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drawings/drawing3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drawings/drawing4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drawings/drawing5.xml" ContentType="application/vnd.openxmlformats-officedocument.drawing+xml"/>
  <Override PartName="/xl/ctrlProps/ctrlProp9.xml" ContentType="application/vnd.ms-excel.controlproperties+xml"/>
  <Override PartName="/xl/ctrlProps/ctrlProp10.xml" ContentType="application/vnd.ms-excel.controlproperties+xml"/>
  <Override PartName="/xl/drawings/drawing6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7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drawings/drawing8.xml" ContentType="application/vnd.openxmlformats-officedocument.drawing+xml"/>
  <Override PartName="/xl/ctrlProps/ctrlProp15.xml" ContentType="application/vnd.ms-excel.controlproperties+xml"/>
  <Override PartName="/xl/ctrlProps/ctrlProp16.xml" ContentType="application/vnd.ms-excel.controlproperties+xml"/>
  <Override PartName="/xl/drawings/drawing9.xml" ContentType="application/vnd.openxmlformats-officedocument.drawing+xml"/>
  <Override PartName="/xl/ctrlProps/ctrlProp17.xml" ContentType="application/vnd.ms-excel.controlproperties+xml"/>
  <Override PartName="/xl/ctrlProps/ctrlProp18.xml" ContentType="application/vnd.ms-excel.controlproperties+xml"/>
  <Override PartName="/xl/drawings/drawing10.xml" ContentType="application/vnd.openxmlformats-officedocument.drawing+xml"/>
  <Override PartName="/xl/ctrlProps/ctrlProp19.xml" ContentType="application/vnd.ms-excel.controlproperties+xml"/>
  <Override PartName="/xl/ctrlProps/ctrlProp20.xml" ContentType="application/vnd.ms-excel.controlproperties+xml"/>
  <Override PartName="/xl/drawings/drawing11.xml" ContentType="application/vnd.openxmlformats-officedocument.drawing+xml"/>
  <Override PartName="/xl/ctrlProps/ctrlProp21.xml" ContentType="application/vnd.ms-excel.controlproperties+xml"/>
  <Override PartName="/xl/ctrlProps/ctrlProp22.xml" ContentType="application/vnd.ms-excel.controlproperties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KGS\Проекты\1420-2024-RSP\03_Задаине на КМД\03_Расчётные файлы ЗНК\"/>
    </mc:Choice>
  </mc:AlternateContent>
  <xr:revisionPtr revIDLastSave="0" documentId="13_ncr:1_{ABF84843-A836-4F23-8DC5-A7A99EB97F03}" xr6:coauthVersionLast="47" xr6:coauthVersionMax="47" xr10:uidLastSave="{00000000-0000-0000-0000-000000000000}"/>
  <bookViews>
    <workbookView xWindow="-120" yWindow="-120" windowWidth="29040" windowHeight="15720" activeTab="1" xr2:uid="{0FB9835B-4C6C-4D02-AD7B-094014D382FE}"/>
  </bookViews>
  <sheets>
    <sheet name="КРНЗ-ВП1" sheetId="6" r:id="rId1"/>
    <sheet name="КРНЗ-К1" sheetId="24" r:id="rId2"/>
    <sheet name="БАЗА-К1" sheetId="25" r:id="rId3"/>
    <sheet name="КНК-ВП1" sheetId="26" r:id="rId4"/>
    <sheet name="НП1" sheetId="32" r:id="rId5"/>
    <sheet name="НП2" sheetId="37" r:id="rId6"/>
    <sheet name="РК1" sheetId="33" r:id="rId7"/>
    <sheet name="РК2" sheetId="30" r:id="rId8"/>
    <sheet name="РК3" sheetId="31" r:id="rId9"/>
    <sheet name="РК4" sheetId="35" r:id="rId10"/>
    <sheet name="РК5" sheetId="41" r:id="rId11"/>
    <sheet name="DESCRIPTION" sheetId="4" r:id="rId12"/>
    <sheet name="Расчёт фасонки" sheetId="40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473" i="41" l="1"/>
  <c r="AG473" i="41"/>
  <c r="AJ472" i="41"/>
  <c r="AG472" i="41"/>
  <c r="AJ471" i="41"/>
  <c r="AG471" i="41"/>
  <c r="AJ470" i="41"/>
  <c r="AG470" i="41"/>
  <c r="AJ469" i="41"/>
  <c r="AG469" i="41"/>
  <c r="AJ468" i="41"/>
  <c r="AG468" i="41"/>
  <c r="AJ467" i="41"/>
  <c r="AG467" i="41"/>
  <c r="AJ466" i="41"/>
  <c r="AG466" i="41"/>
  <c r="AJ465" i="41"/>
  <c r="AG465" i="41"/>
  <c r="AJ464" i="41"/>
  <c r="AG464" i="41"/>
  <c r="AJ463" i="41"/>
  <c r="AG463" i="41"/>
  <c r="AJ462" i="41"/>
  <c r="AG462" i="41"/>
  <c r="AJ461" i="41"/>
  <c r="AG461" i="41"/>
  <c r="AJ460" i="41"/>
  <c r="AG460" i="41"/>
  <c r="AJ459" i="41"/>
  <c r="AG459" i="41"/>
  <c r="AJ458" i="41"/>
  <c r="AG458" i="41"/>
  <c r="AJ457" i="41"/>
  <c r="AG457" i="41"/>
  <c r="AJ456" i="41"/>
  <c r="AG456" i="41"/>
  <c r="AJ455" i="41"/>
  <c r="AG455" i="41"/>
  <c r="AJ454" i="41"/>
  <c r="AG454" i="41"/>
  <c r="AJ453" i="41"/>
  <c r="AG453" i="41"/>
  <c r="AJ452" i="41"/>
  <c r="AG452" i="41"/>
  <c r="AJ451" i="41"/>
  <c r="AG451" i="41"/>
  <c r="AJ450" i="41"/>
  <c r="AG450" i="41"/>
  <c r="AJ449" i="41"/>
  <c r="AG449" i="41"/>
  <c r="AJ448" i="41"/>
  <c r="AG448" i="41"/>
  <c r="AJ447" i="41"/>
  <c r="AG447" i="41"/>
  <c r="AJ446" i="41"/>
  <c r="AG446" i="41"/>
  <c r="AJ445" i="41"/>
  <c r="AG445" i="41"/>
  <c r="AJ444" i="41"/>
  <c r="AG444" i="41"/>
  <c r="AJ443" i="41"/>
  <c r="AG443" i="41"/>
  <c r="AJ442" i="41"/>
  <c r="AG442" i="41"/>
  <c r="AJ441" i="41"/>
  <c r="AG441" i="41"/>
  <c r="AJ440" i="41"/>
  <c r="AG440" i="41"/>
  <c r="AJ439" i="41"/>
  <c r="AG439" i="41"/>
  <c r="AJ438" i="41"/>
  <c r="AG438" i="41"/>
  <c r="AJ437" i="41"/>
  <c r="AG437" i="41"/>
  <c r="AJ436" i="41"/>
  <c r="AG436" i="41"/>
  <c r="AJ435" i="41"/>
  <c r="AG435" i="41"/>
  <c r="AJ434" i="41"/>
  <c r="AG434" i="41"/>
  <c r="AJ433" i="41"/>
  <c r="AG433" i="41"/>
  <c r="AJ432" i="41"/>
  <c r="AG432" i="41"/>
  <c r="AJ431" i="41"/>
  <c r="AG431" i="41"/>
  <c r="AJ430" i="41"/>
  <c r="AG430" i="41"/>
  <c r="AJ429" i="41"/>
  <c r="AG429" i="41"/>
  <c r="AJ428" i="41"/>
  <c r="AG428" i="41"/>
  <c r="AJ427" i="41"/>
  <c r="AG427" i="41"/>
  <c r="AJ426" i="41"/>
  <c r="AG426" i="41"/>
  <c r="AJ425" i="41"/>
  <c r="AG425" i="41"/>
  <c r="AJ424" i="41"/>
  <c r="AG424" i="41"/>
  <c r="AJ423" i="41"/>
  <c r="AG423" i="41"/>
  <c r="AJ422" i="41"/>
  <c r="AG422" i="41"/>
  <c r="AJ421" i="41"/>
  <c r="AG421" i="41"/>
  <c r="AJ420" i="41"/>
  <c r="AG420" i="41"/>
  <c r="AJ419" i="41"/>
  <c r="AG419" i="41"/>
  <c r="AJ418" i="41"/>
  <c r="AG418" i="41"/>
  <c r="AJ417" i="41"/>
  <c r="AG417" i="41"/>
  <c r="AJ416" i="41"/>
  <c r="AG416" i="41"/>
  <c r="AJ415" i="41"/>
  <c r="AG415" i="41"/>
  <c r="AJ414" i="41"/>
  <c r="AG414" i="41"/>
  <c r="AJ413" i="41"/>
  <c r="AG413" i="41"/>
  <c r="AJ412" i="41"/>
  <c r="AG412" i="41"/>
  <c r="AJ411" i="41"/>
  <c r="AG411" i="41"/>
  <c r="AJ410" i="41"/>
  <c r="AG410" i="41"/>
  <c r="AJ409" i="41"/>
  <c r="AG409" i="41"/>
  <c r="AJ408" i="41"/>
  <c r="AG408" i="41"/>
  <c r="AJ407" i="41"/>
  <c r="AG407" i="41"/>
  <c r="AJ406" i="41"/>
  <c r="AG406" i="41"/>
  <c r="AJ405" i="41"/>
  <c r="AG405" i="41"/>
  <c r="AJ404" i="41"/>
  <c r="AG404" i="41"/>
  <c r="AJ403" i="41"/>
  <c r="AG403" i="41"/>
  <c r="AJ402" i="41"/>
  <c r="AG402" i="41"/>
  <c r="AJ401" i="41"/>
  <c r="AG401" i="41"/>
  <c r="AJ400" i="41"/>
  <c r="AG400" i="41"/>
  <c r="AJ399" i="41"/>
  <c r="AG399" i="41"/>
  <c r="AJ398" i="41"/>
  <c r="AG398" i="41"/>
  <c r="AJ397" i="41"/>
  <c r="AG397" i="41"/>
  <c r="AJ396" i="41"/>
  <c r="AG396" i="41"/>
  <c r="AJ395" i="41"/>
  <c r="AG395" i="41"/>
  <c r="AJ394" i="41"/>
  <c r="AG394" i="41"/>
  <c r="AJ393" i="41"/>
  <c r="AG393" i="41"/>
  <c r="AJ392" i="41"/>
  <c r="AG392" i="41"/>
  <c r="AJ391" i="41"/>
  <c r="AG391" i="41"/>
  <c r="AJ390" i="41"/>
  <c r="AG390" i="41"/>
  <c r="AJ389" i="41"/>
  <c r="AG389" i="41"/>
  <c r="AJ388" i="41"/>
  <c r="AG388" i="41"/>
  <c r="AJ387" i="41"/>
  <c r="AG387" i="41"/>
  <c r="AJ386" i="41"/>
  <c r="AG386" i="41"/>
  <c r="AJ385" i="41"/>
  <c r="AG385" i="41"/>
  <c r="AJ384" i="41"/>
  <c r="AG384" i="41"/>
  <c r="AJ383" i="41"/>
  <c r="AG383" i="41"/>
  <c r="AJ382" i="41"/>
  <c r="AG382" i="41"/>
  <c r="AJ381" i="41"/>
  <c r="AG381" i="41"/>
  <c r="AJ380" i="41"/>
  <c r="AG380" i="41"/>
  <c r="AJ379" i="41"/>
  <c r="AG379" i="41"/>
  <c r="AJ378" i="41"/>
  <c r="AG378" i="41"/>
  <c r="AJ377" i="41"/>
  <c r="AG377" i="41"/>
  <c r="AJ376" i="41"/>
  <c r="AG376" i="41"/>
  <c r="AJ375" i="41"/>
  <c r="AG375" i="41"/>
  <c r="AJ374" i="41"/>
  <c r="AG374" i="41"/>
  <c r="AJ373" i="41"/>
  <c r="AG373" i="41"/>
  <c r="AJ372" i="41"/>
  <c r="AG372" i="41"/>
  <c r="AJ371" i="41"/>
  <c r="AG371" i="41"/>
  <c r="AJ370" i="41"/>
  <c r="AG370" i="41"/>
  <c r="AJ369" i="41"/>
  <c r="AG369" i="41"/>
  <c r="AJ368" i="41"/>
  <c r="AG368" i="41"/>
  <c r="AJ367" i="41"/>
  <c r="AG367" i="41"/>
  <c r="AJ366" i="41"/>
  <c r="AG366" i="41"/>
  <c r="AJ365" i="41"/>
  <c r="AG365" i="41"/>
  <c r="AJ364" i="41"/>
  <c r="AG364" i="41"/>
  <c r="AJ363" i="41"/>
  <c r="AG363" i="41"/>
  <c r="AJ362" i="41"/>
  <c r="AG362" i="41"/>
  <c r="AJ361" i="41"/>
  <c r="AG361" i="41"/>
  <c r="AJ360" i="41"/>
  <c r="AG360" i="41"/>
  <c r="AJ359" i="41"/>
  <c r="AG359" i="41"/>
  <c r="AJ358" i="41"/>
  <c r="AG358" i="41"/>
  <c r="AJ357" i="41"/>
  <c r="AG357" i="41"/>
  <c r="AJ356" i="41"/>
  <c r="AG356" i="41"/>
  <c r="AJ355" i="41"/>
  <c r="AG355" i="41"/>
  <c r="AJ354" i="41"/>
  <c r="AG354" i="41"/>
  <c r="AJ353" i="41"/>
  <c r="AG353" i="41"/>
  <c r="AJ352" i="41"/>
  <c r="AG352" i="41"/>
  <c r="AJ351" i="41"/>
  <c r="AG351" i="41"/>
  <c r="AJ350" i="41"/>
  <c r="AG350" i="41"/>
  <c r="AJ349" i="41"/>
  <c r="AG349" i="41"/>
  <c r="AJ348" i="41"/>
  <c r="AG348" i="41"/>
  <c r="AJ347" i="41"/>
  <c r="AG347" i="41"/>
  <c r="AJ346" i="41"/>
  <c r="AG346" i="41"/>
  <c r="AJ345" i="41"/>
  <c r="AG345" i="41"/>
  <c r="AJ344" i="41"/>
  <c r="AG344" i="41"/>
  <c r="AJ343" i="41"/>
  <c r="AG343" i="41"/>
  <c r="AJ342" i="41"/>
  <c r="AG342" i="41"/>
  <c r="AJ341" i="41"/>
  <c r="AG341" i="41"/>
  <c r="AJ340" i="41"/>
  <c r="AG340" i="41"/>
  <c r="AJ339" i="41"/>
  <c r="AG339" i="41"/>
  <c r="AJ338" i="41"/>
  <c r="AG338" i="41"/>
  <c r="AJ337" i="41"/>
  <c r="AG337" i="41"/>
  <c r="AJ336" i="41"/>
  <c r="AG336" i="41"/>
  <c r="AJ335" i="41"/>
  <c r="AG335" i="41"/>
  <c r="AJ334" i="41"/>
  <c r="AG334" i="41"/>
  <c r="AJ333" i="41"/>
  <c r="AG333" i="41"/>
  <c r="AJ332" i="41"/>
  <c r="AG332" i="41"/>
  <c r="AJ331" i="41"/>
  <c r="AG331" i="41"/>
  <c r="AJ330" i="41"/>
  <c r="AG330" i="41"/>
  <c r="AJ329" i="41"/>
  <c r="AG329" i="41"/>
  <c r="AJ328" i="41"/>
  <c r="AG328" i="41"/>
  <c r="AJ327" i="41"/>
  <c r="AG327" i="41"/>
  <c r="AJ326" i="41"/>
  <c r="AG326" i="41"/>
  <c r="AJ325" i="41"/>
  <c r="AG325" i="41"/>
  <c r="AJ324" i="41"/>
  <c r="AG324" i="41"/>
  <c r="AJ323" i="41"/>
  <c r="AG323" i="41"/>
  <c r="AJ322" i="41"/>
  <c r="AG322" i="41"/>
  <c r="AJ321" i="41"/>
  <c r="AG321" i="41"/>
  <c r="AJ320" i="41"/>
  <c r="AG320" i="41"/>
  <c r="AJ319" i="41"/>
  <c r="AG319" i="41"/>
  <c r="AJ318" i="41"/>
  <c r="AG318" i="41"/>
  <c r="AJ317" i="41"/>
  <c r="AG317" i="41"/>
  <c r="AJ316" i="41"/>
  <c r="AG316" i="41"/>
  <c r="AJ315" i="41"/>
  <c r="AG315" i="41"/>
  <c r="AJ314" i="41"/>
  <c r="AG314" i="41"/>
  <c r="AJ313" i="41"/>
  <c r="AG313" i="41"/>
  <c r="AJ312" i="41"/>
  <c r="AG312" i="41"/>
  <c r="AJ311" i="41"/>
  <c r="AG311" i="41"/>
  <c r="AJ310" i="41"/>
  <c r="AG310" i="41"/>
  <c r="AJ309" i="41"/>
  <c r="AG309" i="41"/>
  <c r="AJ308" i="41"/>
  <c r="AG308" i="41"/>
  <c r="AJ307" i="41"/>
  <c r="AG307" i="41"/>
  <c r="AJ306" i="41"/>
  <c r="AG306" i="41"/>
  <c r="AJ305" i="41"/>
  <c r="AG305" i="41"/>
  <c r="AJ304" i="41"/>
  <c r="AG304" i="41"/>
  <c r="AJ303" i="41"/>
  <c r="AG303" i="41"/>
  <c r="AJ302" i="41"/>
  <c r="AG302" i="41"/>
  <c r="AJ301" i="41"/>
  <c r="AG301" i="41"/>
  <c r="AJ300" i="41"/>
  <c r="AG300" i="41"/>
  <c r="AJ299" i="41"/>
  <c r="AG299" i="41"/>
  <c r="AJ298" i="41"/>
  <c r="AG298" i="41"/>
  <c r="AJ297" i="41"/>
  <c r="AG297" i="41"/>
  <c r="AJ296" i="41"/>
  <c r="AG296" i="41"/>
  <c r="AJ295" i="41"/>
  <c r="AG295" i="41"/>
  <c r="AJ294" i="41"/>
  <c r="AG294" i="41"/>
  <c r="AJ293" i="41"/>
  <c r="AG293" i="41"/>
  <c r="AJ292" i="41"/>
  <c r="AG292" i="41"/>
  <c r="AJ291" i="41"/>
  <c r="AG291" i="41"/>
  <c r="AJ290" i="41"/>
  <c r="AG290" i="41"/>
  <c r="AJ289" i="41"/>
  <c r="AG289" i="41"/>
  <c r="AJ288" i="41"/>
  <c r="AG288" i="41"/>
  <c r="AJ287" i="41"/>
  <c r="AG287" i="41"/>
  <c r="AJ286" i="41"/>
  <c r="AG286" i="41"/>
  <c r="AJ285" i="41"/>
  <c r="AG285" i="41"/>
  <c r="AJ284" i="41"/>
  <c r="AG284" i="41"/>
  <c r="AJ283" i="41"/>
  <c r="AG283" i="41"/>
  <c r="AJ282" i="41"/>
  <c r="AG282" i="41"/>
  <c r="AJ281" i="41"/>
  <c r="AG281" i="41"/>
  <c r="AJ280" i="41"/>
  <c r="AG280" i="41"/>
  <c r="AJ279" i="41"/>
  <c r="AG279" i="41"/>
  <c r="AJ278" i="41"/>
  <c r="AG278" i="41"/>
  <c r="AJ277" i="41"/>
  <c r="AG277" i="41"/>
  <c r="AJ276" i="41"/>
  <c r="AG276" i="41"/>
  <c r="AJ275" i="41"/>
  <c r="AG275" i="41"/>
  <c r="AJ274" i="41"/>
  <c r="AG274" i="41"/>
  <c r="AJ273" i="41"/>
  <c r="AG273" i="41"/>
  <c r="AJ272" i="41"/>
  <c r="AG272" i="41"/>
  <c r="AJ271" i="41"/>
  <c r="AG271" i="41"/>
  <c r="AJ270" i="41"/>
  <c r="AG270" i="41"/>
  <c r="AJ269" i="41"/>
  <c r="AG269" i="41"/>
  <c r="AJ268" i="41"/>
  <c r="AG268" i="41"/>
  <c r="AJ267" i="41"/>
  <c r="AG267" i="41"/>
  <c r="AJ266" i="41"/>
  <c r="AG266" i="41"/>
  <c r="AJ265" i="41"/>
  <c r="AG265" i="41"/>
  <c r="AJ264" i="41"/>
  <c r="AG264" i="41"/>
  <c r="AJ263" i="41"/>
  <c r="AG263" i="41"/>
  <c r="AJ262" i="41"/>
  <c r="AG262" i="41"/>
  <c r="AJ261" i="41"/>
  <c r="AG261" i="41"/>
  <c r="AJ260" i="41"/>
  <c r="AG260" i="41"/>
  <c r="AJ259" i="41"/>
  <c r="AG259" i="41"/>
  <c r="AJ258" i="41"/>
  <c r="AG258" i="41"/>
  <c r="AJ257" i="41"/>
  <c r="AG257" i="41"/>
  <c r="AJ256" i="41"/>
  <c r="AG256" i="41"/>
  <c r="AJ255" i="41"/>
  <c r="AG255" i="41"/>
  <c r="AJ254" i="41"/>
  <c r="AG254" i="41"/>
  <c r="AJ253" i="41"/>
  <c r="AG253" i="41"/>
  <c r="AJ252" i="41"/>
  <c r="AG252" i="41"/>
  <c r="AJ251" i="41"/>
  <c r="AG251" i="41"/>
  <c r="AJ250" i="41"/>
  <c r="AG250" i="41"/>
  <c r="AJ249" i="41"/>
  <c r="AG249" i="41"/>
  <c r="AJ248" i="41"/>
  <c r="AG248" i="41"/>
  <c r="AJ247" i="41"/>
  <c r="AG247" i="41"/>
  <c r="AJ246" i="41"/>
  <c r="AG246" i="41"/>
  <c r="AJ245" i="41"/>
  <c r="AG245" i="41"/>
  <c r="AJ244" i="41"/>
  <c r="AG244" i="41"/>
  <c r="AJ243" i="41"/>
  <c r="AG243" i="41"/>
  <c r="AJ242" i="41"/>
  <c r="AG242" i="41"/>
  <c r="AJ241" i="41"/>
  <c r="AG241" i="41"/>
  <c r="AJ240" i="41"/>
  <c r="AG240" i="41"/>
  <c r="AJ239" i="41"/>
  <c r="AG239" i="41"/>
  <c r="AJ238" i="41"/>
  <c r="AG238" i="41"/>
  <c r="AJ237" i="41"/>
  <c r="AG237" i="41"/>
  <c r="AJ236" i="41"/>
  <c r="AG236" i="41"/>
  <c r="AJ235" i="41"/>
  <c r="AG235" i="41"/>
  <c r="AJ234" i="41"/>
  <c r="AG234" i="41"/>
  <c r="AJ233" i="41"/>
  <c r="AG233" i="41"/>
  <c r="AJ232" i="41"/>
  <c r="AG232" i="41"/>
  <c r="AJ231" i="41"/>
  <c r="AG231" i="41"/>
  <c r="AJ230" i="41"/>
  <c r="AG230" i="41"/>
  <c r="AJ229" i="41"/>
  <c r="AG229" i="41"/>
  <c r="AJ228" i="41"/>
  <c r="AG228" i="41"/>
  <c r="AJ227" i="41"/>
  <c r="AG227" i="41"/>
  <c r="AJ226" i="41"/>
  <c r="AG226" i="41"/>
  <c r="AJ225" i="41"/>
  <c r="AG225" i="41"/>
  <c r="AJ224" i="41"/>
  <c r="AG224" i="41"/>
  <c r="AJ223" i="41"/>
  <c r="AG223" i="41"/>
  <c r="AJ222" i="41"/>
  <c r="AG222" i="41"/>
  <c r="AJ221" i="41"/>
  <c r="AG221" i="41"/>
  <c r="AJ220" i="41"/>
  <c r="AG220" i="41"/>
  <c r="AJ219" i="41"/>
  <c r="AG219" i="41"/>
  <c r="AJ218" i="41"/>
  <c r="AG218" i="41"/>
  <c r="AJ217" i="41"/>
  <c r="AG217" i="41"/>
  <c r="AJ216" i="41"/>
  <c r="AG216" i="41"/>
  <c r="AJ215" i="41"/>
  <c r="AG215" i="41"/>
  <c r="AJ214" i="41"/>
  <c r="AG214" i="41"/>
  <c r="AJ213" i="41"/>
  <c r="AG213" i="41"/>
  <c r="AJ212" i="41"/>
  <c r="AG212" i="41"/>
  <c r="AJ211" i="41"/>
  <c r="AG211" i="41"/>
  <c r="AJ210" i="41"/>
  <c r="AG210" i="41"/>
  <c r="AJ209" i="41"/>
  <c r="AG209" i="41"/>
  <c r="AJ208" i="41"/>
  <c r="AG208" i="41"/>
  <c r="AJ207" i="41"/>
  <c r="AG207" i="41"/>
  <c r="AJ206" i="41"/>
  <c r="AG206" i="41"/>
  <c r="AJ205" i="41"/>
  <c r="AG205" i="41"/>
  <c r="AJ204" i="41"/>
  <c r="AG204" i="41"/>
  <c r="AJ203" i="41"/>
  <c r="AG203" i="41"/>
  <c r="AJ202" i="41"/>
  <c r="AG202" i="41"/>
  <c r="AJ201" i="41"/>
  <c r="AG201" i="41"/>
  <c r="AJ200" i="41"/>
  <c r="AG200" i="41"/>
  <c r="AJ199" i="41"/>
  <c r="AG199" i="41"/>
  <c r="AJ198" i="41"/>
  <c r="AG198" i="41"/>
  <c r="AJ197" i="41"/>
  <c r="AG197" i="41"/>
  <c r="AJ196" i="41"/>
  <c r="AG196" i="41"/>
  <c r="AJ195" i="41"/>
  <c r="AG195" i="41"/>
  <c r="AJ194" i="41"/>
  <c r="AG194" i="41"/>
  <c r="AJ193" i="41"/>
  <c r="AG193" i="41"/>
  <c r="AJ192" i="41"/>
  <c r="AG192" i="41"/>
  <c r="AJ191" i="41"/>
  <c r="AG191" i="41"/>
  <c r="AJ190" i="41"/>
  <c r="AG190" i="41"/>
  <c r="AJ189" i="41"/>
  <c r="AG189" i="41"/>
  <c r="AJ188" i="41"/>
  <c r="AG188" i="41"/>
  <c r="AJ187" i="41"/>
  <c r="AG187" i="41"/>
  <c r="AJ186" i="41"/>
  <c r="AG186" i="41"/>
  <c r="AJ185" i="41"/>
  <c r="AG185" i="41"/>
  <c r="AJ184" i="41"/>
  <c r="AG184" i="41"/>
  <c r="AJ183" i="41"/>
  <c r="AG183" i="41"/>
  <c r="AJ182" i="41"/>
  <c r="AG182" i="41"/>
  <c r="AJ181" i="41"/>
  <c r="AG181" i="41"/>
  <c r="AJ180" i="41"/>
  <c r="AG180" i="41"/>
  <c r="AJ179" i="41"/>
  <c r="AG179" i="41"/>
  <c r="AJ178" i="41"/>
  <c r="AG178" i="41"/>
  <c r="AJ177" i="41"/>
  <c r="AG177" i="41"/>
  <c r="AJ176" i="41"/>
  <c r="AG176" i="41"/>
  <c r="AJ175" i="41"/>
  <c r="AG175" i="41"/>
  <c r="AJ174" i="41"/>
  <c r="AG174" i="41"/>
  <c r="AJ173" i="41"/>
  <c r="AG173" i="41"/>
  <c r="AJ172" i="41"/>
  <c r="AG172" i="41"/>
  <c r="AJ171" i="41"/>
  <c r="AG171" i="41"/>
  <c r="AJ170" i="41"/>
  <c r="AG170" i="41"/>
  <c r="AJ169" i="41"/>
  <c r="AG169" i="41"/>
  <c r="AJ168" i="41"/>
  <c r="AG168" i="41"/>
  <c r="AJ167" i="41"/>
  <c r="AG167" i="41"/>
  <c r="AJ166" i="41"/>
  <c r="AG166" i="41"/>
  <c r="AJ165" i="41"/>
  <c r="AG165" i="41"/>
  <c r="AJ164" i="41"/>
  <c r="AG164" i="41"/>
  <c r="AJ163" i="41"/>
  <c r="AG163" i="41"/>
  <c r="AJ162" i="41"/>
  <c r="AG162" i="41"/>
  <c r="AJ161" i="41"/>
  <c r="AG161" i="41"/>
  <c r="AJ160" i="41"/>
  <c r="AG160" i="41"/>
  <c r="AJ159" i="41"/>
  <c r="AG159" i="41"/>
  <c r="AJ158" i="41"/>
  <c r="AG158" i="41"/>
  <c r="AJ157" i="41"/>
  <c r="AG157" i="41"/>
  <c r="AJ156" i="41"/>
  <c r="AG156" i="41"/>
  <c r="AJ155" i="41"/>
  <c r="AG155" i="41"/>
  <c r="AJ154" i="41"/>
  <c r="AG154" i="41"/>
  <c r="AJ153" i="41"/>
  <c r="AG153" i="41"/>
  <c r="AJ152" i="41"/>
  <c r="AG152" i="41"/>
  <c r="AJ151" i="41"/>
  <c r="AG151" i="41"/>
  <c r="AJ150" i="41"/>
  <c r="AG150" i="41"/>
  <c r="AJ149" i="41"/>
  <c r="AG149" i="41"/>
  <c r="AJ148" i="41"/>
  <c r="AG148" i="41"/>
  <c r="AJ147" i="41"/>
  <c r="AG147" i="41"/>
  <c r="AJ146" i="41"/>
  <c r="AG146" i="41"/>
  <c r="AJ145" i="41"/>
  <c r="AG145" i="41"/>
  <c r="AJ144" i="41"/>
  <c r="AG144" i="41"/>
  <c r="AJ143" i="41"/>
  <c r="AG143" i="41"/>
  <c r="AJ142" i="41"/>
  <c r="AG142" i="41"/>
  <c r="AJ141" i="41"/>
  <c r="AG141" i="41"/>
  <c r="AJ140" i="41"/>
  <c r="AG140" i="41"/>
  <c r="AJ139" i="41"/>
  <c r="AG139" i="41"/>
  <c r="AJ138" i="41"/>
  <c r="AG138" i="41"/>
  <c r="AJ137" i="41"/>
  <c r="AG137" i="41"/>
  <c r="AJ136" i="41"/>
  <c r="AG136" i="41"/>
  <c r="AJ135" i="41"/>
  <c r="AG135" i="41"/>
  <c r="AJ134" i="41"/>
  <c r="AG134" i="41"/>
  <c r="AJ133" i="41"/>
  <c r="AG133" i="41"/>
  <c r="AJ132" i="41"/>
  <c r="AG132" i="41"/>
  <c r="AJ131" i="41"/>
  <c r="AG131" i="41"/>
  <c r="AJ130" i="41"/>
  <c r="AG130" i="41"/>
  <c r="AJ129" i="41"/>
  <c r="AG129" i="41"/>
  <c r="AJ128" i="41"/>
  <c r="AG128" i="41"/>
  <c r="AJ127" i="41"/>
  <c r="AG127" i="41"/>
  <c r="AJ126" i="41"/>
  <c r="AG126" i="41"/>
  <c r="AJ125" i="41"/>
  <c r="AG125" i="41"/>
  <c r="AJ124" i="41"/>
  <c r="AG124" i="41"/>
  <c r="AJ123" i="41"/>
  <c r="AG123" i="41"/>
  <c r="AJ122" i="41"/>
  <c r="AG122" i="41"/>
  <c r="AJ121" i="41"/>
  <c r="AG121" i="41"/>
  <c r="AJ120" i="41"/>
  <c r="AG120" i="41"/>
  <c r="AJ119" i="41"/>
  <c r="AG119" i="41"/>
  <c r="AJ118" i="41"/>
  <c r="AG118" i="41"/>
  <c r="AJ117" i="41"/>
  <c r="AG117" i="41"/>
  <c r="AJ116" i="41"/>
  <c r="AG116" i="41"/>
  <c r="AJ115" i="41"/>
  <c r="AG115" i="41"/>
  <c r="AJ114" i="41"/>
  <c r="AG114" i="41"/>
  <c r="AJ113" i="41"/>
  <c r="AG113" i="41"/>
  <c r="AJ112" i="41"/>
  <c r="AG112" i="41"/>
  <c r="AJ111" i="41"/>
  <c r="AG111" i="41"/>
  <c r="AJ110" i="41"/>
  <c r="AG110" i="41"/>
  <c r="AJ109" i="41"/>
  <c r="AG109" i="41"/>
  <c r="AJ108" i="41"/>
  <c r="AG108" i="41"/>
  <c r="AJ107" i="41"/>
  <c r="AG107" i="41"/>
  <c r="AJ106" i="41"/>
  <c r="AG106" i="41"/>
  <c r="AJ105" i="41"/>
  <c r="AG105" i="41"/>
  <c r="AJ104" i="41"/>
  <c r="AG104" i="41"/>
  <c r="AJ103" i="41"/>
  <c r="AG103" i="41"/>
  <c r="AJ102" i="41"/>
  <c r="AG102" i="41"/>
  <c r="AJ101" i="41"/>
  <c r="AG101" i="41"/>
  <c r="AJ100" i="41"/>
  <c r="AG100" i="41"/>
  <c r="AJ99" i="41"/>
  <c r="AG99" i="41"/>
  <c r="AJ98" i="41"/>
  <c r="AG98" i="41"/>
  <c r="AJ97" i="41"/>
  <c r="AG97" i="41"/>
  <c r="AJ96" i="41"/>
  <c r="AG96" i="41"/>
  <c r="AJ95" i="41"/>
  <c r="AG95" i="41"/>
  <c r="AJ94" i="41"/>
  <c r="AG94" i="41"/>
  <c r="AJ93" i="41"/>
  <c r="AG93" i="41"/>
  <c r="AJ92" i="41"/>
  <c r="AG92" i="41"/>
  <c r="AJ91" i="41"/>
  <c r="AG91" i="41"/>
  <c r="AJ90" i="41"/>
  <c r="AG90" i="41"/>
  <c r="AJ89" i="41"/>
  <c r="AG89" i="41"/>
  <c r="AJ88" i="41"/>
  <c r="AG88" i="41"/>
  <c r="AJ87" i="41"/>
  <c r="AG87" i="41"/>
  <c r="AJ86" i="41"/>
  <c r="AG86" i="41"/>
  <c r="AJ85" i="41"/>
  <c r="AG85" i="41"/>
  <c r="AJ84" i="41"/>
  <c r="AG84" i="41"/>
  <c r="AJ83" i="41"/>
  <c r="AG83" i="41"/>
  <c r="AJ82" i="41"/>
  <c r="AG82" i="41"/>
  <c r="AJ81" i="41"/>
  <c r="AG81" i="41"/>
  <c r="AJ80" i="41"/>
  <c r="AG80" i="41"/>
  <c r="AJ79" i="41"/>
  <c r="AG79" i="41"/>
  <c r="AJ78" i="41"/>
  <c r="AG78" i="41"/>
  <c r="AJ77" i="41"/>
  <c r="AG77" i="41"/>
  <c r="AJ76" i="41"/>
  <c r="AG76" i="41"/>
  <c r="AJ75" i="41"/>
  <c r="AG75" i="41"/>
  <c r="AJ74" i="41"/>
  <c r="AG74" i="41"/>
  <c r="AJ73" i="41"/>
  <c r="AG73" i="41"/>
  <c r="AJ72" i="41"/>
  <c r="AG72" i="41"/>
  <c r="AJ71" i="41"/>
  <c r="AG71" i="41"/>
  <c r="AJ70" i="41"/>
  <c r="AG70" i="41"/>
  <c r="AJ69" i="41"/>
  <c r="AG69" i="41"/>
  <c r="AJ68" i="41"/>
  <c r="AG68" i="41"/>
  <c r="AJ67" i="41"/>
  <c r="AG67" i="41"/>
  <c r="AJ66" i="41"/>
  <c r="AG66" i="41"/>
  <c r="AJ65" i="41"/>
  <c r="AG65" i="41"/>
  <c r="AJ64" i="41"/>
  <c r="AG64" i="41"/>
  <c r="AJ63" i="41"/>
  <c r="AG63" i="41"/>
  <c r="AJ62" i="41"/>
  <c r="AG62" i="41"/>
  <c r="S62" i="41"/>
  <c r="AJ61" i="41"/>
  <c r="AG61" i="41"/>
  <c r="S61" i="41"/>
  <c r="AJ60" i="41"/>
  <c r="AG60" i="41"/>
  <c r="AJ59" i="41"/>
  <c r="AG59" i="41"/>
  <c r="AJ58" i="41"/>
  <c r="AG58" i="41"/>
  <c r="AJ57" i="41"/>
  <c r="AG57" i="41"/>
  <c r="AJ56" i="41"/>
  <c r="AG56" i="41"/>
  <c r="AJ55" i="41"/>
  <c r="AG55" i="41"/>
  <c r="AJ54" i="41"/>
  <c r="AG54" i="41"/>
  <c r="AJ53" i="41"/>
  <c r="AG53" i="41"/>
  <c r="AJ52" i="41"/>
  <c r="AG52" i="41"/>
  <c r="AJ51" i="41"/>
  <c r="AG51" i="41"/>
  <c r="AJ50" i="41"/>
  <c r="AG50" i="41"/>
  <c r="AJ49" i="41"/>
  <c r="AG49" i="41"/>
  <c r="AJ48" i="41"/>
  <c r="AG48" i="41"/>
  <c r="AJ47" i="41"/>
  <c r="AG47" i="41"/>
  <c r="AJ46" i="41"/>
  <c r="AG46" i="41"/>
  <c r="AJ45" i="41"/>
  <c r="AG45" i="41"/>
  <c r="AJ44" i="41"/>
  <c r="AG44" i="41"/>
  <c r="AJ43" i="41"/>
  <c r="AG43" i="41"/>
  <c r="AJ42" i="41"/>
  <c r="AG42" i="41"/>
  <c r="AJ41" i="41"/>
  <c r="AG41" i="41"/>
  <c r="AJ40" i="41"/>
  <c r="AG40" i="41"/>
  <c r="AJ39" i="41"/>
  <c r="AG39" i="41"/>
  <c r="AJ38" i="41"/>
  <c r="AG38" i="41"/>
  <c r="AJ37" i="41"/>
  <c r="AG37" i="41"/>
  <c r="AJ36" i="41"/>
  <c r="AG36" i="41"/>
  <c r="AJ35" i="41"/>
  <c r="AG35" i="41"/>
  <c r="V35" i="41"/>
  <c r="AJ34" i="41"/>
  <c r="AG34" i="41"/>
  <c r="X34" i="41"/>
  <c r="V34" i="41"/>
  <c r="R34" i="41"/>
  <c r="R36" i="41" s="1"/>
  <c r="P34" i="41"/>
  <c r="Y34" i="41" s="1"/>
  <c r="AJ33" i="41"/>
  <c r="AG33" i="41"/>
  <c r="X33" i="41"/>
  <c r="W33" i="41"/>
  <c r="N29" i="41"/>
  <c r="R27" i="41"/>
  <c r="S21" i="41"/>
  <c r="AO20" i="41"/>
  <c r="AO19" i="41"/>
  <c r="AO18" i="41"/>
  <c r="W17" i="41"/>
  <c r="S17" i="41"/>
  <c r="R29" i="41" s="1"/>
  <c r="S16" i="41"/>
  <c r="N16" i="41"/>
  <c r="AO15" i="41"/>
  <c r="S14" i="41"/>
  <c r="N14" i="41"/>
  <c r="S13" i="41"/>
  <c r="R26" i="41" s="1"/>
  <c r="N13" i="41"/>
  <c r="AO12" i="41"/>
  <c r="A11" i="41"/>
  <c r="E10" i="41"/>
  <c r="B10" i="41"/>
  <c r="AY4" i="41"/>
  <c r="S60" i="41"/>
  <c r="AY2" i="25"/>
  <c r="P36" i="41" l="1"/>
  <c r="AA34" i="41"/>
  <c r="Y35" i="41"/>
  <c r="AH35" i="41" s="1"/>
  <c r="AI34" i="41"/>
  <c r="AP11" i="41"/>
  <c r="AQ11" i="41" s="1"/>
  <c r="AQ13" i="41" s="1"/>
  <c r="AP13" i="41"/>
  <c r="AP12" i="41"/>
  <c r="E11" i="41"/>
  <c r="A12" i="41"/>
  <c r="AH34" i="41"/>
  <c r="B11" i="41"/>
  <c r="V36" i="41"/>
  <c r="AO13" i="41"/>
  <c r="AO11" i="41"/>
  <c r="X35" i="41"/>
  <c r="Y33" i="41"/>
  <c r="AR12" i="41"/>
  <c r="AS12" i="41" s="1"/>
  <c r="S36" i="41"/>
  <c r="R37" i="41"/>
  <c r="Q36" i="41" l="1"/>
  <c r="W34" i="41" s="1"/>
  <c r="Z34" i="41" s="1"/>
  <c r="P37" i="41"/>
  <c r="AA35" i="41"/>
  <c r="AI35" i="41"/>
  <c r="R38" i="41"/>
  <c r="S37" i="41"/>
  <c r="Y36" i="41"/>
  <c r="X36" i="41"/>
  <c r="V37" i="41"/>
  <c r="AR13" i="41"/>
  <c r="AS13" i="41" s="1"/>
  <c r="A13" i="41"/>
  <c r="E12" i="41"/>
  <c r="B12" i="41"/>
  <c r="AA33" i="41"/>
  <c r="AI33" i="41"/>
  <c r="AH33" i="41"/>
  <c r="AR11" i="41"/>
  <c r="AS11" i="41"/>
  <c r="Z33" i="41"/>
  <c r="X19" i="40"/>
  <c r="X20" i="40"/>
  <c r="X21" i="40"/>
  <c r="X22" i="40"/>
  <c r="X23" i="40"/>
  <c r="X24" i="40"/>
  <c r="X25" i="40"/>
  <c r="X26" i="40"/>
  <c r="X27" i="40"/>
  <c r="X18" i="40"/>
  <c r="Y19" i="40"/>
  <c r="Y20" i="40"/>
  <c r="Y21" i="40"/>
  <c r="Y22" i="40"/>
  <c r="Y23" i="40"/>
  <c r="Y24" i="40"/>
  <c r="Y25" i="40"/>
  <c r="Y26" i="40"/>
  <c r="Y27" i="40"/>
  <c r="Y18" i="40"/>
  <c r="H17" i="40"/>
  <c r="M17" i="40"/>
  <c r="R17" i="40"/>
  <c r="H2" i="40"/>
  <c r="I2" i="40"/>
  <c r="J2" i="40" s="1"/>
  <c r="T2" i="40" s="1"/>
  <c r="M2" i="40"/>
  <c r="N2" i="40"/>
  <c r="R2" i="40"/>
  <c r="W2" i="40"/>
  <c r="AA2" i="40"/>
  <c r="AB2" i="40"/>
  <c r="H3" i="40"/>
  <c r="I3" i="40"/>
  <c r="J3" i="40" s="1"/>
  <c r="M3" i="40"/>
  <c r="N3" i="40"/>
  <c r="R3" i="40"/>
  <c r="S3" i="40"/>
  <c r="W3" i="40"/>
  <c r="AA3" i="40"/>
  <c r="AB3" i="40"/>
  <c r="H4" i="40"/>
  <c r="I4" i="40"/>
  <c r="S4" i="40" s="1"/>
  <c r="M4" i="40"/>
  <c r="N4" i="40"/>
  <c r="P4" i="40"/>
  <c r="R4" i="40"/>
  <c r="W4" i="40"/>
  <c r="AA4" i="40"/>
  <c r="AB4" i="40"/>
  <c r="H5" i="40"/>
  <c r="I5" i="40"/>
  <c r="J5" i="40" s="1"/>
  <c r="M5" i="40"/>
  <c r="N5" i="40"/>
  <c r="R5" i="40"/>
  <c r="S5" i="40"/>
  <c r="W5" i="40"/>
  <c r="AA5" i="40"/>
  <c r="AB5" i="40"/>
  <c r="H6" i="40"/>
  <c r="I6" i="40"/>
  <c r="J6" i="40" s="1"/>
  <c r="T6" i="40" s="1"/>
  <c r="M6" i="40"/>
  <c r="N6" i="40"/>
  <c r="P6" i="40"/>
  <c r="R6" i="40"/>
  <c r="W6" i="40"/>
  <c r="AA6" i="40"/>
  <c r="AB6" i="40"/>
  <c r="H7" i="40"/>
  <c r="I7" i="40"/>
  <c r="J7" i="40" s="1"/>
  <c r="M7" i="40"/>
  <c r="N7" i="40"/>
  <c r="R7" i="40"/>
  <c r="W7" i="40"/>
  <c r="AA7" i="40"/>
  <c r="AB7" i="40"/>
  <c r="H8" i="40"/>
  <c r="I8" i="40"/>
  <c r="S8" i="40" s="1"/>
  <c r="J8" i="40"/>
  <c r="T8" i="40" s="1"/>
  <c r="M8" i="40"/>
  <c r="P8" i="40" s="1"/>
  <c r="N8" i="40"/>
  <c r="R8" i="40"/>
  <c r="W8" i="40"/>
  <c r="AA8" i="40"/>
  <c r="AB8" i="40"/>
  <c r="H10" i="40"/>
  <c r="I10" i="40"/>
  <c r="J10" i="40" s="1"/>
  <c r="M10" i="40"/>
  <c r="N10" i="40"/>
  <c r="R10" i="40"/>
  <c r="W10" i="40"/>
  <c r="AA10" i="40"/>
  <c r="AB10" i="40"/>
  <c r="H11" i="40"/>
  <c r="I11" i="40"/>
  <c r="J11" i="40" s="1"/>
  <c r="T11" i="40" s="1"/>
  <c r="M11" i="40"/>
  <c r="N11" i="40"/>
  <c r="R11" i="40"/>
  <c r="W11" i="40"/>
  <c r="AA11" i="40"/>
  <c r="AB11" i="40"/>
  <c r="H12" i="40"/>
  <c r="I12" i="40"/>
  <c r="J12" i="40" s="1"/>
  <c r="M12" i="40"/>
  <c r="N12" i="40"/>
  <c r="R12" i="40"/>
  <c r="W12" i="40"/>
  <c r="AA12" i="40"/>
  <c r="AB12" i="40"/>
  <c r="H13" i="40"/>
  <c r="I13" i="40"/>
  <c r="S13" i="40" s="1"/>
  <c r="M13" i="40"/>
  <c r="N13" i="40"/>
  <c r="R13" i="40"/>
  <c r="W13" i="40"/>
  <c r="AA13" i="40"/>
  <c r="AB13" i="40"/>
  <c r="H14" i="40"/>
  <c r="I14" i="40"/>
  <c r="J14" i="40" s="1"/>
  <c r="M14" i="40"/>
  <c r="N14" i="40"/>
  <c r="R14" i="40"/>
  <c r="W14" i="40"/>
  <c r="AA14" i="40"/>
  <c r="AB14" i="40"/>
  <c r="H15" i="40"/>
  <c r="I15" i="40"/>
  <c r="J15" i="40" s="1"/>
  <c r="T15" i="40" s="1"/>
  <c r="M15" i="40"/>
  <c r="N15" i="40"/>
  <c r="P15" i="40"/>
  <c r="R15" i="40"/>
  <c r="W15" i="40"/>
  <c r="AA15" i="40"/>
  <c r="AB15" i="40"/>
  <c r="H16" i="40"/>
  <c r="I16" i="40"/>
  <c r="J16" i="40" s="1"/>
  <c r="M16" i="40"/>
  <c r="N16" i="40"/>
  <c r="R16" i="40"/>
  <c r="W16" i="40"/>
  <c r="AA16" i="40"/>
  <c r="AB16" i="40"/>
  <c r="H18" i="40"/>
  <c r="K18" i="40" s="1"/>
  <c r="I18" i="40"/>
  <c r="S18" i="40" s="1"/>
  <c r="M18" i="40"/>
  <c r="N18" i="40"/>
  <c r="P18" i="40"/>
  <c r="Q18" i="40" s="1"/>
  <c r="R18" i="40"/>
  <c r="U18" i="40" s="1"/>
  <c r="W18" i="40"/>
  <c r="AA18" i="40"/>
  <c r="AB18" i="40"/>
  <c r="H19" i="40"/>
  <c r="I19" i="40"/>
  <c r="J19" i="40" s="1"/>
  <c r="M19" i="40"/>
  <c r="N19" i="40"/>
  <c r="R19" i="40"/>
  <c r="S19" i="40"/>
  <c r="W19" i="40"/>
  <c r="AA19" i="40"/>
  <c r="AB19" i="40"/>
  <c r="H20" i="40"/>
  <c r="I20" i="40"/>
  <c r="J20" i="40" s="1"/>
  <c r="T20" i="40" s="1"/>
  <c r="M20" i="40"/>
  <c r="N20" i="40"/>
  <c r="P20" i="40"/>
  <c r="Q20" i="40"/>
  <c r="R20" i="40"/>
  <c r="W20" i="40"/>
  <c r="AA20" i="40"/>
  <c r="AB20" i="40"/>
  <c r="H21" i="40"/>
  <c r="I21" i="40"/>
  <c r="J21" i="40" s="1"/>
  <c r="K21" i="40"/>
  <c r="M21" i="40"/>
  <c r="P21" i="40" s="1"/>
  <c r="N21" i="40"/>
  <c r="R21" i="40"/>
  <c r="W21" i="40"/>
  <c r="AA21" i="40"/>
  <c r="AB21" i="40"/>
  <c r="H22" i="40"/>
  <c r="I22" i="40"/>
  <c r="S22" i="40" s="1"/>
  <c r="J22" i="40"/>
  <c r="T22" i="40" s="1"/>
  <c r="M22" i="40"/>
  <c r="N22" i="40"/>
  <c r="P22" i="40"/>
  <c r="Q22" i="40" s="1"/>
  <c r="R22" i="40"/>
  <c r="U22" i="40" s="1"/>
  <c r="W22" i="40"/>
  <c r="AA22" i="40"/>
  <c r="AB22" i="40"/>
  <c r="H23" i="40"/>
  <c r="I23" i="40"/>
  <c r="J23" i="40" s="1"/>
  <c r="M23" i="40"/>
  <c r="N23" i="40"/>
  <c r="R23" i="40"/>
  <c r="S23" i="40"/>
  <c r="W23" i="40"/>
  <c r="AA23" i="40"/>
  <c r="AB23" i="40"/>
  <c r="H24" i="40"/>
  <c r="I24" i="40"/>
  <c r="J24" i="40" s="1"/>
  <c r="T24" i="40" s="1"/>
  <c r="M24" i="40"/>
  <c r="N24" i="40"/>
  <c r="P24" i="40"/>
  <c r="Q24" i="40"/>
  <c r="R24" i="40"/>
  <c r="W24" i="40"/>
  <c r="AA24" i="40"/>
  <c r="AB24" i="40"/>
  <c r="H25" i="40"/>
  <c r="I25" i="40"/>
  <c r="J25" i="40" s="1"/>
  <c r="K25" i="40"/>
  <c r="M25" i="40"/>
  <c r="N25" i="40"/>
  <c r="R25" i="40"/>
  <c r="S25" i="40"/>
  <c r="W25" i="40"/>
  <c r="AA25" i="40"/>
  <c r="AB25" i="40"/>
  <c r="H26" i="40"/>
  <c r="I26" i="40"/>
  <c r="S26" i="40" s="1"/>
  <c r="J26" i="40"/>
  <c r="T26" i="40" s="1"/>
  <c r="M26" i="40"/>
  <c r="N26" i="40"/>
  <c r="P26" i="40"/>
  <c r="Q26" i="40" s="1"/>
  <c r="R26" i="40"/>
  <c r="W26" i="40"/>
  <c r="AA26" i="40"/>
  <c r="AB26" i="40"/>
  <c r="H27" i="40"/>
  <c r="I27" i="40"/>
  <c r="J27" i="40" s="1"/>
  <c r="M27" i="40"/>
  <c r="N27" i="40"/>
  <c r="R27" i="40"/>
  <c r="S27" i="40"/>
  <c r="W27" i="40"/>
  <c r="AA27" i="40"/>
  <c r="AB27" i="40"/>
  <c r="AO19" i="25"/>
  <c r="AO18" i="25"/>
  <c r="AO15" i="25"/>
  <c r="P38" i="41" l="1"/>
  <c r="Q37" i="41"/>
  <c r="W35" i="41" s="1"/>
  <c r="Z35" i="41" s="1"/>
  <c r="AA36" i="41"/>
  <c r="A14" i="41"/>
  <c r="E13" i="41"/>
  <c r="B13" i="41"/>
  <c r="AO16" i="41"/>
  <c r="X37" i="41"/>
  <c r="V38" i="41"/>
  <c r="Y37" i="41"/>
  <c r="AI36" i="41"/>
  <c r="AH36" i="41"/>
  <c r="AO17" i="41"/>
  <c r="S38" i="41"/>
  <c r="R39" i="41"/>
  <c r="Q6" i="40"/>
  <c r="P2" i="40"/>
  <c r="Q2" i="40" s="1"/>
  <c r="K24" i="40"/>
  <c r="P14" i="40"/>
  <c r="P25" i="40"/>
  <c r="P7" i="40"/>
  <c r="P5" i="40"/>
  <c r="U19" i="40"/>
  <c r="P19" i="40"/>
  <c r="Q19" i="40" s="1"/>
  <c r="P16" i="40"/>
  <c r="Q16" i="40" s="1"/>
  <c r="U25" i="40"/>
  <c r="P12" i="40"/>
  <c r="Q12" i="40" s="1"/>
  <c r="K27" i="40"/>
  <c r="K22" i="40"/>
  <c r="U23" i="40"/>
  <c r="V23" i="40" s="1"/>
  <c r="U21" i="40"/>
  <c r="J18" i="40"/>
  <c r="T18" i="40" s="1"/>
  <c r="K26" i="40"/>
  <c r="U27" i="40"/>
  <c r="P27" i="40"/>
  <c r="K19" i="40"/>
  <c r="L19" i="40" s="1"/>
  <c r="P10" i="40"/>
  <c r="P23" i="40"/>
  <c r="S21" i="40"/>
  <c r="K20" i="40"/>
  <c r="K5" i="40"/>
  <c r="P3" i="40"/>
  <c r="K23" i="40"/>
  <c r="P13" i="40"/>
  <c r="Q13" i="40" s="1"/>
  <c r="P11" i="40"/>
  <c r="Q11" i="40" s="1"/>
  <c r="AC18" i="40"/>
  <c r="Q15" i="40"/>
  <c r="S10" i="40"/>
  <c r="U10" i="40" s="1"/>
  <c r="K16" i="40"/>
  <c r="L16" i="40" s="1"/>
  <c r="S14" i="40"/>
  <c r="U14" i="40" s="1"/>
  <c r="S12" i="40"/>
  <c r="U12" i="40" s="1"/>
  <c r="K12" i="40"/>
  <c r="Q8" i="40"/>
  <c r="Q4" i="40"/>
  <c r="S16" i="40"/>
  <c r="U16" i="40" s="1"/>
  <c r="K15" i="40"/>
  <c r="L15" i="40" s="1"/>
  <c r="K14" i="40"/>
  <c r="J13" i="40"/>
  <c r="T13" i="40" s="1"/>
  <c r="K13" i="40"/>
  <c r="K11" i="40"/>
  <c r="L11" i="40" s="1"/>
  <c r="K10" i="40"/>
  <c r="K7" i="40"/>
  <c r="L7" i="40" s="1"/>
  <c r="U3" i="40"/>
  <c r="K3" i="40"/>
  <c r="K2" i="40"/>
  <c r="L2" i="40" s="1"/>
  <c r="K8" i="40"/>
  <c r="S7" i="40"/>
  <c r="U7" i="40"/>
  <c r="K6" i="40"/>
  <c r="L6" i="40" s="1"/>
  <c r="U5" i="40"/>
  <c r="U4" i="40"/>
  <c r="K4" i="40"/>
  <c r="Y4" i="40" s="1"/>
  <c r="V26" i="40"/>
  <c r="T3" i="40"/>
  <c r="T14" i="40"/>
  <c r="T21" i="40"/>
  <c r="L21" i="40"/>
  <c r="L27" i="40"/>
  <c r="T27" i="40"/>
  <c r="T10" i="40"/>
  <c r="T19" i="40"/>
  <c r="T7" i="40"/>
  <c r="V22" i="40"/>
  <c r="T16" i="40"/>
  <c r="U13" i="40"/>
  <c r="T23" i="40"/>
  <c r="L23" i="40"/>
  <c r="V7" i="40"/>
  <c r="T5" i="40"/>
  <c r="V5" i="40" s="1"/>
  <c r="L5" i="40"/>
  <c r="T25" i="40"/>
  <c r="V25" i="40" s="1"/>
  <c r="L25" i="40"/>
  <c r="V18" i="40"/>
  <c r="U26" i="40"/>
  <c r="T12" i="40"/>
  <c r="U8" i="40"/>
  <c r="V8" i="40" s="1"/>
  <c r="Q27" i="40"/>
  <c r="Q23" i="40"/>
  <c r="Q14" i="40"/>
  <c r="Q10" i="40"/>
  <c r="Q5" i="40"/>
  <c r="S20" i="40"/>
  <c r="L26" i="40"/>
  <c r="S24" i="40"/>
  <c r="L22" i="40"/>
  <c r="AC22" i="40" s="1"/>
  <c r="AD22" i="40" s="1"/>
  <c r="L18" i="40"/>
  <c r="S15" i="40"/>
  <c r="S11" i="40"/>
  <c r="S6" i="40"/>
  <c r="S2" i="40"/>
  <c r="J4" i="40"/>
  <c r="T4" i="40" s="1"/>
  <c r="Q25" i="40"/>
  <c r="Q21" i="40"/>
  <c r="Q7" i="40"/>
  <c r="Q3" i="40"/>
  <c r="L24" i="40"/>
  <c r="L20" i="40"/>
  <c r="P39" i="41" l="1"/>
  <c r="Q38" i="41"/>
  <c r="W36" i="41" s="1"/>
  <c r="Z36" i="41" s="1"/>
  <c r="R40" i="41"/>
  <c r="S39" i="41"/>
  <c r="AA37" i="41"/>
  <c r="AP21" i="41"/>
  <c r="AO22" i="41" s="1"/>
  <c r="AY6" i="41" s="1"/>
  <c r="AI37" i="41"/>
  <c r="AH37" i="41"/>
  <c r="V39" i="41"/>
  <c r="X38" i="41"/>
  <c r="Y38" i="41"/>
  <c r="A15" i="41"/>
  <c r="B14" i="41"/>
  <c r="E14" i="41"/>
  <c r="V19" i="40"/>
  <c r="V14" i="40"/>
  <c r="Y3" i="40"/>
  <c r="V21" i="40"/>
  <c r="Y5" i="40"/>
  <c r="Y8" i="40"/>
  <c r="V27" i="40"/>
  <c r="V3" i="40"/>
  <c r="AD18" i="40"/>
  <c r="Y10" i="40"/>
  <c r="V13" i="40"/>
  <c r="L13" i="40"/>
  <c r="Y12" i="40"/>
  <c r="Y16" i="40"/>
  <c r="Y14" i="40"/>
  <c r="L12" i="40"/>
  <c r="V12" i="40"/>
  <c r="V10" i="40"/>
  <c r="L10" i="40"/>
  <c r="L3" i="40"/>
  <c r="L14" i="40"/>
  <c r="X14" i="40" s="1"/>
  <c r="V16" i="40"/>
  <c r="X16" i="40" s="1"/>
  <c r="Y7" i="40"/>
  <c r="V4" i="40"/>
  <c r="L4" i="40"/>
  <c r="L8" i="40"/>
  <c r="X8" i="40" s="1"/>
  <c r="AC8" i="40" s="1"/>
  <c r="AD8" i="40" s="1"/>
  <c r="AC25" i="40"/>
  <c r="AD25" i="40" s="1"/>
  <c r="AC26" i="40"/>
  <c r="AD26" i="40" s="1"/>
  <c r="X5" i="40"/>
  <c r="AC5" i="40" s="1"/>
  <c r="AD5" i="40" s="1"/>
  <c r="U20" i="40"/>
  <c r="AC21" i="40"/>
  <c r="AD21" i="40" s="1"/>
  <c r="U24" i="40"/>
  <c r="U2" i="40"/>
  <c r="Y2" i="40" s="1"/>
  <c r="Y13" i="40"/>
  <c r="U15" i="40"/>
  <c r="Y15" i="40" s="1"/>
  <c r="X7" i="40"/>
  <c r="U6" i="40"/>
  <c r="Y6" i="40" s="1"/>
  <c r="AC27" i="40"/>
  <c r="AD27" i="40" s="1"/>
  <c r="AC23" i="40"/>
  <c r="AD23" i="40" s="1"/>
  <c r="U11" i="40"/>
  <c r="Y11" i="40" s="1"/>
  <c r="AC19" i="40"/>
  <c r="AD19" i="40" s="1"/>
  <c r="P40" i="41" l="1"/>
  <c r="Q39" i="41"/>
  <c r="W37" i="41" s="1"/>
  <c r="Z37" i="41" s="1"/>
  <c r="B15" i="41"/>
  <c r="A16" i="41"/>
  <c r="E15" i="41"/>
  <c r="AI38" i="41"/>
  <c r="AH38" i="41"/>
  <c r="AA38" i="41"/>
  <c r="V40" i="41"/>
  <c r="Y39" i="41"/>
  <c r="X39" i="41"/>
  <c r="S40" i="41"/>
  <c r="R41" i="41"/>
  <c r="AC14" i="40"/>
  <c r="AD14" i="40" s="1"/>
  <c r="X3" i="40"/>
  <c r="AC3" i="40" s="1"/>
  <c r="AD3" i="40" s="1"/>
  <c r="X13" i="40"/>
  <c r="AC13" i="40" s="1"/>
  <c r="AD13" i="40" s="1"/>
  <c r="AC16" i="40"/>
  <c r="AD16" i="40" s="1"/>
  <c r="X12" i="40"/>
  <c r="AC12" i="40" s="1"/>
  <c r="AD12" i="40" s="1"/>
  <c r="X10" i="40"/>
  <c r="AC10" i="40" s="1"/>
  <c r="AD10" i="40" s="1"/>
  <c r="X4" i="40"/>
  <c r="AC4" i="40" s="1"/>
  <c r="AD4" i="40" s="1"/>
  <c r="V11" i="40"/>
  <c r="X11" i="40" s="1"/>
  <c r="AC11" i="40" s="1"/>
  <c r="AD11" i="40" s="1"/>
  <c r="AC7" i="40"/>
  <c r="AD7" i="40" s="1"/>
  <c r="V20" i="40"/>
  <c r="AC20" i="40" s="1"/>
  <c r="AD20" i="40" s="1"/>
  <c r="V15" i="40"/>
  <c r="X15" i="40" s="1"/>
  <c r="AC15" i="40" s="1"/>
  <c r="AD15" i="40" s="1"/>
  <c r="V2" i="40"/>
  <c r="X2" i="40" s="1"/>
  <c r="AC2" i="40" s="1"/>
  <c r="AD2" i="40" s="1"/>
  <c r="V6" i="40"/>
  <c r="X6" i="40" s="1"/>
  <c r="AC6" i="40" s="1"/>
  <c r="AD6" i="40" s="1"/>
  <c r="V24" i="40"/>
  <c r="AC24" i="40" s="1"/>
  <c r="AD24" i="40" s="1"/>
  <c r="Q40" i="41" l="1"/>
  <c r="W38" i="41" s="1"/>
  <c r="Z38" i="41" s="1"/>
  <c r="P41" i="41"/>
  <c r="AA39" i="41"/>
  <c r="V41" i="41"/>
  <c r="Y40" i="41"/>
  <c r="X40" i="41"/>
  <c r="E16" i="41"/>
  <c r="B16" i="41"/>
  <c r="A17" i="41"/>
  <c r="R42" i="41"/>
  <c r="S41" i="41"/>
  <c r="AI39" i="41"/>
  <c r="AH39" i="41"/>
  <c r="AJ473" i="37"/>
  <c r="AG473" i="37"/>
  <c r="AJ472" i="37"/>
  <c r="AG472" i="37"/>
  <c r="AJ471" i="37"/>
  <c r="AG471" i="37"/>
  <c r="AJ470" i="37"/>
  <c r="AG470" i="37"/>
  <c r="AJ469" i="37"/>
  <c r="AG469" i="37"/>
  <c r="AJ468" i="37"/>
  <c r="AG468" i="37"/>
  <c r="AJ467" i="37"/>
  <c r="AG467" i="37"/>
  <c r="AJ466" i="37"/>
  <c r="AG466" i="37"/>
  <c r="AJ465" i="37"/>
  <c r="AG465" i="37"/>
  <c r="AJ464" i="37"/>
  <c r="AG464" i="37"/>
  <c r="AJ463" i="37"/>
  <c r="AG463" i="37"/>
  <c r="AJ462" i="37"/>
  <c r="AG462" i="37"/>
  <c r="AJ461" i="37"/>
  <c r="AG461" i="37"/>
  <c r="AJ460" i="37"/>
  <c r="AG460" i="37"/>
  <c r="AJ459" i="37"/>
  <c r="AG459" i="37"/>
  <c r="AJ458" i="37"/>
  <c r="AG458" i="37"/>
  <c r="AJ457" i="37"/>
  <c r="AG457" i="37"/>
  <c r="AJ456" i="37"/>
  <c r="AG456" i="37"/>
  <c r="AJ455" i="37"/>
  <c r="AG455" i="37"/>
  <c r="AJ454" i="37"/>
  <c r="AG454" i="37"/>
  <c r="AJ453" i="37"/>
  <c r="AG453" i="37"/>
  <c r="AJ452" i="37"/>
  <c r="AG452" i="37"/>
  <c r="AJ451" i="37"/>
  <c r="AG451" i="37"/>
  <c r="AJ450" i="37"/>
  <c r="AG450" i="37"/>
  <c r="AJ449" i="37"/>
  <c r="AG449" i="37"/>
  <c r="AJ448" i="37"/>
  <c r="AG448" i="37"/>
  <c r="AJ447" i="37"/>
  <c r="AG447" i="37"/>
  <c r="AJ446" i="37"/>
  <c r="AG446" i="37"/>
  <c r="AJ445" i="37"/>
  <c r="AG445" i="37"/>
  <c r="AJ444" i="37"/>
  <c r="AG444" i="37"/>
  <c r="AJ443" i="37"/>
  <c r="AG443" i="37"/>
  <c r="AJ442" i="37"/>
  <c r="AG442" i="37"/>
  <c r="AJ441" i="37"/>
  <c r="AG441" i="37"/>
  <c r="AJ440" i="37"/>
  <c r="AG440" i="37"/>
  <c r="AJ439" i="37"/>
  <c r="AG439" i="37"/>
  <c r="AJ438" i="37"/>
  <c r="AG438" i="37"/>
  <c r="AJ437" i="37"/>
  <c r="AG437" i="37"/>
  <c r="AJ436" i="37"/>
  <c r="AG436" i="37"/>
  <c r="AJ435" i="37"/>
  <c r="AG435" i="37"/>
  <c r="AJ434" i="37"/>
  <c r="AG434" i="37"/>
  <c r="AJ433" i="37"/>
  <c r="AG433" i="37"/>
  <c r="AJ432" i="37"/>
  <c r="AG432" i="37"/>
  <c r="AJ431" i="37"/>
  <c r="AG431" i="37"/>
  <c r="AJ430" i="37"/>
  <c r="AG430" i="37"/>
  <c r="AJ429" i="37"/>
  <c r="AG429" i="37"/>
  <c r="AJ428" i="37"/>
  <c r="AG428" i="37"/>
  <c r="AJ427" i="37"/>
  <c r="AG427" i="37"/>
  <c r="AJ426" i="37"/>
  <c r="AG426" i="37"/>
  <c r="AJ425" i="37"/>
  <c r="AG425" i="37"/>
  <c r="AJ424" i="37"/>
  <c r="AG424" i="37"/>
  <c r="AJ423" i="37"/>
  <c r="AG423" i="37"/>
  <c r="AJ422" i="37"/>
  <c r="AG422" i="37"/>
  <c r="AJ421" i="37"/>
  <c r="AG421" i="37"/>
  <c r="AJ420" i="37"/>
  <c r="AG420" i="37"/>
  <c r="AJ419" i="37"/>
  <c r="AG419" i="37"/>
  <c r="AJ418" i="37"/>
  <c r="AG418" i="37"/>
  <c r="AJ417" i="37"/>
  <c r="AG417" i="37"/>
  <c r="AJ416" i="37"/>
  <c r="AG416" i="37"/>
  <c r="AJ415" i="37"/>
  <c r="AG415" i="37"/>
  <c r="AJ414" i="37"/>
  <c r="AG414" i="37"/>
  <c r="AJ413" i="37"/>
  <c r="AG413" i="37"/>
  <c r="AJ412" i="37"/>
  <c r="AG412" i="37"/>
  <c r="AJ411" i="37"/>
  <c r="AG411" i="37"/>
  <c r="AJ410" i="37"/>
  <c r="AG410" i="37"/>
  <c r="AJ409" i="37"/>
  <c r="AG409" i="37"/>
  <c r="AJ408" i="37"/>
  <c r="AG408" i="37"/>
  <c r="AJ407" i="37"/>
  <c r="AG407" i="37"/>
  <c r="AJ406" i="37"/>
  <c r="AG406" i="37"/>
  <c r="AJ405" i="37"/>
  <c r="AG405" i="37"/>
  <c r="AJ404" i="37"/>
  <c r="AG404" i="37"/>
  <c r="AJ403" i="37"/>
  <c r="AG403" i="37"/>
  <c r="AJ402" i="37"/>
  <c r="AG402" i="37"/>
  <c r="AJ401" i="37"/>
  <c r="AG401" i="37"/>
  <c r="AJ400" i="37"/>
  <c r="AG400" i="37"/>
  <c r="AJ399" i="37"/>
  <c r="AG399" i="37"/>
  <c r="AJ398" i="37"/>
  <c r="AG398" i="37"/>
  <c r="AJ397" i="37"/>
  <c r="AG397" i="37"/>
  <c r="AJ396" i="37"/>
  <c r="AG396" i="37"/>
  <c r="AJ395" i="37"/>
  <c r="AG395" i="37"/>
  <c r="AJ394" i="37"/>
  <c r="AG394" i="37"/>
  <c r="AJ393" i="37"/>
  <c r="AG393" i="37"/>
  <c r="AJ392" i="37"/>
  <c r="AG392" i="37"/>
  <c r="AJ391" i="37"/>
  <c r="AG391" i="37"/>
  <c r="AJ390" i="37"/>
  <c r="AG390" i="37"/>
  <c r="AJ389" i="37"/>
  <c r="AG389" i="37"/>
  <c r="AJ388" i="37"/>
  <c r="AG388" i="37"/>
  <c r="AJ387" i="37"/>
  <c r="AG387" i="37"/>
  <c r="AJ386" i="37"/>
  <c r="AG386" i="37"/>
  <c r="AJ385" i="37"/>
  <c r="AG385" i="37"/>
  <c r="AJ384" i="37"/>
  <c r="AG384" i="37"/>
  <c r="AJ383" i="37"/>
  <c r="AG383" i="37"/>
  <c r="AJ382" i="37"/>
  <c r="AG382" i="37"/>
  <c r="AJ381" i="37"/>
  <c r="AG381" i="37"/>
  <c r="AJ380" i="37"/>
  <c r="AG380" i="37"/>
  <c r="AJ379" i="37"/>
  <c r="AG379" i="37"/>
  <c r="AJ378" i="37"/>
  <c r="AG378" i="37"/>
  <c r="AJ377" i="37"/>
  <c r="AG377" i="37"/>
  <c r="AJ376" i="37"/>
  <c r="AG376" i="37"/>
  <c r="AJ375" i="37"/>
  <c r="AG375" i="37"/>
  <c r="AJ374" i="37"/>
  <c r="AG374" i="37"/>
  <c r="AJ373" i="37"/>
  <c r="AG373" i="37"/>
  <c r="AJ372" i="37"/>
  <c r="AG372" i="37"/>
  <c r="AJ371" i="37"/>
  <c r="AG371" i="37"/>
  <c r="AJ370" i="37"/>
  <c r="AG370" i="37"/>
  <c r="AJ369" i="37"/>
  <c r="AG369" i="37"/>
  <c r="AJ368" i="37"/>
  <c r="AG368" i="37"/>
  <c r="AJ367" i="37"/>
  <c r="AG367" i="37"/>
  <c r="AJ366" i="37"/>
  <c r="AG366" i="37"/>
  <c r="AJ365" i="37"/>
  <c r="AG365" i="37"/>
  <c r="AJ364" i="37"/>
  <c r="AG364" i="37"/>
  <c r="AJ363" i="37"/>
  <c r="AG363" i="37"/>
  <c r="AJ362" i="37"/>
  <c r="AG362" i="37"/>
  <c r="AJ361" i="37"/>
  <c r="AG361" i="37"/>
  <c r="AJ360" i="37"/>
  <c r="AG360" i="37"/>
  <c r="AJ359" i="37"/>
  <c r="AG359" i="37"/>
  <c r="AJ358" i="37"/>
  <c r="AG358" i="37"/>
  <c r="AJ357" i="37"/>
  <c r="AG357" i="37"/>
  <c r="AJ356" i="37"/>
  <c r="AG356" i="37"/>
  <c r="AJ355" i="37"/>
  <c r="AG355" i="37"/>
  <c r="AJ354" i="37"/>
  <c r="AG354" i="37"/>
  <c r="AJ353" i="37"/>
  <c r="AG353" i="37"/>
  <c r="AJ352" i="37"/>
  <c r="AG352" i="37"/>
  <c r="AJ351" i="37"/>
  <c r="AG351" i="37"/>
  <c r="AJ350" i="37"/>
  <c r="AG350" i="37"/>
  <c r="AJ349" i="37"/>
  <c r="AG349" i="37"/>
  <c r="AJ348" i="37"/>
  <c r="AG348" i="37"/>
  <c r="AJ347" i="37"/>
  <c r="AG347" i="37"/>
  <c r="AJ346" i="37"/>
  <c r="AG346" i="37"/>
  <c r="AJ345" i="37"/>
  <c r="AG345" i="37"/>
  <c r="AJ344" i="37"/>
  <c r="AG344" i="37"/>
  <c r="AJ343" i="37"/>
  <c r="AG343" i="37"/>
  <c r="AJ342" i="37"/>
  <c r="AG342" i="37"/>
  <c r="AJ341" i="37"/>
  <c r="AG341" i="37"/>
  <c r="AJ340" i="37"/>
  <c r="AG340" i="37"/>
  <c r="AJ339" i="37"/>
  <c r="AG339" i="37"/>
  <c r="AJ338" i="37"/>
  <c r="AG338" i="37"/>
  <c r="AJ337" i="37"/>
  <c r="AG337" i="37"/>
  <c r="AJ336" i="37"/>
  <c r="AG336" i="37"/>
  <c r="AJ335" i="37"/>
  <c r="AG335" i="37"/>
  <c r="AJ334" i="37"/>
  <c r="AG334" i="37"/>
  <c r="AJ333" i="37"/>
  <c r="AG333" i="37"/>
  <c r="AJ332" i="37"/>
  <c r="AG332" i="37"/>
  <c r="AJ331" i="37"/>
  <c r="AG331" i="37"/>
  <c r="AJ330" i="37"/>
  <c r="AG330" i="37"/>
  <c r="AJ329" i="37"/>
  <c r="AG329" i="37"/>
  <c r="AJ328" i="37"/>
  <c r="AG328" i="37"/>
  <c r="AJ327" i="37"/>
  <c r="AG327" i="37"/>
  <c r="AJ326" i="37"/>
  <c r="AG326" i="37"/>
  <c r="AJ325" i="37"/>
  <c r="AG325" i="37"/>
  <c r="AJ324" i="37"/>
  <c r="AG324" i="37"/>
  <c r="AJ323" i="37"/>
  <c r="AG323" i="37"/>
  <c r="AJ322" i="37"/>
  <c r="AG322" i="37"/>
  <c r="AJ321" i="37"/>
  <c r="AG321" i="37"/>
  <c r="AJ320" i="37"/>
  <c r="AG320" i="37"/>
  <c r="AJ319" i="37"/>
  <c r="AG319" i="37"/>
  <c r="AJ318" i="37"/>
  <c r="AG318" i="37"/>
  <c r="AJ317" i="37"/>
  <c r="AG317" i="37"/>
  <c r="AJ316" i="37"/>
  <c r="AG316" i="37"/>
  <c r="AJ315" i="37"/>
  <c r="AG315" i="37"/>
  <c r="AJ314" i="37"/>
  <c r="AG314" i="37"/>
  <c r="AJ313" i="37"/>
  <c r="AG313" i="37"/>
  <c r="AJ312" i="37"/>
  <c r="AG312" i="37"/>
  <c r="AJ311" i="37"/>
  <c r="AG311" i="37"/>
  <c r="AJ310" i="37"/>
  <c r="AG310" i="37"/>
  <c r="AJ309" i="37"/>
  <c r="AG309" i="37"/>
  <c r="AJ308" i="37"/>
  <c r="AG308" i="37"/>
  <c r="AJ307" i="37"/>
  <c r="AG307" i="37"/>
  <c r="AJ306" i="37"/>
  <c r="AG306" i="37"/>
  <c r="AJ305" i="37"/>
  <c r="AG305" i="37"/>
  <c r="AJ304" i="37"/>
  <c r="AG304" i="37"/>
  <c r="AJ303" i="37"/>
  <c r="AG303" i="37"/>
  <c r="AJ302" i="37"/>
  <c r="AG302" i="37"/>
  <c r="AJ301" i="37"/>
  <c r="AG301" i="37"/>
  <c r="AJ300" i="37"/>
  <c r="AG300" i="37"/>
  <c r="AJ299" i="37"/>
  <c r="AG299" i="37"/>
  <c r="AJ298" i="37"/>
  <c r="AG298" i="37"/>
  <c r="AJ297" i="37"/>
  <c r="AG297" i="37"/>
  <c r="AJ296" i="37"/>
  <c r="AG296" i="37"/>
  <c r="AJ295" i="37"/>
  <c r="AG295" i="37"/>
  <c r="AJ294" i="37"/>
  <c r="AG294" i="37"/>
  <c r="AJ293" i="37"/>
  <c r="AG293" i="37"/>
  <c r="AJ292" i="37"/>
  <c r="AG292" i="37"/>
  <c r="AJ291" i="37"/>
  <c r="AG291" i="37"/>
  <c r="AJ290" i="37"/>
  <c r="AG290" i="37"/>
  <c r="AJ289" i="37"/>
  <c r="AG289" i="37"/>
  <c r="AJ288" i="37"/>
  <c r="AG288" i="37"/>
  <c r="AJ287" i="37"/>
  <c r="AG287" i="37"/>
  <c r="AJ286" i="37"/>
  <c r="AG286" i="37"/>
  <c r="AJ285" i="37"/>
  <c r="AG285" i="37"/>
  <c r="AJ284" i="37"/>
  <c r="AG284" i="37"/>
  <c r="AJ283" i="37"/>
  <c r="AG283" i="37"/>
  <c r="AJ282" i="37"/>
  <c r="AG282" i="37"/>
  <c r="AJ281" i="37"/>
  <c r="AG281" i="37"/>
  <c r="AJ280" i="37"/>
  <c r="AG280" i="37"/>
  <c r="AJ279" i="37"/>
  <c r="AG279" i="37"/>
  <c r="AJ278" i="37"/>
  <c r="AG278" i="37"/>
  <c r="AJ277" i="37"/>
  <c r="AG277" i="37"/>
  <c r="AJ276" i="37"/>
  <c r="AG276" i="37"/>
  <c r="AJ275" i="37"/>
  <c r="AG275" i="37"/>
  <c r="AJ274" i="37"/>
  <c r="AG274" i="37"/>
  <c r="AJ273" i="37"/>
  <c r="AG273" i="37"/>
  <c r="AJ272" i="37"/>
  <c r="AG272" i="37"/>
  <c r="AJ271" i="37"/>
  <c r="AG271" i="37"/>
  <c r="AJ270" i="37"/>
  <c r="AG270" i="37"/>
  <c r="AJ269" i="37"/>
  <c r="AG269" i="37"/>
  <c r="AJ268" i="37"/>
  <c r="AG268" i="37"/>
  <c r="AJ267" i="37"/>
  <c r="AG267" i="37"/>
  <c r="AJ266" i="37"/>
  <c r="AG266" i="37"/>
  <c r="AJ265" i="37"/>
  <c r="AG265" i="37"/>
  <c r="AJ264" i="37"/>
  <c r="AG264" i="37"/>
  <c r="AJ263" i="37"/>
  <c r="AG263" i="37"/>
  <c r="AJ262" i="37"/>
  <c r="AG262" i="37"/>
  <c r="AJ261" i="37"/>
  <c r="AG261" i="37"/>
  <c r="AJ260" i="37"/>
  <c r="AG260" i="37"/>
  <c r="AJ259" i="37"/>
  <c r="AG259" i="37"/>
  <c r="AJ258" i="37"/>
  <c r="AG258" i="37"/>
  <c r="AJ257" i="37"/>
  <c r="AG257" i="37"/>
  <c r="AJ256" i="37"/>
  <c r="AG256" i="37"/>
  <c r="AJ255" i="37"/>
  <c r="AG255" i="37"/>
  <c r="AJ254" i="37"/>
  <c r="AG254" i="37"/>
  <c r="AJ253" i="37"/>
  <c r="AG253" i="37"/>
  <c r="AJ252" i="37"/>
  <c r="AG252" i="37"/>
  <c r="AJ251" i="37"/>
  <c r="AG251" i="37"/>
  <c r="AJ250" i="37"/>
  <c r="AG250" i="37"/>
  <c r="AJ249" i="37"/>
  <c r="AG249" i="37"/>
  <c r="AJ248" i="37"/>
  <c r="AG248" i="37"/>
  <c r="AJ247" i="37"/>
  <c r="AG247" i="37"/>
  <c r="AJ246" i="37"/>
  <c r="AG246" i="37"/>
  <c r="AJ245" i="37"/>
  <c r="AG245" i="37"/>
  <c r="AJ244" i="37"/>
  <c r="AG244" i="37"/>
  <c r="AJ243" i="37"/>
  <c r="AG243" i="37"/>
  <c r="AJ242" i="37"/>
  <c r="AG242" i="37"/>
  <c r="AJ241" i="37"/>
  <c r="AG241" i="37"/>
  <c r="AJ240" i="37"/>
  <c r="AG240" i="37"/>
  <c r="AJ239" i="37"/>
  <c r="AG239" i="37"/>
  <c r="AJ238" i="37"/>
  <c r="AG238" i="37"/>
  <c r="AJ237" i="37"/>
  <c r="AG237" i="37"/>
  <c r="AJ236" i="37"/>
  <c r="AG236" i="37"/>
  <c r="AJ235" i="37"/>
  <c r="AG235" i="37"/>
  <c r="AJ234" i="37"/>
  <c r="AG234" i="37"/>
  <c r="AJ233" i="37"/>
  <c r="AG233" i="37"/>
  <c r="AJ232" i="37"/>
  <c r="AG232" i="37"/>
  <c r="AJ231" i="37"/>
  <c r="AG231" i="37"/>
  <c r="AJ230" i="37"/>
  <c r="AG230" i="37"/>
  <c r="AJ229" i="37"/>
  <c r="AG229" i="37"/>
  <c r="AJ228" i="37"/>
  <c r="AG228" i="37"/>
  <c r="AJ227" i="37"/>
  <c r="AG227" i="37"/>
  <c r="AJ226" i="37"/>
  <c r="AG226" i="37"/>
  <c r="AJ225" i="37"/>
  <c r="AG225" i="37"/>
  <c r="AJ224" i="37"/>
  <c r="AG224" i="37"/>
  <c r="AJ223" i="37"/>
  <c r="AG223" i="37"/>
  <c r="AJ222" i="37"/>
  <c r="AG222" i="37"/>
  <c r="AJ221" i="37"/>
  <c r="AG221" i="37"/>
  <c r="AJ220" i="37"/>
  <c r="AG220" i="37"/>
  <c r="AJ219" i="37"/>
  <c r="AG219" i="37"/>
  <c r="AJ218" i="37"/>
  <c r="AG218" i="37"/>
  <c r="AJ217" i="37"/>
  <c r="AG217" i="37"/>
  <c r="AJ216" i="37"/>
  <c r="AG216" i="37"/>
  <c r="AJ215" i="37"/>
  <c r="AG215" i="37"/>
  <c r="AJ214" i="37"/>
  <c r="AG214" i="37"/>
  <c r="AJ213" i="37"/>
  <c r="AG213" i="37"/>
  <c r="AJ212" i="37"/>
  <c r="AG212" i="37"/>
  <c r="AJ211" i="37"/>
  <c r="AG211" i="37"/>
  <c r="AJ210" i="37"/>
  <c r="AG210" i="37"/>
  <c r="AJ209" i="37"/>
  <c r="AG209" i="37"/>
  <c r="AJ208" i="37"/>
  <c r="AG208" i="37"/>
  <c r="AJ207" i="37"/>
  <c r="AG207" i="37"/>
  <c r="AJ206" i="37"/>
  <c r="AG206" i="37"/>
  <c r="AJ205" i="37"/>
  <c r="AG205" i="37"/>
  <c r="AJ204" i="37"/>
  <c r="AG204" i="37"/>
  <c r="AJ203" i="37"/>
  <c r="AG203" i="37"/>
  <c r="AJ202" i="37"/>
  <c r="AG202" i="37"/>
  <c r="AJ201" i="37"/>
  <c r="AG201" i="37"/>
  <c r="AJ200" i="37"/>
  <c r="AG200" i="37"/>
  <c r="AJ199" i="37"/>
  <c r="AG199" i="37"/>
  <c r="AJ198" i="37"/>
  <c r="AG198" i="37"/>
  <c r="AJ197" i="37"/>
  <c r="AG197" i="37"/>
  <c r="AJ196" i="37"/>
  <c r="AG196" i="37"/>
  <c r="AJ195" i="37"/>
  <c r="AG195" i="37"/>
  <c r="AJ194" i="37"/>
  <c r="AG194" i="37"/>
  <c r="AJ193" i="37"/>
  <c r="AG193" i="37"/>
  <c r="AJ192" i="37"/>
  <c r="AG192" i="37"/>
  <c r="AJ191" i="37"/>
  <c r="AG191" i="37"/>
  <c r="AJ190" i="37"/>
  <c r="AG190" i="37"/>
  <c r="AJ189" i="37"/>
  <c r="AG189" i="37"/>
  <c r="AJ188" i="37"/>
  <c r="AG188" i="37"/>
  <c r="AJ187" i="37"/>
  <c r="AG187" i="37"/>
  <c r="AJ186" i="37"/>
  <c r="AG186" i="37"/>
  <c r="AJ185" i="37"/>
  <c r="AG185" i="37"/>
  <c r="AJ184" i="37"/>
  <c r="AG184" i="37"/>
  <c r="AJ183" i="37"/>
  <c r="AG183" i="37"/>
  <c r="AJ182" i="37"/>
  <c r="AG182" i="37"/>
  <c r="AJ181" i="37"/>
  <c r="AG181" i="37"/>
  <c r="AJ180" i="37"/>
  <c r="AG180" i="37"/>
  <c r="AJ179" i="37"/>
  <c r="AG179" i="37"/>
  <c r="AJ178" i="37"/>
  <c r="AG178" i="37"/>
  <c r="AJ177" i="37"/>
  <c r="AG177" i="37"/>
  <c r="AJ176" i="37"/>
  <c r="AG176" i="37"/>
  <c r="AJ175" i="37"/>
  <c r="AG175" i="37"/>
  <c r="AJ174" i="37"/>
  <c r="AG174" i="37"/>
  <c r="AJ173" i="37"/>
  <c r="AG173" i="37"/>
  <c r="AJ172" i="37"/>
  <c r="AG172" i="37"/>
  <c r="AJ171" i="37"/>
  <c r="AG171" i="37"/>
  <c r="AJ170" i="37"/>
  <c r="AG170" i="37"/>
  <c r="AJ169" i="37"/>
  <c r="AG169" i="37"/>
  <c r="AJ168" i="37"/>
  <c r="AG168" i="37"/>
  <c r="AJ167" i="37"/>
  <c r="AG167" i="37"/>
  <c r="AJ166" i="37"/>
  <c r="AG166" i="37"/>
  <c r="AJ165" i="37"/>
  <c r="AG165" i="37"/>
  <c r="AJ164" i="37"/>
  <c r="AG164" i="37"/>
  <c r="AJ163" i="37"/>
  <c r="AG163" i="37"/>
  <c r="AJ162" i="37"/>
  <c r="AG162" i="37"/>
  <c r="AJ161" i="37"/>
  <c r="AG161" i="37"/>
  <c r="AJ160" i="37"/>
  <c r="AG160" i="37"/>
  <c r="AJ159" i="37"/>
  <c r="AG159" i="37"/>
  <c r="AJ158" i="37"/>
  <c r="AG158" i="37"/>
  <c r="AJ157" i="37"/>
  <c r="AG157" i="37"/>
  <c r="AJ156" i="37"/>
  <c r="AG156" i="37"/>
  <c r="AJ155" i="37"/>
  <c r="AG155" i="37"/>
  <c r="AJ154" i="37"/>
  <c r="AG154" i="37"/>
  <c r="AJ153" i="37"/>
  <c r="AG153" i="37"/>
  <c r="AJ152" i="37"/>
  <c r="AG152" i="37"/>
  <c r="AJ151" i="37"/>
  <c r="AG151" i="37"/>
  <c r="AJ150" i="37"/>
  <c r="AG150" i="37"/>
  <c r="AJ149" i="37"/>
  <c r="AG149" i="37"/>
  <c r="AJ148" i="37"/>
  <c r="AG148" i="37"/>
  <c r="AJ147" i="37"/>
  <c r="AG147" i="37"/>
  <c r="AJ146" i="37"/>
  <c r="AG146" i="37"/>
  <c r="AJ145" i="37"/>
  <c r="AG145" i="37"/>
  <c r="AJ144" i="37"/>
  <c r="AG144" i="37"/>
  <c r="AJ143" i="37"/>
  <c r="AG143" i="37"/>
  <c r="AJ142" i="37"/>
  <c r="AG142" i="37"/>
  <c r="AJ141" i="37"/>
  <c r="AG141" i="37"/>
  <c r="AJ140" i="37"/>
  <c r="AG140" i="37"/>
  <c r="AJ139" i="37"/>
  <c r="AG139" i="37"/>
  <c r="AJ138" i="37"/>
  <c r="AG138" i="37"/>
  <c r="AJ137" i="37"/>
  <c r="AG137" i="37"/>
  <c r="AJ136" i="37"/>
  <c r="AG136" i="37"/>
  <c r="AJ135" i="37"/>
  <c r="AG135" i="37"/>
  <c r="AJ134" i="37"/>
  <c r="AG134" i="37"/>
  <c r="AJ133" i="37"/>
  <c r="AG133" i="37"/>
  <c r="AJ132" i="37"/>
  <c r="AG132" i="37"/>
  <c r="AJ131" i="37"/>
  <c r="AG131" i="37"/>
  <c r="AJ130" i="37"/>
  <c r="AG130" i="37"/>
  <c r="AJ129" i="37"/>
  <c r="AG129" i="37"/>
  <c r="AJ128" i="37"/>
  <c r="AG128" i="37"/>
  <c r="AJ127" i="37"/>
  <c r="AG127" i="37"/>
  <c r="AJ126" i="37"/>
  <c r="AG126" i="37"/>
  <c r="AJ125" i="37"/>
  <c r="AG125" i="37"/>
  <c r="AJ124" i="37"/>
  <c r="AG124" i="37"/>
  <c r="AJ123" i="37"/>
  <c r="AG123" i="37"/>
  <c r="AJ122" i="37"/>
  <c r="AG122" i="37"/>
  <c r="AJ121" i="37"/>
  <c r="AG121" i="37"/>
  <c r="AJ120" i="37"/>
  <c r="AG120" i="37"/>
  <c r="AJ119" i="37"/>
  <c r="AG119" i="37"/>
  <c r="AJ118" i="37"/>
  <c r="AG118" i="37"/>
  <c r="AJ117" i="37"/>
  <c r="AG117" i="37"/>
  <c r="AJ116" i="37"/>
  <c r="AG116" i="37"/>
  <c r="AJ115" i="37"/>
  <c r="AG115" i="37"/>
  <c r="AJ114" i="37"/>
  <c r="AG114" i="37"/>
  <c r="AJ113" i="37"/>
  <c r="AG113" i="37"/>
  <c r="AJ112" i="37"/>
  <c r="AG112" i="37"/>
  <c r="AJ111" i="37"/>
  <c r="AG111" i="37"/>
  <c r="AJ110" i="37"/>
  <c r="AG110" i="37"/>
  <c r="AJ109" i="37"/>
  <c r="AG109" i="37"/>
  <c r="AJ108" i="37"/>
  <c r="AG108" i="37"/>
  <c r="AJ107" i="37"/>
  <c r="AG107" i="37"/>
  <c r="AJ106" i="37"/>
  <c r="AG106" i="37"/>
  <c r="AJ105" i="37"/>
  <c r="AG105" i="37"/>
  <c r="AJ104" i="37"/>
  <c r="AG104" i="37"/>
  <c r="AJ103" i="37"/>
  <c r="AG103" i="37"/>
  <c r="AJ102" i="37"/>
  <c r="AG102" i="37"/>
  <c r="AJ101" i="37"/>
  <c r="AG101" i="37"/>
  <c r="AJ100" i="37"/>
  <c r="AG100" i="37"/>
  <c r="AJ99" i="37"/>
  <c r="AG99" i="37"/>
  <c r="AJ98" i="37"/>
  <c r="AG98" i="37"/>
  <c r="AJ97" i="37"/>
  <c r="AG97" i="37"/>
  <c r="AJ96" i="37"/>
  <c r="AG96" i="37"/>
  <c r="AJ95" i="37"/>
  <c r="AG95" i="37"/>
  <c r="AJ94" i="37"/>
  <c r="AG94" i="37"/>
  <c r="AJ93" i="37"/>
  <c r="AG93" i="37"/>
  <c r="AJ92" i="37"/>
  <c r="AG92" i="37"/>
  <c r="AJ91" i="37"/>
  <c r="AG91" i="37"/>
  <c r="AJ90" i="37"/>
  <c r="AG90" i="37"/>
  <c r="AJ89" i="37"/>
  <c r="AG89" i="37"/>
  <c r="AJ88" i="37"/>
  <c r="AG88" i="37"/>
  <c r="AJ87" i="37"/>
  <c r="AG87" i="37"/>
  <c r="AJ86" i="37"/>
  <c r="AG86" i="37"/>
  <c r="AJ85" i="37"/>
  <c r="AG85" i="37"/>
  <c r="AJ84" i="37"/>
  <c r="AG84" i="37"/>
  <c r="AJ83" i="37"/>
  <c r="AG83" i="37"/>
  <c r="AJ82" i="37"/>
  <c r="AG82" i="37"/>
  <c r="AJ81" i="37"/>
  <c r="AG81" i="37"/>
  <c r="AJ80" i="37"/>
  <c r="AG80" i="37"/>
  <c r="AJ79" i="37"/>
  <c r="AG79" i="37"/>
  <c r="AJ78" i="37"/>
  <c r="AG78" i="37"/>
  <c r="AJ77" i="37"/>
  <c r="AG77" i="37"/>
  <c r="AJ76" i="37"/>
  <c r="AG76" i="37"/>
  <c r="AJ75" i="37"/>
  <c r="AG75" i="37"/>
  <c r="AJ74" i="37"/>
  <c r="AG74" i="37"/>
  <c r="AJ73" i="37"/>
  <c r="AG73" i="37"/>
  <c r="AJ72" i="37"/>
  <c r="AG72" i="37"/>
  <c r="AJ71" i="37"/>
  <c r="AG71" i="37"/>
  <c r="AJ70" i="37"/>
  <c r="AG70" i="37"/>
  <c r="AJ69" i="37"/>
  <c r="AG69" i="37"/>
  <c r="AJ68" i="37"/>
  <c r="AG68" i="37"/>
  <c r="AJ67" i="37"/>
  <c r="AG67" i="37"/>
  <c r="AJ66" i="37"/>
  <c r="AG66" i="37"/>
  <c r="AJ65" i="37"/>
  <c r="AG65" i="37"/>
  <c r="AJ64" i="37"/>
  <c r="AG64" i="37"/>
  <c r="AJ63" i="37"/>
  <c r="AG63" i="37"/>
  <c r="AJ62" i="37"/>
  <c r="AG62" i="37"/>
  <c r="S62" i="37"/>
  <c r="AJ61" i="37"/>
  <c r="AG61" i="37"/>
  <c r="S61" i="37"/>
  <c r="AJ60" i="37"/>
  <c r="AG60" i="37"/>
  <c r="S60" i="37"/>
  <c r="AJ59" i="37"/>
  <c r="AG59" i="37"/>
  <c r="AJ58" i="37"/>
  <c r="AG58" i="37"/>
  <c r="AJ57" i="37"/>
  <c r="AG57" i="37"/>
  <c r="AJ56" i="37"/>
  <c r="AG56" i="37"/>
  <c r="AJ55" i="37"/>
  <c r="AG55" i="37"/>
  <c r="AJ54" i="37"/>
  <c r="AG54" i="37"/>
  <c r="AJ53" i="37"/>
  <c r="AG53" i="37"/>
  <c r="AJ52" i="37"/>
  <c r="AG52" i="37"/>
  <c r="AJ51" i="37"/>
  <c r="AG51" i="37"/>
  <c r="AJ50" i="37"/>
  <c r="AG50" i="37"/>
  <c r="AJ49" i="37"/>
  <c r="AG49" i="37"/>
  <c r="AJ48" i="37"/>
  <c r="AG48" i="37"/>
  <c r="AJ47" i="37"/>
  <c r="AG47" i="37"/>
  <c r="AJ46" i="37"/>
  <c r="AG46" i="37"/>
  <c r="AJ45" i="37"/>
  <c r="AG45" i="37"/>
  <c r="AJ44" i="37"/>
  <c r="AG44" i="37"/>
  <c r="AJ43" i="37"/>
  <c r="AG43" i="37"/>
  <c r="AJ42" i="37"/>
  <c r="AG42" i="37"/>
  <c r="AJ41" i="37"/>
  <c r="AG41" i="37"/>
  <c r="AJ40" i="37"/>
  <c r="AG40" i="37"/>
  <c r="AJ39" i="37"/>
  <c r="AG39" i="37"/>
  <c r="AJ38" i="37"/>
  <c r="AG38" i="37"/>
  <c r="AJ37" i="37"/>
  <c r="AG37" i="37"/>
  <c r="AJ36" i="37"/>
  <c r="AG36" i="37"/>
  <c r="AJ35" i="37"/>
  <c r="AG35" i="37"/>
  <c r="AJ34" i="37"/>
  <c r="AG34" i="37"/>
  <c r="V34" i="37"/>
  <c r="X34" i="37" s="1"/>
  <c r="R34" i="37"/>
  <c r="R36" i="37" s="1"/>
  <c r="S36" i="37" s="1"/>
  <c r="P34" i="37"/>
  <c r="Y34" i="37" s="1"/>
  <c r="AJ33" i="37"/>
  <c r="AG33" i="37"/>
  <c r="X33" i="37"/>
  <c r="W33" i="37"/>
  <c r="N29" i="37"/>
  <c r="S22" i="37"/>
  <c r="S21" i="37"/>
  <c r="AO11" i="37" s="1"/>
  <c r="AO20" i="37"/>
  <c r="S20" i="37"/>
  <c r="AO19" i="37"/>
  <c r="AO18" i="37"/>
  <c r="W17" i="37"/>
  <c r="S17" i="37"/>
  <c r="S16" i="37"/>
  <c r="N16" i="37"/>
  <c r="AO15" i="37"/>
  <c r="S14" i="37"/>
  <c r="R27" i="37" s="1"/>
  <c r="N14" i="37"/>
  <c r="S13" i="37"/>
  <c r="R26" i="37" s="1"/>
  <c r="N13" i="37"/>
  <c r="A11" i="37"/>
  <c r="E11" i="37" s="1"/>
  <c r="E10" i="37"/>
  <c r="B10" i="37"/>
  <c r="AY4" i="37"/>
  <c r="AP12" i="37" s="1"/>
  <c r="AA40" i="41" l="1"/>
  <c r="P42" i="41"/>
  <c r="Q41" i="41"/>
  <c r="W39" i="41" s="1"/>
  <c r="Z39" i="41" s="1"/>
  <c r="E17" i="41"/>
  <c r="B17" i="41"/>
  <c r="A18" i="41"/>
  <c r="R43" i="41"/>
  <c r="S42" i="41"/>
  <c r="AI40" i="41"/>
  <c r="AH40" i="41"/>
  <c r="X41" i="41"/>
  <c r="Y41" i="41"/>
  <c r="V42" i="41"/>
  <c r="V35" i="37"/>
  <c r="Y35" i="37"/>
  <c r="AI35" i="37" s="1"/>
  <c r="Y33" i="37"/>
  <c r="AA33" i="37" s="1"/>
  <c r="R29" i="37"/>
  <c r="AA34" i="37"/>
  <c r="AP11" i="37"/>
  <c r="AQ11" i="37" s="1"/>
  <c r="AQ13" i="37" s="1"/>
  <c r="A12" i="37"/>
  <c r="AO13" i="37"/>
  <c r="AH34" i="37"/>
  <c r="P36" i="37"/>
  <c r="R37" i="37"/>
  <c r="AP13" i="37"/>
  <c r="AI34" i="37"/>
  <c r="AO12" i="37"/>
  <c r="B11" i="37"/>
  <c r="AR11" i="37" l="1"/>
  <c r="P43" i="41"/>
  <c r="Q42" i="41"/>
  <c r="W40" i="41" s="1"/>
  <c r="Z40" i="41" s="1"/>
  <c r="AH41" i="41"/>
  <c r="AI41" i="41"/>
  <c r="AA41" i="41"/>
  <c r="R44" i="41"/>
  <c r="S43" i="41"/>
  <c r="V43" i="41"/>
  <c r="Y42" i="41"/>
  <c r="X42" i="41"/>
  <c r="E18" i="41"/>
  <c r="B18" i="41"/>
  <c r="A19" i="41"/>
  <c r="V36" i="37"/>
  <c r="X35" i="37"/>
  <c r="AA35" i="37"/>
  <c r="AI33" i="37"/>
  <c r="AH33" i="37"/>
  <c r="AH35" i="37"/>
  <c r="Z33" i="37"/>
  <c r="AR12" i="37"/>
  <c r="AS12" i="37" s="1"/>
  <c r="S37" i="37"/>
  <c r="R38" i="37"/>
  <c r="Q36" i="37"/>
  <c r="W34" i="37" s="1"/>
  <c r="Z34" i="37" s="1"/>
  <c r="P37" i="37"/>
  <c r="AR13" i="37"/>
  <c r="AS13" i="37" s="1"/>
  <c r="A13" i="37"/>
  <c r="B12" i="37"/>
  <c r="E12" i="37"/>
  <c r="AS11" i="37"/>
  <c r="AJ473" i="35"/>
  <c r="AG473" i="35"/>
  <c r="AJ472" i="35"/>
  <c r="AG472" i="35"/>
  <c r="AJ471" i="35"/>
  <c r="AG471" i="35"/>
  <c r="AJ470" i="35"/>
  <c r="AG470" i="35"/>
  <c r="AJ469" i="35"/>
  <c r="AG469" i="35"/>
  <c r="AJ468" i="35"/>
  <c r="AG468" i="35"/>
  <c r="AJ467" i="35"/>
  <c r="AG467" i="35"/>
  <c r="AJ466" i="35"/>
  <c r="AG466" i="35"/>
  <c r="AJ465" i="35"/>
  <c r="AG465" i="35"/>
  <c r="AJ464" i="35"/>
  <c r="AG464" i="35"/>
  <c r="AJ463" i="35"/>
  <c r="AG463" i="35"/>
  <c r="AJ462" i="35"/>
  <c r="AG462" i="35"/>
  <c r="AJ461" i="35"/>
  <c r="AG461" i="35"/>
  <c r="AJ460" i="35"/>
  <c r="AG460" i="35"/>
  <c r="AJ459" i="35"/>
  <c r="AG459" i="35"/>
  <c r="AJ458" i="35"/>
  <c r="AG458" i="35"/>
  <c r="AJ457" i="35"/>
  <c r="AG457" i="35"/>
  <c r="AJ456" i="35"/>
  <c r="AG456" i="35"/>
  <c r="AJ455" i="35"/>
  <c r="AG455" i="35"/>
  <c r="AJ454" i="35"/>
  <c r="AG454" i="35"/>
  <c r="AJ453" i="35"/>
  <c r="AG453" i="35"/>
  <c r="AJ452" i="35"/>
  <c r="AG452" i="35"/>
  <c r="AJ451" i="35"/>
  <c r="AG451" i="35"/>
  <c r="AJ450" i="35"/>
  <c r="AG450" i="35"/>
  <c r="AJ449" i="35"/>
  <c r="AG449" i="35"/>
  <c r="AJ448" i="35"/>
  <c r="AG448" i="35"/>
  <c r="AJ447" i="35"/>
  <c r="AG447" i="35"/>
  <c r="AJ446" i="35"/>
  <c r="AG446" i="35"/>
  <c r="AJ445" i="35"/>
  <c r="AG445" i="35"/>
  <c r="AJ444" i="35"/>
  <c r="AG444" i="35"/>
  <c r="AJ443" i="35"/>
  <c r="AG443" i="35"/>
  <c r="AJ442" i="35"/>
  <c r="AG442" i="35"/>
  <c r="AJ441" i="35"/>
  <c r="AG441" i="35"/>
  <c r="AJ440" i="35"/>
  <c r="AG440" i="35"/>
  <c r="AJ439" i="35"/>
  <c r="AG439" i="35"/>
  <c r="AJ438" i="35"/>
  <c r="AG438" i="35"/>
  <c r="AJ437" i="35"/>
  <c r="AG437" i="35"/>
  <c r="AJ436" i="35"/>
  <c r="AG436" i="35"/>
  <c r="AJ435" i="35"/>
  <c r="AG435" i="35"/>
  <c r="AJ434" i="35"/>
  <c r="AG434" i="35"/>
  <c r="AJ433" i="35"/>
  <c r="AG433" i="35"/>
  <c r="AJ432" i="35"/>
  <c r="AG432" i="35"/>
  <c r="AJ431" i="35"/>
  <c r="AG431" i="35"/>
  <c r="AJ430" i="35"/>
  <c r="AG430" i="35"/>
  <c r="AJ429" i="35"/>
  <c r="AG429" i="35"/>
  <c r="AJ428" i="35"/>
  <c r="AG428" i="35"/>
  <c r="AJ427" i="35"/>
  <c r="AG427" i="35"/>
  <c r="AJ426" i="35"/>
  <c r="AG426" i="35"/>
  <c r="AJ425" i="35"/>
  <c r="AG425" i="35"/>
  <c r="AJ424" i="35"/>
  <c r="AG424" i="35"/>
  <c r="AJ423" i="35"/>
  <c r="AG423" i="35"/>
  <c r="AJ422" i="35"/>
  <c r="AG422" i="35"/>
  <c r="AJ421" i="35"/>
  <c r="AG421" i="35"/>
  <c r="AJ420" i="35"/>
  <c r="AG420" i="35"/>
  <c r="AJ419" i="35"/>
  <c r="AG419" i="35"/>
  <c r="AJ418" i="35"/>
  <c r="AG418" i="35"/>
  <c r="AJ417" i="35"/>
  <c r="AG417" i="35"/>
  <c r="AJ416" i="35"/>
  <c r="AG416" i="35"/>
  <c r="AJ415" i="35"/>
  <c r="AG415" i="35"/>
  <c r="AJ414" i="35"/>
  <c r="AG414" i="35"/>
  <c r="AJ413" i="35"/>
  <c r="AG413" i="35"/>
  <c r="AJ412" i="35"/>
  <c r="AG412" i="35"/>
  <c r="AJ411" i="35"/>
  <c r="AG411" i="35"/>
  <c r="AJ410" i="35"/>
  <c r="AG410" i="35"/>
  <c r="AJ409" i="35"/>
  <c r="AG409" i="35"/>
  <c r="AJ408" i="35"/>
  <c r="AG408" i="35"/>
  <c r="AJ407" i="35"/>
  <c r="AG407" i="35"/>
  <c r="AJ406" i="35"/>
  <c r="AG406" i="35"/>
  <c r="AJ405" i="35"/>
  <c r="AG405" i="35"/>
  <c r="AJ404" i="35"/>
  <c r="AG404" i="35"/>
  <c r="AJ403" i="35"/>
  <c r="AG403" i="35"/>
  <c r="AJ402" i="35"/>
  <c r="AG402" i="35"/>
  <c r="AJ401" i="35"/>
  <c r="AG401" i="35"/>
  <c r="AJ400" i="35"/>
  <c r="AG400" i="35"/>
  <c r="AJ399" i="35"/>
  <c r="AG399" i="35"/>
  <c r="AJ398" i="35"/>
  <c r="AG398" i="35"/>
  <c r="AJ397" i="35"/>
  <c r="AG397" i="35"/>
  <c r="AJ396" i="35"/>
  <c r="AG396" i="35"/>
  <c r="AJ395" i="35"/>
  <c r="AG395" i="35"/>
  <c r="AJ394" i="35"/>
  <c r="AG394" i="35"/>
  <c r="AJ393" i="35"/>
  <c r="AG393" i="35"/>
  <c r="AJ392" i="35"/>
  <c r="AG392" i="35"/>
  <c r="AJ391" i="35"/>
  <c r="AG391" i="35"/>
  <c r="AJ390" i="35"/>
  <c r="AG390" i="35"/>
  <c r="AJ389" i="35"/>
  <c r="AG389" i="35"/>
  <c r="AJ388" i="35"/>
  <c r="AG388" i="35"/>
  <c r="AJ387" i="35"/>
  <c r="AG387" i="35"/>
  <c r="AJ386" i="35"/>
  <c r="AG386" i="35"/>
  <c r="AJ385" i="35"/>
  <c r="AG385" i="35"/>
  <c r="AJ384" i="35"/>
  <c r="AG384" i="35"/>
  <c r="AJ383" i="35"/>
  <c r="AG383" i="35"/>
  <c r="AJ382" i="35"/>
  <c r="AG382" i="35"/>
  <c r="AJ381" i="35"/>
  <c r="AG381" i="35"/>
  <c r="AJ380" i="35"/>
  <c r="AG380" i="35"/>
  <c r="AJ379" i="35"/>
  <c r="AG379" i="35"/>
  <c r="AJ378" i="35"/>
  <c r="AG378" i="35"/>
  <c r="AJ377" i="35"/>
  <c r="AG377" i="35"/>
  <c r="AJ376" i="35"/>
  <c r="AG376" i="35"/>
  <c r="AJ375" i="35"/>
  <c r="AG375" i="35"/>
  <c r="AJ374" i="35"/>
  <c r="AG374" i="35"/>
  <c r="AJ373" i="35"/>
  <c r="AG373" i="35"/>
  <c r="AJ372" i="35"/>
  <c r="AG372" i="35"/>
  <c r="AJ371" i="35"/>
  <c r="AG371" i="35"/>
  <c r="AJ370" i="35"/>
  <c r="AG370" i="35"/>
  <c r="AJ369" i="35"/>
  <c r="AG369" i="35"/>
  <c r="AJ368" i="35"/>
  <c r="AG368" i="35"/>
  <c r="AJ367" i="35"/>
  <c r="AG367" i="35"/>
  <c r="AJ366" i="35"/>
  <c r="AG366" i="35"/>
  <c r="AJ365" i="35"/>
  <c r="AG365" i="35"/>
  <c r="AJ364" i="35"/>
  <c r="AG364" i="35"/>
  <c r="AJ363" i="35"/>
  <c r="AG363" i="35"/>
  <c r="AJ362" i="35"/>
  <c r="AG362" i="35"/>
  <c r="AJ361" i="35"/>
  <c r="AG361" i="35"/>
  <c r="AJ360" i="35"/>
  <c r="AG360" i="35"/>
  <c r="AJ359" i="35"/>
  <c r="AG359" i="35"/>
  <c r="AJ358" i="35"/>
  <c r="AG358" i="35"/>
  <c r="AJ357" i="35"/>
  <c r="AG357" i="35"/>
  <c r="AJ356" i="35"/>
  <c r="AG356" i="35"/>
  <c r="AJ355" i="35"/>
  <c r="AG355" i="35"/>
  <c r="AJ354" i="35"/>
  <c r="AG354" i="35"/>
  <c r="AJ353" i="35"/>
  <c r="AG353" i="35"/>
  <c r="AJ352" i="35"/>
  <c r="AG352" i="35"/>
  <c r="AJ351" i="35"/>
  <c r="AG351" i="35"/>
  <c r="AJ350" i="35"/>
  <c r="AG350" i="35"/>
  <c r="AJ349" i="35"/>
  <c r="AG349" i="35"/>
  <c r="AJ348" i="35"/>
  <c r="AG348" i="35"/>
  <c r="AJ347" i="35"/>
  <c r="AG347" i="35"/>
  <c r="AJ346" i="35"/>
  <c r="AG346" i="35"/>
  <c r="AJ345" i="35"/>
  <c r="AG345" i="35"/>
  <c r="AJ344" i="35"/>
  <c r="AG344" i="35"/>
  <c r="AJ343" i="35"/>
  <c r="AG343" i="35"/>
  <c r="AJ342" i="35"/>
  <c r="AG342" i="35"/>
  <c r="AJ341" i="35"/>
  <c r="AG341" i="35"/>
  <c r="AJ340" i="35"/>
  <c r="AG340" i="35"/>
  <c r="AJ339" i="35"/>
  <c r="AG339" i="35"/>
  <c r="AJ338" i="35"/>
  <c r="AG338" i="35"/>
  <c r="AJ337" i="35"/>
  <c r="AG337" i="35"/>
  <c r="AJ336" i="35"/>
  <c r="AG336" i="35"/>
  <c r="AJ335" i="35"/>
  <c r="AG335" i="35"/>
  <c r="AJ334" i="35"/>
  <c r="AG334" i="35"/>
  <c r="AJ333" i="35"/>
  <c r="AG333" i="35"/>
  <c r="AJ332" i="35"/>
  <c r="AG332" i="35"/>
  <c r="AJ331" i="35"/>
  <c r="AG331" i="35"/>
  <c r="AJ330" i="35"/>
  <c r="AG330" i="35"/>
  <c r="AJ329" i="35"/>
  <c r="AG329" i="35"/>
  <c r="AJ328" i="35"/>
  <c r="AG328" i="35"/>
  <c r="AJ327" i="35"/>
  <c r="AG327" i="35"/>
  <c r="AJ326" i="35"/>
  <c r="AG326" i="35"/>
  <c r="AJ325" i="35"/>
  <c r="AG325" i="35"/>
  <c r="AJ324" i="35"/>
  <c r="AG324" i="35"/>
  <c r="AJ323" i="35"/>
  <c r="AG323" i="35"/>
  <c r="AJ322" i="35"/>
  <c r="AG322" i="35"/>
  <c r="AJ321" i="35"/>
  <c r="AG321" i="35"/>
  <c r="AJ320" i="35"/>
  <c r="AG320" i="35"/>
  <c r="AJ319" i="35"/>
  <c r="AG319" i="35"/>
  <c r="AJ318" i="35"/>
  <c r="AG318" i="35"/>
  <c r="AJ317" i="35"/>
  <c r="AG317" i="35"/>
  <c r="AJ316" i="35"/>
  <c r="AG316" i="35"/>
  <c r="AJ315" i="35"/>
  <c r="AG315" i="35"/>
  <c r="AJ314" i="35"/>
  <c r="AG314" i="35"/>
  <c r="AJ313" i="35"/>
  <c r="AG313" i="35"/>
  <c r="AJ312" i="35"/>
  <c r="AG312" i="35"/>
  <c r="AJ311" i="35"/>
  <c r="AG311" i="35"/>
  <c r="AJ310" i="35"/>
  <c r="AG310" i="35"/>
  <c r="AJ309" i="35"/>
  <c r="AG309" i="35"/>
  <c r="AJ308" i="35"/>
  <c r="AG308" i="35"/>
  <c r="AJ307" i="35"/>
  <c r="AG307" i="35"/>
  <c r="AJ306" i="35"/>
  <c r="AG306" i="35"/>
  <c r="AJ305" i="35"/>
  <c r="AG305" i="35"/>
  <c r="AJ304" i="35"/>
  <c r="AG304" i="35"/>
  <c r="AJ303" i="35"/>
  <c r="AG303" i="35"/>
  <c r="AJ302" i="35"/>
  <c r="AG302" i="35"/>
  <c r="AJ301" i="35"/>
  <c r="AG301" i="35"/>
  <c r="AJ300" i="35"/>
  <c r="AG300" i="35"/>
  <c r="AJ299" i="35"/>
  <c r="AG299" i="35"/>
  <c r="AJ298" i="35"/>
  <c r="AG298" i="35"/>
  <c r="AJ297" i="35"/>
  <c r="AG297" i="35"/>
  <c r="AJ296" i="35"/>
  <c r="AG296" i="35"/>
  <c r="AJ295" i="35"/>
  <c r="AG295" i="35"/>
  <c r="AJ294" i="35"/>
  <c r="AG294" i="35"/>
  <c r="AJ293" i="35"/>
  <c r="AG293" i="35"/>
  <c r="AJ292" i="35"/>
  <c r="AG292" i="35"/>
  <c r="AJ291" i="35"/>
  <c r="AG291" i="35"/>
  <c r="AJ290" i="35"/>
  <c r="AG290" i="35"/>
  <c r="AJ289" i="35"/>
  <c r="AG289" i="35"/>
  <c r="AJ288" i="35"/>
  <c r="AG288" i="35"/>
  <c r="AJ287" i="35"/>
  <c r="AG287" i="35"/>
  <c r="AJ286" i="35"/>
  <c r="AG286" i="35"/>
  <c r="AJ285" i="35"/>
  <c r="AG285" i="35"/>
  <c r="AJ284" i="35"/>
  <c r="AG284" i="35"/>
  <c r="AJ283" i="35"/>
  <c r="AG283" i="35"/>
  <c r="AJ282" i="35"/>
  <c r="AG282" i="35"/>
  <c r="AJ281" i="35"/>
  <c r="AG281" i="35"/>
  <c r="AJ280" i="35"/>
  <c r="AG280" i="35"/>
  <c r="AJ279" i="35"/>
  <c r="AG279" i="35"/>
  <c r="AJ278" i="35"/>
  <c r="AG278" i="35"/>
  <c r="AJ277" i="35"/>
  <c r="AG277" i="35"/>
  <c r="AJ276" i="35"/>
  <c r="AG276" i="35"/>
  <c r="AJ275" i="35"/>
  <c r="AG275" i="35"/>
  <c r="AJ274" i="35"/>
  <c r="AG274" i="35"/>
  <c r="AJ273" i="35"/>
  <c r="AG273" i="35"/>
  <c r="AJ272" i="35"/>
  <c r="AG272" i="35"/>
  <c r="AJ271" i="35"/>
  <c r="AG271" i="35"/>
  <c r="AJ270" i="35"/>
  <c r="AG270" i="35"/>
  <c r="AJ269" i="35"/>
  <c r="AG269" i="35"/>
  <c r="AJ268" i="35"/>
  <c r="AG268" i="35"/>
  <c r="AJ267" i="35"/>
  <c r="AG267" i="35"/>
  <c r="AJ266" i="35"/>
  <c r="AG266" i="35"/>
  <c r="AJ265" i="35"/>
  <c r="AG265" i="35"/>
  <c r="AJ264" i="35"/>
  <c r="AG264" i="35"/>
  <c r="AJ263" i="35"/>
  <c r="AG263" i="35"/>
  <c r="AJ262" i="35"/>
  <c r="AG262" i="35"/>
  <c r="AJ261" i="35"/>
  <c r="AG261" i="35"/>
  <c r="AJ260" i="35"/>
  <c r="AG260" i="35"/>
  <c r="AJ259" i="35"/>
  <c r="AG259" i="35"/>
  <c r="AJ258" i="35"/>
  <c r="AG258" i="35"/>
  <c r="AJ257" i="35"/>
  <c r="AG257" i="35"/>
  <c r="AJ256" i="35"/>
  <c r="AG256" i="35"/>
  <c r="AJ255" i="35"/>
  <c r="AG255" i="35"/>
  <c r="AJ254" i="35"/>
  <c r="AG254" i="35"/>
  <c r="AJ253" i="35"/>
  <c r="AG253" i="35"/>
  <c r="AJ252" i="35"/>
  <c r="AG252" i="35"/>
  <c r="AJ251" i="35"/>
  <c r="AG251" i="35"/>
  <c r="AJ250" i="35"/>
  <c r="AG250" i="35"/>
  <c r="AJ249" i="35"/>
  <c r="AG249" i="35"/>
  <c r="AJ248" i="35"/>
  <c r="AG248" i="35"/>
  <c r="AJ247" i="35"/>
  <c r="AG247" i="35"/>
  <c r="AJ246" i="35"/>
  <c r="AG246" i="35"/>
  <c r="AJ245" i="35"/>
  <c r="AG245" i="35"/>
  <c r="AJ244" i="35"/>
  <c r="AG244" i="35"/>
  <c r="AJ243" i="35"/>
  <c r="AG243" i="35"/>
  <c r="AJ242" i="35"/>
  <c r="AG242" i="35"/>
  <c r="AJ241" i="35"/>
  <c r="AG241" i="35"/>
  <c r="AJ240" i="35"/>
  <c r="AG240" i="35"/>
  <c r="AJ239" i="35"/>
  <c r="AG239" i="35"/>
  <c r="AJ238" i="35"/>
  <c r="AG238" i="35"/>
  <c r="AJ237" i="35"/>
  <c r="AG237" i="35"/>
  <c r="AJ236" i="35"/>
  <c r="AG236" i="35"/>
  <c r="AJ235" i="35"/>
  <c r="AG235" i="35"/>
  <c r="AJ234" i="35"/>
  <c r="AG234" i="35"/>
  <c r="AJ233" i="35"/>
  <c r="AG233" i="35"/>
  <c r="AJ232" i="35"/>
  <c r="AG232" i="35"/>
  <c r="AJ231" i="35"/>
  <c r="AG231" i="35"/>
  <c r="AJ230" i="35"/>
  <c r="AG230" i="35"/>
  <c r="AJ229" i="35"/>
  <c r="AG229" i="35"/>
  <c r="AJ228" i="35"/>
  <c r="AG228" i="35"/>
  <c r="AJ227" i="35"/>
  <c r="AG227" i="35"/>
  <c r="AJ226" i="35"/>
  <c r="AG226" i="35"/>
  <c r="AJ225" i="35"/>
  <c r="AG225" i="35"/>
  <c r="AJ224" i="35"/>
  <c r="AG224" i="35"/>
  <c r="AJ223" i="35"/>
  <c r="AG223" i="35"/>
  <c r="AJ222" i="35"/>
  <c r="AG222" i="35"/>
  <c r="AJ221" i="35"/>
  <c r="AG221" i="35"/>
  <c r="AJ220" i="35"/>
  <c r="AG220" i="35"/>
  <c r="AJ219" i="35"/>
  <c r="AG219" i="35"/>
  <c r="AJ218" i="35"/>
  <c r="AG218" i="35"/>
  <c r="AJ217" i="35"/>
  <c r="AG217" i="35"/>
  <c r="AJ216" i="35"/>
  <c r="AG216" i="35"/>
  <c r="AJ215" i="35"/>
  <c r="AG215" i="35"/>
  <c r="AJ214" i="35"/>
  <c r="AG214" i="35"/>
  <c r="AJ213" i="35"/>
  <c r="AG213" i="35"/>
  <c r="AJ212" i="35"/>
  <c r="AG212" i="35"/>
  <c r="AJ211" i="35"/>
  <c r="AG211" i="35"/>
  <c r="AJ210" i="35"/>
  <c r="AG210" i="35"/>
  <c r="AJ209" i="35"/>
  <c r="AG209" i="35"/>
  <c r="AJ208" i="35"/>
  <c r="AG208" i="35"/>
  <c r="AJ207" i="35"/>
  <c r="AG207" i="35"/>
  <c r="AJ206" i="35"/>
  <c r="AG206" i="35"/>
  <c r="AJ205" i="35"/>
  <c r="AG205" i="35"/>
  <c r="AJ204" i="35"/>
  <c r="AG204" i="35"/>
  <c r="AJ203" i="35"/>
  <c r="AG203" i="35"/>
  <c r="AJ202" i="35"/>
  <c r="AG202" i="35"/>
  <c r="AJ201" i="35"/>
  <c r="AG201" i="35"/>
  <c r="AJ200" i="35"/>
  <c r="AG200" i="35"/>
  <c r="AJ199" i="35"/>
  <c r="AG199" i="35"/>
  <c r="AJ198" i="35"/>
  <c r="AG198" i="35"/>
  <c r="AJ197" i="35"/>
  <c r="AG197" i="35"/>
  <c r="AJ196" i="35"/>
  <c r="AG196" i="35"/>
  <c r="AJ195" i="35"/>
  <c r="AG195" i="35"/>
  <c r="AJ194" i="35"/>
  <c r="AG194" i="35"/>
  <c r="AJ193" i="35"/>
  <c r="AG193" i="35"/>
  <c r="AJ192" i="35"/>
  <c r="AG192" i="35"/>
  <c r="AJ191" i="35"/>
  <c r="AG191" i="35"/>
  <c r="AJ190" i="35"/>
  <c r="AG190" i="35"/>
  <c r="AJ189" i="35"/>
  <c r="AG189" i="35"/>
  <c r="AJ188" i="35"/>
  <c r="AG188" i="35"/>
  <c r="AJ187" i="35"/>
  <c r="AG187" i="35"/>
  <c r="AJ186" i="35"/>
  <c r="AG186" i="35"/>
  <c r="AJ185" i="35"/>
  <c r="AG185" i="35"/>
  <c r="AJ184" i="35"/>
  <c r="AG184" i="35"/>
  <c r="AJ183" i="35"/>
  <c r="AG183" i="35"/>
  <c r="AJ182" i="35"/>
  <c r="AG182" i="35"/>
  <c r="AJ181" i="35"/>
  <c r="AG181" i="35"/>
  <c r="AJ180" i="35"/>
  <c r="AG180" i="35"/>
  <c r="AJ179" i="35"/>
  <c r="AG179" i="35"/>
  <c r="AJ178" i="35"/>
  <c r="AG178" i="35"/>
  <c r="AJ177" i="35"/>
  <c r="AG177" i="35"/>
  <c r="AJ176" i="35"/>
  <c r="AG176" i="35"/>
  <c r="AJ175" i="35"/>
  <c r="AG175" i="35"/>
  <c r="AJ174" i="35"/>
  <c r="AG174" i="35"/>
  <c r="AJ173" i="35"/>
  <c r="AG173" i="35"/>
  <c r="AJ172" i="35"/>
  <c r="AG172" i="35"/>
  <c r="AJ171" i="35"/>
  <c r="AG171" i="35"/>
  <c r="AJ170" i="35"/>
  <c r="AG170" i="35"/>
  <c r="AJ169" i="35"/>
  <c r="AG169" i="35"/>
  <c r="AJ168" i="35"/>
  <c r="AG168" i="35"/>
  <c r="AJ167" i="35"/>
  <c r="AG167" i="35"/>
  <c r="AJ166" i="35"/>
  <c r="AG166" i="35"/>
  <c r="AJ165" i="35"/>
  <c r="AG165" i="35"/>
  <c r="AJ164" i="35"/>
  <c r="AG164" i="35"/>
  <c r="AJ163" i="35"/>
  <c r="AG163" i="35"/>
  <c r="AJ162" i="35"/>
  <c r="AG162" i="35"/>
  <c r="AJ161" i="35"/>
  <c r="AG161" i="35"/>
  <c r="AJ160" i="35"/>
  <c r="AG160" i="35"/>
  <c r="AJ159" i="35"/>
  <c r="AG159" i="35"/>
  <c r="AJ158" i="35"/>
  <c r="AG158" i="35"/>
  <c r="AJ157" i="35"/>
  <c r="AG157" i="35"/>
  <c r="AJ156" i="35"/>
  <c r="AG156" i="35"/>
  <c r="AJ155" i="35"/>
  <c r="AG155" i="35"/>
  <c r="AJ154" i="35"/>
  <c r="AG154" i="35"/>
  <c r="AJ153" i="35"/>
  <c r="AG153" i="35"/>
  <c r="AJ152" i="35"/>
  <c r="AG152" i="35"/>
  <c r="AJ151" i="35"/>
  <c r="AG151" i="35"/>
  <c r="AJ150" i="35"/>
  <c r="AG150" i="35"/>
  <c r="AJ149" i="35"/>
  <c r="AG149" i="35"/>
  <c r="AJ148" i="35"/>
  <c r="AG148" i="35"/>
  <c r="AJ147" i="35"/>
  <c r="AG147" i="35"/>
  <c r="AJ146" i="35"/>
  <c r="AG146" i="35"/>
  <c r="AJ145" i="35"/>
  <c r="AG145" i="35"/>
  <c r="AJ144" i="35"/>
  <c r="AG144" i="35"/>
  <c r="AJ143" i="35"/>
  <c r="AG143" i="35"/>
  <c r="AJ142" i="35"/>
  <c r="AG142" i="35"/>
  <c r="AJ141" i="35"/>
  <c r="AG141" i="35"/>
  <c r="AJ140" i="35"/>
  <c r="AG140" i="35"/>
  <c r="AJ139" i="35"/>
  <c r="AG139" i="35"/>
  <c r="AJ138" i="35"/>
  <c r="AG138" i="35"/>
  <c r="AJ137" i="35"/>
  <c r="AG137" i="35"/>
  <c r="AJ136" i="35"/>
  <c r="AG136" i="35"/>
  <c r="AJ135" i="35"/>
  <c r="AG135" i="35"/>
  <c r="AJ134" i="35"/>
  <c r="AG134" i="35"/>
  <c r="AJ133" i="35"/>
  <c r="AG133" i="35"/>
  <c r="AJ132" i="35"/>
  <c r="AG132" i="35"/>
  <c r="AJ131" i="35"/>
  <c r="AG131" i="35"/>
  <c r="AJ130" i="35"/>
  <c r="AG130" i="35"/>
  <c r="AJ129" i="35"/>
  <c r="AG129" i="35"/>
  <c r="AJ128" i="35"/>
  <c r="AG128" i="35"/>
  <c r="AJ127" i="35"/>
  <c r="AG127" i="35"/>
  <c r="AJ126" i="35"/>
  <c r="AG126" i="35"/>
  <c r="AJ125" i="35"/>
  <c r="AG125" i="35"/>
  <c r="AJ124" i="35"/>
  <c r="AG124" i="35"/>
  <c r="AJ123" i="35"/>
  <c r="AG123" i="35"/>
  <c r="AJ122" i="35"/>
  <c r="AG122" i="35"/>
  <c r="AJ121" i="35"/>
  <c r="AG121" i="35"/>
  <c r="AJ120" i="35"/>
  <c r="AG120" i="35"/>
  <c r="AJ119" i="35"/>
  <c r="AG119" i="35"/>
  <c r="AJ118" i="35"/>
  <c r="AG118" i="35"/>
  <c r="AJ117" i="35"/>
  <c r="AG117" i="35"/>
  <c r="AJ116" i="35"/>
  <c r="AG116" i="35"/>
  <c r="AJ115" i="35"/>
  <c r="AG115" i="35"/>
  <c r="AJ114" i="35"/>
  <c r="AG114" i="35"/>
  <c r="AJ113" i="35"/>
  <c r="AG113" i="35"/>
  <c r="AJ112" i="35"/>
  <c r="AG112" i="35"/>
  <c r="AJ111" i="35"/>
  <c r="AG111" i="35"/>
  <c r="AJ110" i="35"/>
  <c r="AG110" i="35"/>
  <c r="AJ109" i="35"/>
  <c r="AG109" i="35"/>
  <c r="AJ108" i="35"/>
  <c r="AG108" i="35"/>
  <c r="AJ107" i="35"/>
  <c r="AG107" i="35"/>
  <c r="AJ106" i="35"/>
  <c r="AG106" i="35"/>
  <c r="AJ105" i="35"/>
  <c r="AG105" i="35"/>
  <c r="AJ104" i="35"/>
  <c r="AG104" i="35"/>
  <c r="AJ103" i="35"/>
  <c r="AG103" i="35"/>
  <c r="AJ102" i="35"/>
  <c r="AG102" i="35"/>
  <c r="AJ101" i="35"/>
  <c r="AG101" i="35"/>
  <c r="AJ100" i="35"/>
  <c r="AG100" i="35"/>
  <c r="AJ99" i="35"/>
  <c r="AG99" i="35"/>
  <c r="AJ98" i="35"/>
  <c r="AG98" i="35"/>
  <c r="AJ97" i="35"/>
  <c r="AG97" i="35"/>
  <c r="AJ96" i="35"/>
  <c r="AG96" i="35"/>
  <c r="AJ95" i="35"/>
  <c r="AG95" i="35"/>
  <c r="AJ94" i="35"/>
  <c r="AG94" i="35"/>
  <c r="AJ93" i="35"/>
  <c r="AG93" i="35"/>
  <c r="AJ92" i="35"/>
  <c r="AG92" i="35"/>
  <c r="AJ91" i="35"/>
  <c r="AG91" i="35"/>
  <c r="AJ90" i="35"/>
  <c r="AG90" i="35"/>
  <c r="AJ89" i="35"/>
  <c r="AG89" i="35"/>
  <c r="AJ88" i="35"/>
  <c r="AG88" i="35"/>
  <c r="AJ87" i="35"/>
  <c r="AG87" i="35"/>
  <c r="AJ86" i="35"/>
  <c r="AG86" i="35"/>
  <c r="AJ85" i="35"/>
  <c r="AG85" i="35"/>
  <c r="AJ84" i="35"/>
  <c r="AG84" i="35"/>
  <c r="AJ83" i="35"/>
  <c r="AG83" i="35"/>
  <c r="AJ82" i="35"/>
  <c r="AG82" i="35"/>
  <c r="AJ81" i="35"/>
  <c r="AG81" i="35"/>
  <c r="AJ80" i="35"/>
  <c r="AG80" i="35"/>
  <c r="AJ79" i="35"/>
  <c r="AG79" i="35"/>
  <c r="AJ78" i="35"/>
  <c r="AG78" i="35"/>
  <c r="AJ77" i="35"/>
  <c r="AG77" i="35"/>
  <c r="AJ76" i="35"/>
  <c r="AG76" i="35"/>
  <c r="AJ75" i="35"/>
  <c r="AG75" i="35"/>
  <c r="AJ74" i="35"/>
  <c r="AG74" i="35"/>
  <c r="AJ73" i="35"/>
  <c r="AG73" i="35"/>
  <c r="AJ72" i="35"/>
  <c r="AG72" i="35"/>
  <c r="AJ71" i="35"/>
  <c r="AG71" i="35"/>
  <c r="AJ70" i="35"/>
  <c r="AG70" i="35"/>
  <c r="AJ69" i="35"/>
  <c r="AG69" i="35"/>
  <c r="AJ68" i="35"/>
  <c r="AG68" i="35"/>
  <c r="AJ67" i="35"/>
  <c r="AG67" i="35"/>
  <c r="AJ66" i="35"/>
  <c r="AG66" i="35"/>
  <c r="AJ65" i="35"/>
  <c r="AG65" i="35"/>
  <c r="AJ64" i="35"/>
  <c r="AG64" i="35"/>
  <c r="AJ63" i="35"/>
  <c r="AG63" i="35"/>
  <c r="AJ62" i="35"/>
  <c r="AG62" i="35"/>
  <c r="S62" i="35"/>
  <c r="AJ61" i="35"/>
  <c r="AG61" i="35"/>
  <c r="S61" i="35"/>
  <c r="AJ60" i="35"/>
  <c r="AG60" i="35"/>
  <c r="AJ59" i="35"/>
  <c r="AG59" i="35"/>
  <c r="AJ58" i="35"/>
  <c r="AG58" i="35"/>
  <c r="AJ57" i="35"/>
  <c r="AG57" i="35"/>
  <c r="AJ56" i="35"/>
  <c r="AG56" i="35"/>
  <c r="AJ55" i="35"/>
  <c r="AG55" i="35"/>
  <c r="AJ54" i="35"/>
  <c r="AG54" i="35"/>
  <c r="AJ53" i="35"/>
  <c r="AG53" i="35"/>
  <c r="AJ52" i="35"/>
  <c r="AG52" i="35"/>
  <c r="AJ51" i="35"/>
  <c r="AG51" i="35"/>
  <c r="AJ50" i="35"/>
  <c r="AG50" i="35"/>
  <c r="AJ49" i="35"/>
  <c r="AG49" i="35"/>
  <c r="AJ48" i="35"/>
  <c r="AG48" i="35"/>
  <c r="AJ47" i="35"/>
  <c r="AG47" i="35"/>
  <c r="AJ46" i="35"/>
  <c r="AG46" i="35"/>
  <c r="AJ45" i="35"/>
  <c r="AG45" i="35"/>
  <c r="AJ44" i="35"/>
  <c r="AG44" i="35"/>
  <c r="AJ43" i="35"/>
  <c r="AG43" i="35"/>
  <c r="AJ42" i="35"/>
  <c r="AG42" i="35"/>
  <c r="AJ41" i="35"/>
  <c r="AG41" i="35"/>
  <c r="AJ40" i="35"/>
  <c r="AG40" i="35"/>
  <c r="AJ39" i="35"/>
  <c r="AG39" i="35"/>
  <c r="AJ38" i="35"/>
  <c r="AG38" i="35"/>
  <c r="AJ37" i="35"/>
  <c r="AG37" i="35"/>
  <c r="AJ36" i="35"/>
  <c r="AG36" i="35"/>
  <c r="AJ35" i="35"/>
  <c r="AG35" i="35"/>
  <c r="AJ34" i="35"/>
  <c r="AG34" i="35"/>
  <c r="V34" i="35"/>
  <c r="V35" i="35" s="1"/>
  <c r="X35" i="35" s="1"/>
  <c r="R34" i="35"/>
  <c r="R36" i="35" s="1"/>
  <c r="R37" i="35" s="1"/>
  <c r="S37" i="35" s="1"/>
  <c r="P34" i="35"/>
  <c r="Y34" i="35" s="1"/>
  <c r="AJ33" i="35"/>
  <c r="AG33" i="35"/>
  <c r="X33" i="35"/>
  <c r="W33" i="35"/>
  <c r="N29" i="35"/>
  <c r="R26" i="35"/>
  <c r="S21" i="35"/>
  <c r="AO20" i="35"/>
  <c r="AO18" i="35"/>
  <c r="W17" i="35"/>
  <c r="S17" i="35"/>
  <c r="S16" i="35"/>
  <c r="N16" i="35"/>
  <c r="AO15" i="35"/>
  <c r="S14" i="35"/>
  <c r="N14" i="35"/>
  <c r="S13" i="35"/>
  <c r="N13" i="35"/>
  <c r="A11" i="35"/>
  <c r="A12" i="35" s="1"/>
  <c r="A13" i="35" s="1"/>
  <c r="B13" i="35" s="1"/>
  <c r="E10" i="35"/>
  <c r="B10" i="35"/>
  <c r="AY4" i="35"/>
  <c r="AP13" i="35" s="1"/>
  <c r="AA42" i="41" l="1"/>
  <c r="Q43" i="41"/>
  <c r="W41" i="41" s="1"/>
  <c r="Z41" i="41" s="1"/>
  <c r="P44" i="41"/>
  <c r="AI42" i="41"/>
  <c r="AH42" i="41"/>
  <c r="E19" i="41"/>
  <c r="A20" i="41"/>
  <c r="B19" i="41"/>
  <c r="R45" i="41"/>
  <c r="S44" i="41"/>
  <c r="V44" i="41"/>
  <c r="Y43" i="41"/>
  <c r="X43" i="41"/>
  <c r="X34" i="35"/>
  <c r="X36" i="37"/>
  <c r="V37" i="37"/>
  <c r="Y36" i="37"/>
  <c r="AA34" i="35"/>
  <c r="AP12" i="35"/>
  <c r="A14" i="37"/>
  <c r="E13" i="37"/>
  <c r="B13" i="37"/>
  <c r="AO16" i="37"/>
  <c r="AO17" i="37"/>
  <c r="P38" i="37"/>
  <c r="Q37" i="37"/>
  <c r="W35" i="37" s="1"/>
  <c r="Z35" i="37" s="1"/>
  <c r="R39" i="37"/>
  <c r="S38" i="37"/>
  <c r="A14" i="35"/>
  <c r="E14" i="35" s="1"/>
  <c r="E11" i="35"/>
  <c r="B11" i="35"/>
  <c r="B12" i="35"/>
  <c r="E12" i="35"/>
  <c r="E13" i="35"/>
  <c r="R29" i="35"/>
  <c r="Y33" i="35"/>
  <c r="AH33" i="35" s="1"/>
  <c r="P36" i="35"/>
  <c r="AH34" i="35"/>
  <c r="AO11" i="35"/>
  <c r="AO13" i="35"/>
  <c r="Y35" i="35"/>
  <c r="AH35" i="35" s="1"/>
  <c r="V36" i="35"/>
  <c r="R38" i="35"/>
  <c r="AP11" i="35"/>
  <c r="AQ11" i="35" s="1"/>
  <c r="AQ13" i="35" s="1"/>
  <c r="S36" i="35"/>
  <c r="R27" i="35"/>
  <c r="S60" i="35"/>
  <c r="AO19" i="35"/>
  <c r="AO12" i="35"/>
  <c r="AJ473" i="33"/>
  <c r="AG473" i="33"/>
  <c r="AJ472" i="33"/>
  <c r="AG472" i="33"/>
  <c r="AJ471" i="33"/>
  <c r="AG471" i="33"/>
  <c r="AJ470" i="33"/>
  <c r="AG470" i="33"/>
  <c r="AJ469" i="33"/>
  <c r="AG469" i="33"/>
  <c r="AJ468" i="33"/>
  <c r="AG468" i="33"/>
  <c r="AJ467" i="33"/>
  <c r="AG467" i="33"/>
  <c r="AJ466" i="33"/>
  <c r="AG466" i="33"/>
  <c r="AJ465" i="33"/>
  <c r="AG465" i="33"/>
  <c r="AJ464" i="33"/>
  <c r="AG464" i="33"/>
  <c r="AJ463" i="33"/>
  <c r="AG463" i="33"/>
  <c r="AJ462" i="33"/>
  <c r="AG462" i="33"/>
  <c r="AJ461" i="33"/>
  <c r="AG461" i="33"/>
  <c r="AJ460" i="33"/>
  <c r="AG460" i="33"/>
  <c r="AJ459" i="33"/>
  <c r="AG459" i="33"/>
  <c r="AJ458" i="33"/>
  <c r="AG458" i="33"/>
  <c r="AJ457" i="33"/>
  <c r="AG457" i="33"/>
  <c r="AJ456" i="33"/>
  <c r="AG456" i="33"/>
  <c r="AJ455" i="33"/>
  <c r="AG455" i="33"/>
  <c r="AJ454" i="33"/>
  <c r="AG454" i="33"/>
  <c r="AJ453" i="33"/>
  <c r="AG453" i="33"/>
  <c r="AJ452" i="33"/>
  <c r="AG452" i="33"/>
  <c r="AJ451" i="33"/>
  <c r="AG451" i="33"/>
  <c r="AJ450" i="33"/>
  <c r="AG450" i="33"/>
  <c r="AJ449" i="33"/>
  <c r="AG449" i="33"/>
  <c r="AJ448" i="33"/>
  <c r="AG448" i="33"/>
  <c r="AJ447" i="33"/>
  <c r="AG447" i="33"/>
  <c r="AJ446" i="33"/>
  <c r="AG446" i="33"/>
  <c r="AJ445" i="33"/>
  <c r="AG445" i="33"/>
  <c r="AJ444" i="33"/>
  <c r="AG444" i="33"/>
  <c r="AJ443" i="33"/>
  <c r="AG443" i="33"/>
  <c r="AJ442" i="33"/>
  <c r="AG442" i="33"/>
  <c r="AJ441" i="33"/>
  <c r="AG441" i="33"/>
  <c r="AJ440" i="33"/>
  <c r="AG440" i="33"/>
  <c r="AJ439" i="33"/>
  <c r="AG439" i="33"/>
  <c r="AJ438" i="33"/>
  <c r="AG438" i="33"/>
  <c r="AJ437" i="33"/>
  <c r="AG437" i="33"/>
  <c r="AJ436" i="33"/>
  <c r="AG436" i="33"/>
  <c r="AJ435" i="33"/>
  <c r="AG435" i="33"/>
  <c r="AJ434" i="33"/>
  <c r="AG434" i="33"/>
  <c r="AJ433" i="33"/>
  <c r="AG433" i="33"/>
  <c r="AJ432" i="33"/>
  <c r="AG432" i="33"/>
  <c r="AJ431" i="33"/>
  <c r="AG431" i="33"/>
  <c r="AJ430" i="33"/>
  <c r="AG430" i="33"/>
  <c r="AJ429" i="33"/>
  <c r="AG429" i="33"/>
  <c r="AJ428" i="33"/>
  <c r="AG428" i="33"/>
  <c r="AJ427" i="33"/>
  <c r="AG427" i="33"/>
  <c r="AJ426" i="33"/>
  <c r="AG426" i="33"/>
  <c r="AJ425" i="33"/>
  <c r="AG425" i="33"/>
  <c r="AJ424" i="33"/>
  <c r="AG424" i="33"/>
  <c r="AJ423" i="33"/>
  <c r="AG423" i="33"/>
  <c r="AJ422" i="33"/>
  <c r="AG422" i="33"/>
  <c r="AJ421" i="33"/>
  <c r="AG421" i="33"/>
  <c r="AJ420" i="33"/>
  <c r="AG420" i="33"/>
  <c r="AJ419" i="33"/>
  <c r="AG419" i="33"/>
  <c r="AJ418" i="33"/>
  <c r="AG418" i="33"/>
  <c r="AJ417" i="33"/>
  <c r="AG417" i="33"/>
  <c r="AJ416" i="33"/>
  <c r="AG416" i="33"/>
  <c r="AJ415" i="33"/>
  <c r="AG415" i="33"/>
  <c r="AJ414" i="33"/>
  <c r="AG414" i="33"/>
  <c r="AJ413" i="33"/>
  <c r="AG413" i="33"/>
  <c r="AJ412" i="33"/>
  <c r="AG412" i="33"/>
  <c r="AJ411" i="33"/>
  <c r="AG411" i="33"/>
  <c r="AJ410" i="33"/>
  <c r="AG410" i="33"/>
  <c r="AJ409" i="33"/>
  <c r="AG409" i="33"/>
  <c r="AJ408" i="33"/>
  <c r="AG408" i="33"/>
  <c r="AJ407" i="33"/>
  <c r="AG407" i="33"/>
  <c r="AJ406" i="33"/>
  <c r="AG406" i="33"/>
  <c r="AJ405" i="33"/>
  <c r="AG405" i="33"/>
  <c r="AJ404" i="33"/>
  <c r="AG404" i="33"/>
  <c r="AJ403" i="33"/>
  <c r="AG403" i="33"/>
  <c r="AJ402" i="33"/>
  <c r="AG402" i="33"/>
  <c r="AJ401" i="33"/>
  <c r="AG401" i="33"/>
  <c r="AJ400" i="33"/>
  <c r="AG400" i="33"/>
  <c r="AJ399" i="33"/>
  <c r="AG399" i="33"/>
  <c r="AJ398" i="33"/>
  <c r="AG398" i="33"/>
  <c r="AJ397" i="33"/>
  <c r="AG397" i="33"/>
  <c r="AJ396" i="33"/>
  <c r="AG396" i="33"/>
  <c r="AJ395" i="33"/>
  <c r="AG395" i="33"/>
  <c r="AJ394" i="33"/>
  <c r="AG394" i="33"/>
  <c r="AJ393" i="33"/>
  <c r="AG393" i="33"/>
  <c r="AJ392" i="33"/>
  <c r="AG392" i="33"/>
  <c r="AJ391" i="33"/>
  <c r="AG391" i="33"/>
  <c r="AJ390" i="33"/>
  <c r="AG390" i="33"/>
  <c r="AJ389" i="33"/>
  <c r="AG389" i="33"/>
  <c r="AJ388" i="33"/>
  <c r="AG388" i="33"/>
  <c r="AJ387" i="33"/>
  <c r="AG387" i="33"/>
  <c r="AJ386" i="33"/>
  <c r="AG386" i="33"/>
  <c r="AJ385" i="33"/>
  <c r="AG385" i="33"/>
  <c r="AJ384" i="33"/>
  <c r="AG384" i="33"/>
  <c r="AJ383" i="33"/>
  <c r="AG383" i="33"/>
  <c r="AJ382" i="33"/>
  <c r="AG382" i="33"/>
  <c r="AJ381" i="33"/>
  <c r="AG381" i="33"/>
  <c r="AJ380" i="33"/>
  <c r="AG380" i="33"/>
  <c r="AJ379" i="33"/>
  <c r="AG379" i="33"/>
  <c r="AJ378" i="33"/>
  <c r="AG378" i="33"/>
  <c r="AJ377" i="33"/>
  <c r="AG377" i="33"/>
  <c r="AJ376" i="33"/>
  <c r="AG376" i="33"/>
  <c r="AJ375" i="33"/>
  <c r="AG375" i="33"/>
  <c r="AJ374" i="33"/>
  <c r="AG374" i="33"/>
  <c r="AJ373" i="33"/>
  <c r="AG373" i="33"/>
  <c r="AJ372" i="33"/>
  <c r="AG372" i="33"/>
  <c r="AJ371" i="33"/>
  <c r="AG371" i="33"/>
  <c r="AJ370" i="33"/>
  <c r="AG370" i="33"/>
  <c r="AJ369" i="33"/>
  <c r="AG369" i="33"/>
  <c r="AJ368" i="33"/>
  <c r="AG368" i="33"/>
  <c r="AJ367" i="33"/>
  <c r="AG367" i="33"/>
  <c r="AJ366" i="33"/>
  <c r="AG366" i="33"/>
  <c r="AJ365" i="33"/>
  <c r="AG365" i="33"/>
  <c r="AJ364" i="33"/>
  <c r="AG364" i="33"/>
  <c r="AJ363" i="33"/>
  <c r="AG363" i="33"/>
  <c r="AJ362" i="33"/>
  <c r="AG362" i="33"/>
  <c r="AJ361" i="33"/>
  <c r="AG361" i="33"/>
  <c r="AJ360" i="33"/>
  <c r="AG360" i="33"/>
  <c r="AJ359" i="33"/>
  <c r="AG359" i="33"/>
  <c r="AJ358" i="33"/>
  <c r="AG358" i="33"/>
  <c r="AJ357" i="33"/>
  <c r="AG357" i="33"/>
  <c r="AJ356" i="33"/>
  <c r="AG356" i="33"/>
  <c r="AJ355" i="33"/>
  <c r="AG355" i="33"/>
  <c r="AJ354" i="33"/>
  <c r="AG354" i="33"/>
  <c r="AJ353" i="33"/>
  <c r="AG353" i="33"/>
  <c r="AJ352" i="33"/>
  <c r="AG352" i="33"/>
  <c r="AJ351" i="33"/>
  <c r="AG351" i="33"/>
  <c r="AJ350" i="33"/>
  <c r="AG350" i="33"/>
  <c r="AJ349" i="33"/>
  <c r="AG349" i="33"/>
  <c r="AJ348" i="33"/>
  <c r="AG348" i="33"/>
  <c r="AJ347" i="33"/>
  <c r="AG347" i="33"/>
  <c r="AJ346" i="33"/>
  <c r="AG346" i="33"/>
  <c r="AJ345" i="33"/>
  <c r="AG345" i="33"/>
  <c r="AJ344" i="33"/>
  <c r="AG344" i="33"/>
  <c r="AJ343" i="33"/>
  <c r="AG343" i="33"/>
  <c r="AJ342" i="33"/>
  <c r="AG342" i="33"/>
  <c r="AJ341" i="33"/>
  <c r="AG341" i="33"/>
  <c r="AJ340" i="33"/>
  <c r="AG340" i="33"/>
  <c r="AJ339" i="33"/>
  <c r="AG339" i="33"/>
  <c r="AJ338" i="33"/>
  <c r="AG338" i="33"/>
  <c r="AJ337" i="33"/>
  <c r="AG337" i="33"/>
  <c r="AJ336" i="33"/>
  <c r="AG336" i="33"/>
  <c r="AJ335" i="33"/>
  <c r="AG335" i="33"/>
  <c r="AJ334" i="33"/>
  <c r="AG334" i="33"/>
  <c r="AJ333" i="33"/>
  <c r="AG333" i="33"/>
  <c r="AJ332" i="33"/>
  <c r="AG332" i="33"/>
  <c r="AJ331" i="33"/>
  <c r="AG331" i="33"/>
  <c r="AJ330" i="33"/>
  <c r="AG330" i="33"/>
  <c r="AJ329" i="33"/>
  <c r="AG329" i="33"/>
  <c r="AJ328" i="33"/>
  <c r="AG328" i="33"/>
  <c r="AJ327" i="33"/>
  <c r="AG327" i="33"/>
  <c r="AJ326" i="33"/>
  <c r="AG326" i="33"/>
  <c r="AJ325" i="33"/>
  <c r="AG325" i="33"/>
  <c r="AJ324" i="33"/>
  <c r="AG324" i="33"/>
  <c r="AJ323" i="33"/>
  <c r="AG323" i="33"/>
  <c r="AJ322" i="33"/>
  <c r="AG322" i="33"/>
  <c r="AJ321" i="33"/>
  <c r="AG321" i="33"/>
  <c r="AJ320" i="33"/>
  <c r="AG320" i="33"/>
  <c r="AJ319" i="33"/>
  <c r="AG319" i="33"/>
  <c r="AJ318" i="33"/>
  <c r="AG318" i="33"/>
  <c r="AJ317" i="33"/>
  <c r="AG317" i="33"/>
  <c r="AJ316" i="33"/>
  <c r="AG316" i="33"/>
  <c r="AJ315" i="33"/>
  <c r="AG315" i="33"/>
  <c r="AJ314" i="33"/>
  <c r="AG314" i="33"/>
  <c r="AJ313" i="33"/>
  <c r="AG313" i="33"/>
  <c r="AJ312" i="33"/>
  <c r="AG312" i="33"/>
  <c r="AJ311" i="33"/>
  <c r="AG311" i="33"/>
  <c r="AJ310" i="33"/>
  <c r="AG310" i="33"/>
  <c r="AJ309" i="33"/>
  <c r="AG309" i="33"/>
  <c r="AJ308" i="33"/>
  <c r="AG308" i="33"/>
  <c r="AJ307" i="33"/>
  <c r="AG307" i="33"/>
  <c r="AJ306" i="33"/>
  <c r="AG306" i="33"/>
  <c r="AJ305" i="33"/>
  <c r="AG305" i="33"/>
  <c r="AJ304" i="33"/>
  <c r="AG304" i="33"/>
  <c r="AJ303" i="33"/>
  <c r="AG303" i="33"/>
  <c r="AJ302" i="33"/>
  <c r="AG302" i="33"/>
  <c r="AJ301" i="33"/>
  <c r="AG301" i="33"/>
  <c r="AJ300" i="33"/>
  <c r="AG300" i="33"/>
  <c r="AJ299" i="33"/>
  <c r="AG299" i="33"/>
  <c r="AJ298" i="33"/>
  <c r="AG298" i="33"/>
  <c r="AJ297" i="33"/>
  <c r="AG297" i="33"/>
  <c r="AJ296" i="33"/>
  <c r="AG296" i="33"/>
  <c r="AJ295" i="33"/>
  <c r="AG295" i="33"/>
  <c r="AJ294" i="33"/>
  <c r="AG294" i="33"/>
  <c r="AJ293" i="33"/>
  <c r="AG293" i="33"/>
  <c r="AJ292" i="33"/>
  <c r="AG292" i="33"/>
  <c r="AJ291" i="33"/>
  <c r="AG291" i="33"/>
  <c r="AJ290" i="33"/>
  <c r="AG290" i="33"/>
  <c r="AJ289" i="33"/>
  <c r="AG289" i="33"/>
  <c r="AJ288" i="33"/>
  <c r="AG288" i="33"/>
  <c r="AJ287" i="33"/>
  <c r="AG287" i="33"/>
  <c r="AJ286" i="33"/>
  <c r="AG286" i="33"/>
  <c r="AJ285" i="33"/>
  <c r="AG285" i="33"/>
  <c r="AJ284" i="33"/>
  <c r="AG284" i="33"/>
  <c r="AJ283" i="33"/>
  <c r="AG283" i="33"/>
  <c r="AJ282" i="33"/>
  <c r="AG282" i="33"/>
  <c r="AJ281" i="33"/>
  <c r="AG281" i="33"/>
  <c r="AJ280" i="33"/>
  <c r="AG280" i="33"/>
  <c r="AJ279" i="33"/>
  <c r="AG279" i="33"/>
  <c r="AJ278" i="33"/>
  <c r="AG278" i="33"/>
  <c r="AJ277" i="33"/>
  <c r="AG277" i="33"/>
  <c r="AJ276" i="33"/>
  <c r="AG276" i="33"/>
  <c r="AJ275" i="33"/>
  <c r="AG275" i="33"/>
  <c r="AJ274" i="33"/>
  <c r="AG274" i="33"/>
  <c r="AJ273" i="33"/>
  <c r="AG273" i="33"/>
  <c r="AJ272" i="33"/>
  <c r="AG272" i="33"/>
  <c r="AJ271" i="33"/>
  <c r="AG271" i="33"/>
  <c r="AJ270" i="33"/>
  <c r="AG270" i="33"/>
  <c r="AJ269" i="33"/>
  <c r="AG269" i="33"/>
  <c r="AJ268" i="33"/>
  <c r="AG268" i="33"/>
  <c r="AJ267" i="33"/>
  <c r="AG267" i="33"/>
  <c r="AJ266" i="33"/>
  <c r="AG266" i="33"/>
  <c r="AJ265" i="33"/>
  <c r="AG265" i="33"/>
  <c r="AJ264" i="33"/>
  <c r="AG264" i="33"/>
  <c r="AJ263" i="33"/>
  <c r="AG263" i="33"/>
  <c r="AJ262" i="33"/>
  <c r="AG262" i="33"/>
  <c r="AJ261" i="33"/>
  <c r="AG261" i="33"/>
  <c r="AJ260" i="33"/>
  <c r="AG260" i="33"/>
  <c r="AJ259" i="33"/>
  <c r="AG259" i="33"/>
  <c r="AJ258" i="33"/>
  <c r="AG258" i="33"/>
  <c r="AJ257" i="33"/>
  <c r="AG257" i="33"/>
  <c r="AJ256" i="33"/>
  <c r="AG256" i="33"/>
  <c r="AJ255" i="33"/>
  <c r="AG255" i="33"/>
  <c r="AJ254" i="33"/>
  <c r="AG254" i="33"/>
  <c r="AJ253" i="33"/>
  <c r="AG253" i="33"/>
  <c r="AJ252" i="33"/>
  <c r="AG252" i="33"/>
  <c r="AJ251" i="33"/>
  <c r="AG251" i="33"/>
  <c r="AJ250" i="33"/>
  <c r="AG250" i="33"/>
  <c r="AJ249" i="33"/>
  <c r="AG249" i="33"/>
  <c r="AJ248" i="33"/>
  <c r="AG248" i="33"/>
  <c r="AJ247" i="33"/>
  <c r="AG247" i="33"/>
  <c r="AJ246" i="33"/>
  <c r="AG246" i="33"/>
  <c r="AJ245" i="33"/>
  <c r="AG245" i="33"/>
  <c r="AJ244" i="33"/>
  <c r="AG244" i="33"/>
  <c r="AJ243" i="33"/>
  <c r="AG243" i="33"/>
  <c r="AJ242" i="33"/>
  <c r="AG242" i="33"/>
  <c r="AJ241" i="33"/>
  <c r="AG241" i="33"/>
  <c r="AJ240" i="33"/>
  <c r="AG240" i="33"/>
  <c r="AJ239" i="33"/>
  <c r="AG239" i="33"/>
  <c r="AJ238" i="33"/>
  <c r="AG238" i="33"/>
  <c r="AJ237" i="33"/>
  <c r="AG237" i="33"/>
  <c r="AJ236" i="33"/>
  <c r="AG236" i="33"/>
  <c r="AJ235" i="33"/>
  <c r="AG235" i="33"/>
  <c r="AJ234" i="33"/>
  <c r="AG234" i="33"/>
  <c r="AJ233" i="33"/>
  <c r="AG233" i="33"/>
  <c r="AJ232" i="33"/>
  <c r="AG232" i="33"/>
  <c r="AJ231" i="33"/>
  <c r="AG231" i="33"/>
  <c r="AJ230" i="33"/>
  <c r="AG230" i="33"/>
  <c r="AJ229" i="33"/>
  <c r="AG229" i="33"/>
  <c r="AJ228" i="33"/>
  <c r="AG228" i="33"/>
  <c r="AJ227" i="33"/>
  <c r="AG227" i="33"/>
  <c r="AJ226" i="33"/>
  <c r="AG226" i="33"/>
  <c r="AJ225" i="33"/>
  <c r="AG225" i="33"/>
  <c r="AJ224" i="33"/>
  <c r="AG224" i="33"/>
  <c r="AJ223" i="33"/>
  <c r="AG223" i="33"/>
  <c r="AJ222" i="33"/>
  <c r="AG222" i="33"/>
  <c r="AJ221" i="33"/>
  <c r="AG221" i="33"/>
  <c r="AJ220" i="33"/>
  <c r="AG220" i="33"/>
  <c r="AJ219" i="33"/>
  <c r="AG219" i="33"/>
  <c r="AJ218" i="33"/>
  <c r="AG218" i="33"/>
  <c r="AJ217" i="33"/>
  <c r="AG217" i="33"/>
  <c r="AJ216" i="33"/>
  <c r="AG216" i="33"/>
  <c r="AJ215" i="33"/>
  <c r="AG215" i="33"/>
  <c r="AJ214" i="33"/>
  <c r="AG214" i="33"/>
  <c r="AJ213" i="33"/>
  <c r="AG213" i="33"/>
  <c r="AJ212" i="33"/>
  <c r="AG212" i="33"/>
  <c r="AJ211" i="33"/>
  <c r="AG211" i="33"/>
  <c r="AJ210" i="33"/>
  <c r="AG210" i="33"/>
  <c r="AJ209" i="33"/>
  <c r="AG209" i="33"/>
  <c r="AJ208" i="33"/>
  <c r="AG208" i="33"/>
  <c r="AJ207" i="33"/>
  <c r="AG207" i="33"/>
  <c r="AJ206" i="33"/>
  <c r="AG206" i="33"/>
  <c r="AJ205" i="33"/>
  <c r="AG205" i="33"/>
  <c r="AJ204" i="33"/>
  <c r="AG204" i="33"/>
  <c r="AJ203" i="33"/>
  <c r="AG203" i="33"/>
  <c r="AJ202" i="33"/>
  <c r="AG202" i="33"/>
  <c r="AJ201" i="33"/>
  <c r="AG201" i="33"/>
  <c r="AJ200" i="33"/>
  <c r="AG200" i="33"/>
  <c r="AJ199" i="33"/>
  <c r="AG199" i="33"/>
  <c r="AJ198" i="33"/>
  <c r="AG198" i="33"/>
  <c r="AJ197" i="33"/>
  <c r="AG197" i="33"/>
  <c r="AJ196" i="33"/>
  <c r="AG196" i="33"/>
  <c r="AJ195" i="33"/>
  <c r="AG195" i="33"/>
  <c r="AJ194" i="33"/>
  <c r="AG194" i="33"/>
  <c r="AJ193" i="33"/>
  <c r="AG193" i="33"/>
  <c r="AJ192" i="33"/>
  <c r="AG192" i="33"/>
  <c r="AJ191" i="33"/>
  <c r="AG191" i="33"/>
  <c r="AJ190" i="33"/>
  <c r="AG190" i="33"/>
  <c r="AJ189" i="33"/>
  <c r="AG189" i="33"/>
  <c r="AJ188" i="33"/>
  <c r="AG188" i="33"/>
  <c r="AJ187" i="33"/>
  <c r="AG187" i="33"/>
  <c r="AJ186" i="33"/>
  <c r="AG186" i="33"/>
  <c r="AJ185" i="33"/>
  <c r="AG185" i="33"/>
  <c r="AJ184" i="33"/>
  <c r="AG184" i="33"/>
  <c r="AJ183" i="33"/>
  <c r="AG183" i="33"/>
  <c r="AJ182" i="33"/>
  <c r="AG182" i="33"/>
  <c r="AJ181" i="33"/>
  <c r="AG181" i="33"/>
  <c r="AJ180" i="33"/>
  <c r="AG180" i="33"/>
  <c r="AJ179" i="33"/>
  <c r="AG179" i="33"/>
  <c r="AJ178" i="33"/>
  <c r="AG178" i="33"/>
  <c r="AJ177" i="33"/>
  <c r="AG177" i="33"/>
  <c r="AJ176" i="33"/>
  <c r="AG176" i="33"/>
  <c r="AJ175" i="33"/>
  <c r="AG175" i="33"/>
  <c r="AJ174" i="33"/>
  <c r="AG174" i="33"/>
  <c r="AJ173" i="33"/>
  <c r="AG173" i="33"/>
  <c r="AJ172" i="33"/>
  <c r="AG172" i="33"/>
  <c r="AJ171" i="33"/>
  <c r="AG171" i="33"/>
  <c r="AJ170" i="33"/>
  <c r="AG170" i="33"/>
  <c r="AJ169" i="33"/>
  <c r="AG169" i="33"/>
  <c r="AJ168" i="33"/>
  <c r="AG168" i="33"/>
  <c r="AJ167" i="33"/>
  <c r="AG167" i="33"/>
  <c r="AJ166" i="33"/>
  <c r="AG166" i="33"/>
  <c r="AJ165" i="33"/>
  <c r="AG165" i="33"/>
  <c r="AJ164" i="33"/>
  <c r="AG164" i="33"/>
  <c r="AJ163" i="33"/>
  <c r="AG163" i="33"/>
  <c r="AJ162" i="33"/>
  <c r="AG162" i="33"/>
  <c r="AJ161" i="33"/>
  <c r="AG161" i="33"/>
  <c r="AJ160" i="33"/>
  <c r="AG160" i="33"/>
  <c r="AJ159" i="33"/>
  <c r="AG159" i="33"/>
  <c r="AJ158" i="33"/>
  <c r="AG158" i="33"/>
  <c r="AJ157" i="33"/>
  <c r="AG157" i="33"/>
  <c r="AJ156" i="33"/>
  <c r="AG156" i="33"/>
  <c r="AJ155" i="33"/>
  <c r="AG155" i="33"/>
  <c r="AJ154" i="33"/>
  <c r="AG154" i="33"/>
  <c r="AJ153" i="33"/>
  <c r="AG153" i="33"/>
  <c r="AJ152" i="33"/>
  <c r="AG152" i="33"/>
  <c r="AJ151" i="33"/>
  <c r="AG151" i="33"/>
  <c r="AJ150" i="33"/>
  <c r="AG150" i="33"/>
  <c r="AJ149" i="33"/>
  <c r="AG149" i="33"/>
  <c r="AJ148" i="33"/>
  <c r="AG148" i="33"/>
  <c r="AJ147" i="33"/>
  <c r="AG147" i="33"/>
  <c r="AJ146" i="33"/>
  <c r="AG146" i="33"/>
  <c r="AJ145" i="33"/>
  <c r="AG145" i="33"/>
  <c r="AJ144" i="33"/>
  <c r="AG144" i="33"/>
  <c r="AJ143" i="33"/>
  <c r="AG143" i="33"/>
  <c r="AJ142" i="33"/>
  <c r="AG142" i="33"/>
  <c r="AJ141" i="33"/>
  <c r="AG141" i="33"/>
  <c r="AJ140" i="33"/>
  <c r="AG140" i="33"/>
  <c r="AJ139" i="33"/>
  <c r="AG139" i="33"/>
  <c r="AJ138" i="33"/>
  <c r="AG138" i="33"/>
  <c r="AJ137" i="33"/>
  <c r="AG137" i="33"/>
  <c r="AJ136" i="33"/>
  <c r="AG136" i="33"/>
  <c r="AJ135" i="33"/>
  <c r="AG135" i="33"/>
  <c r="AJ134" i="33"/>
  <c r="AG134" i="33"/>
  <c r="AJ133" i="33"/>
  <c r="AG133" i="33"/>
  <c r="AJ132" i="33"/>
  <c r="AG132" i="33"/>
  <c r="AJ131" i="33"/>
  <c r="AG131" i="33"/>
  <c r="AJ130" i="33"/>
  <c r="AG130" i="33"/>
  <c r="AJ129" i="33"/>
  <c r="AG129" i="33"/>
  <c r="AJ128" i="33"/>
  <c r="AG128" i="33"/>
  <c r="AJ127" i="33"/>
  <c r="AG127" i="33"/>
  <c r="AJ126" i="33"/>
  <c r="AG126" i="33"/>
  <c r="AJ125" i="33"/>
  <c r="AG125" i="33"/>
  <c r="AJ124" i="33"/>
  <c r="AG124" i="33"/>
  <c r="AJ123" i="33"/>
  <c r="AG123" i="33"/>
  <c r="AJ122" i="33"/>
  <c r="AG122" i="33"/>
  <c r="AJ121" i="33"/>
  <c r="AG121" i="33"/>
  <c r="AJ120" i="33"/>
  <c r="AG120" i="33"/>
  <c r="AJ119" i="33"/>
  <c r="AG119" i="33"/>
  <c r="AJ118" i="33"/>
  <c r="AG118" i="33"/>
  <c r="AJ117" i="33"/>
  <c r="AG117" i="33"/>
  <c r="AJ116" i="33"/>
  <c r="AG116" i="33"/>
  <c r="AJ115" i="33"/>
  <c r="AG115" i="33"/>
  <c r="AJ114" i="33"/>
  <c r="AG114" i="33"/>
  <c r="AJ113" i="33"/>
  <c r="AG113" i="33"/>
  <c r="AJ112" i="33"/>
  <c r="AG112" i="33"/>
  <c r="AJ111" i="33"/>
  <c r="AG111" i="33"/>
  <c r="AJ110" i="33"/>
  <c r="AG110" i="33"/>
  <c r="AJ109" i="33"/>
  <c r="AG109" i="33"/>
  <c r="AJ108" i="33"/>
  <c r="AG108" i="33"/>
  <c r="AJ107" i="33"/>
  <c r="AG107" i="33"/>
  <c r="AJ106" i="33"/>
  <c r="AG106" i="33"/>
  <c r="AJ105" i="33"/>
  <c r="AG105" i="33"/>
  <c r="AJ104" i="33"/>
  <c r="AG104" i="33"/>
  <c r="AJ103" i="33"/>
  <c r="AG103" i="33"/>
  <c r="AJ102" i="33"/>
  <c r="AG102" i="33"/>
  <c r="AJ101" i="33"/>
  <c r="AG101" i="33"/>
  <c r="AJ100" i="33"/>
  <c r="AG100" i="33"/>
  <c r="AJ99" i="33"/>
  <c r="AG99" i="33"/>
  <c r="AJ98" i="33"/>
  <c r="AG98" i="33"/>
  <c r="AJ97" i="33"/>
  <c r="AG97" i="33"/>
  <c r="AJ96" i="33"/>
  <c r="AG96" i="33"/>
  <c r="AJ95" i="33"/>
  <c r="AG95" i="33"/>
  <c r="AJ94" i="33"/>
  <c r="AG94" i="33"/>
  <c r="AJ93" i="33"/>
  <c r="AG93" i="33"/>
  <c r="AJ92" i="33"/>
  <c r="AG92" i="33"/>
  <c r="AJ91" i="33"/>
  <c r="AG91" i="33"/>
  <c r="AJ90" i="33"/>
  <c r="AG90" i="33"/>
  <c r="AJ89" i="33"/>
  <c r="AG89" i="33"/>
  <c r="AJ88" i="33"/>
  <c r="AG88" i="33"/>
  <c r="AJ87" i="33"/>
  <c r="AG87" i="33"/>
  <c r="AJ86" i="33"/>
  <c r="AG86" i="33"/>
  <c r="AJ85" i="33"/>
  <c r="AG85" i="33"/>
  <c r="AJ84" i="33"/>
  <c r="AG84" i="33"/>
  <c r="AJ83" i="33"/>
  <c r="AG83" i="33"/>
  <c r="AJ82" i="33"/>
  <c r="AG82" i="33"/>
  <c r="AJ81" i="33"/>
  <c r="AG81" i="33"/>
  <c r="AJ80" i="33"/>
  <c r="AG80" i="33"/>
  <c r="AJ79" i="33"/>
  <c r="AG79" i="33"/>
  <c r="AJ78" i="33"/>
  <c r="AG78" i="33"/>
  <c r="AJ77" i="33"/>
  <c r="AG77" i="33"/>
  <c r="AJ76" i="33"/>
  <c r="AG76" i="33"/>
  <c r="AJ75" i="33"/>
  <c r="AG75" i="33"/>
  <c r="AJ74" i="33"/>
  <c r="AG74" i="33"/>
  <c r="AJ73" i="33"/>
  <c r="AG73" i="33"/>
  <c r="AJ72" i="33"/>
  <c r="AG72" i="33"/>
  <c r="AJ71" i="33"/>
  <c r="AG71" i="33"/>
  <c r="AJ70" i="33"/>
  <c r="AG70" i="33"/>
  <c r="AJ69" i="33"/>
  <c r="AG69" i="33"/>
  <c r="AJ68" i="33"/>
  <c r="AG68" i="33"/>
  <c r="AJ67" i="33"/>
  <c r="AG67" i="33"/>
  <c r="AJ66" i="33"/>
  <c r="AG66" i="33"/>
  <c r="AJ65" i="33"/>
  <c r="AG65" i="33"/>
  <c r="AJ64" i="33"/>
  <c r="AG64" i="33"/>
  <c r="AJ63" i="33"/>
  <c r="AG63" i="33"/>
  <c r="AJ62" i="33"/>
  <c r="AG62" i="33"/>
  <c r="S62" i="33"/>
  <c r="AJ61" i="33"/>
  <c r="AG61" i="33"/>
  <c r="S61" i="33"/>
  <c r="AJ60" i="33"/>
  <c r="AG60" i="33"/>
  <c r="AJ59" i="33"/>
  <c r="AG59" i="33"/>
  <c r="AJ58" i="33"/>
  <c r="AG58" i="33"/>
  <c r="AJ57" i="33"/>
  <c r="AG57" i="33"/>
  <c r="AJ56" i="33"/>
  <c r="AG56" i="33"/>
  <c r="AJ55" i="33"/>
  <c r="AG55" i="33"/>
  <c r="AJ54" i="33"/>
  <c r="AG54" i="33"/>
  <c r="AJ53" i="33"/>
  <c r="AG53" i="33"/>
  <c r="AJ52" i="33"/>
  <c r="AG52" i="33"/>
  <c r="AJ51" i="33"/>
  <c r="AG51" i="33"/>
  <c r="AJ50" i="33"/>
  <c r="AG50" i="33"/>
  <c r="AJ49" i="33"/>
  <c r="AG49" i="33"/>
  <c r="AJ48" i="33"/>
  <c r="AG48" i="33"/>
  <c r="AJ47" i="33"/>
  <c r="AG47" i="33"/>
  <c r="AJ46" i="33"/>
  <c r="AG46" i="33"/>
  <c r="AJ45" i="33"/>
  <c r="AG45" i="33"/>
  <c r="AJ44" i="33"/>
  <c r="AG44" i="33"/>
  <c r="AJ43" i="33"/>
  <c r="AG43" i="33"/>
  <c r="AJ42" i="33"/>
  <c r="AG42" i="33"/>
  <c r="AJ41" i="33"/>
  <c r="AG41" i="33"/>
  <c r="AJ40" i="33"/>
  <c r="AG40" i="33"/>
  <c r="AJ39" i="33"/>
  <c r="AG39" i="33"/>
  <c r="AJ38" i="33"/>
  <c r="AG38" i="33"/>
  <c r="AJ37" i="33"/>
  <c r="AG37" i="33"/>
  <c r="AJ36" i="33"/>
  <c r="AG36" i="33"/>
  <c r="R36" i="33"/>
  <c r="S36" i="33" s="1"/>
  <c r="AJ35" i="33"/>
  <c r="AG35" i="33"/>
  <c r="V35" i="33"/>
  <c r="V36" i="33" s="1"/>
  <c r="X36" i="33" s="1"/>
  <c r="AJ34" i="33"/>
  <c r="AG34" i="33"/>
  <c r="V34" i="33"/>
  <c r="X34" i="33" s="1"/>
  <c r="R34" i="33"/>
  <c r="P34" i="33"/>
  <c r="AJ33" i="33"/>
  <c r="AG33" i="33"/>
  <c r="X33" i="33"/>
  <c r="W33" i="33"/>
  <c r="N29" i="33"/>
  <c r="S22" i="33"/>
  <c r="S21" i="33"/>
  <c r="AO12" i="33" s="1"/>
  <c r="AO20" i="33"/>
  <c r="S20" i="33"/>
  <c r="AO18" i="33"/>
  <c r="W17" i="33"/>
  <c r="S17" i="33"/>
  <c r="S16" i="33"/>
  <c r="N16" i="33"/>
  <c r="AO15" i="33"/>
  <c r="S14" i="33"/>
  <c r="N14" i="33"/>
  <c r="S13" i="33"/>
  <c r="N13" i="33"/>
  <c r="A11" i="33"/>
  <c r="A12" i="33" s="1"/>
  <c r="E10" i="33"/>
  <c r="B10" i="33"/>
  <c r="AY4" i="33"/>
  <c r="AP12" i="33" s="1"/>
  <c r="S60" i="33"/>
  <c r="AJ473" i="32"/>
  <c r="AG473" i="32"/>
  <c r="AJ472" i="32"/>
  <c r="AG472" i="32"/>
  <c r="AJ471" i="32"/>
  <c r="AG471" i="32"/>
  <c r="AJ470" i="32"/>
  <c r="AG470" i="32"/>
  <c r="AJ469" i="32"/>
  <c r="AG469" i="32"/>
  <c r="AJ468" i="32"/>
  <c r="AG468" i="32"/>
  <c r="AJ467" i="32"/>
  <c r="AG467" i="32"/>
  <c r="AJ466" i="32"/>
  <c r="AG466" i="32"/>
  <c r="AJ465" i="32"/>
  <c r="AG465" i="32"/>
  <c r="AJ464" i="32"/>
  <c r="AG464" i="32"/>
  <c r="AJ463" i="32"/>
  <c r="AG463" i="32"/>
  <c r="AJ462" i="32"/>
  <c r="AG462" i="32"/>
  <c r="AJ461" i="32"/>
  <c r="AG461" i="32"/>
  <c r="AJ460" i="32"/>
  <c r="AG460" i="32"/>
  <c r="AJ459" i="32"/>
  <c r="AG459" i="32"/>
  <c r="AJ458" i="32"/>
  <c r="AG458" i="32"/>
  <c r="AJ457" i="32"/>
  <c r="AG457" i="32"/>
  <c r="AJ456" i="32"/>
  <c r="AG456" i="32"/>
  <c r="AJ455" i="32"/>
  <c r="AG455" i="32"/>
  <c r="AJ454" i="32"/>
  <c r="AG454" i="32"/>
  <c r="AJ453" i="32"/>
  <c r="AG453" i="32"/>
  <c r="AJ452" i="32"/>
  <c r="AG452" i="32"/>
  <c r="AJ451" i="32"/>
  <c r="AG451" i="32"/>
  <c r="AJ450" i="32"/>
  <c r="AG450" i="32"/>
  <c r="AJ449" i="32"/>
  <c r="AG449" i="32"/>
  <c r="AJ448" i="32"/>
  <c r="AG448" i="32"/>
  <c r="AJ447" i="32"/>
  <c r="AG447" i="32"/>
  <c r="AJ446" i="32"/>
  <c r="AG446" i="32"/>
  <c r="AJ445" i="32"/>
  <c r="AG445" i="32"/>
  <c r="AJ444" i="32"/>
  <c r="AG444" i="32"/>
  <c r="AJ443" i="32"/>
  <c r="AG443" i="32"/>
  <c r="AJ442" i="32"/>
  <c r="AG442" i="32"/>
  <c r="AJ441" i="32"/>
  <c r="AG441" i="32"/>
  <c r="AJ440" i="32"/>
  <c r="AG440" i="32"/>
  <c r="AJ439" i="32"/>
  <c r="AG439" i="32"/>
  <c r="AJ438" i="32"/>
  <c r="AG438" i="32"/>
  <c r="AJ437" i="32"/>
  <c r="AG437" i="32"/>
  <c r="AJ436" i="32"/>
  <c r="AG436" i="32"/>
  <c r="AJ435" i="32"/>
  <c r="AG435" i="32"/>
  <c r="AJ434" i="32"/>
  <c r="AG434" i="32"/>
  <c r="AJ433" i="32"/>
  <c r="AG433" i="32"/>
  <c r="AJ432" i="32"/>
  <c r="AG432" i="32"/>
  <c r="AJ431" i="32"/>
  <c r="AG431" i="32"/>
  <c r="AJ430" i="32"/>
  <c r="AG430" i="32"/>
  <c r="AJ429" i="32"/>
  <c r="AG429" i="32"/>
  <c r="AJ428" i="32"/>
  <c r="AG428" i="32"/>
  <c r="AJ427" i="32"/>
  <c r="AG427" i="32"/>
  <c r="AJ426" i="32"/>
  <c r="AG426" i="32"/>
  <c r="AJ425" i="32"/>
  <c r="AG425" i="32"/>
  <c r="AJ424" i="32"/>
  <c r="AG424" i="32"/>
  <c r="AJ423" i="32"/>
  <c r="AG423" i="32"/>
  <c r="AJ422" i="32"/>
  <c r="AG422" i="32"/>
  <c r="AJ421" i="32"/>
  <c r="AG421" i="32"/>
  <c r="AJ420" i="32"/>
  <c r="AG420" i="32"/>
  <c r="AJ419" i="32"/>
  <c r="AG419" i="32"/>
  <c r="AJ418" i="32"/>
  <c r="AG418" i="32"/>
  <c r="AJ417" i="32"/>
  <c r="AG417" i="32"/>
  <c r="AJ416" i="32"/>
  <c r="AG416" i="32"/>
  <c r="AJ415" i="32"/>
  <c r="AG415" i="32"/>
  <c r="AJ414" i="32"/>
  <c r="AG414" i="32"/>
  <c r="AJ413" i="32"/>
  <c r="AG413" i="32"/>
  <c r="AJ412" i="32"/>
  <c r="AG412" i="32"/>
  <c r="AJ411" i="32"/>
  <c r="AG411" i="32"/>
  <c r="AJ410" i="32"/>
  <c r="AG410" i="32"/>
  <c r="AJ409" i="32"/>
  <c r="AG409" i="32"/>
  <c r="AJ408" i="32"/>
  <c r="AG408" i="32"/>
  <c r="AJ407" i="32"/>
  <c r="AG407" i="32"/>
  <c r="AJ406" i="32"/>
  <c r="AG406" i="32"/>
  <c r="AJ405" i="32"/>
  <c r="AG405" i="32"/>
  <c r="AJ404" i="32"/>
  <c r="AG404" i="32"/>
  <c r="AJ403" i="32"/>
  <c r="AG403" i="32"/>
  <c r="AJ402" i="32"/>
  <c r="AG402" i="32"/>
  <c r="AJ401" i="32"/>
  <c r="AG401" i="32"/>
  <c r="AJ400" i="32"/>
  <c r="AG400" i="32"/>
  <c r="AJ399" i="32"/>
  <c r="AG399" i="32"/>
  <c r="AJ398" i="32"/>
  <c r="AG398" i="32"/>
  <c r="AJ397" i="32"/>
  <c r="AG397" i="32"/>
  <c r="AJ396" i="32"/>
  <c r="AG396" i="32"/>
  <c r="AJ395" i="32"/>
  <c r="AG395" i="32"/>
  <c r="AJ394" i="32"/>
  <c r="AG394" i="32"/>
  <c r="AJ393" i="32"/>
  <c r="AG393" i="32"/>
  <c r="AJ392" i="32"/>
  <c r="AG392" i="32"/>
  <c r="AJ391" i="32"/>
  <c r="AG391" i="32"/>
  <c r="AJ390" i="32"/>
  <c r="AG390" i="32"/>
  <c r="AJ389" i="32"/>
  <c r="AG389" i="32"/>
  <c r="AJ388" i="32"/>
  <c r="AG388" i="32"/>
  <c r="AJ387" i="32"/>
  <c r="AG387" i="32"/>
  <c r="AJ386" i="32"/>
  <c r="AG386" i="32"/>
  <c r="AJ385" i="32"/>
  <c r="AG385" i="32"/>
  <c r="AJ384" i="32"/>
  <c r="AG384" i="32"/>
  <c r="AJ383" i="32"/>
  <c r="AG383" i="32"/>
  <c r="AJ382" i="32"/>
  <c r="AG382" i="32"/>
  <c r="AJ381" i="32"/>
  <c r="AG381" i="32"/>
  <c r="AJ380" i="32"/>
  <c r="AG380" i="32"/>
  <c r="AJ379" i="32"/>
  <c r="AG379" i="32"/>
  <c r="AJ378" i="32"/>
  <c r="AG378" i="32"/>
  <c r="AJ377" i="32"/>
  <c r="AG377" i="32"/>
  <c r="AJ376" i="32"/>
  <c r="AG376" i="32"/>
  <c r="AJ375" i="32"/>
  <c r="AG375" i="32"/>
  <c r="AJ374" i="32"/>
  <c r="AG374" i="32"/>
  <c r="AJ373" i="32"/>
  <c r="AG373" i="32"/>
  <c r="AJ372" i="32"/>
  <c r="AG372" i="32"/>
  <c r="AJ371" i="32"/>
  <c r="AG371" i="32"/>
  <c r="AJ370" i="32"/>
  <c r="AG370" i="32"/>
  <c r="AJ369" i="32"/>
  <c r="AG369" i="32"/>
  <c r="AJ368" i="32"/>
  <c r="AG368" i="32"/>
  <c r="AJ367" i="32"/>
  <c r="AG367" i="32"/>
  <c r="AJ366" i="32"/>
  <c r="AG366" i="32"/>
  <c r="AJ365" i="32"/>
  <c r="AG365" i="32"/>
  <c r="AJ364" i="32"/>
  <c r="AG364" i="32"/>
  <c r="AJ363" i="32"/>
  <c r="AG363" i="32"/>
  <c r="AJ362" i="32"/>
  <c r="AG362" i="32"/>
  <c r="AJ361" i="32"/>
  <c r="AG361" i="32"/>
  <c r="AJ360" i="32"/>
  <c r="AG360" i="32"/>
  <c r="AJ359" i="32"/>
  <c r="AG359" i="32"/>
  <c r="AJ358" i="32"/>
  <c r="AG358" i="32"/>
  <c r="AJ357" i="32"/>
  <c r="AG357" i="32"/>
  <c r="AJ356" i="32"/>
  <c r="AG356" i="32"/>
  <c r="AJ355" i="32"/>
  <c r="AG355" i="32"/>
  <c r="AJ354" i="32"/>
  <c r="AG354" i="32"/>
  <c r="AJ353" i="32"/>
  <c r="AG353" i="32"/>
  <c r="AJ352" i="32"/>
  <c r="AG352" i="32"/>
  <c r="AJ351" i="32"/>
  <c r="AG351" i="32"/>
  <c r="AJ350" i="32"/>
  <c r="AG350" i="32"/>
  <c r="AJ349" i="32"/>
  <c r="AG349" i="32"/>
  <c r="AJ348" i="32"/>
  <c r="AG348" i="32"/>
  <c r="AJ347" i="32"/>
  <c r="AG347" i="32"/>
  <c r="AJ346" i="32"/>
  <c r="AG346" i="32"/>
  <c r="AJ345" i="32"/>
  <c r="AG345" i="32"/>
  <c r="AJ344" i="32"/>
  <c r="AG344" i="32"/>
  <c r="AJ343" i="32"/>
  <c r="AG343" i="32"/>
  <c r="AJ342" i="32"/>
  <c r="AG342" i="32"/>
  <c r="AJ341" i="32"/>
  <c r="AG341" i="32"/>
  <c r="AJ340" i="32"/>
  <c r="AG340" i="32"/>
  <c r="AJ339" i="32"/>
  <c r="AG339" i="32"/>
  <c r="AJ338" i="32"/>
  <c r="AG338" i="32"/>
  <c r="AJ337" i="32"/>
  <c r="AG337" i="32"/>
  <c r="AJ336" i="32"/>
  <c r="AG336" i="32"/>
  <c r="AJ335" i="32"/>
  <c r="AG335" i="32"/>
  <c r="AJ334" i="32"/>
  <c r="AG334" i="32"/>
  <c r="AJ333" i="32"/>
  <c r="AG333" i="32"/>
  <c r="AJ332" i="32"/>
  <c r="AG332" i="32"/>
  <c r="AJ331" i="32"/>
  <c r="AG331" i="32"/>
  <c r="AJ330" i="32"/>
  <c r="AG330" i="32"/>
  <c r="AJ329" i="32"/>
  <c r="AG329" i="32"/>
  <c r="AJ328" i="32"/>
  <c r="AG328" i="32"/>
  <c r="AJ327" i="32"/>
  <c r="AG327" i="32"/>
  <c r="AJ326" i="32"/>
  <c r="AG326" i="32"/>
  <c r="AJ325" i="32"/>
  <c r="AG325" i="32"/>
  <c r="AJ324" i="32"/>
  <c r="AG324" i="32"/>
  <c r="AJ323" i="32"/>
  <c r="AG323" i="32"/>
  <c r="AJ322" i="32"/>
  <c r="AG322" i="32"/>
  <c r="AJ321" i="32"/>
  <c r="AG321" i="32"/>
  <c r="AJ320" i="32"/>
  <c r="AG320" i="32"/>
  <c r="AJ319" i="32"/>
  <c r="AG319" i="32"/>
  <c r="AJ318" i="32"/>
  <c r="AG318" i="32"/>
  <c r="AJ317" i="32"/>
  <c r="AG317" i="32"/>
  <c r="AJ316" i="32"/>
  <c r="AG316" i="32"/>
  <c r="AJ315" i="32"/>
  <c r="AG315" i="32"/>
  <c r="AJ314" i="32"/>
  <c r="AG314" i="32"/>
  <c r="AJ313" i="32"/>
  <c r="AG313" i="32"/>
  <c r="AJ312" i="32"/>
  <c r="AG312" i="32"/>
  <c r="AJ311" i="32"/>
  <c r="AG311" i="32"/>
  <c r="AJ310" i="32"/>
  <c r="AG310" i="32"/>
  <c r="AJ309" i="32"/>
  <c r="AG309" i="32"/>
  <c r="AJ308" i="32"/>
  <c r="AG308" i="32"/>
  <c r="AJ307" i="32"/>
  <c r="AG307" i="32"/>
  <c r="AJ306" i="32"/>
  <c r="AG306" i="32"/>
  <c r="AJ305" i="32"/>
  <c r="AG305" i="32"/>
  <c r="AJ304" i="32"/>
  <c r="AG304" i="32"/>
  <c r="AJ303" i="32"/>
  <c r="AG303" i="32"/>
  <c r="AJ302" i="32"/>
  <c r="AG302" i="32"/>
  <c r="AJ301" i="32"/>
  <c r="AG301" i="32"/>
  <c r="AJ300" i="32"/>
  <c r="AG300" i="32"/>
  <c r="AJ299" i="32"/>
  <c r="AG299" i="32"/>
  <c r="AJ298" i="32"/>
  <c r="AG298" i="32"/>
  <c r="AJ297" i="32"/>
  <c r="AG297" i="32"/>
  <c r="AJ296" i="32"/>
  <c r="AG296" i="32"/>
  <c r="AJ295" i="32"/>
  <c r="AG295" i="32"/>
  <c r="AJ294" i="32"/>
  <c r="AG294" i="32"/>
  <c r="AJ293" i="32"/>
  <c r="AG293" i="32"/>
  <c r="AJ292" i="32"/>
  <c r="AG292" i="32"/>
  <c r="AJ291" i="32"/>
  <c r="AG291" i="32"/>
  <c r="AJ290" i="32"/>
  <c r="AG290" i="32"/>
  <c r="AJ289" i="32"/>
  <c r="AG289" i="32"/>
  <c r="AJ288" i="32"/>
  <c r="AG288" i="32"/>
  <c r="AJ287" i="32"/>
  <c r="AG287" i="32"/>
  <c r="AJ286" i="32"/>
  <c r="AG286" i="32"/>
  <c r="AJ285" i="32"/>
  <c r="AG285" i="32"/>
  <c r="AJ284" i="32"/>
  <c r="AG284" i="32"/>
  <c r="AJ283" i="32"/>
  <c r="AG283" i="32"/>
  <c r="AJ282" i="32"/>
  <c r="AG282" i="32"/>
  <c r="AJ281" i="32"/>
  <c r="AG281" i="32"/>
  <c r="AJ280" i="32"/>
  <c r="AG280" i="32"/>
  <c r="AJ279" i="32"/>
  <c r="AG279" i="32"/>
  <c r="AJ278" i="32"/>
  <c r="AG278" i="32"/>
  <c r="AJ277" i="32"/>
  <c r="AG277" i="32"/>
  <c r="AJ276" i="32"/>
  <c r="AG276" i="32"/>
  <c r="AJ275" i="32"/>
  <c r="AG275" i="32"/>
  <c r="AJ274" i="32"/>
  <c r="AG274" i="32"/>
  <c r="AJ273" i="32"/>
  <c r="AG273" i="32"/>
  <c r="AJ272" i="32"/>
  <c r="AG272" i="32"/>
  <c r="AJ271" i="32"/>
  <c r="AG271" i="32"/>
  <c r="AJ270" i="32"/>
  <c r="AG270" i="32"/>
  <c r="AJ269" i="32"/>
  <c r="AG269" i="32"/>
  <c r="AJ268" i="32"/>
  <c r="AG268" i="32"/>
  <c r="AJ267" i="32"/>
  <c r="AG267" i="32"/>
  <c r="AJ266" i="32"/>
  <c r="AG266" i="32"/>
  <c r="AJ265" i="32"/>
  <c r="AG265" i="32"/>
  <c r="AJ264" i="32"/>
  <c r="AG264" i="32"/>
  <c r="AJ263" i="32"/>
  <c r="AG263" i="32"/>
  <c r="AJ262" i="32"/>
  <c r="AG262" i="32"/>
  <c r="AJ261" i="32"/>
  <c r="AG261" i="32"/>
  <c r="AJ260" i="32"/>
  <c r="AG260" i="32"/>
  <c r="AJ259" i="32"/>
  <c r="AG259" i="32"/>
  <c r="AJ258" i="32"/>
  <c r="AG258" i="32"/>
  <c r="AJ257" i="32"/>
  <c r="AG257" i="32"/>
  <c r="AJ256" i="32"/>
  <c r="AG256" i="32"/>
  <c r="AJ255" i="32"/>
  <c r="AG255" i="32"/>
  <c r="AJ254" i="32"/>
  <c r="AG254" i="32"/>
  <c r="AJ253" i="32"/>
  <c r="AG253" i="32"/>
  <c r="AJ252" i="32"/>
  <c r="AG252" i="32"/>
  <c r="AJ251" i="32"/>
  <c r="AG251" i="32"/>
  <c r="AJ250" i="32"/>
  <c r="AG250" i="32"/>
  <c r="AJ249" i="32"/>
  <c r="AG249" i="32"/>
  <c r="AJ248" i="32"/>
  <c r="AG248" i="32"/>
  <c r="AJ247" i="32"/>
  <c r="AG247" i="32"/>
  <c r="AJ246" i="32"/>
  <c r="AG246" i="32"/>
  <c r="AJ245" i="32"/>
  <c r="AG245" i="32"/>
  <c r="AJ244" i="32"/>
  <c r="AG244" i="32"/>
  <c r="AJ243" i="32"/>
  <c r="AG243" i="32"/>
  <c r="AJ242" i="32"/>
  <c r="AG242" i="32"/>
  <c r="AJ241" i="32"/>
  <c r="AG241" i="32"/>
  <c r="AJ240" i="32"/>
  <c r="AG240" i="32"/>
  <c r="AJ239" i="32"/>
  <c r="AG239" i="32"/>
  <c r="AJ238" i="32"/>
  <c r="AG238" i="32"/>
  <c r="AJ237" i="32"/>
  <c r="AG237" i="32"/>
  <c r="AJ236" i="32"/>
  <c r="AG236" i="32"/>
  <c r="AJ235" i="32"/>
  <c r="AG235" i="32"/>
  <c r="AJ234" i="32"/>
  <c r="AG234" i="32"/>
  <c r="AJ233" i="32"/>
  <c r="AG233" i="32"/>
  <c r="AJ232" i="32"/>
  <c r="AG232" i="32"/>
  <c r="AJ231" i="32"/>
  <c r="AG231" i="32"/>
  <c r="AJ230" i="32"/>
  <c r="AG230" i="32"/>
  <c r="AJ229" i="32"/>
  <c r="AG229" i="32"/>
  <c r="AJ228" i="32"/>
  <c r="AG228" i="32"/>
  <c r="AJ227" i="32"/>
  <c r="AG227" i="32"/>
  <c r="AJ226" i="32"/>
  <c r="AG226" i="32"/>
  <c r="AJ225" i="32"/>
  <c r="AG225" i="32"/>
  <c r="AJ224" i="32"/>
  <c r="AG224" i="32"/>
  <c r="AJ223" i="32"/>
  <c r="AG223" i="32"/>
  <c r="AJ222" i="32"/>
  <c r="AG222" i="32"/>
  <c r="AJ221" i="32"/>
  <c r="AG221" i="32"/>
  <c r="AJ220" i="32"/>
  <c r="AG220" i="32"/>
  <c r="AJ219" i="32"/>
  <c r="AG219" i="32"/>
  <c r="AJ218" i="32"/>
  <c r="AG218" i="32"/>
  <c r="AJ217" i="32"/>
  <c r="AG217" i="32"/>
  <c r="AJ216" i="32"/>
  <c r="AG216" i="32"/>
  <c r="AJ215" i="32"/>
  <c r="AG215" i="32"/>
  <c r="AJ214" i="32"/>
  <c r="AG214" i="32"/>
  <c r="AJ213" i="32"/>
  <c r="AG213" i="32"/>
  <c r="AJ212" i="32"/>
  <c r="AG212" i="32"/>
  <c r="AJ211" i="32"/>
  <c r="AG211" i="32"/>
  <c r="AJ210" i="32"/>
  <c r="AG210" i="32"/>
  <c r="AJ209" i="32"/>
  <c r="AG209" i="32"/>
  <c r="AJ208" i="32"/>
  <c r="AG208" i="32"/>
  <c r="AJ207" i="32"/>
  <c r="AG207" i="32"/>
  <c r="AJ206" i="32"/>
  <c r="AG206" i="32"/>
  <c r="AJ205" i="32"/>
  <c r="AG205" i="32"/>
  <c r="AJ204" i="32"/>
  <c r="AG204" i="32"/>
  <c r="AJ203" i="32"/>
  <c r="AG203" i="32"/>
  <c r="AJ202" i="32"/>
  <c r="AG202" i="32"/>
  <c r="AJ201" i="32"/>
  <c r="AG201" i="32"/>
  <c r="AJ200" i="32"/>
  <c r="AG200" i="32"/>
  <c r="AJ199" i="32"/>
  <c r="AG199" i="32"/>
  <c r="AJ198" i="32"/>
  <c r="AG198" i="32"/>
  <c r="AJ197" i="32"/>
  <c r="AG197" i="32"/>
  <c r="AJ196" i="32"/>
  <c r="AG196" i="32"/>
  <c r="AJ195" i="32"/>
  <c r="AG195" i="32"/>
  <c r="AJ194" i="32"/>
  <c r="AG194" i="32"/>
  <c r="AJ193" i="32"/>
  <c r="AG193" i="32"/>
  <c r="AJ192" i="32"/>
  <c r="AG192" i="32"/>
  <c r="AJ191" i="32"/>
  <c r="AG191" i="32"/>
  <c r="AJ190" i="32"/>
  <c r="AG190" i="32"/>
  <c r="AJ189" i="32"/>
  <c r="AG189" i="32"/>
  <c r="AJ188" i="32"/>
  <c r="AG188" i="32"/>
  <c r="AJ187" i="32"/>
  <c r="AG187" i="32"/>
  <c r="AJ186" i="32"/>
  <c r="AG186" i="32"/>
  <c r="AJ185" i="32"/>
  <c r="AG185" i="32"/>
  <c r="AJ184" i="32"/>
  <c r="AG184" i="32"/>
  <c r="AJ183" i="32"/>
  <c r="AG183" i="32"/>
  <c r="AJ182" i="32"/>
  <c r="AG182" i="32"/>
  <c r="AJ181" i="32"/>
  <c r="AG181" i="32"/>
  <c r="AJ180" i="32"/>
  <c r="AG180" i="32"/>
  <c r="AJ179" i="32"/>
  <c r="AG179" i="32"/>
  <c r="AJ178" i="32"/>
  <c r="AG178" i="32"/>
  <c r="AJ177" i="32"/>
  <c r="AG177" i="32"/>
  <c r="AJ176" i="32"/>
  <c r="AG176" i="32"/>
  <c r="AJ175" i="32"/>
  <c r="AG175" i="32"/>
  <c r="AJ174" i="32"/>
  <c r="AG174" i="32"/>
  <c r="AJ173" i="32"/>
  <c r="AG173" i="32"/>
  <c r="AJ172" i="32"/>
  <c r="AG172" i="32"/>
  <c r="AJ171" i="32"/>
  <c r="AG171" i="32"/>
  <c r="AJ170" i="32"/>
  <c r="AG170" i="32"/>
  <c r="AJ169" i="32"/>
  <c r="AG169" i="32"/>
  <c r="AJ168" i="32"/>
  <c r="AG168" i="32"/>
  <c r="AJ167" i="32"/>
  <c r="AG167" i="32"/>
  <c r="AJ166" i="32"/>
  <c r="AG166" i="32"/>
  <c r="AJ165" i="32"/>
  <c r="AG165" i="32"/>
  <c r="AJ164" i="32"/>
  <c r="AG164" i="32"/>
  <c r="AJ163" i="32"/>
  <c r="AG163" i="32"/>
  <c r="AJ162" i="32"/>
  <c r="AG162" i="32"/>
  <c r="AJ161" i="32"/>
  <c r="AG161" i="32"/>
  <c r="AJ160" i="32"/>
  <c r="AG160" i="32"/>
  <c r="AJ159" i="32"/>
  <c r="AG159" i="32"/>
  <c r="AJ158" i="32"/>
  <c r="AG158" i="32"/>
  <c r="AJ157" i="32"/>
  <c r="AG157" i="32"/>
  <c r="AJ156" i="32"/>
  <c r="AG156" i="32"/>
  <c r="AJ155" i="32"/>
  <c r="AG155" i="32"/>
  <c r="AJ154" i="32"/>
  <c r="AG154" i="32"/>
  <c r="AJ153" i="32"/>
  <c r="AG153" i="32"/>
  <c r="AJ152" i="32"/>
  <c r="AG152" i="32"/>
  <c r="AJ151" i="32"/>
  <c r="AG151" i="32"/>
  <c r="AJ150" i="32"/>
  <c r="AG150" i="32"/>
  <c r="AJ149" i="32"/>
  <c r="AG149" i="32"/>
  <c r="AJ148" i="32"/>
  <c r="AG148" i="32"/>
  <c r="AJ147" i="32"/>
  <c r="AG147" i="32"/>
  <c r="AJ146" i="32"/>
  <c r="AG146" i="32"/>
  <c r="AJ145" i="32"/>
  <c r="AG145" i="32"/>
  <c r="AJ144" i="32"/>
  <c r="AG144" i="32"/>
  <c r="AJ143" i="32"/>
  <c r="AG143" i="32"/>
  <c r="AJ142" i="32"/>
  <c r="AG142" i="32"/>
  <c r="AJ141" i="32"/>
  <c r="AG141" i="32"/>
  <c r="AJ140" i="32"/>
  <c r="AG140" i="32"/>
  <c r="AJ139" i="32"/>
  <c r="AG139" i="32"/>
  <c r="AJ138" i="32"/>
  <c r="AG138" i="32"/>
  <c r="AJ137" i="32"/>
  <c r="AG137" i="32"/>
  <c r="AJ136" i="32"/>
  <c r="AG136" i="32"/>
  <c r="AJ135" i="32"/>
  <c r="AG135" i="32"/>
  <c r="AJ134" i="32"/>
  <c r="AG134" i="32"/>
  <c r="AJ133" i="32"/>
  <c r="AG133" i="32"/>
  <c r="AJ132" i="32"/>
  <c r="AG132" i="32"/>
  <c r="AJ131" i="32"/>
  <c r="AG131" i="32"/>
  <c r="AJ130" i="32"/>
  <c r="AG130" i="32"/>
  <c r="AJ129" i="32"/>
  <c r="AG129" i="32"/>
  <c r="AJ128" i="32"/>
  <c r="AG128" i="32"/>
  <c r="AJ127" i="32"/>
  <c r="AG127" i="32"/>
  <c r="AJ126" i="32"/>
  <c r="AG126" i="32"/>
  <c r="AJ125" i="32"/>
  <c r="AG125" i="32"/>
  <c r="AJ124" i="32"/>
  <c r="AG124" i="32"/>
  <c r="AJ123" i="32"/>
  <c r="AG123" i="32"/>
  <c r="AJ122" i="32"/>
  <c r="AG122" i="32"/>
  <c r="AJ121" i="32"/>
  <c r="AG121" i="32"/>
  <c r="AJ120" i="32"/>
  <c r="AG120" i="32"/>
  <c r="AJ119" i="32"/>
  <c r="AG119" i="32"/>
  <c r="AJ118" i="32"/>
  <c r="AG118" i="32"/>
  <c r="AJ117" i="32"/>
  <c r="AG117" i="32"/>
  <c r="AJ116" i="32"/>
  <c r="AG116" i="32"/>
  <c r="AJ115" i="32"/>
  <c r="AG115" i="32"/>
  <c r="AJ114" i="32"/>
  <c r="AG114" i="32"/>
  <c r="AJ113" i="32"/>
  <c r="AG113" i="32"/>
  <c r="AJ112" i="32"/>
  <c r="AG112" i="32"/>
  <c r="AJ111" i="32"/>
  <c r="AG111" i="32"/>
  <c r="AJ110" i="32"/>
  <c r="AG110" i="32"/>
  <c r="AJ109" i="32"/>
  <c r="AG109" i="32"/>
  <c r="AJ108" i="32"/>
  <c r="AG108" i="32"/>
  <c r="AJ107" i="32"/>
  <c r="AG107" i="32"/>
  <c r="AJ106" i="32"/>
  <c r="AG106" i="32"/>
  <c r="AJ105" i="32"/>
  <c r="AG105" i="32"/>
  <c r="AJ104" i="32"/>
  <c r="AG104" i="32"/>
  <c r="AJ103" i="32"/>
  <c r="AG103" i="32"/>
  <c r="AJ102" i="32"/>
  <c r="AG102" i="32"/>
  <c r="AJ101" i="32"/>
  <c r="AG101" i="32"/>
  <c r="AJ100" i="32"/>
  <c r="AG100" i="32"/>
  <c r="AJ99" i="32"/>
  <c r="AG99" i="32"/>
  <c r="AJ98" i="32"/>
  <c r="AG98" i="32"/>
  <c r="AJ97" i="32"/>
  <c r="AG97" i="32"/>
  <c r="AJ96" i="32"/>
  <c r="AG96" i="32"/>
  <c r="AJ95" i="32"/>
  <c r="AG95" i="32"/>
  <c r="AJ94" i="32"/>
  <c r="AG94" i="32"/>
  <c r="AJ93" i="32"/>
  <c r="AG93" i="32"/>
  <c r="AJ92" i="32"/>
  <c r="AG92" i="32"/>
  <c r="AJ91" i="32"/>
  <c r="AG91" i="32"/>
  <c r="AJ90" i="32"/>
  <c r="AG90" i="32"/>
  <c r="AJ89" i="32"/>
  <c r="AG89" i="32"/>
  <c r="AJ88" i="32"/>
  <c r="AG88" i="32"/>
  <c r="AJ87" i="32"/>
  <c r="AG87" i="32"/>
  <c r="AJ86" i="32"/>
  <c r="AG86" i="32"/>
  <c r="AJ85" i="32"/>
  <c r="AG85" i="32"/>
  <c r="AJ84" i="32"/>
  <c r="AG84" i="32"/>
  <c r="AJ83" i="32"/>
  <c r="AG83" i="32"/>
  <c r="AJ82" i="32"/>
  <c r="AG82" i="32"/>
  <c r="AJ81" i="32"/>
  <c r="AG81" i="32"/>
  <c r="AJ80" i="32"/>
  <c r="AG80" i="32"/>
  <c r="AJ79" i="32"/>
  <c r="AG79" i="32"/>
  <c r="AJ78" i="32"/>
  <c r="AG78" i="32"/>
  <c r="AJ77" i="32"/>
  <c r="AG77" i="32"/>
  <c r="AJ76" i="32"/>
  <c r="AG76" i="32"/>
  <c r="AJ75" i="32"/>
  <c r="AG75" i="32"/>
  <c r="AJ74" i="32"/>
  <c r="AG74" i="32"/>
  <c r="AJ73" i="32"/>
  <c r="AG73" i="32"/>
  <c r="AJ72" i="32"/>
  <c r="AG72" i="32"/>
  <c r="AJ71" i="32"/>
  <c r="AG71" i="32"/>
  <c r="AJ70" i="32"/>
  <c r="AG70" i="32"/>
  <c r="AJ69" i="32"/>
  <c r="AG69" i="32"/>
  <c r="AJ68" i="32"/>
  <c r="AG68" i="32"/>
  <c r="AJ67" i="32"/>
  <c r="AG67" i="32"/>
  <c r="AJ66" i="32"/>
  <c r="AG66" i="32"/>
  <c r="AJ65" i="32"/>
  <c r="AG65" i="32"/>
  <c r="AJ64" i="32"/>
  <c r="AG64" i="32"/>
  <c r="AJ63" i="32"/>
  <c r="AG63" i="32"/>
  <c r="AJ62" i="32"/>
  <c r="AG62" i="32"/>
  <c r="S62" i="32"/>
  <c r="AJ61" i="32"/>
  <c r="AG61" i="32"/>
  <c r="S61" i="32"/>
  <c r="AJ60" i="32"/>
  <c r="AG60" i="32"/>
  <c r="S60" i="32"/>
  <c r="AJ59" i="32"/>
  <c r="AG59" i="32"/>
  <c r="AJ58" i="32"/>
  <c r="AG58" i="32"/>
  <c r="AJ57" i="32"/>
  <c r="AG57" i="32"/>
  <c r="AJ56" i="32"/>
  <c r="AG56" i="32"/>
  <c r="AJ55" i="32"/>
  <c r="AG55" i="32"/>
  <c r="AJ54" i="32"/>
  <c r="AG54" i="32"/>
  <c r="AJ53" i="32"/>
  <c r="AG53" i="32"/>
  <c r="AJ52" i="32"/>
  <c r="AG52" i="32"/>
  <c r="AJ51" i="32"/>
  <c r="AG51" i="32"/>
  <c r="AJ50" i="32"/>
  <c r="AG50" i="32"/>
  <c r="AJ49" i="32"/>
  <c r="AG49" i="32"/>
  <c r="AJ48" i="32"/>
  <c r="AG48" i="32"/>
  <c r="AJ47" i="32"/>
  <c r="AG47" i="32"/>
  <c r="AJ46" i="32"/>
  <c r="AG46" i="32"/>
  <c r="AJ45" i="32"/>
  <c r="AG45" i="32"/>
  <c r="AJ44" i="32"/>
  <c r="AG44" i="32"/>
  <c r="AJ43" i="32"/>
  <c r="AG43" i="32"/>
  <c r="AJ42" i="32"/>
  <c r="AG42" i="32"/>
  <c r="AJ41" i="32"/>
  <c r="AG41" i="32"/>
  <c r="AJ40" i="32"/>
  <c r="AG40" i="32"/>
  <c r="AJ39" i="32"/>
  <c r="AG39" i="32"/>
  <c r="AJ38" i="32"/>
  <c r="AG38" i="32"/>
  <c r="AJ37" i="32"/>
  <c r="AG37" i="32"/>
  <c r="AJ36" i="32"/>
  <c r="AG36" i="32"/>
  <c r="AJ35" i="32"/>
  <c r="AG35" i="32"/>
  <c r="AJ34" i="32"/>
  <c r="AG34" i="32"/>
  <c r="X34" i="32"/>
  <c r="V34" i="32"/>
  <c r="V35" i="32" s="1"/>
  <c r="R34" i="32"/>
  <c r="R36" i="32" s="1"/>
  <c r="P34" i="32"/>
  <c r="Y33" i="32" s="1"/>
  <c r="AJ33" i="32"/>
  <c r="AG33" i="32"/>
  <c r="X33" i="32"/>
  <c r="W33" i="32"/>
  <c r="N29" i="32"/>
  <c r="S22" i="32"/>
  <c r="S21" i="32"/>
  <c r="AO13" i="32" s="1"/>
  <c r="AO20" i="32"/>
  <c r="S20" i="32"/>
  <c r="AO19" i="32"/>
  <c r="AO18" i="32"/>
  <c r="W17" i="32"/>
  <c r="S17" i="32"/>
  <c r="S16" i="32"/>
  <c r="N16" i="32"/>
  <c r="AO15" i="32"/>
  <c r="S14" i="32"/>
  <c r="N14" i="32"/>
  <c r="S13" i="32"/>
  <c r="N13" i="32"/>
  <c r="A11" i="32"/>
  <c r="E11" i="32" s="1"/>
  <c r="E10" i="32"/>
  <c r="B10" i="32"/>
  <c r="AY4" i="32"/>
  <c r="AJ473" i="31"/>
  <c r="AG473" i="31"/>
  <c r="AJ472" i="31"/>
  <c r="AG472" i="31"/>
  <c r="AJ471" i="31"/>
  <c r="AG471" i="31"/>
  <c r="AJ470" i="31"/>
  <c r="AG470" i="31"/>
  <c r="AJ469" i="31"/>
  <c r="AG469" i="31"/>
  <c r="AJ468" i="31"/>
  <c r="AG468" i="31"/>
  <c r="AJ467" i="31"/>
  <c r="AG467" i="31"/>
  <c r="AJ466" i="31"/>
  <c r="AG466" i="31"/>
  <c r="AJ465" i="31"/>
  <c r="AG465" i="31"/>
  <c r="AJ464" i="31"/>
  <c r="AG464" i="31"/>
  <c r="AJ463" i="31"/>
  <c r="AG463" i="31"/>
  <c r="AJ462" i="31"/>
  <c r="AG462" i="31"/>
  <c r="AJ461" i="31"/>
  <c r="AG461" i="31"/>
  <c r="AJ460" i="31"/>
  <c r="AG460" i="31"/>
  <c r="AJ459" i="31"/>
  <c r="AG459" i="31"/>
  <c r="AJ458" i="31"/>
  <c r="AG458" i="31"/>
  <c r="AJ457" i="31"/>
  <c r="AG457" i="31"/>
  <c r="AJ456" i="31"/>
  <c r="AG456" i="31"/>
  <c r="AJ455" i="31"/>
  <c r="AG455" i="31"/>
  <c r="AJ454" i="31"/>
  <c r="AG454" i="31"/>
  <c r="AJ453" i="31"/>
  <c r="AG453" i="31"/>
  <c r="AJ452" i="31"/>
  <c r="AG452" i="31"/>
  <c r="AJ451" i="31"/>
  <c r="AG451" i="31"/>
  <c r="AJ450" i="31"/>
  <c r="AG450" i="31"/>
  <c r="AJ449" i="31"/>
  <c r="AG449" i="31"/>
  <c r="AJ448" i="31"/>
  <c r="AG448" i="31"/>
  <c r="AJ447" i="31"/>
  <c r="AG447" i="31"/>
  <c r="AJ446" i="31"/>
  <c r="AG446" i="31"/>
  <c r="AJ445" i="31"/>
  <c r="AG445" i="31"/>
  <c r="AJ444" i="31"/>
  <c r="AG444" i="31"/>
  <c r="AJ443" i="31"/>
  <c r="AG443" i="31"/>
  <c r="AJ442" i="31"/>
  <c r="AG442" i="31"/>
  <c r="AJ441" i="31"/>
  <c r="AG441" i="31"/>
  <c r="AJ440" i="31"/>
  <c r="AG440" i="31"/>
  <c r="AJ439" i="31"/>
  <c r="AG439" i="31"/>
  <c r="AJ438" i="31"/>
  <c r="AG438" i="31"/>
  <c r="AJ437" i="31"/>
  <c r="AG437" i="31"/>
  <c r="AJ436" i="31"/>
  <c r="AG436" i="31"/>
  <c r="AJ435" i="31"/>
  <c r="AG435" i="31"/>
  <c r="AJ434" i="31"/>
  <c r="AG434" i="31"/>
  <c r="AJ433" i="31"/>
  <c r="AG433" i="31"/>
  <c r="AJ432" i="31"/>
  <c r="AG432" i="31"/>
  <c r="AJ431" i="31"/>
  <c r="AG431" i="31"/>
  <c r="AJ430" i="31"/>
  <c r="AG430" i="31"/>
  <c r="AJ429" i="31"/>
  <c r="AG429" i="31"/>
  <c r="AJ428" i="31"/>
  <c r="AG428" i="31"/>
  <c r="AJ427" i="31"/>
  <c r="AG427" i="31"/>
  <c r="AJ426" i="31"/>
  <c r="AG426" i="31"/>
  <c r="AJ425" i="31"/>
  <c r="AG425" i="31"/>
  <c r="AJ424" i="31"/>
  <c r="AG424" i="31"/>
  <c r="AJ423" i="31"/>
  <c r="AG423" i="31"/>
  <c r="AJ422" i="31"/>
  <c r="AG422" i="31"/>
  <c r="AJ421" i="31"/>
  <c r="AG421" i="31"/>
  <c r="AJ420" i="31"/>
  <c r="AG420" i="31"/>
  <c r="AJ419" i="31"/>
  <c r="AG419" i="31"/>
  <c r="AJ418" i="31"/>
  <c r="AG418" i="31"/>
  <c r="AJ417" i="31"/>
  <c r="AG417" i="31"/>
  <c r="AJ416" i="31"/>
  <c r="AG416" i="31"/>
  <c r="AJ415" i="31"/>
  <c r="AG415" i="31"/>
  <c r="AJ414" i="31"/>
  <c r="AG414" i="31"/>
  <c r="AJ413" i="31"/>
  <c r="AG413" i="31"/>
  <c r="AJ412" i="31"/>
  <c r="AG412" i="31"/>
  <c r="AJ411" i="31"/>
  <c r="AG411" i="31"/>
  <c r="AJ410" i="31"/>
  <c r="AG410" i="31"/>
  <c r="AJ409" i="31"/>
  <c r="AG409" i="31"/>
  <c r="AJ408" i="31"/>
  <c r="AG408" i="31"/>
  <c r="AJ407" i="31"/>
  <c r="AG407" i="31"/>
  <c r="AJ406" i="31"/>
  <c r="AG406" i="31"/>
  <c r="AJ405" i="31"/>
  <c r="AG405" i="31"/>
  <c r="AJ404" i="31"/>
  <c r="AG404" i="31"/>
  <c r="AJ403" i="31"/>
  <c r="AG403" i="31"/>
  <c r="AJ402" i="31"/>
  <c r="AG402" i="31"/>
  <c r="AJ401" i="31"/>
  <c r="AG401" i="31"/>
  <c r="AJ400" i="31"/>
  <c r="AG400" i="31"/>
  <c r="AJ399" i="31"/>
  <c r="AG399" i="31"/>
  <c r="AJ398" i="31"/>
  <c r="AG398" i="31"/>
  <c r="AJ397" i="31"/>
  <c r="AG397" i="31"/>
  <c r="AJ396" i="31"/>
  <c r="AG396" i="31"/>
  <c r="AJ395" i="31"/>
  <c r="AG395" i="31"/>
  <c r="AJ394" i="31"/>
  <c r="AG394" i="31"/>
  <c r="AJ393" i="31"/>
  <c r="AG393" i="31"/>
  <c r="AJ392" i="31"/>
  <c r="AG392" i="31"/>
  <c r="AJ391" i="31"/>
  <c r="AG391" i="31"/>
  <c r="AJ390" i="31"/>
  <c r="AG390" i="31"/>
  <c r="AJ389" i="31"/>
  <c r="AG389" i="31"/>
  <c r="AJ388" i="31"/>
  <c r="AG388" i="31"/>
  <c r="AJ387" i="31"/>
  <c r="AG387" i="31"/>
  <c r="AJ386" i="31"/>
  <c r="AG386" i="31"/>
  <c r="AJ385" i="31"/>
  <c r="AG385" i="31"/>
  <c r="AJ384" i="31"/>
  <c r="AG384" i="31"/>
  <c r="AJ383" i="31"/>
  <c r="AG383" i="31"/>
  <c r="AJ382" i="31"/>
  <c r="AG382" i="31"/>
  <c r="AJ381" i="31"/>
  <c r="AG381" i="31"/>
  <c r="AJ380" i="31"/>
  <c r="AG380" i="31"/>
  <c r="AJ379" i="31"/>
  <c r="AG379" i="31"/>
  <c r="AJ378" i="31"/>
  <c r="AG378" i="31"/>
  <c r="AJ377" i="31"/>
  <c r="AG377" i="31"/>
  <c r="AJ376" i="31"/>
  <c r="AG376" i="31"/>
  <c r="AJ375" i="31"/>
  <c r="AG375" i="31"/>
  <c r="AJ374" i="31"/>
  <c r="AG374" i="31"/>
  <c r="AJ373" i="31"/>
  <c r="AG373" i="31"/>
  <c r="AJ372" i="31"/>
  <c r="AG372" i="31"/>
  <c r="AJ371" i="31"/>
  <c r="AG371" i="31"/>
  <c r="AJ370" i="31"/>
  <c r="AG370" i="31"/>
  <c r="AJ369" i="31"/>
  <c r="AG369" i="31"/>
  <c r="AJ368" i="31"/>
  <c r="AG368" i="31"/>
  <c r="AJ367" i="31"/>
  <c r="AG367" i="31"/>
  <c r="AJ366" i="31"/>
  <c r="AG366" i="31"/>
  <c r="AJ365" i="31"/>
  <c r="AG365" i="31"/>
  <c r="AJ364" i="31"/>
  <c r="AG364" i="31"/>
  <c r="AJ363" i="31"/>
  <c r="AG363" i="31"/>
  <c r="AJ362" i="31"/>
  <c r="AG362" i="31"/>
  <c r="AJ361" i="31"/>
  <c r="AG361" i="31"/>
  <c r="AJ360" i="31"/>
  <c r="AG360" i="31"/>
  <c r="AJ359" i="31"/>
  <c r="AG359" i="31"/>
  <c r="AJ358" i="31"/>
  <c r="AG358" i="31"/>
  <c r="AJ357" i="31"/>
  <c r="AG357" i="31"/>
  <c r="AJ356" i="31"/>
  <c r="AG356" i="31"/>
  <c r="AJ355" i="31"/>
  <c r="AG355" i="31"/>
  <c r="AJ354" i="31"/>
  <c r="AG354" i="31"/>
  <c r="AJ353" i="31"/>
  <c r="AG353" i="31"/>
  <c r="AJ352" i="31"/>
  <c r="AG352" i="31"/>
  <c r="AJ351" i="31"/>
  <c r="AG351" i="31"/>
  <c r="AJ350" i="31"/>
  <c r="AG350" i="31"/>
  <c r="AJ349" i="31"/>
  <c r="AG349" i="31"/>
  <c r="AJ348" i="31"/>
  <c r="AG348" i="31"/>
  <c r="AJ347" i="31"/>
  <c r="AG347" i="31"/>
  <c r="AJ346" i="31"/>
  <c r="AG346" i="31"/>
  <c r="AJ345" i="31"/>
  <c r="AG345" i="31"/>
  <c r="AJ344" i="31"/>
  <c r="AG344" i="31"/>
  <c r="AJ343" i="31"/>
  <c r="AG343" i="31"/>
  <c r="AJ342" i="31"/>
  <c r="AG342" i="31"/>
  <c r="AJ341" i="31"/>
  <c r="AG341" i="31"/>
  <c r="AJ340" i="31"/>
  <c r="AG340" i="31"/>
  <c r="AJ339" i="31"/>
  <c r="AG339" i="31"/>
  <c r="AJ338" i="31"/>
  <c r="AG338" i="31"/>
  <c r="AJ337" i="31"/>
  <c r="AG337" i="31"/>
  <c r="AJ336" i="31"/>
  <c r="AG336" i="31"/>
  <c r="AJ335" i="31"/>
  <c r="AG335" i="31"/>
  <c r="AJ334" i="31"/>
  <c r="AG334" i="31"/>
  <c r="AJ333" i="31"/>
  <c r="AG333" i="31"/>
  <c r="AJ332" i="31"/>
  <c r="AG332" i="31"/>
  <c r="AJ331" i="31"/>
  <c r="AG331" i="31"/>
  <c r="AJ330" i="31"/>
  <c r="AG330" i="31"/>
  <c r="AJ329" i="31"/>
  <c r="AG329" i="31"/>
  <c r="AJ328" i="31"/>
  <c r="AG328" i="31"/>
  <c r="AJ327" i="31"/>
  <c r="AG327" i="31"/>
  <c r="AJ326" i="31"/>
  <c r="AG326" i="31"/>
  <c r="AJ325" i="31"/>
  <c r="AG325" i="31"/>
  <c r="AJ324" i="31"/>
  <c r="AG324" i="31"/>
  <c r="AJ323" i="31"/>
  <c r="AG323" i="31"/>
  <c r="AJ322" i="31"/>
  <c r="AG322" i="31"/>
  <c r="AJ321" i="31"/>
  <c r="AG321" i="31"/>
  <c r="AJ320" i="31"/>
  <c r="AG320" i="31"/>
  <c r="AJ319" i="31"/>
  <c r="AG319" i="31"/>
  <c r="AJ318" i="31"/>
  <c r="AG318" i="31"/>
  <c r="AJ317" i="31"/>
  <c r="AG317" i="31"/>
  <c r="AJ316" i="31"/>
  <c r="AG316" i="31"/>
  <c r="AJ315" i="31"/>
  <c r="AG315" i="31"/>
  <c r="AJ314" i="31"/>
  <c r="AG314" i="31"/>
  <c r="AJ313" i="31"/>
  <c r="AG313" i="31"/>
  <c r="AJ312" i="31"/>
  <c r="AG312" i="31"/>
  <c r="AJ311" i="31"/>
  <c r="AG311" i="31"/>
  <c r="AJ310" i="31"/>
  <c r="AG310" i="31"/>
  <c r="AJ309" i="31"/>
  <c r="AG309" i="31"/>
  <c r="AJ308" i="31"/>
  <c r="AG308" i="31"/>
  <c r="AJ307" i="31"/>
  <c r="AG307" i="31"/>
  <c r="AJ306" i="31"/>
  <c r="AG306" i="31"/>
  <c r="AJ305" i="31"/>
  <c r="AG305" i="31"/>
  <c r="AJ304" i="31"/>
  <c r="AG304" i="31"/>
  <c r="AJ303" i="31"/>
  <c r="AG303" i="31"/>
  <c r="AJ302" i="31"/>
  <c r="AG302" i="31"/>
  <c r="AJ301" i="31"/>
  <c r="AG301" i="31"/>
  <c r="AJ300" i="31"/>
  <c r="AG300" i="31"/>
  <c r="AJ299" i="31"/>
  <c r="AG299" i="31"/>
  <c r="AJ298" i="31"/>
  <c r="AG298" i="31"/>
  <c r="AJ297" i="31"/>
  <c r="AG297" i="31"/>
  <c r="AJ296" i="31"/>
  <c r="AG296" i="31"/>
  <c r="AJ295" i="31"/>
  <c r="AG295" i="31"/>
  <c r="AJ294" i="31"/>
  <c r="AG294" i="31"/>
  <c r="AJ293" i="31"/>
  <c r="AG293" i="31"/>
  <c r="AJ292" i="31"/>
  <c r="AG292" i="31"/>
  <c r="AJ291" i="31"/>
  <c r="AG291" i="31"/>
  <c r="AJ290" i="31"/>
  <c r="AG290" i="31"/>
  <c r="AJ289" i="31"/>
  <c r="AG289" i="31"/>
  <c r="AJ288" i="31"/>
  <c r="AG288" i="31"/>
  <c r="AJ287" i="31"/>
  <c r="AG287" i="31"/>
  <c r="AJ286" i="31"/>
  <c r="AG286" i="31"/>
  <c r="AJ285" i="31"/>
  <c r="AG285" i="31"/>
  <c r="AJ284" i="31"/>
  <c r="AG284" i="31"/>
  <c r="AJ283" i="31"/>
  <c r="AG283" i="31"/>
  <c r="AJ282" i="31"/>
  <c r="AG282" i="31"/>
  <c r="AJ281" i="31"/>
  <c r="AG281" i="31"/>
  <c r="AJ280" i="31"/>
  <c r="AG280" i="31"/>
  <c r="AJ279" i="31"/>
  <c r="AG279" i="31"/>
  <c r="AJ278" i="31"/>
  <c r="AG278" i="31"/>
  <c r="AJ277" i="31"/>
  <c r="AG277" i="31"/>
  <c r="AJ276" i="31"/>
  <c r="AG276" i="31"/>
  <c r="AJ275" i="31"/>
  <c r="AG275" i="31"/>
  <c r="AJ274" i="31"/>
  <c r="AG274" i="31"/>
  <c r="AJ273" i="31"/>
  <c r="AG273" i="31"/>
  <c r="AJ272" i="31"/>
  <c r="AG272" i="31"/>
  <c r="AJ271" i="31"/>
  <c r="AG271" i="31"/>
  <c r="AJ270" i="31"/>
  <c r="AG270" i="31"/>
  <c r="AJ269" i="31"/>
  <c r="AG269" i="31"/>
  <c r="AJ268" i="31"/>
  <c r="AG268" i="31"/>
  <c r="AJ267" i="31"/>
  <c r="AG267" i="31"/>
  <c r="AJ266" i="31"/>
  <c r="AG266" i="31"/>
  <c r="AJ265" i="31"/>
  <c r="AG265" i="31"/>
  <c r="AJ264" i="31"/>
  <c r="AG264" i="31"/>
  <c r="AJ263" i="31"/>
  <c r="AG263" i="31"/>
  <c r="AJ262" i="31"/>
  <c r="AG262" i="31"/>
  <c r="AJ261" i="31"/>
  <c r="AG261" i="31"/>
  <c r="AJ260" i="31"/>
  <c r="AG260" i="31"/>
  <c r="AJ259" i="31"/>
  <c r="AG259" i="31"/>
  <c r="AJ258" i="31"/>
  <c r="AG258" i="31"/>
  <c r="AJ257" i="31"/>
  <c r="AG257" i="31"/>
  <c r="AJ256" i="31"/>
  <c r="AG256" i="31"/>
  <c r="AJ255" i="31"/>
  <c r="AG255" i="31"/>
  <c r="AJ254" i="31"/>
  <c r="AG254" i="31"/>
  <c r="AJ253" i="31"/>
  <c r="AG253" i="31"/>
  <c r="AJ252" i="31"/>
  <c r="AG252" i="31"/>
  <c r="AJ251" i="31"/>
  <c r="AG251" i="31"/>
  <c r="AJ250" i="31"/>
  <c r="AG250" i="31"/>
  <c r="AJ249" i="31"/>
  <c r="AG249" i="31"/>
  <c r="AJ248" i="31"/>
  <c r="AG248" i="31"/>
  <c r="AJ247" i="31"/>
  <c r="AG247" i="31"/>
  <c r="AJ246" i="31"/>
  <c r="AG246" i="31"/>
  <c r="AJ245" i="31"/>
  <c r="AG245" i="31"/>
  <c r="AJ244" i="31"/>
  <c r="AG244" i="31"/>
  <c r="AJ243" i="31"/>
  <c r="AG243" i="31"/>
  <c r="AJ242" i="31"/>
  <c r="AG242" i="31"/>
  <c r="AJ241" i="31"/>
  <c r="AG241" i="31"/>
  <c r="AJ240" i="31"/>
  <c r="AG240" i="31"/>
  <c r="AJ239" i="31"/>
  <c r="AG239" i="31"/>
  <c r="AJ238" i="31"/>
  <c r="AG238" i="31"/>
  <c r="AJ237" i="31"/>
  <c r="AG237" i="31"/>
  <c r="AJ236" i="31"/>
  <c r="AG236" i="31"/>
  <c r="AJ235" i="31"/>
  <c r="AG235" i="31"/>
  <c r="AJ234" i="31"/>
  <c r="AG234" i="31"/>
  <c r="AJ233" i="31"/>
  <c r="AG233" i="31"/>
  <c r="AJ232" i="31"/>
  <c r="AG232" i="31"/>
  <c r="AJ231" i="31"/>
  <c r="AG231" i="31"/>
  <c r="AJ230" i="31"/>
  <c r="AG230" i="31"/>
  <c r="AJ229" i="31"/>
  <c r="AG229" i="31"/>
  <c r="AJ228" i="31"/>
  <c r="AG228" i="31"/>
  <c r="AJ227" i="31"/>
  <c r="AG227" i="31"/>
  <c r="AJ226" i="31"/>
  <c r="AG226" i="31"/>
  <c r="AJ225" i="31"/>
  <c r="AG225" i="31"/>
  <c r="AJ224" i="31"/>
  <c r="AG224" i="31"/>
  <c r="AJ223" i="31"/>
  <c r="AG223" i="31"/>
  <c r="AJ222" i="31"/>
  <c r="AG222" i="31"/>
  <c r="AJ221" i="31"/>
  <c r="AG221" i="31"/>
  <c r="AJ220" i="31"/>
  <c r="AG220" i="31"/>
  <c r="AJ219" i="31"/>
  <c r="AG219" i="31"/>
  <c r="AJ218" i="31"/>
  <c r="AG218" i="31"/>
  <c r="AJ217" i="31"/>
  <c r="AG217" i="31"/>
  <c r="AJ216" i="31"/>
  <c r="AG216" i="31"/>
  <c r="AJ215" i="31"/>
  <c r="AG215" i="31"/>
  <c r="AJ214" i="31"/>
  <c r="AG214" i="31"/>
  <c r="AJ213" i="31"/>
  <c r="AG213" i="31"/>
  <c r="AJ212" i="31"/>
  <c r="AG212" i="31"/>
  <c r="AJ211" i="31"/>
  <c r="AG211" i="31"/>
  <c r="AJ210" i="31"/>
  <c r="AG210" i="31"/>
  <c r="AJ209" i="31"/>
  <c r="AG209" i="31"/>
  <c r="AJ208" i="31"/>
  <c r="AG208" i="31"/>
  <c r="AJ207" i="31"/>
  <c r="AG207" i="31"/>
  <c r="AJ206" i="31"/>
  <c r="AG206" i="31"/>
  <c r="AJ205" i="31"/>
  <c r="AG205" i="31"/>
  <c r="AJ204" i="31"/>
  <c r="AG204" i="31"/>
  <c r="AJ203" i="31"/>
  <c r="AG203" i="31"/>
  <c r="AJ202" i="31"/>
  <c r="AG202" i="31"/>
  <c r="AJ201" i="31"/>
  <c r="AG201" i="31"/>
  <c r="AJ200" i="31"/>
  <c r="AG200" i="31"/>
  <c r="AJ199" i="31"/>
  <c r="AG199" i="31"/>
  <c r="AJ198" i="31"/>
  <c r="AG198" i="31"/>
  <c r="AJ197" i="31"/>
  <c r="AG197" i="31"/>
  <c r="AJ196" i="31"/>
  <c r="AG196" i="31"/>
  <c r="AJ195" i="31"/>
  <c r="AG195" i="31"/>
  <c r="AJ194" i="31"/>
  <c r="AG194" i="31"/>
  <c r="AJ193" i="31"/>
  <c r="AG193" i="31"/>
  <c r="AJ192" i="31"/>
  <c r="AG192" i="31"/>
  <c r="AJ191" i="31"/>
  <c r="AG191" i="31"/>
  <c r="AJ190" i="31"/>
  <c r="AG190" i="31"/>
  <c r="AJ189" i="31"/>
  <c r="AG189" i="31"/>
  <c r="AJ188" i="31"/>
  <c r="AG188" i="31"/>
  <c r="AJ187" i="31"/>
  <c r="AG187" i="31"/>
  <c r="AJ186" i="31"/>
  <c r="AG186" i="31"/>
  <c r="AJ185" i="31"/>
  <c r="AG185" i="31"/>
  <c r="AJ184" i="31"/>
  <c r="AG184" i="31"/>
  <c r="AJ183" i="31"/>
  <c r="AG183" i="31"/>
  <c r="AJ182" i="31"/>
  <c r="AG182" i="31"/>
  <c r="AJ181" i="31"/>
  <c r="AG181" i="31"/>
  <c r="AJ180" i="31"/>
  <c r="AG180" i="31"/>
  <c r="AJ179" i="31"/>
  <c r="AG179" i="31"/>
  <c r="AJ178" i="31"/>
  <c r="AG178" i="31"/>
  <c r="AJ177" i="31"/>
  <c r="AG177" i="31"/>
  <c r="AJ176" i="31"/>
  <c r="AG176" i="31"/>
  <c r="AJ175" i="31"/>
  <c r="AG175" i="31"/>
  <c r="AJ174" i="31"/>
  <c r="AG174" i="31"/>
  <c r="AJ173" i="31"/>
  <c r="AG173" i="31"/>
  <c r="AJ172" i="31"/>
  <c r="AG172" i="31"/>
  <c r="AJ171" i="31"/>
  <c r="AG171" i="31"/>
  <c r="AJ170" i="31"/>
  <c r="AG170" i="31"/>
  <c r="AJ169" i="31"/>
  <c r="AG169" i="31"/>
  <c r="AJ168" i="31"/>
  <c r="AG168" i="31"/>
  <c r="AJ167" i="31"/>
  <c r="AG167" i="31"/>
  <c r="AJ166" i="31"/>
  <c r="AG166" i="31"/>
  <c r="AJ165" i="31"/>
  <c r="AG165" i="31"/>
  <c r="AJ164" i="31"/>
  <c r="AG164" i="31"/>
  <c r="AJ163" i="31"/>
  <c r="AG163" i="31"/>
  <c r="AJ162" i="31"/>
  <c r="AG162" i="31"/>
  <c r="AJ161" i="31"/>
  <c r="AG161" i="31"/>
  <c r="AJ160" i="31"/>
  <c r="AG160" i="31"/>
  <c r="AJ159" i="31"/>
  <c r="AG159" i="31"/>
  <c r="AJ158" i="31"/>
  <c r="AG158" i="31"/>
  <c r="AJ157" i="31"/>
  <c r="AG157" i="31"/>
  <c r="AJ156" i="31"/>
  <c r="AG156" i="31"/>
  <c r="AJ155" i="31"/>
  <c r="AG155" i="31"/>
  <c r="AJ154" i="31"/>
  <c r="AG154" i="31"/>
  <c r="AJ153" i="31"/>
  <c r="AG153" i="31"/>
  <c r="AJ152" i="31"/>
  <c r="AG152" i="31"/>
  <c r="AJ151" i="31"/>
  <c r="AG151" i="31"/>
  <c r="AJ150" i="31"/>
  <c r="AG150" i="31"/>
  <c r="AJ149" i="31"/>
  <c r="AG149" i="31"/>
  <c r="AJ148" i="31"/>
  <c r="AG148" i="31"/>
  <c r="AJ147" i="31"/>
  <c r="AG147" i="31"/>
  <c r="AJ146" i="31"/>
  <c r="AG146" i="31"/>
  <c r="AJ145" i="31"/>
  <c r="AG145" i="31"/>
  <c r="AJ144" i="31"/>
  <c r="AG144" i="31"/>
  <c r="AJ143" i="31"/>
  <c r="AG143" i="31"/>
  <c r="AJ142" i="31"/>
  <c r="AG142" i="31"/>
  <c r="AJ141" i="31"/>
  <c r="AG141" i="31"/>
  <c r="AJ140" i="31"/>
  <c r="AG140" i="31"/>
  <c r="AJ139" i="31"/>
  <c r="AG139" i="31"/>
  <c r="AJ138" i="31"/>
  <c r="AG138" i="31"/>
  <c r="AJ137" i="31"/>
  <c r="AG137" i="31"/>
  <c r="AJ136" i="31"/>
  <c r="AG136" i="31"/>
  <c r="AJ135" i="31"/>
  <c r="AG135" i="31"/>
  <c r="AJ134" i="31"/>
  <c r="AG134" i="31"/>
  <c r="AJ133" i="31"/>
  <c r="AG133" i="31"/>
  <c r="AJ132" i="31"/>
  <c r="AG132" i="31"/>
  <c r="AJ131" i="31"/>
  <c r="AG131" i="31"/>
  <c r="AJ130" i="31"/>
  <c r="AG130" i="31"/>
  <c r="AJ129" i="31"/>
  <c r="AG129" i="31"/>
  <c r="AJ128" i="31"/>
  <c r="AG128" i="31"/>
  <c r="AJ127" i="31"/>
  <c r="AG127" i="31"/>
  <c r="AJ126" i="31"/>
  <c r="AG126" i="31"/>
  <c r="AJ125" i="31"/>
  <c r="AG125" i="31"/>
  <c r="AJ124" i="31"/>
  <c r="AG124" i="31"/>
  <c r="AJ123" i="31"/>
  <c r="AG123" i="31"/>
  <c r="AJ122" i="31"/>
  <c r="AG122" i="31"/>
  <c r="AJ121" i="31"/>
  <c r="AG121" i="31"/>
  <c r="AJ120" i="31"/>
  <c r="AG120" i="31"/>
  <c r="AJ119" i="31"/>
  <c r="AG119" i="31"/>
  <c r="AJ118" i="31"/>
  <c r="AG118" i="31"/>
  <c r="AJ117" i="31"/>
  <c r="AG117" i="31"/>
  <c r="AJ116" i="31"/>
  <c r="AG116" i="31"/>
  <c r="AJ115" i="31"/>
  <c r="AG115" i="31"/>
  <c r="AJ114" i="31"/>
  <c r="AG114" i="31"/>
  <c r="AJ113" i="31"/>
  <c r="AG113" i="31"/>
  <c r="AJ112" i="31"/>
  <c r="AG112" i="31"/>
  <c r="AJ111" i="31"/>
  <c r="AG111" i="31"/>
  <c r="AJ110" i="31"/>
  <c r="AG110" i="31"/>
  <c r="AJ109" i="31"/>
  <c r="AG109" i="31"/>
  <c r="AJ108" i="31"/>
  <c r="AG108" i="31"/>
  <c r="AJ107" i="31"/>
  <c r="AG107" i="31"/>
  <c r="AJ106" i="31"/>
  <c r="AG106" i="31"/>
  <c r="AJ105" i="31"/>
  <c r="AG105" i="31"/>
  <c r="AJ104" i="31"/>
  <c r="AG104" i="31"/>
  <c r="AJ103" i="31"/>
  <c r="AG103" i="31"/>
  <c r="AJ102" i="31"/>
  <c r="AG102" i="31"/>
  <c r="AJ101" i="31"/>
  <c r="AG101" i="31"/>
  <c r="AJ100" i="31"/>
  <c r="AG100" i="31"/>
  <c r="AJ99" i="31"/>
  <c r="AG99" i="31"/>
  <c r="AJ98" i="31"/>
  <c r="AG98" i="31"/>
  <c r="AJ97" i="31"/>
  <c r="AG97" i="31"/>
  <c r="AJ96" i="31"/>
  <c r="AG96" i="31"/>
  <c r="AJ95" i="31"/>
  <c r="AG95" i="31"/>
  <c r="AJ94" i="31"/>
  <c r="AG94" i="31"/>
  <c r="AJ93" i="31"/>
  <c r="AG93" i="31"/>
  <c r="AJ92" i="31"/>
  <c r="AG92" i="31"/>
  <c r="AJ91" i="31"/>
  <c r="AG91" i="31"/>
  <c r="AJ90" i="31"/>
  <c r="AG90" i="31"/>
  <c r="AJ89" i="31"/>
  <c r="AG89" i="31"/>
  <c r="AJ88" i="31"/>
  <c r="AG88" i="31"/>
  <c r="AJ87" i="31"/>
  <c r="AG87" i="31"/>
  <c r="AJ86" i="31"/>
  <c r="AG86" i="31"/>
  <c r="AJ85" i="31"/>
  <c r="AG85" i="31"/>
  <c r="AJ84" i="31"/>
  <c r="AG84" i="31"/>
  <c r="AJ83" i="31"/>
  <c r="AG83" i="31"/>
  <c r="AJ82" i="31"/>
  <c r="AG82" i="31"/>
  <c r="AJ81" i="31"/>
  <c r="AG81" i="31"/>
  <c r="AJ80" i="31"/>
  <c r="AG80" i="31"/>
  <c r="AJ79" i="31"/>
  <c r="AG79" i="31"/>
  <c r="AJ78" i="31"/>
  <c r="AG78" i="31"/>
  <c r="AJ77" i="31"/>
  <c r="AG77" i="31"/>
  <c r="AJ76" i="31"/>
  <c r="AG76" i="31"/>
  <c r="AJ75" i="31"/>
  <c r="AG75" i="31"/>
  <c r="AJ74" i="31"/>
  <c r="AG74" i="31"/>
  <c r="AJ73" i="31"/>
  <c r="AG73" i="31"/>
  <c r="AJ72" i="31"/>
  <c r="AG72" i="31"/>
  <c r="AJ71" i="31"/>
  <c r="AG71" i="31"/>
  <c r="AJ70" i="31"/>
  <c r="AG70" i="31"/>
  <c r="AJ69" i="31"/>
  <c r="AG69" i="31"/>
  <c r="AJ68" i="31"/>
  <c r="AG68" i="31"/>
  <c r="AJ67" i="31"/>
  <c r="AG67" i="31"/>
  <c r="AJ66" i="31"/>
  <c r="AG66" i="31"/>
  <c r="AJ65" i="31"/>
  <c r="AG65" i="31"/>
  <c r="AJ64" i="31"/>
  <c r="AG64" i="31"/>
  <c r="AJ63" i="31"/>
  <c r="AG63" i="31"/>
  <c r="AJ62" i="31"/>
  <c r="AG62" i="31"/>
  <c r="S62" i="31"/>
  <c r="AJ61" i="31"/>
  <c r="AG61" i="31"/>
  <c r="S61" i="31"/>
  <c r="AJ60" i="31"/>
  <c r="AG60" i="31"/>
  <c r="AJ59" i="31"/>
  <c r="AG59" i="31"/>
  <c r="AJ58" i="31"/>
  <c r="AG58" i="31"/>
  <c r="AJ57" i="31"/>
  <c r="AG57" i="31"/>
  <c r="AJ56" i="31"/>
  <c r="AG56" i="31"/>
  <c r="AJ55" i="31"/>
  <c r="AG55" i="31"/>
  <c r="AJ54" i="31"/>
  <c r="AG54" i="31"/>
  <c r="AJ53" i="31"/>
  <c r="AG53" i="31"/>
  <c r="AJ52" i="31"/>
  <c r="AG52" i="31"/>
  <c r="AJ51" i="31"/>
  <c r="AG51" i="31"/>
  <c r="AJ50" i="31"/>
  <c r="AG50" i="31"/>
  <c r="AJ49" i="31"/>
  <c r="AG49" i="31"/>
  <c r="AJ48" i="31"/>
  <c r="AG48" i="31"/>
  <c r="AJ47" i="31"/>
  <c r="AG47" i="31"/>
  <c r="AJ46" i="31"/>
  <c r="AG46" i="31"/>
  <c r="AJ45" i="31"/>
  <c r="AG45" i="31"/>
  <c r="AJ44" i="31"/>
  <c r="AG44" i="31"/>
  <c r="AJ43" i="31"/>
  <c r="AG43" i="31"/>
  <c r="AJ42" i="31"/>
  <c r="AG42" i="31"/>
  <c r="AJ41" i="31"/>
  <c r="AG41" i="31"/>
  <c r="AJ40" i="31"/>
  <c r="AG40" i="31"/>
  <c r="AJ39" i="31"/>
  <c r="AG39" i="31"/>
  <c r="AJ38" i="31"/>
  <c r="AG38" i="31"/>
  <c r="AJ37" i="31"/>
  <c r="AG37" i="31"/>
  <c r="AJ36" i="31"/>
  <c r="AG36" i="31"/>
  <c r="AJ35" i="31"/>
  <c r="AG35" i="31"/>
  <c r="AJ34" i="31"/>
  <c r="AG34" i="31"/>
  <c r="V34" i="31"/>
  <c r="V35" i="31" s="1"/>
  <c r="R34" i="31"/>
  <c r="R36" i="31" s="1"/>
  <c r="R37" i="31" s="1"/>
  <c r="P34" i="31"/>
  <c r="AJ33" i="31"/>
  <c r="AG33" i="31"/>
  <c r="X33" i="31"/>
  <c r="W33" i="31"/>
  <c r="N29" i="31"/>
  <c r="S22" i="31"/>
  <c r="S21" i="31"/>
  <c r="AO11" i="31" s="1"/>
  <c r="AO20" i="31"/>
  <c r="S20" i="31"/>
  <c r="AO18" i="31"/>
  <c r="W17" i="31"/>
  <c r="S17" i="31"/>
  <c r="S16" i="31"/>
  <c r="N16" i="31"/>
  <c r="AO15" i="31"/>
  <c r="S14" i="31"/>
  <c r="N14" i="31"/>
  <c r="S13" i="31"/>
  <c r="N13" i="31"/>
  <c r="A11" i="31"/>
  <c r="E11" i="31" s="1"/>
  <c r="E10" i="31"/>
  <c r="B10" i="31"/>
  <c r="AY4" i="31"/>
  <c r="AP13" i="31" s="1"/>
  <c r="S60" i="31"/>
  <c r="AJ473" i="30"/>
  <c r="AG473" i="30"/>
  <c r="AJ472" i="30"/>
  <c r="AG472" i="30"/>
  <c r="AJ471" i="30"/>
  <c r="AG471" i="30"/>
  <c r="AJ470" i="30"/>
  <c r="AG470" i="30"/>
  <c r="AJ469" i="30"/>
  <c r="AG469" i="30"/>
  <c r="AJ468" i="30"/>
  <c r="AG468" i="30"/>
  <c r="AJ467" i="30"/>
  <c r="AG467" i="30"/>
  <c r="AJ466" i="30"/>
  <c r="AG466" i="30"/>
  <c r="AJ465" i="30"/>
  <c r="AG465" i="30"/>
  <c r="AJ464" i="30"/>
  <c r="AG464" i="30"/>
  <c r="AJ463" i="30"/>
  <c r="AG463" i="30"/>
  <c r="AJ462" i="30"/>
  <c r="AG462" i="30"/>
  <c r="AJ461" i="30"/>
  <c r="AG461" i="30"/>
  <c r="AJ460" i="30"/>
  <c r="AG460" i="30"/>
  <c r="AJ459" i="30"/>
  <c r="AG459" i="30"/>
  <c r="AJ458" i="30"/>
  <c r="AG458" i="30"/>
  <c r="AJ457" i="30"/>
  <c r="AG457" i="30"/>
  <c r="AJ456" i="30"/>
  <c r="AG456" i="30"/>
  <c r="AJ455" i="30"/>
  <c r="AG455" i="30"/>
  <c r="AJ454" i="30"/>
  <c r="AG454" i="30"/>
  <c r="AJ453" i="30"/>
  <c r="AG453" i="30"/>
  <c r="AJ452" i="30"/>
  <c r="AG452" i="30"/>
  <c r="AJ451" i="30"/>
  <c r="AG451" i="30"/>
  <c r="AJ450" i="30"/>
  <c r="AG450" i="30"/>
  <c r="AJ449" i="30"/>
  <c r="AG449" i="30"/>
  <c r="AJ448" i="30"/>
  <c r="AG448" i="30"/>
  <c r="AJ447" i="30"/>
  <c r="AG447" i="30"/>
  <c r="AJ446" i="30"/>
  <c r="AG446" i="30"/>
  <c r="AJ445" i="30"/>
  <c r="AG445" i="30"/>
  <c r="AJ444" i="30"/>
  <c r="AG444" i="30"/>
  <c r="AJ443" i="30"/>
  <c r="AG443" i="30"/>
  <c r="AJ442" i="30"/>
  <c r="AG442" i="30"/>
  <c r="AJ441" i="30"/>
  <c r="AG441" i="30"/>
  <c r="AJ440" i="30"/>
  <c r="AG440" i="30"/>
  <c r="AJ439" i="30"/>
  <c r="AG439" i="30"/>
  <c r="AJ438" i="30"/>
  <c r="AG438" i="30"/>
  <c r="AJ437" i="30"/>
  <c r="AG437" i="30"/>
  <c r="AJ436" i="30"/>
  <c r="AG436" i="30"/>
  <c r="AJ435" i="30"/>
  <c r="AG435" i="30"/>
  <c r="AJ434" i="30"/>
  <c r="AG434" i="30"/>
  <c r="AJ433" i="30"/>
  <c r="AG433" i="30"/>
  <c r="AJ432" i="30"/>
  <c r="AG432" i="30"/>
  <c r="AJ431" i="30"/>
  <c r="AG431" i="30"/>
  <c r="AJ430" i="30"/>
  <c r="AG430" i="30"/>
  <c r="AJ429" i="30"/>
  <c r="AG429" i="30"/>
  <c r="AJ428" i="30"/>
  <c r="AG428" i="30"/>
  <c r="AJ427" i="30"/>
  <c r="AG427" i="30"/>
  <c r="AJ426" i="30"/>
  <c r="AG426" i="30"/>
  <c r="AJ425" i="30"/>
  <c r="AG425" i="30"/>
  <c r="AJ424" i="30"/>
  <c r="AG424" i="30"/>
  <c r="AJ423" i="30"/>
  <c r="AG423" i="30"/>
  <c r="AJ422" i="30"/>
  <c r="AG422" i="30"/>
  <c r="AJ421" i="30"/>
  <c r="AG421" i="30"/>
  <c r="AJ420" i="30"/>
  <c r="AG420" i="30"/>
  <c r="AJ419" i="30"/>
  <c r="AG419" i="30"/>
  <c r="AJ418" i="30"/>
  <c r="AG418" i="30"/>
  <c r="AJ417" i="30"/>
  <c r="AG417" i="30"/>
  <c r="AJ416" i="30"/>
  <c r="AG416" i="30"/>
  <c r="AJ415" i="30"/>
  <c r="AG415" i="30"/>
  <c r="AJ414" i="30"/>
  <c r="AG414" i="30"/>
  <c r="AJ413" i="30"/>
  <c r="AG413" i="30"/>
  <c r="AJ412" i="30"/>
  <c r="AG412" i="30"/>
  <c r="AJ411" i="30"/>
  <c r="AG411" i="30"/>
  <c r="AJ410" i="30"/>
  <c r="AG410" i="30"/>
  <c r="AJ409" i="30"/>
  <c r="AG409" i="30"/>
  <c r="AJ408" i="30"/>
  <c r="AG408" i="30"/>
  <c r="AJ407" i="30"/>
  <c r="AG407" i="30"/>
  <c r="AJ406" i="30"/>
  <c r="AG406" i="30"/>
  <c r="AJ405" i="30"/>
  <c r="AG405" i="30"/>
  <c r="AJ404" i="30"/>
  <c r="AG404" i="30"/>
  <c r="AJ403" i="30"/>
  <c r="AG403" i="30"/>
  <c r="AJ402" i="30"/>
  <c r="AG402" i="30"/>
  <c r="AJ401" i="30"/>
  <c r="AG401" i="30"/>
  <c r="AJ400" i="30"/>
  <c r="AG400" i="30"/>
  <c r="AJ399" i="30"/>
  <c r="AG399" i="30"/>
  <c r="AJ398" i="30"/>
  <c r="AG398" i="30"/>
  <c r="AJ397" i="30"/>
  <c r="AG397" i="30"/>
  <c r="AJ396" i="30"/>
  <c r="AG396" i="30"/>
  <c r="AJ395" i="30"/>
  <c r="AG395" i="30"/>
  <c r="AJ394" i="30"/>
  <c r="AG394" i="30"/>
  <c r="AJ393" i="30"/>
  <c r="AG393" i="30"/>
  <c r="AJ392" i="30"/>
  <c r="AG392" i="30"/>
  <c r="AJ391" i="30"/>
  <c r="AG391" i="30"/>
  <c r="AJ390" i="30"/>
  <c r="AG390" i="30"/>
  <c r="AJ389" i="30"/>
  <c r="AG389" i="30"/>
  <c r="AJ388" i="30"/>
  <c r="AG388" i="30"/>
  <c r="AJ387" i="30"/>
  <c r="AG387" i="30"/>
  <c r="AJ386" i="30"/>
  <c r="AG386" i="30"/>
  <c r="AJ385" i="30"/>
  <c r="AG385" i="30"/>
  <c r="AJ384" i="30"/>
  <c r="AG384" i="30"/>
  <c r="AJ383" i="30"/>
  <c r="AG383" i="30"/>
  <c r="AJ382" i="30"/>
  <c r="AG382" i="30"/>
  <c r="AJ381" i="30"/>
  <c r="AG381" i="30"/>
  <c r="AJ380" i="30"/>
  <c r="AG380" i="30"/>
  <c r="AJ379" i="30"/>
  <c r="AG379" i="30"/>
  <c r="AJ378" i="30"/>
  <c r="AG378" i="30"/>
  <c r="AJ377" i="30"/>
  <c r="AG377" i="30"/>
  <c r="AJ376" i="30"/>
  <c r="AG376" i="30"/>
  <c r="AJ375" i="30"/>
  <c r="AG375" i="30"/>
  <c r="AJ374" i="30"/>
  <c r="AG374" i="30"/>
  <c r="AJ373" i="30"/>
  <c r="AG373" i="30"/>
  <c r="AJ372" i="30"/>
  <c r="AG372" i="30"/>
  <c r="AJ371" i="30"/>
  <c r="AG371" i="30"/>
  <c r="AJ370" i="30"/>
  <c r="AG370" i="30"/>
  <c r="AJ369" i="30"/>
  <c r="AG369" i="30"/>
  <c r="AJ368" i="30"/>
  <c r="AG368" i="30"/>
  <c r="AJ367" i="30"/>
  <c r="AG367" i="30"/>
  <c r="AJ366" i="30"/>
  <c r="AG366" i="30"/>
  <c r="AJ365" i="30"/>
  <c r="AG365" i="30"/>
  <c r="AJ364" i="30"/>
  <c r="AG364" i="30"/>
  <c r="AJ363" i="30"/>
  <c r="AG363" i="30"/>
  <c r="AJ362" i="30"/>
  <c r="AG362" i="30"/>
  <c r="AJ361" i="30"/>
  <c r="AG361" i="30"/>
  <c r="AJ360" i="30"/>
  <c r="AG360" i="30"/>
  <c r="AJ359" i="30"/>
  <c r="AG359" i="30"/>
  <c r="AJ358" i="30"/>
  <c r="AG358" i="30"/>
  <c r="AJ357" i="30"/>
  <c r="AG357" i="30"/>
  <c r="AJ356" i="30"/>
  <c r="AG356" i="30"/>
  <c r="AJ355" i="30"/>
  <c r="AG355" i="30"/>
  <c r="AJ354" i="30"/>
  <c r="AG354" i="30"/>
  <c r="AJ353" i="30"/>
  <c r="AG353" i="30"/>
  <c r="AJ352" i="30"/>
  <c r="AG352" i="30"/>
  <c r="AJ351" i="30"/>
  <c r="AG351" i="30"/>
  <c r="AJ350" i="30"/>
  <c r="AG350" i="30"/>
  <c r="AJ349" i="30"/>
  <c r="AG349" i="30"/>
  <c r="AJ348" i="30"/>
  <c r="AG348" i="30"/>
  <c r="AJ347" i="30"/>
  <c r="AG347" i="30"/>
  <c r="AJ346" i="30"/>
  <c r="AG346" i="30"/>
  <c r="AJ345" i="30"/>
  <c r="AG345" i="30"/>
  <c r="AJ344" i="30"/>
  <c r="AG344" i="30"/>
  <c r="AJ343" i="30"/>
  <c r="AG343" i="30"/>
  <c r="AJ342" i="30"/>
  <c r="AG342" i="30"/>
  <c r="AJ341" i="30"/>
  <c r="AG341" i="30"/>
  <c r="AJ340" i="30"/>
  <c r="AG340" i="30"/>
  <c r="AJ339" i="30"/>
  <c r="AG339" i="30"/>
  <c r="AJ338" i="30"/>
  <c r="AG338" i="30"/>
  <c r="AJ337" i="30"/>
  <c r="AG337" i="30"/>
  <c r="AJ336" i="30"/>
  <c r="AG336" i="30"/>
  <c r="AJ335" i="30"/>
  <c r="AG335" i="30"/>
  <c r="AJ334" i="30"/>
  <c r="AG334" i="30"/>
  <c r="AJ333" i="30"/>
  <c r="AG333" i="30"/>
  <c r="AJ332" i="30"/>
  <c r="AG332" i="30"/>
  <c r="AJ331" i="30"/>
  <c r="AG331" i="30"/>
  <c r="AJ330" i="30"/>
  <c r="AG330" i="30"/>
  <c r="AJ329" i="30"/>
  <c r="AG329" i="30"/>
  <c r="AJ328" i="30"/>
  <c r="AG328" i="30"/>
  <c r="AJ327" i="30"/>
  <c r="AG327" i="30"/>
  <c r="AJ326" i="30"/>
  <c r="AG326" i="30"/>
  <c r="AJ325" i="30"/>
  <c r="AG325" i="30"/>
  <c r="AJ324" i="30"/>
  <c r="AG324" i="30"/>
  <c r="AJ323" i="30"/>
  <c r="AG323" i="30"/>
  <c r="AJ322" i="30"/>
  <c r="AG322" i="30"/>
  <c r="AJ321" i="30"/>
  <c r="AG321" i="30"/>
  <c r="AJ320" i="30"/>
  <c r="AG320" i="30"/>
  <c r="AJ319" i="30"/>
  <c r="AG319" i="30"/>
  <c r="AJ318" i="30"/>
  <c r="AG318" i="30"/>
  <c r="AJ317" i="30"/>
  <c r="AG317" i="30"/>
  <c r="AJ316" i="30"/>
  <c r="AG316" i="30"/>
  <c r="AJ315" i="30"/>
  <c r="AG315" i="30"/>
  <c r="AJ314" i="30"/>
  <c r="AG314" i="30"/>
  <c r="AJ313" i="30"/>
  <c r="AG313" i="30"/>
  <c r="AJ312" i="30"/>
  <c r="AG312" i="30"/>
  <c r="AJ311" i="30"/>
  <c r="AG311" i="30"/>
  <c r="AJ310" i="30"/>
  <c r="AG310" i="30"/>
  <c r="AJ309" i="30"/>
  <c r="AG309" i="30"/>
  <c r="AJ308" i="30"/>
  <c r="AG308" i="30"/>
  <c r="AJ307" i="30"/>
  <c r="AG307" i="30"/>
  <c r="AJ306" i="30"/>
  <c r="AG306" i="30"/>
  <c r="AJ305" i="30"/>
  <c r="AG305" i="30"/>
  <c r="AJ304" i="30"/>
  <c r="AG304" i="30"/>
  <c r="AJ303" i="30"/>
  <c r="AG303" i="30"/>
  <c r="AJ302" i="30"/>
  <c r="AG302" i="30"/>
  <c r="AJ301" i="30"/>
  <c r="AG301" i="30"/>
  <c r="AJ300" i="30"/>
  <c r="AG300" i="30"/>
  <c r="AJ299" i="30"/>
  <c r="AG299" i="30"/>
  <c r="AJ298" i="30"/>
  <c r="AG298" i="30"/>
  <c r="AJ297" i="30"/>
  <c r="AG297" i="30"/>
  <c r="AJ296" i="30"/>
  <c r="AG296" i="30"/>
  <c r="AJ295" i="30"/>
  <c r="AG295" i="30"/>
  <c r="AJ294" i="30"/>
  <c r="AG294" i="30"/>
  <c r="AJ293" i="30"/>
  <c r="AG293" i="30"/>
  <c r="AJ292" i="30"/>
  <c r="AG292" i="30"/>
  <c r="AJ291" i="30"/>
  <c r="AG291" i="30"/>
  <c r="AJ290" i="30"/>
  <c r="AG290" i="30"/>
  <c r="AJ289" i="30"/>
  <c r="AG289" i="30"/>
  <c r="AJ288" i="30"/>
  <c r="AG288" i="30"/>
  <c r="AJ287" i="30"/>
  <c r="AG287" i="30"/>
  <c r="AJ286" i="30"/>
  <c r="AG286" i="30"/>
  <c r="AJ285" i="30"/>
  <c r="AG285" i="30"/>
  <c r="AJ284" i="30"/>
  <c r="AG284" i="30"/>
  <c r="AJ283" i="30"/>
  <c r="AG283" i="30"/>
  <c r="AJ282" i="30"/>
  <c r="AG282" i="30"/>
  <c r="AJ281" i="30"/>
  <c r="AG281" i="30"/>
  <c r="AJ280" i="30"/>
  <c r="AG280" i="30"/>
  <c r="AJ279" i="30"/>
  <c r="AG279" i="30"/>
  <c r="AJ278" i="30"/>
  <c r="AG278" i="30"/>
  <c r="AJ277" i="30"/>
  <c r="AG277" i="30"/>
  <c r="AJ276" i="30"/>
  <c r="AG276" i="30"/>
  <c r="AJ275" i="30"/>
  <c r="AG275" i="30"/>
  <c r="AJ274" i="30"/>
  <c r="AG274" i="30"/>
  <c r="AJ273" i="30"/>
  <c r="AG273" i="30"/>
  <c r="AJ272" i="30"/>
  <c r="AG272" i="30"/>
  <c r="AJ271" i="30"/>
  <c r="AG271" i="30"/>
  <c r="AJ270" i="30"/>
  <c r="AG270" i="30"/>
  <c r="AJ269" i="30"/>
  <c r="AG269" i="30"/>
  <c r="AJ268" i="30"/>
  <c r="AG268" i="30"/>
  <c r="AJ267" i="30"/>
  <c r="AG267" i="30"/>
  <c r="AJ266" i="30"/>
  <c r="AG266" i="30"/>
  <c r="AJ265" i="30"/>
  <c r="AG265" i="30"/>
  <c r="AJ264" i="30"/>
  <c r="AG264" i="30"/>
  <c r="AJ263" i="30"/>
  <c r="AG263" i="30"/>
  <c r="AJ262" i="30"/>
  <c r="AG262" i="30"/>
  <c r="AJ261" i="30"/>
  <c r="AG261" i="30"/>
  <c r="AJ260" i="30"/>
  <c r="AG260" i="30"/>
  <c r="AJ259" i="30"/>
  <c r="AG259" i="30"/>
  <c r="AJ258" i="30"/>
  <c r="AG258" i="30"/>
  <c r="AJ257" i="30"/>
  <c r="AG257" i="30"/>
  <c r="AJ256" i="30"/>
  <c r="AG256" i="30"/>
  <c r="AJ255" i="30"/>
  <c r="AG255" i="30"/>
  <c r="AJ254" i="30"/>
  <c r="AG254" i="30"/>
  <c r="AJ253" i="30"/>
  <c r="AG253" i="30"/>
  <c r="AJ252" i="30"/>
  <c r="AG252" i="30"/>
  <c r="AJ251" i="30"/>
  <c r="AG251" i="30"/>
  <c r="AJ250" i="30"/>
  <c r="AG250" i="30"/>
  <c r="AJ249" i="30"/>
  <c r="AG249" i="30"/>
  <c r="AJ248" i="30"/>
  <c r="AG248" i="30"/>
  <c r="AJ247" i="30"/>
  <c r="AG247" i="30"/>
  <c r="AJ246" i="30"/>
  <c r="AG246" i="30"/>
  <c r="AJ245" i="30"/>
  <c r="AG245" i="30"/>
  <c r="AJ244" i="30"/>
  <c r="AG244" i="30"/>
  <c r="AJ243" i="30"/>
  <c r="AG243" i="30"/>
  <c r="AJ242" i="30"/>
  <c r="AG242" i="30"/>
  <c r="AJ241" i="30"/>
  <c r="AG241" i="30"/>
  <c r="AJ240" i="30"/>
  <c r="AG240" i="30"/>
  <c r="AJ239" i="30"/>
  <c r="AG239" i="30"/>
  <c r="AJ238" i="30"/>
  <c r="AG238" i="30"/>
  <c r="AJ237" i="30"/>
  <c r="AG237" i="30"/>
  <c r="AJ236" i="30"/>
  <c r="AG236" i="30"/>
  <c r="AJ235" i="30"/>
  <c r="AG235" i="30"/>
  <c r="AJ234" i="30"/>
  <c r="AG234" i="30"/>
  <c r="AJ233" i="30"/>
  <c r="AG233" i="30"/>
  <c r="AJ232" i="30"/>
  <c r="AG232" i="30"/>
  <c r="AJ231" i="30"/>
  <c r="AG231" i="30"/>
  <c r="AJ230" i="30"/>
  <c r="AG230" i="30"/>
  <c r="AJ229" i="30"/>
  <c r="AG229" i="30"/>
  <c r="AJ228" i="30"/>
  <c r="AG228" i="30"/>
  <c r="AJ227" i="30"/>
  <c r="AG227" i="30"/>
  <c r="AJ226" i="30"/>
  <c r="AG226" i="30"/>
  <c r="AJ225" i="30"/>
  <c r="AG225" i="30"/>
  <c r="AJ224" i="30"/>
  <c r="AG224" i="30"/>
  <c r="AJ223" i="30"/>
  <c r="AG223" i="30"/>
  <c r="AJ222" i="30"/>
  <c r="AG222" i="30"/>
  <c r="AJ221" i="30"/>
  <c r="AG221" i="30"/>
  <c r="AJ220" i="30"/>
  <c r="AG220" i="30"/>
  <c r="AJ219" i="30"/>
  <c r="AG219" i="30"/>
  <c r="AJ218" i="30"/>
  <c r="AG218" i="30"/>
  <c r="AJ217" i="30"/>
  <c r="AG217" i="30"/>
  <c r="AJ216" i="30"/>
  <c r="AG216" i="30"/>
  <c r="AJ215" i="30"/>
  <c r="AG215" i="30"/>
  <c r="AJ214" i="30"/>
  <c r="AG214" i="30"/>
  <c r="AJ213" i="30"/>
  <c r="AG213" i="30"/>
  <c r="AJ212" i="30"/>
  <c r="AG212" i="30"/>
  <c r="AJ211" i="30"/>
  <c r="AG211" i="30"/>
  <c r="AJ210" i="30"/>
  <c r="AG210" i="30"/>
  <c r="AJ209" i="30"/>
  <c r="AG209" i="30"/>
  <c r="AJ208" i="30"/>
  <c r="AG208" i="30"/>
  <c r="AJ207" i="30"/>
  <c r="AG207" i="30"/>
  <c r="AJ206" i="30"/>
  <c r="AG206" i="30"/>
  <c r="AJ205" i="30"/>
  <c r="AG205" i="30"/>
  <c r="AJ204" i="30"/>
  <c r="AG204" i="30"/>
  <c r="AJ203" i="30"/>
  <c r="AG203" i="30"/>
  <c r="AJ202" i="30"/>
  <c r="AG202" i="30"/>
  <c r="AJ201" i="30"/>
  <c r="AG201" i="30"/>
  <c r="AJ200" i="30"/>
  <c r="AG200" i="30"/>
  <c r="AJ199" i="30"/>
  <c r="AG199" i="30"/>
  <c r="AJ198" i="30"/>
  <c r="AG198" i="30"/>
  <c r="AJ197" i="30"/>
  <c r="AG197" i="30"/>
  <c r="AJ196" i="30"/>
  <c r="AG196" i="30"/>
  <c r="AJ195" i="30"/>
  <c r="AG195" i="30"/>
  <c r="AJ194" i="30"/>
  <c r="AG194" i="30"/>
  <c r="AJ193" i="30"/>
  <c r="AG193" i="30"/>
  <c r="AJ192" i="30"/>
  <c r="AG192" i="30"/>
  <c r="AJ191" i="30"/>
  <c r="AG191" i="30"/>
  <c r="AJ190" i="30"/>
  <c r="AG190" i="30"/>
  <c r="AJ189" i="30"/>
  <c r="AG189" i="30"/>
  <c r="AJ188" i="30"/>
  <c r="AG188" i="30"/>
  <c r="AJ187" i="30"/>
  <c r="AG187" i="30"/>
  <c r="AJ186" i="30"/>
  <c r="AG186" i="30"/>
  <c r="AJ185" i="30"/>
  <c r="AG185" i="30"/>
  <c r="AJ184" i="30"/>
  <c r="AG184" i="30"/>
  <c r="AJ183" i="30"/>
  <c r="AG183" i="30"/>
  <c r="AJ182" i="30"/>
  <c r="AG182" i="30"/>
  <c r="AJ181" i="30"/>
  <c r="AG181" i="30"/>
  <c r="AJ180" i="30"/>
  <c r="AG180" i="30"/>
  <c r="AJ179" i="30"/>
  <c r="AG179" i="30"/>
  <c r="AJ178" i="30"/>
  <c r="AG178" i="30"/>
  <c r="AJ177" i="30"/>
  <c r="AG177" i="30"/>
  <c r="AJ176" i="30"/>
  <c r="AG176" i="30"/>
  <c r="AJ175" i="30"/>
  <c r="AG175" i="30"/>
  <c r="AJ174" i="30"/>
  <c r="AG174" i="30"/>
  <c r="AJ173" i="30"/>
  <c r="AG173" i="30"/>
  <c r="AJ172" i="30"/>
  <c r="AG172" i="30"/>
  <c r="AJ171" i="30"/>
  <c r="AG171" i="30"/>
  <c r="AJ170" i="30"/>
  <c r="AG170" i="30"/>
  <c r="AJ169" i="30"/>
  <c r="AG169" i="30"/>
  <c r="AJ168" i="30"/>
  <c r="AG168" i="30"/>
  <c r="AJ167" i="30"/>
  <c r="AG167" i="30"/>
  <c r="AJ166" i="30"/>
  <c r="AG166" i="30"/>
  <c r="AJ165" i="30"/>
  <c r="AG165" i="30"/>
  <c r="AJ164" i="30"/>
  <c r="AG164" i="30"/>
  <c r="AJ163" i="30"/>
  <c r="AG163" i="30"/>
  <c r="AJ162" i="30"/>
  <c r="AG162" i="30"/>
  <c r="AJ161" i="30"/>
  <c r="AG161" i="30"/>
  <c r="AJ160" i="30"/>
  <c r="AG160" i="30"/>
  <c r="AJ159" i="30"/>
  <c r="AG159" i="30"/>
  <c r="AJ158" i="30"/>
  <c r="AG158" i="30"/>
  <c r="AJ157" i="30"/>
  <c r="AG157" i="30"/>
  <c r="AJ156" i="30"/>
  <c r="AG156" i="30"/>
  <c r="AJ155" i="30"/>
  <c r="AG155" i="30"/>
  <c r="AJ154" i="30"/>
  <c r="AG154" i="30"/>
  <c r="AJ153" i="30"/>
  <c r="AG153" i="30"/>
  <c r="AJ152" i="30"/>
  <c r="AG152" i="30"/>
  <c r="AJ151" i="30"/>
  <c r="AG151" i="30"/>
  <c r="AJ150" i="30"/>
  <c r="AG150" i="30"/>
  <c r="AJ149" i="30"/>
  <c r="AG149" i="30"/>
  <c r="AJ148" i="30"/>
  <c r="AG148" i="30"/>
  <c r="AJ147" i="30"/>
  <c r="AG147" i="30"/>
  <c r="AJ146" i="30"/>
  <c r="AG146" i="30"/>
  <c r="AJ145" i="30"/>
  <c r="AG145" i="30"/>
  <c r="AJ144" i="30"/>
  <c r="AG144" i="30"/>
  <c r="AJ143" i="30"/>
  <c r="AG143" i="30"/>
  <c r="AJ142" i="30"/>
  <c r="AG142" i="30"/>
  <c r="AJ141" i="30"/>
  <c r="AG141" i="30"/>
  <c r="AJ140" i="30"/>
  <c r="AG140" i="30"/>
  <c r="AJ139" i="30"/>
  <c r="AG139" i="30"/>
  <c r="AJ138" i="30"/>
  <c r="AG138" i="30"/>
  <c r="AJ137" i="30"/>
  <c r="AG137" i="30"/>
  <c r="AJ136" i="30"/>
  <c r="AG136" i="30"/>
  <c r="AJ135" i="30"/>
  <c r="AG135" i="30"/>
  <c r="AJ134" i="30"/>
  <c r="AG134" i="30"/>
  <c r="AJ133" i="30"/>
  <c r="AG133" i="30"/>
  <c r="AJ132" i="30"/>
  <c r="AG132" i="30"/>
  <c r="AJ131" i="30"/>
  <c r="AG131" i="30"/>
  <c r="AJ130" i="30"/>
  <c r="AG130" i="30"/>
  <c r="AJ129" i="30"/>
  <c r="AG129" i="30"/>
  <c r="AJ128" i="30"/>
  <c r="AG128" i="30"/>
  <c r="AJ127" i="30"/>
  <c r="AG127" i="30"/>
  <c r="AJ126" i="30"/>
  <c r="AG126" i="30"/>
  <c r="AJ125" i="30"/>
  <c r="AG125" i="30"/>
  <c r="AJ124" i="30"/>
  <c r="AG124" i="30"/>
  <c r="AJ123" i="30"/>
  <c r="AG123" i="30"/>
  <c r="AJ122" i="30"/>
  <c r="AG122" i="30"/>
  <c r="AJ121" i="30"/>
  <c r="AG121" i="30"/>
  <c r="AJ120" i="30"/>
  <c r="AG120" i="30"/>
  <c r="AJ119" i="30"/>
  <c r="AG119" i="30"/>
  <c r="AJ118" i="30"/>
  <c r="AG118" i="30"/>
  <c r="AJ117" i="30"/>
  <c r="AG117" i="30"/>
  <c r="AJ116" i="30"/>
  <c r="AG116" i="30"/>
  <c r="AJ115" i="30"/>
  <c r="AG115" i="30"/>
  <c r="AJ114" i="30"/>
  <c r="AG114" i="30"/>
  <c r="AJ113" i="30"/>
  <c r="AG113" i="30"/>
  <c r="AJ112" i="30"/>
  <c r="AG112" i="30"/>
  <c r="AJ111" i="30"/>
  <c r="AG111" i="30"/>
  <c r="AJ110" i="30"/>
  <c r="AG110" i="30"/>
  <c r="AJ109" i="30"/>
  <c r="AG109" i="30"/>
  <c r="AJ108" i="30"/>
  <c r="AG108" i="30"/>
  <c r="AJ107" i="30"/>
  <c r="AG107" i="30"/>
  <c r="AJ106" i="30"/>
  <c r="AG106" i="30"/>
  <c r="AJ105" i="30"/>
  <c r="AG105" i="30"/>
  <c r="AJ104" i="30"/>
  <c r="AG104" i="30"/>
  <c r="AJ103" i="30"/>
  <c r="AG103" i="30"/>
  <c r="AJ102" i="30"/>
  <c r="AG102" i="30"/>
  <c r="AJ101" i="30"/>
  <c r="AG101" i="30"/>
  <c r="AJ100" i="30"/>
  <c r="AG100" i="30"/>
  <c r="AJ99" i="30"/>
  <c r="AG99" i="30"/>
  <c r="AJ98" i="30"/>
  <c r="AG98" i="30"/>
  <c r="AJ97" i="30"/>
  <c r="AG97" i="30"/>
  <c r="AJ96" i="30"/>
  <c r="AG96" i="30"/>
  <c r="AJ95" i="30"/>
  <c r="AG95" i="30"/>
  <c r="AJ94" i="30"/>
  <c r="AG94" i="30"/>
  <c r="AJ93" i="30"/>
  <c r="AG93" i="30"/>
  <c r="AJ92" i="30"/>
  <c r="AG92" i="30"/>
  <c r="AJ91" i="30"/>
  <c r="AG91" i="30"/>
  <c r="AJ90" i="30"/>
  <c r="AG90" i="30"/>
  <c r="AJ89" i="30"/>
  <c r="AG89" i="30"/>
  <c r="AJ88" i="30"/>
  <c r="AG88" i="30"/>
  <c r="AJ87" i="30"/>
  <c r="AG87" i="30"/>
  <c r="AJ86" i="30"/>
  <c r="AG86" i="30"/>
  <c r="AJ85" i="30"/>
  <c r="AG85" i="30"/>
  <c r="AJ84" i="30"/>
  <c r="AG84" i="30"/>
  <c r="AJ83" i="30"/>
  <c r="AG83" i="30"/>
  <c r="AJ82" i="30"/>
  <c r="AG82" i="30"/>
  <c r="AJ81" i="30"/>
  <c r="AG81" i="30"/>
  <c r="AJ80" i="30"/>
  <c r="AG80" i="30"/>
  <c r="AJ79" i="30"/>
  <c r="AG79" i="30"/>
  <c r="AJ78" i="30"/>
  <c r="AG78" i="30"/>
  <c r="AJ77" i="30"/>
  <c r="AG77" i="30"/>
  <c r="AJ76" i="30"/>
  <c r="AG76" i="30"/>
  <c r="AJ75" i="30"/>
  <c r="AG75" i="30"/>
  <c r="AJ74" i="30"/>
  <c r="AG74" i="30"/>
  <c r="AJ73" i="30"/>
  <c r="AG73" i="30"/>
  <c r="AJ72" i="30"/>
  <c r="AG72" i="30"/>
  <c r="AJ71" i="30"/>
  <c r="AG71" i="30"/>
  <c r="AJ70" i="30"/>
  <c r="AG70" i="30"/>
  <c r="AJ69" i="30"/>
  <c r="AG69" i="30"/>
  <c r="AJ68" i="30"/>
  <c r="AG68" i="30"/>
  <c r="AJ67" i="30"/>
  <c r="AG67" i="30"/>
  <c r="AJ66" i="30"/>
  <c r="AG66" i="30"/>
  <c r="AJ65" i="30"/>
  <c r="AG65" i="30"/>
  <c r="AJ64" i="30"/>
  <c r="AG64" i="30"/>
  <c r="AJ63" i="30"/>
  <c r="AG63" i="30"/>
  <c r="AJ62" i="30"/>
  <c r="AG62" i="30"/>
  <c r="S62" i="30"/>
  <c r="AJ61" i="30"/>
  <c r="AG61" i="30"/>
  <c r="S61" i="30"/>
  <c r="AJ60" i="30"/>
  <c r="AG60" i="30"/>
  <c r="S60" i="30"/>
  <c r="AJ59" i="30"/>
  <c r="AG59" i="30"/>
  <c r="AJ58" i="30"/>
  <c r="AG58" i="30"/>
  <c r="AJ57" i="30"/>
  <c r="AG57" i="30"/>
  <c r="AJ56" i="30"/>
  <c r="AG56" i="30"/>
  <c r="AJ55" i="30"/>
  <c r="AG55" i="30"/>
  <c r="AJ54" i="30"/>
  <c r="AG54" i="30"/>
  <c r="AJ53" i="30"/>
  <c r="AG53" i="30"/>
  <c r="AJ52" i="30"/>
  <c r="AG52" i="30"/>
  <c r="AJ51" i="30"/>
  <c r="AG51" i="30"/>
  <c r="AJ50" i="30"/>
  <c r="AG50" i="30"/>
  <c r="AJ49" i="30"/>
  <c r="AG49" i="30"/>
  <c r="AJ48" i="30"/>
  <c r="AG48" i="30"/>
  <c r="AJ47" i="30"/>
  <c r="AG47" i="30"/>
  <c r="AJ46" i="30"/>
  <c r="AG46" i="30"/>
  <c r="AJ45" i="30"/>
  <c r="AG45" i="30"/>
  <c r="AJ44" i="30"/>
  <c r="AG44" i="30"/>
  <c r="AJ43" i="30"/>
  <c r="AG43" i="30"/>
  <c r="AJ42" i="30"/>
  <c r="AG42" i="30"/>
  <c r="AJ41" i="30"/>
  <c r="AG41" i="30"/>
  <c r="AJ40" i="30"/>
  <c r="AG40" i="30"/>
  <c r="AJ39" i="30"/>
  <c r="AG39" i="30"/>
  <c r="AJ38" i="30"/>
  <c r="AG38" i="30"/>
  <c r="AJ37" i="30"/>
  <c r="AG37" i="30"/>
  <c r="AJ36" i="30"/>
  <c r="AG36" i="30"/>
  <c r="AJ35" i="30"/>
  <c r="AG35" i="30"/>
  <c r="V35" i="30"/>
  <c r="X35" i="30" s="1"/>
  <c r="AJ34" i="30"/>
  <c r="AG34" i="30"/>
  <c r="V34" i="30"/>
  <c r="X34" i="30" s="1"/>
  <c r="R34" i="30"/>
  <c r="P34" i="30"/>
  <c r="AJ33" i="30"/>
  <c r="AG33" i="30"/>
  <c r="X33" i="30"/>
  <c r="W33" i="30"/>
  <c r="N29" i="30"/>
  <c r="S22" i="30"/>
  <c r="S21" i="30"/>
  <c r="AO13" i="30" s="1"/>
  <c r="AO20" i="30"/>
  <c r="S20" i="30"/>
  <c r="AO19" i="30"/>
  <c r="AO18" i="30"/>
  <c r="W17" i="30"/>
  <c r="S17" i="30"/>
  <c r="S16" i="30"/>
  <c r="N16" i="30"/>
  <c r="AO15" i="30"/>
  <c r="S14" i="30"/>
  <c r="N14" i="30"/>
  <c r="S13" i="30"/>
  <c r="N13" i="30"/>
  <c r="A11" i="30"/>
  <c r="A12" i="30" s="1"/>
  <c r="E10" i="30"/>
  <c r="B10" i="30"/>
  <c r="AY4" i="30"/>
  <c r="AP13" i="30" s="1"/>
  <c r="AA43" i="41" l="1"/>
  <c r="Q44" i="41"/>
  <c r="W42" i="41" s="1"/>
  <c r="Z42" i="41" s="1"/>
  <c r="P45" i="41"/>
  <c r="AI43" i="41"/>
  <c r="AH43" i="41"/>
  <c r="S45" i="41"/>
  <c r="R46" i="41"/>
  <c r="B20" i="41"/>
  <c r="A21" i="41"/>
  <c r="E20" i="41"/>
  <c r="Y44" i="41"/>
  <c r="V45" i="41"/>
  <c r="X44" i="41"/>
  <c r="X35" i="33"/>
  <c r="AO11" i="32"/>
  <c r="R26" i="30"/>
  <c r="R27" i="32"/>
  <c r="R27" i="33"/>
  <c r="Y34" i="33"/>
  <c r="AI34" i="33" s="1"/>
  <c r="AI36" i="37"/>
  <c r="AH36" i="37"/>
  <c r="V36" i="30"/>
  <c r="AO12" i="32"/>
  <c r="R26" i="32"/>
  <c r="R27" i="31"/>
  <c r="Z33" i="32"/>
  <c r="Y37" i="37"/>
  <c r="X37" i="37"/>
  <c r="AA37" i="37" s="1"/>
  <c r="V38" i="37"/>
  <c r="R27" i="30"/>
  <c r="R26" i="31"/>
  <c r="AA36" i="37"/>
  <c r="AP21" i="37"/>
  <c r="AO22" i="37" s="1"/>
  <c r="AY6" i="37" s="1"/>
  <c r="AO12" i="31"/>
  <c r="R26" i="33"/>
  <c r="AO13" i="31"/>
  <c r="A12" i="32"/>
  <c r="B12" i="32" s="1"/>
  <c r="AA33" i="32"/>
  <c r="B11" i="32"/>
  <c r="R29" i="32"/>
  <c r="R40" i="37"/>
  <c r="S39" i="37"/>
  <c r="P39" i="37"/>
  <c r="Q38" i="37"/>
  <c r="W36" i="37" s="1"/>
  <c r="Z36" i="37" s="1"/>
  <c r="E14" i="37"/>
  <c r="B14" i="37"/>
  <c r="A15" i="37"/>
  <c r="R29" i="31"/>
  <c r="Y36" i="30"/>
  <c r="AI36" i="30" s="1"/>
  <c r="AA35" i="35"/>
  <c r="A15" i="35"/>
  <c r="B14" i="35"/>
  <c r="Z33" i="35"/>
  <c r="AA33" i="35"/>
  <c r="AR12" i="35"/>
  <c r="AS12" i="35" s="1"/>
  <c r="S38" i="35"/>
  <c r="R39" i="35"/>
  <c r="AI35" i="35"/>
  <c r="AI34" i="35"/>
  <c r="AI33" i="35"/>
  <c r="Y36" i="35"/>
  <c r="AH36" i="35" s="1"/>
  <c r="X36" i="35"/>
  <c r="V37" i="35"/>
  <c r="AR13" i="35"/>
  <c r="AS13" i="35" s="1"/>
  <c r="AR11" i="35"/>
  <c r="Q36" i="35"/>
  <c r="W34" i="35" s="1"/>
  <c r="Z34" i="35" s="1"/>
  <c r="P37" i="35"/>
  <c r="Y35" i="33"/>
  <c r="AA35" i="33" s="1"/>
  <c r="R29" i="33"/>
  <c r="B11" i="33"/>
  <c r="AA34" i="33"/>
  <c r="E11" i="33"/>
  <c r="AR12" i="33"/>
  <c r="AS12" i="33" s="1"/>
  <c r="E12" i="33"/>
  <c r="B12" i="33"/>
  <c r="A13" i="33"/>
  <c r="AO11" i="33"/>
  <c r="Y33" i="33"/>
  <c r="Y36" i="33"/>
  <c r="AH36" i="33" s="1"/>
  <c r="AP11" i="33"/>
  <c r="AQ11" i="33" s="1"/>
  <c r="AQ13" i="33" s="1"/>
  <c r="AO19" i="33"/>
  <c r="AO13" i="33"/>
  <c r="AH34" i="33"/>
  <c r="P36" i="33"/>
  <c r="R37" i="33"/>
  <c r="AP13" i="33"/>
  <c r="V37" i="33"/>
  <c r="S36" i="32"/>
  <c r="R37" i="32"/>
  <c r="V36" i="32"/>
  <c r="Y35" i="32"/>
  <c r="AI35" i="32" s="1"/>
  <c r="X35" i="32"/>
  <c r="AA35" i="32" s="1"/>
  <c r="Y34" i="32"/>
  <c r="AI34" i="32" s="1"/>
  <c r="AP12" i="32"/>
  <c r="AP13" i="32"/>
  <c r="AR13" i="32" s="1"/>
  <c r="AI33" i="32"/>
  <c r="P36" i="32"/>
  <c r="AH33" i="32"/>
  <c r="AH34" i="32"/>
  <c r="AP11" i="32"/>
  <c r="AQ11" i="32" s="1"/>
  <c r="AQ13" i="32" s="1"/>
  <c r="AH35" i="32"/>
  <c r="AR13" i="31"/>
  <c r="B11" i="31"/>
  <c r="A12" i="31"/>
  <c r="E12" i="31" s="1"/>
  <c r="V36" i="31"/>
  <c r="Y35" i="31"/>
  <c r="AI35" i="31" s="1"/>
  <c r="X35" i="31"/>
  <c r="R38" i="31"/>
  <c r="AO19" i="31"/>
  <c r="P36" i="31"/>
  <c r="AP12" i="31"/>
  <c r="S36" i="31"/>
  <c r="S37" i="31" s="1"/>
  <c r="Y33" i="31"/>
  <c r="AA33" i="31" s="1"/>
  <c r="AP11" i="31"/>
  <c r="X34" i="31"/>
  <c r="Y34" i="31"/>
  <c r="AH34" i="31" s="1"/>
  <c r="R29" i="30"/>
  <c r="AP11" i="30"/>
  <c r="AQ11" i="30" s="1"/>
  <c r="AQ13" i="30" s="1"/>
  <c r="AP12" i="30"/>
  <c r="A13" i="30"/>
  <c r="E12" i="30"/>
  <c r="B12" i="30"/>
  <c r="AR13" i="30"/>
  <c r="AO12" i="30"/>
  <c r="B11" i="30"/>
  <c r="E11" i="30"/>
  <c r="AO11" i="30"/>
  <c r="Y34" i="30"/>
  <c r="AI34" i="30" s="1"/>
  <c r="Y35" i="30"/>
  <c r="AA35" i="30" s="1"/>
  <c r="X36" i="30"/>
  <c r="V37" i="30"/>
  <c r="R36" i="30"/>
  <c r="AH36" i="30"/>
  <c r="Y33" i="30"/>
  <c r="AA33" i="30" s="1"/>
  <c r="P36" i="30"/>
  <c r="AJ473" i="26"/>
  <c r="AG473" i="26"/>
  <c r="AJ472" i="26"/>
  <c r="AG472" i="26"/>
  <c r="AJ471" i="26"/>
  <c r="AG471" i="26"/>
  <c r="AJ470" i="26"/>
  <c r="AG470" i="26"/>
  <c r="AJ469" i="26"/>
  <c r="AG469" i="26"/>
  <c r="AJ468" i="26"/>
  <c r="AG468" i="26"/>
  <c r="AJ467" i="26"/>
  <c r="AG467" i="26"/>
  <c r="AJ466" i="26"/>
  <c r="AG466" i="26"/>
  <c r="AJ465" i="26"/>
  <c r="AG465" i="26"/>
  <c r="AJ464" i="26"/>
  <c r="AG464" i="26"/>
  <c r="AJ463" i="26"/>
  <c r="AG463" i="26"/>
  <c r="AJ462" i="26"/>
  <c r="AG462" i="26"/>
  <c r="AJ461" i="26"/>
  <c r="AG461" i="26"/>
  <c r="AJ460" i="26"/>
  <c r="AG460" i="26"/>
  <c r="AJ459" i="26"/>
  <c r="AG459" i="26"/>
  <c r="AJ458" i="26"/>
  <c r="AG458" i="26"/>
  <c r="AJ457" i="26"/>
  <c r="AG457" i="26"/>
  <c r="AJ456" i="26"/>
  <c r="AG456" i="26"/>
  <c r="AJ455" i="26"/>
  <c r="AG455" i="26"/>
  <c r="AJ454" i="26"/>
  <c r="AG454" i="26"/>
  <c r="AJ453" i="26"/>
  <c r="AG453" i="26"/>
  <c r="AJ452" i="26"/>
  <c r="AG452" i="26"/>
  <c r="AJ451" i="26"/>
  <c r="AG451" i="26"/>
  <c r="AJ450" i="26"/>
  <c r="AG450" i="26"/>
  <c r="AJ449" i="26"/>
  <c r="AG449" i="26"/>
  <c r="AJ448" i="26"/>
  <c r="AG448" i="26"/>
  <c r="AJ447" i="26"/>
  <c r="AG447" i="26"/>
  <c r="AJ446" i="26"/>
  <c r="AG446" i="26"/>
  <c r="AJ445" i="26"/>
  <c r="AG445" i="26"/>
  <c r="AJ444" i="26"/>
  <c r="AG444" i="26"/>
  <c r="AJ443" i="26"/>
  <c r="AG443" i="26"/>
  <c r="AJ442" i="26"/>
  <c r="AG442" i="26"/>
  <c r="AJ441" i="26"/>
  <c r="AG441" i="26"/>
  <c r="AJ440" i="26"/>
  <c r="AG440" i="26"/>
  <c r="AJ439" i="26"/>
  <c r="AG439" i="26"/>
  <c r="AJ438" i="26"/>
  <c r="AG438" i="26"/>
  <c r="AJ437" i="26"/>
  <c r="AG437" i="26"/>
  <c r="AJ436" i="26"/>
  <c r="AG436" i="26"/>
  <c r="AJ435" i="26"/>
  <c r="AG435" i="26"/>
  <c r="AJ434" i="26"/>
  <c r="AG434" i="26"/>
  <c r="AJ433" i="26"/>
  <c r="AG433" i="26"/>
  <c r="AJ432" i="26"/>
  <c r="AG432" i="26"/>
  <c r="AJ431" i="26"/>
  <c r="AG431" i="26"/>
  <c r="AJ430" i="26"/>
  <c r="AG430" i="26"/>
  <c r="AJ429" i="26"/>
  <c r="AG429" i="26"/>
  <c r="AJ428" i="26"/>
  <c r="AG428" i="26"/>
  <c r="AJ427" i="26"/>
  <c r="AG427" i="26"/>
  <c r="AJ426" i="26"/>
  <c r="AG426" i="26"/>
  <c r="AJ425" i="26"/>
  <c r="AG425" i="26"/>
  <c r="AJ424" i="26"/>
  <c r="AG424" i="26"/>
  <c r="AJ423" i="26"/>
  <c r="AG423" i="26"/>
  <c r="AJ422" i="26"/>
  <c r="AG422" i="26"/>
  <c r="AJ421" i="26"/>
  <c r="AG421" i="26"/>
  <c r="AJ420" i="26"/>
  <c r="AG420" i="26"/>
  <c r="AJ419" i="26"/>
  <c r="AG419" i="26"/>
  <c r="AJ418" i="26"/>
  <c r="AG418" i="26"/>
  <c r="AJ417" i="26"/>
  <c r="AG417" i="26"/>
  <c r="AJ416" i="26"/>
  <c r="AG416" i="26"/>
  <c r="AJ415" i="26"/>
  <c r="AG415" i="26"/>
  <c r="AJ414" i="26"/>
  <c r="AG414" i="26"/>
  <c r="AJ413" i="26"/>
  <c r="AG413" i="26"/>
  <c r="AJ412" i="26"/>
  <c r="AG412" i="26"/>
  <c r="AJ411" i="26"/>
  <c r="AG411" i="26"/>
  <c r="AJ410" i="26"/>
  <c r="AG410" i="26"/>
  <c r="AJ409" i="26"/>
  <c r="AG409" i="26"/>
  <c r="AJ408" i="26"/>
  <c r="AG408" i="26"/>
  <c r="AJ407" i="26"/>
  <c r="AG407" i="26"/>
  <c r="AJ406" i="26"/>
  <c r="AG406" i="26"/>
  <c r="AJ405" i="26"/>
  <c r="AG405" i="26"/>
  <c r="AJ404" i="26"/>
  <c r="AG404" i="26"/>
  <c r="AJ403" i="26"/>
  <c r="AG403" i="26"/>
  <c r="AJ402" i="26"/>
  <c r="AG402" i="26"/>
  <c r="AJ401" i="26"/>
  <c r="AG401" i="26"/>
  <c r="AJ400" i="26"/>
  <c r="AG400" i="26"/>
  <c r="AJ399" i="26"/>
  <c r="AG399" i="26"/>
  <c r="AJ398" i="26"/>
  <c r="AG398" i="26"/>
  <c r="AJ397" i="26"/>
  <c r="AG397" i="26"/>
  <c r="AJ396" i="26"/>
  <c r="AG396" i="26"/>
  <c r="AJ395" i="26"/>
  <c r="AG395" i="26"/>
  <c r="AJ394" i="26"/>
  <c r="AG394" i="26"/>
  <c r="AJ393" i="26"/>
  <c r="AG393" i="26"/>
  <c r="AJ392" i="26"/>
  <c r="AG392" i="26"/>
  <c r="AJ391" i="26"/>
  <c r="AG391" i="26"/>
  <c r="AJ390" i="26"/>
  <c r="AG390" i="26"/>
  <c r="AJ389" i="26"/>
  <c r="AG389" i="26"/>
  <c r="AJ388" i="26"/>
  <c r="AG388" i="26"/>
  <c r="AJ387" i="26"/>
  <c r="AG387" i="26"/>
  <c r="AJ386" i="26"/>
  <c r="AG386" i="26"/>
  <c r="AJ385" i="26"/>
  <c r="AG385" i="26"/>
  <c r="AJ384" i="26"/>
  <c r="AG384" i="26"/>
  <c r="AJ383" i="26"/>
  <c r="AG383" i="26"/>
  <c r="AJ382" i="26"/>
  <c r="AG382" i="26"/>
  <c r="AJ381" i="26"/>
  <c r="AG381" i="26"/>
  <c r="AJ380" i="26"/>
  <c r="AG380" i="26"/>
  <c r="AJ379" i="26"/>
  <c r="AG379" i="26"/>
  <c r="AJ378" i="26"/>
  <c r="AG378" i="26"/>
  <c r="AJ377" i="26"/>
  <c r="AG377" i="26"/>
  <c r="AJ376" i="26"/>
  <c r="AG376" i="26"/>
  <c r="AJ375" i="26"/>
  <c r="AG375" i="26"/>
  <c r="AJ374" i="26"/>
  <c r="AG374" i="26"/>
  <c r="AJ373" i="26"/>
  <c r="AG373" i="26"/>
  <c r="AJ372" i="26"/>
  <c r="AG372" i="26"/>
  <c r="AJ371" i="26"/>
  <c r="AG371" i="26"/>
  <c r="AJ370" i="26"/>
  <c r="AG370" i="26"/>
  <c r="AJ369" i="26"/>
  <c r="AG369" i="26"/>
  <c r="AJ368" i="26"/>
  <c r="AG368" i="26"/>
  <c r="AJ367" i="26"/>
  <c r="AG367" i="26"/>
  <c r="AJ366" i="26"/>
  <c r="AG366" i="26"/>
  <c r="AJ365" i="26"/>
  <c r="AG365" i="26"/>
  <c r="AJ364" i="26"/>
  <c r="AG364" i="26"/>
  <c r="AJ363" i="26"/>
  <c r="AG363" i="26"/>
  <c r="AJ362" i="26"/>
  <c r="AG362" i="26"/>
  <c r="AJ361" i="26"/>
  <c r="AG361" i="26"/>
  <c r="AJ360" i="26"/>
  <c r="AG360" i="26"/>
  <c r="AJ359" i="26"/>
  <c r="AG359" i="26"/>
  <c r="AJ358" i="26"/>
  <c r="AG358" i="26"/>
  <c r="AJ357" i="26"/>
  <c r="AG357" i="26"/>
  <c r="AJ356" i="26"/>
  <c r="AG356" i="26"/>
  <c r="AJ355" i="26"/>
  <c r="AG355" i="26"/>
  <c r="AJ354" i="26"/>
  <c r="AG354" i="26"/>
  <c r="AJ353" i="26"/>
  <c r="AG353" i="26"/>
  <c r="AJ352" i="26"/>
  <c r="AG352" i="26"/>
  <c r="AJ351" i="26"/>
  <c r="AG351" i="26"/>
  <c r="AJ350" i="26"/>
  <c r="AG350" i="26"/>
  <c r="AJ349" i="26"/>
  <c r="AG349" i="26"/>
  <c r="AJ348" i="26"/>
  <c r="AG348" i="26"/>
  <c r="AJ347" i="26"/>
  <c r="AG347" i="26"/>
  <c r="AJ346" i="26"/>
  <c r="AG346" i="26"/>
  <c r="AJ345" i="26"/>
  <c r="AG345" i="26"/>
  <c r="AJ344" i="26"/>
  <c r="AG344" i="26"/>
  <c r="AJ343" i="26"/>
  <c r="AG343" i="26"/>
  <c r="AJ342" i="26"/>
  <c r="AG342" i="26"/>
  <c r="AJ341" i="26"/>
  <c r="AG341" i="26"/>
  <c r="AJ340" i="26"/>
  <c r="AG340" i="26"/>
  <c r="AJ339" i="26"/>
  <c r="AG339" i="26"/>
  <c r="AJ338" i="26"/>
  <c r="AG338" i="26"/>
  <c r="AJ337" i="26"/>
  <c r="AG337" i="26"/>
  <c r="AJ336" i="26"/>
  <c r="AG336" i="26"/>
  <c r="AJ335" i="26"/>
  <c r="AG335" i="26"/>
  <c r="AJ334" i="26"/>
  <c r="AG334" i="26"/>
  <c r="AJ333" i="26"/>
  <c r="AG333" i="26"/>
  <c r="AJ332" i="26"/>
  <c r="AG332" i="26"/>
  <c r="AJ331" i="26"/>
  <c r="AG331" i="26"/>
  <c r="AJ330" i="26"/>
  <c r="AG330" i="26"/>
  <c r="AJ329" i="26"/>
  <c r="AG329" i="26"/>
  <c r="AJ328" i="26"/>
  <c r="AG328" i="26"/>
  <c r="AJ327" i="26"/>
  <c r="AG327" i="26"/>
  <c r="AJ326" i="26"/>
  <c r="AG326" i="26"/>
  <c r="AJ325" i="26"/>
  <c r="AG325" i="26"/>
  <c r="AJ324" i="26"/>
  <c r="AG324" i="26"/>
  <c r="AJ323" i="26"/>
  <c r="AG323" i="26"/>
  <c r="AJ322" i="26"/>
  <c r="AG322" i="26"/>
  <c r="AJ321" i="26"/>
  <c r="AG321" i="26"/>
  <c r="AJ320" i="26"/>
  <c r="AG320" i="26"/>
  <c r="AJ319" i="26"/>
  <c r="AG319" i="26"/>
  <c r="AJ318" i="26"/>
  <c r="AG318" i="26"/>
  <c r="AJ317" i="26"/>
  <c r="AG317" i="26"/>
  <c r="AJ316" i="26"/>
  <c r="AG316" i="26"/>
  <c r="AJ315" i="26"/>
  <c r="AG315" i="26"/>
  <c r="AJ314" i="26"/>
  <c r="AG314" i="26"/>
  <c r="AJ313" i="26"/>
  <c r="AG313" i="26"/>
  <c r="AJ312" i="26"/>
  <c r="AG312" i="26"/>
  <c r="AJ311" i="26"/>
  <c r="AG311" i="26"/>
  <c r="AJ310" i="26"/>
  <c r="AG310" i="26"/>
  <c r="AJ309" i="26"/>
  <c r="AG309" i="26"/>
  <c r="AJ308" i="26"/>
  <c r="AG308" i="26"/>
  <c r="AJ307" i="26"/>
  <c r="AG307" i="26"/>
  <c r="AJ306" i="26"/>
  <c r="AG306" i="26"/>
  <c r="AJ305" i="26"/>
  <c r="AG305" i="26"/>
  <c r="AJ304" i="26"/>
  <c r="AG304" i="26"/>
  <c r="AJ303" i="26"/>
  <c r="AG303" i="26"/>
  <c r="AJ302" i="26"/>
  <c r="AG302" i="26"/>
  <c r="AJ301" i="26"/>
  <c r="AG301" i="26"/>
  <c r="AJ300" i="26"/>
  <c r="AG300" i="26"/>
  <c r="AJ299" i="26"/>
  <c r="AG299" i="26"/>
  <c r="AJ298" i="26"/>
  <c r="AG298" i="26"/>
  <c r="AJ297" i="26"/>
  <c r="AG297" i="26"/>
  <c r="AJ296" i="26"/>
  <c r="AG296" i="26"/>
  <c r="AJ295" i="26"/>
  <c r="AG295" i="26"/>
  <c r="AJ294" i="26"/>
  <c r="AG294" i="26"/>
  <c r="AJ293" i="26"/>
  <c r="AG293" i="26"/>
  <c r="AJ292" i="26"/>
  <c r="AG292" i="26"/>
  <c r="AJ291" i="26"/>
  <c r="AG291" i="26"/>
  <c r="AJ290" i="26"/>
  <c r="AG290" i="26"/>
  <c r="AJ289" i="26"/>
  <c r="AG289" i="26"/>
  <c r="AJ288" i="26"/>
  <c r="AG288" i="26"/>
  <c r="AJ287" i="26"/>
  <c r="AG287" i="26"/>
  <c r="AJ286" i="26"/>
  <c r="AG286" i="26"/>
  <c r="AJ285" i="26"/>
  <c r="AG285" i="26"/>
  <c r="AJ284" i="26"/>
  <c r="AG284" i="26"/>
  <c r="AJ283" i="26"/>
  <c r="AG283" i="26"/>
  <c r="AJ282" i="26"/>
  <c r="AG282" i="26"/>
  <c r="AJ281" i="26"/>
  <c r="AG281" i="26"/>
  <c r="AJ280" i="26"/>
  <c r="AG280" i="26"/>
  <c r="AJ279" i="26"/>
  <c r="AG279" i="26"/>
  <c r="AJ278" i="26"/>
  <c r="AG278" i="26"/>
  <c r="AJ277" i="26"/>
  <c r="AG277" i="26"/>
  <c r="AJ276" i="26"/>
  <c r="AG276" i="26"/>
  <c r="AJ275" i="26"/>
  <c r="AG275" i="26"/>
  <c r="AJ274" i="26"/>
  <c r="AG274" i="26"/>
  <c r="AJ273" i="26"/>
  <c r="AG273" i="26"/>
  <c r="AJ272" i="26"/>
  <c r="AG272" i="26"/>
  <c r="AJ271" i="26"/>
  <c r="AG271" i="26"/>
  <c r="AJ270" i="26"/>
  <c r="AG270" i="26"/>
  <c r="AJ269" i="26"/>
  <c r="AG269" i="26"/>
  <c r="AJ268" i="26"/>
  <c r="AG268" i="26"/>
  <c r="AJ267" i="26"/>
  <c r="AG267" i="26"/>
  <c r="AJ266" i="26"/>
  <c r="AG266" i="26"/>
  <c r="AJ265" i="26"/>
  <c r="AG265" i="26"/>
  <c r="AJ264" i="26"/>
  <c r="AG264" i="26"/>
  <c r="AJ263" i="26"/>
  <c r="AG263" i="26"/>
  <c r="AJ262" i="26"/>
  <c r="AG262" i="26"/>
  <c r="AJ261" i="26"/>
  <c r="AG261" i="26"/>
  <c r="AJ260" i="26"/>
  <c r="AG260" i="26"/>
  <c r="AJ259" i="26"/>
  <c r="AG259" i="26"/>
  <c r="AJ258" i="26"/>
  <c r="AG258" i="26"/>
  <c r="AJ257" i="26"/>
  <c r="AG257" i="26"/>
  <c r="AJ256" i="26"/>
  <c r="AG256" i="26"/>
  <c r="AJ255" i="26"/>
  <c r="AG255" i="26"/>
  <c r="AJ254" i="26"/>
  <c r="AG254" i="26"/>
  <c r="AJ253" i="26"/>
  <c r="AG253" i="26"/>
  <c r="AJ252" i="26"/>
  <c r="AG252" i="26"/>
  <c r="AJ251" i="26"/>
  <c r="AG251" i="26"/>
  <c r="AJ250" i="26"/>
  <c r="AG250" i="26"/>
  <c r="AJ249" i="26"/>
  <c r="AG249" i="26"/>
  <c r="AJ248" i="26"/>
  <c r="AG248" i="26"/>
  <c r="AJ247" i="26"/>
  <c r="AG247" i="26"/>
  <c r="AJ246" i="26"/>
  <c r="AG246" i="26"/>
  <c r="AJ245" i="26"/>
  <c r="AG245" i="26"/>
  <c r="AJ244" i="26"/>
  <c r="AG244" i="26"/>
  <c r="AJ243" i="26"/>
  <c r="AG243" i="26"/>
  <c r="AJ242" i="26"/>
  <c r="AG242" i="26"/>
  <c r="AJ241" i="26"/>
  <c r="AG241" i="26"/>
  <c r="AJ240" i="26"/>
  <c r="AG240" i="26"/>
  <c r="AJ239" i="26"/>
  <c r="AG239" i="26"/>
  <c r="AJ238" i="26"/>
  <c r="AG238" i="26"/>
  <c r="AJ237" i="26"/>
  <c r="AG237" i="26"/>
  <c r="AJ236" i="26"/>
  <c r="AG236" i="26"/>
  <c r="AJ235" i="26"/>
  <c r="AG235" i="26"/>
  <c r="AJ234" i="26"/>
  <c r="AG234" i="26"/>
  <c r="AJ233" i="26"/>
  <c r="AG233" i="26"/>
  <c r="AJ232" i="26"/>
  <c r="AG232" i="26"/>
  <c r="AJ231" i="26"/>
  <c r="AG231" i="26"/>
  <c r="AJ230" i="26"/>
  <c r="AG230" i="26"/>
  <c r="AJ229" i="26"/>
  <c r="AG229" i="26"/>
  <c r="AJ228" i="26"/>
  <c r="AG228" i="26"/>
  <c r="AJ227" i="26"/>
  <c r="AG227" i="26"/>
  <c r="AJ226" i="26"/>
  <c r="AG226" i="26"/>
  <c r="AJ225" i="26"/>
  <c r="AG225" i="26"/>
  <c r="AJ224" i="26"/>
  <c r="AG224" i="26"/>
  <c r="AJ223" i="26"/>
  <c r="AG223" i="26"/>
  <c r="AJ222" i="26"/>
  <c r="AG222" i="26"/>
  <c r="AJ221" i="26"/>
  <c r="AG221" i="26"/>
  <c r="AJ220" i="26"/>
  <c r="AG220" i="26"/>
  <c r="AJ219" i="26"/>
  <c r="AG219" i="26"/>
  <c r="AJ218" i="26"/>
  <c r="AG218" i="26"/>
  <c r="AJ217" i="26"/>
  <c r="AG217" i="26"/>
  <c r="AJ216" i="26"/>
  <c r="AG216" i="26"/>
  <c r="AJ215" i="26"/>
  <c r="AG215" i="26"/>
  <c r="AJ214" i="26"/>
  <c r="AG214" i="26"/>
  <c r="AJ213" i="26"/>
  <c r="AG213" i="26"/>
  <c r="AJ212" i="26"/>
  <c r="AG212" i="26"/>
  <c r="AJ211" i="26"/>
  <c r="AG211" i="26"/>
  <c r="AJ210" i="26"/>
  <c r="AG210" i="26"/>
  <c r="AJ209" i="26"/>
  <c r="AG209" i="26"/>
  <c r="AJ208" i="26"/>
  <c r="AG208" i="26"/>
  <c r="AJ207" i="26"/>
  <c r="AG207" i="26"/>
  <c r="AJ206" i="26"/>
  <c r="AG206" i="26"/>
  <c r="AJ205" i="26"/>
  <c r="AG205" i="26"/>
  <c r="AJ204" i="26"/>
  <c r="AG204" i="26"/>
  <c r="AJ203" i="26"/>
  <c r="AG203" i="26"/>
  <c r="AJ202" i="26"/>
  <c r="AG202" i="26"/>
  <c r="AJ201" i="26"/>
  <c r="AG201" i="26"/>
  <c r="AJ200" i="26"/>
  <c r="AG200" i="26"/>
  <c r="AJ199" i="26"/>
  <c r="AG199" i="26"/>
  <c r="AJ198" i="26"/>
  <c r="AG198" i="26"/>
  <c r="AJ197" i="26"/>
  <c r="AG197" i="26"/>
  <c r="AJ196" i="26"/>
  <c r="AG196" i="26"/>
  <c r="AJ195" i="26"/>
  <c r="AG195" i="26"/>
  <c r="AJ194" i="26"/>
  <c r="AG194" i="26"/>
  <c r="AJ193" i="26"/>
  <c r="AG193" i="26"/>
  <c r="AJ192" i="26"/>
  <c r="AG192" i="26"/>
  <c r="AJ191" i="26"/>
  <c r="AG191" i="26"/>
  <c r="AJ190" i="26"/>
  <c r="AG190" i="26"/>
  <c r="AJ189" i="26"/>
  <c r="AG189" i="26"/>
  <c r="AJ188" i="26"/>
  <c r="AG188" i="26"/>
  <c r="AJ187" i="26"/>
  <c r="AG187" i="26"/>
  <c r="AJ186" i="26"/>
  <c r="AG186" i="26"/>
  <c r="AJ185" i="26"/>
  <c r="AG185" i="26"/>
  <c r="AJ184" i="26"/>
  <c r="AG184" i="26"/>
  <c r="AJ183" i="26"/>
  <c r="AG183" i="26"/>
  <c r="AJ182" i="26"/>
  <c r="AG182" i="26"/>
  <c r="AJ181" i="26"/>
  <c r="AG181" i="26"/>
  <c r="AJ180" i="26"/>
  <c r="AG180" i="26"/>
  <c r="AJ179" i="26"/>
  <c r="AG179" i="26"/>
  <c r="AJ178" i="26"/>
  <c r="AG178" i="26"/>
  <c r="AJ177" i="26"/>
  <c r="AG177" i="26"/>
  <c r="AJ176" i="26"/>
  <c r="AG176" i="26"/>
  <c r="AJ175" i="26"/>
  <c r="AG175" i="26"/>
  <c r="AJ174" i="26"/>
  <c r="AG174" i="26"/>
  <c r="AJ173" i="26"/>
  <c r="AG173" i="26"/>
  <c r="AJ172" i="26"/>
  <c r="AG172" i="26"/>
  <c r="AJ171" i="26"/>
  <c r="AG171" i="26"/>
  <c r="AJ170" i="26"/>
  <c r="AG170" i="26"/>
  <c r="AJ169" i="26"/>
  <c r="AG169" i="26"/>
  <c r="AJ168" i="26"/>
  <c r="AG168" i="26"/>
  <c r="AJ167" i="26"/>
  <c r="AG167" i="26"/>
  <c r="AJ166" i="26"/>
  <c r="AG166" i="26"/>
  <c r="AJ165" i="26"/>
  <c r="AG165" i="26"/>
  <c r="AJ164" i="26"/>
  <c r="AG164" i="26"/>
  <c r="AJ163" i="26"/>
  <c r="AG163" i="26"/>
  <c r="AJ162" i="26"/>
  <c r="AG162" i="26"/>
  <c r="AJ161" i="26"/>
  <c r="AG161" i="26"/>
  <c r="AJ160" i="26"/>
  <c r="AG160" i="26"/>
  <c r="AJ159" i="26"/>
  <c r="AG159" i="26"/>
  <c r="AJ158" i="26"/>
  <c r="AG158" i="26"/>
  <c r="AJ157" i="26"/>
  <c r="AG157" i="26"/>
  <c r="AJ156" i="26"/>
  <c r="AG156" i="26"/>
  <c r="AJ155" i="26"/>
  <c r="AG155" i="26"/>
  <c r="AJ154" i="26"/>
  <c r="AG154" i="26"/>
  <c r="AJ153" i="26"/>
  <c r="AG153" i="26"/>
  <c r="AJ152" i="26"/>
  <c r="AG152" i="26"/>
  <c r="AJ151" i="26"/>
  <c r="AG151" i="26"/>
  <c r="AJ150" i="26"/>
  <c r="AG150" i="26"/>
  <c r="AJ149" i="26"/>
  <c r="AG149" i="26"/>
  <c r="AJ148" i="26"/>
  <c r="AG148" i="26"/>
  <c r="AJ147" i="26"/>
  <c r="AG147" i="26"/>
  <c r="AJ146" i="26"/>
  <c r="AG146" i="26"/>
  <c r="AJ145" i="26"/>
  <c r="AG145" i="26"/>
  <c r="AJ144" i="26"/>
  <c r="AG144" i="26"/>
  <c r="AJ143" i="26"/>
  <c r="AG143" i="26"/>
  <c r="AJ142" i="26"/>
  <c r="AG142" i="26"/>
  <c r="AJ141" i="26"/>
  <c r="AG141" i="26"/>
  <c r="AJ140" i="26"/>
  <c r="AG140" i="26"/>
  <c r="AJ139" i="26"/>
  <c r="AG139" i="26"/>
  <c r="AJ138" i="26"/>
  <c r="AG138" i="26"/>
  <c r="AJ137" i="26"/>
  <c r="AG137" i="26"/>
  <c r="AJ136" i="26"/>
  <c r="AG136" i="26"/>
  <c r="AJ135" i="26"/>
  <c r="AG135" i="26"/>
  <c r="AJ134" i="26"/>
  <c r="AG134" i="26"/>
  <c r="AJ133" i="26"/>
  <c r="AG133" i="26"/>
  <c r="AJ132" i="26"/>
  <c r="AG132" i="26"/>
  <c r="AJ131" i="26"/>
  <c r="AG131" i="26"/>
  <c r="AJ130" i="26"/>
  <c r="AG130" i="26"/>
  <c r="AJ129" i="26"/>
  <c r="AG129" i="26"/>
  <c r="AJ128" i="26"/>
  <c r="AG128" i="26"/>
  <c r="AJ127" i="26"/>
  <c r="AG127" i="26"/>
  <c r="AJ126" i="26"/>
  <c r="AG126" i="26"/>
  <c r="AJ125" i="26"/>
  <c r="AG125" i="26"/>
  <c r="AJ124" i="26"/>
  <c r="AG124" i="26"/>
  <c r="AJ123" i="26"/>
  <c r="AG123" i="26"/>
  <c r="AJ122" i="26"/>
  <c r="AG122" i="26"/>
  <c r="AJ121" i="26"/>
  <c r="AG121" i="26"/>
  <c r="AJ120" i="26"/>
  <c r="AG120" i="26"/>
  <c r="AJ119" i="26"/>
  <c r="AG119" i="26"/>
  <c r="AJ118" i="26"/>
  <c r="AG118" i="26"/>
  <c r="AJ117" i="26"/>
  <c r="AG117" i="26"/>
  <c r="AJ116" i="26"/>
  <c r="AG116" i="26"/>
  <c r="AJ115" i="26"/>
  <c r="AG115" i="26"/>
  <c r="AJ114" i="26"/>
  <c r="AG114" i="26"/>
  <c r="AJ113" i="26"/>
  <c r="AG113" i="26"/>
  <c r="AJ112" i="26"/>
  <c r="AG112" i="26"/>
  <c r="AJ111" i="26"/>
  <c r="AG111" i="26"/>
  <c r="AJ110" i="26"/>
  <c r="AG110" i="26"/>
  <c r="AJ109" i="26"/>
  <c r="AG109" i="26"/>
  <c r="AJ108" i="26"/>
  <c r="AG108" i="26"/>
  <c r="AJ107" i="26"/>
  <c r="AG107" i="26"/>
  <c r="AJ106" i="26"/>
  <c r="AG106" i="26"/>
  <c r="AJ105" i="26"/>
  <c r="AG105" i="26"/>
  <c r="AJ104" i="26"/>
  <c r="AG104" i="26"/>
  <c r="AJ103" i="26"/>
  <c r="AG103" i="26"/>
  <c r="AJ102" i="26"/>
  <c r="AG102" i="26"/>
  <c r="AJ101" i="26"/>
  <c r="AG101" i="26"/>
  <c r="AJ100" i="26"/>
  <c r="AG100" i="26"/>
  <c r="AJ99" i="26"/>
  <c r="AG99" i="26"/>
  <c r="AJ98" i="26"/>
  <c r="AG98" i="26"/>
  <c r="AJ97" i="26"/>
  <c r="AG97" i="26"/>
  <c r="AJ96" i="26"/>
  <c r="AG96" i="26"/>
  <c r="AJ95" i="26"/>
  <c r="AG95" i="26"/>
  <c r="AJ94" i="26"/>
  <c r="AG94" i="26"/>
  <c r="AJ93" i="26"/>
  <c r="AG93" i="26"/>
  <c r="AJ92" i="26"/>
  <c r="AG92" i="26"/>
  <c r="AJ91" i="26"/>
  <c r="AG91" i="26"/>
  <c r="AJ90" i="26"/>
  <c r="AG90" i="26"/>
  <c r="AJ89" i="26"/>
  <c r="AG89" i="26"/>
  <c r="AJ88" i="26"/>
  <c r="AG88" i="26"/>
  <c r="AJ87" i="26"/>
  <c r="AG87" i="26"/>
  <c r="AJ86" i="26"/>
  <c r="AG86" i="26"/>
  <c r="AJ85" i="26"/>
  <c r="AG85" i="26"/>
  <c r="AJ84" i="26"/>
  <c r="AG84" i="26"/>
  <c r="AJ83" i="26"/>
  <c r="AG83" i="26"/>
  <c r="AJ82" i="26"/>
  <c r="AG82" i="26"/>
  <c r="AJ81" i="26"/>
  <c r="AG81" i="26"/>
  <c r="AJ80" i="26"/>
  <c r="AG80" i="26"/>
  <c r="AJ79" i="26"/>
  <c r="AG79" i="26"/>
  <c r="AJ78" i="26"/>
  <c r="AG78" i="26"/>
  <c r="AJ77" i="26"/>
  <c r="AG77" i="26"/>
  <c r="AJ76" i="26"/>
  <c r="AG76" i="26"/>
  <c r="AJ75" i="26"/>
  <c r="AG75" i="26"/>
  <c r="AJ74" i="26"/>
  <c r="AG74" i="26"/>
  <c r="AJ73" i="26"/>
  <c r="AG73" i="26"/>
  <c r="AJ72" i="26"/>
  <c r="AG72" i="26"/>
  <c r="AJ71" i="26"/>
  <c r="AG71" i="26"/>
  <c r="AJ70" i="26"/>
  <c r="AG70" i="26"/>
  <c r="AJ69" i="26"/>
  <c r="AG69" i="26"/>
  <c r="AJ68" i="26"/>
  <c r="AG68" i="26"/>
  <c r="AJ67" i="26"/>
  <c r="AG67" i="26"/>
  <c r="AJ66" i="26"/>
  <c r="AG66" i="26"/>
  <c r="AJ65" i="26"/>
  <c r="AG65" i="26"/>
  <c r="AJ64" i="26"/>
  <c r="AG64" i="26"/>
  <c r="AJ63" i="26"/>
  <c r="AG63" i="26"/>
  <c r="AJ62" i="26"/>
  <c r="AG62" i="26"/>
  <c r="S62" i="26"/>
  <c r="AJ61" i="26"/>
  <c r="AG61" i="26"/>
  <c r="S61" i="26"/>
  <c r="AJ60" i="26"/>
  <c r="AG60" i="26"/>
  <c r="S60" i="26"/>
  <c r="AJ59" i="26"/>
  <c r="AG59" i="26"/>
  <c r="AJ58" i="26"/>
  <c r="AG58" i="26"/>
  <c r="AJ57" i="26"/>
  <c r="AG57" i="26"/>
  <c r="AJ56" i="26"/>
  <c r="AG56" i="26"/>
  <c r="AJ55" i="26"/>
  <c r="AG55" i="26"/>
  <c r="AJ54" i="26"/>
  <c r="AG54" i="26"/>
  <c r="AJ53" i="26"/>
  <c r="AG53" i="26"/>
  <c r="AJ52" i="26"/>
  <c r="AG52" i="26"/>
  <c r="AJ51" i="26"/>
  <c r="AG51" i="26"/>
  <c r="AJ50" i="26"/>
  <c r="AG50" i="26"/>
  <c r="AJ49" i="26"/>
  <c r="AG49" i="26"/>
  <c r="AJ48" i="26"/>
  <c r="AG48" i="26"/>
  <c r="AJ47" i="26"/>
  <c r="AG47" i="26"/>
  <c r="AJ46" i="26"/>
  <c r="AG46" i="26"/>
  <c r="AJ45" i="26"/>
  <c r="AG45" i="26"/>
  <c r="AJ44" i="26"/>
  <c r="AG44" i="26"/>
  <c r="AJ43" i="26"/>
  <c r="AG43" i="26"/>
  <c r="AJ42" i="26"/>
  <c r="AG42" i="26"/>
  <c r="AJ41" i="26"/>
  <c r="AG41" i="26"/>
  <c r="AJ40" i="26"/>
  <c r="AG40" i="26"/>
  <c r="AJ39" i="26"/>
  <c r="AG39" i="26"/>
  <c r="AJ38" i="26"/>
  <c r="AG38" i="26"/>
  <c r="AJ37" i="26"/>
  <c r="AG37" i="26"/>
  <c r="AJ36" i="26"/>
  <c r="AG36" i="26"/>
  <c r="AJ35" i="26"/>
  <c r="AG35" i="26"/>
  <c r="AJ34" i="26"/>
  <c r="AG34" i="26"/>
  <c r="V34" i="26"/>
  <c r="V35" i="26" s="1"/>
  <c r="R34" i="26"/>
  <c r="P34" i="26"/>
  <c r="P36" i="26" s="1"/>
  <c r="P37" i="26" s="1"/>
  <c r="P38" i="26" s="1"/>
  <c r="AJ33" i="26"/>
  <c r="AG33" i="26"/>
  <c r="X33" i="26"/>
  <c r="W33" i="26"/>
  <c r="N29" i="26"/>
  <c r="S22" i="26"/>
  <c r="S21" i="26"/>
  <c r="AO11" i="26" s="1"/>
  <c r="AO20" i="26"/>
  <c r="S20" i="26"/>
  <c r="AO19" i="26"/>
  <c r="AO18" i="26"/>
  <c r="W17" i="26"/>
  <c r="S17" i="26"/>
  <c r="S16" i="26"/>
  <c r="N16" i="26"/>
  <c r="AO15" i="26"/>
  <c r="S14" i="26"/>
  <c r="N14" i="26"/>
  <c r="S13" i="26"/>
  <c r="N13" i="26"/>
  <c r="A11" i="26"/>
  <c r="A12" i="26" s="1"/>
  <c r="A13" i="26" s="1"/>
  <c r="E10" i="26"/>
  <c r="B10" i="26"/>
  <c r="AY4" i="26"/>
  <c r="AJ473" i="25"/>
  <c r="AG473" i="25"/>
  <c r="AJ472" i="25"/>
  <c r="AG472" i="25"/>
  <c r="AJ471" i="25"/>
  <c r="AG471" i="25"/>
  <c r="AJ470" i="25"/>
  <c r="AG470" i="25"/>
  <c r="AJ469" i="25"/>
  <c r="AG469" i="25"/>
  <c r="AJ468" i="25"/>
  <c r="AG468" i="25"/>
  <c r="AJ467" i="25"/>
  <c r="AG467" i="25"/>
  <c r="AJ466" i="25"/>
  <c r="AG466" i="25"/>
  <c r="AJ465" i="25"/>
  <c r="AG465" i="25"/>
  <c r="AJ464" i="25"/>
  <c r="AG464" i="25"/>
  <c r="AJ463" i="25"/>
  <c r="AG463" i="25"/>
  <c r="AJ462" i="25"/>
  <c r="AG462" i="25"/>
  <c r="AJ461" i="25"/>
  <c r="AG461" i="25"/>
  <c r="AJ460" i="25"/>
  <c r="AG460" i="25"/>
  <c r="AJ459" i="25"/>
  <c r="AG459" i="25"/>
  <c r="AJ458" i="25"/>
  <c r="AG458" i="25"/>
  <c r="AJ457" i="25"/>
  <c r="AG457" i="25"/>
  <c r="AJ456" i="25"/>
  <c r="AG456" i="25"/>
  <c r="AJ455" i="25"/>
  <c r="AG455" i="25"/>
  <c r="AJ454" i="25"/>
  <c r="AG454" i="25"/>
  <c r="AJ453" i="25"/>
  <c r="AG453" i="25"/>
  <c r="AJ452" i="25"/>
  <c r="AG452" i="25"/>
  <c r="AJ451" i="25"/>
  <c r="AG451" i="25"/>
  <c r="AJ450" i="25"/>
  <c r="AG450" i="25"/>
  <c r="AJ449" i="25"/>
  <c r="AG449" i="25"/>
  <c r="AJ448" i="25"/>
  <c r="AG448" i="25"/>
  <c r="AJ447" i="25"/>
  <c r="AG447" i="25"/>
  <c r="AJ446" i="25"/>
  <c r="AG446" i="25"/>
  <c r="AJ445" i="25"/>
  <c r="AG445" i="25"/>
  <c r="AJ444" i="25"/>
  <c r="AG444" i="25"/>
  <c r="AJ443" i="25"/>
  <c r="AG443" i="25"/>
  <c r="AJ442" i="25"/>
  <c r="AG442" i="25"/>
  <c r="AJ441" i="25"/>
  <c r="AG441" i="25"/>
  <c r="AJ440" i="25"/>
  <c r="AG440" i="25"/>
  <c r="AJ439" i="25"/>
  <c r="AG439" i="25"/>
  <c r="AJ438" i="25"/>
  <c r="AG438" i="25"/>
  <c r="AJ437" i="25"/>
  <c r="AG437" i="25"/>
  <c r="AJ436" i="25"/>
  <c r="AG436" i="25"/>
  <c r="AJ435" i="25"/>
  <c r="AG435" i="25"/>
  <c r="AJ434" i="25"/>
  <c r="AG434" i="25"/>
  <c r="AJ433" i="25"/>
  <c r="AG433" i="25"/>
  <c r="AJ432" i="25"/>
  <c r="AG432" i="25"/>
  <c r="AJ431" i="25"/>
  <c r="AG431" i="25"/>
  <c r="AJ430" i="25"/>
  <c r="AG430" i="25"/>
  <c r="AJ429" i="25"/>
  <c r="AG429" i="25"/>
  <c r="AJ428" i="25"/>
  <c r="AG428" i="25"/>
  <c r="AJ427" i="25"/>
  <c r="AG427" i="25"/>
  <c r="AJ426" i="25"/>
  <c r="AG426" i="25"/>
  <c r="AJ425" i="25"/>
  <c r="AG425" i="25"/>
  <c r="AJ424" i="25"/>
  <c r="AG424" i="25"/>
  <c r="AJ423" i="25"/>
  <c r="AG423" i="25"/>
  <c r="AJ422" i="25"/>
  <c r="AG422" i="25"/>
  <c r="AJ421" i="25"/>
  <c r="AG421" i="25"/>
  <c r="AJ420" i="25"/>
  <c r="AG420" i="25"/>
  <c r="AJ419" i="25"/>
  <c r="AG419" i="25"/>
  <c r="AJ418" i="25"/>
  <c r="AG418" i="25"/>
  <c r="AJ417" i="25"/>
  <c r="AG417" i="25"/>
  <c r="AJ416" i="25"/>
  <c r="AG416" i="25"/>
  <c r="AJ415" i="25"/>
  <c r="AG415" i="25"/>
  <c r="AJ414" i="25"/>
  <c r="AG414" i="25"/>
  <c r="AJ413" i="25"/>
  <c r="AG413" i="25"/>
  <c r="AJ412" i="25"/>
  <c r="AG412" i="25"/>
  <c r="AJ411" i="25"/>
  <c r="AG411" i="25"/>
  <c r="AJ410" i="25"/>
  <c r="AG410" i="25"/>
  <c r="AJ409" i="25"/>
  <c r="AG409" i="25"/>
  <c r="AJ408" i="25"/>
  <c r="AG408" i="25"/>
  <c r="AJ407" i="25"/>
  <c r="AG407" i="25"/>
  <c r="AJ406" i="25"/>
  <c r="AG406" i="25"/>
  <c r="AJ405" i="25"/>
  <c r="AG405" i="25"/>
  <c r="AJ404" i="25"/>
  <c r="AG404" i="25"/>
  <c r="AJ403" i="25"/>
  <c r="AG403" i="25"/>
  <c r="AJ402" i="25"/>
  <c r="AG402" i="25"/>
  <c r="AJ401" i="25"/>
  <c r="AG401" i="25"/>
  <c r="AJ400" i="25"/>
  <c r="AG400" i="25"/>
  <c r="AJ399" i="25"/>
  <c r="AG399" i="25"/>
  <c r="AJ398" i="25"/>
  <c r="AG398" i="25"/>
  <c r="AJ397" i="25"/>
  <c r="AG397" i="25"/>
  <c r="AJ396" i="25"/>
  <c r="AG396" i="25"/>
  <c r="AJ395" i="25"/>
  <c r="AG395" i="25"/>
  <c r="AJ394" i="25"/>
  <c r="AG394" i="25"/>
  <c r="AJ393" i="25"/>
  <c r="AG393" i="25"/>
  <c r="AJ392" i="25"/>
  <c r="AG392" i="25"/>
  <c r="AJ391" i="25"/>
  <c r="AG391" i="25"/>
  <c r="AJ390" i="25"/>
  <c r="AG390" i="25"/>
  <c r="AJ389" i="25"/>
  <c r="AG389" i="25"/>
  <c r="AJ388" i="25"/>
  <c r="AG388" i="25"/>
  <c r="AJ387" i="25"/>
  <c r="AG387" i="25"/>
  <c r="AJ386" i="25"/>
  <c r="AG386" i="25"/>
  <c r="AJ385" i="25"/>
  <c r="AG385" i="25"/>
  <c r="AJ384" i="25"/>
  <c r="AG384" i="25"/>
  <c r="AJ383" i="25"/>
  <c r="AG383" i="25"/>
  <c r="AJ382" i="25"/>
  <c r="AG382" i="25"/>
  <c r="AJ381" i="25"/>
  <c r="AG381" i="25"/>
  <c r="AJ380" i="25"/>
  <c r="AG380" i="25"/>
  <c r="AJ379" i="25"/>
  <c r="AG379" i="25"/>
  <c r="AJ378" i="25"/>
  <c r="AG378" i="25"/>
  <c r="AJ377" i="25"/>
  <c r="AG377" i="25"/>
  <c r="AJ376" i="25"/>
  <c r="AG376" i="25"/>
  <c r="AJ375" i="25"/>
  <c r="AG375" i="25"/>
  <c r="AJ374" i="25"/>
  <c r="AG374" i="25"/>
  <c r="AJ373" i="25"/>
  <c r="AG373" i="25"/>
  <c r="AJ372" i="25"/>
  <c r="AG372" i="25"/>
  <c r="AJ371" i="25"/>
  <c r="AG371" i="25"/>
  <c r="AJ370" i="25"/>
  <c r="AG370" i="25"/>
  <c r="AJ369" i="25"/>
  <c r="AG369" i="25"/>
  <c r="AJ368" i="25"/>
  <c r="AG368" i="25"/>
  <c r="AJ367" i="25"/>
  <c r="AG367" i="25"/>
  <c r="AJ366" i="25"/>
  <c r="AG366" i="25"/>
  <c r="AJ365" i="25"/>
  <c r="AG365" i="25"/>
  <c r="AJ364" i="25"/>
  <c r="AG364" i="25"/>
  <c r="AJ363" i="25"/>
  <c r="AG363" i="25"/>
  <c r="AJ362" i="25"/>
  <c r="AG362" i="25"/>
  <c r="AJ361" i="25"/>
  <c r="AG361" i="25"/>
  <c r="AJ360" i="25"/>
  <c r="AG360" i="25"/>
  <c r="AJ359" i="25"/>
  <c r="AG359" i="25"/>
  <c r="AJ358" i="25"/>
  <c r="AG358" i="25"/>
  <c r="AJ357" i="25"/>
  <c r="AG357" i="25"/>
  <c r="AJ356" i="25"/>
  <c r="AG356" i="25"/>
  <c r="AJ355" i="25"/>
  <c r="AG355" i="25"/>
  <c r="AJ354" i="25"/>
  <c r="AG354" i="25"/>
  <c r="AJ353" i="25"/>
  <c r="AG353" i="25"/>
  <c r="AJ352" i="25"/>
  <c r="AG352" i="25"/>
  <c r="AJ351" i="25"/>
  <c r="AG351" i="25"/>
  <c r="AJ350" i="25"/>
  <c r="AG350" i="25"/>
  <c r="AJ349" i="25"/>
  <c r="AG349" i="25"/>
  <c r="AJ348" i="25"/>
  <c r="AG348" i="25"/>
  <c r="AJ347" i="25"/>
  <c r="AG347" i="25"/>
  <c r="AJ346" i="25"/>
  <c r="AG346" i="25"/>
  <c r="AJ345" i="25"/>
  <c r="AG345" i="25"/>
  <c r="AJ344" i="25"/>
  <c r="AG344" i="25"/>
  <c r="AJ343" i="25"/>
  <c r="AG343" i="25"/>
  <c r="AJ342" i="25"/>
  <c r="AG342" i="25"/>
  <c r="AJ341" i="25"/>
  <c r="AG341" i="25"/>
  <c r="AJ340" i="25"/>
  <c r="AG340" i="25"/>
  <c r="AJ339" i="25"/>
  <c r="AG339" i="25"/>
  <c r="AJ338" i="25"/>
  <c r="AG338" i="25"/>
  <c r="AJ337" i="25"/>
  <c r="AG337" i="25"/>
  <c r="AJ336" i="25"/>
  <c r="AG336" i="25"/>
  <c r="AJ335" i="25"/>
  <c r="AG335" i="25"/>
  <c r="AJ334" i="25"/>
  <c r="AG334" i="25"/>
  <c r="AJ333" i="25"/>
  <c r="AG333" i="25"/>
  <c r="AJ332" i="25"/>
  <c r="AG332" i="25"/>
  <c r="AJ331" i="25"/>
  <c r="AG331" i="25"/>
  <c r="AJ330" i="25"/>
  <c r="AG330" i="25"/>
  <c r="AJ329" i="25"/>
  <c r="AG329" i="25"/>
  <c r="AJ328" i="25"/>
  <c r="AG328" i="25"/>
  <c r="AJ327" i="25"/>
  <c r="AG327" i="25"/>
  <c r="AJ326" i="25"/>
  <c r="AG326" i="25"/>
  <c r="AJ325" i="25"/>
  <c r="AG325" i="25"/>
  <c r="AJ324" i="25"/>
  <c r="AG324" i="25"/>
  <c r="AJ323" i="25"/>
  <c r="AG323" i="25"/>
  <c r="AJ322" i="25"/>
  <c r="AG322" i="25"/>
  <c r="AJ321" i="25"/>
  <c r="AG321" i="25"/>
  <c r="AJ320" i="25"/>
  <c r="AG320" i="25"/>
  <c r="AJ319" i="25"/>
  <c r="AG319" i="25"/>
  <c r="AJ318" i="25"/>
  <c r="AG318" i="25"/>
  <c r="AJ317" i="25"/>
  <c r="AG317" i="25"/>
  <c r="AJ316" i="25"/>
  <c r="AG316" i="25"/>
  <c r="AJ315" i="25"/>
  <c r="AG315" i="25"/>
  <c r="AJ314" i="25"/>
  <c r="AG314" i="25"/>
  <c r="AJ313" i="25"/>
  <c r="AG313" i="25"/>
  <c r="AJ312" i="25"/>
  <c r="AG312" i="25"/>
  <c r="AJ311" i="25"/>
  <c r="AG311" i="25"/>
  <c r="AJ310" i="25"/>
  <c r="AG310" i="25"/>
  <c r="AJ309" i="25"/>
  <c r="AG309" i="25"/>
  <c r="AJ308" i="25"/>
  <c r="AG308" i="25"/>
  <c r="AJ307" i="25"/>
  <c r="AG307" i="25"/>
  <c r="AJ306" i="25"/>
  <c r="AG306" i="25"/>
  <c r="AJ305" i="25"/>
  <c r="AG305" i="25"/>
  <c r="AJ304" i="25"/>
  <c r="AG304" i="25"/>
  <c r="AJ303" i="25"/>
  <c r="AG303" i="25"/>
  <c r="AJ302" i="25"/>
  <c r="AG302" i="25"/>
  <c r="AJ301" i="25"/>
  <c r="AG301" i="25"/>
  <c r="AJ300" i="25"/>
  <c r="AG300" i="25"/>
  <c r="AJ299" i="25"/>
  <c r="AG299" i="25"/>
  <c r="AJ298" i="25"/>
  <c r="AG298" i="25"/>
  <c r="AJ297" i="25"/>
  <c r="AG297" i="25"/>
  <c r="AJ296" i="25"/>
  <c r="AG296" i="25"/>
  <c r="AJ295" i="25"/>
  <c r="AG295" i="25"/>
  <c r="AJ294" i="25"/>
  <c r="AG294" i="25"/>
  <c r="AJ293" i="25"/>
  <c r="AG293" i="25"/>
  <c r="AJ292" i="25"/>
  <c r="AG292" i="25"/>
  <c r="AJ291" i="25"/>
  <c r="AG291" i="25"/>
  <c r="AJ290" i="25"/>
  <c r="AG290" i="25"/>
  <c r="AJ289" i="25"/>
  <c r="AG289" i="25"/>
  <c r="AJ288" i="25"/>
  <c r="AG288" i="25"/>
  <c r="AJ287" i="25"/>
  <c r="AG287" i="25"/>
  <c r="AJ286" i="25"/>
  <c r="AG286" i="25"/>
  <c r="AJ285" i="25"/>
  <c r="AG285" i="25"/>
  <c r="AJ284" i="25"/>
  <c r="AG284" i="25"/>
  <c r="AJ283" i="25"/>
  <c r="AG283" i="25"/>
  <c r="AJ282" i="25"/>
  <c r="AG282" i="25"/>
  <c r="AJ281" i="25"/>
  <c r="AG281" i="25"/>
  <c r="AJ280" i="25"/>
  <c r="AG280" i="25"/>
  <c r="AJ279" i="25"/>
  <c r="AG279" i="25"/>
  <c r="AJ278" i="25"/>
  <c r="AG278" i="25"/>
  <c r="AJ277" i="25"/>
  <c r="AG277" i="25"/>
  <c r="AJ276" i="25"/>
  <c r="AG276" i="25"/>
  <c r="AJ275" i="25"/>
  <c r="AG275" i="25"/>
  <c r="AJ274" i="25"/>
  <c r="AG274" i="25"/>
  <c r="AJ273" i="25"/>
  <c r="AG273" i="25"/>
  <c r="AJ272" i="25"/>
  <c r="AG272" i="25"/>
  <c r="AJ271" i="25"/>
  <c r="AG271" i="25"/>
  <c r="AJ270" i="25"/>
  <c r="AG270" i="25"/>
  <c r="AJ269" i="25"/>
  <c r="AG269" i="25"/>
  <c r="AJ268" i="25"/>
  <c r="AG268" i="25"/>
  <c r="AJ267" i="25"/>
  <c r="AG267" i="25"/>
  <c r="AJ266" i="25"/>
  <c r="AG266" i="25"/>
  <c r="AJ265" i="25"/>
  <c r="AG265" i="25"/>
  <c r="AJ264" i="25"/>
  <c r="AG264" i="25"/>
  <c r="AJ263" i="25"/>
  <c r="AG263" i="25"/>
  <c r="AJ262" i="25"/>
  <c r="AG262" i="25"/>
  <c r="AJ261" i="25"/>
  <c r="AG261" i="25"/>
  <c r="AJ260" i="25"/>
  <c r="AG260" i="25"/>
  <c r="AJ259" i="25"/>
  <c r="AG259" i="25"/>
  <c r="AJ258" i="25"/>
  <c r="AG258" i="25"/>
  <c r="AJ257" i="25"/>
  <c r="AG257" i="25"/>
  <c r="AJ256" i="25"/>
  <c r="AG256" i="25"/>
  <c r="AJ255" i="25"/>
  <c r="AG255" i="25"/>
  <c r="AJ254" i="25"/>
  <c r="AG254" i="25"/>
  <c r="AJ253" i="25"/>
  <c r="AG253" i="25"/>
  <c r="AJ252" i="25"/>
  <c r="AG252" i="25"/>
  <c r="AJ251" i="25"/>
  <c r="AG251" i="25"/>
  <c r="AJ250" i="25"/>
  <c r="AG250" i="25"/>
  <c r="AJ249" i="25"/>
  <c r="AG249" i="25"/>
  <c r="AJ248" i="25"/>
  <c r="AG248" i="25"/>
  <c r="AJ247" i="25"/>
  <c r="AG247" i="25"/>
  <c r="AJ246" i="25"/>
  <c r="AG246" i="25"/>
  <c r="AJ245" i="25"/>
  <c r="AG245" i="25"/>
  <c r="AJ244" i="25"/>
  <c r="AG244" i="25"/>
  <c r="AJ243" i="25"/>
  <c r="AG243" i="25"/>
  <c r="AJ242" i="25"/>
  <c r="AG242" i="25"/>
  <c r="AJ241" i="25"/>
  <c r="AG241" i="25"/>
  <c r="AJ240" i="25"/>
  <c r="AG240" i="25"/>
  <c r="AJ239" i="25"/>
  <c r="AG239" i="25"/>
  <c r="AJ238" i="25"/>
  <c r="AG238" i="25"/>
  <c r="AJ237" i="25"/>
  <c r="AG237" i="25"/>
  <c r="AJ236" i="25"/>
  <c r="AG236" i="25"/>
  <c r="AJ235" i="25"/>
  <c r="AG235" i="25"/>
  <c r="AJ234" i="25"/>
  <c r="AG234" i="25"/>
  <c r="AJ233" i="25"/>
  <c r="AG233" i="25"/>
  <c r="AJ232" i="25"/>
  <c r="AG232" i="25"/>
  <c r="AJ231" i="25"/>
  <c r="AG231" i="25"/>
  <c r="AJ230" i="25"/>
  <c r="AG230" i="25"/>
  <c r="AJ229" i="25"/>
  <c r="AG229" i="25"/>
  <c r="AJ228" i="25"/>
  <c r="AG228" i="25"/>
  <c r="AJ227" i="25"/>
  <c r="AG227" i="25"/>
  <c r="AJ226" i="25"/>
  <c r="AG226" i="25"/>
  <c r="AJ225" i="25"/>
  <c r="AG225" i="25"/>
  <c r="AJ224" i="25"/>
  <c r="AG224" i="25"/>
  <c r="AJ223" i="25"/>
  <c r="AG223" i="25"/>
  <c r="AJ222" i="25"/>
  <c r="AG222" i="25"/>
  <c r="AJ221" i="25"/>
  <c r="AG221" i="25"/>
  <c r="AJ220" i="25"/>
  <c r="AG220" i="25"/>
  <c r="AJ219" i="25"/>
  <c r="AG219" i="25"/>
  <c r="AJ218" i="25"/>
  <c r="AG218" i="25"/>
  <c r="AJ217" i="25"/>
  <c r="AG217" i="25"/>
  <c r="AJ216" i="25"/>
  <c r="AG216" i="25"/>
  <c r="AJ215" i="25"/>
  <c r="AG215" i="25"/>
  <c r="AJ214" i="25"/>
  <c r="AG214" i="25"/>
  <c r="AJ213" i="25"/>
  <c r="AG213" i="25"/>
  <c r="AJ212" i="25"/>
  <c r="AG212" i="25"/>
  <c r="AJ211" i="25"/>
  <c r="AG211" i="25"/>
  <c r="AJ210" i="25"/>
  <c r="AG210" i="25"/>
  <c r="AJ209" i="25"/>
  <c r="AG209" i="25"/>
  <c r="AJ208" i="25"/>
  <c r="AG208" i="25"/>
  <c r="AJ207" i="25"/>
  <c r="AG207" i="25"/>
  <c r="AJ206" i="25"/>
  <c r="AG206" i="25"/>
  <c r="AJ205" i="25"/>
  <c r="AG205" i="25"/>
  <c r="AJ204" i="25"/>
  <c r="AG204" i="25"/>
  <c r="AJ203" i="25"/>
  <c r="AG203" i="25"/>
  <c r="AJ202" i="25"/>
  <c r="AG202" i="25"/>
  <c r="AJ201" i="25"/>
  <c r="AG201" i="25"/>
  <c r="AJ200" i="25"/>
  <c r="AG200" i="25"/>
  <c r="AJ199" i="25"/>
  <c r="AG199" i="25"/>
  <c r="AJ198" i="25"/>
  <c r="AG198" i="25"/>
  <c r="AJ197" i="25"/>
  <c r="AG197" i="25"/>
  <c r="AJ196" i="25"/>
  <c r="AG196" i="25"/>
  <c r="AJ195" i="25"/>
  <c r="AG195" i="25"/>
  <c r="AJ194" i="25"/>
  <c r="AG194" i="25"/>
  <c r="AJ193" i="25"/>
  <c r="AG193" i="25"/>
  <c r="AJ192" i="25"/>
  <c r="AG192" i="25"/>
  <c r="AJ191" i="25"/>
  <c r="AG191" i="25"/>
  <c r="AJ190" i="25"/>
  <c r="AG190" i="25"/>
  <c r="AJ189" i="25"/>
  <c r="AG189" i="25"/>
  <c r="AJ188" i="25"/>
  <c r="AG188" i="25"/>
  <c r="AJ187" i="25"/>
  <c r="AG187" i="25"/>
  <c r="AJ186" i="25"/>
  <c r="AG186" i="25"/>
  <c r="AJ185" i="25"/>
  <c r="AG185" i="25"/>
  <c r="AJ184" i="25"/>
  <c r="AG184" i="25"/>
  <c r="AJ183" i="25"/>
  <c r="AG183" i="25"/>
  <c r="AJ182" i="25"/>
  <c r="AG182" i="25"/>
  <c r="AJ181" i="25"/>
  <c r="AG181" i="25"/>
  <c r="AJ180" i="25"/>
  <c r="AG180" i="25"/>
  <c r="AJ179" i="25"/>
  <c r="AG179" i="25"/>
  <c r="AJ178" i="25"/>
  <c r="AG178" i="25"/>
  <c r="AJ177" i="25"/>
  <c r="AG177" i="25"/>
  <c r="AJ176" i="25"/>
  <c r="AG176" i="25"/>
  <c r="AJ175" i="25"/>
  <c r="AG175" i="25"/>
  <c r="AJ174" i="25"/>
  <c r="AG174" i="25"/>
  <c r="AJ173" i="25"/>
  <c r="AG173" i="25"/>
  <c r="AJ172" i="25"/>
  <c r="AG172" i="25"/>
  <c r="AJ171" i="25"/>
  <c r="AG171" i="25"/>
  <c r="AJ170" i="25"/>
  <c r="AG170" i="25"/>
  <c r="AJ169" i="25"/>
  <c r="AG169" i="25"/>
  <c r="AJ168" i="25"/>
  <c r="AG168" i="25"/>
  <c r="AJ167" i="25"/>
  <c r="AG167" i="25"/>
  <c r="AJ166" i="25"/>
  <c r="AG166" i="25"/>
  <c r="AJ165" i="25"/>
  <c r="AG165" i="25"/>
  <c r="AJ164" i="25"/>
  <c r="AG164" i="25"/>
  <c r="AJ163" i="25"/>
  <c r="AG163" i="25"/>
  <c r="AJ162" i="25"/>
  <c r="AG162" i="25"/>
  <c r="AJ161" i="25"/>
  <c r="AG161" i="25"/>
  <c r="AJ160" i="25"/>
  <c r="AG160" i="25"/>
  <c r="AJ159" i="25"/>
  <c r="AG159" i="25"/>
  <c r="AJ158" i="25"/>
  <c r="AG158" i="25"/>
  <c r="AJ157" i="25"/>
  <c r="AG157" i="25"/>
  <c r="AJ156" i="25"/>
  <c r="AG156" i="25"/>
  <c r="AJ155" i="25"/>
  <c r="AG155" i="25"/>
  <c r="AJ154" i="25"/>
  <c r="AG154" i="25"/>
  <c r="AJ153" i="25"/>
  <c r="AG153" i="25"/>
  <c r="AJ152" i="25"/>
  <c r="AG152" i="25"/>
  <c r="AJ151" i="25"/>
  <c r="AG151" i="25"/>
  <c r="AJ150" i="25"/>
  <c r="AG150" i="25"/>
  <c r="AJ149" i="25"/>
  <c r="AG149" i="25"/>
  <c r="AJ148" i="25"/>
  <c r="AG148" i="25"/>
  <c r="AJ147" i="25"/>
  <c r="AG147" i="25"/>
  <c r="AJ146" i="25"/>
  <c r="AG146" i="25"/>
  <c r="AJ145" i="25"/>
  <c r="AG145" i="25"/>
  <c r="AJ144" i="25"/>
  <c r="AG144" i="25"/>
  <c r="AJ143" i="25"/>
  <c r="AG143" i="25"/>
  <c r="AJ142" i="25"/>
  <c r="AG142" i="25"/>
  <c r="AJ141" i="25"/>
  <c r="AG141" i="25"/>
  <c r="AJ140" i="25"/>
  <c r="AG140" i="25"/>
  <c r="AJ139" i="25"/>
  <c r="AG139" i="25"/>
  <c r="AJ138" i="25"/>
  <c r="AG138" i="25"/>
  <c r="AJ137" i="25"/>
  <c r="AG137" i="25"/>
  <c r="AJ136" i="25"/>
  <c r="AG136" i="25"/>
  <c r="AJ135" i="25"/>
  <c r="AG135" i="25"/>
  <c r="AJ134" i="25"/>
  <c r="AG134" i="25"/>
  <c r="AJ133" i="25"/>
  <c r="AG133" i="25"/>
  <c r="AJ132" i="25"/>
  <c r="AG132" i="25"/>
  <c r="AJ131" i="25"/>
  <c r="AG131" i="25"/>
  <c r="AJ130" i="25"/>
  <c r="AG130" i="25"/>
  <c r="AJ129" i="25"/>
  <c r="AG129" i="25"/>
  <c r="AJ128" i="25"/>
  <c r="AG128" i="25"/>
  <c r="AJ127" i="25"/>
  <c r="AG127" i="25"/>
  <c r="AJ126" i="25"/>
  <c r="AG126" i="25"/>
  <c r="AJ125" i="25"/>
  <c r="AG125" i="25"/>
  <c r="AJ124" i="25"/>
  <c r="AG124" i="25"/>
  <c r="AJ123" i="25"/>
  <c r="AG123" i="25"/>
  <c r="AJ122" i="25"/>
  <c r="AG122" i="25"/>
  <c r="AJ121" i="25"/>
  <c r="AG121" i="25"/>
  <c r="AJ120" i="25"/>
  <c r="AG120" i="25"/>
  <c r="AJ119" i="25"/>
  <c r="AG119" i="25"/>
  <c r="AJ118" i="25"/>
  <c r="AG118" i="25"/>
  <c r="AJ117" i="25"/>
  <c r="AG117" i="25"/>
  <c r="AJ116" i="25"/>
  <c r="AG116" i="25"/>
  <c r="AJ115" i="25"/>
  <c r="AG115" i="25"/>
  <c r="AJ114" i="25"/>
  <c r="AG114" i="25"/>
  <c r="AJ113" i="25"/>
  <c r="AG113" i="25"/>
  <c r="AJ112" i="25"/>
  <c r="AG112" i="25"/>
  <c r="AJ111" i="25"/>
  <c r="AG111" i="25"/>
  <c r="AJ110" i="25"/>
  <c r="AG110" i="25"/>
  <c r="AJ109" i="25"/>
  <c r="AG109" i="25"/>
  <c r="AJ108" i="25"/>
  <c r="AG108" i="25"/>
  <c r="AJ107" i="25"/>
  <c r="AG107" i="25"/>
  <c r="AJ106" i="25"/>
  <c r="AG106" i="25"/>
  <c r="AJ105" i="25"/>
  <c r="AG105" i="25"/>
  <c r="AJ104" i="25"/>
  <c r="AG104" i="25"/>
  <c r="AJ103" i="25"/>
  <c r="AG103" i="25"/>
  <c r="AJ102" i="25"/>
  <c r="AG102" i="25"/>
  <c r="AJ101" i="25"/>
  <c r="AG101" i="25"/>
  <c r="AJ100" i="25"/>
  <c r="AG100" i="25"/>
  <c r="AJ99" i="25"/>
  <c r="AG99" i="25"/>
  <c r="AJ98" i="25"/>
  <c r="AG98" i="25"/>
  <c r="AJ97" i="25"/>
  <c r="AG97" i="25"/>
  <c r="AJ96" i="25"/>
  <c r="AG96" i="25"/>
  <c r="AJ95" i="25"/>
  <c r="AG95" i="25"/>
  <c r="AJ94" i="25"/>
  <c r="AG94" i="25"/>
  <c r="AJ93" i="25"/>
  <c r="AG93" i="25"/>
  <c r="AJ92" i="25"/>
  <c r="AG92" i="25"/>
  <c r="AJ91" i="25"/>
  <c r="AG91" i="25"/>
  <c r="AJ90" i="25"/>
  <c r="AG90" i="25"/>
  <c r="AJ89" i="25"/>
  <c r="AG89" i="25"/>
  <c r="AJ88" i="25"/>
  <c r="AG88" i="25"/>
  <c r="AJ87" i="25"/>
  <c r="AG87" i="25"/>
  <c r="AJ86" i="25"/>
  <c r="AG86" i="25"/>
  <c r="AJ85" i="25"/>
  <c r="AG85" i="25"/>
  <c r="AJ84" i="25"/>
  <c r="AG84" i="25"/>
  <c r="AJ83" i="25"/>
  <c r="AG83" i="25"/>
  <c r="AJ82" i="25"/>
  <c r="AG82" i="25"/>
  <c r="AJ81" i="25"/>
  <c r="AG81" i="25"/>
  <c r="AJ80" i="25"/>
  <c r="AG80" i="25"/>
  <c r="AJ79" i="25"/>
  <c r="AG79" i="25"/>
  <c r="AJ78" i="25"/>
  <c r="AG78" i="25"/>
  <c r="AJ77" i="25"/>
  <c r="AG77" i="25"/>
  <c r="AJ76" i="25"/>
  <c r="AG76" i="25"/>
  <c r="AJ75" i="25"/>
  <c r="AG75" i="25"/>
  <c r="AJ74" i="25"/>
  <c r="AG74" i="25"/>
  <c r="AJ73" i="25"/>
  <c r="AG73" i="25"/>
  <c r="AJ72" i="25"/>
  <c r="AG72" i="25"/>
  <c r="AJ71" i="25"/>
  <c r="AG71" i="25"/>
  <c r="AJ70" i="25"/>
  <c r="AG70" i="25"/>
  <c r="AJ69" i="25"/>
  <c r="AG69" i="25"/>
  <c r="AJ68" i="25"/>
  <c r="AG68" i="25"/>
  <c r="AJ67" i="25"/>
  <c r="AG67" i="25"/>
  <c r="AJ66" i="25"/>
  <c r="AG66" i="25"/>
  <c r="AJ65" i="25"/>
  <c r="AG65" i="25"/>
  <c r="AJ64" i="25"/>
  <c r="AG64" i="25"/>
  <c r="AJ63" i="25"/>
  <c r="AG63" i="25"/>
  <c r="AJ62" i="25"/>
  <c r="AG62" i="25"/>
  <c r="S62" i="25"/>
  <c r="AJ61" i="25"/>
  <c r="AG61" i="25"/>
  <c r="S61" i="25"/>
  <c r="AJ60" i="25"/>
  <c r="AG60" i="25"/>
  <c r="S60" i="25"/>
  <c r="AJ59" i="25"/>
  <c r="AG59" i="25"/>
  <c r="AJ58" i="25"/>
  <c r="AG58" i="25"/>
  <c r="AJ57" i="25"/>
  <c r="AG57" i="25"/>
  <c r="AJ56" i="25"/>
  <c r="AG56" i="25"/>
  <c r="AJ55" i="25"/>
  <c r="AG55" i="25"/>
  <c r="AJ54" i="25"/>
  <c r="AG54" i="25"/>
  <c r="AJ53" i="25"/>
  <c r="AG53" i="25"/>
  <c r="AJ52" i="25"/>
  <c r="AG52" i="25"/>
  <c r="AJ51" i="25"/>
  <c r="AG51" i="25"/>
  <c r="AJ50" i="25"/>
  <c r="AG50" i="25"/>
  <c r="AJ49" i="25"/>
  <c r="AG49" i="25"/>
  <c r="AJ48" i="25"/>
  <c r="AG48" i="25"/>
  <c r="AJ47" i="25"/>
  <c r="AG47" i="25"/>
  <c r="AJ46" i="25"/>
  <c r="AG46" i="25"/>
  <c r="AJ45" i="25"/>
  <c r="AG45" i="25"/>
  <c r="AJ44" i="25"/>
  <c r="AG44" i="25"/>
  <c r="AJ43" i="25"/>
  <c r="AG43" i="25"/>
  <c r="AJ42" i="25"/>
  <c r="AG42" i="25"/>
  <c r="AJ41" i="25"/>
  <c r="AG41" i="25"/>
  <c r="AJ40" i="25"/>
  <c r="AG40" i="25"/>
  <c r="AJ39" i="25"/>
  <c r="AG39" i="25"/>
  <c r="AJ38" i="25"/>
  <c r="AG38" i="25"/>
  <c r="AJ37" i="25"/>
  <c r="AG37" i="25"/>
  <c r="AJ36" i="25"/>
  <c r="AG36" i="25"/>
  <c r="AJ35" i="25"/>
  <c r="AG35" i="25"/>
  <c r="AJ34" i="25"/>
  <c r="AG34" i="25"/>
  <c r="V34" i="25"/>
  <c r="V35" i="25" s="1"/>
  <c r="R34" i="25"/>
  <c r="R36" i="25" s="1"/>
  <c r="P34" i="25"/>
  <c r="AJ33" i="25"/>
  <c r="AG33" i="25"/>
  <c r="X33" i="25"/>
  <c r="W33" i="25"/>
  <c r="N29" i="25"/>
  <c r="S22" i="25"/>
  <c r="S21" i="25"/>
  <c r="AO11" i="25" s="1"/>
  <c r="AO20" i="25"/>
  <c r="S20" i="25"/>
  <c r="W17" i="25"/>
  <c r="S17" i="25"/>
  <c r="S16" i="25"/>
  <c r="N16" i="25"/>
  <c r="S14" i="25"/>
  <c r="N14" i="25"/>
  <c r="S13" i="25"/>
  <c r="N13" i="25"/>
  <c r="A11" i="25"/>
  <c r="A12" i="25" s="1"/>
  <c r="A13" i="25" s="1"/>
  <c r="E10" i="25"/>
  <c r="B10" i="25"/>
  <c r="AY4" i="25"/>
  <c r="AJ473" i="24"/>
  <c r="AG473" i="24"/>
  <c r="AJ472" i="24"/>
  <c r="AG472" i="24"/>
  <c r="AJ471" i="24"/>
  <c r="AG471" i="24"/>
  <c r="AJ470" i="24"/>
  <c r="AG470" i="24"/>
  <c r="AJ469" i="24"/>
  <c r="AG469" i="24"/>
  <c r="AJ468" i="24"/>
  <c r="AG468" i="24"/>
  <c r="AJ467" i="24"/>
  <c r="AG467" i="24"/>
  <c r="AJ466" i="24"/>
  <c r="AG466" i="24"/>
  <c r="AJ465" i="24"/>
  <c r="AG465" i="24"/>
  <c r="AJ464" i="24"/>
  <c r="AG464" i="24"/>
  <c r="AJ463" i="24"/>
  <c r="AG463" i="24"/>
  <c r="AJ462" i="24"/>
  <c r="AG462" i="24"/>
  <c r="AJ461" i="24"/>
  <c r="AG461" i="24"/>
  <c r="AJ460" i="24"/>
  <c r="AG460" i="24"/>
  <c r="AJ459" i="24"/>
  <c r="AG459" i="24"/>
  <c r="AJ458" i="24"/>
  <c r="AG458" i="24"/>
  <c r="AJ457" i="24"/>
  <c r="AG457" i="24"/>
  <c r="AJ456" i="24"/>
  <c r="AG456" i="24"/>
  <c r="AJ455" i="24"/>
  <c r="AG455" i="24"/>
  <c r="AJ454" i="24"/>
  <c r="AG454" i="24"/>
  <c r="AJ453" i="24"/>
  <c r="AG453" i="24"/>
  <c r="AJ452" i="24"/>
  <c r="AG452" i="24"/>
  <c r="AJ451" i="24"/>
  <c r="AG451" i="24"/>
  <c r="AJ450" i="24"/>
  <c r="AG450" i="24"/>
  <c r="AJ449" i="24"/>
  <c r="AG449" i="24"/>
  <c r="AJ448" i="24"/>
  <c r="AG448" i="24"/>
  <c r="AJ447" i="24"/>
  <c r="AG447" i="24"/>
  <c r="AJ446" i="24"/>
  <c r="AG446" i="24"/>
  <c r="AJ445" i="24"/>
  <c r="AG445" i="24"/>
  <c r="AJ444" i="24"/>
  <c r="AG444" i="24"/>
  <c r="AJ443" i="24"/>
  <c r="AG443" i="24"/>
  <c r="AJ442" i="24"/>
  <c r="AG442" i="24"/>
  <c r="AJ441" i="24"/>
  <c r="AG441" i="24"/>
  <c r="AJ440" i="24"/>
  <c r="AG440" i="24"/>
  <c r="AJ439" i="24"/>
  <c r="AG439" i="24"/>
  <c r="AJ438" i="24"/>
  <c r="AG438" i="24"/>
  <c r="AJ437" i="24"/>
  <c r="AG437" i="24"/>
  <c r="AJ436" i="24"/>
  <c r="AG436" i="24"/>
  <c r="AJ435" i="24"/>
  <c r="AG435" i="24"/>
  <c r="AJ434" i="24"/>
  <c r="AG434" i="24"/>
  <c r="AJ433" i="24"/>
  <c r="AG433" i="24"/>
  <c r="AJ432" i="24"/>
  <c r="AG432" i="24"/>
  <c r="AJ431" i="24"/>
  <c r="AG431" i="24"/>
  <c r="AJ430" i="24"/>
  <c r="AG430" i="24"/>
  <c r="AJ429" i="24"/>
  <c r="AG429" i="24"/>
  <c r="AJ428" i="24"/>
  <c r="AG428" i="24"/>
  <c r="AJ427" i="24"/>
  <c r="AG427" i="24"/>
  <c r="AJ426" i="24"/>
  <c r="AG426" i="24"/>
  <c r="AJ425" i="24"/>
  <c r="AG425" i="24"/>
  <c r="AJ424" i="24"/>
  <c r="AG424" i="24"/>
  <c r="AJ423" i="24"/>
  <c r="AG423" i="24"/>
  <c r="AJ422" i="24"/>
  <c r="AG422" i="24"/>
  <c r="AJ421" i="24"/>
  <c r="AG421" i="24"/>
  <c r="AJ420" i="24"/>
  <c r="AG420" i="24"/>
  <c r="AJ419" i="24"/>
  <c r="AG419" i="24"/>
  <c r="AJ418" i="24"/>
  <c r="AG418" i="24"/>
  <c r="AJ417" i="24"/>
  <c r="AG417" i="24"/>
  <c r="AJ416" i="24"/>
  <c r="AG416" i="24"/>
  <c r="AJ415" i="24"/>
  <c r="AG415" i="24"/>
  <c r="AJ414" i="24"/>
  <c r="AG414" i="24"/>
  <c r="AJ413" i="24"/>
  <c r="AG413" i="24"/>
  <c r="AJ412" i="24"/>
  <c r="AG412" i="24"/>
  <c r="AJ411" i="24"/>
  <c r="AG411" i="24"/>
  <c r="AJ410" i="24"/>
  <c r="AG410" i="24"/>
  <c r="AJ409" i="24"/>
  <c r="AG409" i="24"/>
  <c r="AJ408" i="24"/>
  <c r="AG408" i="24"/>
  <c r="AJ407" i="24"/>
  <c r="AG407" i="24"/>
  <c r="AJ406" i="24"/>
  <c r="AG406" i="24"/>
  <c r="AJ405" i="24"/>
  <c r="AG405" i="24"/>
  <c r="AJ404" i="24"/>
  <c r="AG404" i="24"/>
  <c r="AJ403" i="24"/>
  <c r="AG403" i="24"/>
  <c r="AJ402" i="24"/>
  <c r="AG402" i="24"/>
  <c r="AJ401" i="24"/>
  <c r="AG401" i="24"/>
  <c r="AJ400" i="24"/>
  <c r="AG400" i="24"/>
  <c r="AJ399" i="24"/>
  <c r="AG399" i="24"/>
  <c r="AJ398" i="24"/>
  <c r="AG398" i="24"/>
  <c r="AJ397" i="24"/>
  <c r="AG397" i="24"/>
  <c r="AJ396" i="24"/>
  <c r="AG396" i="24"/>
  <c r="AJ395" i="24"/>
  <c r="AG395" i="24"/>
  <c r="AJ394" i="24"/>
  <c r="AG394" i="24"/>
  <c r="AJ393" i="24"/>
  <c r="AG393" i="24"/>
  <c r="AJ392" i="24"/>
  <c r="AG392" i="24"/>
  <c r="AJ391" i="24"/>
  <c r="AG391" i="24"/>
  <c r="AJ390" i="24"/>
  <c r="AG390" i="24"/>
  <c r="AJ389" i="24"/>
  <c r="AG389" i="24"/>
  <c r="AJ388" i="24"/>
  <c r="AG388" i="24"/>
  <c r="AJ387" i="24"/>
  <c r="AG387" i="24"/>
  <c r="AJ386" i="24"/>
  <c r="AG386" i="24"/>
  <c r="AJ385" i="24"/>
  <c r="AG385" i="24"/>
  <c r="AJ384" i="24"/>
  <c r="AG384" i="24"/>
  <c r="AJ383" i="24"/>
  <c r="AG383" i="24"/>
  <c r="AJ382" i="24"/>
  <c r="AG382" i="24"/>
  <c r="AJ381" i="24"/>
  <c r="AG381" i="24"/>
  <c r="AJ380" i="24"/>
  <c r="AG380" i="24"/>
  <c r="AJ379" i="24"/>
  <c r="AG379" i="24"/>
  <c r="AJ378" i="24"/>
  <c r="AG378" i="24"/>
  <c r="AJ377" i="24"/>
  <c r="AG377" i="24"/>
  <c r="AJ376" i="24"/>
  <c r="AG376" i="24"/>
  <c r="AJ375" i="24"/>
  <c r="AG375" i="24"/>
  <c r="AJ374" i="24"/>
  <c r="AG374" i="24"/>
  <c r="AJ373" i="24"/>
  <c r="AG373" i="24"/>
  <c r="AJ372" i="24"/>
  <c r="AG372" i="24"/>
  <c r="AJ371" i="24"/>
  <c r="AG371" i="24"/>
  <c r="AJ370" i="24"/>
  <c r="AG370" i="24"/>
  <c r="AJ369" i="24"/>
  <c r="AG369" i="24"/>
  <c r="AJ368" i="24"/>
  <c r="AG368" i="24"/>
  <c r="AJ367" i="24"/>
  <c r="AG367" i="24"/>
  <c r="AJ366" i="24"/>
  <c r="AG366" i="24"/>
  <c r="AJ365" i="24"/>
  <c r="AG365" i="24"/>
  <c r="AJ364" i="24"/>
  <c r="AG364" i="24"/>
  <c r="AJ363" i="24"/>
  <c r="AG363" i="24"/>
  <c r="AJ362" i="24"/>
  <c r="AG362" i="24"/>
  <c r="AJ361" i="24"/>
  <c r="AG361" i="24"/>
  <c r="AJ360" i="24"/>
  <c r="AG360" i="24"/>
  <c r="AJ359" i="24"/>
  <c r="AG359" i="24"/>
  <c r="AJ358" i="24"/>
  <c r="AG358" i="24"/>
  <c r="AJ357" i="24"/>
  <c r="AG357" i="24"/>
  <c r="AJ356" i="24"/>
  <c r="AG356" i="24"/>
  <c r="AJ355" i="24"/>
  <c r="AG355" i="24"/>
  <c r="AJ354" i="24"/>
  <c r="AG354" i="24"/>
  <c r="AJ353" i="24"/>
  <c r="AG353" i="24"/>
  <c r="AJ352" i="24"/>
  <c r="AG352" i="24"/>
  <c r="AJ351" i="24"/>
  <c r="AG351" i="24"/>
  <c r="AJ350" i="24"/>
  <c r="AG350" i="24"/>
  <c r="AJ349" i="24"/>
  <c r="AG349" i="24"/>
  <c r="AJ348" i="24"/>
  <c r="AG348" i="24"/>
  <c r="AJ347" i="24"/>
  <c r="AG347" i="24"/>
  <c r="AJ346" i="24"/>
  <c r="AG346" i="24"/>
  <c r="AJ345" i="24"/>
  <c r="AG345" i="24"/>
  <c r="AJ344" i="24"/>
  <c r="AG344" i="24"/>
  <c r="AJ343" i="24"/>
  <c r="AG343" i="24"/>
  <c r="AJ342" i="24"/>
  <c r="AG342" i="24"/>
  <c r="AJ341" i="24"/>
  <c r="AG341" i="24"/>
  <c r="AJ340" i="24"/>
  <c r="AG340" i="24"/>
  <c r="AJ339" i="24"/>
  <c r="AG339" i="24"/>
  <c r="AJ338" i="24"/>
  <c r="AG338" i="24"/>
  <c r="AJ337" i="24"/>
  <c r="AG337" i="24"/>
  <c r="AJ336" i="24"/>
  <c r="AG336" i="24"/>
  <c r="AJ335" i="24"/>
  <c r="AG335" i="24"/>
  <c r="AJ334" i="24"/>
  <c r="AG334" i="24"/>
  <c r="AJ333" i="24"/>
  <c r="AG333" i="24"/>
  <c r="AJ332" i="24"/>
  <c r="AG332" i="24"/>
  <c r="AJ331" i="24"/>
  <c r="AG331" i="24"/>
  <c r="AJ330" i="24"/>
  <c r="AG330" i="24"/>
  <c r="AJ329" i="24"/>
  <c r="AG329" i="24"/>
  <c r="AJ328" i="24"/>
  <c r="AG328" i="24"/>
  <c r="AJ327" i="24"/>
  <c r="AG327" i="24"/>
  <c r="AJ326" i="24"/>
  <c r="AG326" i="24"/>
  <c r="AJ325" i="24"/>
  <c r="AG325" i="24"/>
  <c r="AJ324" i="24"/>
  <c r="AG324" i="24"/>
  <c r="AJ323" i="24"/>
  <c r="AG323" i="24"/>
  <c r="AJ322" i="24"/>
  <c r="AG322" i="24"/>
  <c r="AJ321" i="24"/>
  <c r="AG321" i="24"/>
  <c r="AJ320" i="24"/>
  <c r="AG320" i="24"/>
  <c r="AJ319" i="24"/>
  <c r="AG319" i="24"/>
  <c r="AJ318" i="24"/>
  <c r="AG318" i="24"/>
  <c r="AJ317" i="24"/>
  <c r="AG317" i="24"/>
  <c r="AJ316" i="24"/>
  <c r="AG316" i="24"/>
  <c r="AJ315" i="24"/>
  <c r="AG315" i="24"/>
  <c r="AJ314" i="24"/>
  <c r="AG314" i="24"/>
  <c r="AJ313" i="24"/>
  <c r="AG313" i="24"/>
  <c r="AJ312" i="24"/>
  <c r="AG312" i="24"/>
  <c r="AJ311" i="24"/>
  <c r="AG311" i="24"/>
  <c r="AJ310" i="24"/>
  <c r="AG310" i="24"/>
  <c r="AJ309" i="24"/>
  <c r="AG309" i="24"/>
  <c r="AJ308" i="24"/>
  <c r="AG308" i="24"/>
  <c r="AJ307" i="24"/>
  <c r="AG307" i="24"/>
  <c r="AJ306" i="24"/>
  <c r="AG306" i="24"/>
  <c r="AJ305" i="24"/>
  <c r="AG305" i="24"/>
  <c r="AJ304" i="24"/>
  <c r="AG304" i="24"/>
  <c r="AJ303" i="24"/>
  <c r="AG303" i="24"/>
  <c r="AJ302" i="24"/>
  <c r="AG302" i="24"/>
  <c r="AJ301" i="24"/>
  <c r="AG301" i="24"/>
  <c r="AJ300" i="24"/>
  <c r="AG300" i="24"/>
  <c r="AJ299" i="24"/>
  <c r="AG299" i="24"/>
  <c r="AJ298" i="24"/>
  <c r="AG298" i="24"/>
  <c r="AJ297" i="24"/>
  <c r="AG297" i="24"/>
  <c r="AJ296" i="24"/>
  <c r="AG296" i="24"/>
  <c r="AJ295" i="24"/>
  <c r="AG295" i="24"/>
  <c r="AJ294" i="24"/>
  <c r="AG294" i="24"/>
  <c r="AJ293" i="24"/>
  <c r="AG293" i="24"/>
  <c r="AJ292" i="24"/>
  <c r="AG292" i="24"/>
  <c r="AJ291" i="24"/>
  <c r="AG291" i="24"/>
  <c r="AJ290" i="24"/>
  <c r="AG290" i="24"/>
  <c r="AJ289" i="24"/>
  <c r="AG289" i="24"/>
  <c r="AJ288" i="24"/>
  <c r="AG288" i="24"/>
  <c r="AJ287" i="24"/>
  <c r="AG287" i="24"/>
  <c r="AJ286" i="24"/>
  <c r="AG286" i="24"/>
  <c r="AJ285" i="24"/>
  <c r="AG285" i="24"/>
  <c r="AJ284" i="24"/>
  <c r="AG284" i="24"/>
  <c r="AJ283" i="24"/>
  <c r="AG283" i="24"/>
  <c r="AJ282" i="24"/>
  <c r="AG282" i="24"/>
  <c r="AJ281" i="24"/>
  <c r="AG281" i="24"/>
  <c r="AJ280" i="24"/>
  <c r="AG280" i="24"/>
  <c r="AJ279" i="24"/>
  <c r="AG279" i="24"/>
  <c r="AJ278" i="24"/>
  <c r="AG278" i="24"/>
  <c r="AJ277" i="24"/>
  <c r="AG277" i="24"/>
  <c r="AJ276" i="24"/>
  <c r="AG276" i="24"/>
  <c r="AJ275" i="24"/>
  <c r="AG275" i="24"/>
  <c r="AJ274" i="24"/>
  <c r="AG274" i="24"/>
  <c r="AJ273" i="24"/>
  <c r="AG273" i="24"/>
  <c r="AJ272" i="24"/>
  <c r="AG272" i="24"/>
  <c r="AJ271" i="24"/>
  <c r="AG271" i="24"/>
  <c r="AJ270" i="24"/>
  <c r="AG270" i="24"/>
  <c r="AJ269" i="24"/>
  <c r="AG269" i="24"/>
  <c r="AJ268" i="24"/>
  <c r="AG268" i="24"/>
  <c r="AJ267" i="24"/>
  <c r="AG267" i="24"/>
  <c r="AJ266" i="24"/>
  <c r="AG266" i="24"/>
  <c r="AJ265" i="24"/>
  <c r="AG265" i="24"/>
  <c r="AJ264" i="24"/>
  <c r="AG264" i="24"/>
  <c r="AJ263" i="24"/>
  <c r="AG263" i="24"/>
  <c r="AJ262" i="24"/>
  <c r="AG262" i="24"/>
  <c r="AJ261" i="24"/>
  <c r="AG261" i="24"/>
  <c r="AJ260" i="24"/>
  <c r="AG260" i="24"/>
  <c r="AJ259" i="24"/>
  <c r="AG259" i="24"/>
  <c r="AJ258" i="24"/>
  <c r="AG258" i="24"/>
  <c r="AJ257" i="24"/>
  <c r="AG257" i="24"/>
  <c r="AJ256" i="24"/>
  <c r="AG256" i="24"/>
  <c r="AJ255" i="24"/>
  <c r="AG255" i="24"/>
  <c r="AJ254" i="24"/>
  <c r="AG254" i="24"/>
  <c r="AJ253" i="24"/>
  <c r="AG253" i="24"/>
  <c r="AJ252" i="24"/>
  <c r="AG252" i="24"/>
  <c r="AJ251" i="24"/>
  <c r="AG251" i="24"/>
  <c r="AJ250" i="24"/>
  <c r="AG250" i="24"/>
  <c r="AJ249" i="24"/>
  <c r="AG249" i="24"/>
  <c r="AJ248" i="24"/>
  <c r="AG248" i="24"/>
  <c r="AJ247" i="24"/>
  <c r="AG247" i="24"/>
  <c r="AJ246" i="24"/>
  <c r="AG246" i="24"/>
  <c r="AJ245" i="24"/>
  <c r="AG245" i="24"/>
  <c r="AJ244" i="24"/>
  <c r="AG244" i="24"/>
  <c r="AJ243" i="24"/>
  <c r="AG243" i="24"/>
  <c r="AJ242" i="24"/>
  <c r="AG242" i="24"/>
  <c r="AJ241" i="24"/>
  <c r="AG241" i="24"/>
  <c r="AJ240" i="24"/>
  <c r="AG240" i="24"/>
  <c r="AJ239" i="24"/>
  <c r="AG239" i="24"/>
  <c r="AJ238" i="24"/>
  <c r="AG238" i="24"/>
  <c r="AJ237" i="24"/>
  <c r="AG237" i="24"/>
  <c r="AJ236" i="24"/>
  <c r="AG236" i="24"/>
  <c r="AJ235" i="24"/>
  <c r="AG235" i="24"/>
  <c r="AJ234" i="24"/>
  <c r="AG234" i="24"/>
  <c r="AJ233" i="24"/>
  <c r="AG233" i="24"/>
  <c r="AJ232" i="24"/>
  <c r="AG232" i="24"/>
  <c r="AJ231" i="24"/>
  <c r="AG231" i="24"/>
  <c r="AJ230" i="24"/>
  <c r="AG230" i="24"/>
  <c r="AJ229" i="24"/>
  <c r="AG229" i="24"/>
  <c r="AJ228" i="24"/>
  <c r="AG228" i="24"/>
  <c r="AJ227" i="24"/>
  <c r="AG227" i="24"/>
  <c r="AJ226" i="24"/>
  <c r="AG226" i="24"/>
  <c r="AJ225" i="24"/>
  <c r="AG225" i="24"/>
  <c r="AJ224" i="24"/>
  <c r="AG224" i="24"/>
  <c r="AJ223" i="24"/>
  <c r="AG223" i="24"/>
  <c r="AJ222" i="24"/>
  <c r="AG222" i="24"/>
  <c r="AJ221" i="24"/>
  <c r="AG221" i="24"/>
  <c r="AJ220" i="24"/>
  <c r="AG220" i="24"/>
  <c r="AJ219" i="24"/>
  <c r="AG219" i="24"/>
  <c r="AJ218" i="24"/>
  <c r="AG218" i="24"/>
  <c r="AJ217" i="24"/>
  <c r="AG217" i="24"/>
  <c r="AJ216" i="24"/>
  <c r="AG216" i="24"/>
  <c r="AJ215" i="24"/>
  <c r="AG215" i="24"/>
  <c r="AJ214" i="24"/>
  <c r="AG214" i="24"/>
  <c r="AJ213" i="24"/>
  <c r="AG213" i="24"/>
  <c r="AJ212" i="24"/>
  <c r="AG212" i="24"/>
  <c r="AJ211" i="24"/>
  <c r="AG211" i="24"/>
  <c r="AJ210" i="24"/>
  <c r="AG210" i="24"/>
  <c r="AJ209" i="24"/>
  <c r="AG209" i="24"/>
  <c r="AJ208" i="24"/>
  <c r="AG208" i="24"/>
  <c r="AJ207" i="24"/>
  <c r="AG207" i="24"/>
  <c r="AJ206" i="24"/>
  <c r="AG206" i="24"/>
  <c r="AJ205" i="24"/>
  <c r="AG205" i="24"/>
  <c r="AJ204" i="24"/>
  <c r="AG204" i="24"/>
  <c r="AJ203" i="24"/>
  <c r="AG203" i="24"/>
  <c r="AJ202" i="24"/>
  <c r="AG202" i="24"/>
  <c r="AJ201" i="24"/>
  <c r="AG201" i="24"/>
  <c r="AJ200" i="24"/>
  <c r="AG200" i="24"/>
  <c r="AJ199" i="24"/>
  <c r="AG199" i="24"/>
  <c r="AJ198" i="24"/>
  <c r="AG198" i="24"/>
  <c r="AJ197" i="24"/>
  <c r="AG197" i="24"/>
  <c r="AJ196" i="24"/>
  <c r="AG196" i="24"/>
  <c r="AJ195" i="24"/>
  <c r="AG195" i="24"/>
  <c r="AJ194" i="24"/>
  <c r="AG194" i="24"/>
  <c r="AJ193" i="24"/>
  <c r="AG193" i="24"/>
  <c r="AJ192" i="24"/>
  <c r="AG192" i="24"/>
  <c r="AJ191" i="24"/>
  <c r="AG191" i="24"/>
  <c r="AJ190" i="24"/>
  <c r="AG190" i="24"/>
  <c r="AJ189" i="24"/>
  <c r="AG189" i="24"/>
  <c r="AJ188" i="24"/>
  <c r="AG188" i="24"/>
  <c r="AJ187" i="24"/>
  <c r="AG187" i="24"/>
  <c r="AJ186" i="24"/>
  <c r="AG186" i="24"/>
  <c r="AJ185" i="24"/>
  <c r="AG185" i="24"/>
  <c r="AJ184" i="24"/>
  <c r="AG184" i="24"/>
  <c r="AJ183" i="24"/>
  <c r="AG183" i="24"/>
  <c r="AJ182" i="24"/>
  <c r="AG182" i="24"/>
  <c r="AJ181" i="24"/>
  <c r="AG181" i="24"/>
  <c r="AJ180" i="24"/>
  <c r="AG180" i="24"/>
  <c r="AJ179" i="24"/>
  <c r="AG179" i="24"/>
  <c r="AJ178" i="24"/>
  <c r="AG178" i="24"/>
  <c r="AJ177" i="24"/>
  <c r="AG177" i="24"/>
  <c r="AJ176" i="24"/>
  <c r="AG176" i="24"/>
  <c r="AJ175" i="24"/>
  <c r="AG175" i="24"/>
  <c r="AJ174" i="24"/>
  <c r="AG174" i="24"/>
  <c r="AJ173" i="24"/>
  <c r="AG173" i="24"/>
  <c r="AJ172" i="24"/>
  <c r="AG172" i="24"/>
  <c r="AJ171" i="24"/>
  <c r="AG171" i="24"/>
  <c r="AJ170" i="24"/>
  <c r="AG170" i="24"/>
  <c r="AJ169" i="24"/>
  <c r="AG169" i="24"/>
  <c r="AJ168" i="24"/>
  <c r="AG168" i="24"/>
  <c r="AJ167" i="24"/>
  <c r="AG167" i="24"/>
  <c r="AJ166" i="24"/>
  <c r="AG166" i="24"/>
  <c r="AJ165" i="24"/>
  <c r="AG165" i="24"/>
  <c r="AJ164" i="24"/>
  <c r="AG164" i="24"/>
  <c r="AJ163" i="24"/>
  <c r="AG163" i="24"/>
  <c r="AJ162" i="24"/>
  <c r="AG162" i="24"/>
  <c r="AJ161" i="24"/>
  <c r="AG161" i="24"/>
  <c r="AJ160" i="24"/>
  <c r="AG160" i="24"/>
  <c r="AJ159" i="24"/>
  <c r="AG159" i="24"/>
  <c r="AJ158" i="24"/>
  <c r="AG158" i="24"/>
  <c r="AJ157" i="24"/>
  <c r="AG157" i="24"/>
  <c r="AJ156" i="24"/>
  <c r="AG156" i="24"/>
  <c r="AJ155" i="24"/>
  <c r="AG155" i="24"/>
  <c r="AJ154" i="24"/>
  <c r="AG154" i="24"/>
  <c r="AJ153" i="24"/>
  <c r="AG153" i="24"/>
  <c r="AJ152" i="24"/>
  <c r="AG152" i="24"/>
  <c r="AJ151" i="24"/>
  <c r="AG151" i="24"/>
  <c r="AJ150" i="24"/>
  <c r="AG150" i="24"/>
  <c r="AJ149" i="24"/>
  <c r="AG149" i="24"/>
  <c r="AJ148" i="24"/>
  <c r="AG148" i="24"/>
  <c r="AJ147" i="24"/>
  <c r="AG147" i="24"/>
  <c r="AJ146" i="24"/>
  <c r="AG146" i="24"/>
  <c r="AJ145" i="24"/>
  <c r="AG145" i="24"/>
  <c r="AJ144" i="24"/>
  <c r="AG144" i="24"/>
  <c r="AJ143" i="24"/>
  <c r="AG143" i="24"/>
  <c r="AJ142" i="24"/>
  <c r="AG142" i="24"/>
  <c r="AJ141" i="24"/>
  <c r="AG141" i="24"/>
  <c r="AJ140" i="24"/>
  <c r="AG140" i="24"/>
  <c r="AJ139" i="24"/>
  <c r="AG139" i="24"/>
  <c r="AJ138" i="24"/>
  <c r="AG138" i="24"/>
  <c r="AJ137" i="24"/>
  <c r="AG137" i="24"/>
  <c r="AJ136" i="24"/>
  <c r="AG136" i="24"/>
  <c r="AJ135" i="24"/>
  <c r="AG135" i="24"/>
  <c r="AJ134" i="24"/>
  <c r="AG134" i="24"/>
  <c r="AJ133" i="24"/>
  <c r="AG133" i="24"/>
  <c r="AJ132" i="24"/>
  <c r="AG132" i="24"/>
  <c r="AJ131" i="24"/>
  <c r="AG131" i="24"/>
  <c r="AJ130" i="24"/>
  <c r="AG130" i="24"/>
  <c r="AJ129" i="24"/>
  <c r="AG129" i="24"/>
  <c r="AJ128" i="24"/>
  <c r="AG128" i="24"/>
  <c r="AJ127" i="24"/>
  <c r="AG127" i="24"/>
  <c r="AJ126" i="24"/>
  <c r="AG126" i="24"/>
  <c r="AJ125" i="24"/>
  <c r="AG125" i="24"/>
  <c r="AJ124" i="24"/>
  <c r="AG124" i="24"/>
  <c r="AJ123" i="24"/>
  <c r="AG123" i="24"/>
  <c r="AJ122" i="24"/>
  <c r="AG122" i="24"/>
  <c r="AJ121" i="24"/>
  <c r="AG121" i="24"/>
  <c r="AJ120" i="24"/>
  <c r="AG120" i="24"/>
  <c r="AJ119" i="24"/>
  <c r="AG119" i="24"/>
  <c r="AJ118" i="24"/>
  <c r="AG118" i="24"/>
  <c r="AJ117" i="24"/>
  <c r="AG117" i="24"/>
  <c r="AJ116" i="24"/>
  <c r="AG116" i="24"/>
  <c r="AJ115" i="24"/>
  <c r="AG115" i="24"/>
  <c r="AJ114" i="24"/>
  <c r="AG114" i="24"/>
  <c r="AJ113" i="24"/>
  <c r="AG113" i="24"/>
  <c r="AJ112" i="24"/>
  <c r="AG112" i="24"/>
  <c r="AJ111" i="24"/>
  <c r="AG111" i="24"/>
  <c r="AJ110" i="24"/>
  <c r="AG110" i="24"/>
  <c r="AJ109" i="24"/>
  <c r="AG109" i="24"/>
  <c r="AJ108" i="24"/>
  <c r="AG108" i="24"/>
  <c r="AJ107" i="24"/>
  <c r="AG107" i="24"/>
  <c r="AJ106" i="24"/>
  <c r="AG106" i="24"/>
  <c r="AJ105" i="24"/>
  <c r="AG105" i="24"/>
  <c r="AJ104" i="24"/>
  <c r="AG104" i="24"/>
  <c r="AJ103" i="24"/>
  <c r="AG103" i="24"/>
  <c r="AJ102" i="24"/>
  <c r="AG102" i="24"/>
  <c r="AJ101" i="24"/>
  <c r="AG101" i="24"/>
  <c r="AJ100" i="24"/>
  <c r="AG100" i="24"/>
  <c r="AJ99" i="24"/>
  <c r="AG99" i="24"/>
  <c r="AJ98" i="24"/>
  <c r="AG98" i="24"/>
  <c r="AJ97" i="24"/>
  <c r="AG97" i="24"/>
  <c r="AJ96" i="24"/>
  <c r="AG96" i="24"/>
  <c r="AJ95" i="24"/>
  <c r="AG95" i="24"/>
  <c r="AJ94" i="24"/>
  <c r="AG94" i="24"/>
  <c r="AJ93" i="24"/>
  <c r="AG93" i="24"/>
  <c r="AJ92" i="24"/>
  <c r="AG92" i="24"/>
  <c r="AJ91" i="24"/>
  <c r="AG91" i="24"/>
  <c r="AJ90" i="24"/>
  <c r="AG90" i="24"/>
  <c r="AJ89" i="24"/>
  <c r="AG89" i="24"/>
  <c r="AJ88" i="24"/>
  <c r="AG88" i="24"/>
  <c r="AJ87" i="24"/>
  <c r="AG87" i="24"/>
  <c r="AJ86" i="24"/>
  <c r="AG86" i="24"/>
  <c r="AJ85" i="24"/>
  <c r="AG85" i="24"/>
  <c r="AJ84" i="24"/>
  <c r="AG84" i="24"/>
  <c r="AJ83" i="24"/>
  <c r="AG83" i="24"/>
  <c r="AJ82" i="24"/>
  <c r="AG82" i="24"/>
  <c r="AJ81" i="24"/>
  <c r="AG81" i="24"/>
  <c r="AJ80" i="24"/>
  <c r="AG80" i="24"/>
  <c r="AJ79" i="24"/>
  <c r="AG79" i="24"/>
  <c r="AJ78" i="24"/>
  <c r="AG78" i="24"/>
  <c r="AJ77" i="24"/>
  <c r="AG77" i="24"/>
  <c r="AJ76" i="24"/>
  <c r="AG76" i="24"/>
  <c r="AJ75" i="24"/>
  <c r="AG75" i="24"/>
  <c r="AJ74" i="24"/>
  <c r="AG74" i="24"/>
  <c r="AJ73" i="24"/>
  <c r="AG73" i="24"/>
  <c r="AJ72" i="24"/>
  <c r="AG72" i="24"/>
  <c r="AJ71" i="24"/>
  <c r="AG71" i="24"/>
  <c r="AJ70" i="24"/>
  <c r="AG70" i="24"/>
  <c r="AJ69" i="24"/>
  <c r="AG69" i="24"/>
  <c r="AJ68" i="24"/>
  <c r="AG68" i="24"/>
  <c r="AJ67" i="24"/>
  <c r="AG67" i="24"/>
  <c r="AJ66" i="24"/>
  <c r="AG66" i="24"/>
  <c r="AJ65" i="24"/>
  <c r="AG65" i="24"/>
  <c r="AJ64" i="24"/>
  <c r="AG64" i="24"/>
  <c r="AJ63" i="24"/>
  <c r="AG63" i="24"/>
  <c r="AJ62" i="24"/>
  <c r="AG62" i="24"/>
  <c r="S62" i="24"/>
  <c r="AJ61" i="24"/>
  <c r="AG61" i="24"/>
  <c r="S61" i="24"/>
  <c r="AJ60" i="24"/>
  <c r="AG60" i="24"/>
  <c r="S60" i="24"/>
  <c r="AJ59" i="24"/>
  <c r="AG59" i="24"/>
  <c r="AJ58" i="24"/>
  <c r="AG58" i="24"/>
  <c r="AJ57" i="24"/>
  <c r="AG57" i="24"/>
  <c r="AJ56" i="24"/>
  <c r="AG56" i="24"/>
  <c r="AJ55" i="24"/>
  <c r="AG55" i="24"/>
  <c r="AJ54" i="24"/>
  <c r="AG54" i="24"/>
  <c r="AJ53" i="24"/>
  <c r="AG53" i="24"/>
  <c r="AJ52" i="24"/>
  <c r="AG52" i="24"/>
  <c r="AJ51" i="24"/>
  <c r="AG51" i="24"/>
  <c r="AJ50" i="24"/>
  <c r="AG50" i="24"/>
  <c r="AJ49" i="24"/>
  <c r="AG49" i="24"/>
  <c r="AJ48" i="24"/>
  <c r="AG48" i="24"/>
  <c r="AJ47" i="24"/>
  <c r="AG47" i="24"/>
  <c r="AJ46" i="24"/>
  <c r="AG46" i="24"/>
  <c r="AJ45" i="24"/>
  <c r="AG45" i="24"/>
  <c r="AJ44" i="24"/>
  <c r="AG44" i="24"/>
  <c r="AJ43" i="24"/>
  <c r="AG43" i="24"/>
  <c r="AJ42" i="24"/>
  <c r="AG42" i="24"/>
  <c r="AJ41" i="24"/>
  <c r="AG41" i="24"/>
  <c r="AJ40" i="24"/>
  <c r="AG40" i="24"/>
  <c r="AJ39" i="24"/>
  <c r="AG39" i="24"/>
  <c r="AJ38" i="24"/>
  <c r="AG38" i="24"/>
  <c r="AJ37" i="24"/>
  <c r="AG37" i="24"/>
  <c r="AJ36" i="24"/>
  <c r="AG36" i="24"/>
  <c r="R36" i="24"/>
  <c r="AJ35" i="24"/>
  <c r="AG35" i="24"/>
  <c r="AJ34" i="24"/>
  <c r="AG34" i="24"/>
  <c r="X34" i="24"/>
  <c r="V34" i="24"/>
  <c r="V35" i="24" s="1"/>
  <c r="R34" i="24"/>
  <c r="P34" i="24"/>
  <c r="P36" i="24" s="1"/>
  <c r="AJ33" i="24"/>
  <c r="AG33" i="24"/>
  <c r="Y33" i="24"/>
  <c r="X33" i="24"/>
  <c r="W33" i="24"/>
  <c r="N29" i="24"/>
  <c r="S22" i="24"/>
  <c r="S21" i="24"/>
  <c r="R27" i="24" s="1"/>
  <c r="AO20" i="24"/>
  <c r="S20" i="24"/>
  <c r="AO19" i="24"/>
  <c r="AO18" i="24"/>
  <c r="W17" i="24"/>
  <c r="S17" i="24"/>
  <c r="S16" i="24"/>
  <c r="N16" i="24"/>
  <c r="AO15" i="24"/>
  <c r="S14" i="24"/>
  <c r="N14" i="24"/>
  <c r="S13" i="24"/>
  <c r="N13" i="24"/>
  <c r="A11" i="24"/>
  <c r="E11" i="24" s="1"/>
  <c r="E10" i="24"/>
  <c r="B10" i="24"/>
  <c r="AY4" i="24"/>
  <c r="AP12" i="24" s="1"/>
  <c r="AA44" i="41" l="1"/>
  <c r="Q45" i="41"/>
  <c r="W43" i="41" s="1"/>
  <c r="Z43" i="41" s="1"/>
  <c r="P46" i="41"/>
  <c r="X45" i="41"/>
  <c r="V46" i="41"/>
  <c r="Y45" i="41"/>
  <c r="AH44" i="41"/>
  <c r="AI44" i="41"/>
  <c r="A22" i="41"/>
  <c r="E21" i="41"/>
  <c r="B21" i="41"/>
  <c r="S46" i="41"/>
  <c r="R47" i="41"/>
  <c r="AI33" i="24"/>
  <c r="AO11" i="24"/>
  <c r="AO12" i="24"/>
  <c r="AO13" i="26"/>
  <c r="R26" i="24"/>
  <c r="AO13" i="24"/>
  <c r="R26" i="25"/>
  <c r="Y38" i="37"/>
  <c r="X38" i="37"/>
  <c r="AA38" i="37" s="1"/>
  <c r="V39" i="37"/>
  <c r="AI37" i="37"/>
  <c r="AH37" i="37"/>
  <c r="AP11" i="25"/>
  <c r="AQ11" i="25" s="1"/>
  <c r="AP12" i="25"/>
  <c r="R26" i="26"/>
  <c r="AO13" i="25"/>
  <c r="R27" i="26"/>
  <c r="AR12" i="32"/>
  <c r="R29" i="24"/>
  <c r="R29" i="25"/>
  <c r="AA36" i="30"/>
  <c r="A13" i="32"/>
  <c r="E13" i="32" s="1"/>
  <c r="E12" i="32"/>
  <c r="AA34" i="32"/>
  <c r="Q39" i="37"/>
  <c r="W37" i="37" s="1"/>
  <c r="Z37" i="37" s="1"/>
  <c r="P40" i="37"/>
  <c r="A16" i="37"/>
  <c r="E15" i="37"/>
  <c r="B15" i="37"/>
  <c r="S40" i="37"/>
  <c r="R41" i="37"/>
  <c r="AI35" i="33"/>
  <c r="AA36" i="35"/>
  <c r="A16" i="35"/>
  <c r="E15" i="35"/>
  <c r="B15" i="35"/>
  <c r="AO17" i="35"/>
  <c r="AS11" i="35"/>
  <c r="AO16" i="35" s="1"/>
  <c r="AI36" i="35"/>
  <c r="X37" i="35"/>
  <c r="V38" i="35"/>
  <c r="Y37" i="35"/>
  <c r="S39" i="35"/>
  <c r="R40" i="35"/>
  <c r="Q37" i="35"/>
  <c r="W35" i="35" s="1"/>
  <c r="Z35" i="35" s="1"/>
  <c r="P38" i="35"/>
  <c r="AH35" i="33"/>
  <c r="S37" i="33"/>
  <c r="R38" i="33"/>
  <c r="AH33" i="33"/>
  <c r="Z33" i="33"/>
  <c r="AI33" i="33"/>
  <c r="Q36" i="33"/>
  <c r="W34" i="33" s="1"/>
  <c r="Z34" i="33" s="1"/>
  <c r="P37" i="33"/>
  <c r="AR11" i="33"/>
  <c r="AI36" i="33"/>
  <c r="A14" i="33"/>
  <c r="E13" i="33"/>
  <c r="B13" i="33"/>
  <c r="AR13" i="33"/>
  <c r="AS13" i="33" s="1"/>
  <c r="AA33" i="33"/>
  <c r="Y37" i="33"/>
  <c r="X37" i="33"/>
  <c r="V38" i="33"/>
  <c r="AA36" i="33"/>
  <c r="Q36" i="32"/>
  <c r="W34" i="32" s="1"/>
  <c r="Z34" i="32" s="1"/>
  <c r="P37" i="32"/>
  <c r="B13" i="32"/>
  <c r="Y36" i="32"/>
  <c r="X36" i="32"/>
  <c r="V37" i="32"/>
  <c r="S37" i="32"/>
  <c r="R38" i="32"/>
  <c r="AS13" i="32"/>
  <c r="AR11" i="32"/>
  <c r="AO17" i="32" s="1"/>
  <c r="AS12" i="32"/>
  <c r="B12" i="31"/>
  <c r="A13" i="31"/>
  <c r="B13" i="31" s="1"/>
  <c r="AI33" i="31"/>
  <c r="AH33" i="31"/>
  <c r="AH35" i="31"/>
  <c r="AA34" i="31"/>
  <c r="AR11" i="31"/>
  <c r="AQ11" i="31"/>
  <c r="AQ13" i="31" s="1"/>
  <c r="AS13" i="31" s="1"/>
  <c r="Z33" i="31"/>
  <c r="S38" i="31"/>
  <c r="R39" i="31"/>
  <c r="AI34" i="31"/>
  <c r="AR12" i="31"/>
  <c r="AS12" i="31" s="1"/>
  <c r="Q36" i="31"/>
  <c r="W34" i="31" s="1"/>
  <c r="Z34" i="31" s="1"/>
  <c r="P37" i="31"/>
  <c r="AA35" i="31"/>
  <c r="Y36" i="31"/>
  <c r="X36" i="31"/>
  <c r="V37" i="31"/>
  <c r="AS13" i="30"/>
  <c r="AH34" i="30"/>
  <c r="AH35" i="30"/>
  <c r="AA34" i="30"/>
  <c r="AI35" i="30"/>
  <c r="Z33" i="30"/>
  <c r="P37" i="30"/>
  <c r="Q36" i="30"/>
  <c r="W34" i="30" s="1"/>
  <c r="Z34" i="30" s="1"/>
  <c r="AR11" i="30"/>
  <c r="AR12" i="30"/>
  <c r="AS12" i="30" s="1"/>
  <c r="AI33" i="30"/>
  <c r="V38" i="30"/>
  <c r="Y37" i="30"/>
  <c r="X37" i="30"/>
  <c r="AH33" i="30"/>
  <c r="R37" i="30"/>
  <c r="S36" i="30"/>
  <c r="E13" i="30"/>
  <c r="B13" i="30"/>
  <c r="A14" i="30"/>
  <c r="B11" i="26"/>
  <c r="E11" i="26"/>
  <c r="B11" i="25"/>
  <c r="E11" i="25"/>
  <c r="A12" i="24"/>
  <c r="B11" i="24"/>
  <c r="E13" i="26"/>
  <c r="B13" i="26"/>
  <c r="A14" i="26"/>
  <c r="P39" i="26"/>
  <c r="R36" i="26"/>
  <c r="AP11" i="26"/>
  <c r="AP12" i="26"/>
  <c r="AP13" i="26"/>
  <c r="AR13" i="26" s="1"/>
  <c r="Y35" i="26"/>
  <c r="AH35" i="26" s="1"/>
  <c r="X35" i="26"/>
  <c r="V36" i="26"/>
  <c r="R29" i="26"/>
  <c r="B12" i="26"/>
  <c r="Q36" i="26"/>
  <c r="W34" i="26" s="1"/>
  <c r="E12" i="26"/>
  <c r="X34" i="26"/>
  <c r="AO12" i="26"/>
  <c r="Y34" i="26"/>
  <c r="AI34" i="26" s="1"/>
  <c r="Y33" i="26"/>
  <c r="AP11" i="24"/>
  <c r="AQ11" i="24" s="1"/>
  <c r="AQ13" i="24" s="1"/>
  <c r="S36" i="25"/>
  <c r="R37" i="25"/>
  <c r="A14" i="25"/>
  <c r="E13" i="25"/>
  <c r="B13" i="25"/>
  <c r="V36" i="25"/>
  <c r="Y35" i="25"/>
  <c r="AI35" i="25" s="1"/>
  <c r="X35" i="25"/>
  <c r="P36" i="25"/>
  <c r="B12" i="25"/>
  <c r="AP13" i="25"/>
  <c r="E12" i="25"/>
  <c r="X34" i="25"/>
  <c r="AO12" i="25"/>
  <c r="Y34" i="25"/>
  <c r="AI34" i="25" s="1"/>
  <c r="R27" i="25"/>
  <c r="Y33" i="25"/>
  <c r="Z33" i="25" s="1"/>
  <c r="Z33" i="24"/>
  <c r="Q36" i="24"/>
  <c r="W34" i="24" s="1"/>
  <c r="P37" i="24"/>
  <c r="S36" i="24"/>
  <c r="R37" i="24"/>
  <c r="AR12" i="24"/>
  <c r="AS12" i="24" s="1"/>
  <c r="Y35" i="24"/>
  <c r="AH35" i="24" s="1"/>
  <c r="V36" i="24"/>
  <c r="X35" i="24"/>
  <c r="AA33" i="24"/>
  <c r="AP13" i="24"/>
  <c r="Y34" i="24"/>
  <c r="AH33" i="24"/>
  <c r="AJ473" i="6"/>
  <c r="AG473" i="6"/>
  <c r="AJ472" i="6"/>
  <c r="AG472" i="6"/>
  <c r="AJ471" i="6"/>
  <c r="AG471" i="6"/>
  <c r="AJ470" i="6"/>
  <c r="AG470" i="6"/>
  <c r="AJ469" i="6"/>
  <c r="AG469" i="6"/>
  <c r="AJ468" i="6"/>
  <c r="AG468" i="6"/>
  <c r="AJ467" i="6"/>
  <c r="AG467" i="6"/>
  <c r="AJ466" i="6"/>
  <c r="AG466" i="6"/>
  <c r="AJ465" i="6"/>
  <c r="AG465" i="6"/>
  <c r="AJ464" i="6"/>
  <c r="AG464" i="6"/>
  <c r="AJ463" i="6"/>
  <c r="AG463" i="6"/>
  <c r="AJ462" i="6"/>
  <c r="AG462" i="6"/>
  <c r="AJ461" i="6"/>
  <c r="AG461" i="6"/>
  <c r="AJ460" i="6"/>
  <c r="AG460" i="6"/>
  <c r="AJ459" i="6"/>
  <c r="AG459" i="6"/>
  <c r="AJ458" i="6"/>
  <c r="AG458" i="6"/>
  <c r="AJ457" i="6"/>
  <c r="AG457" i="6"/>
  <c r="AJ456" i="6"/>
  <c r="AG456" i="6"/>
  <c r="AJ455" i="6"/>
  <c r="AG455" i="6"/>
  <c r="AJ454" i="6"/>
  <c r="AG454" i="6"/>
  <c r="AJ453" i="6"/>
  <c r="AG453" i="6"/>
  <c r="AJ452" i="6"/>
  <c r="AG452" i="6"/>
  <c r="AJ451" i="6"/>
  <c r="AG451" i="6"/>
  <c r="AJ450" i="6"/>
  <c r="AG450" i="6"/>
  <c r="AJ449" i="6"/>
  <c r="AG449" i="6"/>
  <c r="AJ448" i="6"/>
  <c r="AG448" i="6"/>
  <c r="AJ447" i="6"/>
  <c r="AG447" i="6"/>
  <c r="AJ446" i="6"/>
  <c r="AG446" i="6"/>
  <c r="AJ445" i="6"/>
  <c r="AG445" i="6"/>
  <c r="AJ444" i="6"/>
  <c r="AG444" i="6"/>
  <c r="AJ443" i="6"/>
  <c r="AG443" i="6"/>
  <c r="AJ442" i="6"/>
  <c r="AG442" i="6"/>
  <c r="AJ441" i="6"/>
  <c r="AG441" i="6"/>
  <c r="AJ440" i="6"/>
  <c r="AG440" i="6"/>
  <c r="AJ439" i="6"/>
  <c r="AG439" i="6"/>
  <c r="AJ438" i="6"/>
  <c r="AG438" i="6"/>
  <c r="AJ437" i="6"/>
  <c r="AG437" i="6"/>
  <c r="AJ436" i="6"/>
  <c r="AG436" i="6"/>
  <c r="AJ435" i="6"/>
  <c r="AG435" i="6"/>
  <c r="AJ434" i="6"/>
  <c r="AG434" i="6"/>
  <c r="AJ433" i="6"/>
  <c r="AG433" i="6"/>
  <c r="AJ432" i="6"/>
  <c r="AG432" i="6"/>
  <c r="AJ431" i="6"/>
  <c r="AG431" i="6"/>
  <c r="AJ430" i="6"/>
  <c r="AG430" i="6"/>
  <c r="AJ429" i="6"/>
  <c r="AG429" i="6"/>
  <c r="AJ428" i="6"/>
  <c r="AG428" i="6"/>
  <c r="AJ427" i="6"/>
  <c r="AG427" i="6"/>
  <c r="AJ426" i="6"/>
  <c r="AG426" i="6"/>
  <c r="AJ425" i="6"/>
  <c r="AG425" i="6"/>
  <c r="AJ424" i="6"/>
  <c r="AG424" i="6"/>
  <c r="AJ423" i="6"/>
  <c r="AG423" i="6"/>
  <c r="AJ422" i="6"/>
  <c r="AG422" i="6"/>
  <c r="AJ421" i="6"/>
  <c r="AG421" i="6"/>
  <c r="AJ420" i="6"/>
  <c r="AG420" i="6"/>
  <c r="AJ419" i="6"/>
  <c r="AG419" i="6"/>
  <c r="AJ418" i="6"/>
  <c r="AG418" i="6"/>
  <c r="AJ417" i="6"/>
  <c r="AG417" i="6"/>
  <c r="AJ416" i="6"/>
  <c r="AG416" i="6"/>
  <c r="AJ415" i="6"/>
  <c r="AG415" i="6"/>
  <c r="AJ414" i="6"/>
  <c r="AG414" i="6"/>
  <c r="AJ413" i="6"/>
  <c r="AG413" i="6"/>
  <c r="AJ412" i="6"/>
  <c r="AG412" i="6"/>
  <c r="AJ411" i="6"/>
  <c r="AG411" i="6"/>
  <c r="AJ410" i="6"/>
  <c r="AG410" i="6"/>
  <c r="AJ409" i="6"/>
  <c r="AG409" i="6"/>
  <c r="AJ408" i="6"/>
  <c r="AG408" i="6"/>
  <c r="AJ407" i="6"/>
  <c r="AG407" i="6"/>
  <c r="AJ406" i="6"/>
  <c r="AG406" i="6"/>
  <c r="AJ405" i="6"/>
  <c r="AG405" i="6"/>
  <c r="AJ404" i="6"/>
  <c r="AG404" i="6"/>
  <c r="AJ403" i="6"/>
  <c r="AG403" i="6"/>
  <c r="AJ402" i="6"/>
  <c r="AG402" i="6"/>
  <c r="AJ401" i="6"/>
  <c r="AG401" i="6"/>
  <c r="AJ400" i="6"/>
  <c r="AG400" i="6"/>
  <c r="AJ399" i="6"/>
  <c r="AG399" i="6"/>
  <c r="AJ398" i="6"/>
  <c r="AG398" i="6"/>
  <c r="AJ397" i="6"/>
  <c r="AG397" i="6"/>
  <c r="AJ396" i="6"/>
  <c r="AG396" i="6"/>
  <c r="AJ395" i="6"/>
  <c r="AG395" i="6"/>
  <c r="AJ394" i="6"/>
  <c r="AG394" i="6"/>
  <c r="AJ393" i="6"/>
  <c r="AG393" i="6"/>
  <c r="AJ392" i="6"/>
  <c r="AG392" i="6"/>
  <c r="AJ391" i="6"/>
  <c r="AG391" i="6"/>
  <c r="AJ390" i="6"/>
  <c r="AG390" i="6"/>
  <c r="AJ389" i="6"/>
  <c r="AG389" i="6"/>
  <c r="AJ388" i="6"/>
  <c r="AG388" i="6"/>
  <c r="AJ387" i="6"/>
  <c r="AG387" i="6"/>
  <c r="AJ386" i="6"/>
  <c r="AG386" i="6"/>
  <c r="AJ385" i="6"/>
  <c r="AG385" i="6"/>
  <c r="AJ384" i="6"/>
  <c r="AG384" i="6"/>
  <c r="AJ383" i="6"/>
  <c r="AG383" i="6"/>
  <c r="AJ382" i="6"/>
  <c r="AG382" i="6"/>
  <c r="AJ381" i="6"/>
  <c r="AG381" i="6"/>
  <c r="AJ380" i="6"/>
  <c r="AG380" i="6"/>
  <c r="AJ379" i="6"/>
  <c r="AG379" i="6"/>
  <c r="AJ378" i="6"/>
  <c r="AG378" i="6"/>
  <c r="AJ377" i="6"/>
  <c r="AG377" i="6"/>
  <c r="AJ376" i="6"/>
  <c r="AG376" i="6"/>
  <c r="AJ375" i="6"/>
  <c r="AG375" i="6"/>
  <c r="AJ374" i="6"/>
  <c r="AG374" i="6"/>
  <c r="AJ373" i="6"/>
  <c r="AG373" i="6"/>
  <c r="AJ372" i="6"/>
  <c r="AG372" i="6"/>
  <c r="AJ371" i="6"/>
  <c r="AG371" i="6"/>
  <c r="AJ370" i="6"/>
  <c r="AG370" i="6"/>
  <c r="AJ369" i="6"/>
  <c r="AG369" i="6"/>
  <c r="AJ368" i="6"/>
  <c r="AG368" i="6"/>
  <c r="AJ367" i="6"/>
  <c r="AG367" i="6"/>
  <c r="AJ366" i="6"/>
  <c r="AG366" i="6"/>
  <c r="AJ365" i="6"/>
  <c r="AG365" i="6"/>
  <c r="AJ364" i="6"/>
  <c r="AG364" i="6"/>
  <c r="AJ363" i="6"/>
  <c r="AG363" i="6"/>
  <c r="AJ362" i="6"/>
  <c r="AG362" i="6"/>
  <c r="AJ361" i="6"/>
  <c r="AG361" i="6"/>
  <c r="AJ360" i="6"/>
  <c r="AG360" i="6"/>
  <c r="AJ359" i="6"/>
  <c r="AG359" i="6"/>
  <c r="AJ358" i="6"/>
  <c r="AG358" i="6"/>
  <c r="AJ357" i="6"/>
  <c r="AG357" i="6"/>
  <c r="AJ356" i="6"/>
  <c r="AG356" i="6"/>
  <c r="AJ355" i="6"/>
  <c r="AG355" i="6"/>
  <c r="AJ354" i="6"/>
  <c r="AG354" i="6"/>
  <c r="AJ353" i="6"/>
  <c r="AG353" i="6"/>
  <c r="AJ352" i="6"/>
  <c r="AG352" i="6"/>
  <c r="AJ351" i="6"/>
  <c r="AG351" i="6"/>
  <c r="AJ350" i="6"/>
  <c r="AG350" i="6"/>
  <c r="AJ349" i="6"/>
  <c r="AG349" i="6"/>
  <c r="AJ348" i="6"/>
  <c r="AG348" i="6"/>
  <c r="AJ347" i="6"/>
  <c r="AG347" i="6"/>
  <c r="AJ346" i="6"/>
  <c r="AG346" i="6"/>
  <c r="AJ345" i="6"/>
  <c r="AG345" i="6"/>
  <c r="AJ344" i="6"/>
  <c r="AG344" i="6"/>
  <c r="AJ343" i="6"/>
  <c r="AG343" i="6"/>
  <c r="AJ342" i="6"/>
  <c r="AG342" i="6"/>
  <c r="AJ341" i="6"/>
  <c r="AG341" i="6"/>
  <c r="AJ340" i="6"/>
  <c r="AG340" i="6"/>
  <c r="AJ339" i="6"/>
  <c r="AG339" i="6"/>
  <c r="AJ338" i="6"/>
  <c r="AG338" i="6"/>
  <c r="AJ337" i="6"/>
  <c r="AG337" i="6"/>
  <c r="AJ336" i="6"/>
  <c r="AG336" i="6"/>
  <c r="AJ335" i="6"/>
  <c r="AG335" i="6"/>
  <c r="AJ334" i="6"/>
  <c r="AG334" i="6"/>
  <c r="AJ333" i="6"/>
  <c r="AG333" i="6"/>
  <c r="AJ332" i="6"/>
  <c r="AG332" i="6"/>
  <c r="AJ331" i="6"/>
  <c r="AG331" i="6"/>
  <c r="AJ330" i="6"/>
  <c r="AG330" i="6"/>
  <c r="AJ329" i="6"/>
  <c r="AG329" i="6"/>
  <c r="AJ328" i="6"/>
  <c r="AG328" i="6"/>
  <c r="AJ327" i="6"/>
  <c r="AG327" i="6"/>
  <c r="AJ326" i="6"/>
  <c r="AG326" i="6"/>
  <c r="AJ325" i="6"/>
  <c r="AG325" i="6"/>
  <c r="AJ324" i="6"/>
  <c r="AG324" i="6"/>
  <c r="AJ323" i="6"/>
  <c r="AG323" i="6"/>
  <c r="AJ322" i="6"/>
  <c r="AG322" i="6"/>
  <c r="AJ321" i="6"/>
  <c r="AG321" i="6"/>
  <c r="AJ320" i="6"/>
  <c r="AG320" i="6"/>
  <c r="AJ319" i="6"/>
  <c r="AG319" i="6"/>
  <c r="AJ318" i="6"/>
  <c r="AG318" i="6"/>
  <c r="AJ317" i="6"/>
  <c r="AG317" i="6"/>
  <c r="AJ316" i="6"/>
  <c r="AG316" i="6"/>
  <c r="AJ315" i="6"/>
  <c r="AG315" i="6"/>
  <c r="AJ314" i="6"/>
  <c r="AG314" i="6"/>
  <c r="AJ313" i="6"/>
  <c r="AG313" i="6"/>
  <c r="AJ312" i="6"/>
  <c r="AG312" i="6"/>
  <c r="AJ311" i="6"/>
  <c r="AG311" i="6"/>
  <c r="AJ310" i="6"/>
  <c r="AG310" i="6"/>
  <c r="AJ309" i="6"/>
  <c r="AG309" i="6"/>
  <c r="AJ308" i="6"/>
  <c r="AG308" i="6"/>
  <c r="AJ307" i="6"/>
  <c r="AG307" i="6"/>
  <c r="AJ306" i="6"/>
  <c r="AG306" i="6"/>
  <c r="AJ305" i="6"/>
  <c r="AG305" i="6"/>
  <c r="AJ304" i="6"/>
  <c r="AG304" i="6"/>
  <c r="AJ303" i="6"/>
  <c r="AG303" i="6"/>
  <c r="AJ302" i="6"/>
  <c r="AG302" i="6"/>
  <c r="AJ301" i="6"/>
  <c r="AG301" i="6"/>
  <c r="AJ300" i="6"/>
  <c r="AG300" i="6"/>
  <c r="AJ299" i="6"/>
  <c r="AG299" i="6"/>
  <c r="AJ298" i="6"/>
  <c r="AG298" i="6"/>
  <c r="AJ297" i="6"/>
  <c r="AG297" i="6"/>
  <c r="AJ296" i="6"/>
  <c r="AG296" i="6"/>
  <c r="AJ295" i="6"/>
  <c r="AG295" i="6"/>
  <c r="AJ294" i="6"/>
  <c r="AG294" i="6"/>
  <c r="AJ293" i="6"/>
  <c r="AG293" i="6"/>
  <c r="AJ292" i="6"/>
  <c r="AG292" i="6"/>
  <c r="AJ291" i="6"/>
  <c r="AG291" i="6"/>
  <c r="AJ290" i="6"/>
  <c r="AG290" i="6"/>
  <c r="AJ289" i="6"/>
  <c r="AG289" i="6"/>
  <c r="AJ288" i="6"/>
  <c r="AG288" i="6"/>
  <c r="AJ287" i="6"/>
  <c r="AG287" i="6"/>
  <c r="AJ286" i="6"/>
  <c r="AG286" i="6"/>
  <c r="AJ285" i="6"/>
  <c r="AG285" i="6"/>
  <c r="AJ284" i="6"/>
  <c r="AG284" i="6"/>
  <c r="AJ283" i="6"/>
  <c r="AG283" i="6"/>
  <c r="AJ282" i="6"/>
  <c r="AG282" i="6"/>
  <c r="AJ281" i="6"/>
  <c r="AG281" i="6"/>
  <c r="AJ280" i="6"/>
  <c r="AG280" i="6"/>
  <c r="AJ279" i="6"/>
  <c r="AG279" i="6"/>
  <c r="AJ278" i="6"/>
  <c r="AG278" i="6"/>
  <c r="AJ277" i="6"/>
  <c r="AG277" i="6"/>
  <c r="AJ276" i="6"/>
  <c r="AG276" i="6"/>
  <c r="AJ275" i="6"/>
  <c r="AG275" i="6"/>
  <c r="AJ274" i="6"/>
  <c r="AG274" i="6"/>
  <c r="AJ273" i="6"/>
  <c r="AG273" i="6"/>
  <c r="AJ272" i="6"/>
  <c r="AG272" i="6"/>
  <c r="AJ271" i="6"/>
  <c r="AG271" i="6"/>
  <c r="AJ270" i="6"/>
  <c r="AG270" i="6"/>
  <c r="AJ269" i="6"/>
  <c r="AG269" i="6"/>
  <c r="AJ268" i="6"/>
  <c r="AG268" i="6"/>
  <c r="AJ267" i="6"/>
  <c r="AG267" i="6"/>
  <c r="AJ266" i="6"/>
  <c r="AG266" i="6"/>
  <c r="AJ265" i="6"/>
  <c r="AG265" i="6"/>
  <c r="AJ264" i="6"/>
  <c r="AG264" i="6"/>
  <c r="AJ263" i="6"/>
  <c r="AG263" i="6"/>
  <c r="AJ262" i="6"/>
  <c r="AG262" i="6"/>
  <c r="AJ261" i="6"/>
  <c r="AG261" i="6"/>
  <c r="AJ260" i="6"/>
  <c r="AG260" i="6"/>
  <c r="AJ259" i="6"/>
  <c r="AG259" i="6"/>
  <c r="AJ258" i="6"/>
  <c r="AG258" i="6"/>
  <c r="AJ257" i="6"/>
  <c r="AG257" i="6"/>
  <c r="AJ256" i="6"/>
  <c r="AG256" i="6"/>
  <c r="AJ255" i="6"/>
  <c r="AG255" i="6"/>
  <c r="AJ254" i="6"/>
  <c r="AG254" i="6"/>
  <c r="AJ253" i="6"/>
  <c r="AG253" i="6"/>
  <c r="AJ252" i="6"/>
  <c r="AG252" i="6"/>
  <c r="AJ251" i="6"/>
  <c r="AG251" i="6"/>
  <c r="AJ250" i="6"/>
  <c r="AG250" i="6"/>
  <c r="AJ249" i="6"/>
  <c r="AG249" i="6"/>
  <c r="AJ248" i="6"/>
  <c r="AG248" i="6"/>
  <c r="AJ247" i="6"/>
  <c r="AG247" i="6"/>
  <c r="AJ246" i="6"/>
  <c r="AG246" i="6"/>
  <c r="AJ245" i="6"/>
  <c r="AG245" i="6"/>
  <c r="AJ244" i="6"/>
  <c r="AG244" i="6"/>
  <c r="AJ243" i="6"/>
  <c r="AG243" i="6"/>
  <c r="AJ242" i="6"/>
  <c r="AG242" i="6"/>
  <c r="AJ241" i="6"/>
  <c r="AG241" i="6"/>
  <c r="AJ240" i="6"/>
  <c r="AG240" i="6"/>
  <c r="AJ239" i="6"/>
  <c r="AG239" i="6"/>
  <c r="AJ238" i="6"/>
  <c r="AG238" i="6"/>
  <c r="AJ237" i="6"/>
  <c r="AG237" i="6"/>
  <c r="AJ236" i="6"/>
  <c r="AG236" i="6"/>
  <c r="AJ235" i="6"/>
  <c r="AG235" i="6"/>
  <c r="AJ234" i="6"/>
  <c r="AG234" i="6"/>
  <c r="AJ233" i="6"/>
  <c r="AG233" i="6"/>
  <c r="AJ232" i="6"/>
  <c r="AG232" i="6"/>
  <c r="AJ231" i="6"/>
  <c r="AG231" i="6"/>
  <c r="AJ230" i="6"/>
  <c r="AG230" i="6"/>
  <c r="AJ229" i="6"/>
  <c r="AG229" i="6"/>
  <c r="AJ228" i="6"/>
  <c r="AG228" i="6"/>
  <c r="AJ227" i="6"/>
  <c r="AG227" i="6"/>
  <c r="AJ226" i="6"/>
  <c r="AG226" i="6"/>
  <c r="AJ225" i="6"/>
  <c r="AG225" i="6"/>
  <c r="AJ224" i="6"/>
  <c r="AG224" i="6"/>
  <c r="AJ223" i="6"/>
  <c r="AG223" i="6"/>
  <c r="AJ222" i="6"/>
  <c r="AG222" i="6"/>
  <c r="AJ221" i="6"/>
  <c r="AG221" i="6"/>
  <c r="AJ220" i="6"/>
  <c r="AG220" i="6"/>
  <c r="AJ219" i="6"/>
  <c r="AG219" i="6"/>
  <c r="AJ218" i="6"/>
  <c r="AG218" i="6"/>
  <c r="AJ217" i="6"/>
  <c r="AG217" i="6"/>
  <c r="AJ216" i="6"/>
  <c r="AG216" i="6"/>
  <c r="AJ215" i="6"/>
  <c r="AG215" i="6"/>
  <c r="AJ214" i="6"/>
  <c r="AG214" i="6"/>
  <c r="AJ213" i="6"/>
  <c r="AG213" i="6"/>
  <c r="AJ212" i="6"/>
  <c r="AG212" i="6"/>
  <c r="AJ211" i="6"/>
  <c r="AG211" i="6"/>
  <c r="AJ210" i="6"/>
  <c r="AG210" i="6"/>
  <c r="AJ209" i="6"/>
  <c r="AG209" i="6"/>
  <c r="AJ208" i="6"/>
  <c r="AG208" i="6"/>
  <c r="AJ207" i="6"/>
  <c r="AG207" i="6"/>
  <c r="AJ206" i="6"/>
  <c r="AG206" i="6"/>
  <c r="AJ205" i="6"/>
  <c r="AG205" i="6"/>
  <c r="AJ204" i="6"/>
  <c r="AG204" i="6"/>
  <c r="AJ203" i="6"/>
  <c r="AG203" i="6"/>
  <c r="AJ202" i="6"/>
  <c r="AG202" i="6"/>
  <c r="AJ201" i="6"/>
  <c r="AG201" i="6"/>
  <c r="AJ200" i="6"/>
  <c r="AG200" i="6"/>
  <c r="AJ199" i="6"/>
  <c r="AG199" i="6"/>
  <c r="AJ198" i="6"/>
  <c r="AG198" i="6"/>
  <c r="AJ197" i="6"/>
  <c r="AG197" i="6"/>
  <c r="AJ196" i="6"/>
  <c r="AG196" i="6"/>
  <c r="AJ195" i="6"/>
  <c r="AG195" i="6"/>
  <c r="AJ194" i="6"/>
  <c r="AG194" i="6"/>
  <c r="AJ193" i="6"/>
  <c r="AG193" i="6"/>
  <c r="AJ192" i="6"/>
  <c r="AG192" i="6"/>
  <c r="AJ191" i="6"/>
  <c r="AG191" i="6"/>
  <c r="AJ190" i="6"/>
  <c r="AG190" i="6"/>
  <c r="AJ189" i="6"/>
  <c r="AG189" i="6"/>
  <c r="AJ188" i="6"/>
  <c r="AG188" i="6"/>
  <c r="AJ187" i="6"/>
  <c r="AG187" i="6"/>
  <c r="AJ186" i="6"/>
  <c r="AG186" i="6"/>
  <c r="AJ185" i="6"/>
  <c r="AG185" i="6"/>
  <c r="AJ184" i="6"/>
  <c r="AG184" i="6"/>
  <c r="AJ183" i="6"/>
  <c r="AG183" i="6"/>
  <c r="AJ182" i="6"/>
  <c r="AG182" i="6"/>
  <c r="AJ181" i="6"/>
  <c r="AG181" i="6"/>
  <c r="AJ180" i="6"/>
  <c r="AG180" i="6"/>
  <c r="AJ179" i="6"/>
  <c r="AG179" i="6"/>
  <c r="AJ178" i="6"/>
  <c r="AG178" i="6"/>
  <c r="AJ177" i="6"/>
  <c r="AG177" i="6"/>
  <c r="AJ176" i="6"/>
  <c r="AG176" i="6"/>
  <c r="AJ175" i="6"/>
  <c r="AG175" i="6"/>
  <c r="AJ174" i="6"/>
  <c r="AG174" i="6"/>
  <c r="AJ173" i="6"/>
  <c r="AG173" i="6"/>
  <c r="AJ172" i="6"/>
  <c r="AG172" i="6"/>
  <c r="AJ171" i="6"/>
  <c r="AG171" i="6"/>
  <c r="AJ170" i="6"/>
  <c r="AG170" i="6"/>
  <c r="AJ169" i="6"/>
  <c r="AG169" i="6"/>
  <c r="AJ168" i="6"/>
  <c r="AG168" i="6"/>
  <c r="AJ167" i="6"/>
  <c r="AG167" i="6"/>
  <c r="AJ166" i="6"/>
  <c r="AG166" i="6"/>
  <c r="AJ165" i="6"/>
  <c r="AG165" i="6"/>
  <c r="AJ164" i="6"/>
  <c r="AG164" i="6"/>
  <c r="AJ163" i="6"/>
  <c r="AG163" i="6"/>
  <c r="AJ162" i="6"/>
  <c r="AG162" i="6"/>
  <c r="AJ161" i="6"/>
  <c r="AG161" i="6"/>
  <c r="AJ160" i="6"/>
  <c r="AG160" i="6"/>
  <c r="AJ159" i="6"/>
  <c r="AG159" i="6"/>
  <c r="AJ158" i="6"/>
  <c r="AG158" i="6"/>
  <c r="AJ157" i="6"/>
  <c r="AG157" i="6"/>
  <c r="AJ156" i="6"/>
  <c r="AG156" i="6"/>
  <c r="AJ155" i="6"/>
  <c r="AG155" i="6"/>
  <c r="AJ154" i="6"/>
  <c r="AG154" i="6"/>
  <c r="AJ153" i="6"/>
  <c r="AG153" i="6"/>
  <c r="AJ152" i="6"/>
  <c r="AG152" i="6"/>
  <c r="AJ151" i="6"/>
  <c r="AG151" i="6"/>
  <c r="AJ150" i="6"/>
  <c r="AG150" i="6"/>
  <c r="AJ149" i="6"/>
  <c r="AG149" i="6"/>
  <c r="AJ148" i="6"/>
  <c r="AG148" i="6"/>
  <c r="AJ147" i="6"/>
  <c r="AG147" i="6"/>
  <c r="AJ146" i="6"/>
  <c r="AG146" i="6"/>
  <c r="AJ145" i="6"/>
  <c r="AG145" i="6"/>
  <c r="AJ144" i="6"/>
  <c r="AG144" i="6"/>
  <c r="AJ143" i="6"/>
  <c r="AG143" i="6"/>
  <c r="AJ142" i="6"/>
  <c r="AG142" i="6"/>
  <c r="AJ141" i="6"/>
  <c r="AG141" i="6"/>
  <c r="AJ140" i="6"/>
  <c r="AG140" i="6"/>
  <c r="AJ139" i="6"/>
  <c r="AG139" i="6"/>
  <c r="AJ138" i="6"/>
  <c r="AG138" i="6"/>
  <c r="AJ137" i="6"/>
  <c r="AG137" i="6"/>
  <c r="AJ136" i="6"/>
  <c r="AG136" i="6"/>
  <c r="AJ135" i="6"/>
  <c r="AG135" i="6"/>
  <c r="AJ134" i="6"/>
  <c r="AG134" i="6"/>
  <c r="AJ133" i="6"/>
  <c r="AG133" i="6"/>
  <c r="AJ132" i="6"/>
  <c r="AG132" i="6"/>
  <c r="AJ131" i="6"/>
  <c r="AG131" i="6"/>
  <c r="AJ130" i="6"/>
  <c r="AG130" i="6"/>
  <c r="AJ129" i="6"/>
  <c r="AG129" i="6"/>
  <c r="AJ128" i="6"/>
  <c r="AG128" i="6"/>
  <c r="AJ127" i="6"/>
  <c r="AG127" i="6"/>
  <c r="AJ126" i="6"/>
  <c r="AG126" i="6"/>
  <c r="AJ125" i="6"/>
  <c r="AG125" i="6"/>
  <c r="AJ124" i="6"/>
  <c r="AG124" i="6"/>
  <c r="AJ123" i="6"/>
  <c r="AG123" i="6"/>
  <c r="AJ122" i="6"/>
  <c r="AG122" i="6"/>
  <c r="AJ121" i="6"/>
  <c r="AG121" i="6"/>
  <c r="AJ120" i="6"/>
  <c r="AG120" i="6"/>
  <c r="AJ119" i="6"/>
  <c r="AG119" i="6"/>
  <c r="AJ118" i="6"/>
  <c r="AG118" i="6"/>
  <c r="AJ117" i="6"/>
  <c r="AG117" i="6"/>
  <c r="AJ116" i="6"/>
  <c r="AG116" i="6"/>
  <c r="AJ115" i="6"/>
  <c r="AG115" i="6"/>
  <c r="AJ114" i="6"/>
  <c r="AG114" i="6"/>
  <c r="AJ113" i="6"/>
  <c r="AG113" i="6"/>
  <c r="AJ112" i="6"/>
  <c r="AG112" i="6"/>
  <c r="AJ111" i="6"/>
  <c r="AG111" i="6"/>
  <c r="AJ110" i="6"/>
  <c r="AG110" i="6"/>
  <c r="AJ109" i="6"/>
  <c r="AG109" i="6"/>
  <c r="AJ108" i="6"/>
  <c r="AG108" i="6"/>
  <c r="AJ107" i="6"/>
  <c r="AG107" i="6"/>
  <c r="AJ106" i="6"/>
  <c r="AG106" i="6"/>
  <c r="AJ105" i="6"/>
  <c r="AG105" i="6"/>
  <c r="AJ104" i="6"/>
  <c r="AG104" i="6"/>
  <c r="AJ103" i="6"/>
  <c r="AG103" i="6"/>
  <c r="AJ102" i="6"/>
  <c r="AG102" i="6"/>
  <c r="AJ101" i="6"/>
  <c r="AG101" i="6"/>
  <c r="AJ100" i="6"/>
  <c r="AG100" i="6"/>
  <c r="AJ99" i="6"/>
  <c r="AG99" i="6"/>
  <c r="AJ98" i="6"/>
  <c r="AG98" i="6"/>
  <c r="AJ97" i="6"/>
  <c r="AG97" i="6"/>
  <c r="AJ96" i="6"/>
  <c r="AG96" i="6"/>
  <c r="AJ95" i="6"/>
  <c r="AG95" i="6"/>
  <c r="AJ94" i="6"/>
  <c r="AG94" i="6"/>
  <c r="AJ93" i="6"/>
  <c r="AG93" i="6"/>
  <c r="AJ92" i="6"/>
  <c r="AG92" i="6"/>
  <c r="AJ91" i="6"/>
  <c r="AG91" i="6"/>
  <c r="AJ90" i="6"/>
  <c r="AG90" i="6"/>
  <c r="AJ89" i="6"/>
  <c r="AG89" i="6"/>
  <c r="AJ88" i="6"/>
  <c r="AG88" i="6"/>
  <c r="AJ87" i="6"/>
  <c r="AG87" i="6"/>
  <c r="AJ86" i="6"/>
  <c r="AG86" i="6"/>
  <c r="AJ85" i="6"/>
  <c r="AG85" i="6"/>
  <c r="AJ84" i="6"/>
  <c r="AG84" i="6"/>
  <c r="AJ83" i="6"/>
  <c r="AG83" i="6"/>
  <c r="AJ82" i="6"/>
  <c r="AG82" i="6"/>
  <c r="AJ81" i="6"/>
  <c r="AG81" i="6"/>
  <c r="AJ80" i="6"/>
  <c r="AG80" i="6"/>
  <c r="AJ79" i="6"/>
  <c r="AG79" i="6"/>
  <c r="AJ78" i="6"/>
  <c r="AG78" i="6"/>
  <c r="AJ77" i="6"/>
  <c r="AG77" i="6"/>
  <c r="AJ76" i="6"/>
  <c r="AG76" i="6"/>
  <c r="AJ75" i="6"/>
  <c r="AG75" i="6"/>
  <c r="AJ74" i="6"/>
  <c r="AG74" i="6"/>
  <c r="AJ73" i="6"/>
  <c r="AG73" i="6"/>
  <c r="AJ72" i="6"/>
  <c r="AG72" i="6"/>
  <c r="AJ71" i="6"/>
  <c r="AG71" i="6"/>
  <c r="AJ70" i="6"/>
  <c r="AG70" i="6"/>
  <c r="AJ69" i="6"/>
  <c r="AG69" i="6"/>
  <c r="AJ68" i="6"/>
  <c r="AG68" i="6"/>
  <c r="AJ67" i="6"/>
  <c r="AG67" i="6"/>
  <c r="AJ66" i="6"/>
  <c r="AG66" i="6"/>
  <c r="AJ65" i="6"/>
  <c r="AG65" i="6"/>
  <c r="AJ64" i="6"/>
  <c r="AG64" i="6"/>
  <c r="AJ63" i="6"/>
  <c r="AG63" i="6"/>
  <c r="AJ62" i="6"/>
  <c r="AG62" i="6"/>
  <c r="S62" i="6"/>
  <c r="AJ61" i="6"/>
  <c r="AG61" i="6"/>
  <c r="S61" i="6"/>
  <c r="AJ60" i="6"/>
  <c r="AG60" i="6"/>
  <c r="S60" i="6"/>
  <c r="AJ59" i="6"/>
  <c r="AG59" i="6"/>
  <c r="AJ58" i="6"/>
  <c r="AG58" i="6"/>
  <c r="AJ57" i="6"/>
  <c r="AG57" i="6"/>
  <c r="AJ56" i="6"/>
  <c r="AG56" i="6"/>
  <c r="AJ55" i="6"/>
  <c r="AG55" i="6"/>
  <c r="AJ54" i="6"/>
  <c r="AG54" i="6"/>
  <c r="AJ53" i="6"/>
  <c r="AG53" i="6"/>
  <c r="AJ52" i="6"/>
  <c r="AG52" i="6"/>
  <c r="AJ51" i="6"/>
  <c r="AG51" i="6"/>
  <c r="AJ50" i="6"/>
  <c r="AG50" i="6"/>
  <c r="AJ49" i="6"/>
  <c r="AG49" i="6"/>
  <c r="AJ48" i="6"/>
  <c r="AG48" i="6"/>
  <c r="AJ47" i="6"/>
  <c r="AG47" i="6"/>
  <c r="AJ46" i="6"/>
  <c r="AG46" i="6"/>
  <c r="AJ45" i="6"/>
  <c r="AG45" i="6"/>
  <c r="AJ44" i="6"/>
  <c r="AG44" i="6"/>
  <c r="AJ43" i="6"/>
  <c r="AG43" i="6"/>
  <c r="AJ42" i="6"/>
  <c r="AG42" i="6"/>
  <c r="AJ41" i="6"/>
  <c r="AG41" i="6"/>
  <c r="AJ40" i="6"/>
  <c r="AG40" i="6"/>
  <c r="AJ39" i="6"/>
  <c r="AG39" i="6"/>
  <c r="AJ38" i="6"/>
  <c r="AG38" i="6"/>
  <c r="AJ37" i="6"/>
  <c r="AG37" i="6"/>
  <c r="AJ36" i="6"/>
  <c r="AG36" i="6"/>
  <c r="AJ35" i="6"/>
  <c r="AG35" i="6"/>
  <c r="AJ34" i="6"/>
  <c r="AG34" i="6"/>
  <c r="V34" i="6"/>
  <c r="R34" i="6"/>
  <c r="P34" i="6"/>
  <c r="P36" i="6" s="1"/>
  <c r="P37" i="6" s="1"/>
  <c r="AJ33" i="6"/>
  <c r="AG33" i="6"/>
  <c r="X33" i="6"/>
  <c r="W33" i="6"/>
  <c r="N29" i="6"/>
  <c r="S22" i="6"/>
  <c r="S21" i="6"/>
  <c r="AO12" i="6" s="1"/>
  <c r="AO20" i="6"/>
  <c r="S20" i="6"/>
  <c r="AO19" i="6"/>
  <c r="AO18" i="6"/>
  <c r="W17" i="6"/>
  <c r="S17" i="6"/>
  <c r="S16" i="6"/>
  <c r="N16" i="6"/>
  <c r="AO15" i="6"/>
  <c r="S14" i="6"/>
  <c r="N14" i="6"/>
  <c r="S13" i="6"/>
  <c r="N13" i="6"/>
  <c r="A11" i="6"/>
  <c r="E11" i="6" s="1"/>
  <c r="E10" i="6"/>
  <c r="B10" i="6"/>
  <c r="AY4" i="6"/>
  <c r="AP13" i="6" s="1"/>
  <c r="P47" i="41" l="1"/>
  <c r="Q46" i="41"/>
  <c r="W44" i="41" s="1"/>
  <c r="Z44" i="41" s="1"/>
  <c r="R48" i="41"/>
  <c r="S47" i="41"/>
  <c r="B22" i="41"/>
  <c r="E22" i="41"/>
  <c r="A23" i="41"/>
  <c r="AI45" i="41"/>
  <c r="AH45" i="41"/>
  <c r="V47" i="41"/>
  <c r="X46" i="41"/>
  <c r="Y46" i="41"/>
  <c r="AA45" i="41"/>
  <c r="R26" i="6"/>
  <c r="AO13" i="6"/>
  <c r="V40" i="37"/>
  <c r="Y39" i="37"/>
  <c r="X39" i="37"/>
  <c r="AA39" i="37" s="1"/>
  <c r="AI38" i="37"/>
  <c r="AH38" i="37"/>
  <c r="AR13" i="25"/>
  <c r="AQ13" i="25"/>
  <c r="AH35" i="25"/>
  <c r="AI35" i="26"/>
  <c r="AA35" i="26"/>
  <c r="A14" i="32"/>
  <c r="E14" i="32" s="1"/>
  <c r="AA36" i="32"/>
  <c r="A17" i="37"/>
  <c r="E16" i="37"/>
  <c r="B16" i="37"/>
  <c r="Q40" i="37"/>
  <c r="W38" i="37" s="1"/>
  <c r="Z38" i="37" s="1"/>
  <c r="P41" i="37"/>
  <c r="S41" i="37"/>
  <c r="R42" i="37"/>
  <c r="A17" i="35"/>
  <c r="E16" i="35"/>
  <c r="B16" i="35"/>
  <c r="AA37" i="35"/>
  <c r="AP21" i="35"/>
  <c r="AO22" i="35" s="1"/>
  <c r="AY6" i="35" s="1"/>
  <c r="S40" i="35"/>
  <c r="R41" i="35"/>
  <c r="AH37" i="35"/>
  <c r="AI37" i="35"/>
  <c r="X38" i="35"/>
  <c r="Y38" i="35"/>
  <c r="V39" i="35"/>
  <c r="Q38" i="35"/>
  <c r="W36" i="35" s="1"/>
  <c r="Z36" i="35" s="1"/>
  <c r="P39" i="35"/>
  <c r="AO17" i="33"/>
  <c r="AA37" i="33"/>
  <c r="B14" i="33"/>
  <c r="A15" i="33"/>
  <c r="E14" i="33"/>
  <c r="Y38" i="33"/>
  <c r="X38" i="33"/>
  <c r="V39" i="33"/>
  <c r="AS11" i="33"/>
  <c r="AO16" i="33" s="1"/>
  <c r="Q37" i="33"/>
  <c r="W35" i="33" s="1"/>
  <c r="Z35" i="33" s="1"/>
  <c r="P38" i="33"/>
  <c r="AH37" i="33"/>
  <c r="AI37" i="33"/>
  <c r="S38" i="33"/>
  <c r="R39" i="33"/>
  <c r="S38" i="32"/>
  <c r="R39" i="32"/>
  <c r="X37" i="32"/>
  <c r="V38" i="32"/>
  <c r="Y37" i="32"/>
  <c r="AH36" i="32"/>
  <c r="AI36" i="32"/>
  <c r="AS11" i="32"/>
  <c r="AO16" i="32" s="1"/>
  <c r="AP21" i="32" s="1"/>
  <c r="AO22" i="32" s="1"/>
  <c r="AY6" i="32" s="1"/>
  <c r="P38" i="32"/>
  <c r="Q37" i="32"/>
  <c r="W35" i="32" s="1"/>
  <c r="Z35" i="32" s="1"/>
  <c r="E13" i="31"/>
  <c r="A14" i="31"/>
  <c r="E14" i="31" s="1"/>
  <c r="V38" i="31"/>
  <c r="Y37" i="31"/>
  <c r="X37" i="31"/>
  <c r="R40" i="31"/>
  <c r="S39" i="31"/>
  <c r="AA36" i="31"/>
  <c r="AI36" i="31"/>
  <c r="AH36" i="31"/>
  <c r="AO17" i="31"/>
  <c r="Q37" i="31"/>
  <c r="W35" i="31" s="1"/>
  <c r="Z35" i="31" s="1"/>
  <c r="P38" i="31"/>
  <c r="AS11" i="31"/>
  <c r="AO16" i="31" s="1"/>
  <c r="AA37" i="30"/>
  <c r="AI37" i="30"/>
  <c r="AH37" i="30"/>
  <c r="X38" i="30"/>
  <c r="V39" i="30"/>
  <c r="Y38" i="30"/>
  <c r="A15" i="30"/>
  <c r="E14" i="30"/>
  <c r="B14" i="30"/>
  <c r="AO17" i="30"/>
  <c r="AS11" i="30"/>
  <c r="AO16" i="30" s="1"/>
  <c r="AP21" i="30" s="1"/>
  <c r="AO22" i="30" s="1"/>
  <c r="AY6" i="30" s="1"/>
  <c r="R38" i="30"/>
  <c r="S37" i="30"/>
  <c r="P38" i="30"/>
  <c r="Q37" i="30"/>
  <c r="W35" i="30" s="1"/>
  <c r="Z35" i="30" s="1"/>
  <c r="AA34" i="26"/>
  <c r="AH34" i="26"/>
  <c r="Z34" i="26"/>
  <c r="AA35" i="25"/>
  <c r="AI35" i="24"/>
  <c r="E12" i="24"/>
  <c r="A13" i="24"/>
  <c r="B12" i="24"/>
  <c r="AQ11" i="26"/>
  <c r="AQ13" i="26" s="1"/>
  <c r="AS13" i="26" s="1"/>
  <c r="AR11" i="26"/>
  <c r="AS11" i="26"/>
  <c r="AA33" i="26"/>
  <c r="AI33" i="26"/>
  <c r="AH33" i="26"/>
  <c r="Z33" i="26"/>
  <c r="Q37" i="26"/>
  <c r="P40" i="26"/>
  <c r="Y36" i="26"/>
  <c r="X36" i="26"/>
  <c r="V37" i="26"/>
  <c r="A15" i="26"/>
  <c r="E14" i="26"/>
  <c r="B14" i="26"/>
  <c r="R37" i="26"/>
  <c r="S36" i="26"/>
  <c r="AR12" i="26"/>
  <c r="AS12" i="26" s="1"/>
  <c r="AR11" i="24"/>
  <c r="AS11" i="24" s="1"/>
  <c r="AA34" i="25"/>
  <c r="Y36" i="25"/>
  <c r="X36" i="25"/>
  <c r="V37" i="25"/>
  <c r="AR12" i="25"/>
  <c r="AS12" i="25" s="1"/>
  <c r="AH33" i="25"/>
  <c r="AH34" i="25"/>
  <c r="Q36" i="25"/>
  <c r="W34" i="25" s="1"/>
  <c r="Z34" i="25" s="1"/>
  <c r="P37" i="25"/>
  <c r="AA33" i="25"/>
  <c r="E14" i="25"/>
  <c r="B14" i="25"/>
  <c r="A15" i="25"/>
  <c r="AR11" i="25"/>
  <c r="AS11" i="25" s="1"/>
  <c r="S37" i="25"/>
  <c r="R38" i="25"/>
  <c r="AI33" i="25"/>
  <c r="AR13" i="24"/>
  <c r="AS13" i="24" s="1"/>
  <c r="Z34" i="24"/>
  <c r="AA34" i="24"/>
  <c r="AH34" i="24"/>
  <c r="AI34" i="24"/>
  <c r="AA35" i="24"/>
  <c r="Y36" i="24"/>
  <c r="X36" i="24"/>
  <c r="V37" i="24"/>
  <c r="R38" i="24"/>
  <c r="S37" i="24"/>
  <c r="P38" i="24"/>
  <c r="Q37" i="24"/>
  <c r="W35" i="24" s="1"/>
  <c r="Z35" i="24" s="1"/>
  <c r="A12" i="6"/>
  <c r="B12" i="6" s="1"/>
  <c r="B11" i="6"/>
  <c r="Y33" i="6"/>
  <c r="Z33" i="6" s="1"/>
  <c r="AP11" i="6"/>
  <c r="AQ11" i="6" s="1"/>
  <c r="AQ13" i="6" s="1"/>
  <c r="AO11" i="6"/>
  <c r="R27" i="6"/>
  <c r="Q36" i="6"/>
  <c r="Q37" i="6" s="1"/>
  <c r="AR13" i="6"/>
  <c r="R36" i="6"/>
  <c r="Y34" i="6"/>
  <c r="AH34" i="6" s="1"/>
  <c r="V35" i="6"/>
  <c r="X34" i="6"/>
  <c r="P38" i="6"/>
  <c r="AP12" i="6"/>
  <c r="R29" i="6"/>
  <c r="P48" i="41" l="1"/>
  <c r="Q47" i="41"/>
  <c r="W45" i="41" s="1"/>
  <c r="Z45" i="41" s="1"/>
  <c r="V48" i="41"/>
  <c r="Y47" i="41"/>
  <c r="X47" i="41"/>
  <c r="A24" i="41"/>
  <c r="E23" i="41"/>
  <c r="B23" i="41"/>
  <c r="AA46" i="41"/>
  <c r="AI46" i="41"/>
  <c r="AH46" i="41"/>
  <c r="R49" i="41"/>
  <c r="S48" i="41"/>
  <c r="AS13" i="25"/>
  <c r="AO16" i="25" s="1"/>
  <c r="AH39" i="37"/>
  <c r="AI39" i="37"/>
  <c r="X40" i="37"/>
  <c r="V41" i="37"/>
  <c r="Y40" i="37"/>
  <c r="A15" i="32"/>
  <c r="AO17" i="24"/>
  <c r="B14" i="32"/>
  <c r="AA37" i="32"/>
  <c r="Q41" i="37"/>
  <c r="W39" i="37" s="1"/>
  <c r="Z39" i="37" s="1"/>
  <c r="P42" i="37"/>
  <c r="S42" i="37"/>
  <c r="R43" i="37"/>
  <c r="A18" i="37"/>
  <c r="E17" i="37"/>
  <c r="B17" i="37"/>
  <c r="A15" i="31"/>
  <c r="A16" i="31" s="1"/>
  <c r="B14" i="31"/>
  <c r="AP21" i="31"/>
  <c r="AO22" i="31" s="1"/>
  <c r="AY6" i="31" s="1"/>
  <c r="AP21" i="33"/>
  <c r="AO22" i="33" s="1"/>
  <c r="AY6" i="33" s="1"/>
  <c r="B17" i="35"/>
  <c r="E17" i="35"/>
  <c r="A18" i="35"/>
  <c r="Q39" i="35"/>
  <c r="W37" i="35" s="1"/>
  <c r="Z37" i="35" s="1"/>
  <c r="P40" i="35"/>
  <c r="Y39" i="35"/>
  <c r="X39" i="35"/>
  <c r="V40" i="35"/>
  <c r="R42" i="35"/>
  <c r="S41" i="35"/>
  <c r="AA38" i="35"/>
  <c r="AH38" i="35"/>
  <c r="AI38" i="35"/>
  <c r="AA38" i="33"/>
  <c r="A16" i="33"/>
  <c r="E15" i="33"/>
  <c r="B15" i="33"/>
  <c r="P39" i="33"/>
  <c r="Q38" i="33"/>
  <c r="W36" i="33" s="1"/>
  <c r="Z36" i="33" s="1"/>
  <c r="Y39" i="33"/>
  <c r="X39" i="33"/>
  <c r="V40" i="33"/>
  <c r="R40" i="33"/>
  <c r="S39" i="33"/>
  <c r="AI38" i="33"/>
  <c r="AH38" i="33"/>
  <c r="R40" i="32"/>
  <c r="S39" i="32"/>
  <c r="X38" i="32"/>
  <c r="V39" i="32"/>
  <c r="Y38" i="32"/>
  <c r="Q38" i="32"/>
  <c r="W36" i="32" s="1"/>
  <c r="Z36" i="32" s="1"/>
  <c r="P39" i="32"/>
  <c r="E15" i="32"/>
  <c r="B15" i="32"/>
  <c r="A16" i="32"/>
  <c r="AH37" i="32"/>
  <c r="AI37" i="32"/>
  <c r="S40" i="31"/>
  <c r="R41" i="31"/>
  <c r="AA37" i="31"/>
  <c r="AH37" i="31"/>
  <c r="AI37" i="31"/>
  <c r="Y38" i="31"/>
  <c r="X38" i="31"/>
  <c r="V39" i="31"/>
  <c r="P39" i="31"/>
  <c r="Q38" i="31"/>
  <c r="W36" i="31" s="1"/>
  <c r="Z36" i="31" s="1"/>
  <c r="AI38" i="30"/>
  <c r="AH38" i="30"/>
  <c r="R39" i="30"/>
  <c r="S38" i="30"/>
  <c r="P39" i="30"/>
  <c r="Q38" i="30"/>
  <c r="W36" i="30" s="1"/>
  <c r="Z36" i="30" s="1"/>
  <c r="X39" i="30"/>
  <c r="V40" i="30"/>
  <c r="Y39" i="30"/>
  <c r="AA38" i="30"/>
  <c r="A16" i="30"/>
  <c r="E15" i="30"/>
  <c r="B15" i="30"/>
  <c r="AA36" i="26"/>
  <c r="A14" i="24"/>
  <c r="E13" i="24"/>
  <c r="B13" i="24"/>
  <c r="P41" i="26"/>
  <c r="R38" i="26"/>
  <c r="S37" i="26"/>
  <c r="E15" i="26"/>
  <c r="A16" i="26"/>
  <c r="B15" i="26"/>
  <c r="W35" i="26"/>
  <c r="Z35" i="26" s="1"/>
  <c r="Q38" i="26"/>
  <c r="V38" i="26"/>
  <c r="Y37" i="26"/>
  <c r="X37" i="26"/>
  <c r="AO16" i="26"/>
  <c r="AO17" i="26"/>
  <c r="AI36" i="26"/>
  <c r="AH36" i="26"/>
  <c r="S38" i="25"/>
  <c r="R39" i="25"/>
  <c r="AH36" i="25"/>
  <c r="AI36" i="25"/>
  <c r="Q37" i="25"/>
  <c r="W35" i="25" s="1"/>
  <c r="Z35" i="25" s="1"/>
  <c r="P38" i="25"/>
  <c r="AO17" i="25"/>
  <c r="Y37" i="25"/>
  <c r="X37" i="25"/>
  <c r="V38" i="25"/>
  <c r="A16" i="25"/>
  <c r="B15" i="25"/>
  <c r="E15" i="25"/>
  <c r="AA36" i="25"/>
  <c r="Q38" i="24"/>
  <c r="W36" i="24" s="1"/>
  <c r="Z36" i="24" s="1"/>
  <c r="P39" i="24"/>
  <c r="AI36" i="24"/>
  <c r="AH36" i="24"/>
  <c r="S38" i="24"/>
  <c r="R39" i="24"/>
  <c r="AO16" i="24"/>
  <c r="AP21" i="24" s="1"/>
  <c r="AO22" i="24" s="1"/>
  <c r="AY6" i="24" s="1"/>
  <c r="AA36" i="24"/>
  <c r="X37" i="24"/>
  <c r="V38" i="24"/>
  <c r="Y37" i="24"/>
  <c r="AS13" i="6"/>
  <c r="AR11" i="6"/>
  <c r="AS11" i="6" s="1"/>
  <c r="E12" i="6"/>
  <c r="AH33" i="6"/>
  <c r="A13" i="6"/>
  <c r="E13" i="6" s="1"/>
  <c r="AA34" i="6"/>
  <c r="AA33" i="6"/>
  <c r="W34" i="6"/>
  <c r="Z34" i="6" s="1"/>
  <c r="AI33" i="6"/>
  <c r="W35" i="6"/>
  <c r="V36" i="6"/>
  <c r="Y35" i="6"/>
  <c r="X35" i="6"/>
  <c r="R37" i="6"/>
  <c r="S36" i="6"/>
  <c r="AR12" i="6"/>
  <c r="AS12" i="6" s="1"/>
  <c r="AI34" i="6"/>
  <c r="Q38" i="6"/>
  <c r="P39" i="6"/>
  <c r="AA47" i="41" l="1"/>
  <c r="P49" i="41"/>
  <c r="Q48" i="41"/>
  <c r="W46" i="41" s="1"/>
  <c r="Z46" i="41" s="1"/>
  <c r="AI47" i="41"/>
  <c r="AH47" i="41"/>
  <c r="S49" i="41"/>
  <c r="R50" i="41"/>
  <c r="E24" i="41"/>
  <c r="A25" i="41"/>
  <c r="B24" i="41"/>
  <c r="X48" i="41"/>
  <c r="Y48" i="41"/>
  <c r="V49" i="41"/>
  <c r="AA40" i="37"/>
  <c r="AH40" i="37"/>
  <c r="AI40" i="37"/>
  <c r="V42" i="37"/>
  <c r="Y41" i="37"/>
  <c r="X41" i="37"/>
  <c r="AA41" i="37" s="1"/>
  <c r="AP21" i="25"/>
  <c r="AO25" i="25" s="1"/>
  <c r="AP21" i="26"/>
  <c r="AO22" i="26" s="1"/>
  <c r="AY6" i="26" s="1"/>
  <c r="W36" i="26"/>
  <c r="Z36" i="26" s="1"/>
  <c r="Q39" i="26"/>
  <c r="P43" i="37"/>
  <c r="Q42" i="37"/>
  <c r="W40" i="37" s="1"/>
  <c r="Z40" i="37" s="1"/>
  <c r="A19" i="37"/>
  <c r="E18" i="37"/>
  <c r="B18" i="37"/>
  <c r="R44" i="37"/>
  <c r="S43" i="37"/>
  <c r="B15" i="31"/>
  <c r="E15" i="31"/>
  <c r="AA39" i="33"/>
  <c r="A19" i="35"/>
  <c r="E18" i="35"/>
  <c r="B18" i="35"/>
  <c r="AA39" i="35"/>
  <c r="P41" i="35"/>
  <c r="Q40" i="35"/>
  <c r="W38" i="35" s="1"/>
  <c r="Z38" i="35" s="1"/>
  <c r="AH39" i="35"/>
  <c r="AI39" i="35"/>
  <c r="R43" i="35"/>
  <c r="S42" i="35"/>
  <c r="Y40" i="35"/>
  <c r="X40" i="35"/>
  <c r="V41" i="35"/>
  <c r="P40" i="33"/>
  <c r="Q39" i="33"/>
  <c r="W37" i="33" s="1"/>
  <c r="Z37" i="33" s="1"/>
  <c r="E16" i="33"/>
  <c r="B16" i="33"/>
  <c r="A17" i="33"/>
  <c r="R41" i="33"/>
  <c r="S40" i="33"/>
  <c r="V41" i="33"/>
  <c r="Y40" i="33"/>
  <c r="X40" i="33"/>
  <c r="AH39" i="33"/>
  <c r="AI39" i="33"/>
  <c r="E16" i="32"/>
  <c r="A17" i="32"/>
  <c r="B16" i="32"/>
  <c r="P40" i="32"/>
  <c r="Q39" i="32"/>
  <c r="W37" i="32" s="1"/>
  <c r="Z37" i="32" s="1"/>
  <c r="AH38" i="32"/>
  <c r="AI38" i="32"/>
  <c r="R41" i="32"/>
  <c r="S40" i="32"/>
  <c r="Y39" i="32"/>
  <c r="V40" i="32"/>
  <c r="X39" i="32"/>
  <c r="AA38" i="32"/>
  <c r="AA38" i="31"/>
  <c r="Q39" i="31"/>
  <c r="W37" i="31" s="1"/>
  <c r="Z37" i="31" s="1"/>
  <c r="P40" i="31"/>
  <c r="AI38" i="31"/>
  <c r="AH38" i="31"/>
  <c r="Y39" i="31"/>
  <c r="V40" i="31"/>
  <c r="X39" i="31"/>
  <c r="R42" i="31"/>
  <c r="S41" i="31"/>
  <c r="A17" i="31"/>
  <c r="E16" i="31"/>
  <c r="B16" i="31"/>
  <c r="AH39" i="30"/>
  <c r="AI39" i="30"/>
  <c r="P40" i="30"/>
  <c r="Q39" i="30"/>
  <c r="W37" i="30" s="1"/>
  <c r="Z37" i="30" s="1"/>
  <c r="X40" i="30"/>
  <c r="V41" i="30"/>
  <c r="Y40" i="30"/>
  <c r="AA39" i="30"/>
  <c r="R40" i="30"/>
  <c r="S39" i="30"/>
  <c r="A17" i="30"/>
  <c r="B16" i="30"/>
  <c r="E16" i="30"/>
  <c r="AA37" i="26"/>
  <c r="A15" i="24"/>
  <c r="E14" i="24"/>
  <c r="B14" i="24"/>
  <c r="A17" i="26"/>
  <c r="E16" i="26"/>
  <c r="B16" i="26"/>
  <c r="R39" i="26"/>
  <c r="S38" i="26"/>
  <c r="AH37" i="26"/>
  <c r="AI37" i="26"/>
  <c r="P42" i="26"/>
  <c r="Q41" i="26"/>
  <c r="V39" i="26"/>
  <c r="Y38" i="26"/>
  <c r="X38" i="26"/>
  <c r="E16" i="25"/>
  <c r="B16" i="25"/>
  <c r="A17" i="25"/>
  <c r="R40" i="25"/>
  <c r="S39" i="25"/>
  <c r="Y38" i="25"/>
  <c r="X38" i="25"/>
  <c r="V39" i="25"/>
  <c r="AA37" i="25"/>
  <c r="AI37" i="25"/>
  <c r="AH37" i="25"/>
  <c r="P39" i="25"/>
  <c r="Q38" i="25"/>
  <c r="W36" i="25" s="1"/>
  <c r="Z36" i="25" s="1"/>
  <c r="S39" i="24"/>
  <c r="R40" i="24"/>
  <c r="P40" i="24"/>
  <c r="Q39" i="24"/>
  <c r="W37" i="24" s="1"/>
  <c r="Z37" i="24" s="1"/>
  <c r="AI37" i="24"/>
  <c r="AH37" i="24"/>
  <c r="V39" i="24"/>
  <c r="Y38" i="24"/>
  <c r="X38" i="24"/>
  <c r="AA37" i="24"/>
  <c r="A14" i="6"/>
  <c r="B14" i="6" s="1"/>
  <c r="B13" i="6"/>
  <c r="AA35" i="6"/>
  <c r="AO16" i="6"/>
  <c r="E14" i="6"/>
  <c r="AO17" i="6"/>
  <c r="Y36" i="6"/>
  <c r="X36" i="6"/>
  <c r="W36" i="6"/>
  <c r="V37" i="6"/>
  <c r="Q39" i="6"/>
  <c r="P40" i="6"/>
  <c r="AH35" i="6"/>
  <c r="AI35" i="6"/>
  <c r="Z35" i="6"/>
  <c r="R38" i="6"/>
  <c r="S37" i="6"/>
  <c r="Q49" i="41" l="1"/>
  <c r="W47" i="41" s="1"/>
  <c r="Z47" i="41" s="1"/>
  <c r="P50" i="41"/>
  <c r="AH48" i="41"/>
  <c r="AI48" i="41"/>
  <c r="B25" i="41"/>
  <c r="E25" i="41"/>
  <c r="A26" i="41"/>
  <c r="R51" i="41"/>
  <c r="S50" i="41"/>
  <c r="AA48" i="41"/>
  <c r="V50" i="41"/>
  <c r="Y49" i="41"/>
  <c r="X49" i="41"/>
  <c r="AO22" i="25"/>
  <c r="AY6" i="25" s="1"/>
  <c r="AH41" i="37"/>
  <c r="AI41" i="37"/>
  <c r="V43" i="37"/>
  <c r="X42" i="37"/>
  <c r="Y42" i="37"/>
  <c r="W37" i="26"/>
  <c r="Z37" i="26" s="1"/>
  <c r="Q40" i="26"/>
  <c r="W38" i="26" s="1"/>
  <c r="Z38" i="26" s="1"/>
  <c r="AA39" i="32"/>
  <c r="R45" i="37"/>
  <c r="S44" i="37"/>
  <c r="E19" i="37"/>
  <c r="B19" i="37"/>
  <c r="A20" i="37"/>
  <c r="P44" i="37"/>
  <c r="Q43" i="37"/>
  <c r="W41" i="37" s="1"/>
  <c r="Z41" i="37" s="1"/>
  <c r="AA40" i="33"/>
  <c r="B19" i="35"/>
  <c r="A20" i="35"/>
  <c r="E19" i="35"/>
  <c r="AA40" i="35"/>
  <c r="P42" i="35"/>
  <c r="Q41" i="35"/>
  <c r="W39" i="35" s="1"/>
  <c r="Z39" i="35" s="1"/>
  <c r="AH40" i="35"/>
  <c r="AI40" i="35"/>
  <c r="R44" i="35"/>
  <c r="S43" i="35"/>
  <c r="V42" i="35"/>
  <c r="Y41" i="35"/>
  <c r="X41" i="35"/>
  <c r="Q40" i="33"/>
  <c r="W38" i="33" s="1"/>
  <c r="Z38" i="33" s="1"/>
  <c r="P41" i="33"/>
  <c r="AI40" i="33"/>
  <c r="AH40" i="33"/>
  <c r="S41" i="33"/>
  <c r="R42" i="33"/>
  <c r="V42" i="33"/>
  <c r="Y41" i="33"/>
  <c r="X41" i="33"/>
  <c r="A18" i="33"/>
  <c r="E17" i="33"/>
  <c r="B17" i="33"/>
  <c r="AI39" i="32"/>
  <c r="AH39" i="32"/>
  <c r="A18" i="32"/>
  <c r="E17" i="32"/>
  <c r="B17" i="32"/>
  <c r="V41" i="32"/>
  <c r="Y40" i="32"/>
  <c r="X40" i="32"/>
  <c r="R42" i="32"/>
  <c r="S41" i="32"/>
  <c r="Q40" i="32"/>
  <c r="W38" i="32" s="1"/>
  <c r="Z38" i="32" s="1"/>
  <c r="P41" i="32"/>
  <c r="Y40" i="31"/>
  <c r="X40" i="31"/>
  <c r="V41" i="31"/>
  <c r="AH39" i="31"/>
  <c r="AI39" i="31"/>
  <c r="S42" i="31"/>
  <c r="R43" i="31"/>
  <c r="AA39" i="31"/>
  <c r="Q40" i="31"/>
  <c r="W38" i="31" s="1"/>
  <c r="Z38" i="31" s="1"/>
  <c r="P41" i="31"/>
  <c r="A18" i="31"/>
  <c r="E17" i="31"/>
  <c r="B17" i="31"/>
  <c r="X41" i="30"/>
  <c r="V42" i="30"/>
  <c r="Y41" i="30"/>
  <c r="AA40" i="30"/>
  <c r="R41" i="30"/>
  <c r="S40" i="30"/>
  <c r="P41" i="30"/>
  <c r="Q40" i="30"/>
  <c r="W38" i="30" s="1"/>
  <c r="Z38" i="30" s="1"/>
  <c r="AH40" i="30"/>
  <c r="AI40" i="30"/>
  <c r="E17" i="30"/>
  <c r="A18" i="30"/>
  <c r="B17" i="30"/>
  <c r="AA38" i="26"/>
  <c r="B15" i="24"/>
  <c r="E15" i="24"/>
  <c r="A16" i="24"/>
  <c r="AA38" i="24"/>
  <c r="S39" i="26"/>
  <c r="R40" i="26"/>
  <c r="P43" i="26"/>
  <c r="Q42" i="26"/>
  <c r="AI38" i="26"/>
  <c r="AH38" i="26"/>
  <c r="V40" i="26"/>
  <c r="X39" i="26"/>
  <c r="Y39" i="26"/>
  <c r="W39" i="26"/>
  <c r="E17" i="26"/>
  <c r="B17" i="26"/>
  <c r="A18" i="26"/>
  <c r="A18" i="25"/>
  <c r="E17" i="25"/>
  <c r="B17" i="25"/>
  <c r="Y39" i="25"/>
  <c r="X39" i="25"/>
  <c r="V40" i="25"/>
  <c r="AH38" i="25"/>
  <c r="AI38" i="25"/>
  <c r="Q39" i="25"/>
  <c r="W37" i="25" s="1"/>
  <c r="Z37" i="25" s="1"/>
  <c r="P40" i="25"/>
  <c r="AA38" i="25"/>
  <c r="S40" i="25"/>
  <c r="R41" i="25"/>
  <c r="AI38" i="24"/>
  <c r="AH38" i="24"/>
  <c r="X39" i="24"/>
  <c r="Y39" i="24"/>
  <c r="V40" i="24"/>
  <c r="P41" i="24"/>
  <c r="Q40" i="24"/>
  <c r="W38" i="24" s="1"/>
  <c r="Z38" i="24" s="1"/>
  <c r="R41" i="24"/>
  <c r="S40" i="24"/>
  <c r="A15" i="6"/>
  <c r="A16" i="6" s="1"/>
  <c r="AA36" i="6"/>
  <c r="S38" i="6"/>
  <c r="R39" i="6"/>
  <c r="AH36" i="6"/>
  <c r="AI36" i="6"/>
  <c r="P41" i="6"/>
  <c r="Q40" i="6"/>
  <c r="Y37" i="6"/>
  <c r="W37" i="6"/>
  <c r="V38" i="6"/>
  <c r="X37" i="6"/>
  <c r="AP21" i="6"/>
  <c r="AO22" i="6" s="1"/>
  <c r="AY6" i="6" s="1"/>
  <c r="Z36" i="6"/>
  <c r="AA49" i="41" l="1"/>
  <c r="Q50" i="41"/>
  <c r="W48" i="41" s="1"/>
  <c r="Z48" i="41" s="1"/>
  <c r="P51" i="41"/>
  <c r="R52" i="41"/>
  <c r="S51" i="41"/>
  <c r="A27" i="41"/>
  <c r="E26" i="41"/>
  <c r="B26" i="41"/>
  <c r="AH49" i="41"/>
  <c r="AI49" i="41"/>
  <c r="X50" i="41"/>
  <c r="Y50" i="41"/>
  <c r="V51" i="41"/>
  <c r="AA42" i="37"/>
  <c r="AH42" i="37"/>
  <c r="AI42" i="37"/>
  <c r="X43" i="37"/>
  <c r="V44" i="37"/>
  <c r="Y43" i="37"/>
  <c r="AA40" i="32"/>
  <c r="A21" i="37"/>
  <c r="E20" i="37"/>
  <c r="B20" i="37"/>
  <c r="P45" i="37"/>
  <c r="Q44" i="37"/>
  <c r="W42" i="37" s="1"/>
  <c r="Z42" i="37" s="1"/>
  <c r="S45" i="37"/>
  <c r="R46" i="37"/>
  <c r="AA41" i="33"/>
  <c r="A21" i="35"/>
  <c r="E20" i="35"/>
  <c r="B20" i="35"/>
  <c r="AA41" i="35"/>
  <c r="AH41" i="35"/>
  <c r="AI41" i="35"/>
  <c r="Y42" i="35"/>
  <c r="V43" i="35"/>
  <c r="X42" i="35"/>
  <c r="R45" i="35"/>
  <c r="S44" i="35"/>
  <c r="Q42" i="35"/>
  <c r="W40" i="35" s="1"/>
  <c r="Z40" i="35" s="1"/>
  <c r="P43" i="35"/>
  <c r="A19" i="33"/>
  <c r="E18" i="33"/>
  <c r="B18" i="33"/>
  <c r="AI41" i="33"/>
  <c r="AH41" i="33"/>
  <c r="S42" i="33"/>
  <c r="R43" i="33"/>
  <c r="X42" i="33"/>
  <c r="V43" i="33"/>
  <c r="Y42" i="33"/>
  <c r="Q41" i="33"/>
  <c r="W39" i="33" s="1"/>
  <c r="Z39" i="33" s="1"/>
  <c r="P42" i="33"/>
  <c r="S42" i="32"/>
  <c r="R43" i="32"/>
  <c r="AH40" i="32"/>
  <c r="AI40" i="32"/>
  <c r="V42" i="32"/>
  <c r="Y41" i="32"/>
  <c r="X41" i="32"/>
  <c r="P42" i="32"/>
  <c r="Q41" i="32"/>
  <c r="W39" i="32" s="1"/>
  <c r="Z39" i="32" s="1"/>
  <c r="E18" i="32"/>
  <c r="B18" i="32"/>
  <c r="A19" i="32"/>
  <c r="AA40" i="31"/>
  <c r="S43" i="31"/>
  <c r="R44" i="31"/>
  <c r="P42" i="31"/>
  <c r="Q41" i="31"/>
  <c r="W39" i="31" s="1"/>
  <c r="Z39" i="31" s="1"/>
  <c r="E18" i="31"/>
  <c r="B18" i="31"/>
  <c r="A19" i="31"/>
  <c r="V42" i="31"/>
  <c r="Y41" i="31"/>
  <c r="X41" i="31"/>
  <c r="AH40" i="31"/>
  <c r="AI40" i="31"/>
  <c r="AA41" i="30"/>
  <c r="P42" i="30"/>
  <c r="Q41" i="30"/>
  <c r="W39" i="30" s="1"/>
  <c r="Z39" i="30" s="1"/>
  <c r="AI41" i="30"/>
  <c r="AH41" i="30"/>
  <c r="V43" i="30"/>
  <c r="Y42" i="30"/>
  <c r="X42" i="30"/>
  <c r="R42" i="30"/>
  <c r="S41" i="30"/>
  <c r="E18" i="30"/>
  <c r="B18" i="30"/>
  <c r="A19" i="30"/>
  <c r="E16" i="24"/>
  <c r="A17" i="24"/>
  <c r="B16" i="24"/>
  <c r="B15" i="6"/>
  <c r="AA39" i="26"/>
  <c r="X40" i="26"/>
  <c r="W40" i="26"/>
  <c r="V41" i="26"/>
  <c r="Y40" i="26"/>
  <c r="AI39" i="26"/>
  <c r="AH39" i="26"/>
  <c r="A19" i="26"/>
  <c r="E18" i="26"/>
  <c r="B18" i="26"/>
  <c r="P44" i="26"/>
  <c r="Q43" i="26"/>
  <c r="S40" i="26"/>
  <c r="R41" i="26"/>
  <c r="Z39" i="26"/>
  <c r="AH39" i="25"/>
  <c r="AI39" i="25"/>
  <c r="S41" i="25"/>
  <c r="R42" i="25"/>
  <c r="Q40" i="25"/>
  <c r="W38" i="25" s="1"/>
  <c r="Z38" i="25" s="1"/>
  <c r="P41" i="25"/>
  <c r="A19" i="25"/>
  <c r="E18" i="25"/>
  <c r="B18" i="25"/>
  <c r="V41" i="25"/>
  <c r="Y40" i="25"/>
  <c r="X40" i="25"/>
  <c r="AA39" i="25"/>
  <c r="AH39" i="24"/>
  <c r="AI39" i="24"/>
  <c r="AA39" i="24"/>
  <c r="Q41" i="24"/>
  <c r="W39" i="24" s="1"/>
  <c r="Z39" i="24" s="1"/>
  <c r="P42" i="24"/>
  <c r="V41" i="24"/>
  <c r="Y40" i="24"/>
  <c r="X40" i="24"/>
  <c r="R42" i="24"/>
  <c r="S41" i="24"/>
  <c r="E15" i="6"/>
  <c r="Z37" i="6"/>
  <c r="AA37" i="6"/>
  <c r="Q41" i="6"/>
  <c r="P42" i="6"/>
  <c r="V39" i="6"/>
  <c r="X38" i="6"/>
  <c r="Y38" i="6"/>
  <c r="W38" i="6"/>
  <c r="AI37" i="6"/>
  <c r="AH37" i="6"/>
  <c r="E16" i="6"/>
  <c r="A17" i="6"/>
  <c r="B16" i="6"/>
  <c r="S39" i="6"/>
  <c r="R40" i="6"/>
  <c r="P52" i="41" l="1"/>
  <c r="Q51" i="41"/>
  <c r="W49" i="41" s="1"/>
  <c r="Z49" i="41" s="1"/>
  <c r="AI50" i="41"/>
  <c r="AH50" i="41"/>
  <c r="AA50" i="41"/>
  <c r="Y51" i="41"/>
  <c r="X51" i="41"/>
  <c r="V52" i="41"/>
  <c r="B27" i="41"/>
  <c r="A28" i="41"/>
  <c r="E27" i="41"/>
  <c r="S52" i="41"/>
  <c r="R53" i="41"/>
  <c r="AA43" i="37"/>
  <c r="AI43" i="37"/>
  <c r="AH43" i="37"/>
  <c r="V45" i="37"/>
  <c r="Y44" i="37"/>
  <c r="X44" i="37"/>
  <c r="AA44" i="37" s="1"/>
  <c r="AA40" i="25"/>
  <c r="A22" i="37"/>
  <c r="E21" i="37"/>
  <c r="B21" i="37"/>
  <c r="R47" i="37"/>
  <c r="S46" i="37"/>
  <c r="P46" i="37"/>
  <c r="Q45" i="37"/>
  <c r="W43" i="37" s="1"/>
  <c r="Z43" i="37" s="1"/>
  <c r="B21" i="35"/>
  <c r="E21" i="35"/>
  <c r="A22" i="35"/>
  <c r="AH42" i="35"/>
  <c r="AI42" i="35"/>
  <c r="P44" i="35"/>
  <c r="Q43" i="35"/>
  <c r="W41" i="35" s="1"/>
  <c r="Z41" i="35" s="1"/>
  <c r="R46" i="35"/>
  <c r="S45" i="35"/>
  <c r="AA42" i="35"/>
  <c r="V44" i="35"/>
  <c r="Y43" i="35"/>
  <c r="X43" i="35"/>
  <c r="AI42" i="33"/>
  <c r="AH42" i="33"/>
  <c r="S43" i="33"/>
  <c r="R44" i="33"/>
  <c r="AA42" i="33"/>
  <c r="Y43" i="33"/>
  <c r="X43" i="33"/>
  <c r="V44" i="33"/>
  <c r="Q42" i="33"/>
  <c r="W40" i="33" s="1"/>
  <c r="Z40" i="33" s="1"/>
  <c r="P43" i="33"/>
  <c r="A20" i="33"/>
  <c r="E19" i="33"/>
  <c r="B19" i="33"/>
  <c r="AA41" i="32"/>
  <c r="R44" i="32"/>
  <c r="S43" i="32"/>
  <c r="AI41" i="32"/>
  <c r="AH41" i="32"/>
  <c r="V43" i="32"/>
  <c r="X42" i="32"/>
  <c r="Y42" i="32"/>
  <c r="A20" i="32"/>
  <c r="E19" i="32"/>
  <c r="B19" i="32"/>
  <c r="Q42" i="32"/>
  <c r="W40" i="32" s="1"/>
  <c r="Z40" i="32" s="1"/>
  <c r="P43" i="32"/>
  <c r="AH41" i="31"/>
  <c r="AI41" i="31"/>
  <c r="Q42" i="31"/>
  <c r="W40" i="31" s="1"/>
  <c r="Z40" i="31" s="1"/>
  <c r="P43" i="31"/>
  <c r="Y42" i="31"/>
  <c r="V43" i="31"/>
  <c r="X42" i="31"/>
  <c r="B19" i="31"/>
  <c r="A20" i="31"/>
  <c r="E19" i="31"/>
  <c r="S44" i="31"/>
  <c r="R45" i="31"/>
  <c r="AA41" i="31"/>
  <c r="AI42" i="30"/>
  <c r="AH42" i="30"/>
  <c r="AA42" i="30"/>
  <c r="R43" i="30"/>
  <c r="S42" i="30"/>
  <c r="V44" i="30"/>
  <c r="Y43" i="30"/>
  <c r="X43" i="30"/>
  <c r="A20" i="30"/>
  <c r="E19" i="30"/>
  <c r="B19" i="30"/>
  <c r="P43" i="30"/>
  <c r="Q42" i="30"/>
  <c r="W40" i="30" s="1"/>
  <c r="Z40" i="30" s="1"/>
  <c r="E17" i="24"/>
  <c r="B17" i="24"/>
  <c r="A18" i="24"/>
  <c r="AA40" i="24"/>
  <c r="Q44" i="26"/>
  <c r="P45" i="26"/>
  <c r="A20" i="26"/>
  <c r="E19" i="26"/>
  <c r="B19" i="26"/>
  <c r="Y41" i="26"/>
  <c r="X41" i="26"/>
  <c r="W41" i="26"/>
  <c r="V42" i="26"/>
  <c r="AH40" i="26"/>
  <c r="AI40" i="26"/>
  <c r="Z40" i="26"/>
  <c r="S41" i="26"/>
  <c r="R42" i="26"/>
  <c r="AA40" i="26"/>
  <c r="AH40" i="25"/>
  <c r="AI40" i="25"/>
  <c r="V42" i="25"/>
  <c r="Y41" i="25"/>
  <c r="X41" i="25"/>
  <c r="S42" i="25"/>
  <c r="R43" i="25"/>
  <c r="B19" i="25"/>
  <c r="A20" i="25"/>
  <c r="E19" i="25"/>
  <c r="P42" i="25"/>
  <c r="Q41" i="25"/>
  <c r="W39" i="25" s="1"/>
  <c r="Z39" i="25" s="1"/>
  <c r="AI40" i="24"/>
  <c r="AH40" i="24"/>
  <c r="Y41" i="24"/>
  <c r="V42" i="24"/>
  <c r="X41" i="24"/>
  <c r="Q42" i="24"/>
  <c r="W40" i="24" s="1"/>
  <c r="Z40" i="24" s="1"/>
  <c r="P43" i="24"/>
  <c r="S42" i="24"/>
  <c r="R43" i="24"/>
  <c r="R41" i="6"/>
  <c r="S40" i="6"/>
  <c r="Z38" i="6"/>
  <c r="AH38" i="6"/>
  <c r="AI38" i="6"/>
  <c r="AA38" i="6"/>
  <c r="A18" i="6"/>
  <c r="E17" i="6"/>
  <c r="B17" i="6"/>
  <c r="W39" i="6"/>
  <c r="X39" i="6"/>
  <c r="V40" i="6"/>
  <c r="Y39" i="6"/>
  <c r="Q42" i="6"/>
  <c r="P43" i="6"/>
  <c r="AA51" i="41" l="1"/>
  <c r="Q52" i="41"/>
  <c r="W50" i="41" s="1"/>
  <c r="Z50" i="41" s="1"/>
  <c r="P53" i="41"/>
  <c r="S53" i="41"/>
  <c r="R54" i="41"/>
  <c r="AI51" i="41"/>
  <c r="AH51" i="41"/>
  <c r="B28" i="41"/>
  <c r="E28" i="41"/>
  <c r="A29" i="41"/>
  <c r="Y52" i="41"/>
  <c r="X52" i="41"/>
  <c r="V53" i="41"/>
  <c r="AI44" i="37"/>
  <c r="AH44" i="37"/>
  <c r="V46" i="37"/>
  <c r="Y45" i="37"/>
  <c r="X45" i="37"/>
  <c r="AA45" i="37" s="1"/>
  <c r="P47" i="37"/>
  <c r="Q46" i="37"/>
  <c r="W44" i="37" s="1"/>
  <c r="Z44" i="37" s="1"/>
  <c r="A23" i="37"/>
  <c r="E22" i="37"/>
  <c r="B22" i="37"/>
  <c r="R48" i="37"/>
  <c r="S47" i="37"/>
  <c r="AA43" i="33"/>
  <c r="AA43" i="35"/>
  <c r="A23" i="35"/>
  <c r="B22" i="35"/>
  <c r="E22" i="35"/>
  <c r="X44" i="35"/>
  <c r="V45" i="35"/>
  <c r="Y44" i="35"/>
  <c r="S46" i="35"/>
  <c r="R47" i="35"/>
  <c r="P45" i="35"/>
  <c r="Q44" i="35"/>
  <c r="W42" i="35" s="1"/>
  <c r="Z42" i="35" s="1"/>
  <c r="AH43" i="35"/>
  <c r="AI43" i="35"/>
  <c r="A21" i="33"/>
  <c r="E20" i="33"/>
  <c r="B20" i="33"/>
  <c r="Q43" i="33"/>
  <c r="W41" i="33" s="1"/>
  <c r="Z41" i="33" s="1"/>
  <c r="P44" i="33"/>
  <c r="Y44" i="33"/>
  <c r="X44" i="33"/>
  <c r="V45" i="33"/>
  <c r="AI43" i="33"/>
  <c r="AH43" i="33"/>
  <c r="S44" i="33"/>
  <c r="R45" i="33"/>
  <c r="P44" i="32"/>
  <c r="Q43" i="32"/>
  <c r="W41" i="32" s="1"/>
  <c r="Z41" i="32" s="1"/>
  <c r="A21" i="32"/>
  <c r="E20" i="32"/>
  <c r="B20" i="32"/>
  <c r="AH42" i="32"/>
  <c r="AI42" i="32"/>
  <c r="V44" i="32"/>
  <c r="Y43" i="32"/>
  <c r="X43" i="32"/>
  <c r="R45" i="32"/>
  <c r="S44" i="32"/>
  <c r="AA42" i="32"/>
  <c r="AA42" i="31"/>
  <c r="P44" i="31"/>
  <c r="Q43" i="31"/>
  <c r="W41" i="31" s="1"/>
  <c r="Z41" i="31" s="1"/>
  <c r="Y43" i="31"/>
  <c r="X43" i="31"/>
  <c r="V44" i="31"/>
  <c r="A21" i="31"/>
  <c r="E20" i="31"/>
  <c r="B20" i="31"/>
  <c r="AI42" i="31"/>
  <c r="AH42" i="31"/>
  <c r="R46" i="31"/>
  <c r="S45" i="31"/>
  <c r="AA43" i="30"/>
  <c r="E20" i="30"/>
  <c r="A21" i="30"/>
  <c r="B20" i="30"/>
  <c r="R44" i="30"/>
  <c r="S43" i="30"/>
  <c r="AH43" i="30"/>
  <c r="AI43" i="30"/>
  <c r="X44" i="30"/>
  <c r="V45" i="30"/>
  <c r="Y44" i="30"/>
  <c r="P44" i="30"/>
  <c r="Q43" i="30"/>
  <c r="W41" i="30" s="1"/>
  <c r="Z41" i="30" s="1"/>
  <c r="AA41" i="26"/>
  <c r="B18" i="24"/>
  <c r="A19" i="24"/>
  <c r="E18" i="24"/>
  <c r="AA41" i="24"/>
  <c r="Z41" i="26"/>
  <c r="Y42" i="26"/>
  <c r="X42" i="26"/>
  <c r="W42" i="26"/>
  <c r="Z42" i="26" s="1"/>
  <c r="V43" i="26"/>
  <c r="E20" i="26"/>
  <c r="A21" i="26"/>
  <c r="B20" i="26"/>
  <c r="AH41" i="26"/>
  <c r="AI41" i="26"/>
  <c r="R43" i="26"/>
  <c r="S42" i="26"/>
  <c r="P46" i="26"/>
  <c r="Q45" i="26"/>
  <c r="Q42" i="25"/>
  <c r="W40" i="25" s="1"/>
  <c r="Z40" i="25" s="1"/>
  <c r="P43" i="25"/>
  <c r="AH41" i="25"/>
  <c r="AI41" i="25"/>
  <c r="Y42" i="25"/>
  <c r="X42" i="25"/>
  <c r="V43" i="25"/>
  <c r="E20" i="25"/>
  <c r="A21" i="25"/>
  <c r="B20" i="25"/>
  <c r="S43" i="25"/>
  <c r="R44" i="25"/>
  <c r="AA41" i="25"/>
  <c r="Q43" i="24"/>
  <c r="W41" i="24" s="1"/>
  <c r="Z41" i="24" s="1"/>
  <c r="P44" i="24"/>
  <c r="AH41" i="24"/>
  <c r="AI41" i="24"/>
  <c r="S43" i="24"/>
  <c r="R44" i="24"/>
  <c r="V43" i="24"/>
  <c r="X42" i="24"/>
  <c r="Y42" i="24"/>
  <c r="Q43" i="6"/>
  <c r="P44" i="6"/>
  <c r="B18" i="6"/>
  <c r="A19" i="6"/>
  <c r="E18" i="6"/>
  <c r="AH39" i="6"/>
  <c r="AI39" i="6"/>
  <c r="Y40" i="6"/>
  <c r="X40" i="6"/>
  <c r="W40" i="6"/>
  <c r="V41" i="6"/>
  <c r="AA39" i="6"/>
  <c r="Z39" i="6"/>
  <c r="R42" i="6"/>
  <c r="S41" i="6"/>
  <c r="AA52" i="41" l="1"/>
  <c r="Q53" i="41"/>
  <c r="W51" i="41" s="1"/>
  <c r="Z51" i="41" s="1"/>
  <c r="P54" i="41"/>
  <c r="AI52" i="41"/>
  <c r="AH52" i="41"/>
  <c r="E29" i="41"/>
  <c r="B29" i="41"/>
  <c r="X53" i="41"/>
  <c r="V54" i="41"/>
  <c r="Y53" i="41"/>
  <c r="R55" i="41"/>
  <c r="S55" i="41" s="1"/>
  <c r="S54" i="41"/>
  <c r="AH45" i="37"/>
  <c r="AI45" i="37"/>
  <c r="Y46" i="37"/>
  <c r="V47" i="37"/>
  <c r="X46" i="37"/>
  <c r="AA46" i="37" s="1"/>
  <c r="S48" i="37"/>
  <c r="R49" i="37"/>
  <c r="A24" i="37"/>
  <c r="E23" i="37"/>
  <c r="B23" i="37"/>
  <c r="Q47" i="37"/>
  <c r="W45" i="37" s="1"/>
  <c r="Z45" i="37" s="1"/>
  <c r="P48" i="37"/>
  <c r="A24" i="35"/>
  <c r="E23" i="35"/>
  <c r="B23" i="35"/>
  <c r="AA44" i="35"/>
  <c r="X45" i="35"/>
  <c r="V46" i="35"/>
  <c r="Y45" i="35"/>
  <c r="R48" i="35"/>
  <c r="S47" i="35"/>
  <c r="P46" i="35"/>
  <c r="Q45" i="35"/>
  <c r="W43" i="35" s="1"/>
  <c r="Z43" i="35" s="1"/>
  <c r="AH44" i="35"/>
  <c r="AI44" i="35"/>
  <c r="AI44" i="33"/>
  <c r="AH44" i="33"/>
  <c r="Y45" i="33"/>
  <c r="X45" i="33"/>
  <c r="V46" i="33"/>
  <c r="P45" i="33"/>
  <c r="Q44" i="33"/>
  <c r="W42" i="33" s="1"/>
  <c r="Z42" i="33" s="1"/>
  <c r="AA44" i="33"/>
  <c r="E21" i="33"/>
  <c r="B21" i="33"/>
  <c r="A22" i="33"/>
  <c r="R46" i="33"/>
  <c r="S45" i="33"/>
  <c r="S45" i="32"/>
  <c r="R46" i="32"/>
  <c r="X44" i="32"/>
  <c r="V45" i="32"/>
  <c r="Y44" i="32"/>
  <c r="AH43" i="32"/>
  <c r="AI43" i="32"/>
  <c r="B21" i="32"/>
  <c r="A22" i="32"/>
  <c r="E21" i="32"/>
  <c r="AA43" i="32"/>
  <c r="Q44" i="32"/>
  <c r="W42" i="32" s="1"/>
  <c r="Z42" i="32" s="1"/>
  <c r="P45" i="32"/>
  <c r="AA43" i="31"/>
  <c r="AH43" i="31"/>
  <c r="AI43" i="31"/>
  <c r="E21" i="31"/>
  <c r="B21" i="31"/>
  <c r="A22" i="31"/>
  <c r="V45" i="31"/>
  <c r="Y44" i="31"/>
  <c r="X44" i="31"/>
  <c r="S46" i="31"/>
  <c r="R47" i="31"/>
  <c r="Q44" i="31"/>
  <c r="W42" i="31" s="1"/>
  <c r="Z42" i="31" s="1"/>
  <c r="P45" i="31"/>
  <c r="AI44" i="30"/>
  <c r="AH44" i="30"/>
  <c r="R45" i="30"/>
  <c r="S44" i="30"/>
  <c r="AA44" i="30"/>
  <c r="X45" i="30"/>
  <c r="V46" i="30"/>
  <c r="Y45" i="30"/>
  <c r="A22" i="30"/>
  <c r="E21" i="30"/>
  <c r="B21" i="30"/>
  <c r="P45" i="30"/>
  <c r="Q44" i="30"/>
  <c r="W42" i="30" s="1"/>
  <c r="Z42" i="30" s="1"/>
  <c r="AA42" i="26"/>
  <c r="B19" i="24"/>
  <c r="E19" i="24"/>
  <c r="A20" i="24"/>
  <c r="AA42" i="24"/>
  <c r="R44" i="26"/>
  <c r="S43" i="26"/>
  <c r="A22" i="26"/>
  <c r="E21" i="26"/>
  <c r="B21" i="26"/>
  <c r="AI42" i="26"/>
  <c r="AH42" i="26"/>
  <c r="Y43" i="26"/>
  <c r="X43" i="26"/>
  <c r="W43" i="26"/>
  <c r="V44" i="26"/>
  <c r="Q46" i="26"/>
  <c r="P47" i="26"/>
  <c r="AI42" i="25"/>
  <c r="AH42" i="25"/>
  <c r="R45" i="25"/>
  <c r="S44" i="25"/>
  <c r="E21" i="25"/>
  <c r="B21" i="25"/>
  <c r="A22" i="25"/>
  <c r="Q43" i="25"/>
  <c r="W41" i="25" s="1"/>
  <c r="Z41" i="25" s="1"/>
  <c r="P44" i="25"/>
  <c r="Y43" i="25"/>
  <c r="X43" i="25"/>
  <c r="V44" i="25"/>
  <c r="AA42" i="25"/>
  <c r="R45" i="24"/>
  <c r="S44" i="24"/>
  <c r="Q44" i="24"/>
  <c r="W42" i="24" s="1"/>
  <c r="Z42" i="24" s="1"/>
  <c r="P45" i="24"/>
  <c r="X43" i="24"/>
  <c r="V44" i="24"/>
  <c r="Y43" i="24"/>
  <c r="AH42" i="24"/>
  <c r="AI42" i="24"/>
  <c r="S42" i="6"/>
  <c r="R43" i="6"/>
  <c r="AI40" i="6"/>
  <c r="AH40" i="6"/>
  <c r="A20" i="6"/>
  <c r="E19" i="6"/>
  <c r="B19" i="6"/>
  <c r="Y41" i="6"/>
  <c r="V42" i="6"/>
  <c r="X41" i="6"/>
  <c r="W41" i="6"/>
  <c r="Z40" i="6"/>
  <c r="P45" i="6"/>
  <c r="Q44" i="6"/>
  <c r="AA40" i="6"/>
  <c r="P55" i="41" l="1"/>
  <c r="Q55" i="41" s="1"/>
  <c r="W53" i="41" s="1"/>
  <c r="Q54" i="41"/>
  <c r="W52" i="41" s="1"/>
  <c r="Z52" i="41" s="1"/>
  <c r="V55" i="41"/>
  <c r="X54" i="41"/>
  <c r="W54" i="41"/>
  <c r="Y54" i="41"/>
  <c r="AA53" i="41"/>
  <c r="AH53" i="41"/>
  <c r="AI53" i="41"/>
  <c r="Z53" i="41"/>
  <c r="Y47" i="37"/>
  <c r="X47" i="37"/>
  <c r="AA47" i="37" s="1"/>
  <c r="V48" i="37"/>
  <c r="AI46" i="37"/>
  <c r="AH46" i="37"/>
  <c r="R50" i="37"/>
  <c r="S49" i="37"/>
  <c r="A25" i="37"/>
  <c r="E24" i="37"/>
  <c r="B24" i="37"/>
  <c r="P49" i="37"/>
  <c r="Q48" i="37"/>
  <c r="W46" i="37" s="1"/>
  <c r="Z46" i="37" s="1"/>
  <c r="AA45" i="33"/>
  <c r="A25" i="35"/>
  <c r="E24" i="35"/>
  <c r="B24" i="35"/>
  <c r="R49" i="35"/>
  <c r="S48" i="35"/>
  <c r="AH45" i="35"/>
  <c r="AI45" i="35"/>
  <c r="V47" i="35"/>
  <c r="Y46" i="35"/>
  <c r="X46" i="35"/>
  <c r="AA45" i="35"/>
  <c r="Q46" i="35"/>
  <c r="W44" i="35" s="1"/>
  <c r="Z44" i="35" s="1"/>
  <c r="P47" i="35"/>
  <c r="P46" i="33"/>
  <c r="Q45" i="33"/>
  <c r="W43" i="33" s="1"/>
  <c r="Z43" i="33" s="1"/>
  <c r="V47" i="33"/>
  <c r="Y46" i="33"/>
  <c r="X46" i="33"/>
  <c r="AH45" i="33"/>
  <c r="AI45" i="33"/>
  <c r="R47" i="33"/>
  <c r="S46" i="33"/>
  <c r="A23" i="33"/>
  <c r="E22" i="33"/>
  <c r="B22" i="33"/>
  <c r="AI44" i="32"/>
  <c r="AH44" i="32"/>
  <c r="A23" i="32"/>
  <c r="E22" i="32"/>
  <c r="B22" i="32"/>
  <c r="X45" i="32"/>
  <c r="V46" i="32"/>
  <c r="Y45" i="32"/>
  <c r="Q45" i="32"/>
  <c r="W43" i="32" s="1"/>
  <c r="Z43" i="32" s="1"/>
  <c r="P46" i="32"/>
  <c r="AA44" i="32"/>
  <c r="R47" i="32"/>
  <c r="S46" i="32"/>
  <c r="AA44" i="31"/>
  <c r="AI44" i="31"/>
  <c r="AH44" i="31"/>
  <c r="A23" i="31"/>
  <c r="E22" i="31"/>
  <c r="B22" i="31"/>
  <c r="Q45" i="31"/>
  <c r="W43" i="31" s="1"/>
  <c r="Z43" i="31" s="1"/>
  <c r="P46" i="31"/>
  <c r="R48" i="31"/>
  <c r="S47" i="31"/>
  <c r="Y45" i="31"/>
  <c r="X45" i="31"/>
  <c r="V46" i="31"/>
  <c r="E22" i="30"/>
  <c r="A23" i="30"/>
  <c r="B22" i="30"/>
  <c r="AI45" i="30"/>
  <c r="AH45" i="30"/>
  <c r="R46" i="30"/>
  <c r="S45" i="30"/>
  <c r="AA45" i="30"/>
  <c r="P46" i="30"/>
  <c r="Q45" i="30"/>
  <c r="W43" i="30" s="1"/>
  <c r="Z43" i="30" s="1"/>
  <c r="X46" i="30"/>
  <c r="V47" i="30"/>
  <c r="Y46" i="30"/>
  <c r="AA43" i="25"/>
  <c r="A21" i="24"/>
  <c r="E20" i="24"/>
  <c r="B20" i="24"/>
  <c r="AA43" i="26"/>
  <c r="Z43" i="26"/>
  <c r="E22" i="26"/>
  <c r="B22" i="26"/>
  <c r="A23" i="26"/>
  <c r="AH43" i="26"/>
  <c r="AI43" i="26"/>
  <c r="P48" i="26"/>
  <c r="Q47" i="26"/>
  <c r="V45" i="26"/>
  <c r="W44" i="26"/>
  <c r="Y44" i="26"/>
  <c r="X44" i="26"/>
  <c r="S44" i="26"/>
  <c r="R45" i="26"/>
  <c r="P45" i="25"/>
  <c r="Q44" i="25"/>
  <c r="W42" i="25" s="1"/>
  <c r="Z42" i="25" s="1"/>
  <c r="V45" i="25"/>
  <c r="Y44" i="25"/>
  <c r="X44" i="25"/>
  <c r="AI43" i="25"/>
  <c r="AH43" i="25"/>
  <c r="A23" i="25"/>
  <c r="E22" i="25"/>
  <c r="B22" i="25"/>
  <c r="R46" i="25"/>
  <c r="S45" i="25"/>
  <c r="V45" i="24"/>
  <c r="Y44" i="24"/>
  <c r="X44" i="24"/>
  <c r="AA43" i="24"/>
  <c r="AI43" i="24"/>
  <c r="AH43" i="24"/>
  <c r="P46" i="24"/>
  <c r="Q45" i="24"/>
  <c r="W43" i="24" s="1"/>
  <c r="Z43" i="24" s="1"/>
  <c r="S45" i="24"/>
  <c r="R46" i="24"/>
  <c r="Z41" i="6"/>
  <c r="AA41" i="6"/>
  <c r="B20" i="6"/>
  <c r="A21" i="6"/>
  <c r="E20" i="6"/>
  <c r="Q45" i="6"/>
  <c r="P46" i="6"/>
  <c r="V43" i="6"/>
  <c r="X42" i="6"/>
  <c r="Y42" i="6"/>
  <c r="W42" i="6"/>
  <c r="S43" i="6"/>
  <c r="R44" i="6"/>
  <c r="AI41" i="6"/>
  <c r="AH41" i="6"/>
  <c r="AI54" i="41" l="1"/>
  <c r="AH54" i="41"/>
  <c r="Z54" i="41"/>
  <c r="AA54" i="41"/>
  <c r="V56" i="41"/>
  <c r="Y55" i="41"/>
  <c r="X55" i="41"/>
  <c r="W55" i="41"/>
  <c r="Z55" i="41" s="1"/>
  <c r="Y48" i="37"/>
  <c r="X48" i="37"/>
  <c r="AA48" i="37" s="1"/>
  <c r="V49" i="37"/>
  <c r="AI47" i="37"/>
  <c r="AH47" i="37"/>
  <c r="S50" i="37"/>
  <c r="R51" i="37"/>
  <c r="B25" i="37"/>
  <c r="A26" i="37"/>
  <c r="E25" i="37"/>
  <c r="Q49" i="37"/>
  <c r="W47" i="37" s="1"/>
  <c r="Z47" i="37" s="1"/>
  <c r="P50" i="37"/>
  <c r="B25" i="35"/>
  <c r="A26" i="35"/>
  <c r="E25" i="35"/>
  <c r="AA46" i="35"/>
  <c r="AH46" i="35"/>
  <c r="AI46" i="35"/>
  <c r="X47" i="35"/>
  <c r="Y47" i="35"/>
  <c r="V48" i="35"/>
  <c r="P48" i="35"/>
  <c r="Q47" i="35"/>
  <c r="W45" i="35" s="1"/>
  <c r="Z45" i="35" s="1"/>
  <c r="S49" i="35"/>
  <c r="R50" i="35"/>
  <c r="S47" i="33"/>
  <c r="R48" i="33"/>
  <c r="AA46" i="33"/>
  <c r="AI46" i="33"/>
  <c r="AH46" i="33"/>
  <c r="A24" i="33"/>
  <c r="E23" i="33"/>
  <c r="B23" i="33"/>
  <c r="V48" i="33"/>
  <c r="Y47" i="33"/>
  <c r="X47" i="33"/>
  <c r="Q46" i="33"/>
  <c r="W44" i="33" s="1"/>
  <c r="Z44" i="33" s="1"/>
  <c r="P47" i="33"/>
  <c r="AH45" i="32"/>
  <c r="AI45" i="32"/>
  <c r="AA45" i="32"/>
  <c r="P47" i="32"/>
  <c r="Q46" i="32"/>
  <c r="W44" i="32" s="1"/>
  <c r="Z44" i="32" s="1"/>
  <c r="V47" i="32"/>
  <c r="Y46" i="32"/>
  <c r="X46" i="32"/>
  <c r="A24" i="32"/>
  <c r="E23" i="32"/>
  <c r="B23" i="32"/>
  <c r="R48" i="32"/>
  <c r="S47" i="32"/>
  <c r="AA45" i="31"/>
  <c r="Q46" i="31"/>
  <c r="W44" i="31" s="1"/>
  <c r="Z44" i="31" s="1"/>
  <c r="P47" i="31"/>
  <c r="AI45" i="31"/>
  <c r="AH45" i="31"/>
  <c r="A24" i="31"/>
  <c r="E23" i="31"/>
  <c r="B23" i="31"/>
  <c r="R49" i="31"/>
  <c r="S48" i="31"/>
  <c r="V47" i="31"/>
  <c r="Y46" i="31"/>
  <c r="X46" i="31"/>
  <c r="AA46" i="30"/>
  <c r="P47" i="30"/>
  <c r="Q46" i="30"/>
  <c r="W44" i="30" s="1"/>
  <c r="Z44" i="30" s="1"/>
  <c r="R47" i="30"/>
  <c r="S46" i="30"/>
  <c r="AI46" i="30"/>
  <c r="AH46" i="30"/>
  <c r="A24" i="30"/>
  <c r="E23" i="30"/>
  <c r="B23" i="30"/>
  <c r="X47" i="30"/>
  <c r="Y47" i="30"/>
  <c r="V48" i="30"/>
  <c r="AA44" i="24"/>
  <c r="B21" i="24"/>
  <c r="A22" i="24"/>
  <c r="E21" i="24"/>
  <c r="AI44" i="26"/>
  <c r="AH44" i="26"/>
  <c r="W45" i="26"/>
  <c r="Y45" i="26"/>
  <c r="X45" i="26"/>
  <c r="V46" i="26"/>
  <c r="A24" i="26"/>
  <c r="E23" i="26"/>
  <c r="B23" i="26"/>
  <c r="P49" i="26"/>
  <c r="Q48" i="26"/>
  <c r="Z44" i="26"/>
  <c r="S45" i="26"/>
  <c r="R46" i="26"/>
  <c r="AA44" i="26"/>
  <c r="AA44" i="25"/>
  <c r="AI44" i="25"/>
  <c r="AH44" i="25"/>
  <c r="Y45" i="25"/>
  <c r="V46" i="25"/>
  <c r="X45" i="25"/>
  <c r="A24" i="25"/>
  <c r="E23" i="25"/>
  <c r="B23" i="25"/>
  <c r="R47" i="25"/>
  <c r="S46" i="25"/>
  <c r="P46" i="25"/>
  <c r="Q45" i="25"/>
  <c r="W43" i="25" s="1"/>
  <c r="Z43" i="25" s="1"/>
  <c r="P47" i="24"/>
  <c r="Q46" i="24"/>
  <c r="W44" i="24" s="1"/>
  <c r="Z44" i="24" s="1"/>
  <c r="AI44" i="24"/>
  <c r="AH44" i="24"/>
  <c r="R47" i="24"/>
  <c r="S46" i="24"/>
  <c r="V46" i="24"/>
  <c r="Y45" i="24"/>
  <c r="X45" i="24"/>
  <c r="W43" i="6"/>
  <c r="V44" i="6"/>
  <c r="X43" i="6"/>
  <c r="Y43" i="6"/>
  <c r="Z42" i="6"/>
  <c r="Q46" i="6"/>
  <c r="P47" i="6"/>
  <c r="E21" i="6"/>
  <c r="A22" i="6"/>
  <c r="B21" i="6"/>
  <c r="R45" i="6"/>
  <c r="S44" i="6"/>
  <c r="AH42" i="6"/>
  <c r="AI42" i="6"/>
  <c r="AA42" i="6"/>
  <c r="AI55" i="41" l="1"/>
  <c r="AH55" i="41"/>
  <c r="AA55" i="41"/>
  <c r="X56" i="41"/>
  <c r="W56" i="41"/>
  <c r="V57" i="41"/>
  <c r="Y56" i="41"/>
  <c r="X49" i="37"/>
  <c r="V50" i="37"/>
  <c r="Y49" i="37"/>
  <c r="AI48" i="37"/>
  <c r="AH48" i="37"/>
  <c r="AA46" i="32"/>
  <c r="A27" i="37"/>
  <c r="E26" i="37"/>
  <c r="B26" i="37"/>
  <c r="S51" i="37"/>
  <c r="R52" i="37"/>
  <c r="Q50" i="37"/>
  <c r="W48" i="37" s="1"/>
  <c r="Z48" i="37" s="1"/>
  <c r="P51" i="37"/>
  <c r="E26" i="35"/>
  <c r="B26" i="35"/>
  <c r="A27" i="35"/>
  <c r="V49" i="35"/>
  <c r="Y48" i="35"/>
  <c r="X48" i="35"/>
  <c r="AH47" i="35"/>
  <c r="AI47" i="35"/>
  <c r="AA47" i="35"/>
  <c r="Q48" i="35"/>
  <c r="W46" i="35" s="1"/>
  <c r="Z46" i="35" s="1"/>
  <c r="P49" i="35"/>
  <c r="R51" i="35"/>
  <c r="S50" i="35"/>
  <c r="AA47" i="33"/>
  <c r="X48" i="33"/>
  <c r="V49" i="33"/>
  <c r="Y48" i="33"/>
  <c r="E24" i="33"/>
  <c r="B24" i="33"/>
  <c r="A25" i="33"/>
  <c r="Q47" i="33"/>
  <c r="W45" i="33" s="1"/>
  <c r="Z45" i="33" s="1"/>
  <c r="P48" i="33"/>
  <c r="S48" i="33"/>
  <c r="R49" i="33"/>
  <c r="AI47" i="33"/>
  <c r="AH47" i="33"/>
  <c r="E24" i="32"/>
  <c r="A25" i="32"/>
  <c r="B24" i="32"/>
  <c r="AH46" i="32"/>
  <c r="AI46" i="32"/>
  <c r="Y47" i="32"/>
  <c r="X47" i="32"/>
  <c r="V48" i="32"/>
  <c r="P48" i="32"/>
  <c r="Q47" i="32"/>
  <c r="W45" i="32" s="1"/>
  <c r="Z45" i="32" s="1"/>
  <c r="S48" i="32"/>
  <c r="R49" i="32"/>
  <c r="AI46" i="31"/>
  <c r="AH46" i="31"/>
  <c r="S49" i="31"/>
  <c r="R50" i="31"/>
  <c r="Y47" i="31"/>
  <c r="X47" i="31"/>
  <c r="V48" i="31"/>
  <c r="A25" i="31"/>
  <c r="E24" i="31"/>
  <c r="B24" i="31"/>
  <c r="P48" i="31"/>
  <c r="Q47" i="31"/>
  <c r="W45" i="31" s="1"/>
  <c r="Z45" i="31" s="1"/>
  <c r="AA46" i="31"/>
  <c r="AA47" i="30"/>
  <c r="AI47" i="30"/>
  <c r="AH47" i="30"/>
  <c r="R48" i="30"/>
  <c r="S47" i="30"/>
  <c r="B24" i="30"/>
  <c r="A25" i="30"/>
  <c r="E24" i="30"/>
  <c r="V49" i="30"/>
  <c r="X48" i="30"/>
  <c r="Y48" i="30"/>
  <c r="P48" i="30"/>
  <c r="Q47" i="30"/>
  <c r="W45" i="30" s="1"/>
  <c r="Z45" i="30" s="1"/>
  <c r="A23" i="24"/>
  <c r="E22" i="24"/>
  <c r="B22" i="24"/>
  <c r="R47" i="26"/>
  <c r="S46" i="26"/>
  <c r="A25" i="26"/>
  <c r="E24" i="26"/>
  <c r="B24" i="26"/>
  <c r="Y46" i="26"/>
  <c r="V47" i="26"/>
  <c r="X46" i="26"/>
  <c r="W46" i="26"/>
  <c r="AA45" i="26"/>
  <c r="Q49" i="26"/>
  <c r="P50" i="26"/>
  <c r="AH45" i="26"/>
  <c r="AI45" i="26"/>
  <c r="Z45" i="26"/>
  <c r="R48" i="25"/>
  <c r="S47" i="25"/>
  <c r="Y46" i="25"/>
  <c r="V47" i="25"/>
  <c r="X46" i="25"/>
  <c r="A25" i="25"/>
  <c r="E24" i="25"/>
  <c r="B24" i="25"/>
  <c r="AA45" i="25"/>
  <c r="AI45" i="25"/>
  <c r="AH45" i="25"/>
  <c r="P47" i="25"/>
  <c r="Q46" i="25"/>
  <c r="W44" i="25" s="1"/>
  <c r="Z44" i="25" s="1"/>
  <c r="R48" i="24"/>
  <c r="S47" i="24"/>
  <c r="AH45" i="24"/>
  <c r="AI45" i="24"/>
  <c r="Y46" i="24"/>
  <c r="X46" i="24"/>
  <c r="V47" i="24"/>
  <c r="AA45" i="24"/>
  <c r="Q47" i="24"/>
  <c r="W45" i="24" s="1"/>
  <c r="Z45" i="24" s="1"/>
  <c r="P48" i="24"/>
  <c r="Q47" i="6"/>
  <c r="P48" i="6"/>
  <c r="R46" i="6"/>
  <c r="S45" i="6"/>
  <c r="AA43" i="6"/>
  <c r="AI43" i="6"/>
  <c r="AH43" i="6"/>
  <c r="Y44" i="6"/>
  <c r="X44" i="6"/>
  <c r="W44" i="6"/>
  <c r="V45" i="6"/>
  <c r="A23" i="6"/>
  <c r="E22" i="6"/>
  <c r="B22" i="6"/>
  <c r="Z43" i="6"/>
  <c r="Z56" i="41" l="1"/>
  <c r="AI56" i="41"/>
  <c r="AH56" i="41"/>
  <c r="AA56" i="41"/>
  <c r="W57" i="41"/>
  <c r="Y57" i="41"/>
  <c r="X57" i="41"/>
  <c r="V58" i="41"/>
  <c r="AI49" i="37"/>
  <c r="AH49" i="37"/>
  <c r="V51" i="37"/>
  <c r="Y50" i="37"/>
  <c r="X50" i="37"/>
  <c r="AA50" i="37" s="1"/>
  <c r="AA49" i="37"/>
  <c r="AA46" i="25"/>
  <c r="AA47" i="32"/>
  <c r="R53" i="37"/>
  <c r="S52" i="37"/>
  <c r="A28" i="37"/>
  <c r="E27" i="37"/>
  <c r="B27" i="37"/>
  <c r="P52" i="37"/>
  <c r="Q51" i="37"/>
  <c r="W49" i="37" s="1"/>
  <c r="Z49" i="37" s="1"/>
  <c r="B27" i="35"/>
  <c r="E27" i="35"/>
  <c r="A28" i="35"/>
  <c r="AA48" i="35"/>
  <c r="P50" i="35"/>
  <c r="Q49" i="35"/>
  <c r="W47" i="35" s="1"/>
  <c r="Z47" i="35" s="1"/>
  <c r="AH48" i="35"/>
  <c r="AI48" i="35"/>
  <c r="S51" i="35"/>
  <c r="R52" i="35"/>
  <c r="V50" i="35"/>
  <c r="Y49" i="35"/>
  <c r="X49" i="35"/>
  <c r="Q48" i="33"/>
  <c r="W46" i="33" s="1"/>
  <c r="Z46" i="33" s="1"/>
  <c r="P49" i="33"/>
  <c r="S49" i="33"/>
  <c r="R50" i="33"/>
  <c r="A26" i="33"/>
  <c r="E25" i="33"/>
  <c r="B25" i="33"/>
  <c r="AI48" i="33"/>
  <c r="AH48" i="33"/>
  <c r="Y49" i="33"/>
  <c r="X49" i="33"/>
  <c r="V50" i="33"/>
  <c r="AA48" i="33"/>
  <c r="Q48" i="32"/>
  <c r="W46" i="32" s="1"/>
  <c r="Z46" i="32" s="1"/>
  <c r="P49" i="32"/>
  <c r="AI47" i="32"/>
  <c r="AH47" i="32"/>
  <c r="V49" i="32"/>
  <c r="Y48" i="32"/>
  <c r="X48" i="32"/>
  <c r="S49" i="32"/>
  <c r="R50" i="32"/>
  <c r="A26" i="32"/>
  <c r="E25" i="32"/>
  <c r="B25" i="32"/>
  <c r="Q48" i="31"/>
  <c r="W46" i="31" s="1"/>
  <c r="Z46" i="31" s="1"/>
  <c r="P49" i="31"/>
  <c r="B25" i="31"/>
  <c r="A26" i="31"/>
  <c r="E25" i="31"/>
  <c r="Y48" i="31"/>
  <c r="X48" i="31"/>
  <c r="V49" i="31"/>
  <c r="R51" i="31"/>
  <c r="S50" i="31"/>
  <c r="AA47" i="31"/>
  <c r="AH47" i="31"/>
  <c r="AI47" i="31"/>
  <c r="AA48" i="30"/>
  <c r="R49" i="30"/>
  <c r="S48" i="30"/>
  <c r="A26" i="30"/>
  <c r="B25" i="30"/>
  <c r="E25" i="30"/>
  <c r="V50" i="30"/>
  <c r="Y49" i="30"/>
  <c r="X49" i="30"/>
  <c r="P49" i="30"/>
  <c r="Q48" i="30"/>
  <c r="W46" i="30" s="1"/>
  <c r="Z46" i="30" s="1"/>
  <c r="AH48" i="30"/>
  <c r="AI48" i="30"/>
  <c r="AA46" i="24"/>
  <c r="B23" i="24"/>
  <c r="A24" i="24"/>
  <c r="E23" i="24"/>
  <c r="AA46" i="26"/>
  <c r="V48" i="26"/>
  <c r="Y47" i="26"/>
  <c r="X47" i="26"/>
  <c r="W47" i="26"/>
  <c r="AH46" i="26"/>
  <c r="AI46" i="26"/>
  <c r="A26" i="26"/>
  <c r="E25" i="26"/>
  <c r="B25" i="26"/>
  <c r="Z46" i="26"/>
  <c r="P51" i="26"/>
  <c r="Q50" i="26"/>
  <c r="S47" i="26"/>
  <c r="R48" i="26"/>
  <c r="A26" i="25"/>
  <c r="E25" i="25"/>
  <c r="B25" i="25"/>
  <c r="AI46" i="25"/>
  <c r="AH46" i="25"/>
  <c r="V48" i="25"/>
  <c r="X47" i="25"/>
  <c r="Y47" i="25"/>
  <c r="Q47" i="25"/>
  <c r="W45" i="25" s="1"/>
  <c r="Z45" i="25" s="1"/>
  <c r="P48" i="25"/>
  <c r="S48" i="25"/>
  <c r="R49" i="25"/>
  <c r="AI46" i="24"/>
  <c r="AH46" i="24"/>
  <c r="Y47" i="24"/>
  <c r="V48" i="24"/>
  <c r="X47" i="24"/>
  <c r="P49" i="24"/>
  <c r="Q48" i="24"/>
  <c r="W46" i="24" s="1"/>
  <c r="Z46" i="24" s="1"/>
  <c r="S48" i="24"/>
  <c r="R49" i="24"/>
  <c r="Z44" i="6"/>
  <c r="AA44" i="6"/>
  <c r="E23" i="6"/>
  <c r="B23" i="6"/>
  <c r="A24" i="6"/>
  <c r="Y45" i="6"/>
  <c r="V46" i="6"/>
  <c r="W45" i="6"/>
  <c r="X45" i="6"/>
  <c r="S46" i="6"/>
  <c r="R47" i="6"/>
  <c r="P49" i="6"/>
  <c r="Q48" i="6"/>
  <c r="AH44" i="6"/>
  <c r="AI44" i="6"/>
  <c r="AA57" i="41" l="1"/>
  <c r="Y58" i="41"/>
  <c r="X58" i="41"/>
  <c r="W58" i="41"/>
  <c r="Z58" i="41" s="1"/>
  <c r="V59" i="41"/>
  <c r="AI57" i="41"/>
  <c r="AH57" i="41"/>
  <c r="Z57" i="41"/>
  <c r="AI50" i="37"/>
  <c r="AH50" i="37"/>
  <c r="X51" i="37"/>
  <c r="V52" i="37"/>
  <c r="Y51" i="37"/>
  <c r="A29" i="37"/>
  <c r="E28" i="37"/>
  <c r="B28" i="37"/>
  <c r="P53" i="37"/>
  <c r="Q52" i="37"/>
  <c r="W50" i="37" s="1"/>
  <c r="Z50" i="37" s="1"/>
  <c r="R54" i="37"/>
  <c r="S53" i="37"/>
  <c r="AA49" i="33"/>
  <c r="E28" i="35"/>
  <c r="B28" i="35"/>
  <c r="A29" i="35"/>
  <c r="AA49" i="35"/>
  <c r="AH49" i="35"/>
  <c r="AI49" i="35"/>
  <c r="V51" i="35"/>
  <c r="Y50" i="35"/>
  <c r="X50" i="35"/>
  <c r="Q50" i="35"/>
  <c r="W48" i="35" s="1"/>
  <c r="Z48" i="35" s="1"/>
  <c r="P51" i="35"/>
  <c r="R53" i="35"/>
  <c r="S52" i="35"/>
  <c r="A27" i="33"/>
  <c r="E26" i="33"/>
  <c r="B26" i="33"/>
  <c r="R51" i="33"/>
  <c r="S50" i="33"/>
  <c r="AI49" i="33"/>
  <c r="AH49" i="33"/>
  <c r="Y50" i="33"/>
  <c r="X50" i="33"/>
  <c r="V51" i="33"/>
  <c r="P50" i="33"/>
  <c r="Q49" i="33"/>
  <c r="W47" i="33" s="1"/>
  <c r="Z47" i="33" s="1"/>
  <c r="A27" i="32"/>
  <c r="E26" i="32"/>
  <c r="B26" i="32"/>
  <c r="S50" i="32"/>
  <c r="R51" i="32"/>
  <c r="Y49" i="32"/>
  <c r="V50" i="32"/>
  <c r="X49" i="32"/>
  <c r="AA48" i="32"/>
  <c r="AH48" i="32"/>
  <c r="AI48" i="32"/>
  <c r="P50" i="32"/>
  <c r="Q49" i="32"/>
  <c r="W47" i="32" s="1"/>
  <c r="Z47" i="32" s="1"/>
  <c r="R52" i="31"/>
  <c r="S51" i="31"/>
  <c r="AA48" i="31"/>
  <c r="AI48" i="31"/>
  <c r="AH48" i="31"/>
  <c r="A27" i="31"/>
  <c r="E26" i="31"/>
  <c r="B26" i="31"/>
  <c r="P50" i="31"/>
  <c r="Q49" i="31"/>
  <c r="W47" i="31" s="1"/>
  <c r="Z47" i="31" s="1"/>
  <c r="V50" i="31"/>
  <c r="Y49" i="31"/>
  <c r="X49" i="31"/>
  <c r="P50" i="30"/>
  <c r="Q49" i="30"/>
  <c r="W47" i="30" s="1"/>
  <c r="Z47" i="30" s="1"/>
  <c r="AI49" i="30"/>
  <c r="AH49" i="30"/>
  <c r="AA49" i="30"/>
  <c r="E26" i="30"/>
  <c r="A27" i="30"/>
  <c r="B26" i="30"/>
  <c r="X50" i="30"/>
  <c r="V51" i="30"/>
  <c r="Y50" i="30"/>
  <c r="R50" i="30"/>
  <c r="S49" i="30"/>
  <c r="Z47" i="26"/>
  <c r="AA47" i="26"/>
  <c r="E24" i="24"/>
  <c r="B24" i="24"/>
  <c r="A25" i="24"/>
  <c r="R49" i="26"/>
  <c r="S48" i="26"/>
  <c r="E26" i="26"/>
  <c r="A27" i="26"/>
  <c r="B26" i="26"/>
  <c r="AI47" i="26"/>
  <c r="AH47" i="26"/>
  <c r="V49" i="26"/>
  <c r="Y48" i="26"/>
  <c r="X48" i="26"/>
  <c r="W48" i="26"/>
  <c r="P52" i="26"/>
  <c r="Q51" i="26"/>
  <c r="AA47" i="25"/>
  <c r="V49" i="25"/>
  <c r="Y48" i="25"/>
  <c r="X48" i="25"/>
  <c r="AI47" i="25"/>
  <c r="AH47" i="25"/>
  <c r="Q48" i="25"/>
  <c r="W46" i="25" s="1"/>
  <c r="Z46" i="25" s="1"/>
  <c r="P49" i="25"/>
  <c r="S49" i="25"/>
  <c r="R50" i="25"/>
  <c r="A27" i="25"/>
  <c r="B26" i="25"/>
  <c r="E26" i="25"/>
  <c r="Q49" i="24"/>
  <c r="W47" i="24" s="1"/>
  <c r="Z47" i="24" s="1"/>
  <c r="P50" i="24"/>
  <c r="AI47" i="24"/>
  <c r="AH47" i="24"/>
  <c r="Y48" i="24"/>
  <c r="X48" i="24"/>
  <c r="V49" i="24"/>
  <c r="AA47" i="24"/>
  <c r="R50" i="24"/>
  <c r="S49" i="24"/>
  <c r="Z45" i="6"/>
  <c r="V47" i="6"/>
  <c r="X46" i="6"/>
  <c r="Y46" i="6"/>
  <c r="W46" i="6"/>
  <c r="AI45" i="6"/>
  <c r="AH45" i="6"/>
  <c r="Q49" i="6"/>
  <c r="P50" i="6"/>
  <c r="S47" i="6"/>
  <c r="R48" i="6"/>
  <c r="E24" i="6"/>
  <c r="A25" i="6"/>
  <c r="B24" i="6"/>
  <c r="AA45" i="6"/>
  <c r="AA58" i="41" l="1"/>
  <c r="Y59" i="41"/>
  <c r="X59" i="41"/>
  <c r="V60" i="41"/>
  <c r="W59" i="41"/>
  <c r="Z59" i="41" s="1"/>
  <c r="AI58" i="41"/>
  <c r="AH58" i="41"/>
  <c r="AH51" i="37"/>
  <c r="AI51" i="37"/>
  <c r="X52" i="37"/>
  <c r="V53" i="37"/>
  <c r="Y52" i="37"/>
  <c r="AA51" i="37"/>
  <c r="AA48" i="25"/>
  <c r="AA49" i="32"/>
  <c r="Q53" i="37"/>
  <c r="W51" i="37" s="1"/>
  <c r="Z51" i="37" s="1"/>
  <c r="P54" i="37"/>
  <c r="E29" i="37"/>
  <c r="B29" i="37"/>
  <c r="S54" i="37"/>
  <c r="R55" i="37"/>
  <c r="S55" i="37" s="1"/>
  <c r="AA50" i="33"/>
  <c r="E29" i="35"/>
  <c r="B29" i="35"/>
  <c r="AH50" i="35"/>
  <c r="AI50" i="35"/>
  <c r="S53" i="35"/>
  <c r="R54" i="35"/>
  <c r="X51" i="35"/>
  <c r="V52" i="35"/>
  <c r="Y51" i="35"/>
  <c r="Q51" i="35"/>
  <c r="W49" i="35" s="1"/>
  <c r="Z49" i="35" s="1"/>
  <c r="P52" i="35"/>
  <c r="AA50" i="35"/>
  <c r="AH50" i="33"/>
  <c r="AI50" i="33"/>
  <c r="P51" i="33"/>
  <c r="Q50" i="33"/>
  <c r="W48" i="33" s="1"/>
  <c r="Z48" i="33" s="1"/>
  <c r="V52" i="33"/>
  <c r="Y51" i="33"/>
  <c r="X51" i="33"/>
  <c r="S51" i="33"/>
  <c r="R52" i="33"/>
  <c r="E27" i="33"/>
  <c r="B27" i="33"/>
  <c r="A28" i="33"/>
  <c r="S51" i="32"/>
  <c r="R52" i="32"/>
  <c r="AH49" i="32"/>
  <c r="AI49" i="32"/>
  <c r="X50" i="32"/>
  <c r="Y50" i="32"/>
  <c r="V51" i="32"/>
  <c r="Q50" i="32"/>
  <c r="W48" i="32" s="1"/>
  <c r="Z48" i="32" s="1"/>
  <c r="P51" i="32"/>
  <c r="B27" i="32"/>
  <c r="A28" i="32"/>
  <c r="E27" i="32"/>
  <c r="AH49" i="31"/>
  <c r="AI49" i="31"/>
  <c r="V51" i="31"/>
  <c r="Y50" i="31"/>
  <c r="X50" i="31"/>
  <c r="P51" i="31"/>
  <c r="Q50" i="31"/>
  <c r="W48" i="31" s="1"/>
  <c r="Z48" i="31" s="1"/>
  <c r="A28" i="31"/>
  <c r="E27" i="31"/>
  <c r="B27" i="31"/>
  <c r="AA49" i="31"/>
  <c r="R53" i="31"/>
  <c r="S52" i="31"/>
  <c r="AI50" i="30"/>
  <c r="AH50" i="30"/>
  <c r="X51" i="30"/>
  <c r="V52" i="30"/>
  <c r="Y51" i="30"/>
  <c r="A28" i="30"/>
  <c r="B27" i="30"/>
  <c r="E27" i="30"/>
  <c r="AA50" i="30"/>
  <c r="R51" i="30"/>
  <c r="S50" i="30"/>
  <c r="P51" i="30"/>
  <c r="Q50" i="30"/>
  <c r="W48" i="30" s="1"/>
  <c r="Z48" i="30" s="1"/>
  <c r="E25" i="24"/>
  <c r="B25" i="24"/>
  <c r="A26" i="24"/>
  <c r="AI48" i="26"/>
  <c r="AH48" i="26"/>
  <c r="X49" i="26"/>
  <c r="Y49" i="26"/>
  <c r="W49" i="26"/>
  <c r="V50" i="26"/>
  <c r="AA48" i="26"/>
  <c r="A28" i="26"/>
  <c r="E27" i="26"/>
  <c r="B27" i="26"/>
  <c r="S49" i="26"/>
  <c r="R50" i="26"/>
  <c r="Q52" i="26"/>
  <c r="P53" i="26"/>
  <c r="Z48" i="26"/>
  <c r="S50" i="25"/>
  <c r="R51" i="25"/>
  <c r="Q49" i="25"/>
  <c r="W47" i="25" s="1"/>
  <c r="Z47" i="25" s="1"/>
  <c r="P50" i="25"/>
  <c r="AH48" i="25"/>
  <c r="AI48" i="25"/>
  <c r="X49" i="25"/>
  <c r="Y49" i="25"/>
  <c r="V50" i="25"/>
  <c r="E27" i="25"/>
  <c r="B27" i="25"/>
  <c r="A28" i="25"/>
  <c r="AA48" i="24"/>
  <c r="X49" i="24"/>
  <c r="V50" i="24"/>
  <c r="Y49" i="24"/>
  <c r="S50" i="24"/>
  <c r="R51" i="24"/>
  <c r="AI48" i="24"/>
  <c r="AH48" i="24"/>
  <c r="Q50" i="24"/>
  <c r="W48" i="24" s="1"/>
  <c r="Z48" i="24" s="1"/>
  <c r="P51" i="24"/>
  <c r="Z46" i="6"/>
  <c r="A26" i="6"/>
  <c r="E25" i="6"/>
  <c r="B25" i="6"/>
  <c r="AA46" i="6"/>
  <c r="AH46" i="6"/>
  <c r="AI46" i="6"/>
  <c r="R49" i="6"/>
  <c r="S48" i="6"/>
  <c r="W47" i="6"/>
  <c r="Y47" i="6"/>
  <c r="V48" i="6"/>
  <c r="X47" i="6"/>
  <c r="Q50" i="6"/>
  <c r="P51" i="6"/>
  <c r="AA59" i="41" l="1"/>
  <c r="X60" i="41"/>
  <c r="W60" i="41"/>
  <c r="Y60" i="41"/>
  <c r="V61" i="41"/>
  <c r="AH59" i="41"/>
  <c r="AI59" i="41"/>
  <c r="X53" i="37"/>
  <c r="V54" i="37"/>
  <c r="Y53" i="37"/>
  <c r="AA52" i="37"/>
  <c r="AI52" i="37"/>
  <c r="AH52" i="37"/>
  <c r="P55" i="37"/>
  <c r="Q55" i="37" s="1"/>
  <c r="W53" i="37" s="1"/>
  <c r="Z53" i="37" s="1"/>
  <c r="Q54" i="37"/>
  <c r="W52" i="37" s="1"/>
  <c r="Z52" i="37" s="1"/>
  <c r="V53" i="35"/>
  <c r="Y52" i="35"/>
  <c r="X52" i="35"/>
  <c r="AA51" i="35"/>
  <c r="AH51" i="35"/>
  <c r="AI51" i="35"/>
  <c r="P53" i="35"/>
  <c r="Q52" i="35"/>
  <c r="W50" i="35" s="1"/>
  <c r="Z50" i="35" s="1"/>
  <c r="R55" i="35"/>
  <c r="S55" i="35" s="1"/>
  <c r="S54" i="35"/>
  <c r="AA51" i="33"/>
  <c r="AH51" i="33"/>
  <c r="AI51" i="33"/>
  <c r="Y52" i="33"/>
  <c r="X52" i="33"/>
  <c r="V53" i="33"/>
  <c r="Q51" i="33"/>
  <c r="W49" i="33" s="1"/>
  <c r="Z49" i="33" s="1"/>
  <c r="P52" i="33"/>
  <c r="A29" i="33"/>
  <c r="E28" i="33"/>
  <c r="B28" i="33"/>
  <c r="S52" i="33"/>
  <c r="R53" i="33"/>
  <c r="Q51" i="32"/>
  <c r="W49" i="32" s="1"/>
  <c r="Z49" i="32" s="1"/>
  <c r="P52" i="32"/>
  <c r="V52" i="32"/>
  <c r="Y51" i="32"/>
  <c r="X51" i="32"/>
  <c r="AI50" i="32"/>
  <c r="AH50" i="32"/>
  <c r="AA50" i="32"/>
  <c r="R53" i="32"/>
  <c r="S52" i="32"/>
  <c r="B28" i="32"/>
  <c r="A29" i="32"/>
  <c r="E28" i="32"/>
  <c r="AA50" i="31"/>
  <c r="E28" i="31"/>
  <c r="B28" i="31"/>
  <c r="A29" i="31"/>
  <c r="P52" i="31"/>
  <c r="Q51" i="31"/>
  <c r="W49" i="31" s="1"/>
  <c r="Z49" i="31" s="1"/>
  <c r="Y51" i="31"/>
  <c r="X51" i="31"/>
  <c r="V52" i="31"/>
  <c r="AI50" i="31"/>
  <c r="AH50" i="31"/>
  <c r="R54" i="31"/>
  <c r="S53" i="31"/>
  <c r="R52" i="30"/>
  <c r="S51" i="30"/>
  <c r="X52" i="30"/>
  <c r="V53" i="30"/>
  <c r="Y52" i="30"/>
  <c r="E28" i="30"/>
  <c r="B28" i="30"/>
  <c r="A29" i="30"/>
  <c r="AA51" i="30"/>
  <c r="AI51" i="30"/>
  <c r="AH51" i="30"/>
  <c r="P52" i="30"/>
  <c r="Q51" i="30"/>
  <c r="W49" i="30" s="1"/>
  <c r="Z49" i="30" s="1"/>
  <c r="E26" i="24"/>
  <c r="A27" i="24"/>
  <c r="B26" i="24"/>
  <c r="E28" i="26"/>
  <c r="B28" i="26"/>
  <c r="A29" i="26"/>
  <c r="V51" i="26"/>
  <c r="Y50" i="26"/>
  <c r="X50" i="26"/>
  <c r="W50" i="26"/>
  <c r="AA49" i="26"/>
  <c r="Z49" i="26"/>
  <c r="S50" i="26"/>
  <c r="R51" i="26"/>
  <c r="AH49" i="26"/>
  <c r="AI49" i="26"/>
  <c r="P54" i="26"/>
  <c r="Q53" i="26"/>
  <c r="AI49" i="25"/>
  <c r="AH49" i="25"/>
  <c r="P51" i="25"/>
  <c r="Q50" i="25"/>
  <c r="W48" i="25" s="1"/>
  <c r="Z48" i="25" s="1"/>
  <c r="AA49" i="25"/>
  <c r="A29" i="25"/>
  <c r="E28" i="25"/>
  <c r="B28" i="25"/>
  <c r="R52" i="25"/>
  <c r="S51" i="25"/>
  <c r="Y50" i="25"/>
  <c r="X50" i="25"/>
  <c r="V51" i="25"/>
  <c r="AA49" i="24"/>
  <c r="AH49" i="24"/>
  <c r="AI49" i="24"/>
  <c r="X50" i="24"/>
  <c r="V51" i="24"/>
  <c r="Y50" i="24"/>
  <c r="P52" i="24"/>
  <c r="Q51" i="24"/>
  <c r="W49" i="24" s="1"/>
  <c r="Z49" i="24" s="1"/>
  <c r="S51" i="24"/>
  <c r="R52" i="24"/>
  <c r="AA47" i="6"/>
  <c r="R50" i="6"/>
  <c r="S49" i="6"/>
  <c r="Q51" i="6"/>
  <c r="P52" i="6"/>
  <c r="AH47" i="6"/>
  <c r="AI47" i="6"/>
  <c r="Y48" i="6"/>
  <c r="X48" i="6"/>
  <c r="W48" i="6"/>
  <c r="V49" i="6"/>
  <c r="Z47" i="6"/>
  <c r="B26" i="6"/>
  <c r="E26" i="6"/>
  <c r="A27" i="6"/>
  <c r="AI60" i="41" l="1"/>
  <c r="AH60" i="41"/>
  <c r="Z60" i="41"/>
  <c r="AA60" i="41"/>
  <c r="X61" i="41"/>
  <c r="W61" i="41"/>
  <c r="V62" i="41"/>
  <c r="Y61" i="41"/>
  <c r="AI53" i="37"/>
  <c r="AH53" i="37"/>
  <c r="W54" i="37"/>
  <c r="V55" i="37"/>
  <c r="Y54" i="37"/>
  <c r="X54" i="37"/>
  <c r="AA54" i="37" s="1"/>
  <c r="AA53" i="37"/>
  <c r="AA51" i="32"/>
  <c r="AA52" i="33"/>
  <c r="AA52" i="35"/>
  <c r="X53" i="35"/>
  <c r="V54" i="35"/>
  <c r="Y53" i="35"/>
  <c r="P54" i="35"/>
  <c r="Q53" i="35"/>
  <c r="W51" i="35" s="1"/>
  <c r="Z51" i="35" s="1"/>
  <c r="AH52" i="35"/>
  <c r="AI52" i="35"/>
  <c r="X53" i="33"/>
  <c r="V54" i="33"/>
  <c r="Y53" i="33"/>
  <c r="E29" i="33"/>
  <c r="B29" i="33"/>
  <c r="Q52" i="33"/>
  <c r="W50" i="33" s="1"/>
  <c r="Z50" i="33" s="1"/>
  <c r="P53" i="33"/>
  <c r="AI52" i="33"/>
  <c r="AH52" i="33"/>
  <c r="S53" i="33"/>
  <c r="R54" i="33"/>
  <c r="R54" i="32"/>
  <c r="S53" i="32"/>
  <c r="AI51" i="32"/>
  <c r="AH51" i="32"/>
  <c r="V53" i="32"/>
  <c r="Y52" i="32"/>
  <c r="X52" i="32"/>
  <c r="E29" i="32"/>
  <c r="B29" i="32"/>
  <c r="P53" i="32"/>
  <c r="Q52" i="32"/>
  <c r="W50" i="32" s="1"/>
  <c r="Z50" i="32" s="1"/>
  <c r="AA51" i="31"/>
  <c r="AI51" i="31"/>
  <c r="AH51" i="31"/>
  <c r="P53" i="31"/>
  <c r="Q52" i="31"/>
  <c r="W50" i="31" s="1"/>
  <c r="Z50" i="31" s="1"/>
  <c r="E29" i="31"/>
  <c r="B29" i="31"/>
  <c r="V53" i="31"/>
  <c r="Y52" i="31"/>
  <c r="X52" i="31"/>
  <c r="S54" i="31"/>
  <c r="R55" i="31"/>
  <c r="S55" i="31" s="1"/>
  <c r="AA52" i="30"/>
  <c r="B29" i="30"/>
  <c r="E29" i="30"/>
  <c r="AH52" i="30"/>
  <c r="AI52" i="30"/>
  <c r="X53" i="30"/>
  <c r="V54" i="30"/>
  <c r="Y53" i="30"/>
  <c r="P53" i="30"/>
  <c r="Q52" i="30"/>
  <c r="W50" i="30" s="1"/>
  <c r="Z50" i="30" s="1"/>
  <c r="R53" i="30"/>
  <c r="S52" i="30"/>
  <c r="Z50" i="26"/>
  <c r="B27" i="24"/>
  <c r="E27" i="24"/>
  <c r="A28" i="24"/>
  <c r="AA50" i="26"/>
  <c r="W51" i="26"/>
  <c r="X51" i="26"/>
  <c r="V52" i="26"/>
  <c r="Y51" i="26"/>
  <c r="R52" i="26"/>
  <c r="S51" i="26"/>
  <c r="B29" i="26"/>
  <c r="E29" i="26"/>
  <c r="AI50" i="26"/>
  <c r="AH50" i="26"/>
  <c r="Q54" i="26"/>
  <c r="P55" i="26"/>
  <c r="Q55" i="26" s="1"/>
  <c r="R53" i="25"/>
  <c r="S52" i="25"/>
  <c r="AH50" i="25"/>
  <c r="AI50" i="25"/>
  <c r="B29" i="25"/>
  <c r="E29" i="25"/>
  <c r="P52" i="25"/>
  <c r="Q51" i="25"/>
  <c r="W49" i="25" s="1"/>
  <c r="Z49" i="25" s="1"/>
  <c r="Y51" i="25"/>
  <c r="V52" i="25"/>
  <c r="X51" i="25"/>
  <c r="AA50" i="25"/>
  <c r="Q52" i="24"/>
  <c r="W50" i="24" s="1"/>
  <c r="Z50" i="24" s="1"/>
  <c r="P53" i="24"/>
  <c r="AI50" i="24"/>
  <c r="AH50" i="24"/>
  <c r="V52" i="24"/>
  <c r="Y51" i="24"/>
  <c r="X51" i="24"/>
  <c r="AA50" i="24"/>
  <c r="R53" i="24"/>
  <c r="S52" i="24"/>
  <c r="AA48" i="6"/>
  <c r="AH48" i="6"/>
  <c r="AI48" i="6"/>
  <c r="P53" i="6"/>
  <c r="Q52" i="6"/>
  <c r="E27" i="6"/>
  <c r="A28" i="6"/>
  <c r="B27" i="6"/>
  <c r="Y49" i="6"/>
  <c r="W49" i="6"/>
  <c r="X49" i="6"/>
  <c r="V50" i="6"/>
  <c r="Z48" i="6"/>
  <c r="S50" i="6"/>
  <c r="R51" i="6"/>
  <c r="Y62" i="41" l="1"/>
  <c r="X62" i="41"/>
  <c r="W62" i="41"/>
  <c r="V63" i="41"/>
  <c r="AI61" i="41"/>
  <c r="AH61" i="41"/>
  <c r="AA61" i="41"/>
  <c r="Z61" i="41"/>
  <c r="V56" i="37"/>
  <c r="Y55" i="37"/>
  <c r="X55" i="37"/>
  <c r="AA55" i="37" s="1"/>
  <c r="W55" i="37"/>
  <c r="Z55" i="37" s="1"/>
  <c r="AI54" i="37"/>
  <c r="AH54" i="37"/>
  <c r="Z54" i="37"/>
  <c r="AA53" i="35"/>
  <c r="AH53" i="35"/>
  <c r="AI53" i="35"/>
  <c r="V55" i="35"/>
  <c r="Y54" i="35"/>
  <c r="X54" i="35"/>
  <c r="W54" i="35"/>
  <c r="P55" i="35"/>
  <c r="Q55" i="35" s="1"/>
  <c r="W53" i="35" s="1"/>
  <c r="Z53" i="35" s="1"/>
  <c r="Q54" i="35"/>
  <c r="W52" i="35" s="1"/>
  <c r="Z52" i="35" s="1"/>
  <c r="P54" i="33"/>
  <c r="Q53" i="33"/>
  <c r="W51" i="33" s="1"/>
  <c r="Z51" i="33" s="1"/>
  <c r="AH53" i="33"/>
  <c r="AI53" i="33"/>
  <c r="W54" i="33"/>
  <c r="Y54" i="33"/>
  <c r="X54" i="33"/>
  <c r="V55" i="33"/>
  <c r="AA53" i="33"/>
  <c r="R55" i="33"/>
  <c r="S55" i="33" s="1"/>
  <c r="S54" i="33"/>
  <c r="AH52" i="32"/>
  <c r="AI52" i="32"/>
  <c r="P54" i="32"/>
  <c r="Q53" i="32"/>
  <c r="W51" i="32" s="1"/>
  <c r="Z51" i="32" s="1"/>
  <c r="AA52" i="32"/>
  <c r="Y53" i="32"/>
  <c r="V54" i="32"/>
  <c r="X53" i="32"/>
  <c r="R55" i="32"/>
  <c r="S55" i="32" s="1"/>
  <c r="S54" i="32"/>
  <c r="AA52" i="31"/>
  <c r="AI52" i="31"/>
  <c r="AH52" i="31"/>
  <c r="Y53" i="31"/>
  <c r="V54" i="31"/>
  <c r="X53" i="31"/>
  <c r="Q53" i="31"/>
  <c r="W51" i="31" s="1"/>
  <c r="Z51" i="31" s="1"/>
  <c r="P54" i="31"/>
  <c r="P54" i="30"/>
  <c r="Q53" i="30"/>
  <c r="W51" i="30" s="1"/>
  <c r="Z51" i="30" s="1"/>
  <c r="AH53" i="30"/>
  <c r="AI53" i="30"/>
  <c r="AA53" i="30"/>
  <c r="V55" i="30"/>
  <c r="X54" i="30"/>
  <c r="W54" i="30"/>
  <c r="Y54" i="30"/>
  <c r="R54" i="30"/>
  <c r="S53" i="30"/>
  <c r="A29" i="24"/>
  <c r="E28" i="24"/>
  <c r="B28" i="24"/>
  <c r="Z51" i="26"/>
  <c r="R53" i="26"/>
  <c r="S52" i="26"/>
  <c r="Y52" i="26"/>
  <c r="V53" i="26"/>
  <c r="X52" i="26"/>
  <c r="W52" i="26"/>
  <c r="AA51" i="26"/>
  <c r="AI51" i="26"/>
  <c r="AH51" i="26"/>
  <c r="AH51" i="25"/>
  <c r="AI51" i="25"/>
  <c r="Y52" i="25"/>
  <c r="V53" i="25"/>
  <c r="X52" i="25"/>
  <c r="P53" i="25"/>
  <c r="Q52" i="25"/>
  <c r="W50" i="25" s="1"/>
  <c r="Z50" i="25" s="1"/>
  <c r="AA51" i="25"/>
  <c r="R54" i="25"/>
  <c r="S53" i="25"/>
  <c r="R54" i="24"/>
  <c r="S53" i="24"/>
  <c r="V53" i="24"/>
  <c r="Y52" i="24"/>
  <c r="X52" i="24"/>
  <c r="AH51" i="24"/>
  <c r="AI51" i="24"/>
  <c r="P54" i="24"/>
  <c r="Q53" i="24"/>
  <c r="W51" i="24" s="1"/>
  <c r="Z51" i="24" s="1"/>
  <c r="AA51" i="24"/>
  <c r="Z49" i="6"/>
  <c r="AA49" i="6"/>
  <c r="S51" i="6"/>
  <c r="R52" i="6"/>
  <c r="E28" i="6"/>
  <c r="B28" i="6"/>
  <c r="A29" i="6"/>
  <c r="V51" i="6"/>
  <c r="X50" i="6"/>
  <c r="Y50" i="6"/>
  <c r="W50" i="6"/>
  <c r="Q53" i="6"/>
  <c r="P54" i="6"/>
  <c r="AI49" i="6"/>
  <c r="AH49" i="6"/>
  <c r="Z62" i="41" l="1"/>
  <c r="AA62" i="41"/>
  <c r="W63" i="41"/>
  <c r="Y63" i="41"/>
  <c r="V64" i="41"/>
  <c r="X63" i="41"/>
  <c r="AH62" i="41"/>
  <c r="AI62" i="41"/>
  <c r="AI55" i="37"/>
  <c r="AH55" i="37"/>
  <c r="V57" i="37"/>
  <c r="W56" i="37"/>
  <c r="Y56" i="37"/>
  <c r="X56" i="37"/>
  <c r="AA56" i="37" s="1"/>
  <c r="Z54" i="35"/>
  <c r="AA54" i="35"/>
  <c r="V56" i="35"/>
  <c r="Y55" i="35"/>
  <c r="X55" i="35"/>
  <c r="W55" i="35"/>
  <c r="AH54" i="35"/>
  <c r="AI54" i="35"/>
  <c r="Z54" i="33"/>
  <c r="AA54" i="33"/>
  <c r="V56" i="33"/>
  <c r="Y55" i="33"/>
  <c r="X55" i="33"/>
  <c r="W55" i="33"/>
  <c r="AH54" i="33"/>
  <c r="AI54" i="33"/>
  <c r="P55" i="33"/>
  <c r="Q55" i="33" s="1"/>
  <c r="W53" i="33" s="1"/>
  <c r="Z53" i="33" s="1"/>
  <c r="Q54" i="33"/>
  <c r="W52" i="33" s="1"/>
  <c r="Z52" i="33" s="1"/>
  <c r="AA53" i="32"/>
  <c r="V55" i="32"/>
  <c r="X54" i="32"/>
  <c r="Y54" i="32"/>
  <c r="W54" i="32"/>
  <c r="P55" i="32"/>
  <c r="Q55" i="32" s="1"/>
  <c r="W53" i="32" s="1"/>
  <c r="Z53" i="32" s="1"/>
  <c r="Q54" i="32"/>
  <c r="W52" i="32" s="1"/>
  <c r="Z52" i="32" s="1"/>
  <c r="AI53" i="32"/>
  <c r="AH53" i="32"/>
  <c r="P55" i="31"/>
  <c r="Q55" i="31" s="1"/>
  <c r="W53" i="31" s="1"/>
  <c r="Z53" i="31" s="1"/>
  <c r="Q54" i="31"/>
  <c r="W52" i="31" s="1"/>
  <c r="Z52" i="31" s="1"/>
  <c r="AA53" i="31"/>
  <c r="X54" i="31"/>
  <c r="V55" i="31"/>
  <c r="Y54" i="31"/>
  <c r="W54" i="31"/>
  <c r="AI53" i="31"/>
  <c r="AH53" i="31"/>
  <c r="AA54" i="30"/>
  <c r="R55" i="30"/>
  <c r="S55" i="30" s="1"/>
  <c r="S54" i="30"/>
  <c r="Z54" i="30"/>
  <c r="V56" i="30"/>
  <c r="Y55" i="30"/>
  <c r="X55" i="30"/>
  <c r="W55" i="30"/>
  <c r="AH54" i="30"/>
  <c r="AI54" i="30"/>
  <c r="P55" i="30"/>
  <c r="Q55" i="30" s="1"/>
  <c r="W53" i="30" s="1"/>
  <c r="Z53" i="30" s="1"/>
  <c r="Q54" i="30"/>
  <c r="W52" i="30" s="1"/>
  <c r="Z52" i="30" s="1"/>
  <c r="Z52" i="26"/>
  <c r="AA52" i="26"/>
  <c r="E29" i="24"/>
  <c r="B29" i="24"/>
  <c r="V54" i="26"/>
  <c r="Y53" i="26"/>
  <c r="X53" i="26"/>
  <c r="W53" i="26"/>
  <c r="R54" i="26"/>
  <c r="S53" i="26"/>
  <c r="AI52" i="26"/>
  <c r="AH52" i="26"/>
  <c r="AA52" i="25"/>
  <c r="V54" i="25"/>
  <c r="X53" i="25"/>
  <c r="Y53" i="25"/>
  <c r="S54" i="25"/>
  <c r="R55" i="25"/>
  <c r="S55" i="25" s="1"/>
  <c r="Q53" i="25"/>
  <c r="W51" i="25" s="1"/>
  <c r="Z51" i="25" s="1"/>
  <c r="P54" i="25"/>
  <c r="AH52" i="25"/>
  <c r="AI52" i="25"/>
  <c r="AI52" i="24"/>
  <c r="AH52" i="24"/>
  <c r="AA52" i="24"/>
  <c r="Y53" i="24"/>
  <c r="V54" i="24"/>
  <c r="X53" i="24"/>
  <c r="Q54" i="24"/>
  <c r="W52" i="24" s="1"/>
  <c r="Z52" i="24" s="1"/>
  <c r="P55" i="24"/>
  <c r="Q55" i="24" s="1"/>
  <c r="W53" i="24" s="1"/>
  <c r="Z53" i="24" s="1"/>
  <c r="S54" i="24"/>
  <c r="R55" i="24"/>
  <c r="S55" i="24" s="1"/>
  <c r="AA50" i="6"/>
  <c r="Z50" i="6"/>
  <c r="W51" i="6"/>
  <c r="Y51" i="6"/>
  <c r="V52" i="6"/>
  <c r="X51" i="6"/>
  <c r="Q54" i="6"/>
  <c r="P55" i="6"/>
  <c r="Q55" i="6" s="1"/>
  <c r="E29" i="6"/>
  <c r="B29" i="6"/>
  <c r="R53" i="6"/>
  <c r="S52" i="6"/>
  <c r="AH50" i="6"/>
  <c r="AI50" i="6"/>
  <c r="AA63" i="41" l="1"/>
  <c r="AI63" i="41"/>
  <c r="AH63" i="41"/>
  <c r="Z63" i="41"/>
  <c r="Y64" i="41"/>
  <c r="V65" i="41"/>
  <c r="X64" i="41"/>
  <c r="W64" i="41"/>
  <c r="Z64" i="41" s="1"/>
  <c r="Z56" i="37"/>
  <c r="AH56" i="37"/>
  <c r="AI56" i="37"/>
  <c r="V58" i="37"/>
  <c r="X57" i="37"/>
  <c r="Y57" i="37"/>
  <c r="W57" i="37"/>
  <c r="Z57" i="37" s="1"/>
  <c r="Z54" i="32"/>
  <c r="Z54" i="31"/>
  <c r="AA55" i="33"/>
  <c r="Z55" i="35"/>
  <c r="AH55" i="35"/>
  <c r="AI55" i="35"/>
  <c r="V57" i="35"/>
  <c r="Y56" i="35"/>
  <c r="X56" i="35"/>
  <c r="W56" i="35"/>
  <c r="AA55" i="35"/>
  <c r="Z55" i="33"/>
  <c r="Y56" i="33"/>
  <c r="X56" i="33"/>
  <c r="V57" i="33"/>
  <c r="W56" i="33"/>
  <c r="AI55" i="33"/>
  <c r="AH55" i="33"/>
  <c r="AA54" i="32"/>
  <c r="AH54" i="32"/>
  <c r="AI54" i="32"/>
  <c r="V56" i="32"/>
  <c r="W55" i="32"/>
  <c r="Y55" i="32"/>
  <c r="X55" i="32"/>
  <c r="AA54" i="31"/>
  <c r="V56" i="31"/>
  <c r="W55" i="31"/>
  <c r="Y55" i="31"/>
  <c r="X55" i="31"/>
  <c r="AI54" i="31"/>
  <c r="AH54" i="31"/>
  <c r="Z55" i="30"/>
  <c r="AA55" i="30"/>
  <c r="X56" i="30"/>
  <c r="V57" i="30"/>
  <c r="Y56" i="30"/>
  <c r="W56" i="30"/>
  <c r="AI55" i="30"/>
  <c r="AH55" i="30"/>
  <c r="Z53" i="26"/>
  <c r="AA53" i="26"/>
  <c r="AA53" i="24"/>
  <c r="S54" i="26"/>
  <c r="R55" i="26"/>
  <c r="S55" i="26" s="1"/>
  <c r="AI53" i="26"/>
  <c r="AH53" i="26"/>
  <c r="X54" i="26"/>
  <c r="W54" i="26"/>
  <c r="Y54" i="26"/>
  <c r="V55" i="26"/>
  <c r="AH53" i="25"/>
  <c r="AI53" i="25"/>
  <c r="Q54" i="25"/>
  <c r="W52" i="25" s="1"/>
  <c r="Z52" i="25" s="1"/>
  <c r="P55" i="25"/>
  <c r="Q55" i="25" s="1"/>
  <c r="W53" i="25" s="1"/>
  <c r="Z53" i="25" s="1"/>
  <c r="AA53" i="25"/>
  <c r="V55" i="25"/>
  <c r="Y54" i="25"/>
  <c r="X54" i="25"/>
  <c r="W54" i="25"/>
  <c r="V55" i="24"/>
  <c r="Y54" i="24"/>
  <c r="X54" i="24"/>
  <c r="W54" i="24"/>
  <c r="Z54" i="24" s="1"/>
  <c r="AH53" i="24"/>
  <c r="AI53" i="24"/>
  <c r="AA51" i="6"/>
  <c r="Y52" i="6"/>
  <c r="X52" i="6"/>
  <c r="W52" i="6"/>
  <c r="V53" i="6"/>
  <c r="R54" i="6"/>
  <c r="S53" i="6"/>
  <c r="AI51" i="6"/>
  <c r="AH51" i="6"/>
  <c r="Z51" i="6"/>
  <c r="AA64" i="41" l="1"/>
  <c r="V66" i="41"/>
  <c r="W65" i="41"/>
  <c r="Y65" i="41"/>
  <c r="X65" i="41"/>
  <c r="AH64" i="41"/>
  <c r="AI64" i="41"/>
  <c r="AI57" i="37"/>
  <c r="AH57" i="37"/>
  <c r="AA57" i="37"/>
  <c r="X58" i="37"/>
  <c r="W58" i="37"/>
  <c r="V59" i="37"/>
  <c r="Y58" i="37"/>
  <c r="Z54" i="25"/>
  <c r="AA55" i="32"/>
  <c r="Z56" i="33"/>
  <c r="Z56" i="35"/>
  <c r="AA56" i="35"/>
  <c r="V58" i="35"/>
  <c r="Y57" i="35"/>
  <c r="X57" i="35"/>
  <c r="W57" i="35"/>
  <c r="AH56" i="35"/>
  <c r="AI56" i="35"/>
  <c r="AA56" i="33"/>
  <c r="X57" i="33"/>
  <c r="V58" i="33"/>
  <c r="Y57" i="33"/>
  <c r="W57" i="33"/>
  <c r="AI56" i="33"/>
  <c r="AH56" i="33"/>
  <c r="Z55" i="32"/>
  <c r="AI55" i="32"/>
  <c r="AH55" i="32"/>
  <c r="W56" i="32"/>
  <c r="Y56" i="32"/>
  <c r="V57" i="32"/>
  <c r="X56" i="32"/>
  <c r="AA55" i="31"/>
  <c r="W56" i="31"/>
  <c r="V57" i="31"/>
  <c r="X56" i="31"/>
  <c r="Y56" i="31"/>
  <c r="AH55" i="31"/>
  <c r="AI55" i="31"/>
  <c r="Z55" i="31"/>
  <c r="AH56" i="30"/>
  <c r="AI56" i="30"/>
  <c r="V58" i="30"/>
  <c r="Y57" i="30"/>
  <c r="X57" i="30"/>
  <c r="W57" i="30"/>
  <c r="Z56" i="30"/>
  <c r="AA56" i="30"/>
  <c r="AA54" i="25"/>
  <c r="AA54" i="24"/>
  <c r="X55" i="26"/>
  <c r="V56" i="26"/>
  <c r="Y55" i="26"/>
  <c r="W55" i="26"/>
  <c r="Z54" i="26"/>
  <c r="AI54" i="26"/>
  <c r="AH54" i="26"/>
  <c r="AA54" i="26"/>
  <c r="X55" i="25"/>
  <c r="W55" i="25"/>
  <c r="V56" i="25"/>
  <c r="Y55" i="25"/>
  <c r="AH54" i="25"/>
  <c r="AI54" i="25"/>
  <c r="AI54" i="24"/>
  <c r="AH54" i="24"/>
  <c r="X55" i="24"/>
  <c r="V56" i="24"/>
  <c r="Y55" i="24"/>
  <c r="W55" i="24"/>
  <c r="AA52" i="6"/>
  <c r="Z52" i="6"/>
  <c r="S54" i="6"/>
  <c r="R55" i="6"/>
  <c r="S55" i="6" s="1"/>
  <c r="Y53" i="6"/>
  <c r="V54" i="6"/>
  <c r="W53" i="6"/>
  <c r="X53" i="6"/>
  <c r="AI52" i="6"/>
  <c r="AH52" i="6"/>
  <c r="AA65" i="41" l="1"/>
  <c r="AI65" i="41"/>
  <c r="AH65" i="41"/>
  <c r="Z65" i="41"/>
  <c r="W66" i="41"/>
  <c r="Y66" i="41"/>
  <c r="X66" i="41"/>
  <c r="V67" i="41"/>
  <c r="AA58" i="37"/>
  <c r="AI58" i="37"/>
  <c r="AH58" i="37"/>
  <c r="Y59" i="37"/>
  <c r="W59" i="37"/>
  <c r="Z59" i="37" s="1"/>
  <c r="V60" i="37"/>
  <c r="X59" i="37"/>
  <c r="AA59" i="37" s="1"/>
  <c r="Z58" i="37"/>
  <c r="AA57" i="35"/>
  <c r="Z57" i="35"/>
  <c r="AH57" i="35"/>
  <c r="AI57" i="35"/>
  <c r="X58" i="35"/>
  <c r="W58" i="35"/>
  <c r="V59" i="35"/>
  <c r="Y58" i="35"/>
  <c r="Z57" i="33"/>
  <c r="Y58" i="33"/>
  <c r="X58" i="33"/>
  <c r="V59" i="33"/>
  <c r="W58" i="33"/>
  <c r="AA57" i="33"/>
  <c r="AH57" i="33"/>
  <c r="AI57" i="33"/>
  <c r="AA56" i="32"/>
  <c r="V58" i="32"/>
  <c r="Y57" i="32"/>
  <c r="W57" i="32"/>
  <c r="Z57" i="32" s="1"/>
  <c r="X57" i="32"/>
  <c r="Z56" i="32"/>
  <c r="AH56" i="32"/>
  <c r="AI56" i="32"/>
  <c r="AA56" i="31"/>
  <c r="V58" i="31"/>
  <c r="Y57" i="31"/>
  <c r="X57" i="31"/>
  <c r="W57" i="31"/>
  <c r="AI56" i="31"/>
  <c r="AH56" i="31"/>
  <c r="Z56" i="31"/>
  <c r="Z57" i="30"/>
  <c r="AA57" i="30"/>
  <c r="AH57" i="30"/>
  <c r="AI57" i="30"/>
  <c r="X58" i="30"/>
  <c r="Y58" i="30"/>
  <c r="W58" i="30"/>
  <c r="V59" i="30"/>
  <c r="AI55" i="26"/>
  <c r="AH55" i="26"/>
  <c r="Y56" i="26"/>
  <c r="V57" i="26"/>
  <c r="X56" i="26"/>
  <c r="W56" i="26"/>
  <c r="Z55" i="26"/>
  <c r="AA55" i="26"/>
  <c r="AH55" i="25"/>
  <c r="AI55" i="25"/>
  <c r="V57" i="25"/>
  <c r="Y56" i="25"/>
  <c r="X56" i="25"/>
  <c r="W56" i="25"/>
  <c r="Z55" i="25"/>
  <c r="AA55" i="25"/>
  <c r="AI55" i="24"/>
  <c r="AH55" i="24"/>
  <c r="Z55" i="24"/>
  <c r="W56" i="24"/>
  <c r="X56" i="24"/>
  <c r="V57" i="24"/>
  <c r="Y56" i="24"/>
  <c r="AA55" i="24"/>
  <c r="AA53" i="6"/>
  <c r="Z53" i="6"/>
  <c r="AI53" i="6"/>
  <c r="AH53" i="6"/>
  <c r="V55" i="6"/>
  <c r="X54" i="6"/>
  <c r="Y54" i="6"/>
  <c r="W54" i="6"/>
  <c r="AA66" i="41" l="1"/>
  <c r="X67" i="41"/>
  <c r="W67" i="41"/>
  <c r="V68" i="41"/>
  <c r="Y67" i="41"/>
  <c r="AI66" i="41"/>
  <c r="AH66" i="41"/>
  <c r="Z66" i="41"/>
  <c r="X60" i="37"/>
  <c r="W60" i="37"/>
  <c r="Y60" i="37"/>
  <c r="V61" i="37"/>
  <c r="AI59" i="37"/>
  <c r="AH59" i="37"/>
  <c r="AA57" i="32"/>
  <c r="Z58" i="30"/>
  <c r="V60" i="35"/>
  <c r="Y59" i="35"/>
  <c r="X59" i="35"/>
  <c r="W59" i="35"/>
  <c r="AH58" i="35"/>
  <c r="AI58" i="35"/>
  <c r="AA58" i="35"/>
  <c r="Z58" i="35"/>
  <c r="AA58" i="33"/>
  <c r="Z58" i="33"/>
  <c r="AI58" i="33"/>
  <c r="AH58" i="33"/>
  <c r="W59" i="33"/>
  <c r="Y59" i="33"/>
  <c r="V60" i="33"/>
  <c r="X59" i="33"/>
  <c r="AH57" i="32"/>
  <c r="AI57" i="32"/>
  <c r="Y58" i="32"/>
  <c r="X58" i="32"/>
  <c r="W58" i="32"/>
  <c r="V59" i="32"/>
  <c r="AA57" i="31"/>
  <c r="Z57" i="31"/>
  <c r="AH57" i="31"/>
  <c r="AI57" i="31"/>
  <c r="Y58" i="31"/>
  <c r="V59" i="31"/>
  <c r="X58" i="31"/>
  <c r="W58" i="31"/>
  <c r="X59" i="30"/>
  <c r="W59" i="30"/>
  <c r="Y59" i="30"/>
  <c r="V60" i="30"/>
  <c r="AA58" i="30"/>
  <c r="AH58" i="30"/>
  <c r="AI58" i="30"/>
  <c r="AA56" i="26"/>
  <c r="AA56" i="25"/>
  <c r="Z56" i="25"/>
  <c r="Z54" i="6"/>
  <c r="Z56" i="26"/>
  <c r="AI56" i="26"/>
  <c r="AH56" i="26"/>
  <c r="Y57" i="26"/>
  <c r="W57" i="26"/>
  <c r="X57" i="26"/>
  <c r="V58" i="26"/>
  <c r="AI56" i="25"/>
  <c r="AH56" i="25"/>
  <c r="W57" i="25"/>
  <c r="Y57" i="25"/>
  <c r="V58" i="25"/>
  <c r="X57" i="25"/>
  <c r="AH56" i="24"/>
  <c r="AI56" i="24"/>
  <c r="W57" i="24"/>
  <c r="V58" i="24"/>
  <c r="Y57" i="24"/>
  <c r="X57" i="24"/>
  <c r="AA56" i="24"/>
  <c r="Z56" i="24"/>
  <c r="AH54" i="6"/>
  <c r="AI54" i="6"/>
  <c r="W55" i="6"/>
  <c r="Y55" i="6"/>
  <c r="V56" i="6"/>
  <c r="X55" i="6"/>
  <c r="AA54" i="6"/>
  <c r="AH67" i="41" l="1"/>
  <c r="AI67" i="41"/>
  <c r="Y68" i="41"/>
  <c r="X68" i="41"/>
  <c r="W68" i="41"/>
  <c r="Z68" i="41" s="1"/>
  <c r="V69" i="41"/>
  <c r="Z67" i="41"/>
  <c r="AA67" i="41"/>
  <c r="Y61" i="37"/>
  <c r="V62" i="37"/>
  <c r="X61" i="37"/>
  <c r="AA61" i="37" s="1"/>
  <c r="W61" i="37"/>
  <c r="Z61" i="37" s="1"/>
  <c r="AH60" i="37"/>
  <c r="AI60" i="37"/>
  <c r="Z60" i="37"/>
  <c r="AA60" i="37"/>
  <c r="Z57" i="26"/>
  <c r="Z58" i="31"/>
  <c r="Z59" i="35"/>
  <c r="AA59" i="35"/>
  <c r="AH59" i="35"/>
  <c r="AI59" i="35"/>
  <c r="W60" i="35"/>
  <c r="V61" i="35"/>
  <c r="Y60" i="35"/>
  <c r="X60" i="35"/>
  <c r="X60" i="33"/>
  <c r="W60" i="33"/>
  <c r="V61" i="33"/>
  <c r="Y60" i="33"/>
  <c r="AI59" i="33"/>
  <c r="AH59" i="33"/>
  <c r="AA59" i="33"/>
  <c r="Z59" i="33"/>
  <c r="X59" i="32"/>
  <c r="V60" i="32"/>
  <c r="Y59" i="32"/>
  <c r="W59" i="32"/>
  <c r="AI58" i="32"/>
  <c r="AH58" i="32"/>
  <c r="Z58" i="32"/>
  <c r="AA58" i="32"/>
  <c r="AH58" i="31"/>
  <c r="AI58" i="31"/>
  <c r="AA58" i="31"/>
  <c r="W59" i="31"/>
  <c r="V60" i="31"/>
  <c r="Y59" i="31"/>
  <c r="X59" i="31"/>
  <c r="AH59" i="30"/>
  <c r="AI59" i="30"/>
  <c r="AA59" i="30"/>
  <c r="Y60" i="30"/>
  <c r="W60" i="30"/>
  <c r="V61" i="30"/>
  <c r="X60" i="30"/>
  <c r="Z59" i="30"/>
  <c r="AA57" i="26"/>
  <c r="AA57" i="25"/>
  <c r="AA57" i="24"/>
  <c r="W58" i="26"/>
  <c r="V59" i="26"/>
  <c r="Y58" i="26"/>
  <c r="X58" i="26"/>
  <c r="AI57" i="26"/>
  <c r="AH57" i="26"/>
  <c r="V59" i="25"/>
  <c r="Y58" i="25"/>
  <c r="W58" i="25"/>
  <c r="X58" i="25"/>
  <c r="AH57" i="25"/>
  <c r="AI57" i="25"/>
  <c r="Z57" i="25"/>
  <c r="Z57" i="24"/>
  <c r="AH57" i="24"/>
  <c r="AI57" i="24"/>
  <c r="V59" i="24"/>
  <c r="Y58" i="24"/>
  <c r="X58" i="24"/>
  <c r="W58" i="24"/>
  <c r="AA55" i="6"/>
  <c r="AI55" i="6"/>
  <c r="AH55" i="6"/>
  <c r="X56" i="6"/>
  <c r="Y56" i="6"/>
  <c r="V57" i="6"/>
  <c r="W56" i="6"/>
  <c r="Z55" i="6"/>
  <c r="AA68" i="41" l="1"/>
  <c r="AH68" i="41"/>
  <c r="AI68" i="41"/>
  <c r="Y69" i="41"/>
  <c r="X69" i="41"/>
  <c r="W69" i="41"/>
  <c r="Z69" i="41" s="1"/>
  <c r="V70" i="41"/>
  <c r="Y62" i="37"/>
  <c r="W62" i="37"/>
  <c r="Z62" i="37" s="1"/>
  <c r="X62" i="37"/>
  <c r="AA62" i="37" s="1"/>
  <c r="V63" i="37"/>
  <c r="AH61" i="37"/>
  <c r="AI61" i="37"/>
  <c r="Z59" i="32"/>
  <c r="AA60" i="35"/>
  <c r="AH60" i="35"/>
  <c r="AI60" i="35"/>
  <c r="X61" i="35"/>
  <c r="W61" i="35"/>
  <c r="V62" i="35"/>
  <c r="Y61" i="35"/>
  <c r="Z60" i="35"/>
  <c r="AI60" i="33"/>
  <c r="AH60" i="33"/>
  <c r="X61" i="33"/>
  <c r="V62" i="33"/>
  <c r="Y61" i="33"/>
  <c r="W61" i="33"/>
  <c r="Z60" i="33"/>
  <c r="AA60" i="33"/>
  <c r="AI59" i="32"/>
  <c r="AH59" i="32"/>
  <c r="Y60" i="32"/>
  <c r="V61" i="32"/>
  <c r="X60" i="32"/>
  <c r="W60" i="32"/>
  <c r="AA59" i="32"/>
  <c r="Z59" i="31"/>
  <c r="AA59" i="31"/>
  <c r="Y60" i="31"/>
  <c r="V61" i="31"/>
  <c r="W60" i="31"/>
  <c r="X60" i="31"/>
  <c r="AH59" i="31"/>
  <c r="AI59" i="31"/>
  <c r="AA60" i="30"/>
  <c r="Z60" i="30"/>
  <c r="X61" i="30"/>
  <c r="Y61" i="30"/>
  <c r="V62" i="30"/>
  <c r="W61" i="30"/>
  <c r="AH60" i="30"/>
  <c r="AI60" i="30"/>
  <c r="AA58" i="25"/>
  <c r="Z58" i="25"/>
  <c r="AA58" i="24"/>
  <c r="AH58" i="26"/>
  <c r="AI58" i="26"/>
  <c r="AA58" i="26"/>
  <c r="Z58" i="26"/>
  <c r="V60" i="26"/>
  <c r="X59" i="26"/>
  <c r="Y59" i="26"/>
  <c r="W59" i="26"/>
  <c r="AI58" i="25"/>
  <c r="AH58" i="25"/>
  <c r="V60" i="25"/>
  <c r="Y59" i="25"/>
  <c r="X59" i="25"/>
  <c r="W59" i="25"/>
  <c r="Z58" i="24"/>
  <c r="AI58" i="24"/>
  <c r="AH58" i="24"/>
  <c r="X59" i="24"/>
  <c r="W59" i="24"/>
  <c r="V60" i="24"/>
  <c r="Y59" i="24"/>
  <c r="Z56" i="6"/>
  <c r="AH56" i="6"/>
  <c r="AI56" i="6"/>
  <c r="V58" i="6"/>
  <c r="Y57" i="6"/>
  <c r="X57" i="6"/>
  <c r="W57" i="6"/>
  <c r="AA56" i="6"/>
  <c r="AA69" i="41" l="1"/>
  <c r="V71" i="41"/>
  <c r="X70" i="41"/>
  <c r="Y70" i="41"/>
  <c r="W70" i="41"/>
  <c r="AH69" i="41"/>
  <c r="AI69" i="41"/>
  <c r="V64" i="37"/>
  <c r="Y63" i="37"/>
  <c r="X63" i="37"/>
  <c r="AA63" i="37" s="1"/>
  <c r="W63" i="37"/>
  <c r="Z63" i="37" s="1"/>
  <c r="AI62" i="37"/>
  <c r="AH62" i="37"/>
  <c r="Z59" i="25"/>
  <c r="Z60" i="32"/>
  <c r="AA60" i="32"/>
  <c r="V63" i="35"/>
  <c r="Y62" i="35"/>
  <c r="X62" i="35"/>
  <c r="W62" i="35"/>
  <c r="Z61" i="35"/>
  <c r="AH61" i="35"/>
  <c r="AI61" i="35"/>
  <c r="AA61" i="35"/>
  <c r="Y62" i="33"/>
  <c r="V63" i="33"/>
  <c r="X62" i="33"/>
  <c r="W62" i="33"/>
  <c r="AA61" i="33"/>
  <c r="Z61" i="33"/>
  <c r="AH61" i="33"/>
  <c r="AI61" i="33"/>
  <c r="AH60" i="32"/>
  <c r="AI60" i="32"/>
  <c r="Y61" i="32"/>
  <c r="X61" i="32"/>
  <c r="W61" i="32"/>
  <c r="V62" i="32"/>
  <c r="AA60" i="31"/>
  <c r="AH60" i="31"/>
  <c r="AI60" i="31"/>
  <c r="Z60" i="31"/>
  <c r="X61" i="31"/>
  <c r="V62" i="31"/>
  <c r="W61" i="31"/>
  <c r="Y61" i="31"/>
  <c r="Z61" i="30"/>
  <c r="W62" i="30"/>
  <c r="Y62" i="30"/>
  <c r="X62" i="30"/>
  <c r="V63" i="30"/>
  <c r="AI61" i="30"/>
  <c r="AH61" i="30"/>
  <c r="AA61" i="30"/>
  <c r="AI59" i="26"/>
  <c r="AH59" i="26"/>
  <c r="V61" i="26"/>
  <c r="Y60" i="26"/>
  <c r="X60" i="26"/>
  <c r="W60" i="26"/>
  <c r="AA59" i="26"/>
  <c r="Z59" i="26"/>
  <c r="AA59" i="25"/>
  <c r="AI59" i="25"/>
  <c r="AH59" i="25"/>
  <c r="Y60" i="25"/>
  <c r="X60" i="25"/>
  <c r="V61" i="25"/>
  <c r="W60" i="25"/>
  <c r="Z59" i="24"/>
  <c r="AI59" i="24"/>
  <c r="AH59" i="24"/>
  <c r="V61" i="24"/>
  <c r="Y60" i="24"/>
  <c r="X60" i="24"/>
  <c r="W60" i="24"/>
  <c r="Z60" i="24" s="1"/>
  <c r="AA59" i="24"/>
  <c r="Z57" i="6"/>
  <c r="AA57" i="6"/>
  <c r="W58" i="6"/>
  <c r="V59" i="6"/>
  <c r="X58" i="6"/>
  <c r="Y58" i="6"/>
  <c r="AI57" i="6"/>
  <c r="AH57" i="6"/>
  <c r="Z70" i="41" l="1"/>
  <c r="AI70" i="41"/>
  <c r="AH70" i="41"/>
  <c r="AA70" i="41"/>
  <c r="Y71" i="41"/>
  <c r="X71" i="41"/>
  <c r="W71" i="41"/>
  <c r="V72" i="41"/>
  <c r="AH63" i="37"/>
  <c r="AI63" i="37"/>
  <c r="X64" i="37"/>
  <c r="W64" i="37"/>
  <c r="V65" i="37"/>
  <c r="Y64" i="37"/>
  <c r="Z60" i="26"/>
  <c r="AA61" i="32"/>
  <c r="Z62" i="33"/>
  <c r="Z62" i="35"/>
  <c r="AA62" i="35"/>
  <c r="AH62" i="35"/>
  <c r="AI62" i="35"/>
  <c r="W63" i="35"/>
  <c r="V64" i="35"/>
  <c r="Y63" i="35"/>
  <c r="X63" i="35"/>
  <c r="W63" i="33"/>
  <c r="Y63" i="33"/>
  <c r="X63" i="33"/>
  <c r="V64" i="33"/>
  <c r="AI62" i="33"/>
  <c r="AH62" i="33"/>
  <c r="AA62" i="33"/>
  <c r="W62" i="32"/>
  <c r="Y62" i="32"/>
  <c r="V63" i="32"/>
  <c r="X62" i="32"/>
  <c r="Z61" i="32"/>
  <c r="AI61" i="32"/>
  <c r="AH61" i="32"/>
  <c r="AI61" i="31"/>
  <c r="AH61" i="31"/>
  <c r="Z61" i="31"/>
  <c r="W62" i="31"/>
  <c r="Y62" i="31"/>
  <c r="V63" i="31"/>
  <c r="X62" i="31"/>
  <c r="AA61" i="31"/>
  <c r="AA62" i="30"/>
  <c r="AH62" i="30"/>
  <c r="AI62" i="30"/>
  <c r="V64" i="30"/>
  <c r="Y63" i="30"/>
  <c r="W63" i="30"/>
  <c r="X63" i="30"/>
  <c r="Z62" i="30"/>
  <c r="AA60" i="26"/>
  <c r="Z60" i="25"/>
  <c r="AA60" i="24"/>
  <c r="AI60" i="26"/>
  <c r="AH60" i="26"/>
  <c r="X61" i="26"/>
  <c r="V62" i="26"/>
  <c r="Y61" i="26"/>
  <c r="W61" i="26"/>
  <c r="AA60" i="25"/>
  <c r="V62" i="25"/>
  <c r="X61" i="25"/>
  <c r="W61" i="25"/>
  <c r="Y61" i="25"/>
  <c r="AI60" i="25"/>
  <c r="AH60" i="25"/>
  <c r="AI60" i="24"/>
  <c r="AH60" i="24"/>
  <c r="Y61" i="24"/>
  <c r="V62" i="24"/>
  <c r="X61" i="24"/>
  <c r="W61" i="24"/>
  <c r="Z61" i="24" s="1"/>
  <c r="AH58" i="6"/>
  <c r="AI58" i="6"/>
  <c r="X59" i="6"/>
  <c r="Y59" i="6"/>
  <c r="V60" i="6"/>
  <c r="W59" i="6"/>
  <c r="AA58" i="6"/>
  <c r="Z58" i="6"/>
  <c r="Z71" i="41" l="1"/>
  <c r="AA71" i="41"/>
  <c r="V73" i="41"/>
  <c r="Y72" i="41"/>
  <c r="X72" i="41"/>
  <c r="W72" i="41"/>
  <c r="Z72" i="41" s="1"/>
  <c r="AH71" i="41"/>
  <c r="AI71" i="41"/>
  <c r="Z64" i="37"/>
  <c r="AI64" i="37"/>
  <c r="AH64" i="37"/>
  <c r="Y65" i="37"/>
  <c r="X65" i="37"/>
  <c r="AA65" i="37" s="1"/>
  <c r="W65" i="37"/>
  <c r="Z65" i="37" s="1"/>
  <c r="V66" i="37"/>
  <c r="AA64" i="37"/>
  <c r="AA62" i="32"/>
  <c r="AA63" i="35"/>
  <c r="Z63" i="35"/>
  <c r="AH63" i="35"/>
  <c r="AI63" i="35"/>
  <c r="V65" i="35"/>
  <c r="W64" i="35"/>
  <c r="Y64" i="35"/>
  <c r="X64" i="35"/>
  <c r="V65" i="33"/>
  <c r="Y64" i="33"/>
  <c r="X64" i="33"/>
  <c r="W64" i="33"/>
  <c r="AI63" i="33"/>
  <c r="AH63" i="33"/>
  <c r="Z63" i="33"/>
  <c r="AA63" i="33"/>
  <c r="V64" i="32"/>
  <c r="X63" i="32"/>
  <c r="W63" i="32"/>
  <c r="Y63" i="32"/>
  <c r="AI62" i="32"/>
  <c r="AH62" i="32"/>
  <c r="Z62" i="32"/>
  <c r="AA62" i="31"/>
  <c r="AI62" i="31"/>
  <c r="AH62" i="31"/>
  <c r="W63" i="31"/>
  <c r="V64" i="31"/>
  <c r="X63" i="31"/>
  <c r="Y63" i="31"/>
  <c r="Z62" i="31"/>
  <c r="AA63" i="30"/>
  <c r="Z63" i="30"/>
  <c r="AH63" i="30"/>
  <c r="AI63" i="30"/>
  <c r="V65" i="30"/>
  <c r="Y64" i="30"/>
  <c r="X64" i="30"/>
  <c r="W64" i="30"/>
  <c r="Z61" i="26"/>
  <c r="AA61" i="24"/>
  <c r="AI61" i="26"/>
  <c r="AH61" i="26"/>
  <c r="Y62" i="26"/>
  <c r="X62" i="26"/>
  <c r="W62" i="26"/>
  <c r="V63" i="26"/>
  <c r="AA61" i="26"/>
  <c r="AI61" i="25"/>
  <c r="AH61" i="25"/>
  <c r="Y62" i="25"/>
  <c r="X62" i="25"/>
  <c r="W62" i="25"/>
  <c r="V63" i="25"/>
  <c r="Z61" i="25"/>
  <c r="AA61" i="25"/>
  <c r="Y62" i="24"/>
  <c r="X62" i="24"/>
  <c r="W62" i="24"/>
  <c r="V63" i="24"/>
  <c r="AH61" i="24"/>
  <c r="AI61" i="24"/>
  <c r="Z59" i="6"/>
  <c r="AI59" i="6"/>
  <c r="AH59" i="6"/>
  <c r="V61" i="6"/>
  <c r="Y60" i="6"/>
  <c r="X60" i="6"/>
  <c r="W60" i="6"/>
  <c r="AA59" i="6"/>
  <c r="AA72" i="41" l="1"/>
  <c r="AI72" i="41"/>
  <c r="AH72" i="41"/>
  <c r="Y73" i="41"/>
  <c r="X73" i="41"/>
  <c r="W73" i="41"/>
  <c r="Z73" i="41" s="1"/>
  <c r="V74" i="41"/>
  <c r="X66" i="37"/>
  <c r="W66" i="37"/>
  <c r="V67" i="37"/>
  <c r="Y66" i="37"/>
  <c r="AI65" i="37"/>
  <c r="AH65" i="37"/>
  <c r="Z62" i="26"/>
  <c r="Z64" i="33"/>
  <c r="AA64" i="35"/>
  <c r="Z64" i="35"/>
  <c r="AH64" i="35"/>
  <c r="AI64" i="35"/>
  <c r="Y65" i="35"/>
  <c r="X65" i="35"/>
  <c r="V66" i="35"/>
  <c r="W65" i="35"/>
  <c r="Z65" i="35" s="1"/>
  <c r="AA64" i="33"/>
  <c r="AI64" i="33"/>
  <c r="AH64" i="33"/>
  <c r="Y65" i="33"/>
  <c r="X65" i="33"/>
  <c r="W65" i="33"/>
  <c r="V66" i="33"/>
  <c r="Z63" i="32"/>
  <c r="AA63" i="32"/>
  <c r="AI63" i="32"/>
  <c r="AH63" i="32"/>
  <c r="W64" i="32"/>
  <c r="Y64" i="32"/>
  <c r="X64" i="32"/>
  <c r="V65" i="32"/>
  <c r="AA63" i="31"/>
  <c r="V65" i="31"/>
  <c r="X64" i="31"/>
  <c r="Y64" i="31"/>
  <c r="W64" i="31"/>
  <c r="AH63" i="31"/>
  <c r="AI63" i="31"/>
  <c r="Z63" i="31"/>
  <c r="Z64" i="30"/>
  <c r="AA64" i="30"/>
  <c r="V66" i="30"/>
  <c r="X65" i="30"/>
  <c r="Y65" i="30"/>
  <c r="W65" i="30"/>
  <c r="AI64" i="30"/>
  <c r="AH64" i="30"/>
  <c r="AA62" i="26"/>
  <c r="Z62" i="25"/>
  <c r="AA62" i="25"/>
  <c r="Z62" i="24"/>
  <c r="W63" i="26"/>
  <c r="Y63" i="26"/>
  <c r="X63" i="26"/>
  <c r="V64" i="26"/>
  <c r="AI62" i="26"/>
  <c r="AH62" i="26"/>
  <c r="V64" i="25"/>
  <c r="W63" i="25"/>
  <c r="X63" i="25"/>
  <c r="Y63" i="25"/>
  <c r="AH62" i="25"/>
  <c r="AI62" i="25"/>
  <c r="X63" i="24"/>
  <c r="V64" i="24"/>
  <c r="Y63" i="24"/>
  <c r="W63" i="24"/>
  <c r="AI62" i="24"/>
  <c r="AH62" i="24"/>
  <c r="AA62" i="24"/>
  <c r="Z60" i="6"/>
  <c r="AA60" i="6"/>
  <c r="AI60" i="6"/>
  <c r="AH60" i="6"/>
  <c r="W61" i="6"/>
  <c r="X61" i="6"/>
  <c r="V62" i="6"/>
  <c r="Y61" i="6"/>
  <c r="AA73" i="41" l="1"/>
  <c r="AH73" i="41"/>
  <c r="AI73" i="41"/>
  <c r="V75" i="41"/>
  <c r="W74" i="41"/>
  <c r="X74" i="41"/>
  <c r="Y74" i="41"/>
  <c r="X67" i="37"/>
  <c r="Y67" i="37"/>
  <c r="W67" i="37"/>
  <c r="Z67" i="37" s="1"/>
  <c r="V68" i="37"/>
  <c r="Z66" i="37"/>
  <c r="AH66" i="37"/>
  <c r="AI66" i="37"/>
  <c r="AA66" i="37"/>
  <c r="Z65" i="33"/>
  <c r="AA65" i="35"/>
  <c r="V67" i="35"/>
  <c r="Y66" i="35"/>
  <c r="X66" i="35"/>
  <c r="W66" i="35"/>
  <c r="AH65" i="35"/>
  <c r="AI65" i="35"/>
  <c r="AA65" i="33"/>
  <c r="V67" i="33"/>
  <c r="Y66" i="33"/>
  <c r="X66" i="33"/>
  <c r="W66" i="33"/>
  <c r="AI65" i="33"/>
  <c r="AH65" i="33"/>
  <c r="V66" i="32"/>
  <c r="W65" i="32"/>
  <c r="Y65" i="32"/>
  <c r="X65" i="32"/>
  <c r="Z64" i="32"/>
  <c r="AA64" i="32"/>
  <c r="AH64" i="32"/>
  <c r="AI64" i="32"/>
  <c r="AH64" i="31"/>
  <c r="AI64" i="31"/>
  <c r="Z64" i="31"/>
  <c r="AA64" i="31"/>
  <c r="V66" i="31"/>
  <c r="Y65" i="31"/>
  <c r="X65" i="31"/>
  <c r="W65" i="31"/>
  <c r="Z65" i="30"/>
  <c r="AI65" i="30"/>
  <c r="AH65" i="30"/>
  <c r="V67" i="30"/>
  <c r="Y66" i="30"/>
  <c r="W66" i="30"/>
  <c r="X66" i="30"/>
  <c r="AA65" i="30"/>
  <c r="AA63" i="26"/>
  <c r="V65" i="26"/>
  <c r="X64" i="26"/>
  <c r="Y64" i="26"/>
  <c r="W64" i="26"/>
  <c r="AH63" i="26"/>
  <c r="AI63" i="26"/>
  <c r="Z63" i="26"/>
  <c r="AI63" i="25"/>
  <c r="AH63" i="25"/>
  <c r="AA63" i="25"/>
  <c r="Z63" i="25"/>
  <c r="X64" i="25"/>
  <c r="W64" i="25"/>
  <c r="V65" i="25"/>
  <c r="Y64" i="25"/>
  <c r="AI63" i="24"/>
  <c r="AH63" i="24"/>
  <c r="X64" i="24"/>
  <c r="V65" i="24"/>
  <c r="Y64" i="24"/>
  <c r="W64" i="24"/>
  <c r="Z63" i="24"/>
  <c r="AA63" i="24"/>
  <c r="AH61" i="6"/>
  <c r="AI61" i="6"/>
  <c r="V63" i="6"/>
  <c r="W62" i="6"/>
  <c r="X62" i="6"/>
  <c r="Y62" i="6"/>
  <c r="Z61" i="6"/>
  <c r="AA61" i="6"/>
  <c r="V76" i="41" l="1"/>
  <c r="Y75" i="41"/>
  <c r="X75" i="41"/>
  <c r="W75" i="41"/>
  <c r="Z75" i="41" s="1"/>
  <c r="Z74" i="41"/>
  <c r="AA74" i="41"/>
  <c r="AI74" i="41"/>
  <c r="AH74" i="41"/>
  <c r="X68" i="37"/>
  <c r="Y68" i="37"/>
  <c r="V69" i="37"/>
  <c r="W68" i="37"/>
  <c r="Z68" i="37" s="1"/>
  <c r="AH67" i="37"/>
  <c r="AI67" i="37"/>
  <c r="AA67" i="37"/>
  <c r="AA66" i="35"/>
  <c r="Z66" i="35"/>
  <c r="AH66" i="35"/>
  <c r="AI66" i="35"/>
  <c r="Y67" i="35"/>
  <c r="X67" i="35"/>
  <c r="V68" i="35"/>
  <c r="W67" i="35"/>
  <c r="AA66" i="33"/>
  <c r="AH66" i="33"/>
  <c r="AI66" i="33"/>
  <c r="Z66" i="33"/>
  <c r="Y67" i="33"/>
  <c r="X67" i="33"/>
  <c r="W67" i="33"/>
  <c r="V68" i="33"/>
  <c r="AI65" i="32"/>
  <c r="AH65" i="32"/>
  <c r="Z65" i="32"/>
  <c r="AA65" i="32"/>
  <c r="W66" i="32"/>
  <c r="Y66" i="32"/>
  <c r="X66" i="32"/>
  <c r="V67" i="32"/>
  <c r="Z65" i="31"/>
  <c r="AA65" i="31"/>
  <c r="AI65" i="31"/>
  <c r="AH65" i="31"/>
  <c r="V67" i="31"/>
  <c r="X66" i="31"/>
  <c r="Y66" i="31"/>
  <c r="W66" i="31"/>
  <c r="Z66" i="30"/>
  <c r="AA66" i="30"/>
  <c r="AH66" i="30"/>
  <c r="AI66" i="30"/>
  <c r="V68" i="30"/>
  <c r="X67" i="30"/>
  <c r="Y67" i="30"/>
  <c r="W67" i="30"/>
  <c r="Z64" i="26"/>
  <c r="Y65" i="26"/>
  <c r="X65" i="26"/>
  <c r="W65" i="26"/>
  <c r="V66" i="26"/>
  <c r="AH64" i="26"/>
  <c r="AI64" i="26"/>
  <c r="AA64" i="26"/>
  <c r="V66" i="25"/>
  <c r="Y65" i="25"/>
  <c r="X65" i="25"/>
  <c r="W65" i="25"/>
  <c r="AA64" i="25"/>
  <c r="AI64" i="25"/>
  <c r="AH64" i="25"/>
  <c r="Z64" i="25"/>
  <c r="AH64" i="24"/>
  <c r="AI64" i="24"/>
  <c r="Z64" i="24"/>
  <c r="W65" i="24"/>
  <c r="Y65" i="24"/>
  <c r="X65" i="24"/>
  <c r="V66" i="24"/>
  <c r="AA64" i="24"/>
  <c r="AI62" i="6"/>
  <c r="AH62" i="6"/>
  <c r="Z62" i="6"/>
  <c r="AA62" i="6"/>
  <c r="Y63" i="6"/>
  <c r="W63" i="6"/>
  <c r="X63" i="6"/>
  <c r="V64" i="6"/>
  <c r="AA75" i="41" l="1"/>
  <c r="AI75" i="41"/>
  <c r="AH75" i="41"/>
  <c r="W76" i="41"/>
  <c r="V77" i="41"/>
  <c r="X76" i="41"/>
  <c r="Y76" i="41"/>
  <c r="Y69" i="37"/>
  <c r="W69" i="37"/>
  <c r="Z69" i="37" s="1"/>
  <c r="V70" i="37"/>
  <c r="X69" i="37"/>
  <c r="AA69" i="37" s="1"/>
  <c r="AI68" i="37"/>
  <c r="AH68" i="37"/>
  <c r="AA68" i="37"/>
  <c r="Z67" i="35"/>
  <c r="AA67" i="35"/>
  <c r="V69" i="35"/>
  <c r="Y68" i="35"/>
  <c r="X68" i="35"/>
  <c r="W68" i="35"/>
  <c r="AH67" i="35"/>
  <c r="AI67" i="35"/>
  <c r="Z67" i="33"/>
  <c r="AA67" i="33"/>
  <c r="V69" i="33"/>
  <c r="Y68" i="33"/>
  <c r="X68" i="33"/>
  <c r="W68" i="33"/>
  <c r="AI67" i="33"/>
  <c r="AH67" i="33"/>
  <c r="AI66" i="32"/>
  <c r="AH66" i="32"/>
  <c r="AA66" i="32"/>
  <c r="Z66" i="32"/>
  <c r="V68" i="32"/>
  <c r="W67" i="32"/>
  <c r="Y67" i="32"/>
  <c r="X67" i="32"/>
  <c r="AA66" i="31"/>
  <c r="Z66" i="31"/>
  <c r="V68" i="31"/>
  <c r="Y67" i="31"/>
  <c r="X67" i="31"/>
  <c r="W67" i="31"/>
  <c r="AI66" i="31"/>
  <c r="AH66" i="31"/>
  <c r="Z67" i="30"/>
  <c r="AA67" i="30"/>
  <c r="AI67" i="30"/>
  <c r="AH67" i="30"/>
  <c r="V69" i="30"/>
  <c r="Y68" i="30"/>
  <c r="X68" i="30"/>
  <c r="W68" i="30"/>
  <c r="Z65" i="26"/>
  <c r="AA65" i="26"/>
  <c r="Z65" i="25"/>
  <c r="AA65" i="24"/>
  <c r="V67" i="26"/>
  <c r="X66" i="26"/>
  <c r="Y66" i="26"/>
  <c r="W66" i="26"/>
  <c r="AI65" i="26"/>
  <c r="AH65" i="26"/>
  <c r="AI65" i="25"/>
  <c r="AH65" i="25"/>
  <c r="AA65" i="25"/>
  <c r="X66" i="25"/>
  <c r="W66" i="25"/>
  <c r="V67" i="25"/>
  <c r="Y66" i="25"/>
  <c r="AI65" i="24"/>
  <c r="AH65" i="24"/>
  <c r="X66" i="24"/>
  <c r="V67" i="24"/>
  <c r="Y66" i="24"/>
  <c r="W66" i="24"/>
  <c r="Z65" i="24"/>
  <c r="AA63" i="6"/>
  <c r="AI63" i="6"/>
  <c r="AH63" i="6"/>
  <c r="Z63" i="6"/>
  <c r="W64" i="6"/>
  <c r="V65" i="6"/>
  <c r="Y64" i="6"/>
  <c r="X64" i="6"/>
  <c r="AA76" i="41" l="1"/>
  <c r="AI76" i="41"/>
  <c r="AH76" i="41"/>
  <c r="Z76" i="41"/>
  <c r="X77" i="41"/>
  <c r="Y77" i="41"/>
  <c r="W77" i="41"/>
  <c r="Z77" i="41" s="1"/>
  <c r="V78" i="41"/>
  <c r="X70" i="37"/>
  <c r="W70" i="37"/>
  <c r="V71" i="37"/>
  <c r="Y70" i="37"/>
  <c r="AH69" i="37"/>
  <c r="AI69" i="37"/>
  <c r="AA67" i="32"/>
  <c r="Z67" i="31"/>
  <c r="Z68" i="35"/>
  <c r="AA68" i="35"/>
  <c r="Y69" i="35"/>
  <c r="X69" i="35"/>
  <c r="V70" i="35"/>
  <c r="W69" i="35"/>
  <c r="Z69" i="35" s="1"/>
  <c r="AH68" i="35"/>
  <c r="AI68" i="35"/>
  <c r="Z68" i="33"/>
  <c r="Y69" i="33"/>
  <c r="X69" i="33"/>
  <c r="W69" i="33"/>
  <c r="V70" i="33"/>
  <c r="AA68" i="33"/>
  <c r="AH68" i="33"/>
  <c r="AI68" i="33"/>
  <c r="AH67" i="32"/>
  <c r="AI67" i="32"/>
  <c r="Z67" i="32"/>
  <c r="W68" i="32"/>
  <c r="Y68" i="32"/>
  <c r="X68" i="32"/>
  <c r="V69" i="32"/>
  <c r="AA67" i="31"/>
  <c r="AI67" i="31"/>
  <c r="AH67" i="31"/>
  <c r="V69" i="31"/>
  <c r="X68" i="31"/>
  <c r="Y68" i="31"/>
  <c r="W68" i="31"/>
  <c r="AI68" i="30"/>
  <c r="AH68" i="30"/>
  <c r="AA68" i="30"/>
  <c r="Z68" i="30"/>
  <c r="V70" i="30"/>
  <c r="X69" i="30"/>
  <c r="Y69" i="30"/>
  <c r="W69" i="30"/>
  <c r="AH66" i="26"/>
  <c r="AI66" i="26"/>
  <c r="Z66" i="26"/>
  <c r="AA66" i="26"/>
  <c r="Y67" i="26"/>
  <c r="X67" i="26"/>
  <c r="W67" i="26"/>
  <c r="V68" i="26"/>
  <c r="V68" i="25"/>
  <c r="Y67" i="25"/>
  <c r="X67" i="25"/>
  <c r="W67" i="25"/>
  <c r="Z66" i="25"/>
  <c r="AH66" i="25"/>
  <c r="AI66" i="25"/>
  <c r="AA66" i="25"/>
  <c r="AI66" i="24"/>
  <c r="AH66" i="24"/>
  <c r="Z66" i="24"/>
  <c r="W67" i="24"/>
  <c r="V68" i="24"/>
  <c r="Y67" i="24"/>
  <c r="X67" i="24"/>
  <c r="AA66" i="24"/>
  <c r="AA64" i="6"/>
  <c r="AH64" i="6"/>
  <c r="AI64" i="6"/>
  <c r="V66" i="6"/>
  <c r="Y65" i="6"/>
  <c r="X65" i="6"/>
  <c r="W65" i="6"/>
  <c r="Z64" i="6"/>
  <c r="AA77" i="41" l="1"/>
  <c r="AI77" i="41"/>
  <c r="AH77" i="41"/>
  <c r="V79" i="41"/>
  <c r="X78" i="41"/>
  <c r="W78" i="41"/>
  <c r="Y78" i="41"/>
  <c r="AI70" i="37"/>
  <c r="AH70" i="37"/>
  <c r="V72" i="37"/>
  <c r="W71" i="37"/>
  <c r="X71" i="37"/>
  <c r="Y71" i="37"/>
  <c r="Z70" i="37"/>
  <c r="AA70" i="37"/>
  <c r="Z67" i="25"/>
  <c r="Z69" i="33"/>
  <c r="AA68" i="32"/>
  <c r="AA69" i="35"/>
  <c r="V71" i="35"/>
  <c r="Y70" i="35"/>
  <c r="X70" i="35"/>
  <c r="W70" i="35"/>
  <c r="AH69" i="35"/>
  <c r="AI69" i="35"/>
  <c r="AA69" i="33"/>
  <c r="V71" i="33"/>
  <c r="Y70" i="33"/>
  <c r="X70" i="33"/>
  <c r="W70" i="33"/>
  <c r="AI69" i="33"/>
  <c r="AH69" i="33"/>
  <c r="V70" i="32"/>
  <c r="W69" i="32"/>
  <c r="Y69" i="32"/>
  <c r="X69" i="32"/>
  <c r="AH68" i="32"/>
  <c r="AI68" i="32"/>
  <c r="Z68" i="32"/>
  <c r="Z68" i="31"/>
  <c r="AI68" i="31"/>
  <c r="AH68" i="31"/>
  <c r="AA68" i="31"/>
  <c r="V70" i="31"/>
  <c r="Y69" i="31"/>
  <c r="X69" i="31"/>
  <c r="W69" i="31"/>
  <c r="Z69" i="30"/>
  <c r="AA69" i="30"/>
  <c r="AI69" i="30"/>
  <c r="AH69" i="30"/>
  <c r="V71" i="30"/>
  <c r="Y70" i="30"/>
  <c r="X70" i="30"/>
  <c r="W70" i="30"/>
  <c r="Z67" i="26"/>
  <c r="AA67" i="26"/>
  <c r="AA67" i="25"/>
  <c r="Z65" i="6"/>
  <c r="V69" i="26"/>
  <c r="X68" i="26"/>
  <c r="W68" i="26"/>
  <c r="Y68" i="26"/>
  <c r="AI67" i="26"/>
  <c r="AH67" i="26"/>
  <c r="AH67" i="25"/>
  <c r="AI67" i="25"/>
  <c r="X68" i="25"/>
  <c r="W68" i="25"/>
  <c r="V69" i="25"/>
  <c r="Y68" i="25"/>
  <c r="AI67" i="24"/>
  <c r="AH67" i="24"/>
  <c r="AA67" i="24"/>
  <c r="X68" i="24"/>
  <c r="V69" i="24"/>
  <c r="Y68" i="24"/>
  <c r="W68" i="24"/>
  <c r="Z67" i="24"/>
  <c r="AA65" i="6"/>
  <c r="V67" i="6"/>
  <c r="Y66" i="6"/>
  <c r="X66" i="6"/>
  <c r="W66" i="6"/>
  <c r="AH65" i="6"/>
  <c r="AI65" i="6"/>
  <c r="Y79" i="41" l="1"/>
  <c r="W79" i="41"/>
  <c r="Z79" i="41" s="1"/>
  <c r="X79" i="41"/>
  <c r="AA79" i="41" s="1"/>
  <c r="V80" i="41"/>
  <c r="Z78" i="41"/>
  <c r="AI78" i="41"/>
  <c r="AH78" i="41"/>
  <c r="AA78" i="41"/>
  <c r="AA71" i="37"/>
  <c r="Z71" i="37"/>
  <c r="X72" i="37"/>
  <c r="Y72" i="37"/>
  <c r="W72" i="37"/>
  <c r="Z72" i="37" s="1"/>
  <c r="V73" i="37"/>
  <c r="AH71" i="37"/>
  <c r="AI71" i="37"/>
  <c r="Z70" i="33"/>
  <c r="AA69" i="32"/>
  <c r="AA70" i="35"/>
  <c r="Z70" i="35"/>
  <c r="AH70" i="35"/>
  <c r="AI70" i="35"/>
  <c r="Y71" i="35"/>
  <c r="X71" i="35"/>
  <c r="W71" i="35"/>
  <c r="V72" i="35"/>
  <c r="AA70" i="33"/>
  <c r="AI70" i="33"/>
  <c r="AH70" i="33"/>
  <c r="Y71" i="33"/>
  <c r="X71" i="33"/>
  <c r="W71" i="33"/>
  <c r="V72" i="33"/>
  <c r="Z69" i="32"/>
  <c r="AH69" i="32"/>
  <c r="AI69" i="32"/>
  <c r="W70" i="32"/>
  <c r="Y70" i="32"/>
  <c r="X70" i="32"/>
  <c r="V71" i="32"/>
  <c r="Z69" i="31"/>
  <c r="AA69" i="31"/>
  <c r="AI69" i="31"/>
  <c r="AH69" i="31"/>
  <c r="V71" i="31"/>
  <c r="X70" i="31"/>
  <c r="W70" i="31"/>
  <c r="Y70" i="31"/>
  <c r="AI70" i="30"/>
  <c r="AH70" i="30"/>
  <c r="AA70" i="30"/>
  <c r="V72" i="30"/>
  <c r="X71" i="30"/>
  <c r="Y71" i="30"/>
  <c r="W71" i="30"/>
  <c r="Z70" i="30"/>
  <c r="AI68" i="26"/>
  <c r="AH68" i="26"/>
  <c r="AA68" i="26"/>
  <c r="Y69" i="26"/>
  <c r="X69" i="26"/>
  <c r="W69" i="26"/>
  <c r="V70" i="26"/>
  <c r="Z68" i="26"/>
  <c r="AI68" i="25"/>
  <c r="AH68" i="25"/>
  <c r="V70" i="25"/>
  <c r="Y69" i="25"/>
  <c r="X69" i="25"/>
  <c r="W69" i="25"/>
  <c r="Z68" i="25"/>
  <c r="AA68" i="25"/>
  <c r="AI68" i="24"/>
  <c r="AH68" i="24"/>
  <c r="Z68" i="24"/>
  <c r="W69" i="24"/>
  <c r="X69" i="24"/>
  <c r="V70" i="24"/>
  <c r="Y69" i="24"/>
  <c r="AA68" i="24"/>
  <c r="Z66" i="6"/>
  <c r="AA66" i="6"/>
  <c r="AH66" i="6"/>
  <c r="AI66" i="6"/>
  <c r="Y67" i="6"/>
  <c r="X67" i="6"/>
  <c r="V68" i="6"/>
  <c r="W67" i="6"/>
  <c r="Y80" i="41" l="1"/>
  <c r="V81" i="41"/>
  <c r="X80" i="41"/>
  <c r="AA80" i="41" s="1"/>
  <c r="W80" i="41"/>
  <c r="Z80" i="41" s="1"/>
  <c r="AI79" i="41"/>
  <c r="AH79" i="41"/>
  <c r="X73" i="37"/>
  <c r="W73" i="37"/>
  <c r="Z73" i="37" s="1"/>
  <c r="Y73" i="37"/>
  <c r="V74" i="37"/>
  <c r="AA72" i="37"/>
  <c r="AI72" i="37"/>
  <c r="AH72" i="37"/>
  <c r="Z69" i="25"/>
  <c r="Z71" i="35"/>
  <c r="Z71" i="33"/>
  <c r="AA71" i="35"/>
  <c r="V73" i="35"/>
  <c r="Y72" i="35"/>
  <c r="X72" i="35"/>
  <c r="W72" i="35"/>
  <c r="AH71" i="35"/>
  <c r="AI71" i="35"/>
  <c r="AA71" i="33"/>
  <c r="V73" i="33"/>
  <c r="Y72" i="33"/>
  <c r="X72" i="33"/>
  <c r="W72" i="33"/>
  <c r="AI71" i="33"/>
  <c r="AH71" i="33"/>
  <c r="V72" i="32"/>
  <c r="W71" i="32"/>
  <c r="Y71" i="32"/>
  <c r="X71" i="32"/>
  <c r="AI70" i="32"/>
  <c r="AH70" i="32"/>
  <c r="AA70" i="32"/>
  <c r="Z70" i="32"/>
  <c r="Z70" i="31"/>
  <c r="AI70" i="31"/>
  <c r="AH70" i="31"/>
  <c r="V72" i="31"/>
  <c r="Y71" i="31"/>
  <c r="X71" i="31"/>
  <c r="W71" i="31"/>
  <c r="AA70" i="31"/>
  <c r="Z71" i="30"/>
  <c r="AI71" i="30"/>
  <c r="AH71" i="30"/>
  <c r="AA71" i="30"/>
  <c r="V73" i="30"/>
  <c r="Y72" i="30"/>
  <c r="X72" i="30"/>
  <c r="W72" i="30"/>
  <c r="AA69" i="25"/>
  <c r="AA69" i="26"/>
  <c r="AH69" i="26"/>
  <c r="AI69" i="26"/>
  <c r="V71" i="26"/>
  <c r="X70" i="26"/>
  <c r="W70" i="26"/>
  <c r="Y70" i="26"/>
  <c r="Z69" i="26"/>
  <c r="X70" i="25"/>
  <c r="W70" i="25"/>
  <c r="V71" i="25"/>
  <c r="Y70" i="25"/>
  <c r="AH69" i="25"/>
  <c r="AI69" i="25"/>
  <c r="AH69" i="24"/>
  <c r="AI69" i="24"/>
  <c r="Y70" i="24"/>
  <c r="X70" i="24"/>
  <c r="V71" i="24"/>
  <c r="W70" i="24"/>
  <c r="AA69" i="24"/>
  <c r="Z69" i="24"/>
  <c r="Z67" i="6"/>
  <c r="W68" i="6"/>
  <c r="V69" i="6"/>
  <c r="Y68" i="6"/>
  <c r="X68" i="6"/>
  <c r="AI67" i="6"/>
  <c r="AH67" i="6"/>
  <c r="AA67" i="6"/>
  <c r="V82" i="41" l="1"/>
  <c r="W81" i="41"/>
  <c r="Y81" i="41"/>
  <c r="X81" i="41"/>
  <c r="AH80" i="41"/>
  <c r="AI80" i="41"/>
  <c r="V75" i="37"/>
  <c r="X74" i="37"/>
  <c r="AA74" i="37" s="1"/>
  <c r="Y74" i="37"/>
  <c r="W74" i="37"/>
  <c r="Z74" i="37" s="1"/>
  <c r="AI73" i="37"/>
  <c r="AH73" i="37"/>
  <c r="AA73" i="37"/>
  <c r="AA71" i="32"/>
  <c r="Z71" i="31"/>
  <c r="Z72" i="33"/>
  <c r="AA72" i="35"/>
  <c r="Z72" i="35"/>
  <c r="Y73" i="35"/>
  <c r="X73" i="35"/>
  <c r="W73" i="35"/>
  <c r="Z73" i="35" s="1"/>
  <c r="V74" i="35"/>
  <c r="AH72" i="35"/>
  <c r="AI72" i="35"/>
  <c r="AH72" i="33"/>
  <c r="AI72" i="33"/>
  <c r="Y73" i="33"/>
  <c r="X73" i="33"/>
  <c r="W73" i="33"/>
  <c r="V74" i="33"/>
  <c r="AA72" i="33"/>
  <c r="Z71" i="32"/>
  <c r="AI71" i="32"/>
  <c r="AH71" i="32"/>
  <c r="W72" i="32"/>
  <c r="V73" i="32"/>
  <c r="Y72" i="32"/>
  <c r="X72" i="32"/>
  <c r="AA71" i="31"/>
  <c r="V73" i="31"/>
  <c r="X72" i="31"/>
  <c r="Y72" i="31"/>
  <c r="W72" i="31"/>
  <c r="AI71" i="31"/>
  <c r="AH71" i="31"/>
  <c r="AI72" i="30"/>
  <c r="AH72" i="30"/>
  <c r="Z72" i="30"/>
  <c r="AA72" i="30"/>
  <c r="V74" i="30"/>
  <c r="X73" i="30"/>
  <c r="Y73" i="30"/>
  <c r="W73" i="30"/>
  <c r="AA70" i="25"/>
  <c r="Z70" i="24"/>
  <c r="AA70" i="24"/>
  <c r="Z70" i="26"/>
  <c r="AI70" i="26"/>
  <c r="AH70" i="26"/>
  <c r="Y71" i="26"/>
  <c r="X71" i="26"/>
  <c r="W71" i="26"/>
  <c r="V72" i="26"/>
  <c r="AA70" i="26"/>
  <c r="AH70" i="25"/>
  <c r="AI70" i="25"/>
  <c r="V72" i="25"/>
  <c r="Y71" i="25"/>
  <c r="W71" i="25"/>
  <c r="X71" i="25"/>
  <c r="Z70" i="25"/>
  <c r="W71" i="24"/>
  <c r="V72" i="24"/>
  <c r="Y71" i="24"/>
  <c r="X71" i="24"/>
  <c r="AI70" i="24"/>
  <c r="AH70" i="24"/>
  <c r="AA68" i="6"/>
  <c r="AI68" i="6"/>
  <c r="AH68" i="6"/>
  <c r="V70" i="6"/>
  <c r="Y69" i="6"/>
  <c r="W69" i="6"/>
  <c r="X69" i="6"/>
  <c r="Z68" i="6"/>
  <c r="AA81" i="41" l="1"/>
  <c r="AH81" i="41"/>
  <c r="AI81" i="41"/>
  <c r="Z81" i="41"/>
  <c r="V83" i="41"/>
  <c r="W82" i="41"/>
  <c r="X82" i="41"/>
  <c r="Y82" i="41"/>
  <c r="AH74" i="37"/>
  <c r="AI74" i="37"/>
  <c r="W75" i="37"/>
  <c r="V76" i="37"/>
  <c r="Y75" i="37"/>
  <c r="X75" i="37"/>
  <c r="AA75" i="37" s="1"/>
  <c r="Z71" i="26"/>
  <c r="Z73" i="33"/>
  <c r="AA73" i="35"/>
  <c r="V75" i="35"/>
  <c r="Y74" i="35"/>
  <c r="X74" i="35"/>
  <c r="W74" i="35"/>
  <c r="AH73" i="35"/>
  <c r="AI73" i="35"/>
  <c r="AA73" i="33"/>
  <c r="V75" i="33"/>
  <c r="Y74" i="33"/>
  <c r="X74" i="33"/>
  <c r="W74" i="33"/>
  <c r="AI73" i="33"/>
  <c r="AH73" i="33"/>
  <c r="AH72" i="32"/>
  <c r="AI72" i="32"/>
  <c r="AA72" i="32"/>
  <c r="Z72" i="32"/>
  <c r="W73" i="32"/>
  <c r="V74" i="32"/>
  <c r="X73" i="32"/>
  <c r="Y73" i="32"/>
  <c r="Z72" i="31"/>
  <c r="AI72" i="31"/>
  <c r="AH72" i="31"/>
  <c r="V74" i="31"/>
  <c r="Y73" i="31"/>
  <c r="X73" i="31"/>
  <c r="W73" i="31"/>
  <c r="AA72" i="31"/>
  <c r="Z73" i="30"/>
  <c r="V75" i="30"/>
  <c r="Y74" i="30"/>
  <c r="X74" i="30"/>
  <c r="W74" i="30"/>
  <c r="AA73" i="30"/>
  <c r="AI73" i="30"/>
  <c r="AH73" i="30"/>
  <c r="AA71" i="26"/>
  <c r="AA71" i="24"/>
  <c r="V73" i="26"/>
  <c r="X72" i="26"/>
  <c r="W72" i="26"/>
  <c r="Y72" i="26"/>
  <c r="AI71" i="26"/>
  <c r="AH71" i="26"/>
  <c r="AA71" i="25"/>
  <c r="Z71" i="25"/>
  <c r="AI71" i="25"/>
  <c r="AH71" i="25"/>
  <c r="X72" i="25"/>
  <c r="W72" i="25"/>
  <c r="V73" i="25"/>
  <c r="Y72" i="25"/>
  <c r="AI71" i="24"/>
  <c r="AH71" i="24"/>
  <c r="Y72" i="24"/>
  <c r="X72" i="24"/>
  <c r="V73" i="24"/>
  <c r="W72" i="24"/>
  <c r="Z72" i="24" s="1"/>
  <c r="Z71" i="24"/>
  <c r="AA69" i="6"/>
  <c r="Z69" i="6"/>
  <c r="AI69" i="6"/>
  <c r="AH69" i="6"/>
  <c r="V71" i="6"/>
  <c r="Y70" i="6"/>
  <c r="X70" i="6"/>
  <c r="W70" i="6"/>
  <c r="AI82" i="41" l="1"/>
  <c r="AH82" i="41"/>
  <c r="AA82" i="41"/>
  <c r="Z82" i="41"/>
  <c r="V84" i="41"/>
  <c r="Y83" i="41"/>
  <c r="X83" i="41"/>
  <c r="W83" i="41"/>
  <c r="Z83" i="41" s="1"/>
  <c r="W76" i="37"/>
  <c r="Y76" i="37"/>
  <c r="X76" i="37"/>
  <c r="V77" i="37"/>
  <c r="Z75" i="37"/>
  <c r="AI75" i="37"/>
  <c r="AH75" i="37"/>
  <c r="AA72" i="25"/>
  <c r="Z74" i="35"/>
  <c r="Z74" i="30"/>
  <c r="AA74" i="35"/>
  <c r="Y75" i="35"/>
  <c r="X75" i="35"/>
  <c r="W75" i="35"/>
  <c r="V76" i="35"/>
  <c r="AH74" i="35"/>
  <c r="AI74" i="35"/>
  <c r="Z74" i="33"/>
  <c r="AA74" i="33"/>
  <c r="Y75" i="33"/>
  <c r="X75" i="33"/>
  <c r="W75" i="33"/>
  <c r="V76" i="33"/>
  <c r="AI74" i="33"/>
  <c r="AH74" i="33"/>
  <c r="W74" i="32"/>
  <c r="Y74" i="32"/>
  <c r="V75" i="32"/>
  <c r="X74" i="32"/>
  <c r="Z73" i="32"/>
  <c r="AI73" i="32"/>
  <c r="AH73" i="32"/>
  <c r="AA73" i="32"/>
  <c r="Z73" i="31"/>
  <c r="AA73" i="31"/>
  <c r="AI73" i="31"/>
  <c r="AH73" i="31"/>
  <c r="V75" i="31"/>
  <c r="X74" i="31"/>
  <c r="Y74" i="31"/>
  <c r="W74" i="31"/>
  <c r="AA74" i="30"/>
  <c r="V76" i="30"/>
  <c r="X75" i="30"/>
  <c r="Y75" i="30"/>
  <c r="W75" i="30"/>
  <c r="AI74" i="30"/>
  <c r="AH74" i="30"/>
  <c r="AA72" i="24"/>
  <c r="AI72" i="26"/>
  <c r="AH72" i="26"/>
  <c r="AA72" i="26"/>
  <c r="Z72" i="26"/>
  <c r="Y73" i="26"/>
  <c r="X73" i="26"/>
  <c r="V74" i="26"/>
  <c r="W73" i="26"/>
  <c r="Z72" i="25"/>
  <c r="AI72" i="25"/>
  <c r="AH72" i="25"/>
  <c r="V74" i="25"/>
  <c r="Y73" i="25"/>
  <c r="X73" i="25"/>
  <c r="W73" i="25"/>
  <c r="W73" i="24"/>
  <c r="V74" i="24"/>
  <c r="Y73" i="24"/>
  <c r="X73" i="24"/>
  <c r="AH72" i="24"/>
  <c r="AI72" i="24"/>
  <c r="Z70" i="6"/>
  <c r="AA70" i="6"/>
  <c r="AI70" i="6"/>
  <c r="AH70" i="6"/>
  <c r="Y71" i="6"/>
  <c r="V72" i="6"/>
  <c r="X71" i="6"/>
  <c r="W71" i="6"/>
  <c r="AA83" i="41" l="1"/>
  <c r="W84" i="41"/>
  <c r="V85" i="41"/>
  <c r="Y84" i="41"/>
  <c r="X84" i="41"/>
  <c r="AI83" i="41"/>
  <c r="AH83" i="41"/>
  <c r="W77" i="37"/>
  <c r="Z77" i="37" s="1"/>
  <c r="X77" i="37"/>
  <c r="V78" i="37"/>
  <c r="Y77" i="37"/>
  <c r="AA76" i="37"/>
  <c r="AI76" i="37"/>
  <c r="AH76" i="37"/>
  <c r="Z76" i="37"/>
  <c r="Z73" i="25"/>
  <c r="Z75" i="35"/>
  <c r="Z75" i="33"/>
  <c r="AA74" i="32"/>
  <c r="AA75" i="35"/>
  <c r="V77" i="35"/>
  <c r="Y76" i="35"/>
  <c r="X76" i="35"/>
  <c r="W76" i="35"/>
  <c r="AH75" i="35"/>
  <c r="AI75" i="35"/>
  <c r="AA75" i="33"/>
  <c r="V77" i="33"/>
  <c r="Y76" i="33"/>
  <c r="X76" i="33"/>
  <c r="W76" i="33"/>
  <c r="AI75" i="33"/>
  <c r="AH75" i="33"/>
  <c r="X75" i="32"/>
  <c r="Y75" i="32"/>
  <c r="W75" i="32"/>
  <c r="V76" i="32"/>
  <c r="AH74" i="32"/>
  <c r="AI74" i="32"/>
  <c r="Z74" i="32"/>
  <c r="Z74" i="31"/>
  <c r="AA74" i="31"/>
  <c r="AI74" i="31"/>
  <c r="AH74" i="31"/>
  <c r="V76" i="31"/>
  <c r="Y75" i="31"/>
  <c r="X75" i="31"/>
  <c r="W75" i="31"/>
  <c r="Z75" i="30"/>
  <c r="AH75" i="30"/>
  <c r="AI75" i="30"/>
  <c r="V77" i="30"/>
  <c r="Y76" i="30"/>
  <c r="X76" i="30"/>
  <c r="W76" i="30"/>
  <c r="AA75" i="30"/>
  <c r="AA73" i="25"/>
  <c r="AA73" i="24"/>
  <c r="Z73" i="26"/>
  <c r="AH73" i="26"/>
  <c r="AI73" i="26"/>
  <c r="V75" i="26"/>
  <c r="X74" i="26"/>
  <c r="W74" i="26"/>
  <c r="Y74" i="26"/>
  <c r="AA73" i="26"/>
  <c r="AI73" i="25"/>
  <c r="AH73" i="25"/>
  <c r="X74" i="25"/>
  <c r="W74" i="25"/>
  <c r="V75" i="25"/>
  <c r="Y74" i="25"/>
  <c r="Z73" i="24"/>
  <c r="AI73" i="24"/>
  <c r="AH73" i="24"/>
  <c r="V75" i="24"/>
  <c r="Y74" i="24"/>
  <c r="X74" i="24"/>
  <c r="W74" i="24"/>
  <c r="Z74" i="24" s="1"/>
  <c r="Z71" i="6"/>
  <c r="AA71" i="6"/>
  <c r="AH71" i="6"/>
  <c r="AI71" i="6"/>
  <c r="W72" i="6"/>
  <c r="V73" i="6"/>
  <c r="Y72" i="6"/>
  <c r="X72" i="6"/>
  <c r="AA84" i="41" l="1"/>
  <c r="W85" i="41"/>
  <c r="V86" i="41"/>
  <c r="Y85" i="41"/>
  <c r="X85" i="41"/>
  <c r="Z84" i="41"/>
  <c r="AH84" i="41"/>
  <c r="AI84" i="41"/>
  <c r="AH77" i="37"/>
  <c r="AI77" i="37"/>
  <c r="W78" i="37"/>
  <c r="X78" i="37"/>
  <c r="V79" i="37"/>
  <c r="Y78" i="37"/>
  <c r="AA77" i="37"/>
  <c r="Z75" i="32"/>
  <c r="Z76" i="35"/>
  <c r="AA76" i="35"/>
  <c r="Y77" i="35"/>
  <c r="X77" i="35"/>
  <c r="W77" i="35"/>
  <c r="V78" i="35"/>
  <c r="AH76" i="35"/>
  <c r="AI76" i="35"/>
  <c r="AA76" i="33"/>
  <c r="AI76" i="33"/>
  <c r="AH76" i="33"/>
  <c r="Z76" i="33"/>
  <c r="Y77" i="33"/>
  <c r="X77" i="33"/>
  <c r="W77" i="33"/>
  <c r="V78" i="33"/>
  <c r="W76" i="32"/>
  <c r="V77" i="32"/>
  <c r="X76" i="32"/>
  <c r="Y76" i="32"/>
  <c r="AI75" i="32"/>
  <c r="AH75" i="32"/>
  <c r="AA75" i="32"/>
  <c r="Z75" i="31"/>
  <c r="AA75" i="31"/>
  <c r="AH75" i="31"/>
  <c r="AI75" i="31"/>
  <c r="V77" i="31"/>
  <c r="X76" i="31"/>
  <c r="W76" i="31"/>
  <c r="Y76" i="31"/>
  <c r="AH76" i="30"/>
  <c r="AI76" i="30"/>
  <c r="AA76" i="30"/>
  <c r="Z76" i="30"/>
  <c r="V78" i="30"/>
  <c r="X77" i="30"/>
  <c r="Y77" i="30"/>
  <c r="W77" i="30"/>
  <c r="AA74" i="26"/>
  <c r="Y75" i="26"/>
  <c r="X75" i="26"/>
  <c r="W75" i="26"/>
  <c r="V76" i="26"/>
  <c r="AI74" i="26"/>
  <c r="AH74" i="26"/>
  <c r="Z74" i="26"/>
  <c r="Z74" i="25"/>
  <c r="AI74" i="25"/>
  <c r="AH74" i="25"/>
  <c r="V76" i="25"/>
  <c r="Y75" i="25"/>
  <c r="X75" i="25"/>
  <c r="W75" i="25"/>
  <c r="AA74" i="25"/>
  <c r="AI74" i="24"/>
  <c r="AH74" i="24"/>
  <c r="AA74" i="24"/>
  <c r="V76" i="24"/>
  <c r="W75" i="24"/>
  <c r="Y75" i="24"/>
  <c r="X75" i="24"/>
  <c r="AA72" i="6"/>
  <c r="AI72" i="6"/>
  <c r="AH72" i="6"/>
  <c r="V74" i="6"/>
  <c r="Y73" i="6"/>
  <c r="X73" i="6"/>
  <c r="W73" i="6"/>
  <c r="Z72" i="6"/>
  <c r="AA85" i="41" l="1"/>
  <c r="AI85" i="41"/>
  <c r="AH85" i="41"/>
  <c r="V87" i="41"/>
  <c r="X86" i="41"/>
  <c r="W86" i="41"/>
  <c r="Y86" i="41"/>
  <c r="Z85" i="41"/>
  <c r="X79" i="37"/>
  <c r="V80" i="37"/>
  <c r="W79" i="37"/>
  <c r="Y79" i="37"/>
  <c r="AA78" i="37"/>
  <c r="Z78" i="37"/>
  <c r="AH78" i="37"/>
  <c r="AI78" i="37"/>
  <c r="Z77" i="33"/>
  <c r="Z77" i="35"/>
  <c r="AA77" i="35"/>
  <c r="V79" i="35"/>
  <c r="Y78" i="35"/>
  <c r="X78" i="35"/>
  <c r="W78" i="35"/>
  <c r="AH77" i="35"/>
  <c r="AI77" i="35"/>
  <c r="V79" i="33"/>
  <c r="Y78" i="33"/>
  <c r="X78" i="33"/>
  <c r="W78" i="33"/>
  <c r="AA77" i="33"/>
  <c r="AI77" i="33"/>
  <c r="AH77" i="33"/>
  <c r="Y77" i="32"/>
  <c r="W77" i="32"/>
  <c r="X77" i="32"/>
  <c r="V78" i="32"/>
  <c r="AH76" i="32"/>
  <c r="AI76" i="32"/>
  <c r="Z76" i="32"/>
  <c r="AA76" i="32"/>
  <c r="Z76" i="31"/>
  <c r="AA76" i="31"/>
  <c r="AI76" i="31"/>
  <c r="AH76" i="31"/>
  <c r="V78" i="31"/>
  <c r="Y77" i="31"/>
  <c r="X77" i="31"/>
  <c r="W77" i="31"/>
  <c r="Z77" i="30"/>
  <c r="V79" i="30"/>
  <c r="Y78" i="30"/>
  <c r="X78" i="30"/>
  <c r="W78" i="30"/>
  <c r="AH77" i="30"/>
  <c r="AI77" i="30"/>
  <c r="AA77" i="30"/>
  <c r="Z75" i="26"/>
  <c r="V77" i="26"/>
  <c r="X76" i="26"/>
  <c r="W76" i="26"/>
  <c r="Y76" i="26"/>
  <c r="AI75" i="26"/>
  <c r="AH75" i="26"/>
  <c r="AA75" i="26"/>
  <c r="AH75" i="25"/>
  <c r="AI75" i="25"/>
  <c r="AA75" i="25"/>
  <c r="Z75" i="25"/>
  <c r="X76" i="25"/>
  <c r="W76" i="25"/>
  <c r="V77" i="25"/>
  <c r="Y76" i="25"/>
  <c r="AI75" i="24"/>
  <c r="AH75" i="24"/>
  <c r="AA75" i="24"/>
  <c r="Z75" i="24"/>
  <c r="V77" i="24"/>
  <c r="Y76" i="24"/>
  <c r="X76" i="24"/>
  <c r="W76" i="24"/>
  <c r="Z73" i="6"/>
  <c r="AA73" i="6"/>
  <c r="AH73" i="6"/>
  <c r="AI73" i="6"/>
  <c r="V75" i="6"/>
  <c r="Y74" i="6"/>
  <c r="X74" i="6"/>
  <c r="W74" i="6"/>
  <c r="AI86" i="41" l="1"/>
  <c r="AH86" i="41"/>
  <c r="Y87" i="41"/>
  <c r="X87" i="41"/>
  <c r="W87" i="41"/>
  <c r="Z87" i="41" s="1"/>
  <c r="V88" i="41"/>
  <c r="Z86" i="41"/>
  <c r="AA86" i="41"/>
  <c r="AH79" i="37"/>
  <c r="AI79" i="37"/>
  <c r="Z79" i="37"/>
  <c r="Y80" i="37"/>
  <c r="X80" i="37"/>
  <c r="AA80" i="37" s="1"/>
  <c r="W80" i="37"/>
  <c r="Z80" i="37" s="1"/>
  <c r="V81" i="37"/>
  <c r="AA79" i="37"/>
  <c r="AA77" i="32"/>
  <c r="Z77" i="32"/>
  <c r="Z78" i="33"/>
  <c r="Z78" i="35"/>
  <c r="AA78" i="35"/>
  <c r="Y79" i="35"/>
  <c r="X79" i="35"/>
  <c r="W79" i="35"/>
  <c r="V80" i="35"/>
  <c r="AH78" i="35"/>
  <c r="AI78" i="35"/>
  <c r="AH78" i="33"/>
  <c r="AI78" i="33"/>
  <c r="AA78" i="33"/>
  <c r="X79" i="33"/>
  <c r="W79" i="33"/>
  <c r="V80" i="33"/>
  <c r="Y79" i="33"/>
  <c r="W78" i="32"/>
  <c r="Y78" i="32"/>
  <c r="V79" i="32"/>
  <c r="X78" i="32"/>
  <c r="AI77" i="32"/>
  <c r="AH77" i="32"/>
  <c r="Z77" i="31"/>
  <c r="AA77" i="31"/>
  <c r="V79" i="31"/>
  <c r="X78" i="31"/>
  <c r="W78" i="31"/>
  <c r="Y78" i="31"/>
  <c r="AI77" i="31"/>
  <c r="AH77" i="31"/>
  <c r="AA78" i="30"/>
  <c r="AI78" i="30"/>
  <c r="AH78" i="30"/>
  <c r="Z78" i="30"/>
  <c r="V80" i="30"/>
  <c r="X79" i="30"/>
  <c r="Y79" i="30"/>
  <c r="W79" i="30"/>
  <c r="AA76" i="24"/>
  <c r="AI76" i="26"/>
  <c r="AH76" i="26"/>
  <c r="Z76" i="26"/>
  <c r="AA76" i="26"/>
  <c r="Y77" i="26"/>
  <c r="X77" i="26"/>
  <c r="V78" i="26"/>
  <c r="W77" i="26"/>
  <c r="AI76" i="25"/>
  <c r="AH76" i="25"/>
  <c r="Z76" i="25"/>
  <c r="V78" i="25"/>
  <c r="Y77" i="25"/>
  <c r="X77" i="25"/>
  <c r="W77" i="25"/>
  <c r="AA76" i="25"/>
  <c r="AI76" i="24"/>
  <c r="AH76" i="24"/>
  <c r="Z76" i="24"/>
  <c r="V78" i="24"/>
  <c r="W77" i="24"/>
  <c r="Y77" i="24"/>
  <c r="X77" i="24"/>
  <c r="Z74" i="6"/>
  <c r="AA74" i="6"/>
  <c r="AH74" i="6"/>
  <c r="AI74" i="6"/>
  <c r="Y75" i="6"/>
  <c r="W75" i="6"/>
  <c r="X75" i="6"/>
  <c r="V76" i="6"/>
  <c r="AA87" i="41" l="1"/>
  <c r="AI87" i="41"/>
  <c r="AH87" i="41"/>
  <c r="Y88" i="41"/>
  <c r="X88" i="41"/>
  <c r="V89" i="41"/>
  <c r="W88" i="41"/>
  <c r="Z88" i="41" s="1"/>
  <c r="AH80" i="37"/>
  <c r="AI80" i="37"/>
  <c r="W81" i="37"/>
  <c r="V82" i="37"/>
  <c r="Y81" i="37"/>
  <c r="X81" i="37"/>
  <c r="AA81" i="37" s="1"/>
  <c r="Z77" i="26"/>
  <c r="AA78" i="32"/>
  <c r="Z79" i="35"/>
  <c r="AA79" i="35"/>
  <c r="AH79" i="35"/>
  <c r="AI79" i="35"/>
  <c r="V81" i="35"/>
  <c r="Y80" i="35"/>
  <c r="X80" i="35"/>
  <c r="W80" i="35"/>
  <c r="AI79" i="33"/>
  <c r="AH79" i="33"/>
  <c r="Y80" i="33"/>
  <c r="X80" i="33"/>
  <c r="V81" i="33"/>
  <c r="W80" i="33"/>
  <c r="Z80" i="33" s="1"/>
  <c r="Z79" i="33"/>
  <c r="AA79" i="33"/>
  <c r="X79" i="32"/>
  <c r="V80" i="32"/>
  <c r="W79" i="32"/>
  <c r="Y79" i="32"/>
  <c r="AH78" i="32"/>
  <c r="AI78" i="32"/>
  <c r="Z78" i="32"/>
  <c r="AI78" i="31"/>
  <c r="AH78" i="31"/>
  <c r="V80" i="31"/>
  <c r="W79" i="31"/>
  <c r="Y79" i="31"/>
  <c r="X79" i="31"/>
  <c r="Z78" i="31"/>
  <c r="AA78" i="31"/>
  <c r="Z79" i="30"/>
  <c r="AH79" i="30"/>
  <c r="AI79" i="30"/>
  <c r="AA79" i="30"/>
  <c r="V81" i="30"/>
  <c r="Y80" i="30"/>
  <c r="X80" i="30"/>
  <c r="W80" i="30"/>
  <c r="AA77" i="26"/>
  <c r="AA77" i="24"/>
  <c r="V79" i="26"/>
  <c r="X78" i="26"/>
  <c r="W78" i="26"/>
  <c r="Y78" i="26"/>
  <c r="AI77" i="26"/>
  <c r="AH77" i="26"/>
  <c r="AH77" i="25"/>
  <c r="AI77" i="25"/>
  <c r="AA77" i="25"/>
  <c r="Z77" i="25"/>
  <c r="X78" i="25"/>
  <c r="W78" i="25"/>
  <c r="V79" i="25"/>
  <c r="Y78" i="25"/>
  <c r="AI77" i="24"/>
  <c r="AH77" i="24"/>
  <c r="Z77" i="24"/>
  <c r="V79" i="24"/>
  <c r="Y78" i="24"/>
  <c r="X78" i="24"/>
  <c r="W78" i="24"/>
  <c r="Z75" i="6"/>
  <c r="AA75" i="6"/>
  <c r="W76" i="6"/>
  <c r="V77" i="6"/>
  <c r="Y76" i="6"/>
  <c r="X76" i="6"/>
  <c r="AH75" i="6"/>
  <c r="AI75" i="6"/>
  <c r="AA88" i="41" l="1"/>
  <c r="X89" i="41"/>
  <c r="W89" i="41"/>
  <c r="V90" i="41"/>
  <c r="Y89" i="41"/>
  <c r="AH88" i="41"/>
  <c r="AI88" i="41"/>
  <c r="W82" i="37"/>
  <c r="V83" i="37"/>
  <c r="X82" i="37"/>
  <c r="Y82" i="37"/>
  <c r="AI81" i="37"/>
  <c r="AH81" i="37"/>
  <c r="Z81" i="37"/>
  <c r="AA80" i="35"/>
  <c r="Z80" i="35"/>
  <c r="Y81" i="35"/>
  <c r="X81" i="35"/>
  <c r="W81" i="35"/>
  <c r="V82" i="35"/>
  <c r="AH80" i="35"/>
  <c r="AI80" i="35"/>
  <c r="AA80" i="33"/>
  <c r="AI80" i="33"/>
  <c r="AH80" i="33"/>
  <c r="W81" i="33"/>
  <c r="X81" i="33"/>
  <c r="Y81" i="33"/>
  <c r="V82" i="33"/>
  <c r="AH79" i="32"/>
  <c r="AI79" i="32"/>
  <c r="Z79" i="32"/>
  <c r="W80" i="32"/>
  <c r="V81" i="32"/>
  <c r="X80" i="32"/>
  <c r="Y80" i="32"/>
  <c r="AA79" i="32"/>
  <c r="AA79" i="31"/>
  <c r="V81" i="31"/>
  <c r="X80" i="31"/>
  <c r="W80" i="31"/>
  <c r="Y80" i="31"/>
  <c r="AH79" i="31"/>
  <c r="AI79" i="31"/>
  <c r="Z79" i="31"/>
  <c r="Z80" i="30"/>
  <c r="AA80" i="30"/>
  <c r="V82" i="30"/>
  <c r="X81" i="30"/>
  <c r="Y81" i="30"/>
  <c r="W81" i="30"/>
  <c r="AI80" i="30"/>
  <c r="AH80" i="30"/>
  <c r="Z78" i="24"/>
  <c r="AI78" i="26"/>
  <c r="AH78" i="26"/>
  <c r="Z78" i="26"/>
  <c r="Y79" i="26"/>
  <c r="X79" i="26"/>
  <c r="W79" i="26"/>
  <c r="V80" i="26"/>
  <c r="AA78" i="26"/>
  <c r="AI78" i="25"/>
  <c r="AH78" i="25"/>
  <c r="V80" i="25"/>
  <c r="Y79" i="25"/>
  <c r="W79" i="25"/>
  <c r="X79" i="25"/>
  <c r="Z78" i="25"/>
  <c r="AA78" i="25"/>
  <c r="AA78" i="24"/>
  <c r="AI78" i="24"/>
  <c r="AH78" i="24"/>
  <c r="V80" i="24"/>
  <c r="W79" i="24"/>
  <c r="Y79" i="24"/>
  <c r="X79" i="24"/>
  <c r="AA76" i="6"/>
  <c r="AI76" i="6"/>
  <c r="AH76" i="6"/>
  <c r="V78" i="6"/>
  <c r="Y77" i="6"/>
  <c r="X77" i="6"/>
  <c r="W77" i="6"/>
  <c r="Z76" i="6"/>
  <c r="AI89" i="41" l="1"/>
  <c r="AH89" i="41"/>
  <c r="Y90" i="41"/>
  <c r="X90" i="41"/>
  <c r="W90" i="41"/>
  <c r="Z90" i="41" s="1"/>
  <c r="V91" i="41"/>
  <c r="Z89" i="41"/>
  <c r="AA89" i="41"/>
  <c r="AI82" i="37"/>
  <c r="AH82" i="37"/>
  <c r="AA82" i="37"/>
  <c r="Y83" i="37"/>
  <c r="X83" i="37"/>
  <c r="AA83" i="37" s="1"/>
  <c r="W83" i="37"/>
  <c r="Z83" i="37" s="1"/>
  <c r="V84" i="37"/>
  <c r="Z82" i="37"/>
  <c r="Z79" i="26"/>
  <c r="Z81" i="35"/>
  <c r="AA81" i="35"/>
  <c r="V83" i="35"/>
  <c r="Y82" i="35"/>
  <c r="X82" i="35"/>
  <c r="W82" i="35"/>
  <c r="AH81" i="35"/>
  <c r="AI81" i="35"/>
  <c r="AI81" i="33"/>
  <c r="AH81" i="33"/>
  <c r="X82" i="33"/>
  <c r="Y82" i="33"/>
  <c r="W82" i="33"/>
  <c r="V83" i="33"/>
  <c r="Z81" i="33"/>
  <c r="AA81" i="33"/>
  <c r="AA80" i="32"/>
  <c r="AI80" i="32"/>
  <c r="AH80" i="32"/>
  <c r="Z80" i="32"/>
  <c r="W81" i="32"/>
  <c r="Y81" i="32"/>
  <c r="X81" i="32"/>
  <c r="V82" i="32"/>
  <c r="AI80" i="31"/>
  <c r="AH80" i="31"/>
  <c r="Z80" i="31"/>
  <c r="V82" i="31"/>
  <c r="Y81" i="31"/>
  <c r="X81" i="31"/>
  <c r="W81" i="31"/>
  <c r="Z81" i="31" s="1"/>
  <c r="AA80" i="31"/>
  <c r="Z81" i="30"/>
  <c r="AA81" i="30"/>
  <c r="AH81" i="30"/>
  <c r="AI81" i="30"/>
  <c r="V83" i="30"/>
  <c r="Y82" i="30"/>
  <c r="X82" i="30"/>
  <c r="W82" i="30"/>
  <c r="AA79" i="26"/>
  <c r="AA79" i="25"/>
  <c r="AA79" i="24"/>
  <c r="Z77" i="6"/>
  <c r="V81" i="26"/>
  <c r="X80" i="26"/>
  <c r="W80" i="26"/>
  <c r="Y80" i="26"/>
  <c r="AI79" i="26"/>
  <c r="AH79" i="26"/>
  <c r="AI79" i="25"/>
  <c r="AH79" i="25"/>
  <c r="Z79" i="25"/>
  <c r="X80" i="25"/>
  <c r="W80" i="25"/>
  <c r="V81" i="25"/>
  <c r="Y80" i="25"/>
  <c r="AI79" i="24"/>
  <c r="AH79" i="24"/>
  <c r="Z79" i="24"/>
  <c r="Y80" i="24"/>
  <c r="X80" i="24"/>
  <c r="W80" i="24"/>
  <c r="V81" i="24"/>
  <c r="AA77" i="6"/>
  <c r="AI77" i="6"/>
  <c r="AH77" i="6"/>
  <c r="V79" i="6"/>
  <c r="Y78" i="6"/>
  <c r="X78" i="6"/>
  <c r="W78" i="6"/>
  <c r="AA90" i="41" l="1"/>
  <c r="Y91" i="41"/>
  <c r="V92" i="41"/>
  <c r="X91" i="41"/>
  <c r="AA91" i="41" s="1"/>
  <c r="W91" i="41"/>
  <c r="Z91" i="41" s="1"/>
  <c r="AI90" i="41"/>
  <c r="AH90" i="41"/>
  <c r="X84" i="37"/>
  <c r="W84" i="37"/>
  <c r="Y84" i="37"/>
  <c r="V85" i="37"/>
  <c r="AI83" i="37"/>
  <c r="AH83" i="37"/>
  <c r="AA81" i="32"/>
  <c r="Z82" i="35"/>
  <c r="AA82" i="35"/>
  <c r="Y83" i="35"/>
  <c r="V84" i="35"/>
  <c r="X83" i="35"/>
  <c r="W83" i="35"/>
  <c r="AH82" i="35"/>
  <c r="AI82" i="35"/>
  <c r="W83" i="33"/>
  <c r="V84" i="33"/>
  <c r="Y83" i="33"/>
  <c r="X83" i="33"/>
  <c r="AA82" i="33"/>
  <c r="Z82" i="33"/>
  <c r="AI82" i="33"/>
  <c r="AH82" i="33"/>
  <c r="W82" i="32"/>
  <c r="Y82" i="32"/>
  <c r="V83" i="32"/>
  <c r="X82" i="32"/>
  <c r="AI81" i="32"/>
  <c r="AH81" i="32"/>
  <c r="Z81" i="32"/>
  <c r="AA81" i="31"/>
  <c r="AI81" i="31"/>
  <c r="AH81" i="31"/>
  <c r="V83" i="31"/>
  <c r="X82" i="31"/>
  <c r="Y82" i="31"/>
  <c r="W82" i="31"/>
  <c r="AI82" i="30"/>
  <c r="AH82" i="30"/>
  <c r="AA82" i="30"/>
  <c r="Z82" i="30"/>
  <c r="V84" i="30"/>
  <c r="X83" i="30"/>
  <c r="Y83" i="30"/>
  <c r="W83" i="30"/>
  <c r="Z80" i="24"/>
  <c r="AI80" i="26"/>
  <c r="AH80" i="26"/>
  <c r="AA80" i="26"/>
  <c r="Z80" i="26"/>
  <c r="Y81" i="26"/>
  <c r="X81" i="26"/>
  <c r="V82" i="26"/>
  <c r="W81" i="26"/>
  <c r="Z80" i="25"/>
  <c r="AI80" i="25"/>
  <c r="AH80" i="25"/>
  <c r="V82" i="25"/>
  <c r="Y81" i="25"/>
  <c r="X81" i="25"/>
  <c r="W81" i="25"/>
  <c r="AA80" i="25"/>
  <c r="V82" i="24"/>
  <c r="W81" i="24"/>
  <c r="Y81" i="24"/>
  <c r="X81" i="24"/>
  <c r="AA80" i="24"/>
  <c r="AI80" i="24"/>
  <c r="AH80" i="24"/>
  <c r="Z78" i="6"/>
  <c r="AA78" i="6"/>
  <c r="AI78" i="6"/>
  <c r="AH78" i="6"/>
  <c r="Y79" i="6"/>
  <c r="V80" i="6"/>
  <c r="X79" i="6"/>
  <c r="W79" i="6"/>
  <c r="V93" i="41" l="1"/>
  <c r="W92" i="41"/>
  <c r="Y92" i="41"/>
  <c r="X92" i="41"/>
  <c r="AH91" i="41"/>
  <c r="AI91" i="41"/>
  <c r="V86" i="37"/>
  <c r="Y85" i="37"/>
  <c r="W85" i="37"/>
  <c r="Z85" i="37" s="1"/>
  <c r="X85" i="37"/>
  <c r="AA85" i="37" s="1"/>
  <c r="AH84" i="37"/>
  <c r="AI84" i="37"/>
  <c r="Z84" i="37"/>
  <c r="AA84" i="37"/>
  <c r="Z81" i="25"/>
  <c r="Z81" i="26"/>
  <c r="AA82" i="32"/>
  <c r="Z83" i="35"/>
  <c r="AA83" i="35"/>
  <c r="V85" i="35"/>
  <c r="Y84" i="35"/>
  <c r="X84" i="35"/>
  <c r="W84" i="35"/>
  <c r="AH83" i="35"/>
  <c r="AI83" i="35"/>
  <c r="AI83" i="33"/>
  <c r="AH83" i="33"/>
  <c r="AA83" i="33"/>
  <c r="V85" i="33"/>
  <c r="X84" i="33"/>
  <c r="Y84" i="33"/>
  <c r="W84" i="33"/>
  <c r="Z83" i="33"/>
  <c r="V84" i="32"/>
  <c r="W83" i="32"/>
  <c r="Y83" i="32"/>
  <c r="X83" i="32"/>
  <c r="AI82" i="32"/>
  <c r="AH82" i="32"/>
  <c r="Z82" i="32"/>
  <c r="Z82" i="31"/>
  <c r="AI82" i="31"/>
  <c r="AH82" i="31"/>
  <c r="AA82" i="31"/>
  <c r="V84" i="31"/>
  <c r="Y83" i="31"/>
  <c r="X83" i="31"/>
  <c r="W83" i="31"/>
  <c r="AA83" i="30"/>
  <c r="Z83" i="30"/>
  <c r="AH83" i="30"/>
  <c r="AI83" i="30"/>
  <c r="V85" i="30"/>
  <c r="Y84" i="30"/>
  <c r="X84" i="30"/>
  <c r="W84" i="30"/>
  <c r="AA81" i="26"/>
  <c r="AA81" i="25"/>
  <c r="AA81" i="24"/>
  <c r="AH81" i="26"/>
  <c r="AI81" i="26"/>
  <c r="V83" i="26"/>
  <c r="X82" i="26"/>
  <c r="W82" i="26"/>
  <c r="Y82" i="26"/>
  <c r="AI81" i="25"/>
  <c r="AH81" i="25"/>
  <c r="X82" i="25"/>
  <c r="W82" i="25"/>
  <c r="V83" i="25"/>
  <c r="Y82" i="25"/>
  <c r="Z81" i="24"/>
  <c r="AI81" i="24"/>
  <c r="AH81" i="24"/>
  <c r="W82" i="24"/>
  <c r="Y82" i="24"/>
  <c r="X82" i="24"/>
  <c r="V83" i="24"/>
  <c r="Z79" i="6"/>
  <c r="AA79" i="6"/>
  <c r="AI79" i="6"/>
  <c r="AH79" i="6"/>
  <c r="W80" i="6"/>
  <c r="V81" i="6"/>
  <c r="Y80" i="6"/>
  <c r="X80" i="6"/>
  <c r="AA92" i="41" l="1"/>
  <c r="AI92" i="41"/>
  <c r="AH92" i="41"/>
  <c r="Z92" i="41"/>
  <c r="Y93" i="41"/>
  <c r="V94" i="41"/>
  <c r="X93" i="41"/>
  <c r="W93" i="41"/>
  <c r="Z93" i="41" s="1"/>
  <c r="AI85" i="37"/>
  <c r="AH85" i="37"/>
  <c r="Y86" i="37"/>
  <c r="X86" i="37"/>
  <c r="AA86" i="37" s="1"/>
  <c r="W86" i="37"/>
  <c r="Z86" i="37" s="1"/>
  <c r="V87" i="37"/>
  <c r="AA83" i="32"/>
  <c r="AA84" i="35"/>
  <c r="Z84" i="35"/>
  <c r="AH84" i="35"/>
  <c r="AI84" i="35"/>
  <c r="Y85" i="35"/>
  <c r="V86" i="35"/>
  <c r="X85" i="35"/>
  <c r="W85" i="35"/>
  <c r="Z85" i="35" s="1"/>
  <c r="AI84" i="33"/>
  <c r="AH84" i="33"/>
  <c r="AA84" i="33"/>
  <c r="Z84" i="33"/>
  <c r="V86" i="33"/>
  <c r="X85" i="33"/>
  <c r="W85" i="33"/>
  <c r="Y85" i="33"/>
  <c r="AI83" i="32"/>
  <c r="AH83" i="32"/>
  <c r="W84" i="32"/>
  <c r="V85" i="32"/>
  <c r="Y84" i="32"/>
  <c r="X84" i="32"/>
  <c r="Z83" i="32"/>
  <c r="Z83" i="31"/>
  <c r="AA83" i="31"/>
  <c r="AI83" i="31"/>
  <c r="AH83" i="31"/>
  <c r="V85" i="31"/>
  <c r="X84" i="31"/>
  <c r="Y84" i="31"/>
  <c r="W84" i="31"/>
  <c r="AI84" i="30"/>
  <c r="AH84" i="30"/>
  <c r="Z84" i="30"/>
  <c r="V86" i="30"/>
  <c r="X85" i="30"/>
  <c r="W85" i="30"/>
  <c r="Y85" i="30"/>
  <c r="AA84" i="30"/>
  <c r="AA82" i="24"/>
  <c r="AA82" i="26"/>
  <c r="Z82" i="26"/>
  <c r="AH82" i="26"/>
  <c r="AI82" i="26"/>
  <c r="Y83" i="26"/>
  <c r="X83" i="26"/>
  <c r="W83" i="26"/>
  <c r="V84" i="26"/>
  <c r="V84" i="25"/>
  <c r="Y83" i="25"/>
  <c r="X83" i="25"/>
  <c r="W83" i="25"/>
  <c r="Z82" i="25"/>
  <c r="AH82" i="25"/>
  <c r="AI82" i="25"/>
  <c r="AA82" i="25"/>
  <c r="AI82" i="24"/>
  <c r="AH82" i="24"/>
  <c r="V84" i="24"/>
  <c r="W83" i="24"/>
  <c r="Y83" i="24"/>
  <c r="X83" i="24"/>
  <c r="Z82" i="24"/>
  <c r="AA80" i="6"/>
  <c r="Z80" i="6"/>
  <c r="AI80" i="6"/>
  <c r="AH80" i="6"/>
  <c r="V82" i="6"/>
  <c r="Y81" i="6"/>
  <c r="X81" i="6"/>
  <c r="W81" i="6"/>
  <c r="AA93" i="41" l="1"/>
  <c r="AI93" i="41"/>
  <c r="AH93" i="41"/>
  <c r="X94" i="41"/>
  <c r="V95" i="41"/>
  <c r="W94" i="41"/>
  <c r="Y94" i="41"/>
  <c r="X87" i="37"/>
  <c r="W87" i="37"/>
  <c r="V88" i="37"/>
  <c r="Y87" i="37"/>
  <c r="AH86" i="37"/>
  <c r="AI86" i="37"/>
  <c r="Z83" i="25"/>
  <c r="Z83" i="26"/>
  <c r="AA84" i="32"/>
  <c r="AA85" i="35"/>
  <c r="AH85" i="35"/>
  <c r="AI85" i="35"/>
  <c r="V87" i="35"/>
  <c r="W86" i="35"/>
  <c r="Y86" i="35"/>
  <c r="X86" i="35"/>
  <c r="AI85" i="33"/>
  <c r="AH85" i="33"/>
  <c r="Z85" i="33"/>
  <c r="V87" i="33"/>
  <c r="X86" i="33"/>
  <c r="Y86" i="33"/>
  <c r="W86" i="33"/>
  <c r="AA85" i="33"/>
  <c r="Y85" i="32"/>
  <c r="X85" i="32"/>
  <c r="W85" i="32"/>
  <c r="V86" i="32"/>
  <c r="AI84" i="32"/>
  <c r="AH84" i="32"/>
  <c r="Z84" i="32"/>
  <c r="AA84" i="31"/>
  <c r="V86" i="31"/>
  <c r="Y85" i="31"/>
  <c r="X85" i="31"/>
  <c r="W85" i="31"/>
  <c r="Z84" i="31"/>
  <c r="AI84" i="31"/>
  <c r="AH84" i="31"/>
  <c r="Z85" i="30"/>
  <c r="AH85" i="30"/>
  <c r="AI85" i="30"/>
  <c r="AA85" i="30"/>
  <c r="V87" i="30"/>
  <c r="Y86" i="30"/>
  <c r="X86" i="30"/>
  <c r="W86" i="30"/>
  <c r="AA83" i="24"/>
  <c r="V85" i="26"/>
  <c r="X84" i="26"/>
  <c r="W84" i="26"/>
  <c r="Y84" i="26"/>
  <c r="AI83" i="26"/>
  <c r="AH83" i="26"/>
  <c r="AA83" i="26"/>
  <c r="AH83" i="25"/>
  <c r="AI83" i="25"/>
  <c r="AA83" i="25"/>
  <c r="X84" i="25"/>
  <c r="W84" i="25"/>
  <c r="V85" i="25"/>
  <c r="Y84" i="25"/>
  <c r="AI83" i="24"/>
  <c r="AH83" i="24"/>
  <c r="Z83" i="24"/>
  <c r="Y84" i="24"/>
  <c r="X84" i="24"/>
  <c r="W84" i="24"/>
  <c r="Z84" i="24" s="1"/>
  <c r="V85" i="24"/>
  <c r="Z81" i="6"/>
  <c r="AA81" i="6"/>
  <c r="AH81" i="6"/>
  <c r="AI81" i="6"/>
  <c r="V83" i="6"/>
  <c r="Y82" i="6"/>
  <c r="X82" i="6"/>
  <c r="W82" i="6"/>
  <c r="AA94" i="41" l="1"/>
  <c r="Z94" i="41"/>
  <c r="AH94" i="41"/>
  <c r="AI94" i="41"/>
  <c r="V96" i="41"/>
  <c r="W95" i="41"/>
  <c r="Y95" i="41"/>
  <c r="X95" i="41"/>
  <c r="AH87" i="37"/>
  <c r="AI87" i="37"/>
  <c r="Z85" i="32"/>
  <c r="X88" i="37"/>
  <c r="V89" i="37"/>
  <c r="W88" i="37"/>
  <c r="Y88" i="37"/>
  <c r="Z87" i="37"/>
  <c r="AA87" i="37"/>
  <c r="AA85" i="32"/>
  <c r="Z86" i="33"/>
  <c r="AA86" i="35"/>
  <c r="Z86" i="35"/>
  <c r="Y87" i="35"/>
  <c r="W87" i="35"/>
  <c r="V88" i="35"/>
  <c r="X87" i="35"/>
  <c r="AH86" i="35"/>
  <c r="AI86" i="35"/>
  <c r="AA86" i="33"/>
  <c r="AI86" i="33"/>
  <c r="AH86" i="33"/>
  <c r="V88" i="33"/>
  <c r="X87" i="33"/>
  <c r="W87" i="33"/>
  <c r="Y87" i="33"/>
  <c r="W86" i="32"/>
  <c r="Y86" i="32"/>
  <c r="V87" i="32"/>
  <c r="X86" i="32"/>
  <c r="AI85" i="32"/>
  <c r="AH85" i="32"/>
  <c r="AI85" i="31"/>
  <c r="AH85" i="31"/>
  <c r="Z85" i="31"/>
  <c r="V87" i="31"/>
  <c r="X86" i="31"/>
  <c r="W86" i="31"/>
  <c r="Y86" i="31"/>
  <c r="AA85" i="31"/>
  <c r="Z86" i="30"/>
  <c r="AA86" i="30"/>
  <c r="AI86" i="30"/>
  <c r="AH86" i="30"/>
  <c r="V88" i="30"/>
  <c r="X87" i="30"/>
  <c r="W87" i="30"/>
  <c r="Y87" i="30"/>
  <c r="AI84" i="26"/>
  <c r="AH84" i="26"/>
  <c r="AA84" i="26"/>
  <c r="Z84" i="26"/>
  <c r="Y85" i="26"/>
  <c r="X85" i="26"/>
  <c r="W85" i="26"/>
  <c r="V86" i="26"/>
  <c r="Z84" i="25"/>
  <c r="AI84" i="25"/>
  <c r="AH84" i="25"/>
  <c r="V86" i="25"/>
  <c r="Y85" i="25"/>
  <c r="X85" i="25"/>
  <c r="W85" i="25"/>
  <c r="AA84" i="25"/>
  <c r="V86" i="24"/>
  <c r="W85" i="24"/>
  <c r="Y85" i="24"/>
  <c r="X85" i="24"/>
  <c r="AA84" i="24"/>
  <c r="AH84" i="24"/>
  <c r="AI84" i="24"/>
  <c r="Z82" i="6"/>
  <c r="AA82" i="6"/>
  <c r="AI82" i="6"/>
  <c r="AH82" i="6"/>
  <c r="Y83" i="6"/>
  <c r="V84" i="6"/>
  <c r="X83" i="6"/>
  <c r="W83" i="6"/>
  <c r="AA95" i="41" l="1"/>
  <c r="AI95" i="41"/>
  <c r="AH95" i="41"/>
  <c r="Y96" i="41"/>
  <c r="W96" i="41"/>
  <c r="Z96" i="41" s="1"/>
  <c r="V97" i="41"/>
  <c r="X96" i="41"/>
  <c r="AA96" i="41" s="1"/>
  <c r="Z95" i="41"/>
  <c r="AA88" i="37"/>
  <c r="Z88" i="37"/>
  <c r="AH88" i="37"/>
  <c r="AI88" i="37"/>
  <c r="W89" i="37"/>
  <c r="Y89" i="37"/>
  <c r="X89" i="37"/>
  <c r="AA89" i="37" s="1"/>
  <c r="V90" i="37"/>
  <c r="AA86" i="32"/>
  <c r="AA87" i="35"/>
  <c r="Z87" i="35"/>
  <c r="V89" i="35"/>
  <c r="X88" i="35"/>
  <c r="W88" i="35"/>
  <c r="Y88" i="35"/>
  <c r="AH87" i="35"/>
  <c r="AI87" i="35"/>
  <c r="AH87" i="33"/>
  <c r="AI87" i="33"/>
  <c r="Z87" i="33"/>
  <c r="AA87" i="33"/>
  <c r="V89" i="33"/>
  <c r="X88" i="33"/>
  <c r="Y88" i="33"/>
  <c r="W88" i="33"/>
  <c r="AI86" i="32"/>
  <c r="AH86" i="32"/>
  <c r="Z86" i="32"/>
  <c r="X87" i="32"/>
  <c r="V88" i="32"/>
  <c r="W87" i="32"/>
  <c r="Y87" i="32"/>
  <c r="AH86" i="31"/>
  <c r="AI86" i="31"/>
  <c r="Z86" i="31"/>
  <c r="V88" i="31"/>
  <c r="W87" i="31"/>
  <c r="Y87" i="31"/>
  <c r="X87" i="31"/>
  <c r="AA86" i="31"/>
  <c r="AI87" i="30"/>
  <c r="AH87" i="30"/>
  <c r="AA87" i="30"/>
  <c r="Z87" i="30"/>
  <c r="W88" i="30"/>
  <c r="V89" i="30"/>
  <c r="Y88" i="30"/>
  <c r="X88" i="30"/>
  <c r="AA85" i="25"/>
  <c r="AA85" i="24"/>
  <c r="V87" i="26"/>
  <c r="X86" i="26"/>
  <c r="W86" i="26"/>
  <c r="Y86" i="26"/>
  <c r="AA85" i="26"/>
  <c r="Z85" i="26"/>
  <c r="AI85" i="26"/>
  <c r="AH85" i="26"/>
  <c r="Z85" i="25"/>
  <c r="AI85" i="25"/>
  <c r="AH85" i="25"/>
  <c r="X86" i="25"/>
  <c r="W86" i="25"/>
  <c r="V87" i="25"/>
  <c r="Y86" i="25"/>
  <c r="AI85" i="24"/>
  <c r="AH85" i="24"/>
  <c r="Z85" i="24"/>
  <c r="W86" i="24"/>
  <c r="V87" i="24"/>
  <c r="Y86" i="24"/>
  <c r="X86" i="24"/>
  <c r="Z83" i="6"/>
  <c r="AA83" i="6"/>
  <c r="W84" i="6"/>
  <c r="V85" i="6"/>
  <c r="Y84" i="6"/>
  <c r="X84" i="6"/>
  <c r="AI83" i="6"/>
  <c r="AH83" i="6"/>
  <c r="AH96" i="41" l="1"/>
  <c r="AI96" i="41"/>
  <c r="Y97" i="41"/>
  <c r="X97" i="41"/>
  <c r="W97" i="41"/>
  <c r="Z97" i="41" s="1"/>
  <c r="V98" i="41"/>
  <c r="V91" i="37"/>
  <c r="Y90" i="37"/>
  <c r="X90" i="37"/>
  <c r="AA90" i="37" s="1"/>
  <c r="W90" i="37"/>
  <c r="Z90" i="37" s="1"/>
  <c r="AI89" i="37"/>
  <c r="AH89" i="37"/>
  <c r="Z89" i="37"/>
  <c r="AH88" i="35"/>
  <c r="AI88" i="35"/>
  <c r="Z88" i="35"/>
  <c r="AA88" i="35"/>
  <c r="Y89" i="35"/>
  <c r="X89" i="35"/>
  <c r="W89" i="35"/>
  <c r="Z89" i="35" s="1"/>
  <c r="V90" i="35"/>
  <c r="Z88" i="33"/>
  <c r="AI88" i="33"/>
  <c r="AH88" i="33"/>
  <c r="AA88" i="33"/>
  <c r="V90" i="33"/>
  <c r="X89" i="33"/>
  <c r="W89" i="33"/>
  <c r="Y89" i="33"/>
  <c r="AH87" i="32"/>
  <c r="AI87" i="32"/>
  <c r="Z87" i="32"/>
  <c r="W88" i="32"/>
  <c r="V89" i="32"/>
  <c r="X88" i="32"/>
  <c r="Y88" i="32"/>
  <c r="AA87" i="32"/>
  <c r="AA87" i="31"/>
  <c r="Z87" i="31"/>
  <c r="AH87" i="31"/>
  <c r="AI87" i="31"/>
  <c r="V89" i="31"/>
  <c r="X88" i="31"/>
  <c r="W88" i="31"/>
  <c r="Y88" i="31"/>
  <c r="AH88" i="30"/>
  <c r="AI88" i="30"/>
  <c r="AA88" i="30"/>
  <c r="X89" i="30"/>
  <c r="W89" i="30"/>
  <c r="V90" i="30"/>
  <c r="Y89" i="30"/>
  <c r="Z88" i="30"/>
  <c r="AA86" i="24"/>
  <c r="AH86" i="26"/>
  <c r="AI86" i="26"/>
  <c r="AA86" i="26"/>
  <c r="Z86" i="26"/>
  <c r="X87" i="26"/>
  <c r="Y87" i="26"/>
  <c r="W87" i="26"/>
  <c r="V88" i="26"/>
  <c r="AH86" i="25"/>
  <c r="AI86" i="25"/>
  <c r="V88" i="25"/>
  <c r="Y87" i="25"/>
  <c r="W87" i="25"/>
  <c r="X87" i="25"/>
  <c r="Z86" i="25"/>
  <c r="AA86" i="25"/>
  <c r="V88" i="24"/>
  <c r="W87" i="24"/>
  <c r="Y87" i="24"/>
  <c r="X87" i="24"/>
  <c r="AI86" i="24"/>
  <c r="AH86" i="24"/>
  <c r="Z86" i="24"/>
  <c r="AA84" i="6"/>
  <c r="V86" i="6"/>
  <c r="Y85" i="6"/>
  <c r="X85" i="6"/>
  <c r="W85" i="6"/>
  <c r="Z84" i="6"/>
  <c r="AH84" i="6"/>
  <c r="AI84" i="6"/>
  <c r="AA97" i="41" l="1"/>
  <c r="X98" i="41"/>
  <c r="W98" i="41"/>
  <c r="V99" i="41"/>
  <c r="Y98" i="41"/>
  <c r="AI97" i="41"/>
  <c r="AH97" i="41"/>
  <c r="AH90" i="37"/>
  <c r="AI90" i="37"/>
  <c r="V92" i="37"/>
  <c r="X91" i="37"/>
  <c r="Y91" i="37"/>
  <c r="W91" i="37"/>
  <c r="Z91" i="37" s="1"/>
  <c r="V91" i="35"/>
  <c r="Y90" i="35"/>
  <c r="X90" i="35"/>
  <c r="W90" i="35"/>
  <c r="AA89" i="35"/>
  <c r="AH89" i="35"/>
  <c r="AI89" i="35"/>
  <c r="AI89" i="33"/>
  <c r="AH89" i="33"/>
  <c r="Z89" i="33"/>
  <c r="AA89" i="33"/>
  <c r="V91" i="33"/>
  <c r="X90" i="33"/>
  <c r="W90" i="33"/>
  <c r="Y90" i="33"/>
  <c r="AA88" i="32"/>
  <c r="Z88" i="32"/>
  <c r="Y89" i="32"/>
  <c r="W89" i="32"/>
  <c r="V90" i="32"/>
  <c r="X89" i="32"/>
  <c r="AI88" i="32"/>
  <c r="AH88" i="32"/>
  <c r="AI88" i="31"/>
  <c r="AH88" i="31"/>
  <c r="AA88" i="31"/>
  <c r="Z88" i="31"/>
  <c r="V90" i="31"/>
  <c r="Y89" i="31"/>
  <c r="X89" i="31"/>
  <c r="W89" i="31"/>
  <c r="AH89" i="30"/>
  <c r="AI89" i="30"/>
  <c r="Y90" i="30"/>
  <c r="X90" i="30"/>
  <c r="W90" i="30"/>
  <c r="V91" i="30"/>
  <c r="Z89" i="30"/>
  <c r="AA89" i="30"/>
  <c r="Z87" i="26"/>
  <c r="Z87" i="25"/>
  <c r="AA87" i="25"/>
  <c r="AA87" i="24"/>
  <c r="Y88" i="26"/>
  <c r="W88" i="26"/>
  <c r="V89" i="26"/>
  <c r="X88" i="26"/>
  <c r="AA87" i="26"/>
  <c r="AI87" i="26"/>
  <c r="AH87" i="26"/>
  <c r="AH87" i="25"/>
  <c r="AI87" i="25"/>
  <c r="X88" i="25"/>
  <c r="W88" i="25"/>
  <c r="V89" i="25"/>
  <c r="Y88" i="25"/>
  <c r="Z87" i="24"/>
  <c r="AH87" i="24"/>
  <c r="AI87" i="24"/>
  <c r="Y88" i="24"/>
  <c r="X88" i="24"/>
  <c r="W88" i="24"/>
  <c r="V89" i="24"/>
  <c r="Z85" i="6"/>
  <c r="AA85" i="6"/>
  <c r="AH85" i="6"/>
  <c r="AI85" i="6"/>
  <c r="V87" i="6"/>
  <c r="Y86" i="6"/>
  <c r="W86" i="6"/>
  <c r="X86" i="6"/>
  <c r="AI98" i="41" l="1"/>
  <c r="AH98" i="41"/>
  <c r="Y99" i="41"/>
  <c r="V100" i="41"/>
  <c r="X99" i="41"/>
  <c r="W99" i="41"/>
  <c r="Z99" i="41" s="1"/>
  <c r="Z98" i="41"/>
  <c r="AA98" i="41"/>
  <c r="W92" i="37"/>
  <c r="X92" i="37"/>
  <c r="V93" i="37"/>
  <c r="Y92" i="37"/>
  <c r="AH91" i="37"/>
  <c r="AI91" i="37"/>
  <c r="AA91" i="37"/>
  <c r="Z90" i="30"/>
  <c r="AA88" i="26"/>
  <c r="Z88" i="26"/>
  <c r="AA89" i="32"/>
  <c r="Z90" i="35"/>
  <c r="AA90" i="35"/>
  <c r="AH90" i="35"/>
  <c r="AI90" i="35"/>
  <c r="Y91" i="35"/>
  <c r="X91" i="35"/>
  <c r="W91" i="35"/>
  <c r="V92" i="35"/>
  <c r="AH90" i="33"/>
  <c r="AI90" i="33"/>
  <c r="Z90" i="33"/>
  <c r="AA90" i="33"/>
  <c r="V92" i="33"/>
  <c r="X91" i="33"/>
  <c r="W91" i="33"/>
  <c r="Y91" i="33"/>
  <c r="AH89" i="32"/>
  <c r="AI89" i="32"/>
  <c r="W90" i="32"/>
  <c r="Y90" i="32"/>
  <c r="V91" i="32"/>
  <c r="X90" i="32"/>
  <c r="Z89" i="32"/>
  <c r="Z89" i="31"/>
  <c r="AA89" i="31"/>
  <c r="AI89" i="31"/>
  <c r="AH89" i="31"/>
  <c r="V91" i="31"/>
  <c r="X90" i="31"/>
  <c r="Y90" i="31"/>
  <c r="W90" i="31"/>
  <c r="AA90" i="30"/>
  <c r="V92" i="30"/>
  <c r="Y91" i="30"/>
  <c r="X91" i="30"/>
  <c r="W91" i="30"/>
  <c r="AH90" i="30"/>
  <c r="AI90" i="30"/>
  <c r="Z88" i="24"/>
  <c r="X89" i="26"/>
  <c r="V90" i="26"/>
  <c r="Y89" i="26"/>
  <c r="W89" i="26"/>
  <c r="AI88" i="26"/>
  <c r="AH88" i="26"/>
  <c r="Z88" i="25"/>
  <c r="AI88" i="25"/>
  <c r="AH88" i="25"/>
  <c r="V90" i="25"/>
  <c r="Y89" i="25"/>
  <c r="X89" i="25"/>
  <c r="W89" i="25"/>
  <c r="Z89" i="25" s="1"/>
  <c r="AA88" i="25"/>
  <c r="V90" i="24"/>
  <c r="W89" i="24"/>
  <c r="Y89" i="24"/>
  <c r="X89" i="24"/>
  <c r="AI88" i="24"/>
  <c r="AH88" i="24"/>
  <c r="AA88" i="24"/>
  <c r="AA86" i="6"/>
  <c r="Z86" i="6"/>
  <c r="Y87" i="6"/>
  <c r="V88" i="6"/>
  <c r="X87" i="6"/>
  <c r="W87" i="6"/>
  <c r="AH86" i="6"/>
  <c r="AI86" i="6"/>
  <c r="AA99" i="41" l="1"/>
  <c r="AH99" i="41"/>
  <c r="AI99" i="41"/>
  <c r="Y100" i="41"/>
  <c r="V101" i="41"/>
  <c r="W100" i="41"/>
  <c r="Z100" i="41" s="1"/>
  <c r="X100" i="41"/>
  <c r="AA100" i="41" s="1"/>
  <c r="AH92" i="37"/>
  <c r="AI92" i="37"/>
  <c r="Y93" i="37"/>
  <c r="W93" i="37"/>
  <c r="Z93" i="37" s="1"/>
  <c r="V94" i="37"/>
  <c r="X93" i="37"/>
  <c r="AA93" i="37" s="1"/>
  <c r="AA92" i="37"/>
  <c r="Z92" i="37"/>
  <c r="Z91" i="30"/>
  <c r="AA90" i="32"/>
  <c r="Z91" i="35"/>
  <c r="AA91" i="35"/>
  <c r="V93" i="35"/>
  <c r="Y92" i="35"/>
  <c r="X92" i="35"/>
  <c r="W92" i="35"/>
  <c r="AH91" i="35"/>
  <c r="AI91" i="35"/>
  <c r="AI91" i="33"/>
  <c r="AH91" i="33"/>
  <c r="Z91" i="33"/>
  <c r="AA91" i="33"/>
  <c r="V93" i="33"/>
  <c r="X92" i="33"/>
  <c r="Y92" i="33"/>
  <c r="W92" i="33"/>
  <c r="Z90" i="32"/>
  <c r="X91" i="32"/>
  <c r="V92" i="32"/>
  <c r="W91" i="32"/>
  <c r="Y91" i="32"/>
  <c r="AI90" i="32"/>
  <c r="AH90" i="32"/>
  <c r="AI90" i="31"/>
  <c r="AH90" i="31"/>
  <c r="AA90" i="31"/>
  <c r="Z90" i="31"/>
  <c r="V92" i="31"/>
  <c r="Y91" i="31"/>
  <c r="X91" i="31"/>
  <c r="W91" i="31"/>
  <c r="AA91" i="30"/>
  <c r="AH91" i="30"/>
  <c r="AI91" i="30"/>
  <c r="Y92" i="30"/>
  <c r="V93" i="30"/>
  <c r="X92" i="30"/>
  <c r="W92" i="30"/>
  <c r="AA89" i="24"/>
  <c r="AI89" i="26"/>
  <c r="AH89" i="26"/>
  <c r="Y90" i="26"/>
  <c r="X90" i="26"/>
  <c r="V91" i="26"/>
  <c r="W90" i="26"/>
  <c r="Z89" i="26"/>
  <c r="AA89" i="26"/>
  <c r="AH89" i="25"/>
  <c r="AI89" i="25"/>
  <c r="AA89" i="25"/>
  <c r="X90" i="25"/>
  <c r="W90" i="25"/>
  <c r="V91" i="25"/>
  <c r="Y90" i="25"/>
  <c r="AI89" i="24"/>
  <c r="AH89" i="24"/>
  <c r="Z89" i="24"/>
  <c r="W90" i="24"/>
  <c r="Y90" i="24"/>
  <c r="X90" i="24"/>
  <c r="V91" i="24"/>
  <c r="Z87" i="6"/>
  <c r="AA87" i="6"/>
  <c r="W88" i="6"/>
  <c r="V89" i="6"/>
  <c r="Y88" i="6"/>
  <c r="X88" i="6"/>
  <c r="AH87" i="6"/>
  <c r="AI87" i="6"/>
  <c r="W101" i="41" l="1"/>
  <c r="Y101" i="41"/>
  <c r="X101" i="41"/>
  <c r="V102" i="41"/>
  <c r="AH100" i="41"/>
  <c r="AI100" i="41"/>
  <c r="Y94" i="37"/>
  <c r="V95" i="37"/>
  <c r="W94" i="37"/>
  <c r="Z94" i="37" s="1"/>
  <c r="X94" i="37"/>
  <c r="AA94" i="37" s="1"/>
  <c r="AI93" i="37"/>
  <c r="AH93" i="37"/>
  <c r="AA92" i="35"/>
  <c r="Z92" i="35"/>
  <c r="AH92" i="35"/>
  <c r="AI92" i="35"/>
  <c r="Y93" i="35"/>
  <c r="X93" i="35"/>
  <c r="W93" i="35"/>
  <c r="Z93" i="35" s="1"/>
  <c r="V94" i="35"/>
  <c r="AA92" i="33"/>
  <c r="V94" i="33"/>
  <c r="X93" i="33"/>
  <c r="W93" i="33"/>
  <c r="Y93" i="33"/>
  <c r="Z92" i="33"/>
  <c r="AI92" i="33"/>
  <c r="AH92" i="33"/>
  <c r="AI91" i="32"/>
  <c r="AH91" i="32"/>
  <c r="W92" i="32"/>
  <c r="V93" i="32"/>
  <c r="X92" i="32"/>
  <c r="Y92" i="32"/>
  <c r="Z91" i="32"/>
  <c r="AA91" i="32"/>
  <c r="Z91" i="31"/>
  <c r="AA91" i="31"/>
  <c r="AI91" i="31"/>
  <c r="AH91" i="31"/>
  <c r="V93" i="31"/>
  <c r="X92" i="31"/>
  <c r="W92" i="31"/>
  <c r="Y92" i="31"/>
  <c r="Z92" i="30"/>
  <c r="AA92" i="30"/>
  <c r="X93" i="30"/>
  <c r="Y93" i="30"/>
  <c r="W93" i="30"/>
  <c r="V94" i="30"/>
  <c r="AI92" i="30"/>
  <c r="AH92" i="30"/>
  <c r="Z90" i="26"/>
  <c r="AA90" i="26"/>
  <c r="X91" i="26"/>
  <c r="V92" i="26"/>
  <c r="Y91" i="26"/>
  <c r="W91" i="26"/>
  <c r="AI90" i="26"/>
  <c r="AH90" i="26"/>
  <c r="Z90" i="25"/>
  <c r="AI90" i="25"/>
  <c r="AH90" i="25"/>
  <c r="V92" i="25"/>
  <c r="Y91" i="25"/>
  <c r="X91" i="25"/>
  <c r="W91" i="25"/>
  <c r="AA90" i="25"/>
  <c r="AH90" i="24"/>
  <c r="AI90" i="24"/>
  <c r="AA90" i="24"/>
  <c r="V92" i="24"/>
  <c r="W91" i="24"/>
  <c r="Y91" i="24"/>
  <c r="X91" i="24"/>
  <c r="Z90" i="24"/>
  <c r="AI88" i="6"/>
  <c r="AH88" i="6"/>
  <c r="Y89" i="6"/>
  <c r="W89" i="6"/>
  <c r="X89" i="6"/>
  <c r="V90" i="6"/>
  <c r="AA88" i="6"/>
  <c r="Z88" i="6"/>
  <c r="AA101" i="41" l="1"/>
  <c r="AI101" i="41"/>
  <c r="AH101" i="41"/>
  <c r="Z101" i="41"/>
  <c r="X102" i="41"/>
  <c r="W102" i="41"/>
  <c r="V103" i="41"/>
  <c r="Y102" i="41"/>
  <c r="W95" i="37"/>
  <c r="Z95" i="37" s="1"/>
  <c r="V96" i="37"/>
  <c r="Y95" i="37"/>
  <c r="X95" i="37"/>
  <c r="AA95" i="37" s="1"/>
  <c r="AH94" i="37"/>
  <c r="AI94" i="37"/>
  <c r="Z91" i="26"/>
  <c r="AA93" i="35"/>
  <c r="AH93" i="35"/>
  <c r="AI93" i="35"/>
  <c r="V95" i="35"/>
  <c r="Y94" i="35"/>
  <c r="X94" i="35"/>
  <c r="W94" i="35"/>
  <c r="AI93" i="33"/>
  <c r="AH93" i="33"/>
  <c r="Z93" i="33"/>
  <c r="AA93" i="33"/>
  <c r="V95" i="33"/>
  <c r="X94" i="33"/>
  <c r="Y94" i="33"/>
  <c r="W94" i="33"/>
  <c r="Z92" i="32"/>
  <c r="AA92" i="32"/>
  <c r="AI92" i="32"/>
  <c r="AH92" i="32"/>
  <c r="W93" i="32"/>
  <c r="V94" i="32"/>
  <c r="Y93" i="32"/>
  <c r="X93" i="32"/>
  <c r="AI92" i="31"/>
  <c r="AH92" i="31"/>
  <c r="AA92" i="31"/>
  <c r="Z92" i="31"/>
  <c r="V94" i="31"/>
  <c r="Y93" i="31"/>
  <c r="W93" i="31"/>
  <c r="X93" i="31"/>
  <c r="Z93" i="30"/>
  <c r="V95" i="30"/>
  <c r="Y94" i="30"/>
  <c r="X94" i="30"/>
  <c r="W94" i="30"/>
  <c r="AH93" i="30"/>
  <c r="AI93" i="30"/>
  <c r="AA93" i="30"/>
  <c r="AA91" i="25"/>
  <c r="AA91" i="24"/>
  <c r="AA91" i="26"/>
  <c r="AI91" i="26"/>
  <c r="AH91" i="26"/>
  <c r="Y92" i="26"/>
  <c r="X92" i="26"/>
  <c r="W92" i="26"/>
  <c r="V93" i="26"/>
  <c r="AI91" i="25"/>
  <c r="AH91" i="25"/>
  <c r="Z91" i="25"/>
  <c r="X92" i="25"/>
  <c r="W92" i="25"/>
  <c r="V93" i="25"/>
  <c r="Y92" i="25"/>
  <c r="AI91" i="24"/>
  <c r="AH91" i="24"/>
  <c r="Z91" i="24"/>
  <c r="Y92" i="24"/>
  <c r="X92" i="24"/>
  <c r="V93" i="24"/>
  <c r="W92" i="24"/>
  <c r="Z92" i="24" s="1"/>
  <c r="AA89" i="6"/>
  <c r="Z89" i="6"/>
  <c r="V91" i="6"/>
  <c r="X90" i="6"/>
  <c r="W90" i="6"/>
  <c r="Y90" i="6"/>
  <c r="AI89" i="6"/>
  <c r="AH89" i="6"/>
  <c r="AA102" i="41" l="1"/>
  <c r="AI102" i="41"/>
  <c r="AH102" i="41"/>
  <c r="Y103" i="41"/>
  <c r="V104" i="41"/>
  <c r="X103" i="41"/>
  <c r="W103" i="41"/>
  <c r="Z103" i="41" s="1"/>
  <c r="Z102" i="41"/>
  <c r="AH95" i="37"/>
  <c r="AI95" i="37"/>
  <c r="W96" i="37"/>
  <c r="V97" i="37"/>
  <c r="Y96" i="37"/>
  <c r="X96" i="37"/>
  <c r="AA96" i="37" s="1"/>
  <c r="Z92" i="26"/>
  <c r="AA93" i="32"/>
  <c r="Z94" i="35"/>
  <c r="AA94" i="35"/>
  <c r="Y95" i="35"/>
  <c r="X95" i="35"/>
  <c r="W95" i="35"/>
  <c r="V96" i="35"/>
  <c r="AH94" i="35"/>
  <c r="AI94" i="35"/>
  <c r="Z94" i="33"/>
  <c r="AI94" i="33"/>
  <c r="AH94" i="33"/>
  <c r="AA94" i="33"/>
  <c r="V96" i="33"/>
  <c r="X95" i="33"/>
  <c r="W95" i="33"/>
  <c r="Y95" i="33"/>
  <c r="AH93" i="32"/>
  <c r="AI93" i="32"/>
  <c r="Z93" i="32"/>
  <c r="W94" i="32"/>
  <c r="Y94" i="32"/>
  <c r="X94" i="32"/>
  <c r="V95" i="32"/>
  <c r="Z93" i="31"/>
  <c r="AA93" i="31"/>
  <c r="V95" i="31"/>
  <c r="X94" i="31"/>
  <c r="Y94" i="31"/>
  <c r="W94" i="31"/>
  <c r="AI93" i="31"/>
  <c r="AH93" i="31"/>
  <c r="Z94" i="30"/>
  <c r="AA94" i="30"/>
  <c r="AI94" i="30"/>
  <c r="AH94" i="30"/>
  <c r="W95" i="30"/>
  <c r="Y95" i="30"/>
  <c r="V96" i="30"/>
  <c r="X95" i="30"/>
  <c r="AA92" i="26"/>
  <c r="AA92" i="24"/>
  <c r="X93" i="26"/>
  <c r="V94" i="26"/>
  <c r="Y93" i="26"/>
  <c r="W93" i="26"/>
  <c r="AH92" i="26"/>
  <c r="AI92" i="26"/>
  <c r="AI92" i="25"/>
  <c r="AH92" i="25"/>
  <c r="V94" i="25"/>
  <c r="Y93" i="25"/>
  <c r="X93" i="25"/>
  <c r="W93" i="25"/>
  <c r="Z93" i="25" s="1"/>
  <c r="Z92" i="25"/>
  <c r="AA92" i="25"/>
  <c r="V94" i="24"/>
  <c r="W93" i="24"/>
  <c r="Y93" i="24"/>
  <c r="X93" i="24"/>
  <c r="AI92" i="24"/>
  <c r="AH92" i="24"/>
  <c r="AH90" i="6"/>
  <c r="AI90" i="6"/>
  <c r="AA90" i="6"/>
  <c r="Z90" i="6"/>
  <c r="Y91" i="6"/>
  <c r="X91" i="6"/>
  <c r="W91" i="6"/>
  <c r="V92" i="6"/>
  <c r="AA103" i="41" l="1"/>
  <c r="Y104" i="41"/>
  <c r="V105" i="41"/>
  <c r="X104" i="41"/>
  <c r="W104" i="41"/>
  <c r="Z104" i="41" s="1"/>
  <c r="AI103" i="41"/>
  <c r="AH103" i="41"/>
  <c r="X97" i="37"/>
  <c r="V98" i="37"/>
  <c r="W97" i="37"/>
  <c r="Y97" i="37"/>
  <c r="Z96" i="37"/>
  <c r="AH96" i="37"/>
  <c r="AI96" i="37"/>
  <c r="Z93" i="26"/>
  <c r="Z95" i="35"/>
  <c r="AA94" i="32"/>
  <c r="AA95" i="35"/>
  <c r="V97" i="35"/>
  <c r="Y96" i="35"/>
  <c r="X96" i="35"/>
  <c r="W96" i="35"/>
  <c r="AH95" i="35"/>
  <c r="AI95" i="35"/>
  <c r="Z95" i="33"/>
  <c r="AI95" i="33"/>
  <c r="AH95" i="33"/>
  <c r="AA95" i="33"/>
  <c r="V97" i="33"/>
  <c r="X96" i="33"/>
  <c r="W96" i="33"/>
  <c r="Y96" i="33"/>
  <c r="Y95" i="32"/>
  <c r="X95" i="32"/>
  <c r="W95" i="32"/>
  <c r="V96" i="32"/>
  <c r="AH94" i="32"/>
  <c r="AI94" i="32"/>
  <c r="Z94" i="32"/>
  <c r="Z94" i="31"/>
  <c r="AA94" i="31"/>
  <c r="AI94" i="31"/>
  <c r="AH94" i="31"/>
  <c r="V96" i="31"/>
  <c r="X95" i="31"/>
  <c r="Y95" i="31"/>
  <c r="W95" i="31"/>
  <c r="AH95" i="30"/>
  <c r="AI95" i="30"/>
  <c r="V97" i="30"/>
  <c r="Y96" i="30"/>
  <c r="X96" i="30"/>
  <c r="W96" i="30"/>
  <c r="Z96" i="30" s="1"/>
  <c r="AA95" i="30"/>
  <c r="Z95" i="30"/>
  <c r="AA93" i="25"/>
  <c r="AA93" i="24"/>
  <c r="AA93" i="26"/>
  <c r="AI93" i="26"/>
  <c r="AH93" i="26"/>
  <c r="Y94" i="26"/>
  <c r="X94" i="26"/>
  <c r="W94" i="26"/>
  <c r="V95" i="26"/>
  <c r="AH93" i="25"/>
  <c r="AI93" i="25"/>
  <c r="W94" i="25"/>
  <c r="Y94" i="25"/>
  <c r="V95" i="25"/>
  <c r="X94" i="25"/>
  <c r="AI93" i="24"/>
  <c r="AH93" i="24"/>
  <c r="Z93" i="24"/>
  <c r="W94" i="24"/>
  <c r="Y94" i="24"/>
  <c r="X94" i="24"/>
  <c r="V95" i="24"/>
  <c r="Z91" i="6"/>
  <c r="AA91" i="6"/>
  <c r="W92" i="6"/>
  <c r="Y92" i="6"/>
  <c r="V93" i="6"/>
  <c r="X92" i="6"/>
  <c r="AH91" i="6"/>
  <c r="AI91" i="6"/>
  <c r="AA104" i="41" l="1"/>
  <c r="V106" i="41"/>
  <c r="W105" i="41"/>
  <c r="X105" i="41"/>
  <c r="Y105" i="41"/>
  <c r="AH104" i="41"/>
  <c r="AI104" i="41"/>
  <c r="AI97" i="37"/>
  <c r="AH97" i="37"/>
  <c r="Z97" i="37"/>
  <c r="X98" i="37"/>
  <c r="V99" i="37"/>
  <c r="Y98" i="37"/>
  <c r="W98" i="37"/>
  <c r="Z98" i="37" s="1"/>
  <c r="AA97" i="37"/>
  <c r="Z94" i="26"/>
  <c r="AA95" i="32"/>
  <c r="Z95" i="32"/>
  <c r="Z96" i="35"/>
  <c r="AA96" i="35"/>
  <c r="AH96" i="35"/>
  <c r="AI96" i="35"/>
  <c r="Y97" i="35"/>
  <c r="X97" i="35"/>
  <c r="W97" i="35"/>
  <c r="V98" i="35"/>
  <c r="Z96" i="33"/>
  <c r="AH96" i="33"/>
  <c r="AI96" i="33"/>
  <c r="AA96" i="33"/>
  <c r="V98" i="33"/>
  <c r="X97" i="33"/>
  <c r="W97" i="33"/>
  <c r="Y97" i="33"/>
  <c r="W96" i="32"/>
  <c r="V97" i="32"/>
  <c r="Y96" i="32"/>
  <c r="X96" i="32"/>
  <c r="AI95" i="32"/>
  <c r="AH95" i="32"/>
  <c r="Z95" i="31"/>
  <c r="V97" i="31"/>
  <c r="X96" i="31"/>
  <c r="Y96" i="31"/>
  <c r="W96" i="31"/>
  <c r="AI95" i="31"/>
  <c r="AH95" i="31"/>
  <c r="AA95" i="31"/>
  <c r="AA96" i="30"/>
  <c r="Y97" i="30"/>
  <c r="X97" i="30"/>
  <c r="W97" i="30"/>
  <c r="V98" i="30"/>
  <c r="AH96" i="30"/>
  <c r="AI96" i="30"/>
  <c r="AA94" i="24"/>
  <c r="AI94" i="26"/>
  <c r="AH94" i="26"/>
  <c r="X95" i="26"/>
  <c r="V96" i="26"/>
  <c r="Y95" i="26"/>
  <c r="W95" i="26"/>
  <c r="AA94" i="26"/>
  <c r="X95" i="25"/>
  <c r="W95" i="25"/>
  <c r="Y95" i="25"/>
  <c r="V96" i="25"/>
  <c r="AH94" i="25"/>
  <c r="AI94" i="25"/>
  <c r="AA94" i="25"/>
  <c r="Z94" i="25"/>
  <c r="AI94" i="24"/>
  <c r="AH94" i="24"/>
  <c r="V96" i="24"/>
  <c r="W95" i="24"/>
  <c r="Y95" i="24"/>
  <c r="X95" i="24"/>
  <c r="Z94" i="24"/>
  <c r="AA92" i="6"/>
  <c r="Y93" i="6"/>
  <c r="W93" i="6"/>
  <c r="X93" i="6"/>
  <c r="V94" i="6"/>
  <c r="Z92" i="6"/>
  <c r="AH92" i="6"/>
  <c r="AI92" i="6"/>
  <c r="AA105" i="41" l="1"/>
  <c r="Z105" i="41"/>
  <c r="AH105" i="41"/>
  <c r="AI105" i="41"/>
  <c r="Y106" i="41"/>
  <c r="X106" i="41"/>
  <c r="V107" i="41"/>
  <c r="W106" i="41"/>
  <c r="Z106" i="41" s="1"/>
  <c r="AA98" i="37"/>
  <c r="W99" i="37"/>
  <c r="Y99" i="37"/>
  <c r="X99" i="37"/>
  <c r="AA99" i="37" s="1"/>
  <c r="V100" i="37"/>
  <c r="AI98" i="37"/>
  <c r="AH98" i="37"/>
  <c r="AA96" i="32"/>
  <c r="Z97" i="35"/>
  <c r="AA97" i="35"/>
  <c r="V99" i="35"/>
  <c r="Y98" i="35"/>
  <c r="X98" i="35"/>
  <c r="W98" i="35"/>
  <c r="AH97" i="35"/>
  <c r="AI97" i="35"/>
  <c r="AI97" i="33"/>
  <c r="AH97" i="33"/>
  <c r="Z97" i="33"/>
  <c r="AA97" i="33"/>
  <c r="V99" i="33"/>
  <c r="X98" i="33"/>
  <c r="W98" i="33"/>
  <c r="Y98" i="33"/>
  <c r="AH96" i="32"/>
  <c r="AI96" i="32"/>
  <c r="Y97" i="32"/>
  <c r="W97" i="32"/>
  <c r="V98" i="32"/>
  <c r="X97" i="32"/>
  <c r="Z96" i="32"/>
  <c r="Z96" i="31"/>
  <c r="AI96" i="31"/>
  <c r="AH96" i="31"/>
  <c r="V98" i="31"/>
  <c r="Y97" i="31"/>
  <c r="X97" i="31"/>
  <c r="W97" i="31"/>
  <c r="AA96" i="31"/>
  <c r="Z97" i="30"/>
  <c r="AI97" i="30"/>
  <c r="AH97" i="30"/>
  <c r="V99" i="30"/>
  <c r="Y98" i="30"/>
  <c r="X98" i="30"/>
  <c r="W98" i="30"/>
  <c r="AA97" i="30"/>
  <c r="AA95" i="24"/>
  <c r="AI95" i="26"/>
  <c r="AH95" i="26"/>
  <c r="Z95" i="26"/>
  <c r="Y96" i="26"/>
  <c r="W96" i="26"/>
  <c r="V97" i="26"/>
  <c r="X96" i="26"/>
  <c r="AA95" i="26"/>
  <c r="AI95" i="25"/>
  <c r="AH95" i="25"/>
  <c r="Z95" i="25"/>
  <c r="V97" i="25"/>
  <c r="Y96" i="25"/>
  <c r="X96" i="25"/>
  <c r="W96" i="25"/>
  <c r="AA95" i="25"/>
  <c r="AI95" i="24"/>
  <c r="AH95" i="24"/>
  <c r="Y96" i="24"/>
  <c r="X96" i="24"/>
  <c r="W96" i="24"/>
  <c r="V97" i="24"/>
  <c r="Z95" i="24"/>
  <c r="Z93" i="6"/>
  <c r="AA93" i="6"/>
  <c r="V95" i="6"/>
  <c r="X94" i="6"/>
  <c r="W94" i="6"/>
  <c r="Y94" i="6"/>
  <c r="AH93" i="6"/>
  <c r="AI93" i="6"/>
  <c r="AA106" i="41" l="1"/>
  <c r="AI106" i="41"/>
  <c r="AH106" i="41"/>
  <c r="V108" i="41"/>
  <c r="W107" i="41"/>
  <c r="Y107" i="41"/>
  <c r="X107" i="41"/>
  <c r="AH99" i="37"/>
  <c r="AI99" i="37"/>
  <c r="Y100" i="37"/>
  <c r="X100" i="37"/>
  <c r="AA100" i="37" s="1"/>
  <c r="V101" i="37"/>
  <c r="W100" i="37"/>
  <c r="Z100" i="37" s="1"/>
  <c r="Z99" i="37"/>
  <c r="AA97" i="32"/>
  <c r="Z97" i="31"/>
  <c r="Z98" i="35"/>
  <c r="AA98" i="35"/>
  <c r="AH98" i="35"/>
  <c r="AI98" i="35"/>
  <c r="Y99" i="35"/>
  <c r="X99" i="35"/>
  <c r="W99" i="35"/>
  <c r="V100" i="35"/>
  <c r="AH98" i="33"/>
  <c r="AI98" i="33"/>
  <c r="Z98" i="33"/>
  <c r="AA98" i="33"/>
  <c r="V100" i="33"/>
  <c r="X99" i="33"/>
  <c r="W99" i="33"/>
  <c r="Y99" i="33"/>
  <c r="AI97" i="32"/>
  <c r="AH97" i="32"/>
  <c r="W98" i="32"/>
  <c r="Y98" i="32"/>
  <c r="V99" i="32"/>
  <c r="X98" i="32"/>
  <c r="Z97" i="32"/>
  <c r="AA97" i="31"/>
  <c r="V99" i="31"/>
  <c r="X98" i="31"/>
  <c r="Y98" i="31"/>
  <c r="W98" i="31"/>
  <c r="AI97" i="31"/>
  <c r="AH97" i="31"/>
  <c r="Z98" i="30"/>
  <c r="AA98" i="30"/>
  <c r="AI98" i="30"/>
  <c r="AH98" i="30"/>
  <c r="Y99" i="30"/>
  <c r="X99" i="30"/>
  <c r="W99" i="30"/>
  <c r="V100" i="30"/>
  <c r="AA96" i="26"/>
  <c r="AA96" i="25"/>
  <c r="Z96" i="24"/>
  <c r="AA96" i="24"/>
  <c r="X97" i="26"/>
  <c r="W97" i="26"/>
  <c r="V98" i="26"/>
  <c r="Y97" i="26"/>
  <c r="Z96" i="26"/>
  <c r="AI96" i="26"/>
  <c r="AH96" i="26"/>
  <c r="AH96" i="25"/>
  <c r="AI96" i="25"/>
  <c r="Z96" i="25"/>
  <c r="X97" i="25"/>
  <c r="W97" i="25"/>
  <c r="Y97" i="25"/>
  <c r="V98" i="25"/>
  <c r="V98" i="24"/>
  <c r="W97" i="24"/>
  <c r="Y97" i="24"/>
  <c r="X97" i="24"/>
  <c r="AI96" i="24"/>
  <c r="AH96" i="24"/>
  <c r="Z94" i="6"/>
  <c r="AH94" i="6"/>
  <c r="AI94" i="6"/>
  <c r="Y95" i="6"/>
  <c r="X95" i="6"/>
  <c r="W95" i="6"/>
  <c r="V96" i="6"/>
  <c r="AA94" i="6"/>
  <c r="AA107" i="41" l="1"/>
  <c r="Y108" i="41"/>
  <c r="V109" i="41"/>
  <c r="W108" i="41"/>
  <c r="Z108" i="41" s="1"/>
  <c r="X108" i="41"/>
  <c r="AA108" i="41" s="1"/>
  <c r="AH107" i="41"/>
  <c r="AI107" i="41"/>
  <c r="Z107" i="41"/>
  <c r="V102" i="37"/>
  <c r="Y101" i="37"/>
  <c r="X101" i="37"/>
  <c r="W101" i="37"/>
  <c r="Z101" i="37" s="1"/>
  <c r="AH100" i="37"/>
  <c r="AI100" i="37"/>
  <c r="AA98" i="32"/>
  <c r="Z99" i="35"/>
  <c r="Z99" i="30"/>
  <c r="AA99" i="35"/>
  <c r="AH99" i="35"/>
  <c r="AI99" i="35"/>
  <c r="V101" i="35"/>
  <c r="Y100" i="35"/>
  <c r="X100" i="35"/>
  <c r="W100" i="35"/>
  <c r="AH99" i="33"/>
  <c r="AI99" i="33"/>
  <c r="Z99" i="33"/>
  <c r="AA99" i="33"/>
  <c r="V101" i="33"/>
  <c r="X100" i="33"/>
  <c r="Y100" i="33"/>
  <c r="W100" i="33"/>
  <c r="X99" i="32"/>
  <c r="V100" i="32"/>
  <c r="Y99" i="32"/>
  <c r="W99" i="32"/>
  <c r="AH98" i="32"/>
  <c r="AI98" i="32"/>
  <c r="Z98" i="32"/>
  <c r="Z98" i="31"/>
  <c r="AI98" i="31"/>
  <c r="AH98" i="31"/>
  <c r="V100" i="31"/>
  <c r="Y99" i="31"/>
  <c r="X99" i="31"/>
  <c r="W99" i="31"/>
  <c r="AA98" i="31"/>
  <c r="AA99" i="30"/>
  <c r="V101" i="30"/>
  <c r="Y100" i="30"/>
  <c r="X100" i="30"/>
  <c r="W100" i="30"/>
  <c r="AH99" i="30"/>
  <c r="AI99" i="30"/>
  <c r="AA97" i="24"/>
  <c r="Y98" i="26"/>
  <c r="W98" i="26"/>
  <c r="X98" i="26"/>
  <c r="V99" i="26"/>
  <c r="Z97" i="26"/>
  <c r="AI97" i="26"/>
  <c r="AH97" i="26"/>
  <c r="AA97" i="26"/>
  <c r="V99" i="25"/>
  <c r="Y98" i="25"/>
  <c r="X98" i="25"/>
  <c r="W98" i="25"/>
  <c r="AI97" i="25"/>
  <c r="AH97" i="25"/>
  <c r="Z97" i="25"/>
  <c r="AA97" i="25"/>
  <c r="Z97" i="24"/>
  <c r="AI97" i="24"/>
  <c r="AH97" i="24"/>
  <c r="W98" i="24"/>
  <c r="Y98" i="24"/>
  <c r="X98" i="24"/>
  <c r="V99" i="24"/>
  <c r="Z95" i="6"/>
  <c r="AA95" i="6"/>
  <c r="AI95" i="6"/>
  <c r="AH95" i="6"/>
  <c r="W96" i="6"/>
  <c r="V97" i="6"/>
  <c r="Y96" i="6"/>
  <c r="X96" i="6"/>
  <c r="W109" i="41" l="1"/>
  <c r="Y109" i="41"/>
  <c r="X109" i="41"/>
  <c r="V110" i="41"/>
  <c r="AI108" i="41"/>
  <c r="AH108" i="41"/>
  <c r="AA101" i="37"/>
  <c r="AH101" i="37"/>
  <c r="AI101" i="37"/>
  <c r="X102" i="37"/>
  <c r="V103" i="37"/>
  <c r="Y102" i="37"/>
  <c r="W102" i="37"/>
  <c r="Z102" i="37" s="1"/>
  <c r="Z98" i="26"/>
  <c r="Z99" i="32"/>
  <c r="Z100" i="30"/>
  <c r="AA100" i="35"/>
  <c r="Y101" i="35"/>
  <c r="X101" i="35"/>
  <c r="W101" i="35"/>
  <c r="V102" i="35"/>
  <c r="AH100" i="35"/>
  <c r="AI100" i="35"/>
  <c r="Z100" i="35"/>
  <c r="Z100" i="33"/>
  <c r="AA100" i="33"/>
  <c r="AI100" i="33"/>
  <c r="AH100" i="33"/>
  <c r="V102" i="33"/>
  <c r="X101" i="33"/>
  <c r="W101" i="33"/>
  <c r="Y101" i="33"/>
  <c r="AH99" i="32"/>
  <c r="AI99" i="32"/>
  <c r="W100" i="32"/>
  <c r="V101" i="32"/>
  <c r="X100" i="32"/>
  <c r="Y100" i="32"/>
  <c r="AA99" i="32"/>
  <c r="Z99" i="31"/>
  <c r="AA99" i="31"/>
  <c r="V101" i="31"/>
  <c r="X100" i="31"/>
  <c r="Y100" i="31"/>
  <c r="W100" i="31"/>
  <c r="AI99" i="31"/>
  <c r="AH99" i="31"/>
  <c r="AA100" i="30"/>
  <c r="AI100" i="30"/>
  <c r="AH100" i="30"/>
  <c r="Y101" i="30"/>
  <c r="X101" i="30"/>
  <c r="W101" i="30"/>
  <c r="V102" i="30"/>
  <c r="AA98" i="26"/>
  <c r="Z98" i="25"/>
  <c r="AA98" i="24"/>
  <c r="X99" i="26"/>
  <c r="W99" i="26"/>
  <c r="V100" i="26"/>
  <c r="Y99" i="26"/>
  <c r="AI98" i="26"/>
  <c r="AH98" i="26"/>
  <c r="AI98" i="25"/>
  <c r="AH98" i="25"/>
  <c r="AA98" i="25"/>
  <c r="X99" i="25"/>
  <c r="W99" i="25"/>
  <c r="Y99" i="25"/>
  <c r="V100" i="25"/>
  <c r="AI98" i="24"/>
  <c r="AH98" i="24"/>
  <c r="V100" i="24"/>
  <c r="W99" i="24"/>
  <c r="Y99" i="24"/>
  <c r="X99" i="24"/>
  <c r="Z98" i="24"/>
  <c r="AA96" i="6"/>
  <c r="AI96" i="6"/>
  <c r="AH96" i="6"/>
  <c r="Y97" i="6"/>
  <c r="W97" i="6"/>
  <c r="X97" i="6"/>
  <c r="V98" i="6"/>
  <c r="Z96" i="6"/>
  <c r="AA109" i="41" l="1"/>
  <c r="AI109" i="41"/>
  <c r="AH109" i="41"/>
  <c r="Z109" i="41"/>
  <c r="X110" i="41"/>
  <c r="Y110" i="41"/>
  <c r="W110" i="41"/>
  <c r="Z110" i="41" s="1"/>
  <c r="V111" i="41"/>
  <c r="AI102" i="37"/>
  <c r="AH102" i="37"/>
  <c r="AA102" i="37"/>
  <c r="V104" i="37"/>
  <c r="Y103" i="37"/>
  <c r="W103" i="37"/>
  <c r="Z103" i="37" s="1"/>
  <c r="X103" i="37"/>
  <c r="AA103" i="37" s="1"/>
  <c r="Z101" i="35"/>
  <c r="Z101" i="30"/>
  <c r="AA101" i="35"/>
  <c r="V103" i="35"/>
  <c r="Y102" i="35"/>
  <c r="X102" i="35"/>
  <c r="W102" i="35"/>
  <c r="AH101" i="35"/>
  <c r="AI101" i="35"/>
  <c r="AI101" i="33"/>
  <c r="AH101" i="33"/>
  <c r="Z101" i="33"/>
  <c r="AA101" i="33"/>
  <c r="V103" i="33"/>
  <c r="X102" i="33"/>
  <c r="W102" i="33"/>
  <c r="Y102" i="33"/>
  <c r="AH100" i="32"/>
  <c r="AI100" i="32"/>
  <c r="Z100" i="32"/>
  <c r="AA100" i="32"/>
  <c r="Y101" i="32"/>
  <c r="W101" i="32"/>
  <c r="V102" i="32"/>
  <c r="X101" i="32"/>
  <c r="Z100" i="31"/>
  <c r="AI100" i="31"/>
  <c r="AH100" i="31"/>
  <c r="V102" i="31"/>
  <c r="Y101" i="31"/>
  <c r="X101" i="31"/>
  <c r="W101" i="31"/>
  <c r="AA100" i="31"/>
  <c r="AA101" i="30"/>
  <c r="V103" i="30"/>
  <c r="Y102" i="30"/>
  <c r="X102" i="30"/>
  <c r="W102" i="30"/>
  <c r="AI101" i="30"/>
  <c r="AH101" i="30"/>
  <c r="AA99" i="24"/>
  <c r="Z97" i="6"/>
  <c r="Z99" i="26"/>
  <c r="Y100" i="26"/>
  <c r="X100" i="26"/>
  <c r="W100" i="26"/>
  <c r="V101" i="26"/>
  <c r="AI99" i="26"/>
  <c r="AH99" i="26"/>
  <c r="AA99" i="26"/>
  <c r="V101" i="25"/>
  <c r="Y100" i="25"/>
  <c r="X100" i="25"/>
  <c r="W100" i="25"/>
  <c r="AA99" i="25"/>
  <c r="AI99" i="25"/>
  <c r="AH99" i="25"/>
  <c r="Z99" i="25"/>
  <c r="AH99" i="24"/>
  <c r="AI99" i="24"/>
  <c r="Z99" i="24"/>
  <c r="Y100" i="24"/>
  <c r="X100" i="24"/>
  <c r="W100" i="24"/>
  <c r="Z100" i="24" s="1"/>
  <c r="V101" i="24"/>
  <c r="AA97" i="6"/>
  <c r="V99" i="6"/>
  <c r="X98" i="6"/>
  <c r="W98" i="6"/>
  <c r="Y98" i="6"/>
  <c r="AH97" i="6"/>
  <c r="AI97" i="6"/>
  <c r="AA110" i="41" l="1"/>
  <c r="AH110" i="41"/>
  <c r="AI110" i="41"/>
  <c r="V112" i="41"/>
  <c r="W111" i="41"/>
  <c r="Y111" i="41"/>
  <c r="X111" i="41"/>
  <c r="Y104" i="37"/>
  <c r="V105" i="37"/>
  <c r="X104" i="37"/>
  <c r="AA104" i="37" s="1"/>
  <c r="W104" i="37"/>
  <c r="Z104" i="37" s="1"/>
  <c r="AH103" i="37"/>
  <c r="AI103" i="37"/>
  <c r="AA101" i="32"/>
  <c r="Z102" i="35"/>
  <c r="AA102" i="35"/>
  <c r="AH102" i="35"/>
  <c r="AI102" i="35"/>
  <c r="Y103" i="35"/>
  <c r="X103" i="35"/>
  <c r="W103" i="35"/>
  <c r="Z103" i="35" s="1"/>
  <c r="V104" i="35"/>
  <c r="Z102" i="33"/>
  <c r="AA102" i="33"/>
  <c r="V104" i="33"/>
  <c r="X103" i="33"/>
  <c r="W103" i="33"/>
  <c r="Y103" i="33"/>
  <c r="AI102" i="33"/>
  <c r="AH102" i="33"/>
  <c r="W102" i="32"/>
  <c r="Y102" i="32"/>
  <c r="V103" i="32"/>
  <c r="X102" i="32"/>
  <c r="AI101" i="32"/>
  <c r="AH101" i="32"/>
  <c r="Z101" i="32"/>
  <c r="Z101" i="31"/>
  <c r="V103" i="31"/>
  <c r="X102" i="31"/>
  <c r="W102" i="31"/>
  <c r="Y102" i="31"/>
  <c r="AA101" i="31"/>
  <c r="AH101" i="31"/>
  <c r="AI101" i="31"/>
  <c r="Z102" i="30"/>
  <c r="AA102" i="30"/>
  <c r="AI102" i="30"/>
  <c r="AH102" i="30"/>
  <c r="X103" i="30"/>
  <c r="W103" i="30"/>
  <c r="V104" i="30"/>
  <c r="Y103" i="30"/>
  <c r="AA100" i="26"/>
  <c r="Z100" i="26"/>
  <c r="Z100" i="25"/>
  <c r="AI100" i="26"/>
  <c r="AH100" i="26"/>
  <c r="V102" i="26"/>
  <c r="X101" i="26"/>
  <c r="Y101" i="26"/>
  <c r="W101" i="26"/>
  <c r="AI100" i="25"/>
  <c r="AH100" i="25"/>
  <c r="AA100" i="25"/>
  <c r="X101" i="25"/>
  <c r="W101" i="25"/>
  <c r="V102" i="25"/>
  <c r="Y101" i="25"/>
  <c r="V102" i="24"/>
  <c r="W101" i="24"/>
  <c r="Y101" i="24"/>
  <c r="X101" i="24"/>
  <c r="AI100" i="24"/>
  <c r="AH100" i="24"/>
  <c r="AA100" i="24"/>
  <c r="AI98" i="6"/>
  <c r="AH98" i="6"/>
  <c r="Z98" i="6"/>
  <c r="AA98" i="6"/>
  <c r="Y99" i="6"/>
  <c r="X99" i="6"/>
  <c r="W99" i="6"/>
  <c r="V100" i="6"/>
  <c r="AA111" i="41" l="1"/>
  <c r="Z111" i="41"/>
  <c r="AI111" i="41"/>
  <c r="AH111" i="41"/>
  <c r="V113" i="41"/>
  <c r="X112" i="41"/>
  <c r="W112" i="41"/>
  <c r="Y112" i="41"/>
  <c r="AA102" i="32"/>
  <c r="Y105" i="37"/>
  <c r="W105" i="37"/>
  <c r="Z105" i="37" s="1"/>
  <c r="V106" i="37"/>
  <c r="X105" i="37"/>
  <c r="AA105" i="37" s="1"/>
  <c r="AI104" i="37"/>
  <c r="AH104" i="37"/>
  <c r="AA103" i="35"/>
  <c r="V105" i="35"/>
  <c r="Y104" i="35"/>
  <c r="X104" i="35"/>
  <c r="W104" i="35"/>
  <c r="AH103" i="35"/>
  <c r="AI103" i="35"/>
  <c r="AI103" i="33"/>
  <c r="AH103" i="33"/>
  <c r="Z103" i="33"/>
  <c r="AA103" i="33"/>
  <c r="V105" i="33"/>
  <c r="X104" i="33"/>
  <c r="Y104" i="33"/>
  <c r="W104" i="33"/>
  <c r="Y103" i="32"/>
  <c r="X103" i="32"/>
  <c r="V104" i="32"/>
  <c r="W103" i="32"/>
  <c r="AH102" i="32"/>
  <c r="AI102" i="32"/>
  <c r="Z102" i="32"/>
  <c r="AI102" i="31"/>
  <c r="AH102" i="31"/>
  <c r="Z102" i="31"/>
  <c r="V104" i="31"/>
  <c r="W103" i="31"/>
  <c r="Y103" i="31"/>
  <c r="X103" i="31"/>
  <c r="AA102" i="31"/>
  <c r="AI103" i="30"/>
  <c r="AH103" i="30"/>
  <c r="V105" i="30"/>
  <c r="Y104" i="30"/>
  <c r="X104" i="30"/>
  <c r="W104" i="30"/>
  <c r="Z103" i="30"/>
  <c r="AA103" i="30"/>
  <c r="AA101" i="24"/>
  <c r="Z101" i="26"/>
  <c r="AI101" i="26"/>
  <c r="AH101" i="26"/>
  <c r="Y102" i="26"/>
  <c r="X102" i="26"/>
  <c r="V103" i="26"/>
  <c r="W102" i="26"/>
  <c r="AA101" i="26"/>
  <c r="Z101" i="25"/>
  <c r="AI101" i="25"/>
  <c r="AH101" i="25"/>
  <c r="V103" i="25"/>
  <c r="Y102" i="25"/>
  <c r="X102" i="25"/>
  <c r="W102" i="25"/>
  <c r="AA101" i="25"/>
  <c r="AI101" i="24"/>
  <c r="AH101" i="24"/>
  <c r="Z101" i="24"/>
  <c r="W102" i="24"/>
  <c r="V103" i="24"/>
  <c r="Y102" i="24"/>
  <c r="X102" i="24"/>
  <c r="AA99" i="6"/>
  <c r="Z99" i="6"/>
  <c r="W100" i="6"/>
  <c r="V101" i="6"/>
  <c r="Y100" i="6"/>
  <c r="X100" i="6"/>
  <c r="AH99" i="6"/>
  <c r="AI99" i="6"/>
  <c r="AH112" i="41" l="1"/>
  <c r="AI112" i="41"/>
  <c r="Z112" i="41"/>
  <c r="Y113" i="41"/>
  <c r="V114" i="41"/>
  <c r="X113" i="41"/>
  <c r="W113" i="41"/>
  <c r="Z113" i="41" s="1"/>
  <c r="AA112" i="41"/>
  <c r="X106" i="37"/>
  <c r="AA106" i="37" s="1"/>
  <c r="Y106" i="37"/>
  <c r="W106" i="37"/>
  <c r="Z106" i="37" s="1"/>
  <c r="V107" i="37"/>
  <c r="AI105" i="37"/>
  <c r="AH105" i="37"/>
  <c r="AA103" i="32"/>
  <c r="Z103" i="32"/>
  <c r="AA104" i="35"/>
  <c r="Z104" i="35"/>
  <c r="AH104" i="35"/>
  <c r="AI104" i="35"/>
  <c r="Y105" i="35"/>
  <c r="X105" i="35"/>
  <c r="W105" i="35"/>
  <c r="V106" i="35"/>
  <c r="Z104" i="33"/>
  <c r="AA104" i="33"/>
  <c r="AI104" i="33"/>
  <c r="AH104" i="33"/>
  <c r="V106" i="33"/>
  <c r="X105" i="33"/>
  <c r="W105" i="33"/>
  <c r="Y105" i="33"/>
  <c r="W104" i="32"/>
  <c r="V105" i="32"/>
  <c r="Y104" i="32"/>
  <c r="X104" i="32"/>
  <c r="AI103" i="32"/>
  <c r="AH103" i="32"/>
  <c r="AA103" i="31"/>
  <c r="Z103" i="31"/>
  <c r="AI103" i="31"/>
  <c r="AH103" i="31"/>
  <c r="V105" i="31"/>
  <c r="X104" i="31"/>
  <c r="W104" i="31"/>
  <c r="Y104" i="31"/>
  <c r="Z104" i="30"/>
  <c r="AA104" i="30"/>
  <c r="Y105" i="30"/>
  <c r="W105" i="30"/>
  <c r="V106" i="30"/>
  <c r="X105" i="30"/>
  <c r="AH104" i="30"/>
  <c r="AI104" i="30"/>
  <c r="Z102" i="26"/>
  <c r="V104" i="26"/>
  <c r="X103" i="26"/>
  <c r="W103" i="26"/>
  <c r="Y103" i="26"/>
  <c r="AA102" i="26"/>
  <c r="AI102" i="26"/>
  <c r="AH102" i="26"/>
  <c r="AI102" i="25"/>
  <c r="AH102" i="25"/>
  <c r="AA102" i="25"/>
  <c r="Z102" i="25"/>
  <c r="X103" i="25"/>
  <c r="W103" i="25"/>
  <c r="V104" i="25"/>
  <c r="Y103" i="25"/>
  <c r="AI102" i="24"/>
  <c r="AH102" i="24"/>
  <c r="AA102" i="24"/>
  <c r="V104" i="24"/>
  <c r="W103" i="24"/>
  <c r="Y103" i="24"/>
  <c r="X103" i="24"/>
  <c r="Z102" i="24"/>
  <c r="AA100" i="6"/>
  <c r="AI100" i="6"/>
  <c r="AH100" i="6"/>
  <c r="Y101" i="6"/>
  <c r="W101" i="6"/>
  <c r="V102" i="6"/>
  <c r="X101" i="6"/>
  <c r="Z100" i="6"/>
  <c r="AA113" i="41" l="1"/>
  <c r="AH113" i="41"/>
  <c r="AI113" i="41"/>
  <c r="Y114" i="41"/>
  <c r="X114" i="41"/>
  <c r="W114" i="41"/>
  <c r="Z114" i="41" s="1"/>
  <c r="V115" i="41"/>
  <c r="W107" i="37"/>
  <c r="Z107" i="37" s="1"/>
  <c r="V108" i="37"/>
  <c r="Y107" i="37"/>
  <c r="X107" i="37"/>
  <c r="AA107" i="37" s="1"/>
  <c r="AH106" i="37"/>
  <c r="AI106" i="37"/>
  <c r="Z105" i="35"/>
  <c r="AA104" i="32"/>
  <c r="Z105" i="30"/>
  <c r="AA105" i="35"/>
  <c r="V107" i="35"/>
  <c r="Y106" i="35"/>
  <c r="X106" i="35"/>
  <c r="W106" i="35"/>
  <c r="AH105" i="35"/>
  <c r="AI105" i="35"/>
  <c r="AH105" i="33"/>
  <c r="AI105" i="33"/>
  <c r="Z105" i="33"/>
  <c r="AA105" i="33"/>
  <c r="V107" i="33"/>
  <c r="X106" i="33"/>
  <c r="W106" i="33"/>
  <c r="Y106" i="33"/>
  <c r="Z104" i="32"/>
  <c r="AI104" i="32"/>
  <c r="AH104" i="32"/>
  <c r="Y105" i="32"/>
  <c r="V106" i="32"/>
  <c r="X105" i="32"/>
  <c r="W105" i="32"/>
  <c r="Z105" i="32" s="1"/>
  <c r="AA104" i="31"/>
  <c r="Z104" i="31"/>
  <c r="AI104" i="31"/>
  <c r="AH104" i="31"/>
  <c r="V106" i="31"/>
  <c r="Y105" i="31"/>
  <c r="X105" i="31"/>
  <c r="W105" i="31"/>
  <c r="AA105" i="30"/>
  <c r="V107" i="30"/>
  <c r="Y106" i="30"/>
  <c r="W106" i="30"/>
  <c r="X106" i="30"/>
  <c r="AI105" i="30"/>
  <c r="AH105" i="30"/>
  <c r="Z103" i="25"/>
  <c r="AA103" i="24"/>
  <c r="AI103" i="26"/>
  <c r="AH103" i="26"/>
  <c r="AA103" i="26"/>
  <c r="Z103" i="26"/>
  <c r="Y104" i="26"/>
  <c r="V105" i="26"/>
  <c r="W104" i="26"/>
  <c r="X104" i="26"/>
  <c r="V105" i="25"/>
  <c r="Y104" i="25"/>
  <c r="X104" i="25"/>
  <c r="W104" i="25"/>
  <c r="AH103" i="25"/>
  <c r="AI103" i="25"/>
  <c r="AA103" i="25"/>
  <c r="AI103" i="24"/>
  <c r="AH103" i="24"/>
  <c r="Z103" i="24"/>
  <c r="Y104" i="24"/>
  <c r="X104" i="24"/>
  <c r="W104" i="24"/>
  <c r="V105" i="24"/>
  <c r="AA101" i="6"/>
  <c r="V103" i="6"/>
  <c r="X102" i="6"/>
  <c r="W102" i="6"/>
  <c r="Y102" i="6"/>
  <c r="AH101" i="6"/>
  <c r="AI101" i="6"/>
  <c r="Z101" i="6"/>
  <c r="AA114" i="41" l="1"/>
  <c r="AH114" i="41"/>
  <c r="AI114" i="41"/>
  <c r="X115" i="41"/>
  <c r="W115" i="41"/>
  <c r="V116" i="41"/>
  <c r="Y115" i="41"/>
  <c r="AH107" i="37"/>
  <c r="AI107" i="37"/>
  <c r="X108" i="37"/>
  <c r="V109" i="37"/>
  <c r="W108" i="37"/>
  <c r="Y108" i="37"/>
  <c r="Z104" i="26"/>
  <c r="Z106" i="30"/>
  <c r="AA105" i="32"/>
  <c r="Z106" i="35"/>
  <c r="AA106" i="35"/>
  <c r="AH106" i="35"/>
  <c r="AI106" i="35"/>
  <c r="Y107" i="35"/>
  <c r="V108" i="35"/>
  <c r="X107" i="35"/>
  <c r="W107" i="35"/>
  <c r="AI106" i="33"/>
  <c r="AH106" i="33"/>
  <c r="Z106" i="33"/>
  <c r="AA106" i="33"/>
  <c r="V108" i="33"/>
  <c r="X107" i="33"/>
  <c r="W107" i="33"/>
  <c r="Y107" i="33"/>
  <c r="W106" i="32"/>
  <c r="Y106" i="32"/>
  <c r="V107" i="32"/>
  <c r="X106" i="32"/>
  <c r="AH105" i="32"/>
  <c r="AI105" i="32"/>
  <c r="Z105" i="31"/>
  <c r="AA105" i="31"/>
  <c r="AI105" i="31"/>
  <c r="AH105" i="31"/>
  <c r="V107" i="31"/>
  <c r="X106" i="31"/>
  <c r="Y106" i="31"/>
  <c r="W106" i="31"/>
  <c r="AA106" i="30"/>
  <c r="AI106" i="30"/>
  <c r="AH106" i="30"/>
  <c r="X107" i="30"/>
  <c r="V108" i="30"/>
  <c r="Y107" i="30"/>
  <c r="W107" i="30"/>
  <c r="AA104" i="26"/>
  <c r="Z104" i="24"/>
  <c r="AA104" i="24"/>
  <c r="AI104" i="26"/>
  <c r="AH104" i="26"/>
  <c r="V106" i="26"/>
  <c r="X105" i="26"/>
  <c r="Y105" i="26"/>
  <c r="W105" i="26"/>
  <c r="AI104" i="25"/>
  <c r="AH104" i="25"/>
  <c r="Z104" i="25"/>
  <c r="X105" i="25"/>
  <c r="W105" i="25"/>
  <c r="V106" i="25"/>
  <c r="Y105" i="25"/>
  <c r="AA104" i="25"/>
  <c r="V106" i="24"/>
  <c r="W105" i="24"/>
  <c r="Y105" i="24"/>
  <c r="X105" i="24"/>
  <c r="AI104" i="24"/>
  <c r="AH104" i="24"/>
  <c r="AI102" i="6"/>
  <c r="AH102" i="6"/>
  <c r="Z102" i="6"/>
  <c r="AA102" i="6"/>
  <c r="Y103" i="6"/>
  <c r="X103" i="6"/>
  <c r="W103" i="6"/>
  <c r="V104" i="6"/>
  <c r="Z115" i="41" l="1"/>
  <c r="AA115" i="41"/>
  <c r="Y116" i="41"/>
  <c r="X116" i="41"/>
  <c r="W116" i="41"/>
  <c r="V117" i="41"/>
  <c r="AH115" i="41"/>
  <c r="AI115" i="41"/>
  <c r="AI108" i="37"/>
  <c r="AH108" i="37"/>
  <c r="V110" i="37"/>
  <c r="X109" i="37"/>
  <c r="Y109" i="37"/>
  <c r="W109" i="37"/>
  <c r="Z109" i="37" s="1"/>
  <c r="AA108" i="37"/>
  <c r="Z108" i="37"/>
  <c r="AA106" i="32"/>
  <c r="AH107" i="35"/>
  <c r="AI107" i="35"/>
  <c r="AA107" i="35"/>
  <c r="Z107" i="35"/>
  <c r="X108" i="35"/>
  <c r="V109" i="35"/>
  <c r="Y108" i="35"/>
  <c r="W108" i="35"/>
  <c r="Z107" i="33"/>
  <c r="AA107" i="33"/>
  <c r="V109" i="33"/>
  <c r="X108" i="33"/>
  <c r="W108" i="33"/>
  <c r="Y108" i="33"/>
  <c r="AI107" i="33"/>
  <c r="AH107" i="33"/>
  <c r="AI106" i="32"/>
  <c r="AH106" i="32"/>
  <c r="Z106" i="32"/>
  <c r="X107" i="32"/>
  <c r="V108" i="32"/>
  <c r="W107" i="32"/>
  <c r="Y107" i="32"/>
  <c r="AA106" i="31"/>
  <c r="AI106" i="31"/>
  <c r="AH106" i="31"/>
  <c r="Z106" i="31"/>
  <c r="V108" i="31"/>
  <c r="Y107" i="31"/>
  <c r="X107" i="31"/>
  <c r="W107" i="31"/>
  <c r="AI107" i="30"/>
  <c r="AH107" i="30"/>
  <c r="AA107" i="30"/>
  <c r="Z107" i="30"/>
  <c r="V109" i="30"/>
  <c r="Y108" i="30"/>
  <c r="X108" i="30"/>
  <c r="W108" i="30"/>
  <c r="Z105" i="26"/>
  <c r="AA105" i="24"/>
  <c r="Z105" i="24"/>
  <c r="Z103" i="6"/>
  <c r="AI105" i="26"/>
  <c r="AH105" i="26"/>
  <c r="AA105" i="26"/>
  <c r="Y106" i="26"/>
  <c r="V107" i="26"/>
  <c r="X106" i="26"/>
  <c r="W106" i="26"/>
  <c r="AH105" i="25"/>
  <c r="AI105" i="25"/>
  <c r="V107" i="25"/>
  <c r="Y106" i="25"/>
  <c r="X106" i="25"/>
  <c r="W106" i="25"/>
  <c r="Z105" i="25"/>
  <c r="AA105" i="25"/>
  <c r="AI105" i="24"/>
  <c r="AH105" i="24"/>
  <c r="W106" i="24"/>
  <c r="Y106" i="24"/>
  <c r="X106" i="24"/>
  <c r="V107" i="24"/>
  <c r="AA103" i="6"/>
  <c r="AH103" i="6"/>
  <c r="AI103" i="6"/>
  <c r="W104" i="6"/>
  <c r="Y104" i="6"/>
  <c r="V105" i="6"/>
  <c r="X104" i="6"/>
  <c r="Z116" i="41" l="1"/>
  <c r="AA116" i="41"/>
  <c r="AH116" i="41"/>
  <c r="AI116" i="41"/>
  <c r="W117" i="41"/>
  <c r="V118" i="41"/>
  <c r="Y117" i="41"/>
  <c r="X117" i="41"/>
  <c r="AA109" i="37"/>
  <c r="W110" i="37"/>
  <c r="V111" i="37"/>
  <c r="X110" i="37"/>
  <c r="Y110" i="37"/>
  <c r="AH109" i="37"/>
  <c r="AI109" i="37"/>
  <c r="AH108" i="35"/>
  <c r="AI108" i="35"/>
  <c r="AA108" i="35"/>
  <c r="Z108" i="35"/>
  <c r="V110" i="35"/>
  <c r="W109" i="35"/>
  <c r="X109" i="35"/>
  <c r="Y109" i="35"/>
  <c r="Z108" i="33"/>
  <c r="AA108" i="33"/>
  <c r="AI108" i="33"/>
  <c r="AH108" i="33"/>
  <c r="V110" i="33"/>
  <c r="X109" i="33"/>
  <c r="W109" i="33"/>
  <c r="Y109" i="33"/>
  <c r="AI107" i="32"/>
  <c r="AH107" i="32"/>
  <c r="Z107" i="32"/>
  <c r="W108" i="32"/>
  <c r="V109" i="32"/>
  <c r="X108" i="32"/>
  <c r="Y108" i="32"/>
  <c r="AA107" i="32"/>
  <c r="Z107" i="31"/>
  <c r="AA107" i="31"/>
  <c r="V109" i="31"/>
  <c r="X108" i="31"/>
  <c r="Y108" i="31"/>
  <c r="W108" i="31"/>
  <c r="AI107" i="31"/>
  <c r="AH107" i="31"/>
  <c r="AA108" i="30"/>
  <c r="Z108" i="30"/>
  <c r="Y109" i="30"/>
  <c r="W109" i="30"/>
  <c r="X109" i="30"/>
  <c r="V110" i="30"/>
  <c r="AH108" i="30"/>
  <c r="AI108" i="30"/>
  <c r="AA106" i="26"/>
  <c r="AA106" i="25"/>
  <c r="Z106" i="25"/>
  <c r="AA106" i="24"/>
  <c r="AI106" i="26"/>
  <c r="AH106" i="26"/>
  <c r="Z106" i="26"/>
  <c r="V108" i="26"/>
  <c r="X107" i="26"/>
  <c r="W107" i="26"/>
  <c r="Y107" i="26"/>
  <c r="AH106" i="25"/>
  <c r="AI106" i="25"/>
  <c r="X107" i="25"/>
  <c r="W107" i="25"/>
  <c r="Y107" i="25"/>
  <c r="V108" i="25"/>
  <c r="AI106" i="24"/>
  <c r="AH106" i="24"/>
  <c r="V108" i="24"/>
  <c r="W107" i="24"/>
  <c r="Y107" i="24"/>
  <c r="X107" i="24"/>
  <c r="Z106" i="24"/>
  <c r="AA104" i="6"/>
  <c r="Y105" i="6"/>
  <c r="V106" i="6"/>
  <c r="X105" i="6"/>
  <c r="W105" i="6"/>
  <c r="AH104" i="6"/>
  <c r="AI104" i="6"/>
  <c r="Z104" i="6"/>
  <c r="AA117" i="41" l="1"/>
  <c r="Z117" i="41"/>
  <c r="V119" i="41"/>
  <c r="X118" i="41"/>
  <c r="W118" i="41"/>
  <c r="Y118" i="41"/>
  <c r="AH117" i="41"/>
  <c r="AI117" i="41"/>
  <c r="AH110" i="37"/>
  <c r="AI110" i="37"/>
  <c r="AA110" i="37"/>
  <c r="W111" i="37"/>
  <c r="V112" i="37"/>
  <c r="X111" i="37"/>
  <c r="Y111" i="37"/>
  <c r="Z110" i="37"/>
  <c r="AA108" i="32"/>
  <c r="AH109" i="35"/>
  <c r="AI109" i="35"/>
  <c r="Z109" i="35"/>
  <c r="AA109" i="35"/>
  <c r="Y110" i="35"/>
  <c r="X110" i="35"/>
  <c r="W110" i="35"/>
  <c r="V111" i="35"/>
  <c r="Z109" i="33"/>
  <c r="AI109" i="33"/>
  <c r="AH109" i="33"/>
  <c r="AA109" i="33"/>
  <c r="V111" i="33"/>
  <c r="X110" i="33"/>
  <c r="Y110" i="33"/>
  <c r="W110" i="33"/>
  <c r="AI108" i="32"/>
  <c r="AH108" i="32"/>
  <c r="Y109" i="32"/>
  <c r="V110" i="32"/>
  <c r="W109" i="32"/>
  <c r="Z109" i="32" s="1"/>
  <c r="X109" i="32"/>
  <c r="AA109" i="32" s="1"/>
  <c r="Z108" i="32"/>
  <c r="Z108" i="31"/>
  <c r="V110" i="31"/>
  <c r="Y109" i="31"/>
  <c r="W109" i="31"/>
  <c r="X109" i="31"/>
  <c r="AA108" i="31"/>
  <c r="AI108" i="31"/>
  <c r="AH108" i="31"/>
  <c r="AA109" i="30"/>
  <c r="AH109" i="30"/>
  <c r="AI109" i="30"/>
  <c r="V111" i="30"/>
  <c r="Y110" i="30"/>
  <c r="W110" i="30"/>
  <c r="X110" i="30"/>
  <c r="Z109" i="30"/>
  <c r="AA107" i="24"/>
  <c r="AI107" i="26"/>
  <c r="AH107" i="26"/>
  <c r="Z107" i="26"/>
  <c r="AA107" i="26"/>
  <c r="Y108" i="26"/>
  <c r="W108" i="26"/>
  <c r="V109" i="26"/>
  <c r="X108" i="26"/>
  <c r="Z107" i="25"/>
  <c r="AI107" i="25"/>
  <c r="AH107" i="25"/>
  <c r="V109" i="25"/>
  <c r="Y108" i="25"/>
  <c r="X108" i="25"/>
  <c r="W108" i="25"/>
  <c r="AA107" i="25"/>
  <c r="AI107" i="24"/>
  <c r="AH107" i="24"/>
  <c r="Z107" i="24"/>
  <c r="V109" i="24"/>
  <c r="Y108" i="24"/>
  <c r="X108" i="24"/>
  <c r="W108" i="24"/>
  <c r="Z105" i="6"/>
  <c r="AA105" i="6"/>
  <c r="V107" i="6"/>
  <c r="X106" i="6"/>
  <c r="W106" i="6"/>
  <c r="Y106" i="6"/>
  <c r="AI105" i="6"/>
  <c r="AH105" i="6"/>
  <c r="Z118" i="41" l="1"/>
  <c r="AA118" i="41"/>
  <c r="Y119" i="41"/>
  <c r="W119" i="41"/>
  <c r="Z119" i="41" s="1"/>
  <c r="X119" i="41"/>
  <c r="V120" i="41"/>
  <c r="AI118" i="41"/>
  <c r="AH118" i="41"/>
  <c r="AA111" i="37"/>
  <c r="V113" i="37"/>
  <c r="Y112" i="37"/>
  <c r="X112" i="37"/>
  <c r="AA112" i="37" s="1"/>
  <c r="W112" i="37"/>
  <c r="Z112" i="37" s="1"/>
  <c r="AH111" i="37"/>
  <c r="AI111" i="37"/>
  <c r="Z111" i="37"/>
  <c r="AA108" i="26"/>
  <c r="Z110" i="35"/>
  <c r="AA110" i="35"/>
  <c r="V112" i="35"/>
  <c r="Y111" i="35"/>
  <c r="X111" i="35"/>
  <c r="W111" i="35"/>
  <c r="AH110" i="35"/>
  <c r="AI110" i="35"/>
  <c r="Z110" i="33"/>
  <c r="AA110" i="33"/>
  <c r="AH110" i="33"/>
  <c r="AI110" i="33"/>
  <c r="V112" i="33"/>
  <c r="X111" i="33"/>
  <c r="W111" i="33"/>
  <c r="Y111" i="33"/>
  <c r="AI109" i="32"/>
  <c r="AH109" i="32"/>
  <c r="W110" i="32"/>
  <c r="Y110" i="32"/>
  <c r="V111" i="32"/>
  <c r="X110" i="32"/>
  <c r="AA109" i="31"/>
  <c r="Z109" i="31"/>
  <c r="V111" i="31"/>
  <c r="X110" i="31"/>
  <c r="W110" i="31"/>
  <c r="Y110" i="31"/>
  <c r="AI109" i="31"/>
  <c r="AH109" i="31"/>
  <c r="AA110" i="30"/>
  <c r="Z110" i="30"/>
  <c r="AH110" i="30"/>
  <c r="AI110" i="30"/>
  <c r="Y111" i="30"/>
  <c r="X111" i="30"/>
  <c r="V112" i="30"/>
  <c r="W111" i="30"/>
  <c r="Z108" i="26"/>
  <c r="Z108" i="25"/>
  <c r="Z108" i="24"/>
  <c r="AA108" i="24"/>
  <c r="V110" i="26"/>
  <c r="X109" i="26"/>
  <c r="Y109" i="26"/>
  <c r="W109" i="26"/>
  <c r="AI108" i="26"/>
  <c r="AH108" i="26"/>
  <c r="AA108" i="25"/>
  <c r="AH108" i="25"/>
  <c r="AI108" i="25"/>
  <c r="X109" i="25"/>
  <c r="W109" i="25"/>
  <c r="Y109" i="25"/>
  <c r="V110" i="25"/>
  <c r="V110" i="24"/>
  <c r="W109" i="24"/>
  <c r="Y109" i="24"/>
  <c r="X109" i="24"/>
  <c r="AI108" i="24"/>
  <c r="AH108" i="24"/>
  <c r="AH106" i="6"/>
  <c r="AI106" i="6"/>
  <c r="AA106" i="6"/>
  <c r="Z106" i="6"/>
  <c r="Y107" i="6"/>
  <c r="W107" i="6"/>
  <c r="V108" i="6"/>
  <c r="X107" i="6"/>
  <c r="AA119" i="41" l="1"/>
  <c r="AI119" i="41"/>
  <c r="AH119" i="41"/>
  <c r="Y120" i="41"/>
  <c r="V121" i="41"/>
  <c r="X120" i="41"/>
  <c r="W120" i="41"/>
  <c r="Z120" i="41" s="1"/>
  <c r="AH112" i="37"/>
  <c r="AI112" i="37"/>
  <c r="W113" i="37"/>
  <c r="V114" i="37"/>
  <c r="X113" i="37"/>
  <c r="Y113" i="37"/>
  <c r="Z111" i="35"/>
  <c r="AA111" i="35"/>
  <c r="Y112" i="35"/>
  <c r="X112" i="35"/>
  <c r="V113" i="35"/>
  <c r="W112" i="35"/>
  <c r="AH111" i="35"/>
  <c r="AI111" i="35"/>
  <c r="AH111" i="33"/>
  <c r="AI111" i="33"/>
  <c r="Z111" i="33"/>
  <c r="AA111" i="33"/>
  <c r="V113" i="33"/>
  <c r="X112" i="33"/>
  <c r="Y112" i="33"/>
  <c r="W112" i="33"/>
  <c r="AA110" i="32"/>
  <c r="Y111" i="32"/>
  <c r="X111" i="32"/>
  <c r="W111" i="32"/>
  <c r="V112" i="32"/>
  <c r="Z110" i="32"/>
  <c r="AI110" i="32"/>
  <c r="AH110" i="32"/>
  <c r="AH110" i="31"/>
  <c r="AI110" i="31"/>
  <c r="Z110" i="31"/>
  <c r="V112" i="31"/>
  <c r="W111" i="31"/>
  <c r="Y111" i="31"/>
  <c r="X111" i="31"/>
  <c r="AA110" i="31"/>
  <c r="Z111" i="30"/>
  <c r="AA111" i="30"/>
  <c r="AI111" i="30"/>
  <c r="AH111" i="30"/>
  <c r="V113" i="30"/>
  <c r="Y112" i="30"/>
  <c r="X112" i="30"/>
  <c r="W112" i="30"/>
  <c r="AA109" i="24"/>
  <c r="AI109" i="26"/>
  <c r="AH109" i="26"/>
  <c r="Z109" i="26"/>
  <c r="Y110" i="26"/>
  <c r="X110" i="26"/>
  <c r="W110" i="26"/>
  <c r="V111" i="26"/>
  <c r="AA109" i="26"/>
  <c r="AI109" i="25"/>
  <c r="AH109" i="25"/>
  <c r="Z109" i="25"/>
  <c r="V111" i="25"/>
  <c r="Y110" i="25"/>
  <c r="X110" i="25"/>
  <c r="W110" i="25"/>
  <c r="AA109" i="25"/>
  <c r="Z109" i="24"/>
  <c r="AI109" i="24"/>
  <c r="AH109" i="24"/>
  <c r="V111" i="24"/>
  <c r="Y110" i="24"/>
  <c r="X110" i="24"/>
  <c r="W110" i="24"/>
  <c r="AA107" i="6"/>
  <c r="Z107" i="6"/>
  <c r="W108" i="6"/>
  <c r="V109" i="6"/>
  <c r="Y108" i="6"/>
  <c r="X108" i="6"/>
  <c r="AH107" i="6"/>
  <c r="AI107" i="6"/>
  <c r="AA120" i="41" l="1"/>
  <c r="AH120" i="41"/>
  <c r="AI120" i="41"/>
  <c r="V122" i="41"/>
  <c r="W121" i="41"/>
  <c r="Y121" i="41"/>
  <c r="X121" i="41"/>
  <c r="AA113" i="37"/>
  <c r="V115" i="37"/>
  <c r="X114" i="37"/>
  <c r="Y114" i="37"/>
  <c r="W114" i="37"/>
  <c r="Z114" i="37" s="1"/>
  <c r="Z113" i="37"/>
  <c r="AI113" i="37"/>
  <c r="AH113" i="37"/>
  <c r="Z111" i="32"/>
  <c r="AA111" i="32"/>
  <c r="Z112" i="35"/>
  <c r="AA112" i="35"/>
  <c r="AH112" i="35"/>
  <c r="AI112" i="35"/>
  <c r="V114" i="35"/>
  <c r="X113" i="35"/>
  <c r="Y113" i="35"/>
  <c r="W113" i="35"/>
  <c r="AI112" i="33"/>
  <c r="AH112" i="33"/>
  <c r="AA112" i="33"/>
  <c r="V114" i="33"/>
  <c r="X113" i="33"/>
  <c r="W113" i="33"/>
  <c r="Y113" i="33"/>
  <c r="Z112" i="33"/>
  <c r="W112" i="32"/>
  <c r="V113" i="32"/>
  <c r="Y112" i="32"/>
  <c r="X112" i="32"/>
  <c r="AH111" i="32"/>
  <c r="AI111" i="32"/>
  <c r="AA111" i="31"/>
  <c r="Z111" i="31"/>
  <c r="AH111" i="31"/>
  <c r="AI111" i="31"/>
  <c r="V113" i="31"/>
  <c r="X112" i="31"/>
  <c r="W112" i="31"/>
  <c r="Y112" i="31"/>
  <c r="Z112" i="30"/>
  <c r="AA112" i="30"/>
  <c r="AH112" i="30"/>
  <c r="AI112" i="30"/>
  <c r="X113" i="30"/>
  <c r="W113" i="30"/>
  <c r="V114" i="30"/>
  <c r="Y113" i="30"/>
  <c r="Z110" i="26"/>
  <c r="AA110" i="25"/>
  <c r="Z110" i="24"/>
  <c r="AA110" i="24"/>
  <c r="V112" i="26"/>
  <c r="X111" i="26"/>
  <c r="Y111" i="26"/>
  <c r="W111" i="26"/>
  <c r="AI110" i="26"/>
  <c r="AH110" i="26"/>
  <c r="AA110" i="26"/>
  <c r="Z110" i="25"/>
  <c r="AH110" i="25"/>
  <c r="AI110" i="25"/>
  <c r="X111" i="25"/>
  <c r="W111" i="25"/>
  <c r="Y111" i="25"/>
  <c r="V112" i="25"/>
  <c r="AI110" i="24"/>
  <c r="AH110" i="24"/>
  <c r="V112" i="24"/>
  <c r="W111" i="24"/>
  <c r="Y111" i="24"/>
  <c r="X111" i="24"/>
  <c r="AA108" i="6"/>
  <c r="AH108" i="6"/>
  <c r="AI108" i="6"/>
  <c r="Y109" i="6"/>
  <c r="V110" i="6"/>
  <c r="X109" i="6"/>
  <c r="W109" i="6"/>
  <c r="Z108" i="6"/>
  <c r="AA121" i="41" l="1"/>
  <c r="W122" i="41"/>
  <c r="V123" i="41"/>
  <c r="X122" i="41"/>
  <c r="Y122" i="41"/>
  <c r="AH121" i="41"/>
  <c r="AI121" i="41"/>
  <c r="Z121" i="41"/>
  <c r="AI114" i="37"/>
  <c r="AH114" i="37"/>
  <c r="AA114" i="37"/>
  <c r="X115" i="37"/>
  <c r="W115" i="37"/>
  <c r="V116" i="37"/>
  <c r="Y115" i="37"/>
  <c r="AA112" i="32"/>
  <c r="Z113" i="35"/>
  <c r="AA113" i="35"/>
  <c r="AH113" i="35"/>
  <c r="AI113" i="35"/>
  <c r="Y114" i="35"/>
  <c r="X114" i="35"/>
  <c r="W114" i="35"/>
  <c r="Z114" i="35" s="1"/>
  <c r="V115" i="35"/>
  <c r="AI113" i="33"/>
  <c r="AH113" i="33"/>
  <c r="Z113" i="33"/>
  <c r="V115" i="33"/>
  <c r="X114" i="33"/>
  <c r="Y114" i="33"/>
  <c r="W114" i="33"/>
  <c r="AA113" i="33"/>
  <c r="AI112" i="32"/>
  <c r="AH112" i="32"/>
  <c r="V114" i="32"/>
  <c r="Y113" i="32"/>
  <c r="W113" i="32"/>
  <c r="X113" i="32"/>
  <c r="Z112" i="32"/>
  <c r="Z112" i="31"/>
  <c r="AA112" i="31"/>
  <c r="AH112" i="31"/>
  <c r="AI112" i="31"/>
  <c r="V114" i="31"/>
  <c r="Y113" i="31"/>
  <c r="X113" i="31"/>
  <c r="W113" i="31"/>
  <c r="V115" i="30"/>
  <c r="Y114" i="30"/>
  <c r="X114" i="30"/>
  <c r="W114" i="30"/>
  <c r="Z113" i="30"/>
  <c r="AI113" i="30"/>
  <c r="AH113" i="30"/>
  <c r="AA113" i="30"/>
  <c r="Z111" i="26"/>
  <c r="AA111" i="24"/>
  <c r="AA111" i="26"/>
  <c r="AH111" i="26"/>
  <c r="AI111" i="26"/>
  <c r="Y112" i="26"/>
  <c r="X112" i="26"/>
  <c r="W112" i="26"/>
  <c r="V113" i="26"/>
  <c r="AH111" i="25"/>
  <c r="AI111" i="25"/>
  <c r="AA111" i="25"/>
  <c r="V113" i="25"/>
  <c r="Y112" i="25"/>
  <c r="X112" i="25"/>
  <c r="W112" i="25"/>
  <c r="Z111" i="25"/>
  <c r="AH111" i="24"/>
  <c r="AI111" i="24"/>
  <c r="Z111" i="24"/>
  <c r="V113" i="24"/>
  <c r="Y112" i="24"/>
  <c r="X112" i="24"/>
  <c r="W112" i="24"/>
  <c r="Z112" i="24" s="1"/>
  <c r="Z109" i="6"/>
  <c r="AA109" i="6"/>
  <c r="V111" i="6"/>
  <c r="X110" i="6"/>
  <c r="W110" i="6"/>
  <c r="Y110" i="6"/>
  <c r="AI109" i="6"/>
  <c r="AH109" i="6"/>
  <c r="AH122" i="41" l="1"/>
  <c r="AI122" i="41"/>
  <c r="AA122" i="41"/>
  <c r="V124" i="41"/>
  <c r="Y123" i="41"/>
  <c r="X123" i="41"/>
  <c r="W123" i="41"/>
  <c r="Z123" i="41" s="1"/>
  <c r="Z122" i="41"/>
  <c r="AA115" i="37"/>
  <c r="AI115" i="37"/>
  <c r="AH115" i="37"/>
  <c r="Z115" i="37"/>
  <c r="W116" i="37"/>
  <c r="V117" i="37"/>
  <c r="X116" i="37"/>
  <c r="Y116" i="37"/>
  <c r="Z112" i="25"/>
  <c r="Z112" i="26"/>
  <c r="Z114" i="30"/>
  <c r="AA113" i="32"/>
  <c r="Z113" i="32"/>
  <c r="AA114" i="35"/>
  <c r="V116" i="35"/>
  <c r="W115" i="35"/>
  <c r="X115" i="35"/>
  <c r="Y115" i="35"/>
  <c r="AH114" i="35"/>
  <c r="AI114" i="35"/>
  <c r="Z114" i="33"/>
  <c r="AH114" i="33"/>
  <c r="AI114" i="33"/>
  <c r="AA114" i="33"/>
  <c r="V116" i="33"/>
  <c r="X115" i="33"/>
  <c r="W115" i="33"/>
  <c r="Y115" i="33"/>
  <c r="W114" i="32"/>
  <c r="Y114" i="32"/>
  <c r="X114" i="32"/>
  <c r="V115" i="32"/>
  <c r="AH113" i="32"/>
  <c r="AI113" i="32"/>
  <c r="Z113" i="31"/>
  <c r="AA113" i="31"/>
  <c r="AI113" i="31"/>
  <c r="AH113" i="31"/>
  <c r="V115" i="31"/>
  <c r="X114" i="31"/>
  <c r="Y114" i="31"/>
  <c r="W114" i="31"/>
  <c r="AI114" i="30"/>
  <c r="AH114" i="30"/>
  <c r="AA114" i="30"/>
  <c r="W115" i="30"/>
  <c r="V116" i="30"/>
  <c r="Y115" i="30"/>
  <c r="X115" i="30"/>
  <c r="AA112" i="26"/>
  <c r="AA112" i="25"/>
  <c r="AA112" i="24"/>
  <c r="V114" i="26"/>
  <c r="X113" i="26"/>
  <c r="Y113" i="26"/>
  <c r="W113" i="26"/>
  <c r="AI112" i="26"/>
  <c r="AH112" i="26"/>
  <c r="AI112" i="25"/>
  <c r="AH112" i="25"/>
  <c r="X113" i="25"/>
  <c r="W113" i="25"/>
  <c r="V114" i="25"/>
  <c r="Y113" i="25"/>
  <c r="AI112" i="24"/>
  <c r="AH112" i="24"/>
  <c r="V114" i="24"/>
  <c r="W113" i="24"/>
  <c r="Y113" i="24"/>
  <c r="X113" i="24"/>
  <c r="AI110" i="6"/>
  <c r="AH110" i="6"/>
  <c r="Z110" i="6"/>
  <c r="AA110" i="6"/>
  <c r="Y111" i="6"/>
  <c r="W111" i="6"/>
  <c r="V112" i="6"/>
  <c r="X111" i="6"/>
  <c r="AA123" i="41" l="1"/>
  <c r="AH123" i="41"/>
  <c r="AI123" i="41"/>
  <c r="Y124" i="41"/>
  <c r="V125" i="41"/>
  <c r="X124" i="41"/>
  <c r="W124" i="41"/>
  <c r="AI116" i="37"/>
  <c r="AH116" i="37"/>
  <c r="AA116" i="37"/>
  <c r="V118" i="37"/>
  <c r="X117" i="37"/>
  <c r="Y117" i="37"/>
  <c r="W117" i="37"/>
  <c r="Z117" i="37" s="1"/>
  <c r="Z116" i="37"/>
  <c r="Z113" i="26"/>
  <c r="AA114" i="32"/>
  <c r="Z115" i="35"/>
  <c r="AH115" i="35"/>
  <c r="AI115" i="35"/>
  <c r="Y116" i="35"/>
  <c r="X116" i="35"/>
  <c r="V117" i="35"/>
  <c r="W116" i="35"/>
  <c r="AA115" i="35"/>
  <c r="Z115" i="33"/>
  <c r="AA115" i="33"/>
  <c r="V117" i="33"/>
  <c r="X116" i="33"/>
  <c r="Y116" i="33"/>
  <c r="W116" i="33"/>
  <c r="AI115" i="33"/>
  <c r="AH115" i="33"/>
  <c r="AI114" i="32"/>
  <c r="AH114" i="32"/>
  <c r="Y115" i="32"/>
  <c r="X115" i="32"/>
  <c r="W115" i="32"/>
  <c r="V116" i="32"/>
  <c r="Z114" i="32"/>
  <c r="Z114" i="31"/>
  <c r="AI114" i="31"/>
  <c r="AH114" i="31"/>
  <c r="AA114" i="31"/>
  <c r="V116" i="31"/>
  <c r="Y115" i="31"/>
  <c r="W115" i="31"/>
  <c r="X115" i="31"/>
  <c r="AA115" i="30"/>
  <c r="Z115" i="30"/>
  <c r="AH115" i="30"/>
  <c r="AI115" i="30"/>
  <c r="V117" i="30"/>
  <c r="Y116" i="30"/>
  <c r="W116" i="30"/>
  <c r="X116" i="30"/>
  <c r="AA113" i="25"/>
  <c r="AA113" i="26"/>
  <c r="AI113" i="26"/>
  <c r="AH113" i="26"/>
  <c r="Y114" i="26"/>
  <c r="X114" i="26"/>
  <c r="W114" i="26"/>
  <c r="V115" i="26"/>
  <c r="V115" i="25"/>
  <c r="Y114" i="25"/>
  <c r="X114" i="25"/>
  <c r="W114" i="25"/>
  <c r="AI113" i="25"/>
  <c r="AH113" i="25"/>
  <c r="Z113" i="25"/>
  <c r="AI113" i="24"/>
  <c r="AH113" i="24"/>
  <c r="AA113" i="24"/>
  <c r="Z113" i="24"/>
  <c r="V115" i="24"/>
  <c r="Y114" i="24"/>
  <c r="X114" i="24"/>
  <c r="W114" i="24"/>
  <c r="Z114" i="24" s="1"/>
  <c r="Z111" i="6"/>
  <c r="AA111" i="6"/>
  <c r="W112" i="6"/>
  <c r="V113" i="6"/>
  <c r="Y112" i="6"/>
  <c r="X112" i="6"/>
  <c r="AI111" i="6"/>
  <c r="AH111" i="6"/>
  <c r="Z124" i="41" l="1"/>
  <c r="AA124" i="41"/>
  <c r="W125" i="41"/>
  <c r="Y125" i="41"/>
  <c r="X125" i="41"/>
  <c r="V126" i="41"/>
  <c r="AH124" i="41"/>
  <c r="AI124" i="41"/>
  <c r="Y118" i="37"/>
  <c r="V119" i="37"/>
  <c r="X118" i="37"/>
  <c r="W118" i="37"/>
  <c r="Z118" i="37" s="1"/>
  <c r="AI117" i="37"/>
  <c r="AH117" i="37"/>
  <c r="AA117" i="37"/>
  <c r="Z115" i="32"/>
  <c r="Z116" i="35"/>
  <c r="AA116" i="35"/>
  <c r="V118" i="35"/>
  <c r="Y117" i="35"/>
  <c r="X117" i="35"/>
  <c r="W117" i="35"/>
  <c r="AH116" i="35"/>
  <c r="AI116" i="35"/>
  <c r="Z116" i="33"/>
  <c r="V118" i="33"/>
  <c r="X117" i="33"/>
  <c r="W117" i="33"/>
  <c r="Y117" i="33"/>
  <c r="AA116" i="33"/>
  <c r="AI116" i="33"/>
  <c r="AH116" i="33"/>
  <c r="W116" i="32"/>
  <c r="X116" i="32"/>
  <c r="V117" i="32"/>
  <c r="Y116" i="32"/>
  <c r="AI115" i="32"/>
  <c r="AH115" i="32"/>
  <c r="AA115" i="32"/>
  <c r="Z115" i="31"/>
  <c r="AA115" i="31"/>
  <c r="AI115" i="31"/>
  <c r="AH115" i="31"/>
  <c r="V117" i="31"/>
  <c r="X116" i="31"/>
  <c r="Y116" i="31"/>
  <c r="W116" i="31"/>
  <c r="AA116" i="30"/>
  <c r="Z116" i="30"/>
  <c r="AH116" i="30"/>
  <c r="AI116" i="30"/>
  <c r="V118" i="30"/>
  <c r="Y117" i="30"/>
  <c r="X117" i="30"/>
  <c r="W117" i="30"/>
  <c r="Z114" i="26"/>
  <c r="AA114" i="26"/>
  <c r="Z114" i="25"/>
  <c r="V116" i="26"/>
  <c r="X115" i="26"/>
  <c r="Y115" i="26"/>
  <c r="W115" i="26"/>
  <c r="AH114" i="26"/>
  <c r="AI114" i="26"/>
  <c r="AI114" i="25"/>
  <c r="AH114" i="25"/>
  <c r="AA114" i="25"/>
  <c r="X115" i="25"/>
  <c r="W115" i="25"/>
  <c r="V116" i="25"/>
  <c r="Y115" i="25"/>
  <c r="AA114" i="24"/>
  <c r="AI114" i="24"/>
  <c r="AH114" i="24"/>
  <c r="V116" i="24"/>
  <c r="W115" i="24"/>
  <c r="Y115" i="24"/>
  <c r="X115" i="24"/>
  <c r="AI112" i="6"/>
  <c r="AH112" i="6"/>
  <c r="Y113" i="6"/>
  <c r="V114" i="6"/>
  <c r="X113" i="6"/>
  <c r="W113" i="6"/>
  <c r="AA112" i="6"/>
  <c r="Z112" i="6"/>
  <c r="AA125" i="41" l="1"/>
  <c r="X126" i="41"/>
  <c r="W126" i="41"/>
  <c r="V127" i="41"/>
  <c r="Y126" i="41"/>
  <c r="AI125" i="41"/>
  <c r="AH125" i="41"/>
  <c r="Z125" i="41"/>
  <c r="AA118" i="37"/>
  <c r="Y119" i="37"/>
  <c r="V120" i="37"/>
  <c r="X119" i="37"/>
  <c r="AA119" i="37" s="1"/>
  <c r="W119" i="37"/>
  <c r="Z119" i="37" s="1"/>
  <c r="AI118" i="37"/>
  <c r="AH118" i="37"/>
  <c r="AH117" i="35"/>
  <c r="AI117" i="35"/>
  <c r="Z117" i="35"/>
  <c r="Y118" i="35"/>
  <c r="X118" i="35"/>
  <c r="V119" i="35"/>
  <c r="W118" i="35"/>
  <c r="AA117" i="35"/>
  <c r="AI117" i="33"/>
  <c r="AH117" i="33"/>
  <c r="Z117" i="33"/>
  <c r="AA117" i="33"/>
  <c r="V119" i="33"/>
  <c r="X118" i="33"/>
  <c r="Y118" i="33"/>
  <c r="W118" i="33"/>
  <c r="AI116" i="32"/>
  <c r="AH116" i="32"/>
  <c r="V118" i="32"/>
  <c r="Y117" i="32"/>
  <c r="X117" i="32"/>
  <c r="W117" i="32"/>
  <c r="Z117" i="32" s="1"/>
  <c r="AA116" i="32"/>
  <c r="Z116" i="32"/>
  <c r="Z116" i="31"/>
  <c r="V118" i="31"/>
  <c r="Y117" i="31"/>
  <c r="W117" i="31"/>
  <c r="X117" i="31"/>
  <c r="AI116" i="31"/>
  <c r="AH116" i="31"/>
  <c r="AA116" i="31"/>
  <c r="AA117" i="30"/>
  <c r="Z117" i="30"/>
  <c r="AI117" i="30"/>
  <c r="AH117" i="30"/>
  <c r="V119" i="30"/>
  <c r="Y118" i="30"/>
  <c r="X118" i="30"/>
  <c r="W118" i="30"/>
  <c r="Z118" i="30" s="1"/>
  <c r="AA115" i="26"/>
  <c r="Z115" i="26"/>
  <c r="AA115" i="24"/>
  <c r="AI115" i="26"/>
  <c r="AH115" i="26"/>
  <c r="Y116" i="26"/>
  <c r="X116" i="26"/>
  <c r="W116" i="26"/>
  <c r="V117" i="26"/>
  <c r="AI115" i="25"/>
  <c r="AH115" i="25"/>
  <c r="V117" i="25"/>
  <c r="Y116" i="25"/>
  <c r="X116" i="25"/>
  <c r="W116" i="25"/>
  <c r="Z115" i="25"/>
  <c r="AA115" i="25"/>
  <c r="AI115" i="24"/>
  <c r="AH115" i="24"/>
  <c r="Z115" i="24"/>
  <c r="V117" i="24"/>
  <c r="Y116" i="24"/>
  <c r="X116" i="24"/>
  <c r="W116" i="24"/>
  <c r="Z113" i="6"/>
  <c r="AA113" i="6"/>
  <c r="AI113" i="6"/>
  <c r="AH113" i="6"/>
  <c r="V115" i="6"/>
  <c r="X114" i="6"/>
  <c r="W114" i="6"/>
  <c r="Y114" i="6"/>
  <c r="AI126" i="41" l="1"/>
  <c r="AH126" i="41"/>
  <c r="V128" i="41"/>
  <c r="W127" i="41"/>
  <c r="Y127" i="41"/>
  <c r="X127" i="41"/>
  <c r="Z126" i="41"/>
  <c r="AA126" i="41"/>
  <c r="V121" i="37"/>
  <c r="X120" i="37"/>
  <c r="Y120" i="37"/>
  <c r="W120" i="37"/>
  <c r="Z120" i="37" s="1"/>
  <c r="AI119" i="37"/>
  <c r="AH119" i="37"/>
  <c r="Z116" i="25"/>
  <c r="AA117" i="32"/>
  <c r="Z118" i="35"/>
  <c r="AA118" i="35"/>
  <c r="V120" i="35"/>
  <c r="X119" i="35"/>
  <c r="Y119" i="35"/>
  <c r="W119" i="35"/>
  <c r="AH118" i="35"/>
  <c r="AI118" i="35"/>
  <c r="AA118" i="33"/>
  <c r="Z118" i="33"/>
  <c r="AI118" i="33"/>
  <c r="AH118" i="33"/>
  <c r="V120" i="33"/>
  <c r="X119" i="33"/>
  <c r="W119" i="33"/>
  <c r="Y119" i="33"/>
  <c r="W118" i="32"/>
  <c r="Y118" i="32"/>
  <c r="X118" i="32"/>
  <c r="V119" i="32"/>
  <c r="AI117" i="32"/>
  <c r="AH117" i="32"/>
  <c r="Z117" i="31"/>
  <c r="AA117" i="31"/>
  <c r="AI117" i="31"/>
  <c r="AH117" i="31"/>
  <c r="V119" i="31"/>
  <c r="X118" i="31"/>
  <c r="Y118" i="31"/>
  <c r="W118" i="31"/>
  <c r="AA118" i="30"/>
  <c r="AI118" i="30"/>
  <c r="AH118" i="30"/>
  <c r="Y119" i="30"/>
  <c r="X119" i="30"/>
  <c r="W119" i="30"/>
  <c r="V120" i="30"/>
  <c r="Z116" i="26"/>
  <c r="AA116" i="25"/>
  <c r="AA116" i="24"/>
  <c r="V118" i="26"/>
  <c r="X117" i="26"/>
  <c r="Y117" i="26"/>
  <c r="W117" i="26"/>
  <c r="AA116" i="26"/>
  <c r="AH116" i="26"/>
  <c r="AI116" i="26"/>
  <c r="AI116" i="25"/>
  <c r="AH116" i="25"/>
  <c r="X117" i="25"/>
  <c r="W117" i="25"/>
  <c r="V118" i="25"/>
  <c r="Y117" i="25"/>
  <c r="Z116" i="24"/>
  <c r="AI116" i="24"/>
  <c r="AH116" i="24"/>
  <c r="V118" i="24"/>
  <c r="W117" i="24"/>
  <c r="Y117" i="24"/>
  <c r="X117" i="24"/>
  <c r="AI114" i="6"/>
  <c r="AH114" i="6"/>
  <c r="AA114" i="6"/>
  <c r="Z114" i="6"/>
  <c r="Y115" i="6"/>
  <c r="W115" i="6"/>
  <c r="V116" i="6"/>
  <c r="X115" i="6"/>
  <c r="AA127" i="41" l="1"/>
  <c r="Z127" i="41"/>
  <c r="Y128" i="41"/>
  <c r="X128" i="41"/>
  <c r="W128" i="41"/>
  <c r="Z128" i="41" s="1"/>
  <c r="V129" i="41"/>
  <c r="AI127" i="41"/>
  <c r="AH127" i="41"/>
  <c r="AA120" i="37"/>
  <c r="AI120" i="37"/>
  <c r="AH120" i="37"/>
  <c r="V122" i="37"/>
  <c r="Y121" i="37"/>
  <c r="X121" i="37"/>
  <c r="AA121" i="37" s="1"/>
  <c r="W121" i="37"/>
  <c r="Z121" i="37" s="1"/>
  <c r="AA118" i="32"/>
  <c r="Z119" i="30"/>
  <c r="Z119" i="35"/>
  <c r="Y120" i="35"/>
  <c r="X120" i="35"/>
  <c r="V121" i="35"/>
  <c r="W120" i="35"/>
  <c r="AH119" i="35"/>
  <c r="AI119" i="35"/>
  <c r="AA119" i="35"/>
  <c r="AA119" i="33"/>
  <c r="AI119" i="33"/>
  <c r="AH119" i="33"/>
  <c r="Z119" i="33"/>
  <c r="V121" i="33"/>
  <c r="X120" i="33"/>
  <c r="Y120" i="33"/>
  <c r="W120" i="33"/>
  <c r="X119" i="32"/>
  <c r="W119" i="32"/>
  <c r="V120" i="32"/>
  <c r="Y119" i="32"/>
  <c r="AH118" i="32"/>
  <c r="AI118" i="32"/>
  <c r="Z118" i="32"/>
  <c r="Z118" i="31"/>
  <c r="AA118" i="31"/>
  <c r="AI118" i="31"/>
  <c r="AH118" i="31"/>
  <c r="V120" i="31"/>
  <c r="X119" i="31"/>
  <c r="Y119" i="31"/>
  <c r="W119" i="31"/>
  <c r="AA119" i="30"/>
  <c r="V121" i="30"/>
  <c r="Y120" i="30"/>
  <c r="X120" i="30"/>
  <c r="W120" i="30"/>
  <c r="AI119" i="30"/>
  <c r="AH119" i="30"/>
  <c r="Z117" i="26"/>
  <c r="AA117" i="24"/>
  <c r="AI117" i="26"/>
  <c r="AH117" i="26"/>
  <c r="Y118" i="26"/>
  <c r="X118" i="26"/>
  <c r="W118" i="26"/>
  <c r="V119" i="26"/>
  <c r="AA117" i="26"/>
  <c r="Z117" i="25"/>
  <c r="AI117" i="25"/>
  <c r="AH117" i="25"/>
  <c r="V119" i="25"/>
  <c r="Y118" i="25"/>
  <c r="X118" i="25"/>
  <c r="W118" i="25"/>
  <c r="AA117" i="25"/>
  <c r="AI117" i="24"/>
  <c r="AH117" i="24"/>
  <c r="Z117" i="24"/>
  <c r="V119" i="24"/>
  <c r="Y118" i="24"/>
  <c r="X118" i="24"/>
  <c r="W118" i="24"/>
  <c r="AA115" i="6"/>
  <c r="Z115" i="6"/>
  <c r="AH115" i="6"/>
  <c r="AI115" i="6"/>
  <c r="W116" i="6"/>
  <c r="V117" i="6"/>
  <c r="Y116" i="6"/>
  <c r="X116" i="6"/>
  <c r="AA128" i="41" l="1"/>
  <c r="AH128" i="41"/>
  <c r="AI128" i="41"/>
  <c r="Y129" i="41"/>
  <c r="X129" i="41"/>
  <c r="V130" i="41"/>
  <c r="W129" i="41"/>
  <c r="Z129" i="41" s="1"/>
  <c r="X122" i="37"/>
  <c r="V123" i="37"/>
  <c r="W122" i="37"/>
  <c r="Y122" i="37"/>
  <c r="AI121" i="37"/>
  <c r="AH121" i="37"/>
  <c r="Z120" i="35"/>
  <c r="Z120" i="30"/>
  <c r="AA120" i="35"/>
  <c r="V122" i="35"/>
  <c r="W121" i="35"/>
  <c r="X121" i="35"/>
  <c r="Y121" i="35"/>
  <c r="AH120" i="35"/>
  <c r="AI120" i="35"/>
  <c r="Z120" i="33"/>
  <c r="AH120" i="33"/>
  <c r="AI120" i="33"/>
  <c r="AA120" i="33"/>
  <c r="V122" i="33"/>
  <c r="X121" i="33"/>
  <c r="W121" i="33"/>
  <c r="Y121" i="33"/>
  <c r="AI119" i="32"/>
  <c r="AH119" i="32"/>
  <c r="W120" i="32"/>
  <c r="X120" i="32"/>
  <c r="V121" i="32"/>
  <c r="Y120" i="32"/>
  <c r="Z119" i="32"/>
  <c r="AA119" i="32"/>
  <c r="Z119" i="31"/>
  <c r="AA119" i="31"/>
  <c r="AI119" i="31"/>
  <c r="AH119" i="31"/>
  <c r="V121" i="31"/>
  <c r="X120" i="31"/>
  <c r="Y120" i="31"/>
  <c r="W120" i="31"/>
  <c r="AA120" i="30"/>
  <c r="Y121" i="30"/>
  <c r="X121" i="30"/>
  <c r="W121" i="30"/>
  <c r="V122" i="30"/>
  <c r="AH120" i="30"/>
  <c r="AI120" i="30"/>
  <c r="Z118" i="25"/>
  <c r="Z118" i="24"/>
  <c r="AA118" i="24"/>
  <c r="V120" i="26"/>
  <c r="X119" i="26"/>
  <c r="Y119" i="26"/>
  <c r="W119" i="26"/>
  <c r="AI118" i="26"/>
  <c r="AH118" i="26"/>
  <c r="AA118" i="26"/>
  <c r="Z118" i="26"/>
  <c r="AA118" i="25"/>
  <c r="AH118" i="25"/>
  <c r="AI118" i="25"/>
  <c r="Y119" i="25"/>
  <c r="X119" i="25"/>
  <c r="W119" i="25"/>
  <c r="V120" i="25"/>
  <c r="AI118" i="24"/>
  <c r="AH118" i="24"/>
  <c r="V120" i="24"/>
  <c r="W119" i="24"/>
  <c r="Y119" i="24"/>
  <c r="X119" i="24"/>
  <c r="AA116" i="6"/>
  <c r="AH116" i="6"/>
  <c r="AI116" i="6"/>
  <c r="Y117" i="6"/>
  <c r="V118" i="6"/>
  <c r="X117" i="6"/>
  <c r="W117" i="6"/>
  <c r="Z116" i="6"/>
  <c r="AA129" i="41" l="1"/>
  <c r="AH129" i="41"/>
  <c r="AI129" i="41"/>
  <c r="X130" i="41"/>
  <c r="V131" i="41"/>
  <c r="Y130" i="41"/>
  <c r="W130" i="41"/>
  <c r="Z130" i="41" s="1"/>
  <c r="AH122" i="37"/>
  <c r="AI122" i="37"/>
  <c r="Z122" i="37"/>
  <c r="V124" i="37"/>
  <c r="Y123" i="37"/>
  <c r="W123" i="37"/>
  <c r="Z123" i="37" s="1"/>
  <c r="X123" i="37"/>
  <c r="AA123" i="37" s="1"/>
  <c r="AA122" i="37"/>
  <c r="Z119" i="25"/>
  <c r="Z121" i="30"/>
  <c r="Z121" i="35"/>
  <c r="AH121" i="35"/>
  <c r="AI121" i="35"/>
  <c r="Y122" i="35"/>
  <c r="X122" i="35"/>
  <c r="V123" i="35"/>
  <c r="W122" i="35"/>
  <c r="AA121" i="35"/>
  <c r="Z121" i="33"/>
  <c r="AI121" i="33"/>
  <c r="AH121" i="33"/>
  <c r="AA121" i="33"/>
  <c r="V123" i="33"/>
  <c r="X122" i="33"/>
  <c r="Y122" i="33"/>
  <c r="W122" i="33"/>
  <c r="Z120" i="32"/>
  <c r="AH120" i="32"/>
  <c r="AI120" i="32"/>
  <c r="V122" i="32"/>
  <c r="Y121" i="32"/>
  <c r="X121" i="32"/>
  <c r="W121" i="32"/>
  <c r="AA120" i="32"/>
  <c r="Z120" i="31"/>
  <c r="AA120" i="31"/>
  <c r="V122" i="31"/>
  <c r="Y121" i="31"/>
  <c r="X121" i="31"/>
  <c r="W121" i="31"/>
  <c r="AI120" i="31"/>
  <c r="AH120" i="31"/>
  <c r="AA121" i="30"/>
  <c r="V123" i="30"/>
  <c r="Y122" i="30"/>
  <c r="X122" i="30"/>
  <c r="W122" i="30"/>
  <c r="AI121" i="30"/>
  <c r="AH121" i="30"/>
  <c r="AA119" i="25"/>
  <c r="AA119" i="24"/>
  <c r="Z119" i="26"/>
  <c r="AI119" i="26"/>
  <c r="AH119" i="26"/>
  <c r="AA119" i="26"/>
  <c r="Y120" i="26"/>
  <c r="X120" i="26"/>
  <c r="W120" i="26"/>
  <c r="V121" i="26"/>
  <c r="V121" i="25"/>
  <c r="Y120" i="25"/>
  <c r="X120" i="25"/>
  <c r="W120" i="25"/>
  <c r="AI119" i="25"/>
  <c r="AH119" i="25"/>
  <c r="AI119" i="24"/>
  <c r="AH119" i="24"/>
  <c r="Z119" i="24"/>
  <c r="V121" i="24"/>
  <c r="Y120" i="24"/>
  <c r="X120" i="24"/>
  <c r="W120" i="24"/>
  <c r="Z117" i="6"/>
  <c r="AA117" i="6"/>
  <c r="V119" i="6"/>
  <c r="X118" i="6"/>
  <c r="W118" i="6"/>
  <c r="Y118" i="6"/>
  <c r="AI117" i="6"/>
  <c r="AH117" i="6"/>
  <c r="AH130" i="41" l="1"/>
  <c r="AI130" i="41"/>
  <c r="V132" i="41"/>
  <c r="W131" i="41"/>
  <c r="X131" i="41"/>
  <c r="Y131" i="41"/>
  <c r="AA130" i="41"/>
  <c r="X124" i="37"/>
  <c r="W124" i="37"/>
  <c r="V125" i="37"/>
  <c r="Y124" i="37"/>
  <c r="AI123" i="37"/>
  <c r="AH123" i="37"/>
  <c r="Z120" i="26"/>
  <c r="Z121" i="31"/>
  <c r="Z122" i="35"/>
  <c r="AA122" i="35"/>
  <c r="V124" i="35"/>
  <c r="Y123" i="35"/>
  <c r="X123" i="35"/>
  <c r="W123" i="35"/>
  <c r="AH122" i="35"/>
  <c r="AI122" i="35"/>
  <c r="Z122" i="33"/>
  <c r="AA122" i="33"/>
  <c r="AI122" i="33"/>
  <c r="AH122" i="33"/>
  <c r="V124" i="33"/>
  <c r="X123" i="33"/>
  <c r="W123" i="33"/>
  <c r="Y123" i="33"/>
  <c r="Z121" i="32"/>
  <c r="AA121" i="32"/>
  <c r="W122" i="32"/>
  <c r="Y122" i="32"/>
  <c r="X122" i="32"/>
  <c r="V123" i="32"/>
  <c r="AI121" i="32"/>
  <c r="AH121" i="32"/>
  <c r="V123" i="31"/>
  <c r="X122" i="31"/>
  <c r="W122" i="31"/>
  <c r="Y122" i="31"/>
  <c r="AA121" i="31"/>
  <c r="AI121" i="31"/>
  <c r="AH121" i="31"/>
  <c r="AH122" i="30"/>
  <c r="AI122" i="30"/>
  <c r="Z122" i="30"/>
  <c r="AA122" i="30"/>
  <c r="Y123" i="30"/>
  <c r="X123" i="30"/>
  <c r="W123" i="30"/>
  <c r="V124" i="30"/>
  <c r="AA120" i="26"/>
  <c r="Z120" i="25"/>
  <c r="Z120" i="24"/>
  <c r="AA120" i="24"/>
  <c r="V122" i="26"/>
  <c r="X121" i="26"/>
  <c r="Y121" i="26"/>
  <c r="W121" i="26"/>
  <c r="AH120" i="26"/>
  <c r="AI120" i="26"/>
  <c r="AH120" i="25"/>
  <c r="AI120" i="25"/>
  <c r="AA120" i="25"/>
  <c r="Y121" i="25"/>
  <c r="X121" i="25"/>
  <c r="W121" i="25"/>
  <c r="V122" i="25"/>
  <c r="AI120" i="24"/>
  <c r="AH120" i="24"/>
  <c r="V122" i="24"/>
  <c r="W121" i="24"/>
  <c r="Y121" i="24"/>
  <c r="X121" i="24"/>
  <c r="AH118" i="6"/>
  <c r="AI118" i="6"/>
  <c r="Z118" i="6"/>
  <c r="AA118" i="6"/>
  <c r="Y119" i="6"/>
  <c r="W119" i="6"/>
  <c r="V120" i="6"/>
  <c r="X119" i="6"/>
  <c r="Y132" i="41" l="1"/>
  <c r="V133" i="41"/>
  <c r="W132" i="41"/>
  <c r="Z132" i="41" s="1"/>
  <c r="X132" i="41"/>
  <c r="AA132" i="41" s="1"/>
  <c r="Z131" i="41"/>
  <c r="AH131" i="41"/>
  <c r="AI131" i="41"/>
  <c r="AA131" i="41"/>
  <c r="AH124" i="37"/>
  <c r="AI124" i="37"/>
  <c r="V126" i="37"/>
  <c r="Y125" i="37"/>
  <c r="X125" i="37"/>
  <c r="AA125" i="37" s="1"/>
  <c r="W125" i="37"/>
  <c r="Z125" i="37" s="1"/>
  <c r="Z124" i="37"/>
  <c r="AA124" i="37"/>
  <c r="Z121" i="26"/>
  <c r="Z123" i="35"/>
  <c r="AA123" i="35"/>
  <c r="AH123" i="35"/>
  <c r="AI123" i="35"/>
  <c r="Y124" i="35"/>
  <c r="X124" i="35"/>
  <c r="V125" i="35"/>
  <c r="W124" i="35"/>
  <c r="AH123" i="33"/>
  <c r="AI123" i="33"/>
  <c r="AA123" i="33"/>
  <c r="Z123" i="33"/>
  <c r="V125" i="33"/>
  <c r="X124" i="33"/>
  <c r="Y124" i="33"/>
  <c r="W124" i="33"/>
  <c r="V124" i="32"/>
  <c r="Y123" i="32"/>
  <c r="X123" i="32"/>
  <c r="W123" i="32"/>
  <c r="Z122" i="32"/>
  <c r="AA122" i="32"/>
  <c r="AH122" i="32"/>
  <c r="AI122" i="32"/>
  <c r="AA122" i="31"/>
  <c r="AI122" i="31"/>
  <c r="AH122" i="31"/>
  <c r="V124" i="31"/>
  <c r="Y123" i="31"/>
  <c r="X123" i="31"/>
  <c r="W123" i="31"/>
  <c r="Z122" i="31"/>
  <c r="Z123" i="30"/>
  <c r="AA123" i="30"/>
  <c r="V125" i="30"/>
  <c r="Y124" i="30"/>
  <c r="X124" i="30"/>
  <c r="W124" i="30"/>
  <c r="AH123" i="30"/>
  <c r="AI123" i="30"/>
  <c r="AA121" i="26"/>
  <c r="Z121" i="25"/>
  <c r="AA121" i="25"/>
  <c r="AA121" i="24"/>
  <c r="AI121" i="26"/>
  <c r="AH121" i="26"/>
  <c r="Y122" i="26"/>
  <c r="X122" i="26"/>
  <c r="W122" i="26"/>
  <c r="V123" i="26"/>
  <c r="V123" i="25"/>
  <c r="Y122" i="25"/>
  <c r="X122" i="25"/>
  <c r="W122" i="25"/>
  <c r="Z122" i="25" s="1"/>
  <c r="AI121" i="25"/>
  <c r="AH121" i="25"/>
  <c r="AI121" i="24"/>
  <c r="AH121" i="24"/>
  <c r="Z121" i="24"/>
  <c r="V123" i="24"/>
  <c r="Y122" i="24"/>
  <c r="X122" i="24"/>
  <c r="W122" i="24"/>
  <c r="AA119" i="6"/>
  <c r="Z119" i="6"/>
  <c r="W120" i="6"/>
  <c r="V121" i="6"/>
  <c r="Y120" i="6"/>
  <c r="X120" i="6"/>
  <c r="AH119" i="6"/>
  <c r="AI119" i="6"/>
  <c r="Z124" i="35" l="1"/>
  <c r="W133" i="41"/>
  <c r="X133" i="41"/>
  <c r="V134" i="41"/>
  <c r="Y133" i="41"/>
  <c r="AI132" i="41"/>
  <c r="AH132" i="41"/>
  <c r="AI125" i="37"/>
  <c r="AH125" i="37"/>
  <c r="V127" i="37"/>
  <c r="Y126" i="37"/>
  <c r="X126" i="37"/>
  <c r="AA126" i="37" s="1"/>
  <c r="W126" i="37"/>
  <c r="Z126" i="37" s="1"/>
  <c r="Z122" i="26"/>
  <c r="Z124" i="30"/>
  <c r="Z123" i="32"/>
  <c r="AA123" i="32"/>
  <c r="AA124" i="35"/>
  <c r="V126" i="35"/>
  <c r="Y125" i="35"/>
  <c r="X125" i="35"/>
  <c r="W125" i="35"/>
  <c r="AH124" i="35"/>
  <c r="AI124" i="35"/>
  <c r="AI124" i="33"/>
  <c r="AH124" i="33"/>
  <c r="Z124" i="33"/>
  <c r="AA124" i="33"/>
  <c r="V126" i="33"/>
  <c r="Y125" i="33"/>
  <c r="X125" i="33"/>
  <c r="W125" i="33"/>
  <c r="AI123" i="32"/>
  <c r="AH123" i="32"/>
  <c r="W124" i="32"/>
  <c r="X124" i="32"/>
  <c r="V125" i="32"/>
  <c r="Y124" i="32"/>
  <c r="Z123" i="31"/>
  <c r="AA123" i="31"/>
  <c r="AH123" i="31"/>
  <c r="AI123" i="31"/>
  <c r="V125" i="31"/>
  <c r="X124" i="31"/>
  <c r="Y124" i="31"/>
  <c r="W124" i="31"/>
  <c r="AA124" i="30"/>
  <c r="Y125" i="30"/>
  <c r="X125" i="30"/>
  <c r="W125" i="30"/>
  <c r="V126" i="30"/>
  <c r="AH124" i="30"/>
  <c r="AI124" i="30"/>
  <c r="AA122" i="26"/>
  <c r="AA122" i="25"/>
  <c r="Z122" i="24"/>
  <c r="AA122" i="24"/>
  <c r="V124" i="26"/>
  <c r="X123" i="26"/>
  <c r="Y123" i="26"/>
  <c r="W123" i="26"/>
  <c r="AI122" i="26"/>
  <c r="AH122" i="26"/>
  <c r="AI122" i="25"/>
  <c r="AH122" i="25"/>
  <c r="Y123" i="25"/>
  <c r="X123" i="25"/>
  <c r="W123" i="25"/>
  <c r="V124" i="25"/>
  <c r="AI122" i="24"/>
  <c r="AH122" i="24"/>
  <c r="V124" i="24"/>
  <c r="W123" i="24"/>
  <c r="Y123" i="24"/>
  <c r="X123" i="24"/>
  <c r="AI120" i="6"/>
  <c r="AH120" i="6"/>
  <c r="Y121" i="6"/>
  <c r="V122" i="6"/>
  <c r="X121" i="6"/>
  <c r="W121" i="6"/>
  <c r="AA120" i="6"/>
  <c r="Z120" i="6"/>
  <c r="AA133" i="41" l="1"/>
  <c r="Z133" i="41"/>
  <c r="Y134" i="41"/>
  <c r="V135" i="41"/>
  <c r="X134" i="41"/>
  <c r="W134" i="41"/>
  <c r="Z134" i="41" s="1"/>
  <c r="AH133" i="41"/>
  <c r="AI133" i="41"/>
  <c r="AH126" i="37"/>
  <c r="AI126" i="37"/>
  <c r="Y127" i="37"/>
  <c r="X127" i="37"/>
  <c r="AA127" i="37" s="1"/>
  <c r="V128" i="37"/>
  <c r="W127" i="37"/>
  <c r="Z127" i="37" s="1"/>
  <c r="Z125" i="30"/>
  <c r="Z125" i="35"/>
  <c r="AA125" i="35"/>
  <c r="AH125" i="35"/>
  <c r="AI125" i="35"/>
  <c r="Y126" i="35"/>
  <c r="X126" i="35"/>
  <c r="V127" i="35"/>
  <c r="W126" i="35"/>
  <c r="Z126" i="35" s="1"/>
  <c r="AI125" i="33"/>
  <c r="AH125" i="33"/>
  <c r="AA125" i="33"/>
  <c r="V127" i="33"/>
  <c r="X126" i="33"/>
  <c r="W126" i="33"/>
  <c r="Y126" i="33"/>
  <c r="Z125" i="33"/>
  <c r="AH124" i="32"/>
  <c r="AI124" i="32"/>
  <c r="Z124" i="32"/>
  <c r="V126" i="32"/>
  <c r="Y125" i="32"/>
  <c r="X125" i="32"/>
  <c r="W125" i="32"/>
  <c r="Z125" i="32" s="1"/>
  <c r="AA124" i="32"/>
  <c r="Z124" i="31"/>
  <c r="AA124" i="31"/>
  <c r="AI124" i="31"/>
  <c r="AH124" i="31"/>
  <c r="V126" i="31"/>
  <c r="Y125" i="31"/>
  <c r="X125" i="31"/>
  <c r="W125" i="31"/>
  <c r="AA125" i="30"/>
  <c r="AI125" i="30"/>
  <c r="AH125" i="30"/>
  <c r="V127" i="30"/>
  <c r="Y126" i="30"/>
  <c r="X126" i="30"/>
  <c r="W126" i="30"/>
  <c r="AA123" i="26"/>
  <c r="AA123" i="24"/>
  <c r="AI123" i="26"/>
  <c r="AH123" i="26"/>
  <c r="Z123" i="26"/>
  <c r="Y124" i="26"/>
  <c r="X124" i="26"/>
  <c r="W124" i="26"/>
  <c r="V125" i="26"/>
  <c r="Z123" i="25"/>
  <c r="AH123" i="25"/>
  <c r="AI123" i="25"/>
  <c r="V125" i="25"/>
  <c r="Y124" i="25"/>
  <c r="X124" i="25"/>
  <c r="W124" i="25"/>
  <c r="Z124" i="25" s="1"/>
  <c r="AA123" i="25"/>
  <c r="AI123" i="24"/>
  <c r="AH123" i="24"/>
  <c r="Z123" i="24"/>
  <c r="V125" i="24"/>
  <c r="Y124" i="24"/>
  <c r="X124" i="24"/>
  <c r="W124" i="24"/>
  <c r="Z121" i="6"/>
  <c r="AA121" i="6"/>
  <c r="V123" i="6"/>
  <c r="X122" i="6"/>
  <c r="W122" i="6"/>
  <c r="Y122" i="6"/>
  <c r="AI121" i="6"/>
  <c r="AH121" i="6"/>
  <c r="AA134" i="41" l="1"/>
  <c r="Y135" i="41"/>
  <c r="V136" i="41"/>
  <c r="X135" i="41"/>
  <c r="AA135" i="41" s="1"/>
  <c r="W135" i="41"/>
  <c r="Z135" i="41" s="1"/>
  <c r="AH134" i="41"/>
  <c r="AI134" i="41"/>
  <c r="X128" i="37"/>
  <c r="W128" i="37"/>
  <c r="V129" i="37"/>
  <c r="Y128" i="37"/>
  <c r="AI127" i="37"/>
  <c r="AH127" i="37"/>
  <c r="Z124" i="26"/>
  <c r="AA126" i="35"/>
  <c r="V128" i="35"/>
  <c r="W127" i="35"/>
  <c r="X127" i="35"/>
  <c r="Y127" i="35"/>
  <c r="AH126" i="35"/>
  <c r="AI126" i="35"/>
  <c r="AI126" i="33"/>
  <c r="AH126" i="33"/>
  <c r="Z126" i="33"/>
  <c r="X127" i="33"/>
  <c r="V128" i="33"/>
  <c r="Y127" i="33"/>
  <c r="W127" i="33"/>
  <c r="AA126" i="33"/>
  <c r="AI125" i="32"/>
  <c r="AH125" i="32"/>
  <c r="AA125" i="32"/>
  <c r="W126" i="32"/>
  <c r="Y126" i="32"/>
  <c r="X126" i="32"/>
  <c r="V127" i="32"/>
  <c r="Z125" i="31"/>
  <c r="AA125" i="31"/>
  <c r="V127" i="31"/>
  <c r="X126" i="31"/>
  <c r="W126" i="31"/>
  <c r="Y126" i="31"/>
  <c r="AI125" i="31"/>
  <c r="AH125" i="31"/>
  <c r="Z126" i="30"/>
  <c r="AA126" i="30"/>
  <c r="AH126" i="30"/>
  <c r="AI126" i="30"/>
  <c r="Y127" i="30"/>
  <c r="X127" i="30"/>
  <c r="W127" i="30"/>
  <c r="V128" i="30"/>
  <c r="AA124" i="26"/>
  <c r="AA124" i="25"/>
  <c r="AA124" i="24"/>
  <c r="Z124" i="24"/>
  <c r="V126" i="26"/>
  <c r="X125" i="26"/>
  <c r="Y125" i="26"/>
  <c r="W125" i="26"/>
  <c r="AI124" i="26"/>
  <c r="AH124" i="26"/>
  <c r="AI124" i="25"/>
  <c r="AH124" i="25"/>
  <c r="Y125" i="25"/>
  <c r="X125" i="25"/>
  <c r="W125" i="25"/>
  <c r="V126" i="25"/>
  <c r="V126" i="24"/>
  <c r="W125" i="24"/>
  <c r="Y125" i="24"/>
  <c r="X125" i="24"/>
  <c r="AI124" i="24"/>
  <c r="AH124" i="24"/>
  <c r="AH122" i="6"/>
  <c r="AI122" i="6"/>
  <c r="Z122" i="6"/>
  <c r="Y123" i="6"/>
  <c r="W123" i="6"/>
  <c r="V124" i="6"/>
  <c r="X123" i="6"/>
  <c r="AA122" i="6"/>
  <c r="Y136" i="41" l="1"/>
  <c r="V137" i="41"/>
  <c r="X136" i="41"/>
  <c r="AA136" i="41" s="1"/>
  <c r="W136" i="41"/>
  <c r="Z136" i="41" s="1"/>
  <c r="AI135" i="41"/>
  <c r="AH135" i="41"/>
  <c r="AH128" i="37"/>
  <c r="AI128" i="37"/>
  <c r="V130" i="37"/>
  <c r="Y129" i="37"/>
  <c r="X129" i="37"/>
  <c r="AA129" i="37" s="1"/>
  <c r="W129" i="37"/>
  <c r="Z129" i="37" s="1"/>
  <c r="Z128" i="37"/>
  <c r="AA128" i="37"/>
  <c r="Z125" i="26"/>
  <c r="Z127" i="30"/>
  <c r="Z127" i="35"/>
  <c r="AH127" i="35"/>
  <c r="AI127" i="35"/>
  <c r="Y128" i="35"/>
  <c r="X128" i="35"/>
  <c r="V129" i="35"/>
  <c r="W128" i="35"/>
  <c r="AA127" i="35"/>
  <c r="V129" i="33"/>
  <c r="X128" i="33"/>
  <c r="Y128" i="33"/>
  <c r="W128" i="33"/>
  <c r="Z127" i="33"/>
  <c r="AA127" i="33"/>
  <c r="AI127" i="33"/>
  <c r="AH127" i="33"/>
  <c r="AA126" i="32"/>
  <c r="Y127" i="32"/>
  <c r="X127" i="32"/>
  <c r="W127" i="32"/>
  <c r="Z127" i="32" s="1"/>
  <c r="V128" i="32"/>
  <c r="Z126" i="32"/>
  <c r="AI126" i="32"/>
  <c r="AH126" i="32"/>
  <c r="AI126" i="31"/>
  <c r="AH126" i="31"/>
  <c r="Z126" i="31"/>
  <c r="AA126" i="31"/>
  <c r="V128" i="31"/>
  <c r="W127" i="31"/>
  <c r="Y127" i="31"/>
  <c r="X127" i="31"/>
  <c r="AA127" i="30"/>
  <c r="V129" i="30"/>
  <c r="Y128" i="30"/>
  <c r="X128" i="30"/>
  <c r="W128" i="30"/>
  <c r="AI127" i="30"/>
  <c r="AH127" i="30"/>
  <c r="AA125" i="25"/>
  <c r="Z125" i="25"/>
  <c r="AA125" i="24"/>
  <c r="AI125" i="26"/>
  <c r="AH125" i="26"/>
  <c r="Y126" i="26"/>
  <c r="X126" i="26"/>
  <c r="V127" i="26"/>
  <c r="W126" i="26"/>
  <c r="AA125" i="26"/>
  <c r="V127" i="25"/>
  <c r="Y126" i="25"/>
  <c r="X126" i="25"/>
  <c r="W126" i="25"/>
  <c r="Z126" i="25" s="1"/>
  <c r="AI125" i="25"/>
  <c r="AH125" i="25"/>
  <c r="AI125" i="24"/>
  <c r="AH125" i="24"/>
  <c r="Z125" i="24"/>
  <c r="V127" i="24"/>
  <c r="Y126" i="24"/>
  <c r="X126" i="24"/>
  <c r="W126" i="24"/>
  <c r="AA123" i="6"/>
  <c r="Z123" i="6"/>
  <c r="W124" i="6"/>
  <c r="Y124" i="6"/>
  <c r="V125" i="6"/>
  <c r="X124" i="6"/>
  <c r="AH123" i="6"/>
  <c r="AI123" i="6"/>
  <c r="V138" i="41" l="1"/>
  <c r="W137" i="41"/>
  <c r="X137" i="41"/>
  <c r="Y137" i="41"/>
  <c r="AH136" i="41"/>
  <c r="AI136" i="41"/>
  <c r="AI129" i="37"/>
  <c r="AH129" i="37"/>
  <c r="X130" i="37"/>
  <c r="Y130" i="37"/>
  <c r="V131" i="37"/>
  <c r="W130" i="37"/>
  <c r="Z130" i="37" s="1"/>
  <c r="Z126" i="26"/>
  <c r="Z128" i="33"/>
  <c r="AA127" i="32"/>
  <c r="Z128" i="35"/>
  <c r="V130" i="35"/>
  <c r="Y129" i="35"/>
  <c r="X129" i="35"/>
  <c r="W129" i="35"/>
  <c r="AH128" i="35"/>
  <c r="AI128" i="35"/>
  <c r="AA128" i="35"/>
  <c r="AI128" i="33"/>
  <c r="AH128" i="33"/>
  <c r="AA128" i="33"/>
  <c r="X129" i="33"/>
  <c r="V130" i="33"/>
  <c r="Y129" i="33"/>
  <c r="W129" i="33"/>
  <c r="W128" i="32"/>
  <c r="X128" i="32"/>
  <c r="V129" i="32"/>
  <c r="Y128" i="32"/>
  <c r="AH127" i="32"/>
  <c r="AI127" i="32"/>
  <c r="AA127" i="31"/>
  <c r="Z127" i="31"/>
  <c r="AH127" i="31"/>
  <c r="AI127" i="31"/>
  <c r="V129" i="31"/>
  <c r="X128" i="31"/>
  <c r="W128" i="31"/>
  <c r="Y128" i="31"/>
  <c r="Z128" i="30"/>
  <c r="AA128" i="30"/>
  <c r="AH128" i="30"/>
  <c r="AI128" i="30"/>
  <c r="Y129" i="30"/>
  <c r="X129" i="30"/>
  <c r="W129" i="30"/>
  <c r="V130" i="30"/>
  <c r="Z126" i="24"/>
  <c r="AA126" i="24"/>
  <c r="V128" i="26"/>
  <c r="X127" i="26"/>
  <c r="W127" i="26"/>
  <c r="Y127" i="26"/>
  <c r="AI126" i="26"/>
  <c r="AH126" i="26"/>
  <c r="AA126" i="26"/>
  <c r="AH126" i="25"/>
  <c r="AI126" i="25"/>
  <c r="AA126" i="25"/>
  <c r="Y127" i="25"/>
  <c r="X127" i="25"/>
  <c r="W127" i="25"/>
  <c r="V128" i="25"/>
  <c r="AI126" i="24"/>
  <c r="AH126" i="24"/>
  <c r="V128" i="24"/>
  <c r="W127" i="24"/>
  <c r="Y127" i="24"/>
  <c r="X127" i="24"/>
  <c r="AA124" i="6"/>
  <c r="Y125" i="6"/>
  <c r="V126" i="6"/>
  <c r="X125" i="6"/>
  <c r="W125" i="6"/>
  <c r="AH124" i="6"/>
  <c r="AI124" i="6"/>
  <c r="Z124" i="6"/>
  <c r="AH137" i="41" l="1"/>
  <c r="AI137" i="41"/>
  <c r="AA137" i="41"/>
  <c r="Z137" i="41"/>
  <c r="W138" i="41"/>
  <c r="V139" i="41"/>
  <c r="X138" i="41"/>
  <c r="Y138" i="41"/>
  <c r="W131" i="37"/>
  <c r="V132" i="37"/>
  <c r="Y131" i="37"/>
  <c r="X131" i="37"/>
  <c r="AA131" i="37" s="1"/>
  <c r="AH130" i="37"/>
  <c r="AI130" i="37"/>
  <c r="AA130" i="37"/>
  <c r="Z127" i="25"/>
  <c r="AH129" i="35"/>
  <c r="AI129" i="35"/>
  <c r="Z129" i="35"/>
  <c r="Y130" i="35"/>
  <c r="X130" i="35"/>
  <c r="V131" i="35"/>
  <c r="W130" i="35"/>
  <c r="AA129" i="35"/>
  <c r="AH129" i="33"/>
  <c r="AI129" i="33"/>
  <c r="AA129" i="33"/>
  <c r="Z129" i="33"/>
  <c r="V131" i="33"/>
  <c r="X130" i="33"/>
  <c r="Y130" i="33"/>
  <c r="W130" i="33"/>
  <c r="AI128" i="32"/>
  <c r="AH128" i="32"/>
  <c r="V130" i="32"/>
  <c r="Y129" i="32"/>
  <c r="X129" i="32"/>
  <c r="W129" i="32"/>
  <c r="Z129" i="32" s="1"/>
  <c r="AA128" i="32"/>
  <c r="Z128" i="32"/>
  <c r="AI128" i="31"/>
  <c r="AH128" i="31"/>
  <c r="V130" i="31"/>
  <c r="Y129" i="31"/>
  <c r="X129" i="31"/>
  <c r="W129" i="31"/>
  <c r="AA128" i="31"/>
  <c r="Z128" i="31"/>
  <c r="Z129" i="30"/>
  <c r="V131" i="30"/>
  <c r="Y130" i="30"/>
  <c r="X130" i="30"/>
  <c r="W130" i="30"/>
  <c r="AH129" i="30"/>
  <c r="AI129" i="30"/>
  <c r="AA129" i="30"/>
  <c r="AA127" i="25"/>
  <c r="AA127" i="24"/>
  <c r="Y128" i="26"/>
  <c r="V129" i="26"/>
  <c r="W128" i="26"/>
  <c r="X128" i="26"/>
  <c r="AI127" i="26"/>
  <c r="AH127" i="26"/>
  <c r="Z127" i="26"/>
  <c r="AA127" i="26"/>
  <c r="V129" i="25"/>
  <c r="Y128" i="25"/>
  <c r="X128" i="25"/>
  <c r="W128" i="25"/>
  <c r="Z128" i="25" s="1"/>
  <c r="AH127" i="25"/>
  <c r="AI127" i="25"/>
  <c r="AI127" i="24"/>
  <c r="AH127" i="24"/>
  <c r="Z127" i="24"/>
  <c r="V129" i="24"/>
  <c r="Y128" i="24"/>
  <c r="X128" i="24"/>
  <c r="W128" i="24"/>
  <c r="Z128" i="24" s="1"/>
  <c r="Z125" i="6"/>
  <c r="AA125" i="6"/>
  <c r="V127" i="6"/>
  <c r="X126" i="6"/>
  <c r="W126" i="6"/>
  <c r="Y126" i="6"/>
  <c r="AI125" i="6"/>
  <c r="AH125" i="6"/>
  <c r="AI138" i="41" l="1"/>
  <c r="AH138" i="41"/>
  <c r="Y139" i="41"/>
  <c r="V140" i="41"/>
  <c r="X139" i="41"/>
  <c r="W139" i="41"/>
  <c r="AA138" i="41"/>
  <c r="Z138" i="41"/>
  <c r="AH131" i="37"/>
  <c r="AI131" i="37"/>
  <c r="W132" i="37"/>
  <c r="V133" i="37"/>
  <c r="X132" i="37"/>
  <c r="Y132" i="37"/>
  <c r="Z131" i="37"/>
  <c r="Z129" i="31"/>
  <c r="Z130" i="30"/>
  <c r="Z130" i="35"/>
  <c r="AA130" i="35"/>
  <c r="V132" i="35"/>
  <c r="Y131" i="35"/>
  <c r="X131" i="35"/>
  <c r="W131" i="35"/>
  <c r="AH130" i="35"/>
  <c r="AI130" i="35"/>
  <c r="AI130" i="33"/>
  <c r="AH130" i="33"/>
  <c r="AA130" i="33"/>
  <c r="Z130" i="33"/>
  <c r="X131" i="33"/>
  <c r="Y131" i="33"/>
  <c r="W131" i="33"/>
  <c r="V132" i="33"/>
  <c r="W130" i="32"/>
  <c r="Y130" i="32"/>
  <c r="X130" i="32"/>
  <c r="V131" i="32"/>
  <c r="AA129" i="32"/>
  <c r="AH129" i="32"/>
  <c r="AI129" i="32"/>
  <c r="AI129" i="31"/>
  <c r="AH129" i="31"/>
  <c r="AA129" i="31"/>
  <c r="V131" i="31"/>
  <c r="X130" i="31"/>
  <c r="Y130" i="31"/>
  <c r="W130" i="31"/>
  <c r="AH130" i="30"/>
  <c r="AI130" i="30"/>
  <c r="AA130" i="30"/>
  <c r="Y131" i="30"/>
  <c r="X131" i="30"/>
  <c r="W131" i="30"/>
  <c r="Z131" i="30" s="1"/>
  <c r="V132" i="30"/>
  <c r="AA128" i="24"/>
  <c r="AI128" i="26"/>
  <c r="AH128" i="26"/>
  <c r="Z128" i="26"/>
  <c r="AA128" i="26"/>
  <c r="V130" i="26"/>
  <c r="X129" i="26"/>
  <c r="Y129" i="26"/>
  <c r="W129" i="26"/>
  <c r="AI128" i="25"/>
  <c r="AH128" i="25"/>
  <c r="AA128" i="25"/>
  <c r="Y129" i="25"/>
  <c r="X129" i="25"/>
  <c r="W129" i="25"/>
  <c r="V130" i="25"/>
  <c r="AH128" i="24"/>
  <c r="AI128" i="24"/>
  <c r="V130" i="24"/>
  <c r="W129" i="24"/>
  <c r="Y129" i="24"/>
  <c r="X129" i="24"/>
  <c r="AI126" i="6"/>
  <c r="AH126" i="6"/>
  <c r="Z126" i="6"/>
  <c r="Y127" i="6"/>
  <c r="W127" i="6"/>
  <c r="V128" i="6"/>
  <c r="X127" i="6"/>
  <c r="AA126" i="6"/>
  <c r="Z139" i="41" l="1"/>
  <c r="AA139" i="41"/>
  <c r="AH139" i="41"/>
  <c r="AI139" i="41"/>
  <c r="Y140" i="41"/>
  <c r="W140" i="41"/>
  <c r="Z140" i="41" s="1"/>
  <c r="X140" i="41"/>
  <c r="V141" i="41"/>
  <c r="Y133" i="37"/>
  <c r="V134" i="37"/>
  <c r="X133" i="37"/>
  <c r="AA133" i="37" s="1"/>
  <c r="W133" i="37"/>
  <c r="Z133" i="37" s="1"/>
  <c r="AI132" i="37"/>
  <c r="AH132" i="37"/>
  <c r="Z132" i="37"/>
  <c r="AA132" i="37"/>
  <c r="Z129" i="25"/>
  <c r="Z129" i="26"/>
  <c r="AA130" i="32"/>
  <c r="Z131" i="35"/>
  <c r="AH131" i="35"/>
  <c r="AI131" i="35"/>
  <c r="AA131" i="35"/>
  <c r="Y132" i="35"/>
  <c r="X132" i="35"/>
  <c r="V133" i="35"/>
  <c r="W132" i="35"/>
  <c r="Z132" i="35" s="1"/>
  <c r="Z131" i="33"/>
  <c r="AA131" i="33"/>
  <c r="V133" i="33"/>
  <c r="X132" i="33"/>
  <c r="Y132" i="33"/>
  <c r="W132" i="33"/>
  <c r="AI131" i="33"/>
  <c r="AH131" i="33"/>
  <c r="Y131" i="32"/>
  <c r="X131" i="32"/>
  <c r="W131" i="32"/>
  <c r="Z131" i="32" s="1"/>
  <c r="V132" i="32"/>
  <c r="Z130" i="32"/>
  <c r="AI130" i="32"/>
  <c r="AH130" i="32"/>
  <c r="Z130" i="31"/>
  <c r="AI130" i="31"/>
  <c r="AH130" i="31"/>
  <c r="AA130" i="31"/>
  <c r="V132" i="31"/>
  <c r="Y131" i="31"/>
  <c r="X131" i="31"/>
  <c r="W131" i="31"/>
  <c r="AA131" i="30"/>
  <c r="V133" i="30"/>
  <c r="Y132" i="30"/>
  <c r="X132" i="30"/>
  <c r="W132" i="30"/>
  <c r="AI131" i="30"/>
  <c r="AH131" i="30"/>
  <c r="AA129" i="26"/>
  <c r="AA129" i="25"/>
  <c r="AI129" i="26"/>
  <c r="AH129" i="26"/>
  <c r="Y130" i="26"/>
  <c r="V131" i="26"/>
  <c r="X130" i="26"/>
  <c r="W130" i="26"/>
  <c r="V131" i="25"/>
  <c r="Y130" i="25"/>
  <c r="X130" i="25"/>
  <c r="W130" i="25"/>
  <c r="AH129" i="25"/>
  <c r="AI129" i="25"/>
  <c r="AI129" i="24"/>
  <c r="AH129" i="24"/>
  <c r="AA129" i="24"/>
  <c r="Z129" i="24"/>
  <c r="V131" i="24"/>
  <c r="Y130" i="24"/>
  <c r="X130" i="24"/>
  <c r="W130" i="24"/>
  <c r="Z130" i="24" s="1"/>
  <c r="AA127" i="6"/>
  <c r="Z127" i="6"/>
  <c r="W128" i="6"/>
  <c r="Y128" i="6"/>
  <c r="V129" i="6"/>
  <c r="X128" i="6"/>
  <c r="AI127" i="6"/>
  <c r="AH127" i="6"/>
  <c r="AA140" i="41" l="1"/>
  <c r="W141" i="41"/>
  <c r="Y141" i="41"/>
  <c r="X141" i="41"/>
  <c r="V142" i="41"/>
  <c r="AI140" i="41"/>
  <c r="AH140" i="41"/>
  <c r="Y134" i="37"/>
  <c r="X134" i="37"/>
  <c r="W134" i="37"/>
  <c r="Z134" i="37" s="1"/>
  <c r="V135" i="37"/>
  <c r="AI133" i="37"/>
  <c r="AH133" i="37"/>
  <c r="Z130" i="25"/>
  <c r="Z132" i="30"/>
  <c r="AA131" i="32"/>
  <c r="V134" i="35"/>
  <c r="W133" i="35"/>
  <c r="X133" i="35"/>
  <c r="Y133" i="35"/>
  <c r="AH132" i="35"/>
  <c r="AI132" i="35"/>
  <c r="AA132" i="35"/>
  <c r="Z132" i="33"/>
  <c r="X133" i="33"/>
  <c r="V134" i="33"/>
  <c r="Y133" i="33"/>
  <c r="W133" i="33"/>
  <c r="AA132" i="33"/>
  <c r="AI132" i="33"/>
  <c r="AH132" i="33"/>
  <c r="W132" i="32"/>
  <c r="X132" i="32"/>
  <c r="V133" i="32"/>
  <c r="Y132" i="32"/>
  <c r="AH131" i="32"/>
  <c r="AI131" i="32"/>
  <c r="Z131" i="31"/>
  <c r="AA131" i="31"/>
  <c r="X132" i="31"/>
  <c r="Y132" i="31"/>
  <c r="V133" i="31"/>
  <c r="W132" i="31"/>
  <c r="AI131" i="31"/>
  <c r="AH131" i="31"/>
  <c r="AA132" i="30"/>
  <c r="AH132" i="30"/>
  <c r="AI132" i="30"/>
  <c r="Y133" i="30"/>
  <c r="X133" i="30"/>
  <c r="W133" i="30"/>
  <c r="V134" i="30"/>
  <c r="AA130" i="26"/>
  <c r="Z130" i="26"/>
  <c r="V132" i="26"/>
  <c r="X131" i="26"/>
  <c r="W131" i="26"/>
  <c r="Y131" i="26"/>
  <c r="AI130" i="26"/>
  <c r="AH130" i="26"/>
  <c r="AH130" i="25"/>
  <c r="AI130" i="25"/>
  <c r="AA130" i="25"/>
  <c r="Y131" i="25"/>
  <c r="X131" i="25"/>
  <c r="W131" i="25"/>
  <c r="V132" i="25"/>
  <c r="AI130" i="24"/>
  <c r="AH130" i="24"/>
  <c r="AA130" i="24"/>
  <c r="V132" i="24"/>
  <c r="W131" i="24"/>
  <c r="Y131" i="24"/>
  <c r="X131" i="24"/>
  <c r="AA128" i="6"/>
  <c r="Y129" i="6"/>
  <c r="V130" i="6"/>
  <c r="X129" i="6"/>
  <c r="W129" i="6"/>
  <c r="AI128" i="6"/>
  <c r="AH128" i="6"/>
  <c r="Z128" i="6"/>
  <c r="AA141" i="41" l="1"/>
  <c r="Z133" i="30"/>
  <c r="X142" i="41"/>
  <c r="Y142" i="41"/>
  <c r="W142" i="41"/>
  <c r="Z142" i="41" s="1"/>
  <c r="V143" i="41"/>
  <c r="AI141" i="41"/>
  <c r="AH141" i="41"/>
  <c r="Z141" i="41"/>
  <c r="Y135" i="37"/>
  <c r="X135" i="37"/>
  <c r="V136" i="37"/>
  <c r="W135" i="37"/>
  <c r="Z135" i="37" s="1"/>
  <c r="AA134" i="37"/>
  <c r="AH134" i="37"/>
  <c r="AI134" i="37"/>
  <c r="Z131" i="25"/>
  <c r="Z132" i="31"/>
  <c r="AA133" i="35"/>
  <c r="Z133" i="35"/>
  <c r="AH133" i="35"/>
  <c r="AI133" i="35"/>
  <c r="Y134" i="35"/>
  <c r="X134" i="35"/>
  <c r="V135" i="35"/>
  <c r="W134" i="35"/>
  <c r="Z133" i="33"/>
  <c r="AI133" i="33"/>
  <c r="AH133" i="33"/>
  <c r="V135" i="33"/>
  <c r="X134" i="33"/>
  <c r="Y134" i="33"/>
  <c r="W134" i="33"/>
  <c r="AA133" i="33"/>
  <c r="AH132" i="32"/>
  <c r="AI132" i="32"/>
  <c r="V134" i="32"/>
  <c r="Y133" i="32"/>
  <c r="W133" i="32"/>
  <c r="X133" i="32"/>
  <c r="AA132" i="32"/>
  <c r="Z132" i="32"/>
  <c r="AA132" i="31"/>
  <c r="W133" i="31"/>
  <c r="V134" i="31"/>
  <c r="Y133" i="31"/>
  <c r="X133" i="31"/>
  <c r="AI132" i="31"/>
  <c r="AH132" i="31"/>
  <c r="AI133" i="30"/>
  <c r="AH133" i="30"/>
  <c r="V135" i="30"/>
  <c r="Y134" i="30"/>
  <c r="X134" i="30"/>
  <c r="W134" i="30"/>
  <c r="AA133" i="30"/>
  <c r="AA131" i="25"/>
  <c r="AA131" i="24"/>
  <c r="Z131" i="26"/>
  <c r="AH131" i="26"/>
  <c r="AI131" i="26"/>
  <c r="Y132" i="26"/>
  <c r="W132" i="26"/>
  <c r="V133" i="26"/>
  <c r="X132" i="26"/>
  <c r="AA131" i="26"/>
  <c r="V133" i="25"/>
  <c r="Y132" i="25"/>
  <c r="X132" i="25"/>
  <c r="W132" i="25"/>
  <c r="AH131" i="25"/>
  <c r="AI131" i="25"/>
  <c r="AI131" i="24"/>
  <c r="AH131" i="24"/>
  <c r="Z131" i="24"/>
  <c r="V133" i="24"/>
  <c r="Y132" i="24"/>
  <c r="X132" i="24"/>
  <c r="W132" i="24"/>
  <c r="Z129" i="6"/>
  <c r="AA129" i="6"/>
  <c r="V131" i="6"/>
  <c r="X130" i="6"/>
  <c r="W130" i="6"/>
  <c r="Y130" i="6"/>
  <c r="AI129" i="6"/>
  <c r="AH129" i="6"/>
  <c r="V144" i="41" l="1"/>
  <c r="W143" i="41"/>
  <c r="Y143" i="41"/>
  <c r="X143" i="41"/>
  <c r="AI142" i="41"/>
  <c r="AH142" i="41"/>
  <c r="AA142" i="41"/>
  <c r="V137" i="37"/>
  <c r="X136" i="37"/>
  <c r="AA136" i="37" s="1"/>
  <c r="Y136" i="37"/>
  <c r="W136" i="37"/>
  <c r="Z136" i="37" s="1"/>
  <c r="AA135" i="37"/>
  <c r="AH135" i="37"/>
  <c r="AI135" i="37"/>
  <c r="Z132" i="26"/>
  <c r="AA133" i="32"/>
  <c r="Z133" i="32"/>
  <c r="Z134" i="30"/>
  <c r="Z134" i="35"/>
  <c r="AA134" i="35"/>
  <c r="V136" i="35"/>
  <c r="Y135" i="35"/>
  <c r="X135" i="35"/>
  <c r="W135" i="35"/>
  <c r="AH134" i="35"/>
  <c r="AI134" i="35"/>
  <c r="AA134" i="33"/>
  <c r="Z134" i="33"/>
  <c r="X135" i="33"/>
  <c r="V136" i="33"/>
  <c r="Y135" i="33"/>
  <c r="W135" i="33"/>
  <c r="AI134" i="33"/>
  <c r="AH134" i="33"/>
  <c r="W134" i="32"/>
  <c r="Y134" i="32"/>
  <c r="X134" i="32"/>
  <c r="V135" i="32"/>
  <c r="AI133" i="32"/>
  <c r="AH133" i="32"/>
  <c r="AA133" i="31"/>
  <c r="Z133" i="31"/>
  <c r="AI133" i="31"/>
  <c r="AH133" i="31"/>
  <c r="Y134" i="31"/>
  <c r="V135" i="31"/>
  <c r="X134" i="31"/>
  <c r="W134" i="31"/>
  <c r="AA134" i="30"/>
  <c r="AI134" i="30"/>
  <c r="AH134" i="30"/>
  <c r="Y135" i="30"/>
  <c r="X135" i="30"/>
  <c r="W135" i="30"/>
  <c r="V136" i="30"/>
  <c r="AA132" i="26"/>
  <c r="Z132" i="25"/>
  <c r="Z132" i="24"/>
  <c r="AA132" i="24"/>
  <c r="V134" i="26"/>
  <c r="X133" i="26"/>
  <c r="Y133" i="26"/>
  <c r="W133" i="26"/>
  <c r="AI132" i="26"/>
  <c r="AH132" i="26"/>
  <c r="AH132" i="25"/>
  <c r="AI132" i="25"/>
  <c r="AA132" i="25"/>
  <c r="Y133" i="25"/>
  <c r="X133" i="25"/>
  <c r="W133" i="25"/>
  <c r="V134" i="25"/>
  <c r="AI132" i="24"/>
  <c r="AH132" i="24"/>
  <c r="V134" i="24"/>
  <c r="W133" i="24"/>
  <c r="Y133" i="24"/>
  <c r="X133" i="24"/>
  <c r="AI130" i="6"/>
  <c r="AH130" i="6"/>
  <c r="Z130" i="6"/>
  <c r="Y131" i="6"/>
  <c r="W131" i="6"/>
  <c r="V132" i="6"/>
  <c r="X131" i="6"/>
  <c r="AA130" i="6"/>
  <c r="AA143" i="41" l="1"/>
  <c r="AI143" i="41"/>
  <c r="AH143" i="41"/>
  <c r="Z143" i="41"/>
  <c r="X144" i="41"/>
  <c r="W144" i="41"/>
  <c r="V145" i="41"/>
  <c r="Y144" i="41"/>
  <c r="AI136" i="37"/>
  <c r="AH136" i="37"/>
  <c r="W137" i="37"/>
  <c r="Y137" i="37"/>
  <c r="X137" i="37"/>
  <c r="AA137" i="37" s="1"/>
  <c r="V138" i="37"/>
  <c r="Z135" i="33"/>
  <c r="AA134" i="32"/>
  <c r="Z134" i="31"/>
  <c r="AA135" i="35"/>
  <c r="Z135" i="35"/>
  <c r="AH135" i="35"/>
  <c r="AI135" i="35"/>
  <c r="Y136" i="35"/>
  <c r="X136" i="35"/>
  <c r="V137" i="35"/>
  <c r="W136" i="35"/>
  <c r="AA135" i="33"/>
  <c r="AI135" i="33"/>
  <c r="AH135" i="33"/>
  <c r="V137" i="33"/>
  <c r="X136" i="33"/>
  <c r="Y136" i="33"/>
  <c r="W136" i="33"/>
  <c r="Y135" i="32"/>
  <c r="X135" i="32"/>
  <c r="W135" i="32"/>
  <c r="V136" i="32"/>
  <c r="AI134" i="32"/>
  <c r="AH134" i="32"/>
  <c r="Z134" i="32"/>
  <c r="AA134" i="31"/>
  <c r="W135" i="31"/>
  <c r="Y135" i="31"/>
  <c r="X135" i="31"/>
  <c r="V136" i="31"/>
  <c r="AI134" i="31"/>
  <c r="AH134" i="31"/>
  <c r="Z135" i="30"/>
  <c r="V137" i="30"/>
  <c r="Y136" i="30"/>
  <c r="X136" i="30"/>
  <c r="W136" i="30"/>
  <c r="AI135" i="30"/>
  <c r="AH135" i="30"/>
  <c r="AA135" i="30"/>
  <c r="Z133" i="25"/>
  <c r="Z131" i="6"/>
  <c r="AA131" i="6"/>
  <c r="Z133" i="26"/>
  <c r="Y134" i="26"/>
  <c r="X134" i="26"/>
  <c r="W134" i="26"/>
  <c r="V135" i="26"/>
  <c r="AA133" i="26"/>
  <c r="AI133" i="26"/>
  <c r="AH133" i="26"/>
  <c r="V135" i="25"/>
  <c r="Y134" i="25"/>
  <c r="X134" i="25"/>
  <c r="W134" i="25"/>
  <c r="AH133" i="25"/>
  <c r="AI133" i="25"/>
  <c r="AA133" i="25"/>
  <c r="Z133" i="24"/>
  <c r="AA133" i="24"/>
  <c r="AI133" i="24"/>
  <c r="AH133" i="24"/>
  <c r="V135" i="24"/>
  <c r="Y134" i="24"/>
  <c r="X134" i="24"/>
  <c r="W134" i="24"/>
  <c r="Z134" i="24" s="1"/>
  <c r="W132" i="6"/>
  <c r="Y132" i="6"/>
  <c r="V133" i="6"/>
  <c r="X132" i="6"/>
  <c r="AH131" i="6"/>
  <c r="AI131" i="6"/>
  <c r="AA144" i="41" l="1"/>
  <c r="AH144" i="41"/>
  <c r="AI144" i="41"/>
  <c r="Z144" i="41"/>
  <c r="Y145" i="41"/>
  <c r="X145" i="41"/>
  <c r="V146" i="41"/>
  <c r="W145" i="41"/>
  <c r="Z145" i="41" s="1"/>
  <c r="AH137" i="37"/>
  <c r="AI137" i="37"/>
  <c r="X138" i="37"/>
  <c r="Y138" i="37"/>
  <c r="W138" i="37"/>
  <c r="Z138" i="37" s="1"/>
  <c r="V139" i="37"/>
  <c r="Z137" i="37"/>
  <c r="Z134" i="26"/>
  <c r="Z136" i="35"/>
  <c r="Z135" i="32"/>
  <c r="AA135" i="32"/>
  <c r="Z136" i="30"/>
  <c r="AA136" i="35"/>
  <c r="V138" i="35"/>
  <c r="Y137" i="35"/>
  <c r="X137" i="35"/>
  <c r="W137" i="35"/>
  <c r="AH136" i="35"/>
  <c r="AI136" i="35"/>
  <c r="Z136" i="33"/>
  <c r="AH136" i="33"/>
  <c r="AI136" i="33"/>
  <c r="AA136" i="33"/>
  <c r="X137" i="33"/>
  <c r="Y137" i="33"/>
  <c r="W137" i="33"/>
  <c r="V138" i="33"/>
  <c r="X136" i="32"/>
  <c r="Y136" i="32"/>
  <c r="V137" i="32"/>
  <c r="W136" i="32"/>
  <c r="Z136" i="32" s="1"/>
  <c r="AH135" i="32"/>
  <c r="AI135" i="32"/>
  <c r="AA135" i="31"/>
  <c r="X136" i="31"/>
  <c r="V137" i="31"/>
  <c r="Y136" i="31"/>
  <c r="W136" i="31"/>
  <c r="AI135" i="31"/>
  <c r="AH135" i="31"/>
  <c r="Z135" i="31"/>
  <c r="AH136" i="30"/>
  <c r="AI136" i="30"/>
  <c r="AA136" i="30"/>
  <c r="Y137" i="30"/>
  <c r="X137" i="30"/>
  <c r="W137" i="30"/>
  <c r="V138" i="30"/>
  <c r="AA134" i="26"/>
  <c r="Z134" i="25"/>
  <c r="AA134" i="24"/>
  <c r="V136" i="26"/>
  <c r="Y135" i="26"/>
  <c r="X135" i="26"/>
  <c r="W135" i="26"/>
  <c r="AI134" i="26"/>
  <c r="AH134" i="26"/>
  <c r="AH134" i="25"/>
  <c r="AI134" i="25"/>
  <c r="AA134" i="25"/>
  <c r="Y135" i="25"/>
  <c r="X135" i="25"/>
  <c r="W135" i="25"/>
  <c r="V136" i="25"/>
  <c r="V136" i="24"/>
  <c r="W135" i="24"/>
  <c r="Y135" i="24"/>
  <c r="X135" i="24"/>
  <c r="AH134" i="24"/>
  <c r="AI134" i="24"/>
  <c r="AA132" i="6"/>
  <c r="Y133" i="6"/>
  <c r="X133" i="6"/>
  <c r="V134" i="6"/>
  <c r="W133" i="6"/>
  <c r="AI132" i="6"/>
  <c r="AH132" i="6"/>
  <c r="Z132" i="6"/>
  <c r="AA145" i="41" l="1"/>
  <c r="X146" i="41"/>
  <c r="Y146" i="41"/>
  <c r="W146" i="41"/>
  <c r="Z146" i="41" s="1"/>
  <c r="V147" i="41"/>
  <c r="AI145" i="41"/>
  <c r="AH145" i="41"/>
  <c r="AH138" i="37"/>
  <c r="AI138" i="37"/>
  <c r="AA138" i="37"/>
  <c r="V140" i="37"/>
  <c r="X139" i="37"/>
  <c r="W139" i="37"/>
  <c r="Y139" i="37"/>
  <c r="Z137" i="30"/>
  <c r="Z137" i="35"/>
  <c r="AA137" i="35"/>
  <c r="AH137" i="35"/>
  <c r="AI137" i="35"/>
  <c r="Y138" i="35"/>
  <c r="X138" i="35"/>
  <c r="V139" i="35"/>
  <c r="W138" i="35"/>
  <c r="Z138" i="35" s="1"/>
  <c r="Z137" i="33"/>
  <c r="AI137" i="33"/>
  <c r="AH137" i="33"/>
  <c r="AA137" i="33"/>
  <c r="V139" i="33"/>
  <c r="X138" i="33"/>
  <c r="Y138" i="33"/>
  <c r="W138" i="33"/>
  <c r="V138" i="32"/>
  <c r="X137" i="32"/>
  <c r="Y137" i="32"/>
  <c r="W137" i="32"/>
  <c r="AI136" i="32"/>
  <c r="AH136" i="32"/>
  <c r="AA136" i="32"/>
  <c r="AH136" i="31"/>
  <c r="AI136" i="31"/>
  <c r="W137" i="31"/>
  <c r="X137" i="31"/>
  <c r="V138" i="31"/>
  <c r="Y137" i="31"/>
  <c r="Z136" i="31"/>
  <c r="AA136" i="31"/>
  <c r="AA137" i="30"/>
  <c r="V139" i="30"/>
  <c r="Y138" i="30"/>
  <c r="X138" i="30"/>
  <c r="W138" i="30"/>
  <c r="AI137" i="30"/>
  <c r="AH137" i="30"/>
  <c r="AA135" i="25"/>
  <c r="Z135" i="25"/>
  <c r="Z135" i="26"/>
  <c r="AA135" i="26"/>
  <c r="AI135" i="26"/>
  <c r="AH135" i="26"/>
  <c r="Y136" i="26"/>
  <c r="W136" i="26"/>
  <c r="V137" i="26"/>
  <c r="X136" i="26"/>
  <c r="V137" i="25"/>
  <c r="Y136" i="25"/>
  <c r="X136" i="25"/>
  <c r="W136" i="25"/>
  <c r="AH135" i="25"/>
  <c r="AI135" i="25"/>
  <c r="AI135" i="24"/>
  <c r="AH135" i="24"/>
  <c r="AA135" i="24"/>
  <c r="Z135" i="24"/>
  <c r="V137" i="24"/>
  <c r="Y136" i="24"/>
  <c r="X136" i="24"/>
  <c r="W136" i="24"/>
  <c r="AA133" i="6"/>
  <c r="Z133" i="6"/>
  <c r="Y134" i="6"/>
  <c r="X134" i="6"/>
  <c r="V135" i="6"/>
  <c r="W134" i="6"/>
  <c r="AH133" i="6"/>
  <c r="AI133" i="6"/>
  <c r="AH146" i="41" l="1"/>
  <c r="AI146" i="41"/>
  <c r="AA146" i="41"/>
  <c r="V148" i="41"/>
  <c r="W147" i="41"/>
  <c r="Y147" i="41"/>
  <c r="X147" i="41"/>
  <c r="Y140" i="37"/>
  <c r="X140" i="37"/>
  <c r="W140" i="37"/>
  <c r="Z140" i="37" s="1"/>
  <c r="V141" i="37"/>
  <c r="AA139" i="37"/>
  <c r="AI139" i="37"/>
  <c r="AH139" i="37"/>
  <c r="Z139" i="37"/>
  <c r="Z138" i="30"/>
  <c r="Z137" i="32"/>
  <c r="AA138" i="35"/>
  <c r="V140" i="35"/>
  <c r="W139" i="35"/>
  <c r="X139" i="35"/>
  <c r="Y139" i="35"/>
  <c r="AH138" i="35"/>
  <c r="AI138" i="35"/>
  <c r="Z138" i="33"/>
  <c r="AI138" i="33"/>
  <c r="AH138" i="33"/>
  <c r="AA138" i="33"/>
  <c r="X139" i="33"/>
  <c r="V140" i="33"/>
  <c r="Y139" i="33"/>
  <c r="W139" i="33"/>
  <c r="AI137" i="32"/>
  <c r="AH137" i="32"/>
  <c r="X138" i="32"/>
  <c r="Y138" i="32"/>
  <c r="W138" i="32"/>
  <c r="Z138" i="32" s="1"/>
  <c r="V139" i="32"/>
  <c r="AA137" i="32"/>
  <c r="Z137" i="31"/>
  <c r="AH137" i="31"/>
  <c r="AI137" i="31"/>
  <c r="Y138" i="31"/>
  <c r="V139" i="31"/>
  <c r="W138" i="31"/>
  <c r="X138" i="31"/>
  <c r="AA137" i="31"/>
  <c r="AI138" i="30"/>
  <c r="AH138" i="30"/>
  <c r="AA138" i="30"/>
  <c r="Y139" i="30"/>
  <c r="X139" i="30"/>
  <c r="W139" i="30"/>
  <c r="V140" i="30"/>
  <c r="Z136" i="25"/>
  <c r="Z136" i="24"/>
  <c r="V138" i="26"/>
  <c r="Y137" i="26"/>
  <c r="X137" i="26"/>
  <c r="W137" i="26"/>
  <c r="Z137" i="26" s="1"/>
  <c r="AI136" i="26"/>
  <c r="AH136" i="26"/>
  <c r="AA136" i="26"/>
  <c r="Z136" i="26"/>
  <c r="AI136" i="25"/>
  <c r="AH136" i="25"/>
  <c r="AA136" i="25"/>
  <c r="Y137" i="25"/>
  <c r="X137" i="25"/>
  <c r="W137" i="25"/>
  <c r="V138" i="25"/>
  <c r="AA136" i="24"/>
  <c r="V138" i="24"/>
  <c r="X137" i="24"/>
  <c r="W137" i="24"/>
  <c r="Y137" i="24"/>
  <c r="AI136" i="24"/>
  <c r="AH136" i="24"/>
  <c r="Z134" i="6"/>
  <c r="AA134" i="6"/>
  <c r="X135" i="6"/>
  <c r="W135" i="6"/>
  <c r="V136" i="6"/>
  <c r="Y135" i="6"/>
  <c r="AH134" i="6"/>
  <c r="AI134" i="6"/>
  <c r="AA147" i="41" l="1"/>
  <c r="Y148" i="41"/>
  <c r="X148" i="41"/>
  <c r="W148" i="41"/>
  <c r="Z148" i="41" s="1"/>
  <c r="V149" i="41"/>
  <c r="Z147" i="41"/>
  <c r="AH147" i="41"/>
  <c r="AI147" i="41"/>
  <c r="Y141" i="37"/>
  <c r="V142" i="37"/>
  <c r="X141" i="37"/>
  <c r="W141" i="37"/>
  <c r="Z141" i="37" s="1"/>
  <c r="AA140" i="37"/>
  <c r="AH140" i="37"/>
  <c r="AI140" i="37"/>
  <c r="Z137" i="25"/>
  <c r="AA139" i="35"/>
  <c r="Z139" i="35"/>
  <c r="AH139" i="35"/>
  <c r="AI139" i="35"/>
  <c r="Y140" i="35"/>
  <c r="X140" i="35"/>
  <c r="V141" i="35"/>
  <c r="W140" i="35"/>
  <c r="Z140" i="35" s="1"/>
  <c r="AA139" i="33"/>
  <c r="V141" i="33"/>
  <c r="X140" i="33"/>
  <c r="Y140" i="33"/>
  <c r="W140" i="33"/>
  <c r="Z139" i="33"/>
  <c r="AI139" i="33"/>
  <c r="AH139" i="33"/>
  <c r="V140" i="32"/>
  <c r="W139" i="32"/>
  <c r="X139" i="32"/>
  <c r="Y139" i="32"/>
  <c r="AI138" i="32"/>
  <c r="AH138" i="32"/>
  <c r="AA138" i="32"/>
  <c r="AA138" i="31"/>
  <c r="Z138" i="31"/>
  <c r="W139" i="31"/>
  <c r="Y139" i="31"/>
  <c r="V140" i="31"/>
  <c r="X139" i="31"/>
  <c r="AH138" i="31"/>
  <c r="AI138" i="31"/>
  <c r="V141" i="30"/>
  <c r="Y140" i="30"/>
  <c r="X140" i="30"/>
  <c r="W140" i="30"/>
  <c r="AH139" i="30"/>
  <c r="AI139" i="30"/>
  <c r="Z139" i="30"/>
  <c r="AA139" i="30"/>
  <c r="AA137" i="25"/>
  <c r="AI137" i="26"/>
  <c r="AH137" i="26"/>
  <c r="AA137" i="26"/>
  <c r="Y138" i="26"/>
  <c r="W138" i="26"/>
  <c r="X138" i="26"/>
  <c r="V139" i="26"/>
  <c r="V139" i="25"/>
  <c r="Y138" i="25"/>
  <c r="X138" i="25"/>
  <c r="W138" i="25"/>
  <c r="AI137" i="25"/>
  <c r="AH137" i="25"/>
  <c r="AH137" i="24"/>
  <c r="AI137" i="24"/>
  <c r="Z137" i="24"/>
  <c r="AA137" i="24"/>
  <c r="V139" i="24"/>
  <c r="Y138" i="24"/>
  <c r="X138" i="24"/>
  <c r="W138" i="24"/>
  <c r="Z138" i="24" s="1"/>
  <c r="V137" i="6"/>
  <c r="X136" i="6"/>
  <c r="Y136" i="6"/>
  <c r="W136" i="6"/>
  <c r="Z135" i="6"/>
  <c r="AH135" i="6"/>
  <c r="AI135" i="6"/>
  <c r="AA135" i="6"/>
  <c r="AA148" i="41" l="1"/>
  <c r="W149" i="41"/>
  <c r="X149" i="41"/>
  <c r="V150" i="41"/>
  <c r="Y149" i="41"/>
  <c r="AI148" i="41"/>
  <c r="AH148" i="41"/>
  <c r="AA141" i="37"/>
  <c r="X142" i="37"/>
  <c r="W142" i="37"/>
  <c r="V143" i="37"/>
  <c r="Y142" i="37"/>
  <c r="AI141" i="37"/>
  <c r="AH141" i="37"/>
  <c r="Z138" i="25"/>
  <c r="AA138" i="26"/>
  <c r="Z138" i="26"/>
  <c r="Z140" i="30"/>
  <c r="AA140" i="35"/>
  <c r="V142" i="35"/>
  <c r="Y141" i="35"/>
  <c r="X141" i="35"/>
  <c r="W141" i="35"/>
  <c r="AH140" i="35"/>
  <c r="AI140" i="35"/>
  <c r="AI140" i="33"/>
  <c r="AH140" i="33"/>
  <c r="AA140" i="33"/>
  <c r="Z140" i="33"/>
  <c r="X141" i="33"/>
  <c r="V142" i="33"/>
  <c r="Y141" i="33"/>
  <c r="W141" i="33"/>
  <c r="AI139" i="32"/>
  <c r="AH139" i="32"/>
  <c r="AA139" i="32"/>
  <c r="V141" i="32"/>
  <c r="Y140" i="32"/>
  <c r="X140" i="32"/>
  <c r="W140" i="32"/>
  <c r="Z139" i="32"/>
  <c r="AA139" i="31"/>
  <c r="AI139" i="31"/>
  <c r="AH139" i="31"/>
  <c r="Z139" i="31"/>
  <c r="X140" i="31"/>
  <c r="Y140" i="31"/>
  <c r="W140" i="31"/>
  <c r="V141" i="31"/>
  <c r="AA140" i="30"/>
  <c r="AI140" i="30"/>
  <c r="AH140" i="30"/>
  <c r="Y141" i="30"/>
  <c r="X141" i="30"/>
  <c r="W141" i="30"/>
  <c r="V142" i="30"/>
  <c r="AA138" i="24"/>
  <c r="V140" i="26"/>
  <c r="Y139" i="26"/>
  <c r="X139" i="26"/>
  <c r="W139" i="26"/>
  <c r="AH138" i="26"/>
  <c r="AI138" i="26"/>
  <c r="AH138" i="25"/>
  <c r="AI138" i="25"/>
  <c r="AA138" i="25"/>
  <c r="Y139" i="25"/>
  <c r="X139" i="25"/>
  <c r="W139" i="25"/>
  <c r="V140" i="25"/>
  <c r="AI138" i="24"/>
  <c r="AH138" i="24"/>
  <c r="V140" i="24"/>
  <c r="X139" i="24"/>
  <c r="W139" i="24"/>
  <c r="Y139" i="24"/>
  <c r="AA136" i="6"/>
  <c r="Z136" i="6"/>
  <c r="AH136" i="6"/>
  <c r="AI136" i="6"/>
  <c r="Y137" i="6"/>
  <c r="X137" i="6"/>
  <c r="W137" i="6"/>
  <c r="V138" i="6"/>
  <c r="AA149" i="41" l="1"/>
  <c r="Z149" i="41"/>
  <c r="X150" i="41"/>
  <c r="W150" i="41"/>
  <c r="Y150" i="41"/>
  <c r="V151" i="41"/>
  <c r="AI149" i="41"/>
  <c r="AH149" i="41"/>
  <c r="Y143" i="37"/>
  <c r="W143" i="37"/>
  <c r="V144" i="37"/>
  <c r="X143" i="37"/>
  <c r="AA143" i="37" s="1"/>
  <c r="AI142" i="37"/>
  <c r="AH142" i="37"/>
  <c r="Z142" i="37"/>
  <c r="AA142" i="37"/>
  <c r="Z139" i="25"/>
  <c r="Z140" i="32"/>
  <c r="Z141" i="33"/>
  <c r="AH141" i="35"/>
  <c r="AI141" i="35"/>
  <c r="Z141" i="35"/>
  <c r="Y142" i="35"/>
  <c r="X142" i="35"/>
  <c r="V143" i="35"/>
  <c r="W142" i="35"/>
  <c r="AA141" i="35"/>
  <c r="AI141" i="33"/>
  <c r="AH141" i="33"/>
  <c r="AA141" i="33"/>
  <c r="V143" i="33"/>
  <c r="X142" i="33"/>
  <c r="W142" i="33"/>
  <c r="Y142" i="33"/>
  <c r="AH140" i="32"/>
  <c r="AI140" i="32"/>
  <c r="AA140" i="32"/>
  <c r="V142" i="32"/>
  <c r="X141" i="32"/>
  <c r="W141" i="32"/>
  <c r="Y141" i="32"/>
  <c r="Z140" i="31"/>
  <c r="AI140" i="31"/>
  <c r="AH140" i="31"/>
  <c r="W141" i="31"/>
  <c r="X141" i="31"/>
  <c r="V142" i="31"/>
  <c r="Y141" i="31"/>
  <c r="AA140" i="31"/>
  <c r="V143" i="30"/>
  <c r="Y142" i="30"/>
  <c r="X142" i="30"/>
  <c r="W142" i="30"/>
  <c r="AI141" i="30"/>
  <c r="AH141" i="30"/>
  <c r="Z141" i="30"/>
  <c r="AA141" i="30"/>
  <c r="Z139" i="26"/>
  <c r="AA139" i="25"/>
  <c r="AI139" i="26"/>
  <c r="AH139" i="26"/>
  <c r="AA139" i="26"/>
  <c r="Y140" i="26"/>
  <c r="W140" i="26"/>
  <c r="X140" i="26"/>
  <c r="V141" i="26"/>
  <c r="V141" i="25"/>
  <c r="Y140" i="25"/>
  <c r="X140" i="25"/>
  <c r="W140" i="25"/>
  <c r="AI139" i="25"/>
  <c r="AH139" i="25"/>
  <c r="AA139" i="24"/>
  <c r="AI139" i="24"/>
  <c r="AH139" i="24"/>
  <c r="Z139" i="24"/>
  <c r="V141" i="24"/>
  <c r="Y140" i="24"/>
  <c r="X140" i="24"/>
  <c r="W140" i="24"/>
  <c r="Z137" i="6"/>
  <c r="AA137" i="6"/>
  <c r="AH137" i="6"/>
  <c r="AI137" i="6"/>
  <c r="Y138" i="6"/>
  <c r="X138" i="6"/>
  <c r="V139" i="6"/>
  <c r="W138" i="6"/>
  <c r="Z150" i="41" l="1"/>
  <c r="AA150" i="41"/>
  <c r="AH150" i="41"/>
  <c r="AI150" i="41"/>
  <c r="Y151" i="41"/>
  <c r="W151" i="41"/>
  <c r="Z151" i="41" s="1"/>
  <c r="V152" i="41"/>
  <c r="X151" i="41"/>
  <c r="AA151" i="41" s="1"/>
  <c r="Y144" i="37"/>
  <c r="X144" i="37"/>
  <c r="V145" i="37"/>
  <c r="W144" i="37"/>
  <c r="Z144" i="37" s="1"/>
  <c r="Z143" i="37"/>
  <c r="AI143" i="37"/>
  <c r="AH143" i="37"/>
  <c r="Z142" i="35"/>
  <c r="AA142" i="35"/>
  <c r="V144" i="35"/>
  <c r="Y143" i="35"/>
  <c r="X143" i="35"/>
  <c r="W143" i="35"/>
  <c r="AH142" i="35"/>
  <c r="AI142" i="35"/>
  <c r="Z142" i="33"/>
  <c r="AH142" i="33"/>
  <c r="AI142" i="33"/>
  <c r="AA142" i="33"/>
  <c r="X143" i="33"/>
  <c r="V144" i="33"/>
  <c r="Y143" i="33"/>
  <c r="W143" i="33"/>
  <c r="AI141" i="32"/>
  <c r="AH141" i="32"/>
  <c r="AA141" i="32"/>
  <c r="Z141" i="32"/>
  <c r="X142" i="32"/>
  <c r="V143" i="32"/>
  <c r="Y142" i="32"/>
  <c r="W142" i="32"/>
  <c r="AI141" i="31"/>
  <c r="AH141" i="31"/>
  <c r="V143" i="31"/>
  <c r="W142" i="31"/>
  <c r="Y142" i="31"/>
  <c r="X142" i="31"/>
  <c r="Z141" i="31"/>
  <c r="AA141" i="31"/>
  <c r="Z142" i="30"/>
  <c r="AA142" i="30"/>
  <c r="AI142" i="30"/>
  <c r="AH142" i="30"/>
  <c r="Y143" i="30"/>
  <c r="X143" i="30"/>
  <c r="W143" i="30"/>
  <c r="V144" i="30"/>
  <c r="Z140" i="26"/>
  <c r="Z140" i="25"/>
  <c r="Z140" i="24"/>
  <c r="AA140" i="24"/>
  <c r="V142" i="26"/>
  <c r="Y141" i="26"/>
  <c r="X141" i="26"/>
  <c r="W141" i="26"/>
  <c r="AA140" i="26"/>
  <c r="AI140" i="26"/>
  <c r="AH140" i="26"/>
  <c r="AH140" i="25"/>
  <c r="AI140" i="25"/>
  <c r="AA140" i="25"/>
  <c r="Y141" i="25"/>
  <c r="X141" i="25"/>
  <c r="W141" i="25"/>
  <c r="V142" i="25"/>
  <c r="AI140" i="24"/>
  <c r="AH140" i="24"/>
  <c r="V142" i="24"/>
  <c r="X141" i="24"/>
  <c r="W141" i="24"/>
  <c r="Y141" i="24"/>
  <c r="Z138" i="6"/>
  <c r="AA138" i="6"/>
  <c r="X139" i="6"/>
  <c r="W139" i="6"/>
  <c r="V140" i="6"/>
  <c r="Y139" i="6"/>
  <c r="AH138" i="6"/>
  <c r="AI138" i="6"/>
  <c r="Y152" i="41" l="1"/>
  <c r="V153" i="41"/>
  <c r="X152" i="41"/>
  <c r="AA152" i="41" s="1"/>
  <c r="W152" i="41"/>
  <c r="Z152" i="41" s="1"/>
  <c r="AH151" i="41"/>
  <c r="AI151" i="41"/>
  <c r="AA144" i="37"/>
  <c r="X145" i="37"/>
  <c r="V146" i="37"/>
  <c r="W145" i="37"/>
  <c r="Y145" i="37"/>
  <c r="AI144" i="37"/>
  <c r="AH144" i="37"/>
  <c r="Z141" i="26"/>
  <c r="Z143" i="35"/>
  <c r="AA143" i="35"/>
  <c r="AH143" i="35"/>
  <c r="AI143" i="35"/>
  <c r="Y144" i="35"/>
  <c r="X144" i="35"/>
  <c r="V145" i="35"/>
  <c r="W144" i="35"/>
  <c r="Z143" i="33"/>
  <c r="V145" i="33"/>
  <c r="X144" i="33"/>
  <c r="Y144" i="33"/>
  <c r="W144" i="33"/>
  <c r="AA143" i="33"/>
  <c r="AI143" i="33"/>
  <c r="AH143" i="33"/>
  <c r="Z142" i="32"/>
  <c r="X143" i="32"/>
  <c r="Y143" i="32"/>
  <c r="W143" i="32"/>
  <c r="V144" i="32"/>
  <c r="AA142" i="32"/>
  <c r="AI142" i="32"/>
  <c r="AH142" i="32"/>
  <c r="AA142" i="31"/>
  <c r="W143" i="31"/>
  <c r="V144" i="31"/>
  <c r="Y143" i="31"/>
  <c r="X143" i="31"/>
  <c r="AI142" i="31"/>
  <c r="AH142" i="31"/>
  <c r="Z142" i="31"/>
  <c r="V145" i="30"/>
  <c r="Y144" i="30"/>
  <c r="X144" i="30"/>
  <c r="W144" i="30"/>
  <c r="AI143" i="30"/>
  <c r="AH143" i="30"/>
  <c r="Z143" i="30"/>
  <c r="AA143" i="30"/>
  <c r="AA141" i="26"/>
  <c r="AA141" i="25"/>
  <c r="Z141" i="25"/>
  <c r="AA141" i="24"/>
  <c r="AI141" i="26"/>
  <c r="AH141" i="26"/>
  <c r="Y142" i="26"/>
  <c r="X142" i="26"/>
  <c r="W142" i="26"/>
  <c r="V143" i="26"/>
  <c r="V143" i="25"/>
  <c r="Y142" i="25"/>
  <c r="X142" i="25"/>
  <c r="W142" i="25"/>
  <c r="Z142" i="25" s="1"/>
  <c r="AI141" i="25"/>
  <c r="AH141" i="25"/>
  <c r="AI141" i="24"/>
  <c r="AH141" i="24"/>
  <c r="V143" i="24"/>
  <c r="Y142" i="24"/>
  <c r="X142" i="24"/>
  <c r="W142" i="24"/>
  <c r="Z141" i="24"/>
  <c r="AA139" i="6"/>
  <c r="AI139" i="6"/>
  <c r="AH139" i="6"/>
  <c r="V141" i="6"/>
  <c r="X140" i="6"/>
  <c r="Y140" i="6"/>
  <c r="W140" i="6"/>
  <c r="Z139" i="6"/>
  <c r="Z144" i="30" l="1"/>
  <c r="V154" i="41"/>
  <c r="W153" i="41"/>
  <c r="X153" i="41"/>
  <c r="Y153" i="41"/>
  <c r="AH152" i="41"/>
  <c r="AI152" i="41"/>
  <c r="AH145" i="37"/>
  <c r="AI145" i="37"/>
  <c r="Z145" i="37"/>
  <c r="X146" i="37"/>
  <c r="V147" i="37"/>
  <c r="W146" i="37"/>
  <c r="Y146" i="37"/>
  <c r="AA145" i="37"/>
  <c r="Z143" i="32"/>
  <c r="Z144" i="35"/>
  <c r="AA144" i="35"/>
  <c r="V146" i="35"/>
  <c r="W145" i="35"/>
  <c r="X145" i="35"/>
  <c r="Y145" i="35"/>
  <c r="AH144" i="35"/>
  <c r="AI144" i="35"/>
  <c r="Z144" i="33"/>
  <c r="AI144" i="33"/>
  <c r="AH144" i="33"/>
  <c r="AA144" i="33"/>
  <c r="X145" i="33"/>
  <c r="V146" i="33"/>
  <c r="Y145" i="33"/>
  <c r="W145" i="33"/>
  <c r="AH143" i="32"/>
  <c r="AI143" i="32"/>
  <c r="AA143" i="32"/>
  <c r="V145" i="32"/>
  <c r="Y144" i="32"/>
  <c r="X144" i="32"/>
  <c r="W144" i="32"/>
  <c r="AA143" i="31"/>
  <c r="AH143" i="31"/>
  <c r="AI143" i="31"/>
  <c r="W144" i="31"/>
  <c r="V145" i="31"/>
  <c r="Y144" i="31"/>
  <c r="X144" i="31"/>
  <c r="Z143" i="31"/>
  <c r="AA144" i="30"/>
  <c r="AI144" i="30"/>
  <c r="AH144" i="30"/>
  <c r="V146" i="30"/>
  <c r="Y145" i="30"/>
  <c r="X145" i="30"/>
  <c r="W145" i="30"/>
  <c r="Z142" i="26"/>
  <c r="AA142" i="24"/>
  <c r="V144" i="26"/>
  <c r="Y143" i="26"/>
  <c r="X143" i="26"/>
  <c r="W143" i="26"/>
  <c r="AA142" i="26"/>
  <c r="AI142" i="26"/>
  <c r="AH142" i="26"/>
  <c r="AH142" i="25"/>
  <c r="AI142" i="25"/>
  <c r="AA142" i="25"/>
  <c r="Y143" i="25"/>
  <c r="X143" i="25"/>
  <c r="W143" i="25"/>
  <c r="V144" i="25"/>
  <c r="Z142" i="24"/>
  <c r="AI142" i="24"/>
  <c r="AH142" i="24"/>
  <c r="V144" i="24"/>
  <c r="X143" i="24"/>
  <c r="W143" i="24"/>
  <c r="Y143" i="24"/>
  <c r="Z140" i="6"/>
  <c r="AA140" i="6"/>
  <c r="Y141" i="6"/>
  <c r="X141" i="6"/>
  <c r="W141" i="6"/>
  <c r="V142" i="6"/>
  <c r="AH140" i="6"/>
  <c r="AI140" i="6"/>
  <c r="AA153" i="41" l="1"/>
  <c r="Z153" i="41"/>
  <c r="V155" i="41"/>
  <c r="W154" i="41"/>
  <c r="X154" i="41"/>
  <c r="Y154" i="41"/>
  <c r="AH153" i="41"/>
  <c r="AI153" i="41"/>
  <c r="Z146" i="37"/>
  <c r="Y147" i="37"/>
  <c r="W147" i="37"/>
  <c r="V148" i="37"/>
  <c r="X147" i="37"/>
  <c r="AA147" i="37" s="1"/>
  <c r="AH146" i="37"/>
  <c r="AI146" i="37"/>
  <c r="AA146" i="37"/>
  <c r="AA145" i="35"/>
  <c r="Z145" i="35"/>
  <c r="AH145" i="35"/>
  <c r="AI145" i="35"/>
  <c r="Y146" i="35"/>
  <c r="X146" i="35"/>
  <c r="V147" i="35"/>
  <c r="W146" i="35"/>
  <c r="Z146" i="35" s="1"/>
  <c r="Z145" i="33"/>
  <c r="AI145" i="33"/>
  <c r="AH145" i="33"/>
  <c r="AA145" i="33"/>
  <c r="V147" i="33"/>
  <c r="X146" i="33"/>
  <c r="Y146" i="33"/>
  <c r="W146" i="33"/>
  <c r="Z144" i="32"/>
  <c r="AA144" i="32"/>
  <c r="V146" i="32"/>
  <c r="Y145" i="32"/>
  <c r="X145" i="32"/>
  <c r="W145" i="32"/>
  <c r="AH144" i="32"/>
  <c r="AI144" i="32"/>
  <c r="AA144" i="31"/>
  <c r="Z144" i="31"/>
  <c r="AI144" i="31"/>
  <c r="AH144" i="31"/>
  <c r="W145" i="31"/>
  <c r="Y145" i="31"/>
  <c r="X145" i="31"/>
  <c r="V146" i="31"/>
  <c r="Z145" i="30"/>
  <c r="V147" i="30"/>
  <c r="Y146" i="30"/>
  <c r="X146" i="30"/>
  <c r="W146" i="30"/>
  <c r="AA145" i="30"/>
  <c r="AI145" i="30"/>
  <c r="AH145" i="30"/>
  <c r="AA143" i="26"/>
  <c r="Z143" i="26"/>
  <c r="AA143" i="25"/>
  <c r="Y144" i="26"/>
  <c r="X144" i="26"/>
  <c r="W144" i="26"/>
  <c r="V145" i="26"/>
  <c r="AI143" i="26"/>
  <c r="AH143" i="26"/>
  <c r="V145" i="25"/>
  <c r="Y144" i="25"/>
  <c r="X144" i="25"/>
  <c r="W144" i="25"/>
  <c r="Z143" i="25"/>
  <c r="AI143" i="25"/>
  <c r="AH143" i="25"/>
  <c r="AH143" i="24"/>
  <c r="AI143" i="24"/>
  <c r="V145" i="24"/>
  <c r="Y144" i="24"/>
  <c r="X144" i="24"/>
  <c r="W144" i="24"/>
  <c r="Z144" i="24" s="1"/>
  <c r="Z143" i="24"/>
  <c r="AA143" i="24"/>
  <c r="Z141" i="6"/>
  <c r="AA141" i="6"/>
  <c r="AI141" i="6"/>
  <c r="AH141" i="6"/>
  <c r="Y142" i="6"/>
  <c r="X142" i="6"/>
  <c r="V143" i="6"/>
  <c r="W142" i="6"/>
  <c r="AA154" i="41" l="1"/>
  <c r="Z154" i="41"/>
  <c r="W155" i="41"/>
  <c r="Y155" i="41"/>
  <c r="V156" i="41"/>
  <c r="X155" i="41"/>
  <c r="AA155" i="41" s="1"/>
  <c r="AH154" i="41"/>
  <c r="AI154" i="41"/>
  <c r="W148" i="37"/>
  <c r="X148" i="37"/>
  <c r="V149" i="37"/>
  <c r="Y148" i="37"/>
  <c r="Z147" i="37"/>
  <c r="AH147" i="37"/>
  <c r="AI147" i="37"/>
  <c r="Z144" i="25"/>
  <c r="Z144" i="26"/>
  <c r="Z145" i="32"/>
  <c r="Z146" i="30"/>
  <c r="V148" i="35"/>
  <c r="Y147" i="35"/>
  <c r="X147" i="35"/>
  <c r="W147" i="35"/>
  <c r="AA146" i="35"/>
  <c r="AH146" i="35"/>
  <c r="AI146" i="35"/>
  <c r="Z146" i="33"/>
  <c r="AA146" i="33"/>
  <c r="AI146" i="33"/>
  <c r="AH146" i="33"/>
  <c r="X147" i="33"/>
  <c r="W147" i="33"/>
  <c r="V148" i="33"/>
  <c r="Y147" i="33"/>
  <c r="V147" i="32"/>
  <c r="Y146" i="32"/>
  <c r="X146" i="32"/>
  <c r="W146" i="32"/>
  <c r="Z146" i="32" s="1"/>
  <c r="AA145" i="32"/>
  <c r="AH145" i="32"/>
  <c r="AI145" i="32"/>
  <c r="X146" i="31"/>
  <c r="Y146" i="31"/>
  <c r="W146" i="31"/>
  <c r="V147" i="31"/>
  <c r="AH145" i="31"/>
  <c r="AI145" i="31"/>
  <c r="AA145" i="31"/>
  <c r="Z145" i="31"/>
  <c r="AA146" i="30"/>
  <c r="V148" i="30"/>
  <c r="Y147" i="30"/>
  <c r="X147" i="30"/>
  <c r="W147" i="30"/>
  <c r="AH146" i="30"/>
  <c r="AI146" i="30"/>
  <c r="AA144" i="26"/>
  <c r="AA144" i="24"/>
  <c r="V146" i="26"/>
  <c r="Y145" i="26"/>
  <c r="X145" i="26"/>
  <c r="W145" i="26"/>
  <c r="AI144" i="26"/>
  <c r="AH144" i="26"/>
  <c r="AI144" i="25"/>
  <c r="AH144" i="25"/>
  <c r="AA144" i="25"/>
  <c r="Y145" i="25"/>
  <c r="X145" i="25"/>
  <c r="W145" i="25"/>
  <c r="V146" i="25"/>
  <c r="AI144" i="24"/>
  <c r="AH144" i="24"/>
  <c r="V146" i="24"/>
  <c r="X145" i="24"/>
  <c r="W145" i="24"/>
  <c r="Y145" i="24"/>
  <c r="AA142" i="6"/>
  <c r="Z142" i="6"/>
  <c r="X143" i="6"/>
  <c r="W143" i="6"/>
  <c r="V144" i="6"/>
  <c r="Y143" i="6"/>
  <c r="AH142" i="6"/>
  <c r="AI142" i="6"/>
  <c r="Y156" i="41" l="1"/>
  <c r="V157" i="41"/>
  <c r="X156" i="41"/>
  <c r="AA156" i="41" s="1"/>
  <c r="W156" i="41"/>
  <c r="Z156" i="41" s="1"/>
  <c r="AI155" i="41"/>
  <c r="AH155" i="41"/>
  <c r="Z155" i="41"/>
  <c r="AH148" i="37"/>
  <c r="AI148" i="37"/>
  <c r="X149" i="37"/>
  <c r="W149" i="37"/>
  <c r="V150" i="37"/>
  <c r="Y149" i="37"/>
  <c r="AA148" i="37"/>
  <c r="Z148" i="37"/>
  <c r="Z145" i="26"/>
  <c r="Z147" i="35"/>
  <c r="Z146" i="31"/>
  <c r="AA147" i="35"/>
  <c r="AH147" i="35"/>
  <c r="AI147" i="35"/>
  <c r="Y148" i="35"/>
  <c r="X148" i="35"/>
  <c r="V149" i="35"/>
  <c r="W148" i="35"/>
  <c r="AH147" i="33"/>
  <c r="AI147" i="33"/>
  <c r="Z147" i="33"/>
  <c r="AA147" i="33"/>
  <c r="V149" i="33"/>
  <c r="X148" i="33"/>
  <c r="Y148" i="33"/>
  <c r="W148" i="33"/>
  <c r="AA146" i="32"/>
  <c r="W147" i="32"/>
  <c r="Y147" i="32"/>
  <c r="V148" i="32"/>
  <c r="X147" i="32"/>
  <c r="AH146" i="32"/>
  <c r="AI146" i="32"/>
  <c r="W147" i="31"/>
  <c r="V148" i="31"/>
  <c r="Y147" i="31"/>
  <c r="X147" i="31"/>
  <c r="AI146" i="31"/>
  <c r="AH146" i="31"/>
  <c r="AA146" i="31"/>
  <c r="Z147" i="30"/>
  <c r="AA147" i="30"/>
  <c r="V149" i="30"/>
  <c r="Y148" i="30"/>
  <c r="X148" i="30"/>
  <c r="W148" i="30"/>
  <c r="Z148" i="30" s="1"/>
  <c r="AI147" i="30"/>
  <c r="AH147" i="30"/>
  <c r="AA145" i="26"/>
  <c r="AA145" i="25"/>
  <c r="AI145" i="26"/>
  <c r="AH145" i="26"/>
  <c r="Y146" i="26"/>
  <c r="X146" i="26"/>
  <c r="W146" i="26"/>
  <c r="V147" i="26"/>
  <c r="Z145" i="25"/>
  <c r="V147" i="25"/>
  <c r="Y146" i="25"/>
  <c r="X146" i="25"/>
  <c r="W146" i="25"/>
  <c r="AI145" i="25"/>
  <c r="AH145" i="25"/>
  <c r="AI145" i="24"/>
  <c r="AH145" i="24"/>
  <c r="AA145" i="24"/>
  <c r="Z145" i="24"/>
  <c r="V147" i="24"/>
  <c r="Y146" i="24"/>
  <c r="X146" i="24"/>
  <c r="W146" i="24"/>
  <c r="Z143" i="6"/>
  <c r="AH143" i="6"/>
  <c r="AI143" i="6"/>
  <c r="V145" i="6"/>
  <c r="X144" i="6"/>
  <c r="Y144" i="6"/>
  <c r="W144" i="6"/>
  <c r="AA143" i="6"/>
  <c r="W157" i="41" l="1"/>
  <c r="Y157" i="41"/>
  <c r="X157" i="41"/>
  <c r="V158" i="41"/>
  <c r="AH156" i="41"/>
  <c r="AI156" i="41"/>
  <c r="Z149" i="37"/>
  <c r="AH149" i="37"/>
  <c r="AI149" i="37"/>
  <c r="X150" i="37"/>
  <c r="V151" i="37"/>
  <c r="W150" i="37"/>
  <c r="Y150" i="37"/>
  <c r="AA149" i="37"/>
  <c r="Z146" i="25"/>
  <c r="Z148" i="33"/>
  <c r="Z148" i="35"/>
  <c r="V150" i="35"/>
  <c r="Y149" i="35"/>
  <c r="X149" i="35"/>
  <c r="W149" i="35"/>
  <c r="AH148" i="35"/>
  <c r="AI148" i="35"/>
  <c r="AA148" i="35"/>
  <c r="AA148" i="33"/>
  <c r="AI148" i="33"/>
  <c r="AH148" i="33"/>
  <c r="X149" i="33"/>
  <c r="V150" i="33"/>
  <c r="Y149" i="33"/>
  <c r="W149" i="33"/>
  <c r="Z147" i="32"/>
  <c r="AA147" i="32"/>
  <c r="V149" i="32"/>
  <c r="W148" i="32"/>
  <c r="Y148" i="32"/>
  <c r="X148" i="32"/>
  <c r="AI147" i="32"/>
  <c r="AH147" i="32"/>
  <c r="AI147" i="31"/>
  <c r="AH147" i="31"/>
  <c r="W148" i="31"/>
  <c r="V149" i="31"/>
  <c r="Y148" i="31"/>
  <c r="X148" i="31"/>
  <c r="AA147" i="31"/>
  <c r="Z147" i="31"/>
  <c r="AA148" i="30"/>
  <c r="W149" i="30"/>
  <c r="V150" i="30"/>
  <c r="Y149" i="30"/>
  <c r="X149" i="30"/>
  <c r="AI148" i="30"/>
  <c r="AH148" i="30"/>
  <c r="Z146" i="26"/>
  <c r="AA146" i="25"/>
  <c r="AA146" i="24"/>
  <c r="V148" i="26"/>
  <c r="Y147" i="26"/>
  <c r="X147" i="26"/>
  <c r="W147" i="26"/>
  <c r="AA146" i="26"/>
  <c r="AI146" i="26"/>
  <c r="AH146" i="26"/>
  <c r="V148" i="25"/>
  <c r="Y147" i="25"/>
  <c r="X147" i="25"/>
  <c r="W147" i="25"/>
  <c r="AI146" i="25"/>
  <c r="AH146" i="25"/>
  <c r="AI146" i="24"/>
  <c r="AH146" i="24"/>
  <c r="Z146" i="24"/>
  <c r="V148" i="24"/>
  <c r="X147" i="24"/>
  <c r="W147" i="24"/>
  <c r="Y147" i="24"/>
  <c r="Z144" i="6"/>
  <c r="AA144" i="6"/>
  <c r="AI144" i="6"/>
  <c r="AH144" i="6"/>
  <c r="Y145" i="6"/>
  <c r="X145" i="6"/>
  <c r="W145" i="6"/>
  <c r="V146" i="6"/>
  <c r="AA157" i="41" l="1"/>
  <c r="AH157" i="41"/>
  <c r="AI157" i="41"/>
  <c r="Z157" i="41"/>
  <c r="X158" i="41"/>
  <c r="Y158" i="41"/>
  <c r="V159" i="41"/>
  <c r="W158" i="41"/>
  <c r="Z158" i="41" s="1"/>
  <c r="Z150" i="37"/>
  <c r="AA150" i="37"/>
  <c r="Y151" i="37"/>
  <c r="V152" i="37"/>
  <c r="X151" i="37"/>
  <c r="AA151" i="37" s="1"/>
  <c r="W151" i="37"/>
  <c r="Z151" i="37" s="1"/>
  <c r="AI150" i="37"/>
  <c r="AH150" i="37"/>
  <c r="Z147" i="26"/>
  <c r="Z149" i="35"/>
  <c r="AA149" i="35"/>
  <c r="AH149" i="35"/>
  <c r="AI149" i="35"/>
  <c r="Y150" i="35"/>
  <c r="X150" i="35"/>
  <c r="V151" i="35"/>
  <c r="W150" i="35"/>
  <c r="AA149" i="33"/>
  <c r="Z149" i="33"/>
  <c r="V151" i="33"/>
  <c r="X150" i="33"/>
  <c r="Y150" i="33"/>
  <c r="W150" i="33"/>
  <c r="AH149" i="33"/>
  <c r="AI149" i="33"/>
  <c r="AA148" i="32"/>
  <c r="X149" i="32"/>
  <c r="Y149" i="32"/>
  <c r="W149" i="32"/>
  <c r="V150" i="32"/>
  <c r="Z148" i="32"/>
  <c r="AH148" i="32"/>
  <c r="AI148" i="32"/>
  <c r="AA148" i="31"/>
  <c r="Z148" i="31"/>
  <c r="AI148" i="31"/>
  <c r="AH148" i="31"/>
  <c r="W149" i="31"/>
  <c r="X149" i="31"/>
  <c r="Y149" i="31"/>
  <c r="V150" i="31"/>
  <c r="AA149" i="30"/>
  <c r="Z149" i="30"/>
  <c r="AI149" i="30"/>
  <c r="AH149" i="30"/>
  <c r="V151" i="30"/>
  <c r="Y150" i="30"/>
  <c r="X150" i="30"/>
  <c r="W150" i="30"/>
  <c r="AA147" i="26"/>
  <c r="Z147" i="25"/>
  <c r="Y148" i="26"/>
  <c r="X148" i="26"/>
  <c r="W148" i="26"/>
  <c r="V149" i="26"/>
  <c r="AI147" i="26"/>
  <c r="AH147" i="26"/>
  <c r="AI147" i="25"/>
  <c r="AH147" i="25"/>
  <c r="AA147" i="25"/>
  <c r="V149" i="25"/>
  <c r="X148" i="25"/>
  <c r="W148" i="25"/>
  <c r="Y148" i="25"/>
  <c r="AH147" i="24"/>
  <c r="AI147" i="24"/>
  <c r="AA147" i="24"/>
  <c r="Z147" i="24"/>
  <c r="V149" i="24"/>
  <c r="Y148" i="24"/>
  <c r="X148" i="24"/>
  <c r="W148" i="24"/>
  <c r="Z145" i="6"/>
  <c r="AA145" i="6"/>
  <c r="Y146" i="6"/>
  <c r="X146" i="6"/>
  <c r="V147" i="6"/>
  <c r="W146" i="6"/>
  <c r="AH145" i="6"/>
  <c r="AI145" i="6"/>
  <c r="AA158" i="41" l="1"/>
  <c r="V160" i="41"/>
  <c r="W159" i="41"/>
  <c r="Y159" i="41"/>
  <c r="X159" i="41"/>
  <c r="AI158" i="41"/>
  <c r="AH158" i="41"/>
  <c r="AH151" i="37"/>
  <c r="AI151" i="37"/>
  <c r="W152" i="37"/>
  <c r="V153" i="37"/>
  <c r="Y152" i="37"/>
  <c r="X152" i="37"/>
  <c r="AA152" i="37" s="1"/>
  <c r="Z150" i="30"/>
  <c r="Z149" i="32"/>
  <c r="Z150" i="33"/>
  <c r="Z150" i="35"/>
  <c r="AA150" i="35"/>
  <c r="V152" i="35"/>
  <c r="W151" i="35"/>
  <c r="X151" i="35"/>
  <c r="Y151" i="35"/>
  <c r="AH150" i="35"/>
  <c r="AI150" i="35"/>
  <c r="X151" i="33"/>
  <c r="V152" i="33"/>
  <c r="Y151" i="33"/>
  <c r="W151" i="33"/>
  <c r="AH150" i="33"/>
  <c r="AI150" i="33"/>
  <c r="AA150" i="33"/>
  <c r="W150" i="32"/>
  <c r="Y150" i="32"/>
  <c r="V151" i="32"/>
  <c r="X150" i="32"/>
  <c r="AA150" i="32" s="1"/>
  <c r="AA149" i="32"/>
  <c r="AI149" i="32"/>
  <c r="AH149" i="32"/>
  <c r="AA149" i="31"/>
  <c r="AI149" i="31"/>
  <c r="AH149" i="31"/>
  <c r="Y150" i="31"/>
  <c r="X150" i="31"/>
  <c r="V151" i="31"/>
  <c r="W150" i="31"/>
  <c r="Z149" i="31"/>
  <c r="X151" i="30"/>
  <c r="W151" i="30"/>
  <c r="V152" i="30"/>
  <c r="Y151" i="30"/>
  <c r="AA150" i="30"/>
  <c r="AH150" i="30"/>
  <c r="AI150" i="30"/>
  <c r="Z148" i="26"/>
  <c r="AA148" i="26"/>
  <c r="V150" i="26"/>
  <c r="Y149" i="26"/>
  <c r="X149" i="26"/>
  <c r="W149" i="26"/>
  <c r="Z149" i="26" s="1"/>
  <c r="AI148" i="26"/>
  <c r="AH148" i="26"/>
  <c r="AI148" i="25"/>
  <c r="AH148" i="25"/>
  <c r="Z148" i="25"/>
  <c r="V150" i="25"/>
  <c r="Y149" i="25"/>
  <c r="X149" i="25"/>
  <c r="W149" i="25"/>
  <c r="AA148" i="25"/>
  <c r="Z148" i="24"/>
  <c r="V150" i="24"/>
  <c r="X149" i="24"/>
  <c r="W149" i="24"/>
  <c r="Y149" i="24"/>
  <c r="AA148" i="24"/>
  <c r="AI148" i="24"/>
  <c r="AH148" i="24"/>
  <c r="AA146" i="6"/>
  <c r="Z146" i="6"/>
  <c r="X147" i="6"/>
  <c r="W147" i="6"/>
  <c r="V148" i="6"/>
  <c r="Y147" i="6"/>
  <c r="AH146" i="6"/>
  <c r="AI146" i="6"/>
  <c r="AA159" i="41" l="1"/>
  <c r="AH159" i="41"/>
  <c r="AI159" i="41"/>
  <c r="Z159" i="41"/>
  <c r="V161" i="41"/>
  <c r="W160" i="41"/>
  <c r="Y160" i="41"/>
  <c r="X160" i="41"/>
  <c r="AH152" i="37"/>
  <c r="AI152" i="37"/>
  <c r="V154" i="37"/>
  <c r="X153" i="37"/>
  <c r="W153" i="37"/>
  <c r="Y153" i="37"/>
  <c r="Z152" i="37"/>
  <c r="Z150" i="31"/>
  <c r="AA151" i="35"/>
  <c r="Z151" i="35"/>
  <c r="AH151" i="35"/>
  <c r="AI151" i="35"/>
  <c r="Y152" i="35"/>
  <c r="X152" i="35"/>
  <c r="V153" i="35"/>
  <c r="W152" i="35"/>
  <c r="V153" i="33"/>
  <c r="X152" i="33"/>
  <c r="Y152" i="33"/>
  <c r="W152" i="33"/>
  <c r="Z151" i="33"/>
  <c r="AA151" i="33"/>
  <c r="AI151" i="33"/>
  <c r="AH151" i="33"/>
  <c r="V152" i="32"/>
  <c r="Y151" i="32"/>
  <c r="X151" i="32"/>
  <c r="W151" i="32"/>
  <c r="Z151" i="32" s="1"/>
  <c r="AI150" i="32"/>
  <c r="AH150" i="32"/>
  <c r="Z150" i="32"/>
  <c r="AA150" i="31"/>
  <c r="W151" i="31"/>
  <c r="Y151" i="31"/>
  <c r="X151" i="31"/>
  <c r="V152" i="31"/>
  <c r="AI150" i="31"/>
  <c r="AH150" i="31"/>
  <c r="V153" i="30"/>
  <c r="Y152" i="30"/>
  <c r="X152" i="30"/>
  <c r="W152" i="30"/>
  <c r="AA151" i="30"/>
  <c r="AI151" i="30"/>
  <c r="AH151" i="30"/>
  <c r="Z151" i="30"/>
  <c r="AA149" i="26"/>
  <c r="AA149" i="25"/>
  <c r="Z149" i="25"/>
  <c r="Z149" i="24"/>
  <c r="AI149" i="26"/>
  <c r="AH149" i="26"/>
  <c r="Y150" i="26"/>
  <c r="X150" i="26"/>
  <c r="W150" i="26"/>
  <c r="V151" i="26"/>
  <c r="AI149" i="25"/>
  <c r="AH149" i="25"/>
  <c r="V151" i="25"/>
  <c r="Y150" i="25"/>
  <c r="X150" i="25"/>
  <c r="W150" i="25"/>
  <c r="AI149" i="24"/>
  <c r="AH149" i="24"/>
  <c r="V151" i="24"/>
  <c r="Y150" i="24"/>
  <c r="X150" i="24"/>
  <c r="W150" i="24"/>
  <c r="AA149" i="24"/>
  <c r="AA147" i="6"/>
  <c r="AI147" i="6"/>
  <c r="AH147" i="6"/>
  <c r="V149" i="6"/>
  <c r="X148" i="6"/>
  <c r="Y148" i="6"/>
  <c r="W148" i="6"/>
  <c r="Z147" i="6"/>
  <c r="AA160" i="41" l="1"/>
  <c r="Y161" i="41"/>
  <c r="W161" i="41"/>
  <c r="Z161" i="41" s="1"/>
  <c r="X161" i="41"/>
  <c r="V162" i="41"/>
  <c r="Z160" i="41"/>
  <c r="AI160" i="41"/>
  <c r="AH160" i="41"/>
  <c r="AA153" i="37"/>
  <c r="Z153" i="37"/>
  <c r="V155" i="37"/>
  <c r="Y154" i="37"/>
  <c r="X154" i="37"/>
  <c r="AA154" i="37" s="1"/>
  <c r="W154" i="37"/>
  <c r="Z154" i="37" s="1"/>
  <c r="AI153" i="37"/>
  <c r="AH153" i="37"/>
  <c r="Z150" i="25"/>
  <c r="Z150" i="26"/>
  <c r="AA151" i="32"/>
  <c r="Z152" i="30"/>
  <c r="Z152" i="33"/>
  <c r="Z152" i="35"/>
  <c r="AA152" i="35"/>
  <c r="V154" i="35"/>
  <c r="Y153" i="35"/>
  <c r="X153" i="35"/>
  <c r="W153" i="35"/>
  <c r="AH152" i="35"/>
  <c r="AI152" i="35"/>
  <c r="AI152" i="33"/>
  <c r="AH152" i="33"/>
  <c r="AA152" i="33"/>
  <c r="X153" i="33"/>
  <c r="V154" i="33"/>
  <c r="Y153" i="33"/>
  <c r="W153" i="33"/>
  <c r="AI151" i="32"/>
  <c r="AH151" i="32"/>
  <c r="V153" i="32"/>
  <c r="Y152" i="32"/>
  <c r="W152" i="32"/>
  <c r="X152" i="32"/>
  <c r="Z151" i="31"/>
  <c r="AA151" i="31"/>
  <c r="X152" i="31"/>
  <c r="W152" i="31"/>
  <c r="V153" i="31"/>
  <c r="Y152" i="31"/>
  <c r="AI151" i="31"/>
  <c r="AH151" i="31"/>
  <c r="AA152" i="30"/>
  <c r="AH152" i="30"/>
  <c r="AI152" i="30"/>
  <c r="Y153" i="30"/>
  <c r="X153" i="30"/>
  <c r="W153" i="30"/>
  <c r="Z153" i="30" s="1"/>
  <c r="V154" i="30"/>
  <c r="AA150" i="26"/>
  <c r="AA150" i="25"/>
  <c r="V152" i="26"/>
  <c r="Y151" i="26"/>
  <c r="X151" i="26"/>
  <c r="W151" i="26"/>
  <c r="AI150" i="26"/>
  <c r="AH150" i="26"/>
  <c r="AH150" i="25"/>
  <c r="AI150" i="25"/>
  <c r="V152" i="25"/>
  <c r="Y151" i="25"/>
  <c r="X151" i="25"/>
  <c r="W151" i="25"/>
  <c r="AA150" i="24"/>
  <c r="AI150" i="24"/>
  <c r="AH150" i="24"/>
  <c r="Z150" i="24"/>
  <c r="V152" i="24"/>
  <c r="X151" i="24"/>
  <c r="W151" i="24"/>
  <c r="Y151" i="24"/>
  <c r="Z148" i="6"/>
  <c r="AA148" i="6"/>
  <c r="AI148" i="6"/>
  <c r="AH148" i="6"/>
  <c r="Y149" i="6"/>
  <c r="X149" i="6"/>
  <c r="W149" i="6"/>
  <c r="V150" i="6"/>
  <c r="AA161" i="41" l="1"/>
  <c r="W162" i="41"/>
  <c r="V163" i="41"/>
  <c r="Y162" i="41"/>
  <c r="X162" i="41"/>
  <c r="AH161" i="41"/>
  <c r="AI161" i="41"/>
  <c r="W155" i="37"/>
  <c r="Z155" i="37" s="1"/>
  <c r="Y155" i="37"/>
  <c r="X155" i="37"/>
  <c r="AA155" i="37" s="1"/>
  <c r="V156" i="37"/>
  <c r="AH154" i="37"/>
  <c r="AI154" i="37"/>
  <c r="Z151" i="26"/>
  <c r="Z152" i="32"/>
  <c r="AA152" i="32"/>
  <c r="AH153" i="35"/>
  <c r="AI153" i="35"/>
  <c r="Z153" i="35"/>
  <c r="Y154" i="35"/>
  <c r="X154" i="35"/>
  <c r="V155" i="35"/>
  <c r="W154" i="35"/>
  <c r="AA153" i="35"/>
  <c r="AA153" i="33"/>
  <c r="Z153" i="33"/>
  <c r="V155" i="33"/>
  <c r="X154" i="33"/>
  <c r="Y154" i="33"/>
  <c r="W154" i="33"/>
  <c r="AH153" i="33"/>
  <c r="AI153" i="33"/>
  <c r="V154" i="32"/>
  <c r="Y153" i="32"/>
  <c r="W153" i="32"/>
  <c r="X153" i="32"/>
  <c r="AI152" i="32"/>
  <c r="AH152" i="32"/>
  <c r="W153" i="31"/>
  <c r="X153" i="31"/>
  <c r="Y153" i="31"/>
  <c r="V154" i="31"/>
  <c r="Z152" i="31"/>
  <c r="AA152" i="31"/>
  <c r="AI152" i="31"/>
  <c r="AH152" i="31"/>
  <c r="AA153" i="30"/>
  <c r="V155" i="30"/>
  <c r="Y154" i="30"/>
  <c r="X154" i="30"/>
  <c r="W154" i="30"/>
  <c r="AI153" i="30"/>
  <c r="AH153" i="30"/>
  <c r="AA151" i="25"/>
  <c r="Z151" i="25"/>
  <c r="AI151" i="26"/>
  <c r="AH151" i="26"/>
  <c r="AA151" i="26"/>
  <c r="Y152" i="26"/>
  <c r="X152" i="26"/>
  <c r="W152" i="26"/>
  <c r="V153" i="26"/>
  <c r="AI151" i="25"/>
  <c r="AH151" i="25"/>
  <c r="V153" i="25"/>
  <c r="Y152" i="25"/>
  <c r="X152" i="25"/>
  <c r="W152" i="25"/>
  <c r="AI151" i="24"/>
  <c r="AH151" i="24"/>
  <c r="AA151" i="24"/>
  <c r="V153" i="24"/>
  <c r="Y152" i="24"/>
  <c r="X152" i="24"/>
  <c r="W152" i="24"/>
  <c r="Z151" i="24"/>
  <c r="Z149" i="6"/>
  <c r="AA149" i="6"/>
  <c r="AI149" i="6"/>
  <c r="AH149" i="6"/>
  <c r="Y150" i="6"/>
  <c r="X150" i="6"/>
  <c r="V151" i="6"/>
  <c r="W150" i="6"/>
  <c r="AA162" i="41" l="1"/>
  <c r="AI162" i="41"/>
  <c r="AH162" i="41"/>
  <c r="V164" i="41"/>
  <c r="X163" i="41"/>
  <c r="Y163" i="41"/>
  <c r="W163" i="41"/>
  <c r="Z162" i="41"/>
  <c r="X156" i="37"/>
  <c r="W156" i="37"/>
  <c r="V157" i="37"/>
  <c r="Y156" i="37"/>
  <c r="AI155" i="37"/>
  <c r="AH155" i="37"/>
  <c r="AA153" i="32"/>
  <c r="Z153" i="32"/>
  <c r="Z154" i="30"/>
  <c r="Z154" i="35"/>
  <c r="AA154" i="35"/>
  <c r="V156" i="35"/>
  <c r="Y155" i="35"/>
  <c r="X155" i="35"/>
  <c r="W155" i="35"/>
  <c r="AH154" i="35"/>
  <c r="AI154" i="35"/>
  <c r="AI154" i="33"/>
  <c r="AH154" i="33"/>
  <c r="AA154" i="33"/>
  <c r="X155" i="33"/>
  <c r="V156" i="33"/>
  <c r="Y155" i="33"/>
  <c r="W155" i="33"/>
  <c r="Z154" i="33"/>
  <c r="AI153" i="32"/>
  <c r="AH153" i="32"/>
  <c r="V155" i="32"/>
  <c r="W154" i="32"/>
  <c r="Y154" i="32"/>
  <c r="X154" i="32"/>
  <c r="V155" i="31"/>
  <c r="W154" i="31"/>
  <c r="Y154" i="31"/>
  <c r="X154" i="31"/>
  <c r="AH153" i="31"/>
  <c r="AI153" i="31"/>
  <c r="AA153" i="31"/>
  <c r="Z153" i="31"/>
  <c r="AA154" i="30"/>
  <c r="AI154" i="30"/>
  <c r="AH154" i="30"/>
  <c r="Y155" i="30"/>
  <c r="X155" i="30"/>
  <c r="W155" i="30"/>
  <c r="Z155" i="30" s="1"/>
  <c r="V156" i="30"/>
  <c r="Z152" i="25"/>
  <c r="AA152" i="25"/>
  <c r="Z150" i="6"/>
  <c r="AI152" i="26"/>
  <c r="AH152" i="26"/>
  <c r="X153" i="26"/>
  <c r="V154" i="26"/>
  <c r="Y153" i="26"/>
  <c r="W153" i="26"/>
  <c r="AA152" i="26"/>
  <c r="Z152" i="26"/>
  <c r="V154" i="25"/>
  <c r="Y153" i="25"/>
  <c r="X153" i="25"/>
  <c r="W153" i="25"/>
  <c r="AH152" i="25"/>
  <c r="AI152" i="25"/>
  <c r="AA152" i="24"/>
  <c r="AI152" i="24"/>
  <c r="AH152" i="24"/>
  <c r="Z152" i="24"/>
  <c r="V154" i="24"/>
  <c r="X153" i="24"/>
  <c r="W153" i="24"/>
  <c r="Y153" i="24"/>
  <c r="AA150" i="6"/>
  <c r="X151" i="6"/>
  <c r="W151" i="6"/>
  <c r="V152" i="6"/>
  <c r="Y151" i="6"/>
  <c r="AI150" i="6"/>
  <c r="AH150" i="6"/>
  <c r="AH163" i="41" l="1"/>
  <c r="AI163" i="41"/>
  <c r="Y164" i="41"/>
  <c r="V165" i="41"/>
  <c r="W164" i="41"/>
  <c r="Z164" i="41" s="1"/>
  <c r="X164" i="41"/>
  <c r="AA164" i="41" s="1"/>
  <c r="AA163" i="41"/>
  <c r="Z163" i="41"/>
  <c r="AI156" i="37"/>
  <c r="AH156" i="37"/>
  <c r="X157" i="37"/>
  <c r="V158" i="37"/>
  <c r="W157" i="37"/>
  <c r="Y157" i="37"/>
  <c r="Z156" i="37"/>
  <c r="AA156" i="37"/>
  <c r="Z155" i="35"/>
  <c r="AA155" i="35"/>
  <c r="Y156" i="35"/>
  <c r="X156" i="35"/>
  <c r="V157" i="35"/>
  <c r="W156" i="35"/>
  <c r="AH155" i="35"/>
  <c r="AI155" i="35"/>
  <c r="AA155" i="33"/>
  <c r="AH155" i="33"/>
  <c r="AI155" i="33"/>
  <c r="Z155" i="33"/>
  <c r="V157" i="33"/>
  <c r="X156" i="33"/>
  <c r="Y156" i="33"/>
  <c r="W156" i="33"/>
  <c r="AA154" i="32"/>
  <c r="Y155" i="32"/>
  <c r="X155" i="32"/>
  <c r="W155" i="32"/>
  <c r="V156" i="32"/>
  <c r="Z154" i="32"/>
  <c r="AI154" i="32"/>
  <c r="AH154" i="32"/>
  <c r="AA154" i="31"/>
  <c r="AI154" i="31"/>
  <c r="AH154" i="31"/>
  <c r="Z154" i="31"/>
  <c r="W155" i="31"/>
  <c r="V156" i="31"/>
  <c r="Y155" i="31"/>
  <c r="X155" i="31"/>
  <c r="AA155" i="30"/>
  <c r="V157" i="30"/>
  <c r="Y156" i="30"/>
  <c r="X156" i="30"/>
  <c r="W156" i="30"/>
  <c r="AI155" i="30"/>
  <c r="AH155" i="30"/>
  <c r="Z153" i="26"/>
  <c r="AA153" i="25"/>
  <c r="Z153" i="25"/>
  <c r="AA153" i="26"/>
  <c r="AI153" i="26"/>
  <c r="AH153" i="26"/>
  <c r="Y154" i="26"/>
  <c r="W154" i="26"/>
  <c r="V155" i="26"/>
  <c r="X154" i="26"/>
  <c r="AI153" i="25"/>
  <c r="AH153" i="25"/>
  <c r="V155" i="25"/>
  <c r="Y154" i="25"/>
  <c r="X154" i="25"/>
  <c r="W154" i="25"/>
  <c r="AA153" i="24"/>
  <c r="Z153" i="24"/>
  <c r="V155" i="24"/>
  <c r="Y154" i="24"/>
  <c r="X154" i="24"/>
  <c r="W154" i="24"/>
  <c r="Z154" i="24" s="1"/>
  <c r="AH153" i="24"/>
  <c r="AI153" i="24"/>
  <c r="AI151" i="6"/>
  <c r="AH151" i="6"/>
  <c r="Z151" i="6"/>
  <c r="V153" i="6"/>
  <c r="X152" i="6"/>
  <c r="Y152" i="6"/>
  <c r="W152" i="6"/>
  <c r="AA151" i="6"/>
  <c r="AH164" i="41" l="1"/>
  <c r="AI164" i="41"/>
  <c r="W165" i="41"/>
  <c r="V166" i="41"/>
  <c r="X165" i="41"/>
  <c r="Y165" i="41"/>
  <c r="Y158" i="37"/>
  <c r="X158" i="37"/>
  <c r="AA158" i="37" s="1"/>
  <c r="V159" i="37"/>
  <c r="W158" i="37"/>
  <c r="Z158" i="37" s="1"/>
  <c r="AI157" i="37"/>
  <c r="AH157" i="37"/>
  <c r="AA157" i="37"/>
  <c r="Z157" i="37"/>
  <c r="Z156" i="35"/>
  <c r="Z156" i="30"/>
  <c r="Z155" i="32"/>
  <c r="AA155" i="32"/>
  <c r="Z156" i="33"/>
  <c r="AA156" i="35"/>
  <c r="AH156" i="35"/>
  <c r="AI156" i="35"/>
  <c r="V158" i="35"/>
  <c r="W157" i="35"/>
  <c r="X157" i="35"/>
  <c r="Y157" i="35"/>
  <c r="AA156" i="33"/>
  <c r="AI156" i="33"/>
  <c r="AH156" i="33"/>
  <c r="X157" i="33"/>
  <c r="V158" i="33"/>
  <c r="Y157" i="33"/>
  <c r="W157" i="33"/>
  <c r="W156" i="32"/>
  <c r="V157" i="32"/>
  <c r="Y156" i="32"/>
  <c r="X156" i="32"/>
  <c r="AI155" i="32"/>
  <c r="AH155" i="32"/>
  <c r="AA155" i="31"/>
  <c r="AI155" i="31"/>
  <c r="AH155" i="31"/>
  <c r="Z155" i="31"/>
  <c r="W156" i="31"/>
  <c r="V157" i="31"/>
  <c r="Y156" i="31"/>
  <c r="X156" i="31"/>
  <c r="AA156" i="30"/>
  <c r="AH156" i="30"/>
  <c r="AI156" i="30"/>
  <c r="Y157" i="30"/>
  <c r="X157" i="30"/>
  <c r="W157" i="30"/>
  <c r="V158" i="30"/>
  <c r="AA154" i="26"/>
  <c r="AA154" i="25"/>
  <c r="Z154" i="25"/>
  <c r="Z154" i="26"/>
  <c r="AI154" i="26"/>
  <c r="AH154" i="26"/>
  <c r="X155" i="26"/>
  <c r="V156" i="26"/>
  <c r="Y155" i="26"/>
  <c r="W155" i="26"/>
  <c r="AH154" i="25"/>
  <c r="AI154" i="25"/>
  <c r="V156" i="25"/>
  <c r="Y155" i="25"/>
  <c r="X155" i="25"/>
  <c r="W155" i="25"/>
  <c r="AH154" i="24"/>
  <c r="AI154" i="24"/>
  <c r="AA154" i="24"/>
  <c r="V156" i="24"/>
  <c r="X155" i="24"/>
  <c r="W155" i="24"/>
  <c r="Y155" i="24"/>
  <c r="Z152" i="6"/>
  <c r="AA152" i="6"/>
  <c r="AH152" i="6"/>
  <c r="AI152" i="6"/>
  <c r="Y153" i="6"/>
  <c r="X153" i="6"/>
  <c r="W153" i="6"/>
  <c r="V154" i="6"/>
  <c r="AA165" i="41" l="1"/>
  <c r="Z165" i="41"/>
  <c r="V167" i="41"/>
  <c r="W166" i="41"/>
  <c r="X166" i="41"/>
  <c r="Y166" i="41"/>
  <c r="AH165" i="41"/>
  <c r="AI165" i="41"/>
  <c r="V160" i="37"/>
  <c r="W159" i="37"/>
  <c r="X159" i="37"/>
  <c r="Y159" i="37"/>
  <c r="AI158" i="37"/>
  <c r="AH158" i="37"/>
  <c r="AA156" i="32"/>
  <c r="AH157" i="35"/>
  <c r="AI157" i="35"/>
  <c r="Z157" i="35"/>
  <c r="AA157" i="35"/>
  <c r="Y158" i="35"/>
  <c r="X158" i="35"/>
  <c r="V159" i="35"/>
  <c r="W158" i="35"/>
  <c r="Z158" i="35" s="1"/>
  <c r="Z157" i="33"/>
  <c r="AI157" i="33"/>
  <c r="AH157" i="33"/>
  <c r="AA157" i="33"/>
  <c r="V159" i="33"/>
  <c r="X158" i="33"/>
  <c r="Y158" i="33"/>
  <c r="W158" i="33"/>
  <c r="AI156" i="32"/>
  <c r="AH156" i="32"/>
  <c r="X157" i="32"/>
  <c r="W157" i="32"/>
  <c r="V158" i="32"/>
  <c r="Y157" i="32"/>
  <c r="Z156" i="32"/>
  <c r="AA156" i="31"/>
  <c r="AI156" i="31"/>
  <c r="AH156" i="31"/>
  <c r="W157" i="31"/>
  <c r="Y157" i="31"/>
  <c r="V158" i="31"/>
  <c r="X157" i="31"/>
  <c r="Z156" i="31"/>
  <c r="Z157" i="30"/>
  <c r="X158" i="30"/>
  <c r="V159" i="30"/>
  <c r="Y158" i="30"/>
  <c r="W158" i="30"/>
  <c r="AA157" i="30"/>
  <c r="AH157" i="30"/>
  <c r="AI157" i="30"/>
  <c r="Z155" i="26"/>
  <c r="AA155" i="26"/>
  <c r="AI155" i="26"/>
  <c r="AH155" i="26"/>
  <c r="Y156" i="26"/>
  <c r="W156" i="26"/>
  <c r="V157" i="26"/>
  <c r="X156" i="26"/>
  <c r="AI155" i="25"/>
  <c r="AH155" i="25"/>
  <c r="Z155" i="25"/>
  <c r="AA155" i="25"/>
  <c r="V157" i="25"/>
  <c r="Y156" i="25"/>
  <c r="X156" i="25"/>
  <c r="W156" i="25"/>
  <c r="AI155" i="24"/>
  <c r="AH155" i="24"/>
  <c r="Z155" i="24"/>
  <c r="V157" i="24"/>
  <c r="Y156" i="24"/>
  <c r="X156" i="24"/>
  <c r="W156" i="24"/>
  <c r="AA155" i="24"/>
  <c r="Z153" i="6"/>
  <c r="AA153" i="6"/>
  <c r="Y154" i="6"/>
  <c r="X154" i="6"/>
  <c r="V155" i="6"/>
  <c r="W154" i="6"/>
  <c r="AH153" i="6"/>
  <c r="AI153" i="6"/>
  <c r="AA166" i="41" l="1"/>
  <c r="Z166" i="41"/>
  <c r="AH166" i="41"/>
  <c r="AI166" i="41"/>
  <c r="V168" i="41"/>
  <c r="Y167" i="41"/>
  <c r="X167" i="41"/>
  <c r="W167" i="41"/>
  <c r="Z167" i="41" s="1"/>
  <c r="AI159" i="37"/>
  <c r="AH159" i="37"/>
  <c r="AA159" i="37"/>
  <c r="Z159" i="37"/>
  <c r="Y160" i="37"/>
  <c r="X160" i="37"/>
  <c r="AA160" i="37" s="1"/>
  <c r="V161" i="37"/>
  <c r="W160" i="37"/>
  <c r="Z160" i="37" s="1"/>
  <c r="Z158" i="33"/>
  <c r="AA158" i="35"/>
  <c r="V160" i="35"/>
  <c r="W159" i="35"/>
  <c r="X159" i="35"/>
  <c r="Y159" i="35"/>
  <c r="AH158" i="35"/>
  <c r="AI158" i="35"/>
  <c r="AA158" i="33"/>
  <c r="AI158" i="33"/>
  <c r="AH158" i="33"/>
  <c r="X159" i="33"/>
  <c r="V160" i="33"/>
  <c r="Y159" i="33"/>
  <c r="W159" i="33"/>
  <c r="AA157" i="32"/>
  <c r="AH157" i="32"/>
  <c r="AI157" i="32"/>
  <c r="Y158" i="32"/>
  <c r="X158" i="32"/>
  <c r="W158" i="32"/>
  <c r="Z158" i="32" s="1"/>
  <c r="V159" i="32"/>
  <c r="Z157" i="32"/>
  <c r="AA157" i="31"/>
  <c r="Y158" i="31"/>
  <c r="X158" i="31"/>
  <c r="V159" i="31"/>
  <c r="W158" i="31"/>
  <c r="AI157" i="31"/>
  <c r="AH157" i="31"/>
  <c r="Z157" i="31"/>
  <c r="AI158" i="30"/>
  <c r="AH158" i="30"/>
  <c r="Y159" i="30"/>
  <c r="X159" i="30"/>
  <c r="W159" i="30"/>
  <c r="V160" i="30"/>
  <c r="Z158" i="30"/>
  <c r="AA158" i="30"/>
  <c r="AA156" i="26"/>
  <c r="Z156" i="26"/>
  <c r="AA156" i="25"/>
  <c r="Z156" i="25"/>
  <c r="X157" i="26"/>
  <c r="Y157" i="26"/>
  <c r="W157" i="26"/>
  <c r="V158" i="26"/>
  <c r="AH156" i="26"/>
  <c r="AI156" i="26"/>
  <c r="AI156" i="25"/>
  <c r="AH156" i="25"/>
  <c r="V158" i="25"/>
  <c r="Y157" i="25"/>
  <c r="X157" i="25"/>
  <c r="W157" i="25"/>
  <c r="Z156" i="24"/>
  <c r="AI156" i="24"/>
  <c r="AH156" i="24"/>
  <c r="AA156" i="24"/>
  <c r="V158" i="24"/>
  <c r="X157" i="24"/>
  <c r="W157" i="24"/>
  <c r="Y157" i="24"/>
  <c r="AA154" i="6"/>
  <c r="Z154" i="6"/>
  <c r="X155" i="6"/>
  <c r="W155" i="6"/>
  <c r="V156" i="6"/>
  <c r="Y155" i="6"/>
  <c r="AI154" i="6"/>
  <c r="AH154" i="6"/>
  <c r="AA167" i="41" l="1"/>
  <c r="AI167" i="41"/>
  <c r="AH167" i="41"/>
  <c r="W168" i="41"/>
  <c r="V169" i="41"/>
  <c r="Y168" i="41"/>
  <c r="X168" i="41"/>
  <c r="AH160" i="37"/>
  <c r="AI160" i="37"/>
  <c r="W161" i="37"/>
  <c r="V162" i="37"/>
  <c r="Y161" i="37"/>
  <c r="X161" i="37"/>
  <c r="AA161" i="37" s="1"/>
  <c r="Z157" i="26"/>
  <c r="AA158" i="32"/>
  <c r="Z158" i="31"/>
  <c r="AA159" i="35"/>
  <c r="Z159" i="35"/>
  <c r="AH159" i="35"/>
  <c r="AI159" i="35"/>
  <c r="Y160" i="35"/>
  <c r="X160" i="35"/>
  <c r="W160" i="35"/>
  <c r="V161" i="35"/>
  <c r="Z159" i="33"/>
  <c r="AI159" i="33"/>
  <c r="AH159" i="33"/>
  <c r="V161" i="33"/>
  <c r="X160" i="33"/>
  <c r="Y160" i="33"/>
  <c r="W160" i="33"/>
  <c r="AA159" i="33"/>
  <c r="Y159" i="32"/>
  <c r="X159" i="32"/>
  <c r="W159" i="32"/>
  <c r="Z159" i="32" s="1"/>
  <c r="V160" i="32"/>
  <c r="AI158" i="32"/>
  <c r="AH158" i="32"/>
  <c r="AA158" i="31"/>
  <c r="AH158" i="31"/>
  <c r="AI158" i="31"/>
  <c r="W159" i="31"/>
  <c r="Y159" i="31"/>
  <c r="X159" i="31"/>
  <c r="V160" i="31"/>
  <c r="X160" i="30"/>
  <c r="V161" i="30"/>
  <c r="Y160" i="30"/>
  <c r="W160" i="30"/>
  <c r="AI159" i="30"/>
  <c r="AH159" i="30"/>
  <c r="Z159" i="30"/>
  <c r="AA159" i="30"/>
  <c r="Z157" i="25"/>
  <c r="AI157" i="26"/>
  <c r="AH157" i="26"/>
  <c r="Y158" i="26"/>
  <c r="W158" i="26"/>
  <c r="V159" i="26"/>
  <c r="X158" i="26"/>
  <c r="AA157" i="26"/>
  <c r="AA157" i="25"/>
  <c r="V159" i="25"/>
  <c r="Y158" i="25"/>
  <c r="X158" i="25"/>
  <c r="W158" i="25"/>
  <c r="AH157" i="25"/>
  <c r="AI157" i="25"/>
  <c r="AI157" i="24"/>
  <c r="AH157" i="24"/>
  <c r="AA157" i="24"/>
  <c r="Z157" i="24"/>
  <c r="V159" i="24"/>
  <c r="Y158" i="24"/>
  <c r="X158" i="24"/>
  <c r="W158" i="24"/>
  <c r="Z155" i="6"/>
  <c r="AH155" i="6"/>
  <c r="AI155" i="6"/>
  <c r="V157" i="6"/>
  <c r="X156" i="6"/>
  <c r="Y156" i="6"/>
  <c r="W156" i="6"/>
  <c r="AA155" i="6"/>
  <c r="Y169" i="41" l="1"/>
  <c r="W169" i="41"/>
  <c r="Z169" i="41" s="1"/>
  <c r="X169" i="41"/>
  <c r="AA169" i="41" s="1"/>
  <c r="V170" i="41"/>
  <c r="Z168" i="41"/>
  <c r="AA168" i="41"/>
  <c r="AI168" i="41"/>
  <c r="AH168" i="41"/>
  <c r="V163" i="37"/>
  <c r="Y162" i="37"/>
  <c r="X162" i="37"/>
  <c r="AA162" i="37" s="1"/>
  <c r="W162" i="37"/>
  <c r="Z162" i="37" s="1"/>
  <c r="Z161" i="37"/>
  <c r="AH161" i="37"/>
  <c r="AI161" i="37"/>
  <c r="Z158" i="25"/>
  <c r="AA158" i="26"/>
  <c r="Z158" i="26"/>
  <c r="AA159" i="32"/>
  <c r="Z160" i="35"/>
  <c r="AA160" i="35"/>
  <c r="V162" i="35"/>
  <c r="Y161" i="35"/>
  <c r="X161" i="35"/>
  <c r="W161" i="35"/>
  <c r="AH160" i="35"/>
  <c r="AI160" i="35"/>
  <c r="Z160" i="33"/>
  <c r="AI160" i="33"/>
  <c r="AH160" i="33"/>
  <c r="AA160" i="33"/>
  <c r="X161" i="33"/>
  <c r="Y161" i="33"/>
  <c r="W161" i="33"/>
  <c r="V162" i="33"/>
  <c r="V161" i="32"/>
  <c r="Y160" i="32"/>
  <c r="X160" i="32"/>
  <c r="W160" i="32"/>
  <c r="Z160" i="32" s="1"/>
  <c r="AH159" i="32"/>
  <c r="AI159" i="32"/>
  <c r="AA159" i="31"/>
  <c r="X160" i="31"/>
  <c r="V161" i="31"/>
  <c r="W160" i="31"/>
  <c r="Y160" i="31"/>
  <c r="Z159" i="31"/>
  <c r="AI159" i="31"/>
  <c r="AH159" i="31"/>
  <c r="Z160" i="30"/>
  <c r="AH160" i="30"/>
  <c r="AI160" i="30"/>
  <c r="W161" i="30"/>
  <c r="Y161" i="30"/>
  <c r="X161" i="30"/>
  <c r="V162" i="30"/>
  <c r="AA160" i="30"/>
  <c r="X159" i="26"/>
  <c r="V160" i="26"/>
  <c r="Y159" i="26"/>
  <c r="W159" i="26"/>
  <c r="AI158" i="26"/>
  <c r="AH158" i="26"/>
  <c r="AH158" i="25"/>
  <c r="AI158" i="25"/>
  <c r="AA158" i="25"/>
  <c r="V160" i="25"/>
  <c r="Y159" i="25"/>
  <c r="X159" i="25"/>
  <c r="W159" i="25"/>
  <c r="Z158" i="24"/>
  <c r="AA158" i="24"/>
  <c r="X159" i="24"/>
  <c r="W159" i="24"/>
  <c r="V160" i="24"/>
  <c r="Y159" i="24"/>
  <c r="AH158" i="24"/>
  <c r="AI158" i="24"/>
  <c r="Z156" i="6"/>
  <c r="AA156" i="6"/>
  <c r="AH156" i="6"/>
  <c r="AI156" i="6"/>
  <c r="Y157" i="6"/>
  <c r="X157" i="6"/>
  <c r="W157" i="6"/>
  <c r="V158" i="6"/>
  <c r="W170" i="41" l="1"/>
  <c r="V171" i="41"/>
  <c r="Y170" i="41"/>
  <c r="X170" i="41"/>
  <c r="AA170" i="41" s="1"/>
  <c r="AI169" i="41"/>
  <c r="AH169" i="41"/>
  <c r="AI162" i="37"/>
  <c r="AH162" i="37"/>
  <c r="W163" i="37"/>
  <c r="V164" i="37"/>
  <c r="Y163" i="37"/>
  <c r="X163" i="37"/>
  <c r="AA163" i="37" s="1"/>
  <c r="Z159" i="25"/>
  <c r="AH161" i="35"/>
  <c r="AI161" i="35"/>
  <c r="AA161" i="35"/>
  <c r="Y162" i="35"/>
  <c r="X162" i="35"/>
  <c r="W162" i="35"/>
  <c r="V163" i="35"/>
  <c r="Z161" i="35"/>
  <c r="AI161" i="33"/>
  <c r="AH161" i="33"/>
  <c r="Z161" i="33"/>
  <c r="AA161" i="33"/>
  <c r="V163" i="33"/>
  <c r="X162" i="33"/>
  <c r="Y162" i="33"/>
  <c r="W162" i="33"/>
  <c r="AA160" i="32"/>
  <c r="Y161" i="32"/>
  <c r="X161" i="32"/>
  <c r="W161" i="32"/>
  <c r="V162" i="32"/>
  <c r="AI160" i="32"/>
  <c r="AH160" i="32"/>
  <c r="AI160" i="31"/>
  <c r="AH160" i="31"/>
  <c r="W161" i="31"/>
  <c r="X161" i="31"/>
  <c r="V162" i="31"/>
  <c r="Y161" i="31"/>
  <c r="AA160" i="31"/>
  <c r="Z160" i="31"/>
  <c r="V163" i="30"/>
  <c r="X162" i="30"/>
  <c r="Y162" i="30"/>
  <c r="W162" i="30"/>
  <c r="AI161" i="30"/>
  <c r="AH161" i="30"/>
  <c r="Z161" i="30"/>
  <c r="AA161" i="30"/>
  <c r="AA159" i="26"/>
  <c r="AA159" i="25"/>
  <c r="Z159" i="24"/>
  <c r="Z159" i="26"/>
  <c r="AI159" i="26"/>
  <c r="AH159" i="26"/>
  <c r="Y160" i="26"/>
  <c r="W160" i="26"/>
  <c r="V161" i="26"/>
  <c r="X160" i="26"/>
  <c r="AI159" i="25"/>
  <c r="AH159" i="25"/>
  <c r="V161" i="25"/>
  <c r="Y160" i="25"/>
  <c r="X160" i="25"/>
  <c r="W160" i="25"/>
  <c r="Y160" i="24"/>
  <c r="X160" i="24"/>
  <c r="W160" i="24"/>
  <c r="V161" i="24"/>
  <c r="AI159" i="24"/>
  <c r="AH159" i="24"/>
  <c r="AA159" i="24"/>
  <c r="Z157" i="6"/>
  <c r="AA157" i="6"/>
  <c r="Y158" i="6"/>
  <c r="X158" i="6"/>
  <c r="V159" i="6"/>
  <c r="W158" i="6"/>
  <c r="AI157" i="6"/>
  <c r="AH157" i="6"/>
  <c r="AI170" i="41" l="1"/>
  <c r="AH170" i="41"/>
  <c r="V172" i="41"/>
  <c r="W171" i="41"/>
  <c r="Y171" i="41"/>
  <c r="X171" i="41"/>
  <c r="Z170" i="41"/>
  <c r="V165" i="37"/>
  <c r="Y164" i="37"/>
  <c r="W164" i="37"/>
  <c r="Z164" i="37" s="1"/>
  <c r="X164" i="37"/>
  <c r="AA164" i="37" s="1"/>
  <c r="Z163" i="37"/>
  <c r="AI163" i="37"/>
  <c r="AH163" i="37"/>
  <c r="Z162" i="35"/>
  <c r="AA162" i="35"/>
  <c r="V164" i="35"/>
  <c r="Y163" i="35"/>
  <c r="X163" i="35"/>
  <c r="W163" i="35"/>
  <c r="AH162" i="35"/>
  <c r="AI162" i="35"/>
  <c r="AA162" i="33"/>
  <c r="Z162" i="33"/>
  <c r="AI162" i="33"/>
  <c r="AH162" i="33"/>
  <c r="X163" i="33"/>
  <c r="V164" i="33"/>
  <c r="Y163" i="33"/>
  <c r="W163" i="33"/>
  <c r="V163" i="32"/>
  <c r="Y162" i="32"/>
  <c r="X162" i="32"/>
  <c r="W162" i="32"/>
  <c r="Z162" i="32" s="1"/>
  <c r="AH161" i="32"/>
  <c r="AI161" i="32"/>
  <c r="Z161" i="32"/>
  <c r="AA161" i="32"/>
  <c r="Y162" i="31"/>
  <c r="V163" i="31"/>
  <c r="W162" i="31"/>
  <c r="X162" i="31"/>
  <c r="AA161" i="31"/>
  <c r="Z161" i="31"/>
  <c r="AH161" i="31"/>
  <c r="AI161" i="31"/>
  <c r="Z162" i="30"/>
  <c r="AI162" i="30"/>
  <c r="AH162" i="30"/>
  <c r="AA162" i="30"/>
  <c r="W163" i="30"/>
  <c r="V164" i="30"/>
  <c r="Y163" i="30"/>
  <c r="X163" i="30"/>
  <c r="AA160" i="26"/>
  <c r="Z160" i="26"/>
  <c r="AA160" i="25"/>
  <c r="Z160" i="25"/>
  <c r="Z160" i="24"/>
  <c r="AA160" i="24"/>
  <c r="X161" i="26"/>
  <c r="V162" i="26"/>
  <c r="Y161" i="26"/>
  <c r="W161" i="26"/>
  <c r="AI160" i="26"/>
  <c r="AH160" i="26"/>
  <c r="AH160" i="25"/>
  <c r="AI160" i="25"/>
  <c r="V162" i="25"/>
  <c r="Y161" i="25"/>
  <c r="X161" i="25"/>
  <c r="W161" i="25"/>
  <c r="Y161" i="24"/>
  <c r="X161" i="24"/>
  <c r="W161" i="24"/>
  <c r="Z161" i="24" s="1"/>
  <c r="V162" i="24"/>
  <c r="AI160" i="24"/>
  <c r="AH160" i="24"/>
  <c r="Z158" i="6"/>
  <c r="AA158" i="6"/>
  <c r="X159" i="6"/>
  <c r="W159" i="6"/>
  <c r="V160" i="6"/>
  <c r="Y159" i="6"/>
  <c r="AI158" i="6"/>
  <c r="AH158" i="6"/>
  <c r="AA171" i="41" l="1"/>
  <c r="Y172" i="41"/>
  <c r="V173" i="41"/>
  <c r="X172" i="41"/>
  <c r="AA172" i="41" s="1"/>
  <c r="W172" i="41"/>
  <c r="Z172" i="41" s="1"/>
  <c r="Z171" i="41"/>
  <c r="AI171" i="41"/>
  <c r="AH171" i="41"/>
  <c r="AI164" i="37"/>
  <c r="AH164" i="37"/>
  <c r="Y165" i="37"/>
  <c r="W165" i="37"/>
  <c r="Z165" i="37" s="1"/>
  <c r="V166" i="37"/>
  <c r="X165" i="37"/>
  <c r="AA165" i="37" s="1"/>
  <c r="Z161" i="25"/>
  <c r="AA162" i="32"/>
  <c r="Z162" i="31"/>
  <c r="AA162" i="31"/>
  <c r="AH163" i="35"/>
  <c r="AI163" i="35"/>
  <c r="AA163" i="35"/>
  <c r="Y164" i="35"/>
  <c r="X164" i="35"/>
  <c r="W164" i="35"/>
  <c r="V165" i="35"/>
  <c r="Z163" i="35"/>
  <c r="AI163" i="33"/>
  <c r="AH163" i="33"/>
  <c r="Z163" i="33"/>
  <c r="V165" i="33"/>
  <c r="X164" i="33"/>
  <c r="Y164" i="33"/>
  <c r="W164" i="33"/>
  <c r="AA163" i="33"/>
  <c r="AI162" i="32"/>
  <c r="AH162" i="32"/>
  <c r="V164" i="32"/>
  <c r="W163" i="32"/>
  <c r="Y163" i="32"/>
  <c r="X163" i="32"/>
  <c r="W163" i="31"/>
  <c r="Y163" i="31"/>
  <c r="V164" i="31"/>
  <c r="X163" i="31"/>
  <c r="AH162" i="31"/>
  <c r="AI162" i="31"/>
  <c r="AH163" i="30"/>
  <c r="AI163" i="30"/>
  <c r="Z163" i="30"/>
  <c r="AA163" i="30"/>
  <c r="V165" i="30"/>
  <c r="X164" i="30"/>
  <c r="W164" i="30"/>
  <c r="Y164" i="30"/>
  <c r="Z161" i="26"/>
  <c r="AA161" i="25"/>
  <c r="AA161" i="24"/>
  <c r="AA161" i="26"/>
  <c r="AI161" i="26"/>
  <c r="AH161" i="26"/>
  <c r="Y162" i="26"/>
  <c r="W162" i="26"/>
  <c r="V163" i="26"/>
  <c r="X162" i="26"/>
  <c r="AI161" i="25"/>
  <c r="AH161" i="25"/>
  <c r="V163" i="25"/>
  <c r="Y162" i="25"/>
  <c r="X162" i="25"/>
  <c r="W162" i="25"/>
  <c r="Y162" i="24"/>
  <c r="V163" i="24"/>
  <c r="X162" i="24"/>
  <c r="W162" i="24"/>
  <c r="Z162" i="24" s="1"/>
  <c r="AI161" i="24"/>
  <c r="AH161" i="24"/>
  <c r="Z159" i="6"/>
  <c r="AI159" i="6"/>
  <c r="AH159" i="6"/>
  <c r="V161" i="6"/>
  <c r="X160" i="6"/>
  <c r="Y160" i="6"/>
  <c r="W160" i="6"/>
  <c r="AA159" i="6"/>
  <c r="W173" i="41" l="1"/>
  <c r="V174" i="41"/>
  <c r="Y173" i="41"/>
  <c r="X173" i="41"/>
  <c r="AI172" i="41"/>
  <c r="AH172" i="41"/>
  <c r="AH165" i="37"/>
  <c r="AI165" i="37"/>
  <c r="V167" i="37"/>
  <c r="X166" i="37"/>
  <c r="Y166" i="37"/>
  <c r="W166" i="37"/>
  <c r="Z166" i="37" s="1"/>
  <c r="AA163" i="31"/>
  <c r="Z164" i="33"/>
  <c r="Z164" i="35"/>
  <c r="AA164" i="35"/>
  <c r="V166" i="35"/>
  <c r="Y165" i="35"/>
  <c r="X165" i="35"/>
  <c r="W165" i="35"/>
  <c r="AH164" i="35"/>
  <c r="AI164" i="35"/>
  <c r="AA164" i="33"/>
  <c r="AH164" i="33"/>
  <c r="AI164" i="33"/>
  <c r="X165" i="33"/>
  <c r="V166" i="33"/>
  <c r="Y165" i="33"/>
  <c r="W165" i="33"/>
  <c r="AA163" i="32"/>
  <c r="Z163" i="32"/>
  <c r="AH163" i="32"/>
  <c r="AI163" i="32"/>
  <c r="W164" i="32"/>
  <c r="Y164" i="32"/>
  <c r="V165" i="32"/>
  <c r="X164" i="32"/>
  <c r="Z163" i="31"/>
  <c r="X164" i="31"/>
  <c r="W164" i="31"/>
  <c r="V165" i="31"/>
  <c r="Y164" i="31"/>
  <c r="AI163" i="31"/>
  <c r="AH163" i="31"/>
  <c r="AI164" i="30"/>
  <c r="AH164" i="30"/>
  <c r="Z164" i="30"/>
  <c r="Y165" i="30"/>
  <c r="X165" i="30"/>
  <c r="W165" i="30"/>
  <c r="V166" i="30"/>
  <c r="AA164" i="30"/>
  <c r="AA162" i="26"/>
  <c r="Z162" i="26"/>
  <c r="Z162" i="25"/>
  <c r="AA162" i="25"/>
  <c r="AA162" i="24"/>
  <c r="Z160" i="6"/>
  <c r="X163" i="26"/>
  <c r="Y163" i="26"/>
  <c r="W163" i="26"/>
  <c r="V164" i="26"/>
  <c r="AI162" i="26"/>
  <c r="AH162" i="26"/>
  <c r="AH162" i="25"/>
  <c r="AI162" i="25"/>
  <c r="V164" i="25"/>
  <c r="Y163" i="25"/>
  <c r="X163" i="25"/>
  <c r="W163" i="25"/>
  <c r="Y163" i="24"/>
  <c r="X163" i="24"/>
  <c r="W163" i="24"/>
  <c r="V164" i="24"/>
  <c r="AI162" i="24"/>
  <c r="AH162" i="24"/>
  <c r="AA160" i="6"/>
  <c r="AH160" i="6"/>
  <c r="AI160" i="6"/>
  <c r="Y161" i="6"/>
  <c r="X161" i="6"/>
  <c r="W161" i="6"/>
  <c r="V162" i="6"/>
  <c r="AA173" i="41" l="1"/>
  <c r="AI173" i="41"/>
  <c r="AH173" i="41"/>
  <c r="V175" i="41"/>
  <c r="Y174" i="41"/>
  <c r="W174" i="41"/>
  <c r="Z174" i="41" s="1"/>
  <c r="X174" i="41"/>
  <c r="Z173" i="41"/>
  <c r="AI166" i="37"/>
  <c r="AH166" i="37"/>
  <c r="AA166" i="37"/>
  <c r="Y167" i="37"/>
  <c r="X167" i="37"/>
  <c r="AA167" i="37" s="1"/>
  <c r="W167" i="37"/>
  <c r="Z167" i="37" s="1"/>
  <c r="V168" i="37"/>
  <c r="Z163" i="26"/>
  <c r="AA164" i="32"/>
  <c r="Z165" i="30"/>
  <c r="AA165" i="35"/>
  <c r="Z165" i="35"/>
  <c r="Y166" i="35"/>
  <c r="X166" i="35"/>
  <c r="W166" i="35"/>
  <c r="V167" i="35"/>
  <c r="AH165" i="35"/>
  <c r="AI165" i="35"/>
  <c r="V167" i="33"/>
  <c r="X166" i="33"/>
  <c r="W166" i="33"/>
  <c r="Y166" i="33"/>
  <c r="Z165" i="33"/>
  <c r="AA165" i="33"/>
  <c r="AI165" i="33"/>
  <c r="AH165" i="33"/>
  <c r="AH164" i="32"/>
  <c r="AI164" i="32"/>
  <c r="Z164" i="32"/>
  <c r="Y165" i="32"/>
  <c r="V166" i="32"/>
  <c r="W165" i="32"/>
  <c r="X165" i="32"/>
  <c r="Z164" i="31"/>
  <c r="AA164" i="31"/>
  <c r="AI164" i="31"/>
  <c r="AH164" i="31"/>
  <c r="W165" i="31"/>
  <c r="X165" i="31"/>
  <c r="V166" i="31"/>
  <c r="Y165" i="31"/>
  <c r="AA165" i="30"/>
  <c r="V167" i="30"/>
  <c r="X166" i="30"/>
  <c r="Y166" i="30"/>
  <c r="W166" i="30"/>
  <c r="AI165" i="30"/>
  <c r="AH165" i="30"/>
  <c r="AA163" i="26"/>
  <c r="Z163" i="25"/>
  <c r="AA163" i="24"/>
  <c r="Z163" i="24"/>
  <c r="Y164" i="26"/>
  <c r="W164" i="26"/>
  <c r="V165" i="26"/>
  <c r="X164" i="26"/>
  <c r="AI163" i="26"/>
  <c r="AH163" i="26"/>
  <c r="AH163" i="25"/>
  <c r="AI163" i="25"/>
  <c r="AA163" i="25"/>
  <c r="V165" i="25"/>
  <c r="Y164" i="25"/>
  <c r="X164" i="25"/>
  <c r="W164" i="25"/>
  <c r="Y164" i="24"/>
  <c r="X164" i="24"/>
  <c r="W164" i="24"/>
  <c r="V165" i="24"/>
  <c r="AI163" i="24"/>
  <c r="AH163" i="24"/>
  <c r="Z161" i="6"/>
  <c r="AA161" i="6"/>
  <c r="Y162" i="6"/>
  <c r="X162" i="6"/>
  <c r="V163" i="6"/>
  <c r="W162" i="6"/>
  <c r="AH161" i="6"/>
  <c r="AI161" i="6"/>
  <c r="AA174" i="41" l="1"/>
  <c r="AH174" i="41"/>
  <c r="AI174" i="41"/>
  <c r="V176" i="41"/>
  <c r="X175" i="41"/>
  <c r="W175" i="41"/>
  <c r="Y175" i="41"/>
  <c r="AI167" i="37"/>
  <c r="AH167" i="37"/>
  <c r="Y168" i="37"/>
  <c r="V169" i="37"/>
  <c r="X168" i="37"/>
  <c r="AA168" i="37" s="1"/>
  <c r="W168" i="37"/>
  <c r="Z168" i="37" s="1"/>
  <c r="AA164" i="26"/>
  <c r="AA165" i="32"/>
  <c r="Z165" i="32"/>
  <c r="Z166" i="35"/>
  <c r="AA166" i="35"/>
  <c r="V168" i="35"/>
  <c r="Y167" i="35"/>
  <c r="X167" i="35"/>
  <c r="W167" i="35"/>
  <c r="AH166" i="35"/>
  <c r="AI166" i="35"/>
  <c r="AI166" i="33"/>
  <c r="AH166" i="33"/>
  <c r="Z166" i="33"/>
  <c r="AA166" i="33"/>
  <c r="X167" i="33"/>
  <c r="V168" i="33"/>
  <c r="Y167" i="33"/>
  <c r="W167" i="33"/>
  <c r="AH165" i="32"/>
  <c r="AI165" i="32"/>
  <c r="X166" i="32"/>
  <c r="W166" i="32"/>
  <c r="V167" i="32"/>
  <c r="Y166" i="32"/>
  <c r="AH165" i="31"/>
  <c r="AI165" i="31"/>
  <c r="V167" i="31"/>
  <c r="W166" i="31"/>
  <c r="Y166" i="31"/>
  <c r="X166" i="31"/>
  <c r="Z165" i="31"/>
  <c r="AA165" i="31"/>
  <c r="Z166" i="30"/>
  <c r="AH166" i="30"/>
  <c r="AI166" i="30"/>
  <c r="AA166" i="30"/>
  <c r="W167" i="30"/>
  <c r="V168" i="30"/>
  <c r="Y167" i="30"/>
  <c r="X167" i="30"/>
  <c r="Z164" i="25"/>
  <c r="AA164" i="25"/>
  <c r="Z164" i="24"/>
  <c r="AA164" i="24"/>
  <c r="X165" i="26"/>
  <c r="V166" i="26"/>
  <c r="Y165" i="26"/>
  <c r="W165" i="26"/>
  <c r="AH164" i="26"/>
  <c r="AI164" i="26"/>
  <c r="Z164" i="26"/>
  <c r="AI164" i="25"/>
  <c r="AH164" i="25"/>
  <c r="V166" i="25"/>
  <c r="Y165" i="25"/>
  <c r="X165" i="25"/>
  <c r="W165" i="25"/>
  <c r="Y165" i="24"/>
  <c r="X165" i="24"/>
  <c r="W165" i="24"/>
  <c r="Z165" i="24" s="1"/>
  <c r="V166" i="24"/>
  <c r="AI164" i="24"/>
  <c r="AH164" i="24"/>
  <c r="Z162" i="6"/>
  <c r="AA162" i="6"/>
  <c r="X163" i="6"/>
  <c r="W163" i="6"/>
  <c r="V164" i="6"/>
  <c r="Y163" i="6"/>
  <c r="AI162" i="6"/>
  <c r="AH162" i="6"/>
  <c r="Z167" i="35" l="1"/>
  <c r="V177" i="41"/>
  <c r="W176" i="41"/>
  <c r="Y176" i="41"/>
  <c r="X176" i="41"/>
  <c r="AA176" i="41" s="1"/>
  <c r="Z175" i="41"/>
  <c r="AH175" i="41"/>
  <c r="AI175" i="41"/>
  <c r="AA175" i="41"/>
  <c r="X169" i="37"/>
  <c r="W169" i="37"/>
  <c r="V170" i="37"/>
  <c r="Y169" i="37"/>
  <c r="AI168" i="37"/>
  <c r="AH168" i="37"/>
  <c r="Z165" i="25"/>
  <c r="AA167" i="35"/>
  <c r="AH167" i="35"/>
  <c r="AI167" i="35"/>
  <c r="Y168" i="35"/>
  <c r="X168" i="35"/>
  <c r="W168" i="35"/>
  <c r="V169" i="35"/>
  <c r="Z167" i="33"/>
  <c r="V169" i="33"/>
  <c r="X168" i="33"/>
  <c r="Y168" i="33"/>
  <c r="W168" i="33"/>
  <c r="AH167" i="33"/>
  <c r="AI167" i="33"/>
  <c r="AA167" i="33"/>
  <c r="AH166" i="32"/>
  <c r="AI166" i="32"/>
  <c r="AA166" i="32"/>
  <c r="Y167" i="32"/>
  <c r="X167" i="32"/>
  <c r="W167" i="32"/>
  <c r="Z167" i="32" s="1"/>
  <c r="V168" i="32"/>
  <c r="Z166" i="32"/>
  <c r="AA166" i="31"/>
  <c r="W167" i="31"/>
  <c r="V168" i="31"/>
  <c r="Y167" i="31"/>
  <c r="X167" i="31"/>
  <c r="AI166" i="31"/>
  <c r="AH166" i="31"/>
  <c r="Z166" i="31"/>
  <c r="AA167" i="30"/>
  <c r="AI167" i="30"/>
  <c r="AH167" i="30"/>
  <c r="V169" i="30"/>
  <c r="X168" i="30"/>
  <c r="Y168" i="30"/>
  <c r="W168" i="30"/>
  <c r="Z167" i="30"/>
  <c r="AA165" i="26"/>
  <c r="AA165" i="25"/>
  <c r="AA165" i="24"/>
  <c r="AI165" i="26"/>
  <c r="AH165" i="26"/>
  <c r="Z165" i="26"/>
  <c r="Y166" i="26"/>
  <c r="W166" i="26"/>
  <c r="V167" i="26"/>
  <c r="X166" i="26"/>
  <c r="AH165" i="25"/>
  <c r="AI165" i="25"/>
  <c r="V167" i="25"/>
  <c r="Y166" i="25"/>
  <c r="X166" i="25"/>
  <c r="W166" i="25"/>
  <c r="Y166" i="24"/>
  <c r="V167" i="24"/>
  <c r="X166" i="24"/>
  <c r="W166" i="24"/>
  <c r="Z166" i="24" s="1"/>
  <c r="AI165" i="24"/>
  <c r="AH165" i="24"/>
  <c r="Z163" i="6"/>
  <c r="AI163" i="6"/>
  <c r="AH163" i="6"/>
  <c r="V165" i="6"/>
  <c r="X164" i="6"/>
  <c r="Y164" i="6"/>
  <c r="W164" i="6"/>
  <c r="AA163" i="6"/>
  <c r="AH176" i="41" l="1"/>
  <c r="AI176" i="41"/>
  <c r="Z176" i="41"/>
  <c r="Y177" i="41"/>
  <c r="W177" i="41"/>
  <c r="X177" i="41"/>
  <c r="V178" i="41"/>
  <c r="AI169" i="37"/>
  <c r="AH169" i="37"/>
  <c r="Z169" i="37"/>
  <c r="W170" i="37"/>
  <c r="X170" i="37"/>
  <c r="V171" i="37"/>
  <c r="Y170" i="37"/>
  <c r="AA169" i="37"/>
  <c r="Z168" i="35"/>
  <c r="AA168" i="35"/>
  <c r="V170" i="35"/>
  <c r="Y169" i="35"/>
  <c r="X169" i="35"/>
  <c r="W169" i="35"/>
  <c r="AH168" i="35"/>
  <c r="AI168" i="35"/>
  <c r="Z168" i="33"/>
  <c r="AI168" i="33"/>
  <c r="AH168" i="33"/>
  <c r="AA168" i="33"/>
  <c r="X169" i="33"/>
  <c r="V170" i="33"/>
  <c r="Y169" i="33"/>
  <c r="W169" i="33"/>
  <c r="Y168" i="32"/>
  <c r="X168" i="32"/>
  <c r="W168" i="32"/>
  <c r="V169" i="32"/>
  <c r="AA167" i="32"/>
  <c r="AI167" i="32"/>
  <c r="AH167" i="32"/>
  <c r="AA167" i="31"/>
  <c r="Z167" i="31"/>
  <c r="AI167" i="31"/>
  <c r="AH167" i="31"/>
  <c r="Y168" i="31"/>
  <c r="X168" i="31"/>
  <c r="W168" i="31"/>
  <c r="V169" i="31"/>
  <c r="AA168" i="30"/>
  <c r="Z168" i="30"/>
  <c r="W169" i="30"/>
  <c r="V170" i="30"/>
  <c r="Y169" i="30"/>
  <c r="X169" i="30"/>
  <c r="AI168" i="30"/>
  <c r="AH168" i="30"/>
  <c r="AA166" i="26"/>
  <c r="Z166" i="25"/>
  <c r="AA166" i="25"/>
  <c r="AA166" i="24"/>
  <c r="Z164" i="6"/>
  <c r="X167" i="26"/>
  <c r="V168" i="26"/>
  <c r="Y167" i="26"/>
  <c r="W167" i="26"/>
  <c r="Z166" i="26"/>
  <c r="AI166" i="26"/>
  <c r="AH166" i="26"/>
  <c r="AH166" i="25"/>
  <c r="AI166" i="25"/>
  <c r="V168" i="25"/>
  <c r="Y167" i="25"/>
  <c r="X167" i="25"/>
  <c r="W167" i="25"/>
  <c r="Y167" i="24"/>
  <c r="W167" i="24"/>
  <c r="V168" i="24"/>
  <c r="X167" i="24"/>
  <c r="AI166" i="24"/>
  <c r="AH166" i="24"/>
  <c r="AA164" i="6"/>
  <c r="AI164" i="6"/>
  <c r="AH164" i="6"/>
  <c r="Y165" i="6"/>
  <c r="X165" i="6"/>
  <c r="W165" i="6"/>
  <c r="V166" i="6"/>
  <c r="AH177" i="41" l="1"/>
  <c r="AI177" i="41"/>
  <c r="W178" i="41"/>
  <c r="V179" i="41"/>
  <c r="Y178" i="41"/>
  <c r="X178" i="41"/>
  <c r="Z177" i="41"/>
  <c r="AA177" i="41"/>
  <c r="AI170" i="37"/>
  <c r="AH170" i="37"/>
  <c r="W171" i="37"/>
  <c r="Y171" i="37"/>
  <c r="V172" i="37"/>
  <c r="X171" i="37"/>
  <c r="AA171" i="37" s="1"/>
  <c r="AA170" i="37"/>
  <c r="Z170" i="37"/>
  <c r="AA168" i="32"/>
  <c r="Z168" i="32"/>
  <c r="Z169" i="35"/>
  <c r="AA169" i="35"/>
  <c r="AH169" i="35"/>
  <c r="AI169" i="35"/>
  <c r="Y170" i="35"/>
  <c r="X170" i="35"/>
  <c r="V171" i="35"/>
  <c r="W170" i="35"/>
  <c r="Z170" i="35" s="1"/>
  <c r="Z169" i="33"/>
  <c r="AA169" i="33"/>
  <c r="AI169" i="33"/>
  <c r="AH169" i="33"/>
  <c r="V171" i="33"/>
  <c r="X170" i="33"/>
  <c r="Y170" i="33"/>
  <c r="W170" i="33"/>
  <c r="X169" i="32"/>
  <c r="V170" i="32"/>
  <c r="Y169" i="32"/>
  <c r="W169" i="32"/>
  <c r="AH168" i="32"/>
  <c r="AI168" i="32"/>
  <c r="W169" i="31"/>
  <c r="Y169" i="31"/>
  <c r="V170" i="31"/>
  <c r="X169" i="31"/>
  <c r="AI168" i="31"/>
  <c r="AH168" i="31"/>
  <c r="Z168" i="31"/>
  <c r="AA168" i="31"/>
  <c r="Z169" i="30"/>
  <c r="AA169" i="30"/>
  <c r="V171" i="30"/>
  <c r="X170" i="30"/>
  <c r="W170" i="30"/>
  <c r="Y170" i="30"/>
  <c r="AI169" i="30"/>
  <c r="AH169" i="30"/>
  <c r="AA167" i="26"/>
  <c r="AA167" i="25"/>
  <c r="Z167" i="25"/>
  <c r="AA167" i="24"/>
  <c r="Z167" i="24"/>
  <c r="AI167" i="26"/>
  <c r="AH167" i="26"/>
  <c r="Z167" i="26"/>
  <c r="Y168" i="26"/>
  <c r="W168" i="26"/>
  <c r="V169" i="26"/>
  <c r="X168" i="26"/>
  <c r="AH167" i="25"/>
  <c r="AI167" i="25"/>
  <c r="V169" i="25"/>
  <c r="Y168" i="25"/>
  <c r="X168" i="25"/>
  <c r="W168" i="25"/>
  <c r="Y168" i="24"/>
  <c r="X168" i="24"/>
  <c r="W168" i="24"/>
  <c r="V169" i="24"/>
  <c r="AI167" i="24"/>
  <c r="AH167" i="24"/>
  <c r="Z165" i="6"/>
  <c r="AA165" i="6"/>
  <c r="Y166" i="6"/>
  <c r="X166" i="6"/>
  <c r="V167" i="6"/>
  <c r="W166" i="6"/>
  <c r="AI165" i="6"/>
  <c r="AH165" i="6"/>
  <c r="AA178" i="41" l="1"/>
  <c r="V180" i="41"/>
  <c r="X179" i="41"/>
  <c r="W179" i="41"/>
  <c r="Y179" i="41"/>
  <c r="Z178" i="41"/>
  <c r="AI178" i="41"/>
  <c r="AH178" i="41"/>
  <c r="AH171" i="37"/>
  <c r="AI171" i="37"/>
  <c r="W172" i="37"/>
  <c r="V173" i="37"/>
  <c r="Y172" i="37"/>
  <c r="X172" i="37"/>
  <c r="AA172" i="37" s="1"/>
  <c r="Z171" i="37"/>
  <c r="AA169" i="31"/>
  <c r="AA170" i="35"/>
  <c r="V172" i="35"/>
  <c r="W171" i="35"/>
  <c r="Y171" i="35"/>
  <c r="X171" i="35"/>
  <c r="AH170" i="35"/>
  <c r="AI170" i="35"/>
  <c r="Z170" i="33"/>
  <c r="AA170" i="33"/>
  <c r="X171" i="33"/>
  <c r="W171" i="33"/>
  <c r="V172" i="33"/>
  <c r="Y171" i="33"/>
  <c r="AI170" i="33"/>
  <c r="AH170" i="33"/>
  <c r="AI169" i="32"/>
  <c r="AH169" i="32"/>
  <c r="V171" i="32"/>
  <c r="Y170" i="32"/>
  <c r="X170" i="32"/>
  <c r="W170" i="32"/>
  <c r="Z169" i="32"/>
  <c r="AA169" i="32"/>
  <c r="Y170" i="31"/>
  <c r="W170" i="31"/>
  <c r="V171" i="31"/>
  <c r="X170" i="31"/>
  <c r="AI169" i="31"/>
  <c r="AH169" i="31"/>
  <c r="Z169" i="31"/>
  <c r="AI170" i="30"/>
  <c r="AH170" i="30"/>
  <c r="Z170" i="30"/>
  <c r="X171" i="30"/>
  <c r="Y171" i="30"/>
  <c r="W171" i="30"/>
  <c r="V172" i="30"/>
  <c r="AA170" i="30"/>
  <c r="AA168" i="26"/>
  <c r="Z168" i="26"/>
  <c r="Z168" i="25"/>
  <c r="AA168" i="25"/>
  <c r="Z168" i="24"/>
  <c r="AA168" i="24"/>
  <c r="X169" i="26"/>
  <c r="Y169" i="26"/>
  <c r="W169" i="26"/>
  <c r="V170" i="26"/>
  <c r="AI168" i="26"/>
  <c r="AH168" i="26"/>
  <c r="AI168" i="25"/>
  <c r="AH168" i="25"/>
  <c r="V170" i="25"/>
  <c r="Y169" i="25"/>
  <c r="X169" i="25"/>
  <c r="W169" i="25"/>
  <c r="Y169" i="24"/>
  <c r="W169" i="24"/>
  <c r="X169" i="24"/>
  <c r="V170" i="24"/>
  <c r="AH168" i="24"/>
  <c r="AI168" i="24"/>
  <c r="Z166" i="6"/>
  <c r="AA166" i="6"/>
  <c r="X167" i="6"/>
  <c r="W167" i="6"/>
  <c r="V168" i="6"/>
  <c r="Y167" i="6"/>
  <c r="AH166" i="6"/>
  <c r="AI166" i="6"/>
  <c r="Z179" i="41" l="1"/>
  <c r="AA179" i="41"/>
  <c r="AI179" i="41"/>
  <c r="AH179" i="41"/>
  <c r="Y180" i="41"/>
  <c r="V181" i="41"/>
  <c r="W180" i="41"/>
  <c r="Z180" i="41" s="1"/>
  <c r="X180" i="41"/>
  <c r="AA180" i="41" s="1"/>
  <c r="Y173" i="37"/>
  <c r="X173" i="37"/>
  <c r="AA173" i="37" s="1"/>
  <c r="W173" i="37"/>
  <c r="Z173" i="37" s="1"/>
  <c r="V174" i="37"/>
  <c r="AH172" i="37"/>
  <c r="AI172" i="37"/>
  <c r="Z172" i="37"/>
  <c r="Z169" i="25"/>
  <c r="Z169" i="26"/>
  <c r="Z170" i="32"/>
  <c r="AA170" i="32"/>
  <c r="AA170" i="31"/>
  <c r="Z170" i="31"/>
  <c r="AH171" i="35"/>
  <c r="AI171" i="35"/>
  <c r="Z171" i="35"/>
  <c r="AA171" i="35"/>
  <c r="Y172" i="35"/>
  <c r="X172" i="35"/>
  <c r="W172" i="35"/>
  <c r="V173" i="35"/>
  <c r="AA171" i="33"/>
  <c r="Z171" i="33"/>
  <c r="AH171" i="33"/>
  <c r="AI171" i="33"/>
  <c r="V173" i="33"/>
  <c r="X172" i="33"/>
  <c r="Y172" i="33"/>
  <c r="W172" i="33"/>
  <c r="X171" i="32"/>
  <c r="Y171" i="32"/>
  <c r="V172" i="32"/>
  <c r="W171" i="32"/>
  <c r="AI170" i="32"/>
  <c r="AH170" i="32"/>
  <c r="W171" i="31"/>
  <c r="Y171" i="31"/>
  <c r="X171" i="31"/>
  <c r="V172" i="31"/>
  <c r="AH170" i="31"/>
  <c r="AI170" i="31"/>
  <c r="V173" i="30"/>
  <c r="X172" i="30"/>
  <c r="Y172" i="30"/>
  <c r="W172" i="30"/>
  <c r="AA171" i="30"/>
  <c r="Z171" i="30"/>
  <c r="AH171" i="30"/>
  <c r="AI171" i="30"/>
  <c r="AA169" i="25"/>
  <c r="Y170" i="26"/>
  <c r="W170" i="26"/>
  <c r="V171" i="26"/>
  <c r="X170" i="26"/>
  <c r="AA169" i="26"/>
  <c r="AI169" i="26"/>
  <c r="AH169" i="26"/>
  <c r="AH169" i="25"/>
  <c r="AI169" i="25"/>
  <c r="V171" i="25"/>
  <c r="Y170" i="25"/>
  <c r="X170" i="25"/>
  <c r="W170" i="25"/>
  <c r="Y170" i="24"/>
  <c r="V171" i="24"/>
  <c r="X170" i="24"/>
  <c r="W170" i="24"/>
  <c r="AI169" i="24"/>
  <c r="AH169" i="24"/>
  <c r="AA169" i="24"/>
  <c r="Z169" i="24"/>
  <c r="Z167" i="6"/>
  <c r="AH167" i="6"/>
  <c r="AI167" i="6"/>
  <c r="V169" i="6"/>
  <c r="X168" i="6"/>
  <c r="Y168" i="6"/>
  <c r="W168" i="6"/>
  <c r="AA167" i="6"/>
  <c r="AI180" i="41" l="1"/>
  <c r="AH180" i="41"/>
  <c r="W181" i="41"/>
  <c r="V182" i="41"/>
  <c r="X181" i="41"/>
  <c r="Y181" i="41"/>
  <c r="X174" i="37"/>
  <c r="Y174" i="37"/>
  <c r="W174" i="37"/>
  <c r="Z174" i="37" s="1"/>
  <c r="V175" i="37"/>
  <c r="AH173" i="37"/>
  <c r="AI173" i="37"/>
  <c r="Z172" i="30"/>
  <c r="Z171" i="32"/>
  <c r="Z172" i="35"/>
  <c r="V174" i="35"/>
  <c r="W173" i="35"/>
  <c r="X173" i="35"/>
  <c r="Y173" i="35"/>
  <c r="AH172" i="35"/>
  <c r="AI172" i="35"/>
  <c r="AA172" i="35"/>
  <c r="X173" i="33"/>
  <c r="V174" i="33"/>
  <c r="Y173" i="33"/>
  <c r="W173" i="33"/>
  <c r="Z172" i="33"/>
  <c r="AI172" i="33"/>
  <c r="AH172" i="33"/>
  <c r="AA172" i="33"/>
  <c r="AA171" i="32"/>
  <c r="Y172" i="32"/>
  <c r="X172" i="32"/>
  <c r="W172" i="32"/>
  <c r="Z172" i="32" s="1"/>
  <c r="V173" i="32"/>
  <c r="AH171" i="32"/>
  <c r="AI171" i="32"/>
  <c r="AA171" i="31"/>
  <c r="X172" i="31"/>
  <c r="W172" i="31"/>
  <c r="V173" i="31"/>
  <c r="Y172" i="31"/>
  <c r="AH171" i="31"/>
  <c r="AI171" i="31"/>
  <c r="Z171" i="31"/>
  <c r="AH172" i="30"/>
  <c r="AI172" i="30"/>
  <c r="AA172" i="30"/>
  <c r="V174" i="30"/>
  <c r="Y173" i="30"/>
  <c r="W173" i="30"/>
  <c r="X173" i="30"/>
  <c r="AA170" i="26"/>
  <c r="Z170" i="26"/>
  <c r="Z170" i="24"/>
  <c r="AA170" i="24"/>
  <c r="Z168" i="6"/>
  <c r="X171" i="26"/>
  <c r="V172" i="26"/>
  <c r="Y171" i="26"/>
  <c r="W171" i="26"/>
  <c r="AI170" i="26"/>
  <c r="AH170" i="26"/>
  <c r="AH170" i="25"/>
  <c r="AI170" i="25"/>
  <c r="AA170" i="25"/>
  <c r="Z170" i="25"/>
  <c r="V172" i="25"/>
  <c r="Y171" i="25"/>
  <c r="X171" i="25"/>
  <c r="W171" i="25"/>
  <c r="Y171" i="24"/>
  <c r="W171" i="24"/>
  <c r="V172" i="24"/>
  <c r="X171" i="24"/>
  <c r="AI170" i="24"/>
  <c r="AH170" i="24"/>
  <c r="AA168" i="6"/>
  <c r="AH168" i="6"/>
  <c r="AI168" i="6"/>
  <c r="Y169" i="6"/>
  <c r="X169" i="6"/>
  <c r="W169" i="6"/>
  <c r="V170" i="6"/>
  <c r="V183" i="41" l="1"/>
  <c r="W182" i="41"/>
  <c r="Y182" i="41"/>
  <c r="X182" i="41"/>
  <c r="Z181" i="41"/>
  <c r="AA181" i="41"/>
  <c r="AI181" i="41"/>
  <c r="AH181" i="41"/>
  <c r="W175" i="37"/>
  <c r="Y175" i="37"/>
  <c r="V176" i="37"/>
  <c r="X175" i="37"/>
  <c r="AA175" i="37" s="1"/>
  <c r="AI174" i="37"/>
  <c r="AH174" i="37"/>
  <c r="AA174" i="37"/>
  <c r="AA172" i="32"/>
  <c r="Z173" i="30"/>
  <c r="Z173" i="33"/>
  <c r="Y174" i="35"/>
  <c r="X174" i="35"/>
  <c r="W174" i="35"/>
  <c r="V175" i="35"/>
  <c r="AA173" i="35"/>
  <c r="AH173" i="35"/>
  <c r="AI173" i="35"/>
  <c r="Z173" i="35"/>
  <c r="AH173" i="33"/>
  <c r="AI173" i="33"/>
  <c r="V175" i="33"/>
  <c r="X174" i="33"/>
  <c r="Y174" i="33"/>
  <c r="W174" i="33"/>
  <c r="AA173" i="33"/>
  <c r="X173" i="32"/>
  <c r="Y173" i="32"/>
  <c r="V174" i="32"/>
  <c r="W173" i="32"/>
  <c r="AH172" i="32"/>
  <c r="AI172" i="32"/>
  <c r="AI172" i="31"/>
  <c r="AH172" i="31"/>
  <c r="W173" i="31"/>
  <c r="X173" i="31"/>
  <c r="Y173" i="31"/>
  <c r="V174" i="31"/>
  <c r="Z172" i="31"/>
  <c r="AA172" i="31"/>
  <c r="AA173" i="30"/>
  <c r="V175" i="30"/>
  <c r="X174" i="30"/>
  <c r="Y174" i="30"/>
  <c r="W174" i="30"/>
  <c r="AH173" i="30"/>
  <c r="AI173" i="30"/>
  <c r="Z171" i="26"/>
  <c r="Z171" i="25"/>
  <c r="AA171" i="25"/>
  <c r="AA171" i="24"/>
  <c r="Z171" i="24"/>
  <c r="AI171" i="26"/>
  <c r="AH171" i="26"/>
  <c r="Y172" i="26"/>
  <c r="W172" i="26"/>
  <c r="V173" i="26"/>
  <c r="X172" i="26"/>
  <c r="AA171" i="26"/>
  <c r="AH171" i="25"/>
  <c r="AI171" i="25"/>
  <c r="V173" i="25"/>
  <c r="Y172" i="25"/>
  <c r="X172" i="25"/>
  <c r="W172" i="25"/>
  <c r="V173" i="24"/>
  <c r="Y172" i="24"/>
  <c r="X172" i="24"/>
  <c r="W172" i="24"/>
  <c r="AI171" i="24"/>
  <c r="AH171" i="24"/>
  <c r="Z169" i="6"/>
  <c r="AA169" i="6"/>
  <c r="Y170" i="6"/>
  <c r="X170" i="6"/>
  <c r="V171" i="6"/>
  <c r="W170" i="6"/>
  <c r="AI169" i="6"/>
  <c r="AH169" i="6"/>
  <c r="AA182" i="41" l="1"/>
  <c r="AI182" i="41"/>
  <c r="AH182" i="41"/>
  <c r="Z182" i="41"/>
  <c r="V184" i="41"/>
  <c r="Y183" i="41"/>
  <c r="W183" i="41"/>
  <c r="X183" i="41"/>
  <c r="Y176" i="37"/>
  <c r="W176" i="37"/>
  <c r="Z176" i="37" s="1"/>
  <c r="X176" i="37"/>
  <c r="AA176" i="37" s="1"/>
  <c r="V177" i="37"/>
  <c r="AI175" i="37"/>
  <c r="AH175" i="37"/>
  <c r="Z175" i="37"/>
  <c r="Z174" i="35"/>
  <c r="Z173" i="32"/>
  <c r="AA174" i="35"/>
  <c r="V176" i="35"/>
  <c r="W175" i="35"/>
  <c r="X175" i="35"/>
  <c r="Y175" i="35"/>
  <c r="AH174" i="35"/>
  <c r="AI174" i="35"/>
  <c r="Z174" i="33"/>
  <c r="AA174" i="33"/>
  <c r="AI174" i="33"/>
  <c r="AH174" i="33"/>
  <c r="X175" i="33"/>
  <c r="V176" i="33"/>
  <c r="Y175" i="33"/>
  <c r="W175" i="33"/>
  <c r="Y174" i="32"/>
  <c r="W174" i="32"/>
  <c r="V175" i="32"/>
  <c r="X174" i="32"/>
  <c r="AI173" i="32"/>
  <c r="AH173" i="32"/>
  <c r="AA173" i="32"/>
  <c r="AH173" i="31"/>
  <c r="AI173" i="31"/>
  <c r="V175" i="31"/>
  <c r="W174" i="31"/>
  <c r="Y174" i="31"/>
  <c r="X174" i="31"/>
  <c r="Z173" i="31"/>
  <c r="AA173" i="31"/>
  <c r="Z174" i="30"/>
  <c r="AI174" i="30"/>
  <c r="AH174" i="30"/>
  <c r="AA174" i="30"/>
  <c r="V176" i="30"/>
  <c r="Y175" i="30"/>
  <c r="X175" i="30"/>
  <c r="W175" i="30"/>
  <c r="AA172" i="26"/>
  <c r="Z172" i="26"/>
  <c r="AA172" i="25"/>
  <c r="Z172" i="25"/>
  <c r="Z172" i="24"/>
  <c r="AA172" i="24"/>
  <c r="X173" i="26"/>
  <c r="V174" i="26"/>
  <c r="Y173" i="26"/>
  <c r="W173" i="26"/>
  <c r="AI172" i="26"/>
  <c r="AH172" i="26"/>
  <c r="AI172" i="25"/>
  <c r="AH172" i="25"/>
  <c r="V174" i="25"/>
  <c r="Y173" i="25"/>
  <c r="X173" i="25"/>
  <c r="W173" i="25"/>
  <c r="AI172" i="24"/>
  <c r="AH172" i="24"/>
  <c r="V174" i="24"/>
  <c r="X173" i="24"/>
  <c r="Y173" i="24"/>
  <c r="W173" i="24"/>
  <c r="AA170" i="6"/>
  <c r="Z170" i="6"/>
  <c r="X171" i="6"/>
  <c r="W171" i="6"/>
  <c r="V172" i="6"/>
  <c r="Y171" i="6"/>
  <c r="AI170" i="6"/>
  <c r="AH170" i="6"/>
  <c r="Z183" i="41" l="1"/>
  <c r="AA183" i="41"/>
  <c r="AI183" i="41"/>
  <c r="AH183" i="41"/>
  <c r="W184" i="41"/>
  <c r="V185" i="41"/>
  <c r="Y184" i="41"/>
  <c r="X184" i="41"/>
  <c r="W177" i="37"/>
  <c r="X177" i="37"/>
  <c r="V178" i="37"/>
  <c r="Y177" i="37"/>
  <c r="AI176" i="37"/>
  <c r="AH176" i="37"/>
  <c r="Z173" i="25"/>
  <c r="AA174" i="32"/>
  <c r="Z174" i="32"/>
  <c r="AH175" i="35"/>
  <c r="AI175" i="35"/>
  <c r="Z175" i="35"/>
  <c r="AA175" i="35"/>
  <c r="V177" i="35"/>
  <c r="Y176" i="35"/>
  <c r="X176" i="35"/>
  <c r="W176" i="35"/>
  <c r="Z175" i="33"/>
  <c r="AH175" i="33"/>
  <c r="AI175" i="33"/>
  <c r="AA175" i="33"/>
  <c r="V177" i="33"/>
  <c r="X176" i="33"/>
  <c r="Y176" i="33"/>
  <c r="W176" i="33"/>
  <c r="X175" i="32"/>
  <c r="V176" i="32"/>
  <c r="Y175" i="32"/>
  <c r="W175" i="32"/>
  <c r="AI174" i="32"/>
  <c r="AH174" i="32"/>
  <c r="AA174" i="31"/>
  <c r="Z174" i="31"/>
  <c r="AI174" i="31"/>
  <c r="AH174" i="31"/>
  <c r="W175" i="31"/>
  <c r="V176" i="31"/>
  <c r="Y175" i="31"/>
  <c r="X175" i="31"/>
  <c r="AA175" i="30"/>
  <c r="Z175" i="30"/>
  <c r="AI175" i="30"/>
  <c r="AH175" i="30"/>
  <c r="V177" i="30"/>
  <c r="X176" i="30"/>
  <c r="W176" i="30"/>
  <c r="Y176" i="30"/>
  <c r="AA173" i="25"/>
  <c r="AI173" i="26"/>
  <c r="AH173" i="26"/>
  <c r="Z173" i="26"/>
  <c r="Y174" i="26"/>
  <c r="W174" i="26"/>
  <c r="V175" i="26"/>
  <c r="X174" i="26"/>
  <c r="AA173" i="26"/>
  <c r="AH173" i="25"/>
  <c r="AI173" i="25"/>
  <c r="V175" i="25"/>
  <c r="Y174" i="25"/>
  <c r="X174" i="25"/>
  <c r="W174" i="25"/>
  <c r="Z173" i="24"/>
  <c r="AI173" i="24"/>
  <c r="AH173" i="24"/>
  <c r="AA173" i="24"/>
  <c r="X174" i="24"/>
  <c r="V175" i="24"/>
  <c r="Y174" i="24"/>
  <c r="W174" i="24"/>
  <c r="Z171" i="6"/>
  <c r="AI171" i="6"/>
  <c r="AH171" i="6"/>
  <c r="V173" i="6"/>
  <c r="X172" i="6"/>
  <c r="Y172" i="6"/>
  <c r="W172" i="6"/>
  <c r="AA171" i="6"/>
  <c r="AA184" i="41" l="1"/>
  <c r="Y185" i="41"/>
  <c r="V186" i="41"/>
  <c r="X185" i="41"/>
  <c r="AA185" i="41" s="1"/>
  <c r="W185" i="41"/>
  <c r="Z185" i="41" s="1"/>
  <c r="AI184" i="41"/>
  <c r="AH184" i="41"/>
  <c r="Z184" i="41"/>
  <c r="W178" i="37"/>
  <c r="Y178" i="37"/>
  <c r="V179" i="37"/>
  <c r="X178" i="37"/>
  <c r="AA178" i="37" s="1"/>
  <c r="AA177" i="37"/>
  <c r="AI177" i="37"/>
  <c r="AH177" i="37"/>
  <c r="Z177" i="37"/>
  <c r="AA174" i="26"/>
  <c r="Z175" i="32"/>
  <c r="AA176" i="35"/>
  <c r="Z176" i="35"/>
  <c r="AH176" i="35"/>
  <c r="AI176" i="35"/>
  <c r="V178" i="35"/>
  <c r="W177" i="35"/>
  <c r="Y177" i="35"/>
  <c r="X177" i="35"/>
  <c r="Z176" i="33"/>
  <c r="AA176" i="33"/>
  <c r="AI176" i="33"/>
  <c r="AH176" i="33"/>
  <c r="X177" i="33"/>
  <c r="V178" i="33"/>
  <c r="Y177" i="33"/>
  <c r="W177" i="33"/>
  <c r="AI175" i="32"/>
  <c r="AH175" i="32"/>
  <c r="Y176" i="32"/>
  <c r="X176" i="32"/>
  <c r="V177" i="32"/>
  <c r="W176" i="32"/>
  <c r="AA175" i="32"/>
  <c r="AA175" i="31"/>
  <c r="AI175" i="31"/>
  <c r="AH175" i="31"/>
  <c r="X176" i="31"/>
  <c r="V177" i="31"/>
  <c r="Y176" i="31"/>
  <c r="W176" i="31"/>
  <c r="Z175" i="31"/>
  <c r="Z176" i="30"/>
  <c r="AI176" i="30"/>
  <c r="AH176" i="30"/>
  <c r="AA176" i="30"/>
  <c r="V178" i="30"/>
  <c r="X177" i="30"/>
  <c r="W177" i="30"/>
  <c r="Y177" i="30"/>
  <c r="AA174" i="25"/>
  <c r="Z174" i="25"/>
  <c r="Z172" i="6"/>
  <c r="X175" i="26"/>
  <c r="Y175" i="26"/>
  <c r="V176" i="26"/>
  <c r="W175" i="26"/>
  <c r="AI174" i="26"/>
  <c r="AH174" i="26"/>
  <c r="Z174" i="26"/>
  <c r="AH174" i="25"/>
  <c r="AI174" i="25"/>
  <c r="V176" i="25"/>
  <c r="Y175" i="25"/>
  <c r="X175" i="25"/>
  <c r="W175" i="25"/>
  <c r="AI174" i="24"/>
  <c r="AH174" i="24"/>
  <c r="Y175" i="24"/>
  <c r="X175" i="24"/>
  <c r="W175" i="24"/>
  <c r="V176" i="24"/>
  <c r="Z174" i="24"/>
  <c r="AA174" i="24"/>
  <c r="AH172" i="6"/>
  <c r="AI172" i="6"/>
  <c r="AA172" i="6"/>
  <c r="Y173" i="6"/>
  <c r="X173" i="6"/>
  <c r="W173" i="6"/>
  <c r="V174" i="6"/>
  <c r="W186" i="41" l="1"/>
  <c r="X186" i="41"/>
  <c r="V187" i="41"/>
  <c r="Y186" i="41"/>
  <c r="AI185" i="41"/>
  <c r="AH185" i="41"/>
  <c r="X179" i="37"/>
  <c r="W179" i="37"/>
  <c r="V180" i="37"/>
  <c r="Y179" i="37"/>
  <c r="AI178" i="37"/>
  <c r="AH178" i="37"/>
  <c r="Z178" i="37"/>
  <c r="Z176" i="32"/>
  <c r="AA177" i="35"/>
  <c r="Z177" i="35"/>
  <c r="V179" i="35"/>
  <c r="X178" i="35"/>
  <c r="Y178" i="35"/>
  <c r="W178" i="35"/>
  <c r="AH177" i="35"/>
  <c r="AI177" i="35"/>
  <c r="AH177" i="33"/>
  <c r="AI177" i="33"/>
  <c r="Z177" i="33"/>
  <c r="AA177" i="33"/>
  <c r="V179" i="33"/>
  <c r="X178" i="33"/>
  <c r="Y178" i="33"/>
  <c r="W178" i="33"/>
  <c r="X177" i="32"/>
  <c r="Y177" i="32"/>
  <c r="W177" i="32"/>
  <c r="V178" i="32"/>
  <c r="AA176" i="32"/>
  <c r="AI176" i="32"/>
  <c r="AH176" i="32"/>
  <c r="Z176" i="31"/>
  <c r="AA176" i="31"/>
  <c r="AI176" i="31"/>
  <c r="AH176" i="31"/>
  <c r="W177" i="31"/>
  <c r="X177" i="31"/>
  <c r="V178" i="31"/>
  <c r="Y177" i="31"/>
  <c r="AI177" i="30"/>
  <c r="AH177" i="30"/>
  <c r="AA177" i="30"/>
  <c r="Z177" i="30"/>
  <c r="Y178" i="30"/>
  <c r="X178" i="30"/>
  <c r="W178" i="30"/>
  <c r="V179" i="30"/>
  <c r="Z175" i="26"/>
  <c r="AA175" i="25"/>
  <c r="Z175" i="25"/>
  <c r="Z175" i="24"/>
  <c r="AA175" i="24"/>
  <c r="Y176" i="26"/>
  <c r="W176" i="26"/>
  <c r="V177" i="26"/>
  <c r="X176" i="26"/>
  <c r="AI175" i="26"/>
  <c r="AH175" i="26"/>
  <c r="AA175" i="26"/>
  <c r="AI175" i="25"/>
  <c r="AH175" i="25"/>
  <c r="V177" i="25"/>
  <c r="Y176" i="25"/>
  <c r="X176" i="25"/>
  <c r="W176" i="25"/>
  <c r="X176" i="24"/>
  <c r="V177" i="24"/>
  <c r="Y176" i="24"/>
  <c r="W176" i="24"/>
  <c r="AI175" i="24"/>
  <c r="AH175" i="24"/>
  <c r="Z173" i="6"/>
  <c r="AA173" i="6"/>
  <c r="Y174" i="6"/>
  <c r="X174" i="6"/>
  <c r="V175" i="6"/>
  <c r="W174" i="6"/>
  <c r="AI173" i="6"/>
  <c r="AH173" i="6"/>
  <c r="Z186" i="41" l="1"/>
  <c r="AI186" i="41"/>
  <c r="AH186" i="41"/>
  <c r="Y187" i="41"/>
  <c r="V188" i="41"/>
  <c r="X187" i="41"/>
  <c r="W187" i="41"/>
  <c r="Z187" i="41" s="1"/>
  <c r="AA186" i="41"/>
  <c r="W180" i="37"/>
  <c r="Y180" i="37"/>
  <c r="V181" i="37"/>
  <c r="X180" i="37"/>
  <c r="AA180" i="37" s="1"/>
  <c r="AH179" i="37"/>
  <c r="AI179" i="37"/>
  <c r="Z179" i="37"/>
  <c r="AA179" i="37"/>
  <c r="Z177" i="32"/>
  <c r="AA178" i="35"/>
  <c r="Z178" i="35"/>
  <c r="V180" i="35"/>
  <c r="W179" i="35"/>
  <c r="Y179" i="35"/>
  <c r="X179" i="35"/>
  <c r="AH178" i="35"/>
  <c r="AI178" i="35"/>
  <c r="AI178" i="33"/>
  <c r="AH178" i="33"/>
  <c r="Z178" i="33"/>
  <c r="X179" i="33"/>
  <c r="V180" i="33"/>
  <c r="Y179" i="33"/>
  <c r="W179" i="33"/>
  <c r="AA178" i="33"/>
  <c r="Y178" i="32"/>
  <c r="X178" i="32"/>
  <c r="W178" i="32"/>
  <c r="V179" i="32"/>
  <c r="AA177" i="32"/>
  <c r="AI177" i="32"/>
  <c r="AH177" i="32"/>
  <c r="AI177" i="31"/>
  <c r="AH177" i="31"/>
  <c r="V179" i="31"/>
  <c r="W178" i="31"/>
  <c r="Y178" i="31"/>
  <c r="X178" i="31"/>
  <c r="AA177" i="31"/>
  <c r="Z177" i="31"/>
  <c r="Z178" i="30"/>
  <c r="AA178" i="30"/>
  <c r="V180" i="30"/>
  <c r="X179" i="30"/>
  <c r="W179" i="30"/>
  <c r="Y179" i="30"/>
  <c r="AI178" i="30"/>
  <c r="AH178" i="30"/>
  <c r="AA176" i="26"/>
  <c r="Z176" i="26"/>
  <c r="X177" i="26"/>
  <c r="V178" i="26"/>
  <c r="Y177" i="26"/>
  <c r="W177" i="26"/>
  <c r="AI176" i="26"/>
  <c r="AH176" i="26"/>
  <c r="AH176" i="25"/>
  <c r="AI176" i="25"/>
  <c r="Z176" i="25"/>
  <c r="AA176" i="25"/>
  <c r="V178" i="25"/>
  <c r="Y177" i="25"/>
  <c r="X177" i="25"/>
  <c r="W177" i="25"/>
  <c r="Z177" i="25" s="1"/>
  <c r="AI176" i="24"/>
  <c r="AH176" i="24"/>
  <c r="X177" i="24"/>
  <c r="Y177" i="24"/>
  <c r="W177" i="24"/>
  <c r="V178" i="24"/>
  <c r="Z176" i="24"/>
  <c r="AA176" i="24"/>
  <c r="Z174" i="6"/>
  <c r="AA174" i="6"/>
  <c r="X175" i="6"/>
  <c r="W175" i="6"/>
  <c r="V176" i="6"/>
  <c r="Y175" i="6"/>
  <c r="AI174" i="6"/>
  <c r="AH174" i="6"/>
  <c r="AA187" i="41" l="1"/>
  <c r="AI187" i="41"/>
  <c r="AH187" i="41"/>
  <c r="V189" i="41"/>
  <c r="Y188" i="41"/>
  <c r="X188" i="41"/>
  <c r="W188" i="41"/>
  <c r="Z188" i="41" s="1"/>
  <c r="Y181" i="37"/>
  <c r="X181" i="37"/>
  <c r="AA181" i="37" s="1"/>
  <c r="W181" i="37"/>
  <c r="Z181" i="37" s="1"/>
  <c r="V182" i="37"/>
  <c r="AH180" i="37"/>
  <c r="AI180" i="37"/>
  <c r="Z180" i="37"/>
  <c r="Z178" i="32"/>
  <c r="AA178" i="32"/>
  <c r="Z179" i="35"/>
  <c r="AA179" i="35"/>
  <c r="X180" i="35"/>
  <c r="W180" i="35"/>
  <c r="Y180" i="35"/>
  <c r="V181" i="35"/>
  <c r="AH179" i="35"/>
  <c r="AI179" i="35"/>
  <c r="AH179" i="33"/>
  <c r="AI179" i="33"/>
  <c r="AA179" i="33"/>
  <c r="Z179" i="33"/>
  <c r="V181" i="33"/>
  <c r="X180" i="33"/>
  <c r="Y180" i="33"/>
  <c r="W180" i="33"/>
  <c r="X179" i="32"/>
  <c r="Y179" i="32"/>
  <c r="W179" i="32"/>
  <c r="V180" i="32"/>
  <c r="AH178" i="32"/>
  <c r="AI178" i="32"/>
  <c r="AA178" i="31"/>
  <c r="W179" i="31"/>
  <c r="V180" i="31"/>
  <c r="Y179" i="31"/>
  <c r="X179" i="31"/>
  <c r="AI178" i="31"/>
  <c r="AH178" i="31"/>
  <c r="Z178" i="31"/>
  <c r="Z179" i="30"/>
  <c r="AA179" i="30"/>
  <c r="AI179" i="30"/>
  <c r="AH179" i="30"/>
  <c r="Y180" i="30"/>
  <c r="V181" i="30"/>
  <c r="W180" i="30"/>
  <c r="X180" i="30"/>
  <c r="AA177" i="26"/>
  <c r="AA177" i="25"/>
  <c r="Z177" i="24"/>
  <c r="AI177" i="26"/>
  <c r="AH177" i="26"/>
  <c r="Z177" i="26"/>
  <c r="Y178" i="26"/>
  <c r="W178" i="26"/>
  <c r="V179" i="26"/>
  <c r="X178" i="26"/>
  <c r="AI177" i="25"/>
  <c r="AH177" i="25"/>
  <c r="V179" i="25"/>
  <c r="Y178" i="25"/>
  <c r="X178" i="25"/>
  <c r="W178" i="25"/>
  <c r="AI177" i="24"/>
  <c r="AH177" i="24"/>
  <c r="X178" i="24"/>
  <c r="V179" i="24"/>
  <c r="Y178" i="24"/>
  <c r="W178" i="24"/>
  <c r="AA177" i="24"/>
  <c r="AH175" i="6"/>
  <c r="AI175" i="6"/>
  <c r="Z175" i="6"/>
  <c r="V177" i="6"/>
  <c r="X176" i="6"/>
  <c r="Y176" i="6"/>
  <c r="W176" i="6"/>
  <c r="AA175" i="6"/>
  <c r="AI188" i="41" l="1"/>
  <c r="AH188" i="41"/>
  <c r="Y189" i="41"/>
  <c r="X189" i="41"/>
  <c r="W189" i="41"/>
  <c r="Z189" i="41" s="1"/>
  <c r="V190" i="41"/>
  <c r="AA188" i="41"/>
  <c r="V183" i="37"/>
  <c r="X182" i="37"/>
  <c r="Y182" i="37"/>
  <c r="W182" i="37"/>
  <c r="Z182" i="37" s="1"/>
  <c r="AH181" i="37"/>
  <c r="AI181" i="37"/>
  <c r="Z179" i="32"/>
  <c r="Z180" i="30"/>
  <c r="AA180" i="35"/>
  <c r="AH180" i="35"/>
  <c r="AI180" i="35"/>
  <c r="V182" i="35"/>
  <c r="W181" i="35"/>
  <c r="Y181" i="35"/>
  <c r="X181" i="35"/>
  <c r="Z180" i="35"/>
  <c r="Z180" i="33"/>
  <c r="AI180" i="33"/>
  <c r="AH180" i="33"/>
  <c r="X181" i="33"/>
  <c r="V182" i="33"/>
  <c r="Y181" i="33"/>
  <c r="W181" i="33"/>
  <c r="AA180" i="33"/>
  <c r="Y180" i="32"/>
  <c r="W180" i="32"/>
  <c r="X180" i="32"/>
  <c r="V181" i="32"/>
  <c r="AH179" i="32"/>
  <c r="AI179" i="32"/>
  <c r="AA179" i="32"/>
  <c r="AA179" i="31"/>
  <c r="V181" i="31"/>
  <c r="Y180" i="31"/>
  <c r="W180" i="31"/>
  <c r="X180" i="31"/>
  <c r="Z179" i="31"/>
  <c r="AI179" i="31"/>
  <c r="AH179" i="31"/>
  <c r="AA180" i="30"/>
  <c r="AI180" i="30"/>
  <c r="AH180" i="30"/>
  <c r="V182" i="30"/>
  <c r="X181" i="30"/>
  <c r="W181" i="30"/>
  <c r="Y181" i="30"/>
  <c r="Z178" i="26"/>
  <c r="AA178" i="26"/>
  <c r="AI178" i="26"/>
  <c r="AH178" i="26"/>
  <c r="X179" i="26"/>
  <c r="V180" i="26"/>
  <c r="Y179" i="26"/>
  <c r="W179" i="26"/>
  <c r="AH178" i="25"/>
  <c r="AI178" i="25"/>
  <c r="Z178" i="25"/>
  <c r="V180" i="25"/>
  <c r="Y179" i="25"/>
  <c r="X179" i="25"/>
  <c r="W179" i="25"/>
  <c r="AA178" i="25"/>
  <c r="AI178" i="24"/>
  <c r="AH178" i="24"/>
  <c r="X179" i="24"/>
  <c r="W179" i="24"/>
  <c r="V180" i="24"/>
  <c r="Y179" i="24"/>
  <c r="Z178" i="24"/>
  <c r="AA178" i="24"/>
  <c r="Z176" i="6"/>
  <c r="AA176" i="6"/>
  <c r="AI176" i="6"/>
  <c r="AH176" i="6"/>
  <c r="Y177" i="6"/>
  <c r="X177" i="6"/>
  <c r="W177" i="6"/>
  <c r="V178" i="6"/>
  <c r="AA189" i="41" l="1"/>
  <c r="X190" i="41"/>
  <c r="V191" i="41"/>
  <c r="W190" i="41"/>
  <c r="Y190" i="41"/>
  <c r="AI189" i="41"/>
  <c r="AH189" i="41"/>
  <c r="AH182" i="37"/>
  <c r="AI182" i="37"/>
  <c r="AA182" i="37"/>
  <c r="X183" i="37"/>
  <c r="V184" i="37"/>
  <c r="W183" i="37"/>
  <c r="Y183" i="37"/>
  <c r="AA180" i="32"/>
  <c r="Z180" i="32"/>
  <c r="AA181" i="35"/>
  <c r="V183" i="35"/>
  <c r="Y182" i="35"/>
  <c r="X182" i="35"/>
  <c r="W182" i="35"/>
  <c r="AH181" i="35"/>
  <c r="AI181" i="35"/>
  <c r="Z181" i="35"/>
  <c r="Z181" i="33"/>
  <c r="AI181" i="33"/>
  <c r="AH181" i="33"/>
  <c r="V183" i="33"/>
  <c r="X182" i="33"/>
  <c r="Y182" i="33"/>
  <c r="W182" i="33"/>
  <c r="AA181" i="33"/>
  <c r="X181" i="32"/>
  <c r="V182" i="32"/>
  <c r="Y181" i="32"/>
  <c r="W181" i="32"/>
  <c r="AI180" i="32"/>
  <c r="AH180" i="32"/>
  <c r="AA180" i="31"/>
  <c r="Z180" i="31"/>
  <c r="AI180" i="31"/>
  <c r="AH180" i="31"/>
  <c r="V182" i="31"/>
  <c r="X181" i="31"/>
  <c r="Y181" i="31"/>
  <c r="W181" i="31"/>
  <c r="AI181" i="30"/>
  <c r="AH181" i="30"/>
  <c r="Y182" i="30"/>
  <c r="X182" i="30"/>
  <c r="W182" i="30"/>
  <c r="Z182" i="30" s="1"/>
  <c r="V183" i="30"/>
  <c r="Z181" i="30"/>
  <c r="AA181" i="30"/>
  <c r="Z179" i="26"/>
  <c r="AA179" i="25"/>
  <c r="Z179" i="25"/>
  <c r="Z179" i="24"/>
  <c r="V181" i="26"/>
  <c r="Y180" i="26"/>
  <c r="W180" i="26"/>
  <c r="X180" i="26"/>
  <c r="AI179" i="26"/>
  <c r="AH179" i="26"/>
  <c r="AA179" i="26"/>
  <c r="AI179" i="25"/>
  <c r="AH179" i="25"/>
  <c r="V181" i="25"/>
  <c r="Y180" i="25"/>
  <c r="X180" i="25"/>
  <c r="W180" i="25"/>
  <c r="X180" i="24"/>
  <c r="V181" i="24"/>
  <c r="W180" i="24"/>
  <c r="Y180" i="24"/>
  <c r="AI179" i="24"/>
  <c r="AH179" i="24"/>
  <c r="AA179" i="24"/>
  <c r="Z177" i="6"/>
  <c r="AA177" i="6"/>
  <c r="Y178" i="6"/>
  <c r="X178" i="6"/>
  <c r="V179" i="6"/>
  <c r="W178" i="6"/>
  <c r="AH177" i="6"/>
  <c r="AI177" i="6"/>
  <c r="AH190" i="41" l="1"/>
  <c r="AI190" i="41"/>
  <c r="Z190" i="41"/>
  <c r="W191" i="41"/>
  <c r="V192" i="41"/>
  <c r="Y191" i="41"/>
  <c r="X191" i="41"/>
  <c r="AA190" i="41"/>
  <c r="AI183" i="37"/>
  <c r="AH183" i="37"/>
  <c r="W184" i="37"/>
  <c r="V185" i="37"/>
  <c r="Y184" i="37"/>
  <c r="X184" i="37"/>
  <c r="AA184" i="37" s="1"/>
  <c r="Z183" i="37"/>
  <c r="AA183" i="37"/>
  <c r="Z181" i="32"/>
  <c r="Z182" i="35"/>
  <c r="AA182" i="35"/>
  <c r="AH182" i="35"/>
  <c r="AI182" i="35"/>
  <c r="V184" i="35"/>
  <c r="W183" i="35"/>
  <c r="Y183" i="35"/>
  <c r="X183" i="35"/>
  <c r="Z182" i="33"/>
  <c r="AA182" i="33"/>
  <c r="AI182" i="33"/>
  <c r="AH182" i="33"/>
  <c r="X183" i="33"/>
  <c r="Y183" i="33"/>
  <c r="W183" i="33"/>
  <c r="V184" i="33"/>
  <c r="AH181" i="32"/>
  <c r="AI181" i="32"/>
  <c r="V183" i="32"/>
  <c r="Y182" i="32"/>
  <c r="X182" i="32"/>
  <c r="W182" i="32"/>
  <c r="AA181" i="32"/>
  <c r="Z181" i="31"/>
  <c r="AA181" i="31"/>
  <c r="AI181" i="31"/>
  <c r="AH181" i="31"/>
  <c r="V183" i="31"/>
  <c r="Y182" i="31"/>
  <c r="X182" i="31"/>
  <c r="W182" i="31"/>
  <c r="AA182" i="30"/>
  <c r="V184" i="30"/>
  <c r="X183" i="30"/>
  <c r="W183" i="30"/>
  <c r="Y183" i="30"/>
  <c r="AI182" i="30"/>
  <c r="AH182" i="30"/>
  <c r="AA180" i="26"/>
  <c r="Z180" i="26"/>
  <c r="AA180" i="25"/>
  <c r="Z180" i="25"/>
  <c r="Z180" i="24"/>
  <c r="AI180" i="26"/>
  <c r="AH180" i="26"/>
  <c r="X181" i="26"/>
  <c r="Y181" i="26"/>
  <c r="W181" i="26"/>
  <c r="V182" i="26"/>
  <c r="AH180" i="25"/>
  <c r="AI180" i="25"/>
  <c r="V182" i="25"/>
  <c r="Y181" i="25"/>
  <c r="X181" i="25"/>
  <c r="W181" i="25"/>
  <c r="X181" i="24"/>
  <c r="W181" i="24"/>
  <c r="V182" i="24"/>
  <c r="Y181" i="24"/>
  <c r="AI180" i="24"/>
  <c r="AH180" i="24"/>
  <c r="AA180" i="24"/>
  <c r="Z178" i="6"/>
  <c r="AA178" i="6"/>
  <c r="X179" i="6"/>
  <c r="W179" i="6"/>
  <c r="V180" i="6"/>
  <c r="Y179" i="6"/>
  <c r="AI178" i="6"/>
  <c r="AH178" i="6"/>
  <c r="AA191" i="41" l="1"/>
  <c r="Z191" i="41"/>
  <c r="AI191" i="41"/>
  <c r="AH191" i="41"/>
  <c r="W192" i="41"/>
  <c r="V193" i="41"/>
  <c r="X192" i="41"/>
  <c r="Y192" i="41"/>
  <c r="AH184" i="37"/>
  <c r="AI184" i="37"/>
  <c r="Z184" i="37"/>
  <c r="X185" i="37"/>
  <c r="W185" i="37"/>
  <c r="Y185" i="37"/>
  <c r="V186" i="37"/>
  <c r="Z182" i="32"/>
  <c r="AA182" i="32"/>
  <c r="Z183" i="33"/>
  <c r="AA183" i="35"/>
  <c r="Z183" i="35"/>
  <c r="AH183" i="35"/>
  <c r="AI183" i="35"/>
  <c r="V185" i="35"/>
  <c r="X184" i="35"/>
  <c r="W184" i="35"/>
  <c r="Y184" i="35"/>
  <c r="V185" i="33"/>
  <c r="X184" i="33"/>
  <c r="Y184" i="33"/>
  <c r="W184" i="33"/>
  <c r="AI183" i="33"/>
  <c r="AH183" i="33"/>
  <c r="AA183" i="33"/>
  <c r="AH182" i="32"/>
  <c r="AI182" i="32"/>
  <c r="X183" i="32"/>
  <c r="Y183" i="32"/>
  <c r="W183" i="32"/>
  <c r="V184" i="32"/>
  <c r="Z182" i="31"/>
  <c r="AA182" i="31"/>
  <c r="AI182" i="31"/>
  <c r="AH182" i="31"/>
  <c r="Y183" i="31"/>
  <c r="W183" i="31"/>
  <c r="V184" i="31"/>
  <c r="X183" i="31"/>
  <c r="Z183" i="30"/>
  <c r="AA183" i="30"/>
  <c r="AI183" i="30"/>
  <c r="AH183" i="30"/>
  <c r="Y184" i="30"/>
  <c r="V185" i="30"/>
  <c r="W184" i="30"/>
  <c r="X184" i="30"/>
  <c r="AA181" i="25"/>
  <c r="Z181" i="25"/>
  <c r="Z181" i="24"/>
  <c r="AI181" i="26"/>
  <c r="AH181" i="26"/>
  <c r="V183" i="26"/>
  <c r="Y182" i="26"/>
  <c r="W182" i="26"/>
  <c r="X182" i="26"/>
  <c r="AA181" i="26"/>
  <c r="Z181" i="26"/>
  <c r="X182" i="25"/>
  <c r="V183" i="25"/>
  <c r="Y182" i="25"/>
  <c r="W182" i="25"/>
  <c r="AI181" i="25"/>
  <c r="AH181" i="25"/>
  <c r="X182" i="24"/>
  <c r="V183" i="24"/>
  <c r="W182" i="24"/>
  <c r="Y182" i="24"/>
  <c r="AI181" i="24"/>
  <c r="AH181" i="24"/>
  <c r="AA181" i="24"/>
  <c r="AH179" i="6"/>
  <c r="AI179" i="6"/>
  <c r="AA179" i="6"/>
  <c r="V181" i="6"/>
  <c r="X180" i="6"/>
  <c r="Y180" i="6"/>
  <c r="W180" i="6"/>
  <c r="Z179" i="6"/>
  <c r="AH192" i="41" l="1"/>
  <c r="AI192" i="41"/>
  <c r="AA192" i="41"/>
  <c r="Z192" i="41"/>
  <c r="Y193" i="41"/>
  <c r="W193" i="41"/>
  <c r="Z193" i="41" s="1"/>
  <c r="V194" i="41"/>
  <c r="X193" i="41"/>
  <c r="AA193" i="41" s="1"/>
  <c r="W186" i="37"/>
  <c r="Y186" i="37"/>
  <c r="V187" i="37"/>
  <c r="X186" i="37"/>
  <c r="AA186" i="37" s="1"/>
  <c r="AH185" i="37"/>
  <c r="AI185" i="37"/>
  <c r="Z185" i="37"/>
  <c r="AA185" i="37"/>
  <c r="Z184" i="30"/>
  <c r="AH184" i="35"/>
  <c r="AI184" i="35"/>
  <c r="AA184" i="35"/>
  <c r="Z184" i="35"/>
  <c r="V186" i="35"/>
  <c r="W185" i="35"/>
  <c r="Y185" i="35"/>
  <c r="X185" i="35"/>
  <c r="AA184" i="33"/>
  <c r="Z184" i="33"/>
  <c r="X185" i="33"/>
  <c r="V186" i="33"/>
  <c r="Y185" i="33"/>
  <c r="W185" i="33"/>
  <c r="AI184" i="33"/>
  <c r="AH184" i="33"/>
  <c r="Y184" i="32"/>
  <c r="W184" i="32"/>
  <c r="Z184" i="32" s="1"/>
  <c r="V185" i="32"/>
  <c r="X184" i="32"/>
  <c r="AA184" i="32" s="1"/>
  <c r="AA183" i="32"/>
  <c r="AH183" i="32"/>
  <c r="AI183" i="32"/>
  <c r="Z183" i="32"/>
  <c r="AA183" i="31"/>
  <c r="V185" i="31"/>
  <c r="Y184" i="31"/>
  <c r="W184" i="31"/>
  <c r="X184" i="31"/>
  <c r="AI183" i="31"/>
  <c r="AH183" i="31"/>
  <c r="Z183" i="31"/>
  <c r="AA184" i="30"/>
  <c r="AI184" i="30"/>
  <c r="AH184" i="30"/>
  <c r="V186" i="30"/>
  <c r="X185" i="30"/>
  <c r="W185" i="30"/>
  <c r="Y185" i="30"/>
  <c r="Z182" i="26"/>
  <c r="AA182" i="26"/>
  <c r="X183" i="26"/>
  <c r="Y183" i="26"/>
  <c r="W183" i="26"/>
  <c r="V184" i="26"/>
  <c r="AI182" i="26"/>
  <c r="AH182" i="26"/>
  <c r="AI182" i="25"/>
  <c r="AH182" i="25"/>
  <c r="Z182" i="25"/>
  <c r="W183" i="25"/>
  <c r="Y183" i="25"/>
  <c r="X183" i="25"/>
  <c r="V184" i="25"/>
  <c r="AA182" i="25"/>
  <c r="Z182" i="24"/>
  <c r="AI182" i="24"/>
  <c r="AH182" i="24"/>
  <c r="X183" i="24"/>
  <c r="V184" i="24"/>
  <c r="Y183" i="24"/>
  <c r="W183" i="24"/>
  <c r="AA182" i="24"/>
  <c r="Z180" i="6"/>
  <c r="AH180" i="6"/>
  <c r="AI180" i="6"/>
  <c r="AA180" i="6"/>
  <c r="Y181" i="6"/>
  <c r="X181" i="6"/>
  <c r="W181" i="6"/>
  <c r="V182" i="6"/>
  <c r="AH193" i="41" l="1"/>
  <c r="AI193" i="41"/>
  <c r="W194" i="41"/>
  <c r="X194" i="41"/>
  <c r="Y194" i="41"/>
  <c r="V195" i="41"/>
  <c r="W187" i="37"/>
  <c r="X187" i="37"/>
  <c r="V188" i="37"/>
  <c r="Y187" i="37"/>
  <c r="AI186" i="37"/>
  <c r="AH186" i="37"/>
  <c r="Z186" i="37"/>
  <c r="Z183" i="26"/>
  <c r="Z185" i="33"/>
  <c r="AA185" i="35"/>
  <c r="Z185" i="35"/>
  <c r="AH185" i="35"/>
  <c r="AI185" i="35"/>
  <c r="X186" i="35"/>
  <c r="W186" i="35"/>
  <c r="Y186" i="35"/>
  <c r="V187" i="35"/>
  <c r="AA185" i="33"/>
  <c r="AI185" i="33"/>
  <c r="AH185" i="33"/>
  <c r="V187" i="33"/>
  <c r="Y186" i="33"/>
  <c r="X186" i="33"/>
  <c r="W186" i="33"/>
  <c r="X185" i="32"/>
  <c r="V186" i="32"/>
  <c r="W185" i="32"/>
  <c r="Y185" i="32"/>
  <c r="AH184" i="32"/>
  <c r="AI184" i="32"/>
  <c r="Z184" i="31"/>
  <c r="AA184" i="31"/>
  <c r="AI184" i="31"/>
  <c r="AH184" i="31"/>
  <c r="V186" i="31"/>
  <c r="X185" i="31"/>
  <c r="Y185" i="31"/>
  <c r="W185" i="31"/>
  <c r="Z185" i="30"/>
  <c r="AA185" i="30"/>
  <c r="Y186" i="30"/>
  <c r="W186" i="30"/>
  <c r="V187" i="30"/>
  <c r="X186" i="30"/>
  <c r="AI185" i="30"/>
  <c r="AH185" i="30"/>
  <c r="AA183" i="25"/>
  <c r="Z181" i="6"/>
  <c r="V185" i="26"/>
  <c r="Y184" i="26"/>
  <c r="W184" i="26"/>
  <c r="X184" i="26"/>
  <c r="AI183" i="26"/>
  <c r="AH183" i="26"/>
  <c r="AA183" i="26"/>
  <c r="AI183" i="25"/>
  <c r="AH183" i="25"/>
  <c r="X184" i="25"/>
  <c r="V185" i="25"/>
  <c r="Y184" i="25"/>
  <c r="W184" i="25"/>
  <c r="Z183" i="25"/>
  <c r="AI183" i="24"/>
  <c r="AH183" i="24"/>
  <c r="X184" i="24"/>
  <c r="V185" i="24"/>
  <c r="Y184" i="24"/>
  <c r="W184" i="24"/>
  <c r="Z183" i="24"/>
  <c r="AA183" i="24"/>
  <c r="AA181" i="6"/>
  <c r="AH181" i="6"/>
  <c r="AI181" i="6"/>
  <c r="Y182" i="6"/>
  <c r="X182" i="6"/>
  <c r="V183" i="6"/>
  <c r="W182" i="6"/>
  <c r="X195" i="41" l="1"/>
  <c r="W195" i="41"/>
  <c r="V196" i="41"/>
  <c r="Y195" i="41"/>
  <c r="AA194" i="41"/>
  <c r="Z194" i="41"/>
  <c r="AH194" i="41"/>
  <c r="AI194" i="41"/>
  <c r="AI187" i="37"/>
  <c r="AH187" i="37"/>
  <c r="W188" i="37"/>
  <c r="X188" i="37"/>
  <c r="V189" i="37"/>
  <c r="Y188" i="37"/>
  <c r="AA187" i="37"/>
  <c r="Z187" i="37"/>
  <c r="Z186" i="33"/>
  <c r="Z186" i="35"/>
  <c r="AH186" i="35"/>
  <c r="AI186" i="35"/>
  <c r="V188" i="35"/>
  <c r="W187" i="35"/>
  <c r="Y187" i="35"/>
  <c r="X187" i="35"/>
  <c r="AA186" i="35"/>
  <c r="AA186" i="33"/>
  <c r="AI186" i="33"/>
  <c r="AH186" i="33"/>
  <c r="X187" i="33"/>
  <c r="Y187" i="33"/>
  <c r="W187" i="33"/>
  <c r="V188" i="33"/>
  <c r="AH185" i="32"/>
  <c r="AI185" i="32"/>
  <c r="Y186" i="32"/>
  <c r="X186" i="32"/>
  <c r="W186" i="32"/>
  <c r="V187" i="32"/>
  <c r="AA185" i="32"/>
  <c r="Z185" i="32"/>
  <c r="Z185" i="31"/>
  <c r="AH185" i="31"/>
  <c r="AI185" i="31"/>
  <c r="AA185" i="31"/>
  <c r="V187" i="31"/>
  <c r="Y186" i="31"/>
  <c r="X186" i="31"/>
  <c r="W186" i="31"/>
  <c r="Z186" i="30"/>
  <c r="AA186" i="30"/>
  <c r="AI186" i="30"/>
  <c r="AH186" i="30"/>
  <c r="V188" i="30"/>
  <c r="X187" i="30"/>
  <c r="W187" i="30"/>
  <c r="Y187" i="30"/>
  <c r="AA184" i="26"/>
  <c r="Z182" i="6"/>
  <c r="AI184" i="26"/>
  <c r="AH184" i="26"/>
  <c r="Z184" i="26"/>
  <c r="X185" i="26"/>
  <c r="Y185" i="26"/>
  <c r="W185" i="26"/>
  <c r="V186" i="26"/>
  <c r="AH184" i="25"/>
  <c r="AI184" i="25"/>
  <c r="Z184" i="25"/>
  <c r="W185" i="25"/>
  <c r="V186" i="25"/>
  <c r="Y185" i="25"/>
  <c r="X185" i="25"/>
  <c r="AA184" i="25"/>
  <c r="Z184" i="24"/>
  <c r="AI184" i="24"/>
  <c r="AH184" i="24"/>
  <c r="X185" i="24"/>
  <c r="Y185" i="24"/>
  <c r="W185" i="24"/>
  <c r="V186" i="24"/>
  <c r="AA184" i="24"/>
  <c r="AA182" i="6"/>
  <c r="X183" i="6"/>
  <c r="W183" i="6"/>
  <c r="V184" i="6"/>
  <c r="Y183" i="6"/>
  <c r="AH182" i="6"/>
  <c r="AI182" i="6"/>
  <c r="AH195" i="41" l="1"/>
  <c r="AI195" i="41"/>
  <c r="V197" i="41"/>
  <c r="X196" i="41"/>
  <c r="Y196" i="41"/>
  <c r="W196" i="41"/>
  <c r="Z196" i="41" s="1"/>
  <c r="Z195" i="41"/>
  <c r="AA195" i="41"/>
  <c r="Z188" i="37"/>
  <c r="AI188" i="37"/>
  <c r="AH188" i="37"/>
  <c r="AA188" i="37"/>
  <c r="Y189" i="37"/>
  <c r="W189" i="37"/>
  <c r="Z189" i="37" s="1"/>
  <c r="V190" i="37"/>
  <c r="X189" i="37"/>
  <c r="AA189" i="37" s="1"/>
  <c r="Z186" i="32"/>
  <c r="AA186" i="32"/>
  <c r="AA187" i="35"/>
  <c r="Z187" i="35"/>
  <c r="AH187" i="35"/>
  <c r="AI187" i="35"/>
  <c r="V189" i="35"/>
  <c r="Y188" i="35"/>
  <c r="X188" i="35"/>
  <c r="W188" i="35"/>
  <c r="AA187" i="33"/>
  <c r="V189" i="33"/>
  <c r="Y188" i="33"/>
  <c r="X188" i="33"/>
  <c r="W188" i="33"/>
  <c r="Z188" i="33" s="1"/>
  <c r="Z187" i="33"/>
  <c r="AI187" i="33"/>
  <c r="AH187" i="33"/>
  <c r="X187" i="32"/>
  <c r="V188" i="32"/>
  <c r="Y187" i="32"/>
  <c r="W187" i="32"/>
  <c r="AI186" i="32"/>
  <c r="AH186" i="32"/>
  <c r="AA186" i="31"/>
  <c r="AI186" i="31"/>
  <c r="AH186" i="31"/>
  <c r="Z186" i="31"/>
  <c r="Y187" i="31"/>
  <c r="V188" i="31"/>
  <c r="W187" i="31"/>
  <c r="X187" i="31"/>
  <c r="Z187" i="30"/>
  <c r="AA187" i="30"/>
  <c r="AH187" i="30"/>
  <c r="AI187" i="30"/>
  <c r="Y188" i="30"/>
  <c r="X188" i="30"/>
  <c r="W188" i="30"/>
  <c r="V189" i="30"/>
  <c r="V187" i="26"/>
  <c r="Y186" i="26"/>
  <c r="W186" i="26"/>
  <c r="X186" i="26"/>
  <c r="Z185" i="26"/>
  <c r="AA185" i="26"/>
  <c r="AI185" i="26"/>
  <c r="AH185" i="26"/>
  <c r="AI185" i="25"/>
  <c r="AH185" i="25"/>
  <c r="AA185" i="25"/>
  <c r="X186" i="25"/>
  <c r="V187" i="25"/>
  <c r="Y186" i="25"/>
  <c r="W186" i="25"/>
  <c r="Z185" i="25"/>
  <c r="Z185" i="24"/>
  <c r="AI185" i="24"/>
  <c r="AH185" i="24"/>
  <c r="X186" i="24"/>
  <c r="V187" i="24"/>
  <c r="Y186" i="24"/>
  <c r="W186" i="24"/>
  <c r="AA185" i="24"/>
  <c r="Z183" i="6"/>
  <c r="AH183" i="6"/>
  <c r="AI183" i="6"/>
  <c r="V185" i="6"/>
  <c r="X184" i="6"/>
  <c r="Y184" i="6"/>
  <c r="W184" i="6"/>
  <c r="AA183" i="6"/>
  <c r="Y197" i="41" l="1"/>
  <c r="X197" i="41"/>
  <c r="AA197" i="41" s="1"/>
  <c r="V198" i="41"/>
  <c r="W197" i="41"/>
  <c r="Z197" i="41" s="1"/>
  <c r="AI196" i="41"/>
  <c r="AH196" i="41"/>
  <c r="AA196" i="41"/>
  <c r="W190" i="37"/>
  <c r="X190" i="37"/>
  <c r="V191" i="37"/>
  <c r="Y190" i="37"/>
  <c r="AI189" i="37"/>
  <c r="AH189" i="37"/>
  <c r="Z187" i="32"/>
  <c r="Z188" i="35"/>
  <c r="AH188" i="35"/>
  <c r="AI188" i="35"/>
  <c r="AA188" i="35"/>
  <c r="V190" i="35"/>
  <c r="W189" i="35"/>
  <c r="Y189" i="35"/>
  <c r="X189" i="35"/>
  <c r="AA188" i="33"/>
  <c r="AH188" i="33"/>
  <c r="AI188" i="33"/>
  <c r="X189" i="33"/>
  <c r="V190" i="33"/>
  <c r="Y189" i="33"/>
  <c r="W189" i="33"/>
  <c r="V189" i="32"/>
  <c r="Y188" i="32"/>
  <c r="X188" i="32"/>
  <c r="W188" i="32"/>
  <c r="AA187" i="32"/>
  <c r="AI187" i="32"/>
  <c r="AH187" i="32"/>
  <c r="Z187" i="31"/>
  <c r="AA187" i="31"/>
  <c r="V189" i="31"/>
  <c r="Y188" i="31"/>
  <c r="W188" i="31"/>
  <c r="X188" i="31"/>
  <c r="AI187" i="31"/>
  <c r="AH187" i="31"/>
  <c r="AI188" i="30"/>
  <c r="AH188" i="30"/>
  <c r="Z188" i="30"/>
  <c r="V190" i="30"/>
  <c r="X189" i="30"/>
  <c r="W189" i="30"/>
  <c r="Y189" i="30"/>
  <c r="AA188" i="30"/>
  <c r="AA186" i="26"/>
  <c r="AI186" i="26"/>
  <c r="AH186" i="26"/>
  <c r="Z186" i="26"/>
  <c r="X187" i="26"/>
  <c r="Y187" i="26"/>
  <c r="W187" i="26"/>
  <c r="V188" i="26"/>
  <c r="AH186" i="25"/>
  <c r="AI186" i="25"/>
  <c r="Z186" i="25"/>
  <c r="W187" i="25"/>
  <c r="Y187" i="25"/>
  <c r="X187" i="25"/>
  <c r="V188" i="25"/>
  <c r="AA186" i="25"/>
  <c r="AI186" i="24"/>
  <c r="AH186" i="24"/>
  <c r="X187" i="24"/>
  <c r="Y187" i="24"/>
  <c r="V188" i="24"/>
  <c r="W187" i="24"/>
  <c r="Z186" i="24"/>
  <c r="AA186" i="24"/>
  <c r="Z184" i="6"/>
  <c r="AH184" i="6"/>
  <c r="AI184" i="6"/>
  <c r="AA184" i="6"/>
  <c r="Y185" i="6"/>
  <c r="X185" i="6"/>
  <c r="W185" i="6"/>
  <c r="V186" i="6"/>
  <c r="X198" i="41" l="1"/>
  <c r="V199" i="41"/>
  <c r="W198" i="41"/>
  <c r="Y198" i="41"/>
  <c r="AH197" i="41"/>
  <c r="AI197" i="41"/>
  <c r="AH190" i="37"/>
  <c r="AI190" i="37"/>
  <c r="Y191" i="37"/>
  <c r="V192" i="37"/>
  <c r="X191" i="37"/>
  <c r="AA191" i="37" s="1"/>
  <c r="W191" i="37"/>
  <c r="Z191" i="37" s="1"/>
  <c r="AA190" i="37"/>
  <c r="Z190" i="37"/>
  <c r="AA188" i="32"/>
  <c r="Z189" i="33"/>
  <c r="AA189" i="35"/>
  <c r="AH189" i="35"/>
  <c r="AI189" i="35"/>
  <c r="V191" i="35"/>
  <c r="X190" i="35"/>
  <c r="Y190" i="35"/>
  <c r="W190" i="35"/>
  <c r="Z189" i="35"/>
  <c r="AA189" i="33"/>
  <c r="AI189" i="33"/>
  <c r="AH189" i="33"/>
  <c r="V191" i="33"/>
  <c r="Y190" i="33"/>
  <c r="X190" i="33"/>
  <c r="W190" i="33"/>
  <c r="AI188" i="32"/>
  <c r="AH188" i="32"/>
  <c r="Z188" i="32"/>
  <c r="X189" i="32"/>
  <c r="Y189" i="32"/>
  <c r="V190" i="32"/>
  <c r="W189" i="32"/>
  <c r="Z188" i="31"/>
  <c r="AA188" i="31"/>
  <c r="V190" i="31"/>
  <c r="X189" i="31"/>
  <c r="Y189" i="31"/>
  <c r="W189" i="31"/>
  <c r="AI188" i="31"/>
  <c r="AH188" i="31"/>
  <c r="AI189" i="30"/>
  <c r="AH189" i="30"/>
  <c r="Y190" i="30"/>
  <c r="X190" i="30"/>
  <c r="V191" i="30"/>
  <c r="W190" i="30"/>
  <c r="Z190" i="30" s="1"/>
  <c r="Z189" i="30"/>
  <c r="AA189" i="30"/>
  <c r="Z187" i="26"/>
  <c r="V189" i="26"/>
  <c r="Y188" i="26"/>
  <c r="W188" i="26"/>
  <c r="X188" i="26"/>
  <c r="AI187" i="26"/>
  <c r="AH187" i="26"/>
  <c r="AA187" i="26"/>
  <c r="AI187" i="25"/>
  <c r="AH187" i="25"/>
  <c r="AA187" i="25"/>
  <c r="X188" i="25"/>
  <c r="Y188" i="25"/>
  <c r="W188" i="25"/>
  <c r="V189" i="25"/>
  <c r="Z187" i="25"/>
  <c r="X188" i="24"/>
  <c r="V189" i="24"/>
  <c r="W188" i="24"/>
  <c r="Y188" i="24"/>
  <c r="AI187" i="24"/>
  <c r="AH187" i="24"/>
  <c r="Z187" i="24"/>
  <c r="AA187" i="24"/>
  <c r="AA185" i="6"/>
  <c r="Z185" i="6"/>
  <c r="Y186" i="6"/>
  <c r="X186" i="6"/>
  <c r="W186" i="6"/>
  <c r="V187" i="6"/>
  <c r="AH185" i="6"/>
  <c r="AI185" i="6"/>
  <c r="AH198" i="41" l="1"/>
  <c r="AI198" i="41"/>
  <c r="Z198" i="41"/>
  <c r="W199" i="41"/>
  <c r="V200" i="41"/>
  <c r="Y199" i="41"/>
  <c r="X199" i="41"/>
  <c r="AA198" i="41"/>
  <c r="AH191" i="37"/>
  <c r="AI191" i="37"/>
  <c r="X192" i="37"/>
  <c r="W192" i="37"/>
  <c r="V193" i="37"/>
  <c r="Y192" i="37"/>
  <c r="Z188" i="25"/>
  <c r="Z190" i="35"/>
  <c r="V192" i="35"/>
  <c r="W191" i="35"/>
  <c r="Y191" i="35"/>
  <c r="X191" i="35"/>
  <c r="AH190" i="35"/>
  <c r="AI190" i="35"/>
  <c r="AA190" i="35"/>
  <c r="Z190" i="33"/>
  <c r="AA190" i="33"/>
  <c r="X191" i="33"/>
  <c r="Y191" i="33"/>
  <c r="W191" i="33"/>
  <c r="V192" i="33"/>
  <c r="AI190" i="33"/>
  <c r="AH190" i="33"/>
  <c r="Y190" i="32"/>
  <c r="X190" i="32"/>
  <c r="W190" i="32"/>
  <c r="V191" i="32"/>
  <c r="Z189" i="32"/>
  <c r="AA189" i="32"/>
  <c r="AH189" i="32"/>
  <c r="AI189" i="32"/>
  <c r="AA189" i="31"/>
  <c r="Z189" i="31"/>
  <c r="V191" i="31"/>
  <c r="Y190" i="31"/>
  <c r="X190" i="31"/>
  <c r="W190" i="31"/>
  <c r="AI189" i="31"/>
  <c r="AH189" i="31"/>
  <c r="AA190" i="30"/>
  <c r="AI190" i="30"/>
  <c r="AH190" i="30"/>
  <c r="V192" i="30"/>
  <c r="X191" i="30"/>
  <c r="W191" i="30"/>
  <c r="Y191" i="30"/>
  <c r="AA188" i="26"/>
  <c r="AH188" i="26"/>
  <c r="AI188" i="26"/>
  <c r="Z188" i="26"/>
  <c r="V190" i="26"/>
  <c r="X189" i="26"/>
  <c r="Y189" i="26"/>
  <c r="W189" i="26"/>
  <c r="W189" i="25"/>
  <c r="V190" i="25"/>
  <c r="Y189" i="25"/>
  <c r="X189" i="25"/>
  <c r="AA188" i="25"/>
  <c r="AH188" i="25"/>
  <c r="AI188" i="25"/>
  <c r="AI188" i="24"/>
  <c r="AH188" i="24"/>
  <c r="Z188" i="24"/>
  <c r="X189" i="24"/>
  <c r="W189" i="24"/>
  <c r="V190" i="24"/>
  <c r="Y189" i="24"/>
  <c r="AA188" i="24"/>
  <c r="AA186" i="6"/>
  <c r="Z186" i="6"/>
  <c r="Y187" i="6"/>
  <c r="W187" i="6"/>
  <c r="V188" i="6"/>
  <c r="X187" i="6"/>
  <c r="AH186" i="6"/>
  <c r="AI186" i="6"/>
  <c r="AA199" i="41" l="1"/>
  <c r="W200" i="41"/>
  <c r="V201" i="41"/>
  <c r="Y200" i="41"/>
  <c r="X200" i="41"/>
  <c r="Z199" i="41"/>
  <c r="AH199" i="41"/>
  <c r="AI199" i="41"/>
  <c r="Z192" i="37"/>
  <c r="X193" i="37"/>
  <c r="W193" i="37"/>
  <c r="Y193" i="37"/>
  <c r="V194" i="37"/>
  <c r="AA192" i="37"/>
  <c r="Z190" i="32"/>
  <c r="AI192" i="37"/>
  <c r="AH192" i="37"/>
  <c r="AA190" i="32"/>
  <c r="Z190" i="31"/>
  <c r="AH191" i="35"/>
  <c r="AI191" i="35"/>
  <c r="Z191" i="35"/>
  <c r="AA191" i="35"/>
  <c r="X192" i="35"/>
  <c r="W192" i="35"/>
  <c r="Y192" i="35"/>
  <c r="V193" i="35"/>
  <c r="V193" i="33"/>
  <c r="Y192" i="33"/>
  <c r="X192" i="33"/>
  <c r="W192" i="33"/>
  <c r="AI191" i="33"/>
  <c r="AH191" i="33"/>
  <c r="AA191" i="33"/>
  <c r="Z191" i="33"/>
  <c r="X191" i="32"/>
  <c r="Y191" i="32"/>
  <c r="V192" i="32"/>
  <c r="W191" i="32"/>
  <c r="AI190" i="32"/>
  <c r="AH190" i="32"/>
  <c r="AA190" i="31"/>
  <c r="AH190" i="31"/>
  <c r="AI190" i="31"/>
  <c r="Y191" i="31"/>
  <c r="W191" i="31"/>
  <c r="X191" i="31"/>
  <c r="V192" i="31"/>
  <c r="Z191" i="30"/>
  <c r="AA191" i="30"/>
  <c r="AI191" i="30"/>
  <c r="AH191" i="30"/>
  <c r="Y192" i="30"/>
  <c r="V193" i="30"/>
  <c r="W192" i="30"/>
  <c r="X192" i="30"/>
  <c r="Z189" i="26"/>
  <c r="Z189" i="24"/>
  <c r="Z187" i="6"/>
  <c r="AI189" i="26"/>
  <c r="AH189" i="26"/>
  <c r="AA189" i="26"/>
  <c r="V191" i="26"/>
  <c r="Y190" i="26"/>
  <c r="W190" i="26"/>
  <c r="X190" i="26"/>
  <c r="AH189" i="25"/>
  <c r="AI189" i="25"/>
  <c r="AA189" i="25"/>
  <c r="Z189" i="25"/>
  <c r="X190" i="25"/>
  <c r="Y190" i="25"/>
  <c r="W190" i="25"/>
  <c r="V191" i="25"/>
  <c r="X190" i="24"/>
  <c r="V191" i="24"/>
  <c r="Y190" i="24"/>
  <c r="W190" i="24"/>
  <c r="AI189" i="24"/>
  <c r="AH189" i="24"/>
  <c r="AA189" i="24"/>
  <c r="AA187" i="6"/>
  <c r="V189" i="6"/>
  <c r="X188" i="6"/>
  <c r="W188" i="6"/>
  <c r="Y188" i="6"/>
  <c r="AH187" i="6"/>
  <c r="AI187" i="6"/>
  <c r="AA200" i="41" l="1"/>
  <c r="AH200" i="41"/>
  <c r="AI200" i="41"/>
  <c r="Y201" i="41"/>
  <c r="W201" i="41"/>
  <c r="Z201" i="41" s="1"/>
  <c r="V202" i="41"/>
  <c r="X201" i="41"/>
  <c r="Z200" i="41"/>
  <c r="Y194" i="37"/>
  <c r="W194" i="37"/>
  <c r="Z194" i="37" s="1"/>
  <c r="V195" i="37"/>
  <c r="X194" i="37"/>
  <c r="AA194" i="37" s="1"/>
  <c r="Z193" i="37"/>
  <c r="AA193" i="37"/>
  <c r="AI193" i="37"/>
  <c r="AH193" i="37"/>
  <c r="Z192" i="33"/>
  <c r="Z191" i="32"/>
  <c r="AH192" i="35"/>
  <c r="AI192" i="35"/>
  <c r="V194" i="35"/>
  <c r="W193" i="35"/>
  <c r="Y193" i="35"/>
  <c r="X193" i="35"/>
  <c r="AA192" i="35"/>
  <c r="Z192" i="35"/>
  <c r="AA192" i="33"/>
  <c r="AI192" i="33"/>
  <c r="AH192" i="33"/>
  <c r="X193" i="33"/>
  <c r="V194" i="33"/>
  <c r="Y193" i="33"/>
  <c r="W193" i="33"/>
  <c r="AH191" i="32"/>
  <c r="AI191" i="32"/>
  <c r="AA191" i="32"/>
  <c r="Y192" i="32"/>
  <c r="V193" i="32"/>
  <c r="X192" i="32"/>
  <c r="W192" i="32"/>
  <c r="Z192" i="32" s="1"/>
  <c r="AA191" i="31"/>
  <c r="Z191" i="31"/>
  <c r="V193" i="31"/>
  <c r="Y192" i="31"/>
  <c r="W192" i="31"/>
  <c r="X192" i="31"/>
  <c r="AI191" i="31"/>
  <c r="AH191" i="31"/>
  <c r="AA192" i="30"/>
  <c r="V194" i="30"/>
  <c r="X193" i="30"/>
  <c r="W193" i="30"/>
  <c r="Y193" i="30"/>
  <c r="Z192" i="30"/>
  <c r="AI192" i="30"/>
  <c r="AH192" i="30"/>
  <c r="Z190" i="26"/>
  <c r="AA190" i="26"/>
  <c r="Z190" i="25"/>
  <c r="V192" i="26"/>
  <c r="X191" i="26"/>
  <c r="W191" i="26"/>
  <c r="Y191" i="26"/>
  <c r="AI190" i="26"/>
  <c r="AH190" i="26"/>
  <c r="W191" i="25"/>
  <c r="V192" i="25"/>
  <c r="Y191" i="25"/>
  <c r="X191" i="25"/>
  <c r="AH190" i="25"/>
  <c r="AI190" i="25"/>
  <c r="AA190" i="25"/>
  <c r="AH190" i="24"/>
  <c r="AI190" i="24"/>
  <c r="Z190" i="24"/>
  <c r="X191" i="24"/>
  <c r="Y191" i="24"/>
  <c r="W191" i="24"/>
  <c r="V192" i="24"/>
  <c r="AA190" i="24"/>
  <c r="Z188" i="6"/>
  <c r="AH188" i="6"/>
  <c r="AI188" i="6"/>
  <c r="Y189" i="6"/>
  <c r="W189" i="6"/>
  <c r="V190" i="6"/>
  <c r="X189" i="6"/>
  <c r="AA188" i="6"/>
  <c r="AA201" i="41" l="1"/>
  <c r="AH201" i="41"/>
  <c r="AI201" i="41"/>
  <c r="W202" i="41"/>
  <c r="X202" i="41"/>
  <c r="V203" i="41"/>
  <c r="Y202" i="41"/>
  <c r="W195" i="37"/>
  <c r="V196" i="37"/>
  <c r="Y195" i="37"/>
  <c r="X195" i="37"/>
  <c r="AA195" i="37" s="1"/>
  <c r="AI194" i="37"/>
  <c r="AH194" i="37"/>
  <c r="AA192" i="32"/>
  <c r="AA193" i="35"/>
  <c r="Z193" i="35"/>
  <c r="AH193" i="35"/>
  <c r="AI193" i="35"/>
  <c r="V195" i="35"/>
  <c r="Y194" i="35"/>
  <c r="W194" i="35"/>
  <c r="X194" i="35"/>
  <c r="AI193" i="33"/>
  <c r="AH193" i="33"/>
  <c r="V195" i="33"/>
  <c r="Y194" i="33"/>
  <c r="X194" i="33"/>
  <c r="W194" i="33"/>
  <c r="Z193" i="33"/>
  <c r="AA193" i="33"/>
  <c r="X193" i="32"/>
  <c r="V194" i="32"/>
  <c r="Y193" i="32"/>
  <c r="W193" i="32"/>
  <c r="AH192" i="32"/>
  <c r="AI192" i="32"/>
  <c r="Z192" i="31"/>
  <c r="AH192" i="31"/>
  <c r="AI192" i="31"/>
  <c r="AA192" i="31"/>
  <c r="V194" i="31"/>
  <c r="X193" i="31"/>
  <c r="Y193" i="31"/>
  <c r="W193" i="31"/>
  <c r="AI193" i="30"/>
  <c r="AH193" i="30"/>
  <c r="Z193" i="30"/>
  <c r="AA193" i="30"/>
  <c r="Y194" i="30"/>
  <c r="X194" i="30"/>
  <c r="V195" i="30"/>
  <c r="W194" i="30"/>
  <c r="Z194" i="30" s="1"/>
  <c r="Z191" i="26"/>
  <c r="AI191" i="26"/>
  <c r="AH191" i="26"/>
  <c r="AA191" i="26"/>
  <c r="V193" i="26"/>
  <c r="Y192" i="26"/>
  <c r="W192" i="26"/>
  <c r="X192" i="26"/>
  <c r="AI191" i="25"/>
  <c r="AH191" i="25"/>
  <c r="AA191" i="25"/>
  <c r="X192" i="25"/>
  <c r="V193" i="25"/>
  <c r="W192" i="25"/>
  <c r="Y192" i="25"/>
  <c r="Z191" i="25"/>
  <c r="Z191" i="24"/>
  <c r="AI191" i="24"/>
  <c r="AH191" i="24"/>
  <c r="X192" i="24"/>
  <c r="V193" i="24"/>
  <c r="Y192" i="24"/>
  <c r="W192" i="24"/>
  <c r="AA191" i="24"/>
  <c r="Z189" i="6"/>
  <c r="AA189" i="6"/>
  <c r="AI189" i="6"/>
  <c r="AH189" i="6"/>
  <c r="W190" i="6"/>
  <c r="Y190" i="6"/>
  <c r="X190" i="6"/>
  <c r="V191" i="6"/>
  <c r="AI202" i="41" l="1"/>
  <c r="AH202" i="41"/>
  <c r="AA202" i="41"/>
  <c r="X203" i="41"/>
  <c r="W203" i="41"/>
  <c r="Y203" i="41"/>
  <c r="V204" i="41"/>
  <c r="Z202" i="41"/>
  <c r="AH195" i="37"/>
  <c r="AI195" i="37"/>
  <c r="W196" i="37"/>
  <c r="Y196" i="37"/>
  <c r="X196" i="37"/>
  <c r="AA196" i="37" s="1"/>
  <c r="V197" i="37"/>
  <c r="Z195" i="37"/>
  <c r="Z193" i="32"/>
  <c r="Z194" i="33"/>
  <c r="AA194" i="35"/>
  <c r="Z194" i="35"/>
  <c r="AH194" i="35"/>
  <c r="AI194" i="35"/>
  <c r="V196" i="35"/>
  <c r="W195" i="35"/>
  <c r="Y195" i="35"/>
  <c r="X195" i="35"/>
  <c r="AA194" i="33"/>
  <c r="X195" i="33"/>
  <c r="Y195" i="33"/>
  <c r="W195" i="33"/>
  <c r="V196" i="33"/>
  <c r="AH194" i="33"/>
  <c r="AI194" i="33"/>
  <c r="X194" i="32"/>
  <c r="W194" i="32"/>
  <c r="V195" i="32"/>
  <c r="Y194" i="32"/>
  <c r="AA193" i="32"/>
  <c r="AI193" i="32"/>
  <c r="AH193" i="32"/>
  <c r="AI193" i="31"/>
  <c r="AH193" i="31"/>
  <c r="AA193" i="31"/>
  <c r="Z193" i="31"/>
  <c r="V195" i="31"/>
  <c r="Y194" i="31"/>
  <c r="X194" i="31"/>
  <c r="W194" i="31"/>
  <c r="AA194" i="30"/>
  <c r="V196" i="30"/>
  <c r="X195" i="30"/>
  <c r="W195" i="30"/>
  <c r="Y195" i="30"/>
  <c r="AI194" i="30"/>
  <c r="AH194" i="30"/>
  <c r="AA192" i="26"/>
  <c r="V194" i="26"/>
  <c r="X193" i="26"/>
  <c r="Y193" i="26"/>
  <c r="W193" i="26"/>
  <c r="Z192" i="26"/>
  <c r="AI192" i="26"/>
  <c r="AH192" i="26"/>
  <c r="Z192" i="25"/>
  <c r="AH192" i="25"/>
  <c r="AI192" i="25"/>
  <c r="W193" i="25"/>
  <c r="V194" i="25"/>
  <c r="Y193" i="25"/>
  <c r="X193" i="25"/>
  <c r="AA192" i="25"/>
  <c r="AI192" i="24"/>
  <c r="AH192" i="24"/>
  <c r="X193" i="24"/>
  <c r="Y193" i="24"/>
  <c r="W193" i="24"/>
  <c r="V194" i="24"/>
  <c r="Z192" i="24"/>
  <c r="AA192" i="24"/>
  <c r="AA190" i="6"/>
  <c r="Y191" i="6"/>
  <c r="X191" i="6"/>
  <c r="W191" i="6"/>
  <c r="V192" i="6"/>
  <c r="AH190" i="6"/>
  <c r="AI190" i="6"/>
  <c r="Z190" i="6"/>
  <c r="V205" i="41" l="1"/>
  <c r="X204" i="41"/>
  <c r="Y204" i="41"/>
  <c r="W204" i="41"/>
  <c r="Z204" i="41" s="1"/>
  <c r="AH203" i="41"/>
  <c r="AI203" i="41"/>
  <c r="AA203" i="41"/>
  <c r="Z203" i="41"/>
  <c r="AH196" i="37"/>
  <c r="AI196" i="37"/>
  <c r="Z196" i="37"/>
  <c r="W197" i="37"/>
  <c r="Y197" i="37"/>
  <c r="X197" i="37"/>
  <c r="AA197" i="37" s="1"/>
  <c r="V198" i="37"/>
  <c r="Z194" i="31"/>
  <c r="Z195" i="33"/>
  <c r="AA195" i="35"/>
  <c r="Z195" i="35"/>
  <c r="AH195" i="35"/>
  <c r="AI195" i="35"/>
  <c r="V197" i="35"/>
  <c r="X196" i="35"/>
  <c r="Y196" i="35"/>
  <c r="W196" i="35"/>
  <c r="V197" i="33"/>
  <c r="Y196" i="33"/>
  <c r="X196" i="33"/>
  <c r="W196" i="33"/>
  <c r="AA195" i="33"/>
  <c r="AI195" i="33"/>
  <c r="AH195" i="33"/>
  <c r="X195" i="32"/>
  <c r="Y195" i="32"/>
  <c r="V196" i="32"/>
  <c r="W195" i="32"/>
  <c r="Z195" i="32" s="1"/>
  <c r="AH194" i="32"/>
  <c r="AI194" i="32"/>
  <c r="AA194" i="32"/>
  <c r="Z194" i="32"/>
  <c r="AA194" i="31"/>
  <c r="Y195" i="31"/>
  <c r="V196" i="31"/>
  <c r="W195" i="31"/>
  <c r="X195" i="31"/>
  <c r="AI194" i="31"/>
  <c r="AH194" i="31"/>
  <c r="Z195" i="30"/>
  <c r="AA195" i="30"/>
  <c r="AI195" i="30"/>
  <c r="AH195" i="30"/>
  <c r="Y196" i="30"/>
  <c r="V197" i="30"/>
  <c r="W196" i="30"/>
  <c r="X196" i="30"/>
  <c r="Z193" i="26"/>
  <c r="AA193" i="26"/>
  <c r="AI193" i="26"/>
  <c r="AH193" i="26"/>
  <c r="V195" i="26"/>
  <c r="Y194" i="26"/>
  <c r="W194" i="26"/>
  <c r="X194" i="26"/>
  <c r="AH193" i="25"/>
  <c r="AI193" i="25"/>
  <c r="AA193" i="25"/>
  <c r="X194" i="25"/>
  <c r="Y194" i="25"/>
  <c r="W194" i="25"/>
  <c r="V195" i="25"/>
  <c r="Z193" i="25"/>
  <c r="AI193" i="24"/>
  <c r="AH193" i="24"/>
  <c r="Z193" i="24"/>
  <c r="X194" i="24"/>
  <c r="V195" i="24"/>
  <c r="Y194" i="24"/>
  <c r="W194" i="24"/>
  <c r="AA193" i="24"/>
  <c r="Z191" i="6"/>
  <c r="AA191" i="6"/>
  <c r="Y192" i="6"/>
  <c r="X192" i="6"/>
  <c r="W192" i="6"/>
  <c r="V193" i="6"/>
  <c r="AH191" i="6"/>
  <c r="AI191" i="6"/>
  <c r="AA204" i="41" l="1"/>
  <c r="Y205" i="41"/>
  <c r="X205" i="41"/>
  <c r="W205" i="41"/>
  <c r="Z205" i="41" s="1"/>
  <c r="V206" i="41"/>
  <c r="AH204" i="41"/>
  <c r="AI204" i="41"/>
  <c r="X198" i="37"/>
  <c r="V199" i="37"/>
  <c r="Y198" i="37"/>
  <c r="W198" i="37"/>
  <c r="Z198" i="37" s="1"/>
  <c r="Z197" i="37"/>
  <c r="AH197" i="37"/>
  <c r="AI197" i="37"/>
  <c r="Z194" i="25"/>
  <c r="Z196" i="33"/>
  <c r="Z195" i="31"/>
  <c r="AA195" i="31"/>
  <c r="Z196" i="35"/>
  <c r="AA196" i="35"/>
  <c r="AH196" i="35"/>
  <c r="AI196" i="35"/>
  <c r="V198" i="35"/>
  <c r="W197" i="35"/>
  <c r="Y197" i="35"/>
  <c r="X197" i="35"/>
  <c r="AA196" i="33"/>
  <c r="AI196" i="33"/>
  <c r="AH196" i="33"/>
  <c r="X197" i="33"/>
  <c r="V198" i="33"/>
  <c r="Y197" i="33"/>
  <c r="W197" i="33"/>
  <c r="V197" i="32"/>
  <c r="Y196" i="32"/>
  <c r="X196" i="32"/>
  <c r="W196" i="32"/>
  <c r="AI195" i="32"/>
  <c r="AH195" i="32"/>
  <c r="AA195" i="32"/>
  <c r="AI195" i="31"/>
  <c r="AH195" i="31"/>
  <c r="V197" i="31"/>
  <c r="Y196" i="31"/>
  <c r="W196" i="31"/>
  <c r="X196" i="31"/>
  <c r="Z196" i="30"/>
  <c r="AA196" i="30"/>
  <c r="V198" i="30"/>
  <c r="X197" i="30"/>
  <c r="W197" i="30"/>
  <c r="Y197" i="30"/>
  <c r="AI196" i="30"/>
  <c r="AH196" i="30"/>
  <c r="AI194" i="26"/>
  <c r="AH194" i="26"/>
  <c r="Z194" i="26"/>
  <c r="V196" i="26"/>
  <c r="X195" i="26"/>
  <c r="Y195" i="26"/>
  <c r="W195" i="26"/>
  <c r="AA194" i="26"/>
  <c r="AH194" i="25"/>
  <c r="AI194" i="25"/>
  <c r="W195" i="25"/>
  <c r="Y195" i="25"/>
  <c r="X195" i="25"/>
  <c r="V196" i="25"/>
  <c r="AA194" i="25"/>
  <c r="AH194" i="24"/>
  <c r="AI194" i="24"/>
  <c r="X195" i="24"/>
  <c r="Y195" i="24"/>
  <c r="W195" i="24"/>
  <c r="V196" i="24"/>
  <c r="Z194" i="24"/>
  <c r="AA194" i="24"/>
  <c r="Z192" i="6"/>
  <c r="AA192" i="6"/>
  <c r="Y193" i="6"/>
  <c r="X193" i="6"/>
  <c r="W193" i="6"/>
  <c r="V194" i="6"/>
  <c r="AI192" i="6"/>
  <c r="AH192" i="6"/>
  <c r="AA205" i="41" l="1"/>
  <c r="X206" i="41"/>
  <c r="V207" i="41"/>
  <c r="W206" i="41"/>
  <c r="Y206" i="41"/>
  <c r="AI205" i="41"/>
  <c r="AH205" i="41"/>
  <c r="AI198" i="37"/>
  <c r="AH198" i="37"/>
  <c r="V200" i="37"/>
  <c r="Y199" i="37"/>
  <c r="X199" i="37"/>
  <c r="AA199" i="37" s="1"/>
  <c r="W199" i="37"/>
  <c r="Z199" i="37" s="1"/>
  <c r="AA198" i="37"/>
  <c r="Z196" i="32"/>
  <c r="AA197" i="35"/>
  <c r="Z197" i="35"/>
  <c r="X198" i="35"/>
  <c r="W198" i="35"/>
  <c r="V199" i="35"/>
  <c r="Y198" i="35"/>
  <c r="AH197" i="35"/>
  <c r="AI197" i="35"/>
  <c r="AI197" i="33"/>
  <c r="AH197" i="33"/>
  <c r="Z197" i="33"/>
  <c r="V199" i="33"/>
  <c r="Y198" i="33"/>
  <c r="X198" i="33"/>
  <c r="W198" i="33"/>
  <c r="AA197" i="33"/>
  <c r="X197" i="32"/>
  <c r="Y197" i="32"/>
  <c r="W197" i="32"/>
  <c r="Z197" i="32" s="1"/>
  <c r="V198" i="32"/>
  <c r="AA196" i="32"/>
  <c r="AI196" i="32"/>
  <c r="AH196" i="32"/>
  <c r="AA196" i="31"/>
  <c r="AI196" i="31"/>
  <c r="AH196" i="31"/>
  <c r="Z196" i="31"/>
  <c r="V198" i="31"/>
  <c r="X197" i="31"/>
  <c r="W197" i="31"/>
  <c r="Y197" i="31"/>
  <c r="AA197" i="30"/>
  <c r="Y198" i="30"/>
  <c r="X198" i="30"/>
  <c r="W198" i="30"/>
  <c r="V199" i="30"/>
  <c r="Z197" i="30"/>
  <c r="AI197" i="30"/>
  <c r="AH197" i="30"/>
  <c r="AA195" i="25"/>
  <c r="Z195" i="24"/>
  <c r="AA195" i="24"/>
  <c r="V197" i="26"/>
  <c r="Y196" i="26"/>
  <c r="W196" i="26"/>
  <c r="X196" i="26"/>
  <c r="AI195" i="26"/>
  <c r="AH195" i="26"/>
  <c r="Z195" i="26"/>
  <c r="AA195" i="26"/>
  <c r="AH195" i="25"/>
  <c r="AI195" i="25"/>
  <c r="X196" i="25"/>
  <c r="V197" i="25"/>
  <c r="Y196" i="25"/>
  <c r="W196" i="25"/>
  <c r="Z195" i="25"/>
  <c r="X196" i="24"/>
  <c r="V197" i="24"/>
  <c r="W196" i="24"/>
  <c r="Y196" i="24"/>
  <c r="AH195" i="24"/>
  <c r="AI195" i="24"/>
  <c r="Z193" i="6"/>
  <c r="AA193" i="6"/>
  <c r="AI193" i="6"/>
  <c r="AH193" i="6"/>
  <c r="W194" i="6"/>
  <c r="Y194" i="6"/>
  <c r="X194" i="6"/>
  <c r="V195" i="6"/>
  <c r="AH206" i="41" l="1"/>
  <c r="AI206" i="41"/>
  <c r="Z206" i="41"/>
  <c r="W207" i="41"/>
  <c r="V208" i="41"/>
  <c r="Y207" i="41"/>
  <c r="X207" i="41"/>
  <c r="AA206" i="41"/>
  <c r="AI199" i="37"/>
  <c r="AH199" i="37"/>
  <c r="W200" i="37"/>
  <c r="V201" i="37"/>
  <c r="Y200" i="37"/>
  <c r="X200" i="37"/>
  <c r="AA200" i="37" s="1"/>
  <c r="AA196" i="26"/>
  <c r="Z198" i="30"/>
  <c r="Z198" i="33"/>
  <c r="V200" i="35"/>
  <c r="W199" i="35"/>
  <c r="X199" i="35"/>
  <c r="Y199" i="35"/>
  <c r="Z198" i="35"/>
  <c r="AA198" i="35"/>
  <c r="AH198" i="35"/>
  <c r="AI198" i="35"/>
  <c r="AI198" i="33"/>
  <c r="AH198" i="33"/>
  <c r="AA198" i="33"/>
  <c r="X199" i="33"/>
  <c r="Y199" i="33"/>
  <c r="W199" i="33"/>
  <c r="V200" i="33"/>
  <c r="Y198" i="32"/>
  <c r="V199" i="32"/>
  <c r="X198" i="32"/>
  <c r="W198" i="32"/>
  <c r="Z198" i="32" s="1"/>
  <c r="AA197" i="32"/>
  <c r="AI197" i="32"/>
  <c r="AH197" i="32"/>
  <c r="Z197" i="31"/>
  <c r="AI197" i="31"/>
  <c r="AH197" i="31"/>
  <c r="AA197" i="31"/>
  <c r="V199" i="31"/>
  <c r="Y198" i="31"/>
  <c r="X198" i="31"/>
  <c r="W198" i="31"/>
  <c r="AA198" i="30"/>
  <c r="V200" i="30"/>
  <c r="X199" i="30"/>
  <c r="W199" i="30"/>
  <c r="Y199" i="30"/>
  <c r="AI198" i="30"/>
  <c r="AH198" i="30"/>
  <c r="AI196" i="26"/>
  <c r="AH196" i="26"/>
  <c r="Z196" i="26"/>
  <c r="V198" i="26"/>
  <c r="X197" i="26"/>
  <c r="W197" i="26"/>
  <c r="Y197" i="26"/>
  <c r="AH196" i="25"/>
  <c r="AI196" i="25"/>
  <c r="Z196" i="25"/>
  <c r="W197" i="25"/>
  <c r="X197" i="25"/>
  <c r="V198" i="25"/>
  <c r="Y197" i="25"/>
  <c r="AA196" i="25"/>
  <c r="AI196" i="24"/>
  <c r="AH196" i="24"/>
  <c r="Z196" i="24"/>
  <c r="X197" i="24"/>
  <c r="W197" i="24"/>
  <c r="V198" i="24"/>
  <c r="Y197" i="24"/>
  <c r="AA196" i="24"/>
  <c r="AA194" i="6"/>
  <c r="Y195" i="6"/>
  <c r="X195" i="6"/>
  <c r="V196" i="6"/>
  <c r="W195" i="6"/>
  <c r="AI194" i="6"/>
  <c r="AH194" i="6"/>
  <c r="Z194" i="6"/>
  <c r="AA207" i="41" l="1"/>
  <c r="Z207" i="41"/>
  <c r="AI207" i="41"/>
  <c r="AH207" i="41"/>
  <c r="W208" i="41"/>
  <c r="V209" i="41"/>
  <c r="Y208" i="41"/>
  <c r="X208" i="41"/>
  <c r="X201" i="37"/>
  <c r="Y201" i="37"/>
  <c r="V202" i="37"/>
  <c r="W201" i="37"/>
  <c r="Z201" i="37" s="1"/>
  <c r="AH200" i="37"/>
  <c r="AI200" i="37"/>
  <c r="Z200" i="37"/>
  <c r="AA198" i="32"/>
  <c r="AA199" i="35"/>
  <c r="Z199" i="35"/>
  <c r="AH199" i="35"/>
  <c r="AI199" i="35"/>
  <c r="V201" i="35"/>
  <c r="W200" i="35"/>
  <c r="Y200" i="35"/>
  <c r="X200" i="35"/>
  <c r="AI199" i="33"/>
  <c r="AH199" i="33"/>
  <c r="AA199" i="33"/>
  <c r="Z199" i="33"/>
  <c r="V201" i="33"/>
  <c r="Y200" i="33"/>
  <c r="X200" i="33"/>
  <c r="W200" i="33"/>
  <c r="X199" i="32"/>
  <c r="V200" i="32"/>
  <c r="Y199" i="32"/>
  <c r="W199" i="32"/>
  <c r="AH198" i="32"/>
  <c r="AI198" i="32"/>
  <c r="AA198" i="31"/>
  <c r="AI198" i="31"/>
  <c r="AH198" i="31"/>
  <c r="Z198" i="31"/>
  <c r="Y199" i="31"/>
  <c r="W199" i="31"/>
  <c r="V200" i="31"/>
  <c r="X199" i="31"/>
  <c r="AI199" i="30"/>
  <c r="AH199" i="30"/>
  <c r="Z199" i="30"/>
  <c r="AA199" i="30"/>
  <c r="Y200" i="30"/>
  <c r="V201" i="30"/>
  <c r="W200" i="30"/>
  <c r="X200" i="30"/>
  <c r="Z197" i="24"/>
  <c r="AI197" i="26"/>
  <c r="AH197" i="26"/>
  <c r="AA197" i="26"/>
  <c r="Z197" i="26"/>
  <c r="V199" i="26"/>
  <c r="Y198" i="26"/>
  <c r="W198" i="26"/>
  <c r="X198" i="26"/>
  <c r="X198" i="25"/>
  <c r="V199" i="25"/>
  <c r="W198" i="25"/>
  <c r="Y198" i="25"/>
  <c r="AA197" i="25"/>
  <c r="AH197" i="25"/>
  <c r="AI197" i="25"/>
  <c r="Z197" i="25"/>
  <c r="V199" i="24"/>
  <c r="W198" i="24"/>
  <c r="Y198" i="24"/>
  <c r="X198" i="24"/>
  <c r="AI197" i="24"/>
  <c r="AH197" i="24"/>
  <c r="AA197" i="24"/>
  <c r="AA195" i="6"/>
  <c r="Z195" i="6"/>
  <c r="Y196" i="6"/>
  <c r="X196" i="6"/>
  <c r="V197" i="6"/>
  <c r="W196" i="6"/>
  <c r="AH195" i="6"/>
  <c r="AI195" i="6"/>
  <c r="AA208" i="41" l="1"/>
  <c r="Y209" i="41"/>
  <c r="W209" i="41"/>
  <c r="Z209" i="41" s="1"/>
  <c r="V210" i="41"/>
  <c r="X209" i="41"/>
  <c r="AA209" i="41" s="1"/>
  <c r="AI208" i="41"/>
  <c r="AH208" i="41"/>
  <c r="Z208" i="41"/>
  <c r="V203" i="37"/>
  <c r="X202" i="37"/>
  <c r="W202" i="37"/>
  <c r="Y202" i="37"/>
  <c r="AH201" i="37"/>
  <c r="AI201" i="37"/>
  <c r="AA201" i="37"/>
  <c r="Z199" i="32"/>
  <c r="AA200" i="35"/>
  <c r="AH200" i="35"/>
  <c r="AI200" i="35"/>
  <c r="V202" i="35"/>
  <c r="W201" i="35"/>
  <c r="Y201" i="35"/>
  <c r="X201" i="35"/>
  <c r="Z200" i="35"/>
  <c r="AA200" i="33"/>
  <c r="AH200" i="33"/>
  <c r="AI200" i="33"/>
  <c r="X201" i="33"/>
  <c r="V202" i="33"/>
  <c r="Y201" i="33"/>
  <c r="W201" i="33"/>
  <c r="Z200" i="33"/>
  <c r="AA199" i="32"/>
  <c r="AI199" i="32"/>
  <c r="AH199" i="32"/>
  <c r="V201" i="32"/>
  <c r="Y200" i="32"/>
  <c r="X200" i="32"/>
  <c r="W200" i="32"/>
  <c r="Z199" i="31"/>
  <c r="AA199" i="31"/>
  <c r="V201" i="31"/>
  <c r="Y200" i="31"/>
  <c r="X200" i="31"/>
  <c r="W200" i="31"/>
  <c r="AI199" i="31"/>
  <c r="AH199" i="31"/>
  <c r="AA200" i="30"/>
  <c r="Z200" i="30"/>
  <c r="V202" i="30"/>
  <c r="X201" i="30"/>
  <c r="W201" i="30"/>
  <c r="Y201" i="30"/>
  <c r="AH200" i="30"/>
  <c r="AI200" i="30"/>
  <c r="AA198" i="25"/>
  <c r="AI198" i="26"/>
  <c r="AH198" i="26"/>
  <c r="AA198" i="26"/>
  <c r="V200" i="26"/>
  <c r="X199" i="26"/>
  <c r="Y199" i="26"/>
  <c r="W199" i="26"/>
  <c r="Z198" i="26"/>
  <c r="AH198" i="25"/>
  <c r="AI198" i="25"/>
  <c r="Z198" i="25"/>
  <c r="W199" i="25"/>
  <c r="V200" i="25"/>
  <c r="Y199" i="25"/>
  <c r="X199" i="25"/>
  <c r="AI198" i="24"/>
  <c r="AH198" i="24"/>
  <c r="AA198" i="24"/>
  <c r="Z198" i="24"/>
  <c r="Y199" i="24"/>
  <c r="W199" i="24"/>
  <c r="V200" i="24"/>
  <c r="X199" i="24"/>
  <c r="Z196" i="6"/>
  <c r="AA196" i="6"/>
  <c r="Y197" i="6"/>
  <c r="X197" i="6"/>
  <c r="V198" i="6"/>
  <c r="W197" i="6"/>
  <c r="AH196" i="6"/>
  <c r="AI196" i="6"/>
  <c r="W210" i="41" l="1"/>
  <c r="X210" i="41"/>
  <c r="V211" i="41"/>
  <c r="Y210" i="41"/>
  <c r="AH209" i="41"/>
  <c r="AI209" i="41"/>
  <c r="Z202" i="37"/>
  <c r="AH202" i="37"/>
  <c r="AI202" i="37"/>
  <c r="AA202" i="37"/>
  <c r="V204" i="37"/>
  <c r="X203" i="37"/>
  <c r="W203" i="37"/>
  <c r="Y203" i="37"/>
  <c r="AA200" i="32"/>
  <c r="Z200" i="32"/>
  <c r="AA201" i="35"/>
  <c r="V203" i="35"/>
  <c r="X202" i="35"/>
  <c r="Y202" i="35"/>
  <c r="W202" i="35"/>
  <c r="AH201" i="35"/>
  <c r="AI201" i="35"/>
  <c r="Z201" i="35"/>
  <c r="AH201" i="33"/>
  <c r="AI201" i="33"/>
  <c r="Z201" i="33"/>
  <c r="V203" i="33"/>
  <c r="Y202" i="33"/>
  <c r="X202" i="33"/>
  <c r="W202" i="33"/>
  <c r="AA201" i="33"/>
  <c r="X201" i="32"/>
  <c r="Y201" i="32"/>
  <c r="W201" i="32"/>
  <c r="Z201" i="32" s="1"/>
  <c r="V202" i="32"/>
  <c r="AI200" i="32"/>
  <c r="AH200" i="32"/>
  <c r="AA200" i="31"/>
  <c r="AI200" i="31"/>
  <c r="AH200" i="31"/>
  <c r="Z200" i="31"/>
  <c r="W201" i="31"/>
  <c r="V202" i="31"/>
  <c r="X201" i="31"/>
  <c r="Y201" i="31"/>
  <c r="Z201" i="30"/>
  <c r="AA201" i="30"/>
  <c r="AI201" i="30"/>
  <c r="AH201" i="30"/>
  <c r="Y202" i="30"/>
  <c r="X202" i="30"/>
  <c r="W202" i="30"/>
  <c r="V203" i="30"/>
  <c r="AA199" i="25"/>
  <c r="AA199" i="24"/>
  <c r="AI199" i="26"/>
  <c r="AH199" i="26"/>
  <c r="Z199" i="26"/>
  <c r="AA199" i="26"/>
  <c r="V201" i="26"/>
  <c r="Y200" i="26"/>
  <c r="W200" i="26"/>
  <c r="X200" i="26"/>
  <c r="X200" i="25"/>
  <c r="Y200" i="25"/>
  <c r="W200" i="25"/>
  <c r="V201" i="25"/>
  <c r="AH199" i="25"/>
  <c r="AI199" i="25"/>
  <c r="Z199" i="25"/>
  <c r="X200" i="24"/>
  <c r="V201" i="24"/>
  <c r="Y200" i="24"/>
  <c r="W200" i="24"/>
  <c r="AI199" i="24"/>
  <c r="AH199" i="24"/>
  <c r="Z199" i="24"/>
  <c r="Z197" i="6"/>
  <c r="AA197" i="6"/>
  <c r="W198" i="6"/>
  <c r="Y198" i="6"/>
  <c r="X198" i="6"/>
  <c r="V199" i="6"/>
  <c r="AI197" i="6"/>
  <c r="AH197" i="6"/>
  <c r="AI210" i="41" l="1"/>
  <c r="AH210" i="41"/>
  <c r="X211" i="41"/>
  <c r="W211" i="41"/>
  <c r="V212" i="41"/>
  <c r="Y211" i="41"/>
  <c r="AA210" i="41"/>
  <c r="Z210" i="41"/>
  <c r="AH203" i="37"/>
  <c r="AI203" i="37"/>
  <c r="AA203" i="37"/>
  <c r="Z203" i="37"/>
  <c r="V205" i="37"/>
  <c r="Y204" i="37"/>
  <c r="W204" i="37"/>
  <c r="Z204" i="37" s="1"/>
  <c r="X204" i="37"/>
  <c r="AA204" i="37" s="1"/>
  <c r="Z200" i="25"/>
  <c r="Z202" i="33"/>
  <c r="AA202" i="35"/>
  <c r="Z202" i="35"/>
  <c r="V204" i="35"/>
  <c r="W203" i="35"/>
  <c r="Y203" i="35"/>
  <c r="X203" i="35"/>
  <c r="AH202" i="35"/>
  <c r="AI202" i="35"/>
  <c r="AA202" i="33"/>
  <c r="AI202" i="33"/>
  <c r="AH202" i="33"/>
  <c r="X203" i="33"/>
  <c r="Y203" i="33"/>
  <c r="W203" i="33"/>
  <c r="V204" i="33"/>
  <c r="Y202" i="32"/>
  <c r="V203" i="32"/>
  <c r="X202" i="32"/>
  <c r="AA202" i="32" s="1"/>
  <c r="W202" i="32"/>
  <c r="Z202" i="32" s="1"/>
  <c r="AA201" i="32"/>
  <c r="AI201" i="32"/>
  <c r="AH201" i="32"/>
  <c r="AA201" i="31"/>
  <c r="AI201" i="31"/>
  <c r="AH201" i="31"/>
  <c r="Z201" i="31"/>
  <c r="V203" i="31"/>
  <c r="Y202" i="31"/>
  <c r="X202" i="31"/>
  <c r="W202" i="31"/>
  <c r="Z202" i="30"/>
  <c r="V204" i="30"/>
  <c r="X203" i="30"/>
  <c r="W203" i="30"/>
  <c r="Y203" i="30"/>
  <c r="AA202" i="30"/>
  <c r="AI202" i="30"/>
  <c r="AH202" i="30"/>
  <c r="AA200" i="26"/>
  <c r="Z200" i="26"/>
  <c r="AA200" i="25"/>
  <c r="AI200" i="26"/>
  <c r="AH200" i="26"/>
  <c r="V202" i="26"/>
  <c r="X201" i="26"/>
  <c r="Y201" i="26"/>
  <c r="W201" i="26"/>
  <c r="W201" i="25"/>
  <c r="Y201" i="25"/>
  <c r="X201" i="25"/>
  <c r="V202" i="25"/>
  <c r="AI200" i="25"/>
  <c r="AH200" i="25"/>
  <c r="Z200" i="24"/>
  <c r="AI200" i="24"/>
  <c r="AH200" i="24"/>
  <c r="V202" i="24"/>
  <c r="X201" i="24"/>
  <c r="W201" i="24"/>
  <c r="Y201" i="24"/>
  <c r="AA200" i="24"/>
  <c r="AA198" i="6"/>
  <c r="Y199" i="6"/>
  <c r="X199" i="6"/>
  <c r="W199" i="6"/>
  <c r="V200" i="6"/>
  <c r="AI198" i="6"/>
  <c r="AH198" i="6"/>
  <c r="Z198" i="6"/>
  <c r="AA211" i="41" l="1"/>
  <c r="AI211" i="41"/>
  <c r="AH211" i="41"/>
  <c r="V213" i="41"/>
  <c r="X212" i="41"/>
  <c r="Y212" i="41"/>
  <c r="W212" i="41"/>
  <c r="Z212" i="41" s="1"/>
  <c r="Z211" i="41"/>
  <c r="AH204" i="37"/>
  <c r="AI204" i="37"/>
  <c r="W205" i="37"/>
  <c r="X205" i="37"/>
  <c r="V206" i="37"/>
  <c r="Y205" i="37"/>
  <c r="AA203" i="35"/>
  <c r="Y204" i="35"/>
  <c r="X204" i="35"/>
  <c r="W204" i="35"/>
  <c r="V205" i="35"/>
  <c r="AH203" i="35"/>
  <c r="AI203" i="35"/>
  <c r="Z203" i="35"/>
  <c r="V205" i="33"/>
  <c r="Y204" i="33"/>
  <c r="X204" i="33"/>
  <c r="W204" i="33"/>
  <c r="AA203" i="33"/>
  <c r="Z203" i="33"/>
  <c r="AH203" i="33"/>
  <c r="AI203" i="33"/>
  <c r="X203" i="32"/>
  <c r="Y203" i="32"/>
  <c r="V204" i="32"/>
  <c r="W203" i="32"/>
  <c r="AH202" i="32"/>
  <c r="AI202" i="32"/>
  <c r="Z202" i="31"/>
  <c r="AA202" i="31"/>
  <c r="Y203" i="31"/>
  <c r="X203" i="31"/>
  <c r="W203" i="31"/>
  <c r="V204" i="31"/>
  <c r="AI202" i="31"/>
  <c r="AH202" i="31"/>
  <c r="AI203" i="30"/>
  <c r="AH203" i="30"/>
  <c r="Z203" i="30"/>
  <c r="AA203" i="30"/>
  <c r="Y204" i="30"/>
  <c r="V205" i="30"/>
  <c r="W204" i="30"/>
  <c r="X204" i="30"/>
  <c r="Z201" i="26"/>
  <c r="AA201" i="26"/>
  <c r="AA201" i="25"/>
  <c r="AI201" i="26"/>
  <c r="AH201" i="26"/>
  <c r="V203" i="26"/>
  <c r="Y202" i="26"/>
  <c r="W202" i="26"/>
  <c r="X202" i="26"/>
  <c r="AI201" i="25"/>
  <c r="AH201" i="25"/>
  <c r="X202" i="25"/>
  <c r="V203" i="25"/>
  <c r="Y202" i="25"/>
  <c r="W202" i="25"/>
  <c r="Z201" i="25"/>
  <c r="Z201" i="24"/>
  <c r="AI201" i="24"/>
  <c r="AH201" i="24"/>
  <c r="AA201" i="24"/>
  <c r="X202" i="24"/>
  <c r="V203" i="24"/>
  <c r="Y202" i="24"/>
  <c r="W202" i="24"/>
  <c r="AA199" i="6"/>
  <c r="Z199" i="6"/>
  <c r="Y200" i="6"/>
  <c r="X200" i="6"/>
  <c r="W200" i="6"/>
  <c r="V201" i="6"/>
  <c r="AI199" i="6"/>
  <c r="AH199" i="6"/>
  <c r="AH212" i="41" l="1"/>
  <c r="AI212" i="41"/>
  <c r="AA212" i="41"/>
  <c r="Y213" i="41"/>
  <c r="X213" i="41"/>
  <c r="W213" i="41"/>
  <c r="Z213" i="41" s="1"/>
  <c r="V214" i="41"/>
  <c r="Z205" i="37"/>
  <c r="AH205" i="37"/>
  <c r="AI205" i="37"/>
  <c r="Z203" i="32"/>
  <c r="Z204" i="35"/>
  <c r="W206" i="37"/>
  <c r="Y206" i="37"/>
  <c r="V207" i="37"/>
  <c r="X206" i="37"/>
  <c r="AA206" i="37" s="1"/>
  <c r="AA205" i="37"/>
  <c r="Z204" i="33"/>
  <c r="AA204" i="35"/>
  <c r="V206" i="35"/>
  <c r="W205" i="35"/>
  <c r="X205" i="35"/>
  <c r="Y205" i="35"/>
  <c r="AH204" i="35"/>
  <c r="AI204" i="35"/>
  <c r="AA204" i="33"/>
  <c r="AI204" i="33"/>
  <c r="AH204" i="33"/>
  <c r="X205" i="33"/>
  <c r="V206" i="33"/>
  <c r="Y205" i="33"/>
  <c r="W205" i="33"/>
  <c r="AI203" i="32"/>
  <c r="AH203" i="32"/>
  <c r="AA203" i="32"/>
  <c r="Y204" i="32"/>
  <c r="V205" i="32"/>
  <c r="X204" i="32"/>
  <c r="W204" i="32"/>
  <c r="AI203" i="31"/>
  <c r="AH203" i="31"/>
  <c r="Z203" i="31"/>
  <c r="V205" i="31"/>
  <c r="Y204" i="31"/>
  <c r="X204" i="31"/>
  <c r="W204" i="31"/>
  <c r="AA203" i="31"/>
  <c r="Z204" i="30"/>
  <c r="AA204" i="30"/>
  <c r="V206" i="30"/>
  <c r="X205" i="30"/>
  <c r="W205" i="30"/>
  <c r="Y205" i="30"/>
  <c r="AI204" i="30"/>
  <c r="AH204" i="30"/>
  <c r="AA202" i="26"/>
  <c r="Z202" i="25"/>
  <c r="Z202" i="26"/>
  <c r="AI202" i="26"/>
  <c r="AH202" i="26"/>
  <c r="V204" i="26"/>
  <c r="X203" i="26"/>
  <c r="W203" i="26"/>
  <c r="Y203" i="26"/>
  <c r="AA202" i="25"/>
  <c r="AI202" i="25"/>
  <c r="AH202" i="25"/>
  <c r="W203" i="25"/>
  <c r="V204" i="25"/>
  <c r="Y203" i="25"/>
  <c r="X203" i="25"/>
  <c r="AI202" i="24"/>
  <c r="AH202" i="24"/>
  <c r="V204" i="24"/>
  <c r="X203" i="24"/>
  <c r="Y203" i="24"/>
  <c r="W203" i="24"/>
  <c r="AA202" i="24"/>
  <c r="Z202" i="24"/>
  <c r="Z200" i="6"/>
  <c r="AA200" i="6"/>
  <c r="AH200" i="6"/>
  <c r="AI200" i="6"/>
  <c r="Y201" i="6"/>
  <c r="X201" i="6"/>
  <c r="V202" i="6"/>
  <c r="W201" i="6"/>
  <c r="AA213" i="41" l="1"/>
  <c r="AH213" i="41"/>
  <c r="AI213" i="41"/>
  <c r="X214" i="41"/>
  <c r="V215" i="41"/>
  <c r="W214" i="41"/>
  <c r="Y214" i="41"/>
  <c r="Z206" i="37"/>
  <c r="AI206" i="37"/>
  <c r="AH206" i="37"/>
  <c r="V208" i="37"/>
  <c r="X207" i="37"/>
  <c r="W207" i="37"/>
  <c r="Y207" i="37"/>
  <c r="Z204" i="31"/>
  <c r="AA205" i="35"/>
  <c r="Z205" i="35"/>
  <c r="AH205" i="35"/>
  <c r="AI205" i="35"/>
  <c r="V207" i="35"/>
  <c r="W206" i="35"/>
  <c r="Y206" i="35"/>
  <c r="X206" i="35"/>
  <c r="Z205" i="33"/>
  <c r="AH205" i="33"/>
  <c r="AI205" i="33"/>
  <c r="AA205" i="33"/>
  <c r="V207" i="33"/>
  <c r="Y206" i="33"/>
  <c r="X206" i="33"/>
  <c r="W206" i="33"/>
  <c r="AA204" i="32"/>
  <c r="X205" i="32"/>
  <c r="V206" i="32"/>
  <c r="W205" i="32"/>
  <c r="Y205" i="32"/>
  <c r="AI204" i="32"/>
  <c r="AH204" i="32"/>
  <c r="Z204" i="32"/>
  <c r="AA204" i="31"/>
  <c r="V206" i="31"/>
  <c r="X205" i="31"/>
  <c r="W205" i="31"/>
  <c r="Y205" i="31"/>
  <c r="AI204" i="31"/>
  <c r="AH204" i="31"/>
  <c r="Z205" i="30"/>
  <c r="AA205" i="30"/>
  <c r="AI205" i="30"/>
  <c r="AH205" i="30"/>
  <c r="Y206" i="30"/>
  <c r="X206" i="30"/>
  <c r="W206" i="30"/>
  <c r="V207" i="30"/>
  <c r="AA203" i="25"/>
  <c r="Z203" i="24"/>
  <c r="Z203" i="26"/>
  <c r="AA203" i="26"/>
  <c r="AI203" i="26"/>
  <c r="AH203" i="26"/>
  <c r="V205" i="26"/>
  <c r="Y204" i="26"/>
  <c r="W204" i="26"/>
  <c r="X204" i="26"/>
  <c r="X204" i="25"/>
  <c r="W204" i="25"/>
  <c r="Y204" i="25"/>
  <c r="V205" i="25"/>
  <c r="AI203" i="25"/>
  <c r="AH203" i="25"/>
  <c r="Z203" i="25"/>
  <c r="AA203" i="24"/>
  <c r="X204" i="24"/>
  <c r="V205" i="24"/>
  <c r="W204" i="24"/>
  <c r="Y204" i="24"/>
  <c r="AI203" i="24"/>
  <c r="AH203" i="24"/>
  <c r="Z201" i="6"/>
  <c r="AA201" i="6"/>
  <c r="W202" i="6"/>
  <c r="Y202" i="6"/>
  <c r="X202" i="6"/>
  <c r="V203" i="6"/>
  <c r="AI201" i="6"/>
  <c r="AH201" i="6"/>
  <c r="AA214" i="41" l="1"/>
  <c r="AI214" i="41"/>
  <c r="AH214" i="41"/>
  <c r="Z214" i="41"/>
  <c r="W215" i="41"/>
  <c r="V216" i="41"/>
  <c r="Y215" i="41"/>
  <c r="X215" i="41"/>
  <c r="Z207" i="37"/>
  <c r="AI207" i="37"/>
  <c r="AH207" i="37"/>
  <c r="AA207" i="37"/>
  <c r="X208" i="37"/>
  <c r="W208" i="37"/>
  <c r="V209" i="37"/>
  <c r="Y208" i="37"/>
  <c r="Z206" i="30"/>
  <c r="AA206" i="35"/>
  <c r="Z206" i="35"/>
  <c r="AH206" i="35"/>
  <c r="AI206" i="35"/>
  <c r="V208" i="35"/>
  <c r="W207" i="35"/>
  <c r="Y207" i="35"/>
  <c r="X207" i="35"/>
  <c r="AA206" i="33"/>
  <c r="AI206" i="33"/>
  <c r="AH206" i="33"/>
  <c r="Z206" i="33"/>
  <c r="X207" i="33"/>
  <c r="Y207" i="33"/>
  <c r="W207" i="33"/>
  <c r="V208" i="33"/>
  <c r="Z205" i="32"/>
  <c r="AI205" i="32"/>
  <c r="AH205" i="32"/>
  <c r="W206" i="32"/>
  <c r="V207" i="32"/>
  <c r="Y206" i="32"/>
  <c r="X206" i="32"/>
  <c r="AA205" i="32"/>
  <c r="AI205" i="31"/>
  <c r="AH205" i="31"/>
  <c r="Z205" i="31"/>
  <c r="AA205" i="31"/>
  <c r="V207" i="31"/>
  <c r="Y206" i="31"/>
  <c r="W206" i="31"/>
  <c r="X206" i="31"/>
  <c r="V208" i="30"/>
  <c r="X207" i="30"/>
  <c r="W207" i="30"/>
  <c r="Y207" i="30"/>
  <c r="AA206" i="30"/>
  <c r="AH206" i="30"/>
  <c r="AI206" i="30"/>
  <c r="AA204" i="26"/>
  <c r="Z204" i="26"/>
  <c r="AA204" i="24"/>
  <c r="AH204" i="26"/>
  <c r="AI204" i="26"/>
  <c r="V206" i="26"/>
  <c r="X205" i="26"/>
  <c r="Y205" i="26"/>
  <c r="W205" i="26"/>
  <c r="W205" i="25"/>
  <c r="V206" i="25"/>
  <c r="Y205" i="25"/>
  <c r="X205" i="25"/>
  <c r="AH204" i="25"/>
  <c r="AI204" i="25"/>
  <c r="Z204" i="25"/>
  <c r="AA204" i="25"/>
  <c r="AH204" i="24"/>
  <c r="AI204" i="24"/>
  <c r="Z204" i="24"/>
  <c r="Y205" i="24"/>
  <c r="W205" i="24"/>
  <c r="V206" i="24"/>
  <c r="X205" i="24"/>
  <c r="AA202" i="6"/>
  <c r="Y203" i="6"/>
  <c r="X203" i="6"/>
  <c r="W203" i="6"/>
  <c r="V204" i="6"/>
  <c r="Z202" i="6"/>
  <c r="AI202" i="6"/>
  <c r="AH202" i="6"/>
  <c r="AA215" i="41" l="1"/>
  <c r="W216" i="41"/>
  <c r="V217" i="41"/>
  <c r="X216" i="41"/>
  <c r="Y216" i="41"/>
  <c r="Z215" i="41"/>
  <c r="AH215" i="41"/>
  <c r="AI215" i="41"/>
  <c r="AI208" i="37"/>
  <c r="AH208" i="37"/>
  <c r="Y209" i="37"/>
  <c r="X209" i="37"/>
  <c r="AA209" i="37" s="1"/>
  <c r="V210" i="37"/>
  <c r="W209" i="37"/>
  <c r="Z209" i="37" s="1"/>
  <c r="Z208" i="37"/>
  <c r="AA208" i="37"/>
  <c r="AA206" i="32"/>
  <c r="AA207" i="35"/>
  <c r="AH207" i="35"/>
  <c r="AI207" i="35"/>
  <c r="V209" i="35"/>
  <c r="X208" i="35"/>
  <c r="Y208" i="35"/>
  <c r="W208" i="35"/>
  <c r="Z207" i="35"/>
  <c r="V209" i="33"/>
  <c r="Y208" i="33"/>
  <c r="X208" i="33"/>
  <c r="W208" i="33"/>
  <c r="AI207" i="33"/>
  <c r="AH207" i="33"/>
  <c r="Z207" i="33"/>
  <c r="AA207" i="33"/>
  <c r="X207" i="32"/>
  <c r="Y207" i="32"/>
  <c r="W207" i="32"/>
  <c r="Z207" i="32" s="1"/>
  <c r="V208" i="32"/>
  <c r="Z206" i="32"/>
  <c r="AI206" i="32"/>
  <c r="AH206" i="32"/>
  <c r="AA206" i="31"/>
  <c r="Z206" i="31"/>
  <c r="AI206" i="31"/>
  <c r="AH206" i="31"/>
  <c r="Y207" i="31"/>
  <c r="X207" i="31"/>
  <c r="W207" i="31"/>
  <c r="V208" i="31"/>
  <c r="AH207" i="30"/>
  <c r="AI207" i="30"/>
  <c r="Z207" i="30"/>
  <c r="AA207" i="30"/>
  <c r="Y208" i="30"/>
  <c r="V209" i="30"/>
  <c r="W208" i="30"/>
  <c r="X208" i="30"/>
  <c r="Z205" i="24"/>
  <c r="AA205" i="24"/>
  <c r="AA205" i="26"/>
  <c r="Z205" i="26"/>
  <c r="AI205" i="26"/>
  <c r="AH205" i="26"/>
  <c r="Y206" i="26"/>
  <c r="W206" i="26"/>
  <c r="X206" i="26"/>
  <c r="V207" i="26"/>
  <c r="AI205" i="25"/>
  <c r="AH205" i="25"/>
  <c r="AA205" i="25"/>
  <c r="X206" i="25"/>
  <c r="V207" i="25"/>
  <c r="Y206" i="25"/>
  <c r="W206" i="25"/>
  <c r="Z205" i="25"/>
  <c r="X206" i="24"/>
  <c r="V207" i="24"/>
  <c r="Y206" i="24"/>
  <c r="W206" i="24"/>
  <c r="AI205" i="24"/>
  <c r="AH205" i="24"/>
  <c r="Z203" i="6"/>
  <c r="AA203" i="6"/>
  <c r="Y204" i="6"/>
  <c r="X204" i="6"/>
  <c r="W204" i="6"/>
  <c r="V205" i="6"/>
  <c r="AI203" i="6"/>
  <c r="AH203" i="6"/>
  <c r="AH216" i="41" l="1"/>
  <c r="AI216" i="41"/>
  <c r="AA216" i="41"/>
  <c r="Y217" i="41"/>
  <c r="W217" i="41"/>
  <c r="Z217" i="41" s="1"/>
  <c r="V218" i="41"/>
  <c r="X217" i="41"/>
  <c r="AA217" i="41" s="1"/>
  <c r="Z216" i="41"/>
  <c r="AH209" i="37"/>
  <c r="AI209" i="37"/>
  <c r="V211" i="37"/>
  <c r="W210" i="37"/>
  <c r="Y210" i="37"/>
  <c r="X210" i="37"/>
  <c r="AA210" i="37" s="1"/>
  <c r="Z207" i="31"/>
  <c r="Z208" i="30"/>
  <c r="Z208" i="33"/>
  <c r="Z208" i="35"/>
  <c r="V210" i="35"/>
  <c r="W209" i="35"/>
  <c r="Y209" i="35"/>
  <c r="X209" i="35"/>
  <c r="AH208" i="35"/>
  <c r="AI208" i="35"/>
  <c r="AA208" i="35"/>
  <c r="AA208" i="33"/>
  <c r="AI208" i="33"/>
  <c r="AH208" i="33"/>
  <c r="X209" i="33"/>
  <c r="V210" i="33"/>
  <c r="Y209" i="33"/>
  <c r="W209" i="33"/>
  <c r="Y208" i="32"/>
  <c r="V209" i="32"/>
  <c r="X208" i="32"/>
  <c r="W208" i="32"/>
  <c r="Z208" i="32" s="1"/>
  <c r="AH207" i="32"/>
  <c r="AI207" i="32"/>
  <c r="AA207" i="32"/>
  <c r="AA207" i="31"/>
  <c r="V209" i="31"/>
  <c r="Y208" i="31"/>
  <c r="X208" i="31"/>
  <c r="W208" i="31"/>
  <c r="AH207" i="31"/>
  <c r="AI207" i="31"/>
  <c r="AA208" i="30"/>
  <c r="V210" i="30"/>
  <c r="X209" i="30"/>
  <c r="W209" i="30"/>
  <c r="Y209" i="30"/>
  <c r="AI208" i="30"/>
  <c r="AH208" i="30"/>
  <c r="AA206" i="26"/>
  <c r="Z206" i="24"/>
  <c r="Y207" i="26"/>
  <c r="W207" i="26"/>
  <c r="V208" i="26"/>
  <c r="X207" i="26"/>
  <c r="Z206" i="26"/>
  <c r="AI206" i="26"/>
  <c r="AH206" i="26"/>
  <c r="AH206" i="25"/>
  <c r="AI206" i="25"/>
  <c r="AA206" i="25"/>
  <c r="Z206" i="25"/>
  <c r="W207" i="25"/>
  <c r="Y207" i="25"/>
  <c r="X207" i="25"/>
  <c r="V208" i="25"/>
  <c r="AI206" i="24"/>
  <c r="AH206" i="24"/>
  <c r="Y207" i="24"/>
  <c r="X207" i="24"/>
  <c r="W207" i="24"/>
  <c r="V208" i="24"/>
  <c r="AA206" i="24"/>
  <c r="Z204" i="6"/>
  <c r="AA204" i="6"/>
  <c r="Y205" i="6"/>
  <c r="X205" i="6"/>
  <c r="V206" i="6"/>
  <c r="W205" i="6"/>
  <c r="AH204" i="6"/>
  <c r="AI204" i="6"/>
  <c r="AH217" i="41" l="1"/>
  <c r="AI217" i="41"/>
  <c r="W218" i="41"/>
  <c r="X218" i="41"/>
  <c r="Y218" i="41"/>
  <c r="V219" i="41"/>
  <c r="Z210" i="37"/>
  <c r="AI210" i="37"/>
  <c r="AH210" i="37"/>
  <c r="Y211" i="37"/>
  <c r="W211" i="37"/>
  <c r="Z211" i="37" s="1"/>
  <c r="X211" i="37"/>
  <c r="AA211" i="37" s="1"/>
  <c r="V212" i="37"/>
  <c r="AH209" i="35"/>
  <c r="AI209" i="35"/>
  <c r="Z209" i="35"/>
  <c r="AA209" i="35"/>
  <c r="Y210" i="35"/>
  <c r="X210" i="35"/>
  <c r="W210" i="35"/>
  <c r="V211" i="35"/>
  <c r="Z209" i="33"/>
  <c r="V211" i="33"/>
  <c r="Y210" i="33"/>
  <c r="X210" i="33"/>
  <c r="W210" i="33"/>
  <c r="AA209" i="33"/>
  <c r="AI209" i="33"/>
  <c r="AH209" i="33"/>
  <c r="AA208" i="32"/>
  <c r="X209" i="32"/>
  <c r="Y209" i="32"/>
  <c r="V210" i="32"/>
  <c r="W209" i="32"/>
  <c r="Z209" i="32" s="1"/>
  <c r="AI208" i="32"/>
  <c r="AH208" i="32"/>
  <c r="Z208" i="31"/>
  <c r="AA208" i="31"/>
  <c r="W209" i="31"/>
  <c r="Y209" i="31"/>
  <c r="V210" i="31"/>
  <c r="X209" i="31"/>
  <c r="AI208" i="31"/>
  <c r="AH208" i="31"/>
  <c r="Z209" i="30"/>
  <c r="AA209" i="30"/>
  <c r="AI209" i="30"/>
  <c r="AH209" i="30"/>
  <c r="Y210" i="30"/>
  <c r="X210" i="30"/>
  <c r="V211" i="30"/>
  <c r="W210" i="30"/>
  <c r="AA207" i="26"/>
  <c r="Z207" i="26"/>
  <c r="Z207" i="25"/>
  <c r="AA207" i="25"/>
  <c r="AA207" i="24"/>
  <c r="V209" i="26"/>
  <c r="Y208" i="26"/>
  <c r="X208" i="26"/>
  <c r="W208" i="26"/>
  <c r="AH207" i="26"/>
  <c r="AI207" i="26"/>
  <c r="X208" i="25"/>
  <c r="V209" i="25"/>
  <c r="Y208" i="25"/>
  <c r="W208" i="25"/>
  <c r="AH207" i="25"/>
  <c r="AI207" i="25"/>
  <c r="X208" i="24"/>
  <c r="V209" i="24"/>
  <c r="W208" i="24"/>
  <c r="Y208" i="24"/>
  <c r="AI207" i="24"/>
  <c r="AH207" i="24"/>
  <c r="Z207" i="24"/>
  <c r="AA205" i="6"/>
  <c r="Z205" i="6"/>
  <c r="W206" i="6"/>
  <c r="Y206" i="6"/>
  <c r="X206" i="6"/>
  <c r="V207" i="6"/>
  <c r="AI205" i="6"/>
  <c r="AH205" i="6"/>
  <c r="AA218" i="41" l="1"/>
  <c r="X219" i="41"/>
  <c r="W219" i="41"/>
  <c r="V220" i="41"/>
  <c r="Y219" i="41"/>
  <c r="AI218" i="41"/>
  <c r="AH218" i="41"/>
  <c r="Z218" i="41"/>
  <c r="AH211" i="37"/>
  <c r="AI211" i="37"/>
  <c r="V213" i="37"/>
  <c r="X212" i="37"/>
  <c r="W212" i="37"/>
  <c r="Y212" i="37"/>
  <c r="Z210" i="35"/>
  <c r="AA210" i="35"/>
  <c r="V212" i="35"/>
  <c r="W211" i="35"/>
  <c r="X211" i="35"/>
  <c r="Y211" i="35"/>
  <c r="AH210" i="35"/>
  <c r="AI210" i="35"/>
  <c r="AA210" i="33"/>
  <c r="AI210" i="33"/>
  <c r="AH210" i="33"/>
  <c r="Z210" i="33"/>
  <c r="X211" i="33"/>
  <c r="Y211" i="33"/>
  <c r="W211" i="33"/>
  <c r="V212" i="33"/>
  <c r="AI209" i="32"/>
  <c r="AH209" i="32"/>
  <c r="AA209" i="32"/>
  <c r="Y210" i="32"/>
  <c r="X210" i="32"/>
  <c r="V211" i="32"/>
  <c r="W210" i="32"/>
  <c r="AA209" i="31"/>
  <c r="AI209" i="31"/>
  <c r="AH209" i="31"/>
  <c r="Z209" i="31"/>
  <c r="V211" i="31"/>
  <c r="Y210" i="31"/>
  <c r="W210" i="31"/>
  <c r="X210" i="31"/>
  <c r="Z210" i="30"/>
  <c r="AA210" i="30"/>
  <c r="V212" i="30"/>
  <c r="X211" i="30"/>
  <c r="W211" i="30"/>
  <c r="Y211" i="30"/>
  <c r="AH210" i="30"/>
  <c r="AI210" i="30"/>
  <c r="Z208" i="26"/>
  <c r="Z208" i="25"/>
  <c r="AI208" i="26"/>
  <c r="AH208" i="26"/>
  <c r="AA208" i="26"/>
  <c r="Y209" i="26"/>
  <c r="X209" i="26"/>
  <c r="W209" i="26"/>
  <c r="V210" i="26"/>
  <c r="AH208" i="25"/>
  <c r="AI208" i="25"/>
  <c r="W209" i="25"/>
  <c r="V210" i="25"/>
  <c r="X209" i="25"/>
  <c r="Y209" i="25"/>
  <c r="AA208" i="25"/>
  <c r="Z208" i="24"/>
  <c r="AI208" i="24"/>
  <c r="AH208" i="24"/>
  <c r="W209" i="24"/>
  <c r="X209" i="24"/>
  <c r="V210" i="24"/>
  <c r="Y209" i="24"/>
  <c r="AA208" i="24"/>
  <c r="AA206" i="6"/>
  <c r="AI206" i="6"/>
  <c r="AH206" i="6"/>
  <c r="Y207" i="6"/>
  <c r="X207" i="6"/>
  <c r="W207" i="6"/>
  <c r="V208" i="6"/>
  <c r="Z206" i="6"/>
  <c r="AI219" i="41" l="1"/>
  <c r="AH219" i="41"/>
  <c r="V221" i="41"/>
  <c r="X220" i="41"/>
  <c r="Y220" i="41"/>
  <c r="W220" i="41"/>
  <c r="Z220" i="41" s="1"/>
  <c r="Z219" i="41"/>
  <c r="AA219" i="41"/>
  <c r="AI212" i="37"/>
  <c r="AH212" i="37"/>
  <c r="AA212" i="37"/>
  <c r="Z212" i="37"/>
  <c r="Y213" i="37"/>
  <c r="X213" i="37"/>
  <c r="AA213" i="37" s="1"/>
  <c r="W213" i="37"/>
  <c r="Z213" i="37" s="1"/>
  <c r="V214" i="37"/>
  <c r="Z207" i="6"/>
  <c r="Z209" i="26"/>
  <c r="AA211" i="35"/>
  <c r="Z211" i="35"/>
  <c r="AH211" i="35"/>
  <c r="AI211" i="35"/>
  <c r="V213" i="35"/>
  <c r="W212" i="35"/>
  <c r="X212" i="35"/>
  <c r="Y212" i="35"/>
  <c r="AA211" i="33"/>
  <c r="V213" i="33"/>
  <c r="Y212" i="33"/>
  <c r="X212" i="33"/>
  <c r="W212" i="33"/>
  <c r="Z211" i="33"/>
  <c r="AI211" i="33"/>
  <c r="AH211" i="33"/>
  <c r="X211" i="32"/>
  <c r="V212" i="32"/>
  <c r="Y211" i="32"/>
  <c r="W211" i="32"/>
  <c r="Z211" i="32" s="1"/>
  <c r="AI210" i="32"/>
  <c r="AH210" i="32"/>
  <c r="Z210" i="32"/>
  <c r="AA210" i="32"/>
  <c r="AA210" i="31"/>
  <c r="Z210" i="31"/>
  <c r="AI210" i="31"/>
  <c r="AH210" i="31"/>
  <c r="Y211" i="31"/>
  <c r="X211" i="31"/>
  <c r="V212" i="31"/>
  <c r="W211" i="31"/>
  <c r="Z211" i="30"/>
  <c r="AA211" i="30"/>
  <c r="AI211" i="30"/>
  <c r="AH211" i="30"/>
  <c r="Y212" i="30"/>
  <c r="X212" i="30"/>
  <c r="V213" i="30"/>
  <c r="W212" i="30"/>
  <c r="AA209" i="25"/>
  <c r="AA209" i="24"/>
  <c r="W210" i="26"/>
  <c r="Y210" i="26"/>
  <c r="X210" i="26"/>
  <c r="V211" i="26"/>
  <c r="AA209" i="26"/>
  <c r="AI209" i="26"/>
  <c r="AH209" i="26"/>
  <c r="X210" i="25"/>
  <c r="V211" i="25"/>
  <c r="Y210" i="25"/>
  <c r="W210" i="25"/>
  <c r="AI209" i="25"/>
  <c r="AH209" i="25"/>
  <c r="Z209" i="25"/>
  <c r="X210" i="24"/>
  <c r="V211" i="24"/>
  <c r="W210" i="24"/>
  <c r="Y210" i="24"/>
  <c r="AI209" i="24"/>
  <c r="AH209" i="24"/>
  <c r="Z209" i="24"/>
  <c r="AA207" i="6"/>
  <c r="Y208" i="6"/>
  <c r="X208" i="6"/>
  <c r="W208" i="6"/>
  <c r="V209" i="6"/>
  <c r="AH207" i="6"/>
  <c r="AI207" i="6"/>
  <c r="AA220" i="41" l="1"/>
  <c r="AI220" i="41"/>
  <c r="AH220" i="41"/>
  <c r="Y221" i="41"/>
  <c r="X221" i="41"/>
  <c r="V222" i="41"/>
  <c r="W221" i="41"/>
  <c r="Z221" i="41" s="1"/>
  <c r="W214" i="37"/>
  <c r="V215" i="37"/>
  <c r="Y214" i="37"/>
  <c r="X214" i="37"/>
  <c r="AA214" i="37" s="1"/>
  <c r="AI213" i="37"/>
  <c r="AH213" i="37"/>
  <c r="Z211" i="31"/>
  <c r="Z212" i="30"/>
  <c r="Z212" i="33"/>
  <c r="AA212" i="35"/>
  <c r="AH212" i="35"/>
  <c r="AI212" i="35"/>
  <c r="Z212" i="35"/>
  <c r="V214" i="35"/>
  <c r="W213" i="35"/>
  <c r="Y213" i="35"/>
  <c r="X213" i="35"/>
  <c r="AA212" i="33"/>
  <c r="AH212" i="33"/>
  <c r="AI212" i="33"/>
  <c r="X213" i="33"/>
  <c r="V214" i="33"/>
  <c r="Y213" i="33"/>
  <c r="W213" i="33"/>
  <c r="AI211" i="32"/>
  <c r="AH211" i="32"/>
  <c r="Y212" i="32"/>
  <c r="V213" i="32"/>
  <c r="X212" i="32"/>
  <c r="W212" i="32"/>
  <c r="Z212" i="32" s="1"/>
  <c r="AA211" i="32"/>
  <c r="AA211" i="31"/>
  <c r="V213" i="31"/>
  <c r="Y212" i="31"/>
  <c r="X212" i="31"/>
  <c r="W212" i="31"/>
  <c r="AI211" i="31"/>
  <c r="AH211" i="31"/>
  <c r="AA212" i="30"/>
  <c r="V214" i="30"/>
  <c r="X213" i="30"/>
  <c r="W213" i="30"/>
  <c r="Y213" i="30"/>
  <c r="AI212" i="30"/>
  <c r="AH212" i="30"/>
  <c r="AA210" i="26"/>
  <c r="AI210" i="26"/>
  <c r="AH210" i="26"/>
  <c r="Y211" i="26"/>
  <c r="W211" i="26"/>
  <c r="V212" i="26"/>
  <c r="X211" i="26"/>
  <c r="Z210" i="26"/>
  <c r="Z210" i="25"/>
  <c r="AH210" i="25"/>
  <c r="AI210" i="25"/>
  <c r="W211" i="25"/>
  <c r="V212" i="25"/>
  <c r="Y211" i="25"/>
  <c r="X211" i="25"/>
  <c r="AA210" i="25"/>
  <c r="Z210" i="24"/>
  <c r="AI210" i="24"/>
  <c r="AH210" i="24"/>
  <c r="Y211" i="24"/>
  <c r="X211" i="24"/>
  <c r="W211" i="24"/>
  <c r="V212" i="24"/>
  <c r="AA210" i="24"/>
  <c r="Z208" i="6"/>
  <c r="AA208" i="6"/>
  <c r="Y209" i="6"/>
  <c r="X209" i="6"/>
  <c r="V210" i="6"/>
  <c r="W209" i="6"/>
  <c r="AH208" i="6"/>
  <c r="AI208" i="6"/>
  <c r="AA221" i="41" l="1"/>
  <c r="AI221" i="41"/>
  <c r="AH221" i="41"/>
  <c r="V223" i="41"/>
  <c r="X222" i="41"/>
  <c r="W222" i="41"/>
  <c r="Y222" i="41"/>
  <c r="AH214" i="37"/>
  <c r="AI214" i="37"/>
  <c r="Y215" i="37"/>
  <c r="V216" i="37"/>
  <c r="X215" i="37"/>
  <c r="AA215" i="37" s="1"/>
  <c r="W215" i="37"/>
  <c r="Z215" i="37" s="1"/>
  <c r="Z214" i="37"/>
  <c r="AA211" i="26"/>
  <c r="Z211" i="26"/>
  <c r="AA213" i="35"/>
  <c r="AH213" i="35"/>
  <c r="AI213" i="35"/>
  <c r="V215" i="35"/>
  <c r="X214" i="35"/>
  <c r="Y214" i="35"/>
  <c r="W214" i="35"/>
  <c r="Z213" i="35"/>
  <c r="AA213" i="33"/>
  <c r="Z213" i="33"/>
  <c r="AI213" i="33"/>
  <c r="AH213" i="33"/>
  <c r="V215" i="33"/>
  <c r="Y214" i="33"/>
  <c r="X214" i="33"/>
  <c r="W214" i="33"/>
  <c r="X213" i="32"/>
  <c r="Y213" i="32"/>
  <c r="W213" i="32"/>
  <c r="V214" i="32"/>
  <c r="AI212" i="32"/>
  <c r="AH212" i="32"/>
  <c r="AA212" i="32"/>
  <c r="Z212" i="31"/>
  <c r="AA212" i="31"/>
  <c r="AI212" i="31"/>
  <c r="AH212" i="31"/>
  <c r="V214" i="31"/>
  <c r="X213" i="31"/>
  <c r="W213" i="31"/>
  <c r="Y213" i="31"/>
  <c r="Z213" i="30"/>
  <c r="AA213" i="30"/>
  <c r="AI213" i="30"/>
  <c r="AH213" i="30"/>
  <c r="Y214" i="30"/>
  <c r="X214" i="30"/>
  <c r="V215" i="30"/>
  <c r="W214" i="30"/>
  <c r="Z214" i="30" s="1"/>
  <c r="Z211" i="24"/>
  <c r="AA211" i="24"/>
  <c r="V213" i="26"/>
  <c r="Y212" i="26"/>
  <c r="X212" i="26"/>
  <c r="W212" i="26"/>
  <c r="AI211" i="26"/>
  <c r="AH211" i="26"/>
  <c r="AA211" i="25"/>
  <c r="X212" i="25"/>
  <c r="Y212" i="25"/>
  <c r="W212" i="25"/>
  <c r="V213" i="25"/>
  <c r="AI211" i="25"/>
  <c r="AH211" i="25"/>
  <c r="Z211" i="25"/>
  <c r="X212" i="24"/>
  <c r="V213" i="24"/>
  <c r="Y212" i="24"/>
  <c r="W212" i="24"/>
  <c r="AI211" i="24"/>
  <c r="AH211" i="24"/>
  <c r="Z209" i="6"/>
  <c r="AA209" i="6"/>
  <c r="W210" i="6"/>
  <c r="Y210" i="6"/>
  <c r="X210" i="6"/>
  <c r="V211" i="6"/>
  <c r="AI209" i="6"/>
  <c r="AH209" i="6"/>
  <c r="AI222" i="41" l="1"/>
  <c r="AH222" i="41"/>
  <c r="V224" i="41"/>
  <c r="Y223" i="41"/>
  <c r="X223" i="41"/>
  <c r="W223" i="41"/>
  <c r="Z223" i="41" s="1"/>
  <c r="Z222" i="41"/>
  <c r="AA222" i="41"/>
  <c r="X216" i="37"/>
  <c r="W216" i="37"/>
  <c r="Y216" i="37"/>
  <c r="V217" i="37"/>
  <c r="AH215" i="37"/>
  <c r="AI215" i="37"/>
  <c r="Z212" i="26"/>
  <c r="Z214" i="35"/>
  <c r="V216" i="35"/>
  <c r="W215" i="35"/>
  <c r="Y215" i="35"/>
  <c r="X215" i="35"/>
  <c r="AH214" i="35"/>
  <c r="AI214" i="35"/>
  <c r="AA214" i="35"/>
  <c r="Z214" i="33"/>
  <c r="AA214" i="33"/>
  <c r="AI214" i="33"/>
  <c r="AH214" i="33"/>
  <c r="X215" i="33"/>
  <c r="Y215" i="33"/>
  <c r="W215" i="33"/>
  <c r="V216" i="33"/>
  <c r="AH213" i="32"/>
  <c r="AI213" i="32"/>
  <c r="AA213" i="32"/>
  <c r="Y214" i="32"/>
  <c r="X214" i="32"/>
  <c r="W214" i="32"/>
  <c r="Z214" i="32" s="1"/>
  <c r="V215" i="32"/>
  <c r="Z213" i="32"/>
  <c r="Z213" i="31"/>
  <c r="AI213" i="31"/>
  <c r="AH213" i="31"/>
  <c r="V215" i="31"/>
  <c r="Y214" i="31"/>
  <c r="X214" i="31"/>
  <c r="W214" i="31"/>
  <c r="AA213" i="31"/>
  <c r="AA214" i="30"/>
  <c r="V216" i="30"/>
  <c r="X215" i="30"/>
  <c r="W215" i="30"/>
  <c r="Y215" i="30"/>
  <c r="AH214" i="30"/>
  <c r="AI214" i="30"/>
  <c r="Z212" i="25"/>
  <c r="AA212" i="25"/>
  <c r="Z212" i="24"/>
  <c r="AI212" i="26"/>
  <c r="AH212" i="26"/>
  <c r="AA212" i="26"/>
  <c r="Y213" i="26"/>
  <c r="X213" i="26"/>
  <c r="W213" i="26"/>
  <c r="V214" i="26"/>
  <c r="W213" i="25"/>
  <c r="V214" i="25"/>
  <c r="Y213" i="25"/>
  <c r="X213" i="25"/>
  <c r="AI212" i="25"/>
  <c r="AH212" i="25"/>
  <c r="AI212" i="24"/>
  <c r="AH212" i="24"/>
  <c r="W213" i="24"/>
  <c r="X213" i="24"/>
  <c r="V214" i="24"/>
  <c r="Y213" i="24"/>
  <c r="AA212" i="24"/>
  <c r="AA210" i="6"/>
  <c r="Z210" i="6"/>
  <c r="V212" i="6"/>
  <c r="X211" i="6"/>
  <c r="Y211" i="6"/>
  <c r="W211" i="6"/>
  <c r="AI210" i="6"/>
  <c r="AH210" i="6"/>
  <c r="AA223" i="41" l="1"/>
  <c r="AH223" i="41"/>
  <c r="AI223" i="41"/>
  <c r="Y224" i="41"/>
  <c r="X224" i="41"/>
  <c r="V225" i="41"/>
  <c r="W224" i="41"/>
  <c r="Z224" i="41" s="1"/>
  <c r="Y217" i="37"/>
  <c r="X217" i="37"/>
  <c r="AA217" i="37" s="1"/>
  <c r="V218" i="37"/>
  <c r="W217" i="37"/>
  <c r="Z217" i="37" s="1"/>
  <c r="AI216" i="37"/>
  <c r="AH216" i="37"/>
  <c r="Z216" i="37"/>
  <c r="AA216" i="37"/>
  <c r="Z213" i="26"/>
  <c r="AA214" i="32"/>
  <c r="AH215" i="35"/>
  <c r="AI215" i="35"/>
  <c r="Z215" i="35"/>
  <c r="AA215" i="35"/>
  <c r="V217" i="35"/>
  <c r="Y216" i="35"/>
  <c r="X216" i="35"/>
  <c r="W216" i="35"/>
  <c r="Z215" i="33"/>
  <c r="V217" i="33"/>
  <c r="Y216" i="33"/>
  <c r="X216" i="33"/>
  <c r="W216" i="33"/>
  <c r="AH215" i="33"/>
  <c r="AI215" i="33"/>
  <c r="AA215" i="33"/>
  <c r="X215" i="32"/>
  <c r="Y215" i="32"/>
  <c r="W215" i="32"/>
  <c r="V216" i="32"/>
  <c r="AH214" i="32"/>
  <c r="AI214" i="32"/>
  <c r="Z214" i="31"/>
  <c r="AA214" i="31"/>
  <c r="AI214" i="31"/>
  <c r="AH214" i="31"/>
  <c r="Y215" i="31"/>
  <c r="V216" i="31"/>
  <c r="W215" i="31"/>
  <c r="X215" i="31"/>
  <c r="AH215" i="30"/>
  <c r="AI215" i="30"/>
  <c r="AA215" i="30"/>
  <c r="Z215" i="30"/>
  <c r="Y216" i="30"/>
  <c r="V217" i="30"/>
  <c r="W216" i="30"/>
  <c r="X216" i="30"/>
  <c r="AA213" i="25"/>
  <c r="W214" i="26"/>
  <c r="Y214" i="26"/>
  <c r="X214" i="26"/>
  <c r="V215" i="26"/>
  <c r="AA213" i="26"/>
  <c r="AI213" i="26"/>
  <c r="AH213" i="26"/>
  <c r="AI213" i="25"/>
  <c r="AH213" i="25"/>
  <c r="X214" i="25"/>
  <c r="V215" i="25"/>
  <c r="Y214" i="25"/>
  <c r="W214" i="25"/>
  <c r="Z213" i="25"/>
  <c r="X214" i="24"/>
  <c r="V215" i="24"/>
  <c r="Y214" i="24"/>
  <c r="W214" i="24"/>
  <c r="Z213" i="24"/>
  <c r="AI213" i="24"/>
  <c r="AH213" i="24"/>
  <c r="AA213" i="24"/>
  <c r="Z211" i="6"/>
  <c r="AI211" i="6"/>
  <c r="AH211" i="6"/>
  <c r="V213" i="6"/>
  <c r="Y212" i="6"/>
  <c r="X212" i="6"/>
  <c r="W212" i="6"/>
  <c r="AA211" i="6"/>
  <c r="Z216" i="35" l="1"/>
  <c r="AA224" i="41"/>
  <c r="AH224" i="41"/>
  <c r="AI224" i="41"/>
  <c r="V226" i="41"/>
  <c r="X225" i="41"/>
  <c r="W225" i="41"/>
  <c r="Y225" i="41"/>
  <c r="V219" i="37"/>
  <c r="Y218" i="37"/>
  <c r="X218" i="37"/>
  <c r="AA218" i="37" s="1"/>
  <c r="W218" i="37"/>
  <c r="Z218" i="37" s="1"/>
  <c r="AH217" i="37"/>
  <c r="AI217" i="37"/>
  <c r="Z216" i="33"/>
  <c r="Z215" i="32"/>
  <c r="AA215" i="32"/>
  <c r="Z216" i="30"/>
  <c r="AA216" i="35"/>
  <c r="AH216" i="35"/>
  <c r="AI216" i="35"/>
  <c r="V218" i="35"/>
  <c r="W217" i="35"/>
  <c r="Y217" i="35"/>
  <c r="X217" i="35"/>
  <c r="AA216" i="33"/>
  <c r="AI216" i="33"/>
  <c r="AH216" i="33"/>
  <c r="V218" i="33"/>
  <c r="Y217" i="33"/>
  <c r="X217" i="33"/>
  <c r="W217" i="33"/>
  <c r="Y216" i="32"/>
  <c r="X216" i="32"/>
  <c r="V217" i="32"/>
  <c r="W216" i="32"/>
  <c r="Z216" i="32" s="1"/>
  <c r="AH215" i="32"/>
  <c r="AI215" i="32"/>
  <c r="AA215" i="31"/>
  <c r="Z215" i="31"/>
  <c r="V217" i="31"/>
  <c r="Y216" i="31"/>
  <c r="X216" i="31"/>
  <c r="W216" i="31"/>
  <c r="AH215" i="31"/>
  <c r="AI215" i="31"/>
  <c r="AA216" i="30"/>
  <c r="AI216" i="30"/>
  <c r="AH216" i="30"/>
  <c r="V218" i="30"/>
  <c r="X217" i="30"/>
  <c r="W217" i="30"/>
  <c r="Y217" i="30"/>
  <c r="AA214" i="26"/>
  <c r="Z214" i="24"/>
  <c r="Z212" i="6"/>
  <c r="Y215" i="26"/>
  <c r="W215" i="26"/>
  <c r="V216" i="26"/>
  <c r="X215" i="26"/>
  <c r="Z214" i="26"/>
  <c r="AI214" i="26"/>
  <c r="AH214" i="26"/>
  <c r="W215" i="25"/>
  <c r="Y215" i="25"/>
  <c r="V216" i="25"/>
  <c r="X215" i="25"/>
  <c r="AH214" i="25"/>
  <c r="AI214" i="25"/>
  <c r="Z214" i="25"/>
  <c r="AA214" i="25"/>
  <c r="AI214" i="24"/>
  <c r="AH214" i="24"/>
  <c r="W215" i="24"/>
  <c r="V216" i="24"/>
  <c r="Y215" i="24"/>
  <c r="X215" i="24"/>
  <c r="AA214" i="24"/>
  <c r="AA212" i="6"/>
  <c r="AH212" i="6"/>
  <c r="AI212" i="6"/>
  <c r="Y213" i="6"/>
  <c r="X213" i="6"/>
  <c r="W213" i="6"/>
  <c r="V214" i="6"/>
  <c r="AA225" i="41" l="1"/>
  <c r="W226" i="41"/>
  <c r="V227" i="41"/>
  <c r="X226" i="41"/>
  <c r="Y226" i="41"/>
  <c r="AI225" i="41"/>
  <c r="AH225" i="41"/>
  <c r="Z225" i="41"/>
  <c r="AI218" i="37"/>
  <c r="AH218" i="37"/>
  <c r="Y219" i="37"/>
  <c r="V220" i="37"/>
  <c r="X219" i="37"/>
  <c r="AA219" i="37" s="1"/>
  <c r="W219" i="37"/>
  <c r="Z219" i="37" s="1"/>
  <c r="AA215" i="26"/>
  <c r="AA216" i="32"/>
  <c r="Z217" i="33"/>
  <c r="AA217" i="35"/>
  <c r="AH217" i="35"/>
  <c r="AI217" i="35"/>
  <c r="Z217" i="35"/>
  <c r="V219" i="35"/>
  <c r="Y218" i="35"/>
  <c r="X218" i="35"/>
  <c r="W218" i="35"/>
  <c r="AA217" i="33"/>
  <c r="V219" i="33"/>
  <c r="X218" i="33"/>
  <c r="W218" i="33"/>
  <c r="Y218" i="33"/>
  <c r="AI217" i="33"/>
  <c r="AH217" i="33"/>
  <c r="AH216" i="32"/>
  <c r="AI216" i="32"/>
  <c r="X217" i="32"/>
  <c r="V218" i="32"/>
  <c r="Y217" i="32"/>
  <c r="W217" i="32"/>
  <c r="Z216" i="31"/>
  <c r="AA216" i="31"/>
  <c r="AI216" i="31"/>
  <c r="AH216" i="31"/>
  <c r="W217" i="31"/>
  <c r="Y217" i="31"/>
  <c r="V218" i="31"/>
  <c r="X217" i="31"/>
  <c r="Z217" i="30"/>
  <c r="AA217" i="30"/>
  <c r="AH217" i="30"/>
  <c r="AI217" i="30"/>
  <c r="Y218" i="30"/>
  <c r="X218" i="30"/>
  <c r="V219" i="30"/>
  <c r="W218" i="30"/>
  <c r="Z215" i="26"/>
  <c r="AA215" i="25"/>
  <c r="Z215" i="25"/>
  <c r="AA215" i="24"/>
  <c r="Z215" i="24"/>
  <c r="V217" i="26"/>
  <c r="Y216" i="26"/>
  <c r="X216" i="26"/>
  <c r="W216" i="26"/>
  <c r="AI215" i="26"/>
  <c r="AH215" i="26"/>
  <c r="X216" i="25"/>
  <c r="V217" i="25"/>
  <c r="W216" i="25"/>
  <c r="Y216" i="25"/>
  <c r="AI215" i="25"/>
  <c r="AH215" i="25"/>
  <c r="AI215" i="24"/>
  <c r="AH215" i="24"/>
  <c r="X216" i="24"/>
  <c r="V217" i="24"/>
  <c r="Y216" i="24"/>
  <c r="W216" i="24"/>
  <c r="Z213" i="6"/>
  <c r="AA213" i="6"/>
  <c r="W214" i="6"/>
  <c r="Y214" i="6"/>
  <c r="X214" i="6"/>
  <c r="V215" i="6"/>
  <c r="AI213" i="6"/>
  <c r="AH213" i="6"/>
  <c r="AA226" i="41" l="1"/>
  <c r="AI226" i="41"/>
  <c r="AH226" i="41"/>
  <c r="X227" i="41"/>
  <c r="Y227" i="41"/>
  <c r="V228" i="41"/>
  <c r="W227" i="41"/>
  <c r="Z227" i="41" s="1"/>
  <c r="Z226" i="41"/>
  <c r="AI219" i="37"/>
  <c r="AH219" i="37"/>
  <c r="V221" i="37"/>
  <c r="X220" i="37"/>
  <c r="W220" i="37"/>
  <c r="Y220" i="37"/>
  <c r="Z218" i="30"/>
  <c r="Z217" i="32"/>
  <c r="Z218" i="35"/>
  <c r="AH218" i="35"/>
  <c r="AI218" i="35"/>
  <c r="AA218" i="35"/>
  <c r="V220" i="35"/>
  <c r="W219" i="35"/>
  <c r="Y219" i="35"/>
  <c r="X219" i="35"/>
  <c r="Z218" i="33"/>
  <c r="AA218" i="33"/>
  <c r="AH218" i="33"/>
  <c r="AI218" i="33"/>
  <c r="V220" i="33"/>
  <c r="Y219" i="33"/>
  <c r="X219" i="33"/>
  <c r="W219" i="33"/>
  <c r="AH217" i="32"/>
  <c r="AI217" i="32"/>
  <c r="Y218" i="32"/>
  <c r="V219" i="32"/>
  <c r="X218" i="32"/>
  <c r="W218" i="32"/>
  <c r="Z218" i="32" s="1"/>
  <c r="AA217" i="32"/>
  <c r="AA217" i="31"/>
  <c r="V219" i="31"/>
  <c r="Y218" i="31"/>
  <c r="X218" i="31"/>
  <c r="W218" i="31"/>
  <c r="Z217" i="31"/>
  <c r="AI217" i="31"/>
  <c r="AH217" i="31"/>
  <c r="AA218" i="30"/>
  <c r="V220" i="30"/>
  <c r="X219" i="30"/>
  <c r="W219" i="30"/>
  <c r="Y219" i="30"/>
  <c r="AI218" i="30"/>
  <c r="AH218" i="30"/>
  <c r="Z216" i="26"/>
  <c r="Z216" i="25"/>
  <c r="AI216" i="26"/>
  <c r="AH216" i="26"/>
  <c r="AA216" i="26"/>
  <c r="Y217" i="26"/>
  <c r="X217" i="26"/>
  <c r="W217" i="26"/>
  <c r="V218" i="26"/>
  <c r="W217" i="25"/>
  <c r="V218" i="25"/>
  <c r="Y217" i="25"/>
  <c r="X217" i="25"/>
  <c r="AH216" i="25"/>
  <c r="AI216" i="25"/>
  <c r="AA216" i="25"/>
  <c r="Z216" i="24"/>
  <c r="AI216" i="24"/>
  <c r="AH216" i="24"/>
  <c r="W217" i="24"/>
  <c r="Y217" i="24"/>
  <c r="V218" i="24"/>
  <c r="X217" i="24"/>
  <c r="AA216" i="24"/>
  <c r="AA214" i="6"/>
  <c r="V216" i="6"/>
  <c r="X215" i="6"/>
  <c r="W215" i="6"/>
  <c r="Y215" i="6"/>
  <c r="AH214" i="6"/>
  <c r="AI214" i="6"/>
  <c r="Z214" i="6"/>
  <c r="AA227" i="41" l="1"/>
  <c r="X228" i="41"/>
  <c r="V229" i="41"/>
  <c r="Y228" i="41"/>
  <c r="W228" i="41"/>
  <c r="Z228" i="41" s="1"/>
  <c r="AH227" i="41"/>
  <c r="AI227" i="41"/>
  <c r="AA220" i="37"/>
  <c r="Z220" i="37"/>
  <c r="Y221" i="37"/>
  <c r="W221" i="37"/>
  <c r="Z221" i="37" s="1"/>
  <c r="X221" i="37"/>
  <c r="AA221" i="37" s="1"/>
  <c r="V222" i="37"/>
  <c r="AH220" i="37"/>
  <c r="AI220" i="37"/>
  <c r="AA218" i="32"/>
  <c r="Z218" i="31"/>
  <c r="AA219" i="35"/>
  <c r="Z219" i="35"/>
  <c r="AH219" i="35"/>
  <c r="AI219" i="35"/>
  <c r="V221" i="35"/>
  <c r="Y220" i="35"/>
  <c r="X220" i="35"/>
  <c r="W220" i="35"/>
  <c r="AI219" i="33"/>
  <c r="AH219" i="33"/>
  <c r="Z219" i="33"/>
  <c r="AA219" i="33"/>
  <c r="V221" i="33"/>
  <c r="Y220" i="33"/>
  <c r="X220" i="33"/>
  <c r="W220" i="33"/>
  <c r="X219" i="32"/>
  <c r="Y219" i="32"/>
  <c r="W219" i="32"/>
  <c r="V220" i="32"/>
  <c r="AH218" i="32"/>
  <c r="AI218" i="32"/>
  <c r="AI218" i="31"/>
  <c r="AH218" i="31"/>
  <c r="Y219" i="31"/>
  <c r="V220" i="31"/>
  <c r="X219" i="31"/>
  <c r="W219" i="31"/>
  <c r="AA218" i="31"/>
  <c r="Z219" i="30"/>
  <c r="AA219" i="30"/>
  <c r="AI219" i="30"/>
  <c r="AH219" i="30"/>
  <c r="Y220" i="30"/>
  <c r="X220" i="30"/>
  <c r="W220" i="30"/>
  <c r="V221" i="30"/>
  <c r="AA217" i="25"/>
  <c r="Z217" i="25"/>
  <c r="AI217" i="26"/>
  <c r="AH217" i="26"/>
  <c r="W218" i="26"/>
  <c r="V219" i="26"/>
  <c r="Y218" i="26"/>
  <c r="X218" i="26"/>
  <c r="Z217" i="26"/>
  <c r="AA217" i="26"/>
  <c r="AH217" i="25"/>
  <c r="AI217" i="25"/>
  <c r="X218" i="25"/>
  <c r="V219" i="25"/>
  <c r="Y218" i="25"/>
  <c r="W218" i="25"/>
  <c r="Z218" i="25" s="1"/>
  <c r="AA217" i="24"/>
  <c r="X218" i="24"/>
  <c r="V219" i="24"/>
  <c r="W218" i="24"/>
  <c r="Y218" i="24"/>
  <c r="AI217" i="24"/>
  <c r="AH217" i="24"/>
  <c r="Z217" i="24"/>
  <c r="AA215" i="6"/>
  <c r="AH215" i="6"/>
  <c r="AI215" i="6"/>
  <c r="Z215" i="6"/>
  <c r="V217" i="6"/>
  <c r="Y216" i="6"/>
  <c r="W216" i="6"/>
  <c r="X216" i="6"/>
  <c r="AH228" i="41" l="1"/>
  <c r="AI228" i="41"/>
  <c r="X229" i="41"/>
  <c r="W229" i="41"/>
  <c r="V230" i="41"/>
  <c r="Y229" i="41"/>
  <c r="AA228" i="41"/>
  <c r="V223" i="37"/>
  <c r="X222" i="37"/>
  <c r="W222" i="37"/>
  <c r="Y222" i="37"/>
  <c r="AI221" i="37"/>
  <c r="AH221" i="37"/>
  <c r="Z220" i="30"/>
  <c r="Z220" i="33"/>
  <c r="Z220" i="35"/>
  <c r="Z219" i="31"/>
  <c r="AH220" i="35"/>
  <c r="AI220" i="35"/>
  <c r="AA220" i="35"/>
  <c r="V222" i="35"/>
  <c r="W221" i="35"/>
  <c r="Y221" i="35"/>
  <c r="X221" i="35"/>
  <c r="AA220" i="33"/>
  <c r="V222" i="33"/>
  <c r="Y221" i="33"/>
  <c r="X221" i="33"/>
  <c r="W221" i="33"/>
  <c r="AH220" i="33"/>
  <c r="AI220" i="33"/>
  <c r="Y220" i="32"/>
  <c r="X220" i="32"/>
  <c r="W220" i="32"/>
  <c r="Z220" i="32" s="1"/>
  <c r="V221" i="32"/>
  <c r="Z219" i="32"/>
  <c r="AI219" i="32"/>
  <c r="AH219" i="32"/>
  <c r="AA219" i="32"/>
  <c r="AA219" i="31"/>
  <c r="V221" i="31"/>
  <c r="Y220" i="31"/>
  <c r="X220" i="31"/>
  <c r="W220" i="31"/>
  <c r="AI219" i="31"/>
  <c r="AH219" i="31"/>
  <c r="AA220" i="30"/>
  <c r="V222" i="30"/>
  <c r="X221" i="30"/>
  <c r="W221" i="30"/>
  <c r="Y221" i="30"/>
  <c r="AI220" i="30"/>
  <c r="AH220" i="30"/>
  <c r="AA218" i="26"/>
  <c r="Y219" i="26"/>
  <c r="W219" i="26"/>
  <c r="V220" i="26"/>
  <c r="X219" i="26"/>
  <c r="AH218" i="26"/>
  <c r="AI218" i="26"/>
  <c r="Z218" i="26"/>
  <c r="W219" i="25"/>
  <c r="Y219" i="25"/>
  <c r="X219" i="25"/>
  <c r="V220" i="25"/>
  <c r="AH218" i="25"/>
  <c r="AI218" i="25"/>
  <c r="AA218" i="25"/>
  <c r="AI218" i="24"/>
  <c r="AH218" i="24"/>
  <c r="W219" i="24"/>
  <c r="X219" i="24"/>
  <c r="V220" i="24"/>
  <c r="Y219" i="24"/>
  <c r="Z218" i="24"/>
  <c r="AA218" i="24"/>
  <c r="AI216" i="6"/>
  <c r="AH216" i="6"/>
  <c r="Y217" i="6"/>
  <c r="X217" i="6"/>
  <c r="W217" i="6"/>
  <c r="V218" i="6"/>
  <c r="Z216" i="6"/>
  <c r="AA216" i="6"/>
  <c r="V231" i="41" l="1"/>
  <c r="X230" i="41"/>
  <c r="Y230" i="41"/>
  <c r="W230" i="41"/>
  <c r="Z229" i="41"/>
  <c r="AA229" i="41"/>
  <c r="AI229" i="41"/>
  <c r="AH229" i="41"/>
  <c r="AI222" i="37"/>
  <c r="AH222" i="37"/>
  <c r="Z222" i="37"/>
  <c r="AA222" i="37"/>
  <c r="Y223" i="37"/>
  <c r="W223" i="37"/>
  <c r="Z223" i="37" s="1"/>
  <c r="V224" i="37"/>
  <c r="X223" i="37"/>
  <c r="AA223" i="37" s="1"/>
  <c r="AA219" i="26"/>
  <c r="Z219" i="26"/>
  <c r="AA220" i="32"/>
  <c r="AA221" i="35"/>
  <c r="AH221" i="35"/>
  <c r="AI221" i="35"/>
  <c r="V223" i="35"/>
  <c r="Y222" i="35"/>
  <c r="X222" i="35"/>
  <c r="W222" i="35"/>
  <c r="Z221" i="35"/>
  <c r="AA221" i="33"/>
  <c r="AI221" i="33"/>
  <c r="AH221" i="33"/>
  <c r="Z221" i="33"/>
  <c r="V223" i="33"/>
  <c r="Y222" i="33"/>
  <c r="X222" i="33"/>
  <c r="W222" i="33"/>
  <c r="X221" i="32"/>
  <c r="Y221" i="32"/>
  <c r="W221" i="32"/>
  <c r="V222" i="32"/>
  <c r="AH220" i="32"/>
  <c r="AI220" i="32"/>
  <c r="AA220" i="31"/>
  <c r="AI220" i="31"/>
  <c r="AH220" i="31"/>
  <c r="Z220" i="31"/>
  <c r="V222" i="31"/>
  <c r="X221" i="31"/>
  <c r="W221" i="31"/>
  <c r="Y221" i="31"/>
  <c r="AI221" i="30"/>
  <c r="AH221" i="30"/>
  <c r="Z221" i="30"/>
  <c r="AA221" i="30"/>
  <c r="Y222" i="30"/>
  <c r="V223" i="30"/>
  <c r="W222" i="30"/>
  <c r="X222" i="30"/>
  <c r="AA219" i="25"/>
  <c r="AA219" i="24"/>
  <c r="W220" i="26"/>
  <c r="Y220" i="26"/>
  <c r="X220" i="26"/>
  <c r="V221" i="26"/>
  <c r="AI219" i="26"/>
  <c r="AH219" i="26"/>
  <c r="X220" i="25"/>
  <c r="V221" i="25"/>
  <c r="Y220" i="25"/>
  <c r="W220" i="25"/>
  <c r="Z219" i="25"/>
  <c r="AH219" i="25"/>
  <c r="AI219" i="25"/>
  <c r="AI219" i="24"/>
  <c r="AH219" i="24"/>
  <c r="X220" i="24"/>
  <c r="V221" i="24"/>
  <c r="Y220" i="24"/>
  <c r="W220" i="24"/>
  <c r="Z219" i="24"/>
  <c r="Z217" i="6"/>
  <c r="AA217" i="6"/>
  <c r="W218" i="6"/>
  <c r="Y218" i="6"/>
  <c r="X218" i="6"/>
  <c r="V219" i="6"/>
  <c r="AI217" i="6"/>
  <c r="AH217" i="6"/>
  <c r="Z230" i="41" l="1"/>
  <c r="AA230" i="41"/>
  <c r="AH230" i="41"/>
  <c r="AI230" i="41"/>
  <c r="X231" i="41"/>
  <c r="W231" i="41"/>
  <c r="V232" i="41"/>
  <c r="Y231" i="41"/>
  <c r="AH223" i="37"/>
  <c r="AI223" i="37"/>
  <c r="W224" i="37"/>
  <c r="Y224" i="37"/>
  <c r="V225" i="37"/>
  <c r="X224" i="37"/>
  <c r="AA224" i="37" s="1"/>
  <c r="Z222" i="35"/>
  <c r="Z222" i="30"/>
  <c r="V224" i="35"/>
  <c r="W223" i="35"/>
  <c r="Y223" i="35"/>
  <c r="X223" i="35"/>
  <c r="AA222" i="35"/>
  <c r="AH222" i="35"/>
  <c r="AI222" i="35"/>
  <c r="Z222" i="33"/>
  <c r="AA222" i="33"/>
  <c r="V224" i="33"/>
  <c r="Y223" i="33"/>
  <c r="X223" i="33"/>
  <c r="W223" i="33"/>
  <c r="AH222" i="33"/>
  <c r="AI222" i="33"/>
  <c r="Y222" i="32"/>
  <c r="X222" i="32"/>
  <c r="V223" i="32"/>
  <c r="W222" i="32"/>
  <c r="AH221" i="32"/>
  <c r="AI221" i="32"/>
  <c r="AA221" i="32"/>
  <c r="Z221" i="32"/>
  <c r="AH221" i="31"/>
  <c r="AI221" i="31"/>
  <c r="AA221" i="31"/>
  <c r="Z221" i="31"/>
  <c r="V223" i="31"/>
  <c r="Y222" i="31"/>
  <c r="X222" i="31"/>
  <c r="W222" i="31"/>
  <c r="AA222" i="30"/>
  <c r="V224" i="30"/>
  <c r="X223" i="30"/>
  <c r="W223" i="30"/>
  <c r="Y223" i="30"/>
  <c r="AI222" i="30"/>
  <c r="AH222" i="30"/>
  <c r="AA220" i="26"/>
  <c r="Y221" i="26"/>
  <c r="V222" i="26"/>
  <c r="X221" i="26"/>
  <c r="W221" i="26"/>
  <c r="Z220" i="26"/>
  <c r="AI220" i="26"/>
  <c r="AH220" i="26"/>
  <c r="AH220" i="25"/>
  <c r="AI220" i="25"/>
  <c r="Z220" i="25"/>
  <c r="W221" i="25"/>
  <c r="X221" i="25"/>
  <c r="V222" i="25"/>
  <c r="Y221" i="25"/>
  <c r="AA220" i="25"/>
  <c r="AI220" i="24"/>
  <c r="AH220" i="24"/>
  <c r="W221" i="24"/>
  <c r="X221" i="24"/>
  <c r="V222" i="24"/>
  <c r="Y221" i="24"/>
  <c r="Z220" i="24"/>
  <c r="AA220" i="24"/>
  <c r="AA218" i="6"/>
  <c r="Z218" i="6"/>
  <c r="V220" i="6"/>
  <c r="X219" i="6"/>
  <c r="Y219" i="6"/>
  <c r="W219" i="6"/>
  <c r="AI218" i="6"/>
  <c r="AH218" i="6"/>
  <c r="Z231" i="41" l="1"/>
  <c r="AA231" i="41"/>
  <c r="Y232" i="41"/>
  <c r="W232" i="41"/>
  <c r="Z232" i="41" s="1"/>
  <c r="X232" i="41"/>
  <c r="V233" i="41"/>
  <c r="AI231" i="41"/>
  <c r="AH231" i="41"/>
  <c r="AH224" i="37"/>
  <c r="AI224" i="37"/>
  <c r="Z224" i="37"/>
  <c r="W225" i="37"/>
  <c r="V226" i="37"/>
  <c r="Y225" i="37"/>
  <c r="X225" i="37"/>
  <c r="AA225" i="37" s="1"/>
  <c r="Z222" i="32"/>
  <c r="Z222" i="31"/>
  <c r="AA222" i="32"/>
  <c r="Z223" i="33"/>
  <c r="Z223" i="35"/>
  <c r="AA223" i="35"/>
  <c r="V225" i="35"/>
  <c r="Y224" i="35"/>
  <c r="X224" i="35"/>
  <c r="W224" i="35"/>
  <c r="Z224" i="35" s="1"/>
  <c r="AH223" i="35"/>
  <c r="AI223" i="35"/>
  <c r="AA223" i="33"/>
  <c r="AI223" i="33"/>
  <c r="AH223" i="33"/>
  <c r="V225" i="33"/>
  <c r="Y224" i="33"/>
  <c r="X224" i="33"/>
  <c r="W224" i="33"/>
  <c r="X223" i="32"/>
  <c r="V224" i="32"/>
  <c r="Y223" i="32"/>
  <c r="W223" i="32"/>
  <c r="AH222" i="32"/>
  <c r="AI222" i="32"/>
  <c r="AA222" i="31"/>
  <c r="Y223" i="31"/>
  <c r="V224" i="31"/>
  <c r="X223" i="31"/>
  <c r="W223" i="31"/>
  <c r="AI222" i="31"/>
  <c r="AH222" i="31"/>
  <c r="Z223" i="30"/>
  <c r="AA223" i="30"/>
  <c r="AI223" i="30"/>
  <c r="AH223" i="30"/>
  <c r="Y224" i="30"/>
  <c r="X224" i="30"/>
  <c r="V225" i="30"/>
  <c r="W224" i="30"/>
  <c r="Z221" i="26"/>
  <c r="AA221" i="26"/>
  <c r="AA221" i="24"/>
  <c r="W222" i="26"/>
  <c r="Y222" i="26"/>
  <c r="V223" i="26"/>
  <c r="X222" i="26"/>
  <c r="AH221" i="26"/>
  <c r="AI221" i="26"/>
  <c r="AH221" i="25"/>
  <c r="AI221" i="25"/>
  <c r="X222" i="25"/>
  <c r="W222" i="25"/>
  <c r="V223" i="25"/>
  <c r="Y222" i="25"/>
  <c r="AA221" i="25"/>
  <c r="Z221" i="25"/>
  <c r="AH221" i="24"/>
  <c r="AI221" i="24"/>
  <c r="X222" i="24"/>
  <c r="V223" i="24"/>
  <c r="Y222" i="24"/>
  <c r="W222" i="24"/>
  <c r="Z222" i="24" s="1"/>
  <c r="Z221" i="24"/>
  <c r="Z219" i="6"/>
  <c r="AH219" i="6"/>
  <c r="AI219" i="6"/>
  <c r="AA219" i="6"/>
  <c r="V221" i="6"/>
  <c r="Y220" i="6"/>
  <c r="X220" i="6"/>
  <c r="W220" i="6"/>
  <c r="AA232" i="41" l="1"/>
  <c r="V234" i="41"/>
  <c r="X233" i="41"/>
  <c r="W233" i="41"/>
  <c r="Y233" i="41"/>
  <c r="AH232" i="41"/>
  <c r="AI232" i="41"/>
  <c r="Z225" i="37"/>
  <c r="AH225" i="37"/>
  <c r="AI225" i="37"/>
  <c r="X226" i="37"/>
  <c r="Y226" i="37"/>
  <c r="W226" i="37"/>
  <c r="Z226" i="37" s="1"/>
  <c r="V227" i="37"/>
  <c r="Z223" i="31"/>
  <c r="Z224" i="33"/>
  <c r="Z224" i="30"/>
  <c r="V226" i="35"/>
  <c r="W225" i="35"/>
  <c r="Y225" i="35"/>
  <c r="X225" i="35"/>
  <c r="AA224" i="35"/>
  <c r="AH224" i="35"/>
  <c r="AI224" i="35"/>
  <c r="AA224" i="33"/>
  <c r="AI224" i="33"/>
  <c r="AH224" i="33"/>
  <c r="V226" i="33"/>
  <c r="Y225" i="33"/>
  <c r="X225" i="33"/>
  <c r="W225" i="33"/>
  <c r="AI223" i="32"/>
  <c r="AH223" i="32"/>
  <c r="Z223" i="32"/>
  <c r="Y224" i="32"/>
  <c r="V225" i="32"/>
  <c r="X224" i="32"/>
  <c r="W224" i="32"/>
  <c r="Z224" i="32" s="1"/>
  <c r="AA223" i="32"/>
  <c r="AA223" i="31"/>
  <c r="AH223" i="31"/>
  <c r="AI223" i="31"/>
  <c r="V225" i="31"/>
  <c r="Y224" i="31"/>
  <c r="X224" i="31"/>
  <c r="W224" i="31"/>
  <c r="AA224" i="30"/>
  <c r="V226" i="30"/>
  <c r="X225" i="30"/>
  <c r="W225" i="30"/>
  <c r="Y225" i="30"/>
  <c r="AH224" i="30"/>
  <c r="AI224" i="30"/>
  <c r="AA222" i="26"/>
  <c r="Y223" i="26"/>
  <c r="V224" i="26"/>
  <c r="X223" i="26"/>
  <c r="W223" i="26"/>
  <c r="Z222" i="26"/>
  <c r="AI222" i="26"/>
  <c r="AH222" i="26"/>
  <c r="W223" i="25"/>
  <c r="X223" i="25"/>
  <c r="V224" i="25"/>
  <c r="Y223" i="25"/>
  <c r="Z222" i="25"/>
  <c r="AI222" i="25"/>
  <c r="AH222" i="25"/>
  <c r="AA222" i="25"/>
  <c r="W223" i="24"/>
  <c r="Y223" i="24"/>
  <c r="X223" i="24"/>
  <c r="V224" i="24"/>
  <c r="AI222" i="24"/>
  <c r="AH222" i="24"/>
  <c r="AA222" i="24"/>
  <c r="AI220" i="6"/>
  <c r="AH220" i="6"/>
  <c r="Y221" i="6"/>
  <c r="X221" i="6"/>
  <c r="W221" i="6"/>
  <c r="V222" i="6"/>
  <c r="AA220" i="6"/>
  <c r="Z220" i="6"/>
  <c r="AH233" i="41" l="1"/>
  <c r="AI233" i="41"/>
  <c r="Z233" i="41"/>
  <c r="AA233" i="41"/>
  <c r="W234" i="41"/>
  <c r="V235" i="41"/>
  <c r="Y234" i="41"/>
  <c r="X234" i="41"/>
  <c r="V228" i="37"/>
  <c r="Y227" i="37"/>
  <c r="X227" i="37"/>
  <c r="AA227" i="37" s="1"/>
  <c r="W227" i="37"/>
  <c r="Z227" i="37" s="1"/>
  <c r="AH226" i="37"/>
  <c r="AI226" i="37"/>
  <c r="AA226" i="37"/>
  <c r="AA224" i="32"/>
  <c r="Z225" i="33"/>
  <c r="AH225" i="35"/>
  <c r="AI225" i="35"/>
  <c r="Z225" i="35"/>
  <c r="AA225" i="35"/>
  <c r="V227" i="35"/>
  <c r="Y226" i="35"/>
  <c r="X226" i="35"/>
  <c r="W226" i="35"/>
  <c r="AA225" i="33"/>
  <c r="AI225" i="33"/>
  <c r="AH225" i="33"/>
  <c r="V227" i="33"/>
  <c r="Y226" i="33"/>
  <c r="X226" i="33"/>
  <c r="W226" i="33"/>
  <c r="AH224" i="32"/>
  <c r="AI224" i="32"/>
  <c r="V226" i="32"/>
  <c r="X225" i="32"/>
  <c r="Y225" i="32"/>
  <c r="W225" i="32"/>
  <c r="Z224" i="31"/>
  <c r="AA224" i="31"/>
  <c r="AI224" i="31"/>
  <c r="AH224" i="31"/>
  <c r="W225" i="31"/>
  <c r="Y225" i="31"/>
  <c r="V226" i="31"/>
  <c r="X225" i="31"/>
  <c r="Z225" i="30"/>
  <c r="AA225" i="30"/>
  <c r="AI225" i="30"/>
  <c r="AH225" i="30"/>
  <c r="Y226" i="30"/>
  <c r="X226" i="30"/>
  <c r="W226" i="30"/>
  <c r="V227" i="30"/>
  <c r="Z223" i="26"/>
  <c r="AA223" i="26"/>
  <c r="W224" i="26"/>
  <c r="Y224" i="26"/>
  <c r="V225" i="26"/>
  <c r="X224" i="26"/>
  <c r="AI223" i="26"/>
  <c r="AH223" i="26"/>
  <c r="X224" i="25"/>
  <c r="W224" i="25"/>
  <c r="V225" i="25"/>
  <c r="Y224" i="25"/>
  <c r="Z223" i="25"/>
  <c r="AH223" i="25"/>
  <c r="AI223" i="25"/>
  <c r="AA223" i="25"/>
  <c r="AI223" i="24"/>
  <c r="AH223" i="24"/>
  <c r="X224" i="24"/>
  <c r="V225" i="24"/>
  <c r="W224" i="24"/>
  <c r="Y224" i="24"/>
  <c r="AA223" i="24"/>
  <c r="Z223" i="24"/>
  <c r="Z221" i="6"/>
  <c r="AA221" i="6"/>
  <c r="W222" i="6"/>
  <c r="Y222" i="6"/>
  <c r="X222" i="6"/>
  <c r="V223" i="6"/>
  <c r="AH221" i="6"/>
  <c r="AI221" i="6"/>
  <c r="AA234" i="41" l="1"/>
  <c r="Z234" i="41"/>
  <c r="AH234" i="41"/>
  <c r="AI234" i="41"/>
  <c r="Y235" i="41"/>
  <c r="W235" i="41"/>
  <c r="Z235" i="41" s="1"/>
  <c r="V236" i="41"/>
  <c r="X235" i="41"/>
  <c r="AA235" i="41" s="1"/>
  <c r="AI227" i="37"/>
  <c r="AH227" i="37"/>
  <c r="Y228" i="37"/>
  <c r="W228" i="37"/>
  <c r="Z228" i="37" s="1"/>
  <c r="V229" i="37"/>
  <c r="X228" i="37"/>
  <c r="AA228" i="37" s="1"/>
  <c r="Z226" i="35"/>
  <c r="AA226" i="35"/>
  <c r="V228" i="35"/>
  <c r="W227" i="35"/>
  <c r="Y227" i="35"/>
  <c r="X227" i="35"/>
  <c r="AH226" i="35"/>
  <c r="AI226" i="35"/>
  <c r="AA226" i="33"/>
  <c r="Z226" i="33"/>
  <c r="V228" i="33"/>
  <c r="Y227" i="33"/>
  <c r="X227" i="33"/>
  <c r="W227" i="33"/>
  <c r="AI226" i="33"/>
  <c r="AH226" i="33"/>
  <c r="AI225" i="32"/>
  <c r="AH225" i="32"/>
  <c r="AA225" i="32"/>
  <c r="Z225" i="32"/>
  <c r="W226" i="32"/>
  <c r="Y226" i="32"/>
  <c r="X226" i="32"/>
  <c r="V227" i="32"/>
  <c r="AA225" i="31"/>
  <c r="V227" i="31"/>
  <c r="Y226" i="31"/>
  <c r="X226" i="31"/>
  <c r="W226" i="31"/>
  <c r="AI225" i="31"/>
  <c r="AH225" i="31"/>
  <c r="Z225" i="31"/>
  <c r="Z226" i="30"/>
  <c r="AA226" i="30"/>
  <c r="V228" i="30"/>
  <c r="X227" i="30"/>
  <c r="W227" i="30"/>
  <c r="Y227" i="30"/>
  <c r="AI226" i="30"/>
  <c r="AH226" i="30"/>
  <c r="AA224" i="26"/>
  <c r="Y225" i="26"/>
  <c r="V226" i="26"/>
  <c r="X225" i="26"/>
  <c r="W225" i="26"/>
  <c r="AI224" i="26"/>
  <c r="AH224" i="26"/>
  <c r="Z224" i="26"/>
  <c r="W225" i="25"/>
  <c r="V226" i="25"/>
  <c r="Y225" i="25"/>
  <c r="X225" i="25"/>
  <c r="AA224" i="25"/>
  <c r="AI224" i="25"/>
  <c r="AH224" i="25"/>
  <c r="Z224" i="25"/>
  <c r="Z224" i="24"/>
  <c r="W225" i="24"/>
  <c r="V226" i="24"/>
  <c r="X225" i="24"/>
  <c r="Y225" i="24"/>
  <c r="AH224" i="24"/>
  <c r="AI224" i="24"/>
  <c r="AA224" i="24"/>
  <c r="AA222" i="6"/>
  <c r="V224" i="6"/>
  <c r="X223" i="6"/>
  <c r="Y223" i="6"/>
  <c r="W223" i="6"/>
  <c r="AH222" i="6"/>
  <c r="AI222" i="6"/>
  <c r="Z222" i="6"/>
  <c r="AH235" i="41" l="1"/>
  <c r="AI235" i="41"/>
  <c r="V237" i="41"/>
  <c r="Y236" i="41"/>
  <c r="W236" i="41"/>
  <c r="Z236" i="41" s="1"/>
  <c r="X236" i="41"/>
  <c r="AA236" i="41" s="1"/>
  <c r="Y229" i="37"/>
  <c r="W229" i="37"/>
  <c r="Z229" i="37" s="1"/>
  <c r="X229" i="37"/>
  <c r="AA229" i="37" s="1"/>
  <c r="V230" i="37"/>
  <c r="AH228" i="37"/>
  <c r="AI228" i="37"/>
  <c r="Z226" i="31"/>
  <c r="AA227" i="35"/>
  <c r="W228" i="35"/>
  <c r="V229" i="35"/>
  <c r="Y228" i="35"/>
  <c r="X228" i="35"/>
  <c r="Z227" i="35"/>
  <c r="AH227" i="35"/>
  <c r="AI227" i="35"/>
  <c r="AA227" i="33"/>
  <c r="Z227" i="33"/>
  <c r="V229" i="33"/>
  <c r="Y228" i="33"/>
  <c r="X228" i="33"/>
  <c r="W228" i="33"/>
  <c r="AH227" i="33"/>
  <c r="AI227" i="33"/>
  <c r="X227" i="32"/>
  <c r="Y227" i="32"/>
  <c r="W227" i="32"/>
  <c r="V228" i="32"/>
  <c r="Z226" i="32"/>
  <c r="AA226" i="32"/>
  <c r="AI226" i="32"/>
  <c r="AH226" i="32"/>
  <c r="AA226" i="31"/>
  <c r="AI226" i="31"/>
  <c r="AH226" i="31"/>
  <c r="Y227" i="31"/>
  <c r="V228" i="31"/>
  <c r="X227" i="31"/>
  <c r="W227" i="31"/>
  <c r="AI227" i="30"/>
  <c r="AH227" i="30"/>
  <c r="Z227" i="30"/>
  <c r="AA227" i="30"/>
  <c r="Y228" i="30"/>
  <c r="X228" i="30"/>
  <c r="V229" i="30"/>
  <c r="W228" i="30"/>
  <c r="AA225" i="26"/>
  <c r="Z225" i="26"/>
  <c r="AA225" i="25"/>
  <c r="W226" i="26"/>
  <c r="V227" i="26"/>
  <c r="X226" i="26"/>
  <c r="Y226" i="26"/>
  <c r="AH225" i="26"/>
  <c r="AI225" i="26"/>
  <c r="Z225" i="25"/>
  <c r="AI225" i="25"/>
  <c r="AH225" i="25"/>
  <c r="X226" i="25"/>
  <c r="V227" i="25"/>
  <c r="Y226" i="25"/>
  <c r="W226" i="25"/>
  <c r="AA225" i="24"/>
  <c r="X226" i="24"/>
  <c r="V227" i="24"/>
  <c r="Y226" i="24"/>
  <c r="W226" i="24"/>
  <c r="AI225" i="24"/>
  <c r="AH225" i="24"/>
  <c r="Z225" i="24"/>
  <c r="Z223" i="6"/>
  <c r="AH223" i="6"/>
  <c r="AI223" i="6"/>
  <c r="AA223" i="6"/>
  <c r="V225" i="6"/>
  <c r="Y224" i="6"/>
  <c r="X224" i="6"/>
  <c r="W224" i="6"/>
  <c r="AH236" i="41" l="1"/>
  <c r="AI236" i="41"/>
  <c r="Y237" i="41"/>
  <c r="X237" i="41"/>
  <c r="W237" i="41"/>
  <c r="V238" i="41"/>
  <c r="V231" i="37"/>
  <c r="W230" i="37"/>
  <c r="X230" i="37"/>
  <c r="Y230" i="37"/>
  <c r="Z227" i="32"/>
  <c r="AI229" i="37"/>
  <c r="AH229" i="37"/>
  <c r="Z226" i="25"/>
  <c r="Z227" i="31"/>
  <c r="Z228" i="30"/>
  <c r="AA228" i="35"/>
  <c r="AH228" i="35"/>
  <c r="AI228" i="35"/>
  <c r="X229" i="35"/>
  <c r="Y229" i="35"/>
  <c r="W229" i="35"/>
  <c r="V230" i="35"/>
  <c r="Z228" i="35"/>
  <c r="AA228" i="33"/>
  <c r="Z228" i="33"/>
  <c r="AI228" i="33"/>
  <c r="AH228" i="33"/>
  <c r="V230" i="33"/>
  <c r="X229" i="33"/>
  <c r="W229" i="33"/>
  <c r="Y229" i="33"/>
  <c r="X228" i="32"/>
  <c r="Y228" i="32"/>
  <c r="W228" i="32"/>
  <c r="V229" i="32"/>
  <c r="AH227" i="32"/>
  <c r="AI227" i="32"/>
  <c r="AA227" i="32"/>
  <c r="AA227" i="31"/>
  <c r="AI227" i="31"/>
  <c r="AH227" i="31"/>
  <c r="V229" i="31"/>
  <c r="Y228" i="31"/>
  <c r="X228" i="31"/>
  <c r="W228" i="31"/>
  <c r="AA228" i="30"/>
  <c r="V230" i="30"/>
  <c r="X229" i="30"/>
  <c r="W229" i="30"/>
  <c r="Y229" i="30"/>
  <c r="AI228" i="30"/>
  <c r="AH228" i="30"/>
  <c r="AA226" i="25"/>
  <c r="AI226" i="26"/>
  <c r="AH226" i="26"/>
  <c r="Z226" i="26"/>
  <c r="AA226" i="26"/>
  <c r="Y227" i="26"/>
  <c r="V228" i="26"/>
  <c r="X227" i="26"/>
  <c r="W227" i="26"/>
  <c r="Z227" i="26" s="1"/>
  <c r="AH226" i="25"/>
  <c r="AI226" i="25"/>
  <c r="W227" i="25"/>
  <c r="V228" i="25"/>
  <c r="X227" i="25"/>
  <c r="Y227" i="25"/>
  <c r="AI226" i="24"/>
  <c r="AH226" i="24"/>
  <c r="W227" i="24"/>
  <c r="V228" i="24"/>
  <c r="X227" i="24"/>
  <c r="Y227" i="24"/>
  <c r="Z226" i="24"/>
  <c r="AA226" i="24"/>
  <c r="AA224" i="6"/>
  <c r="Y225" i="6"/>
  <c r="X225" i="6"/>
  <c r="W225" i="6"/>
  <c r="V226" i="6"/>
  <c r="AH224" i="6"/>
  <c r="AI224" i="6"/>
  <c r="Z224" i="6"/>
  <c r="Z237" i="41" l="1"/>
  <c r="AA237" i="41"/>
  <c r="AI237" i="41"/>
  <c r="AH237" i="41"/>
  <c r="V239" i="41"/>
  <c r="X238" i="41"/>
  <c r="Y238" i="41"/>
  <c r="W238" i="41"/>
  <c r="Z238" i="41" s="1"/>
  <c r="AI230" i="37"/>
  <c r="AH230" i="37"/>
  <c r="AA230" i="37"/>
  <c r="Z230" i="37"/>
  <c r="Y231" i="37"/>
  <c r="X231" i="37"/>
  <c r="AA231" i="37" s="1"/>
  <c r="V232" i="37"/>
  <c r="W231" i="37"/>
  <c r="Z231" i="37" s="1"/>
  <c r="Z228" i="32"/>
  <c r="Z229" i="35"/>
  <c r="AH229" i="35"/>
  <c r="AI229" i="35"/>
  <c r="Y230" i="35"/>
  <c r="V231" i="35"/>
  <c r="X230" i="35"/>
  <c r="W230" i="35"/>
  <c r="AA229" i="35"/>
  <c r="Z229" i="33"/>
  <c r="AI229" i="33"/>
  <c r="AH229" i="33"/>
  <c r="AA229" i="33"/>
  <c r="V231" i="33"/>
  <c r="X230" i="33"/>
  <c r="W230" i="33"/>
  <c r="Y230" i="33"/>
  <c r="W229" i="32"/>
  <c r="Y229" i="32"/>
  <c r="X229" i="32"/>
  <c r="V230" i="32"/>
  <c r="AI228" i="32"/>
  <c r="AH228" i="32"/>
  <c r="AA228" i="32"/>
  <c r="Z228" i="31"/>
  <c r="AA228" i="31"/>
  <c r="AI228" i="31"/>
  <c r="AH228" i="31"/>
  <c r="V230" i="31"/>
  <c r="X229" i="31"/>
  <c r="W229" i="31"/>
  <c r="Y229" i="31"/>
  <c r="Z229" i="30"/>
  <c r="AA229" i="30"/>
  <c r="AH229" i="30"/>
  <c r="AI229" i="30"/>
  <c r="Y230" i="30"/>
  <c r="V231" i="30"/>
  <c r="W230" i="30"/>
  <c r="X230" i="30"/>
  <c r="AA227" i="26"/>
  <c r="AI227" i="26"/>
  <c r="AH227" i="26"/>
  <c r="W228" i="26"/>
  <c r="Y228" i="26"/>
  <c r="X228" i="26"/>
  <c r="V229" i="26"/>
  <c r="AH227" i="25"/>
  <c r="AI227" i="25"/>
  <c r="AA227" i="25"/>
  <c r="V229" i="25"/>
  <c r="X228" i="25"/>
  <c r="Y228" i="25"/>
  <c r="W228" i="25"/>
  <c r="Z227" i="25"/>
  <c r="X228" i="24"/>
  <c r="V229" i="24"/>
  <c r="W228" i="24"/>
  <c r="Y228" i="24"/>
  <c r="AA227" i="24"/>
  <c r="AH227" i="24"/>
  <c r="AI227" i="24"/>
  <c r="Z227" i="24"/>
  <c r="Z225" i="6"/>
  <c r="AA225" i="6"/>
  <c r="W226" i="6"/>
  <c r="Y226" i="6"/>
  <c r="X226" i="6"/>
  <c r="V227" i="6"/>
  <c r="AI225" i="6"/>
  <c r="AH225" i="6"/>
  <c r="AA238" i="41" l="1"/>
  <c r="W239" i="41"/>
  <c r="V240" i="41"/>
  <c r="Y239" i="41"/>
  <c r="X239" i="41"/>
  <c r="AH238" i="41"/>
  <c r="AI238" i="41"/>
  <c r="W232" i="37"/>
  <c r="Y232" i="37"/>
  <c r="V233" i="37"/>
  <c r="X232" i="37"/>
  <c r="AA232" i="37" s="1"/>
  <c r="AH231" i="37"/>
  <c r="AI231" i="37"/>
  <c r="AA229" i="32"/>
  <c r="AA230" i="35"/>
  <c r="Z230" i="35"/>
  <c r="AH230" i="35"/>
  <c r="AI230" i="35"/>
  <c r="X231" i="35"/>
  <c r="W231" i="35"/>
  <c r="Y231" i="35"/>
  <c r="V232" i="35"/>
  <c r="Z230" i="33"/>
  <c r="AI230" i="33"/>
  <c r="AH230" i="33"/>
  <c r="AA230" i="33"/>
  <c r="V232" i="33"/>
  <c r="Y231" i="33"/>
  <c r="X231" i="33"/>
  <c r="W231" i="33"/>
  <c r="X230" i="32"/>
  <c r="Y230" i="32"/>
  <c r="W230" i="32"/>
  <c r="V231" i="32"/>
  <c r="AH229" i="32"/>
  <c r="AI229" i="32"/>
  <c r="Z229" i="32"/>
  <c r="AH229" i="31"/>
  <c r="AI229" i="31"/>
  <c r="V231" i="31"/>
  <c r="Y230" i="31"/>
  <c r="X230" i="31"/>
  <c r="W230" i="31"/>
  <c r="AA229" i="31"/>
  <c r="Z229" i="31"/>
  <c r="Z230" i="30"/>
  <c r="AA230" i="30"/>
  <c r="V232" i="30"/>
  <c r="X231" i="30"/>
  <c r="W231" i="30"/>
  <c r="Y231" i="30"/>
  <c r="AH230" i="30"/>
  <c r="AI230" i="30"/>
  <c r="AA228" i="26"/>
  <c r="AI228" i="26"/>
  <c r="AH228" i="26"/>
  <c r="Y229" i="26"/>
  <c r="V230" i="26"/>
  <c r="X229" i="26"/>
  <c r="W229" i="26"/>
  <c r="Z228" i="26"/>
  <c r="Z228" i="25"/>
  <c r="AH228" i="25"/>
  <c r="AI228" i="25"/>
  <c r="AA228" i="25"/>
  <c r="W229" i="25"/>
  <c r="Y229" i="25"/>
  <c r="V230" i="25"/>
  <c r="X229" i="25"/>
  <c r="AI228" i="24"/>
  <c r="AH228" i="24"/>
  <c r="Z228" i="24"/>
  <c r="W229" i="24"/>
  <c r="V230" i="24"/>
  <c r="Y229" i="24"/>
  <c r="X229" i="24"/>
  <c r="AA228" i="24"/>
  <c r="AA226" i="6"/>
  <c r="V228" i="6"/>
  <c r="X227" i="6"/>
  <c r="Y227" i="6"/>
  <c r="W227" i="6"/>
  <c r="Z226" i="6"/>
  <c r="AH226" i="6"/>
  <c r="AI226" i="6"/>
  <c r="AA239" i="41" l="1"/>
  <c r="AI239" i="41"/>
  <c r="AH239" i="41"/>
  <c r="Y240" i="41"/>
  <c r="V241" i="41"/>
  <c r="X240" i="41"/>
  <c r="W240" i="41"/>
  <c r="Z240" i="41" s="1"/>
  <c r="Z239" i="41"/>
  <c r="Y233" i="37"/>
  <c r="X233" i="37"/>
  <c r="AA233" i="37" s="1"/>
  <c r="W233" i="37"/>
  <c r="Z233" i="37" s="1"/>
  <c r="V234" i="37"/>
  <c r="AH232" i="37"/>
  <c r="AI232" i="37"/>
  <c r="Z232" i="37"/>
  <c r="Z229" i="26"/>
  <c r="Z230" i="32"/>
  <c r="Y232" i="35"/>
  <c r="V233" i="35"/>
  <c r="X232" i="35"/>
  <c r="W232" i="35"/>
  <c r="Z231" i="35"/>
  <c r="AH231" i="35"/>
  <c r="AI231" i="35"/>
  <c r="AA231" i="35"/>
  <c r="AA231" i="33"/>
  <c r="Z231" i="33"/>
  <c r="AH231" i="33"/>
  <c r="AI231" i="33"/>
  <c r="V233" i="33"/>
  <c r="Y232" i="33"/>
  <c r="X232" i="33"/>
  <c r="W232" i="33"/>
  <c r="AI230" i="32"/>
  <c r="AH230" i="32"/>
  <c r="W231" i="32"/>
  <c r="V232" i="32"/>
  <c r="Y231" i="32"/>
  <c r="X231" i="32"/>
  <c r="AA230" i="32"/>
  <c r="AI230" i="31"/>
  <c r="AH230" i="31"/>
  <c r="Z230" i="31"/>
  <c r="Y231" i="31"/>
  <c r="V232" i="31"/>
  <c r="X231" i="31"/>
  <c r="W231" i="31"/>
  <c r="AA230" i="31"/>
  <c r="Z231" i="30"/>
  <c r="AA231" i="30"/>
  <c r="AH231" i="30"/>
  <c r="AI231" i="30"/>
  <c r="Y232" i="30"/>
  <c r="X232" i="30"/>
  <c r="W232" i="30"/>
  <c r="V233" i="30"/>
  <c r="AA229" i="25"/>
  <c r="AI229" i="26"/>
  <c r="AH229" i="26"/>
  <c r="AA229" i="26"/>
  <c r="W230" i="26"/>
  <c r="Y230" i="26"/>
  <c r="V231" i="26"/>
  <c r="X230" i="26"/>
  <c r="AI229" i="25"/>
  <c r="AH229" i="25"/>
  <c r="V231" i="25"/>
  <c r="X230" i="25"/>
  <c r="W230" i="25"/>
  <c r="Y230" i="25"/>
  <c r="Z229" i="25"/>
  <c r="AH229" i="24"/>
  <c r="AI229" i="24"/>
  <c r="AA229" i="24"/>
  <c r="X230" i="24"/>
  <c r="V231" i="24"/>
  <c r="Y230" i="24"/>
  <c r="W230" i="24"/>
  <c r="Z229" i="24"/>
  <c r="Z227" i="6"/>
  <c r="AI227" i="6"/>
  <c r="AH227" i="6"/>
  <c r="AA227" i="6"/>
  <c r="V229" i="6"/>
  <c r="Y228" i="6"/>
  <c r="X228" i="6"/>
  <c r="W228" i="6"/>
  <c r="AA240" i="41" l="1"/>
  <c r="V242" i="41"/>
  <c r="X241" i="41"/>
  <c r="W241" i="41"/>
  <c r="Y241" i="41"/>
  <c r="AH240" i="41"/>
  <c r="AI240" i="41"/>
  <c r="Y234" i="37"/>
  <c r="X234" i="37"/>
  <c r="AA234" i="37" s="1"/>
  <c r="W234" i="37"/>
  <c r="Z234" i="37" s="1"/>
  <c r="V235" i="37"/>
  <c r="AH233" i="37"/>
  <c r="AI233" i="37"/>
  <c r="Z232" i="33"/>
  <c r="AA231" i="32"/>
  <c r="Z231" i="31"/>
  <c r="AA232" i="35"/>
  <c r="Z232" i="35"/>
  <c r="X233" i="35"/>
  <c r="V234" i="35"/>
  <c r="W233" i="35"/>
  <c r="Y233" i="35"/>
  <c r="AH232" i="35"/>
  <c r="AI232" i="35"/>
  <c r="AA232" i="33"/>
  <c r="V234" i="33"/>
  <c r="Y233" i="33"/>
  <c r="X233" i="33"/>
  <c r="W233" i="33"/>
  <c r="AI232" i="33"/>
  <c r="AH232" i="33"/>
  <c r="Z231" i="32"/>
  <c r="AI231" i="32"/>
  <c r="AH231" i="32"/>
  <c r="X232" i="32"/>
  <c r="V233" i="32"/>
  <c r="Y232" i="32"/>
  <c r="W232" i="32"/>
  <c r="AA231" i="31"/>
  <c r="AI231" i="31"/>
  <c r="AH231" i="31"/>
  <c r="V233" i="31"/>
  <c r="Y232" i="31"/>
  <c r="X232" i="31"/>
  <c r="W232" i="31"/>
  <c r="Z232" i="30"/>
  <c r="V234" i="30"/>
  <c r="X233" i="30"/>
  <c r="W233" i="30"/>
  <c r="Y233" i="30"/>
  <c r="AA232" i="30"/>
  <c r="AI232" i="30"/>
  <c r="AH232" i="30"/>
  <c r="AA230" i="26"/>
  <c r="Z230" i="25"/>
  <c r="Z230" i="26"/>
  <c r="AI230" i="26"/>
  <c r="AH230" i="26"/>
  <c r="Y231" i="26"/>
  <c r="V232" i="26"/>
  <c r="X231" i="26"/>
  <c r="W231" i="26"/>
  <c r="Z231" i="26" s="1"/>
  <c r="AI230" i="25"/>
  <c r="AH230" i="25"/>
  <c r="AA230" i="25"/>
  <c r="W231" i="25"/>
  <c r="V232" i="25"/>
  <c r="X231" i="25"/>
  <c r="Y231" i="25"/>
  <c r="AI230" i="24"/>
  <c r="AH230" i="24"/>
  <c r="Z230" i="24"/>
  <c r="W231" i="24"/>
  <c r="X231" i="24"/>
  <c r="V232" i="24"/>
  <c r="Y231" i="24"/>
  <c r="AA230" i="24"/>
  <c r="AA228" i="6"/>
  <c r="Y229" i="6"/>
  <c r="X229" i="6"/>
  <c r="W229" i="6"/>
  <c r="V230" i="6"/>
  <c r="AI228" i="6"/>
  <c r="AH228" i="6"/>
  <c r="Z228" i="6"/>
  <c r="AI241" i="41" l="1"/>
  <c r="AH241" i="41"/>
  <c r="Z241" i="41"/>
  <c r="AA241" i="41"/>
  <c r="W242" i="41"/>
  <c r="V243" i="41"/>
  <c r="Y242" i="41"/>
  <c r="X242" i="41"/>
  <c r="Y235" i="37"/>
  <c r="V236" i="37"/>
  <c r="X235" i="37"/>
  <c r="AA235" i="37" s="1"/>
  <c r="W235" i="37"/>
  <c r="Z235" i="37" s="1"/>
  <c r="AI234" i="37"/>
  <c r="AH234" i="37"/>
  <c r="Z233" i="33"/>
  <c r="Z232" i="32"/>
  <c r="Y234" i="35"/>
  <c r="X234" i="35"/>
  <c r="W234" i="35"/>
  <c r="V235" i="35"/>
  <c r="AH233" i="35"/>
  <c r="AI233" i="35"/>
  <c r="AA233" i="35"/>
  <c r="Z233" i="35"/>
  <c r="AA233" i="33"/>
  <c r="AI233" i="33"/>
  <c r="AH233" i="33"/>
  <c r="V235" i="33"/>
  <c r="Y234" i="33"/>
  <c r="X234" i="33"/>
  <c r="W234" i="33"/>
  <c r="AI232" i="32"/>
  <c r="AH232" i="32"/>
  <c r="W233" i="32"/>
  <c r="X233" i="32"/>
  <c r="V234" i="32"/>
  <c r="Y233" i="32"/>
  <c r="AA232" i="32"/>
  <c r="Z232" i="31"/>
  <c r="AH232" i="31"/>
  <c r="AI232" i="31"/>
  <c r="AA232" i="31"/>
  <c r="W233" i="31"/>
  <c r="Y233" i="31"/>
  <c r="V234" i="31"/>
  <c r="X233" i="31"/>
  <c r="AH233" i="30"/>
  <c r="AI233" i="30"/>
  <c r="Z233" i="30"/>
  <c r="Y234" i="30"/>
  <c r="V235" i="30"/>
  <c r="W234" i="30"/>
  <c r="X234" i="30"/>
  <c r="AA233" i="30"/>
  <c r="W232" i="26"/>
  <c r="Y232" i="26"/>
  <c r="X232" i="26"/>
  <c r="V233" i="26"/>
  <c r="AA231" i="26"/>
  <c r="AI231" i="26"/>
  <c r="AH231" i="26"/>
  <c r="V233" i="25"/>
  <c r="X232" i="25"/>
  <c r="Y232" i="25"/>
  <c r="W232" i="25"/>
  <c r="AA231" i="25"/>
  <c r="AI231" i="25"/>
  <c r="AH231" i="25"/>
  <c r="Z231" i="25"/>
  <c r="X232" i="24"/>
  <c r="V233" i="24"/>
  <c r="Y232" i="24"/>
  <c r="W232" i="24"/>
  <c r="AA231" i="24"/>
  <c r="AI231" i="24"/>
  <c r="AH231" i="24"/>
  <c r="Z231" i="24"/>
  <c r="Z229" i="6"/>
  <c r="AA229" i="6"/>
  <c r="W230" i="6"/>
  <c r="Y230" i="6"/>
  <c r="X230" i="6"/>
  <c r="V231" i="6"/>
  <c r="AI229" i="6"/>
  <c r="AH229" i="6"/>
  <c r="AA242" i="41" l="1"/>
  <c r="Z242" i="41"/>
  <c r="AI242" i="41"/>
  <c r="AH242" i="41"/>
  <c r="X243" i="41"/>
  <c r="Y243" i="41"/>
  <c r="V244" i="41"/>
  <c r="W243" i="41"/>
  <c r="V237" i="37"/>
  <c r="X236" i="37"/>
  <c r="Y236" i="37"/>
  <c r="W236" i="37"/>
  <c r="Z236" i="37" s="1"/>
  <c r="AI235" i="37"/>
  <c r="AH235" i="37"/>
  <c r="Z232" i="25"/>
  <c r="Z234" i="35"/>
  <c r="Z234" i="33"/>
  <c r="AA234" i="35"/>
  <c r="X235" i="35"/>
  <c r="Y235" i="35"/>
  <c r="W235" i="35"/>
  <c r="V236" i="35"/>
  <c r="AH234" i="35"/>
  <c r="AI234" i="35"/>
  <c r="AA234" i="33"/>
  <c r="AI234" i="33"/>
  <c r="AH234" i="33"/>
  <c r="V236" i="33"/>
  <c r="Y235" i="33"/>
  <c r="X235" i="33"/>
  <c r="W235" i="33"/>
  <c r="X234" i="32"/>
  <c r="V235" i="32"/>
  <c r="W234" i="32"/>
  <c r="Y234" i="32"/>
  <c r="AH233" i="32"/>
  <c r="AI233" i="32"/>
  <c r="AA233" i="32"/>
  <c r="Z233" i="32"/>
  <c r="AA233" i="31"/>
  <c r="V235" i="31"/>
  <c r="Y234" i="31"/>
  <c r="X234" i="31"/>
  <c r="W234" i="31"/>
  <c r="Z233" i="31"/>
  <c r="AI233" i="31"/>
  <c r="AH233" i="31"/>
  <c r="AA234" i="30"/>
  <c r="Z234" i="30"/>
  <c r="V236" i="30"/>
  <c r="X235" i="30"/>
  <c r="W235" i="30"/>
  <c r="Y235" i="30"/>
  <c r="AI234" i="30"/>
  <c r="AH234" i="30"/>
  <c r="AA232" i="26"/>
  <c r="Y233" i="26"/>
  <c r="X233" i="26"/>
  <c r="W233" i="26"/>
  <c r="V234" i="26"/>
  <c r="Z232" i="26"/>
  <c r="AI232" i="26"/>
  <c r="AH232" i="26"/>
  <c r="AA232" i="25"/>
  <c r="AI232" i="25"/>
  <c r="AH232" i="25"/>
  <c r="W233" i="25"/>
  <c r="Y233" i="25"/>
  <c r="X233" i="25"/>
  <c r="V234" i="25"/>
  <c r="AI232" i="24"/>
  <c r="AH232" i="24"/>
  <c r="W233" i="24"/>
  <c r="Y233" i="24"/>
  <c r="X233" i="24"/>
  <c r="V234" i="24"/>
  <c r="Z232" i="24"/>
  <c r="AA232" i="24"/>
  <c r="AA230" i="6"/>
  <c r="V232" i="6"/>
  <c r="X231" i="6"/>
  <c r="W231" i="6"/>
  <c r="Y231" i="6"/>
  <c r="Z230" i="6"/>
  <c r="AI230" i="6"/>
  <c r="AH230" i="6"/>
  <c r="Z243" i="41" l="1"/>
  <c r="X244" i="41"/>
  <c r="W244" i="41"/>
  <c r="V245" i="41"/>
  <c r="Y244" i="41"/>
  <c r="AA243" i="41"/>
  <c r="AI243" i="41"/>
  <c r="AH243" i="41"/>
  <c r="AH236" i="37"/>
  <c r="AI236" i="37"/>
  <c r="AA236" i="37"/>
  <c r="Y237" i="37"/>
  <c r="W237" i="37"/>
  <c r="Z237" i="37" s="1"/>
  <c r="V238" i="37"/>
  <c r="X237" i="37"/>
  <c r="AA237" i="37" s="1"/>
  <c r="Z235" i="33"/>
  <c r="Z235" i="35"/>
  <c r="Y236" i="35"/>
  <c r="V237" i="35"/>
  <c r="X236" i="35"/>
  <c r="W236" i="35"/>
  <c r="AH235" i="35"/>
  <c r="AI235" i="35"/>
  <c r="AA235" i="35"/>
  <c r="AA235" i="33"/>
  <c r="AH235" i="33"/>
  <c r="AI235" i="33"/>
  <c r="V237" i="33"/>
  <c r="Y236" i="33"/>
  <c r="X236" i="33"/>
  <c r="W236" i="33"/>
  <c r="AI234" i="32"/>
  <c r="AH234" i="32"/>
  <c r="Z234" i="32"/>
  <c r="W235" i="32"/>
  <c r="X235" i="32"/>
  <c r="Y235" i="32"/>
  <c r="V236" i="32"/>
  <c r="AA234" i="32"/>
  <c r="Z234" i="31"/>
  <c r="AA234" i="31"/>
  <c r="AH234" i="31"/>
  <c r="AI234" i="31"/>
  <c r="Y235" i="31"/>
  <c r="V236" i="31"/>
  <c r="X235" i="31"/>
  <c r="W235" i="31"/>
  <c r="Z235" i="30"/>
  <c r="AA235" i="30"/>
  <c r="AI235" i="30"/>
  <c r="AH235" i="30"/>
  <c r="Y236" i="30"/>
  <c r="X236" i="30"/>
  <c r="V237" i="30"/>
  <c r="W236" i="30"/>
  <c r="Z233" i="26"/>
  <c r="AA233" i="26"/>
  <c r="AA233" i="24"/>
  <c r="Z233" i="24"/>
  <c r="W234" i="26"/>
  <c r="Y234" i="26"/>
  <c r="X234" i="26"/>
  <c r="V235" i="26"/>
  <c r="AI233" i="26"/>
  <c r="AH233" i="26"/>
  <c r="AI233" i="25"/>
  <c r="AH233" i="25"/>
  <c r="AA233" i="25"/>
  <c r="V235" i="25"/>
  <c r="X234" i="25"/>
  <c r="W234" i="25"/>
  <c r="Y234" i="25"/>
  <c r="Z233" i="25"/>
  <c r="X234" i="24"/>
  <c r="V235" i="24"/>
  <c r="W234" i="24"/>
  <c r="Y234" i="24"/>
  <c r="AI233" i="24"/>
  <c r="AH233" i="24"/>
  <c r="Z231" i="6"/>
  <c r="AH231" i="6"/>
  <c r="AI231" i="6"/>
  <c r="AA231" i="6"/>
  <c r="V233" i="6"/>
  <c r="Y232" i="6"/>
  <c r="W232" i="6"/>
  <c r="X232" i="6"/>
  <c r="AH244" i="41" l="1"/>
  <c r="AI244" i="41"/>
  <c r="X245" i="41"/>
  <c r="W245" i="41"/>
  <c r="V246" i="41"/>
  <c r="Y245" i="41"/>
  <c r="Z244" i="41"/>
  <c r="AA244" i="41"/>
  <c r="V239" i="37"/>
  <c r="Y238" i="37"/>
  <c r="X238" i="37"/>
  <c r="AA238" i="37" s="1"/>
  <c r="W238" i="37"/>
  <c r="Z238" i="37" s="1"/>
  <c r="AI237" i="37"/>
  <c r="AH237" i="37"/>
  <c r="Z236" i="35"/>
  <c r="Z236" i="33"/>
  <c r="AA236" i="35"/>
  <c r="X237" i="35"/>
  <c r="W237" i="35"/>
  <c r="Y237" i="35"/>
  <c r="V238" i="35"/>
  <c r="AH236" i="35"/>
  <c r="AI236" i="35"/>
  <c r="AA236" i="33"/>
  <c r="AI236" i="33"/>
  <c r="AH236" i="33"/>
  <c r="V238" i="33"/>
  <c r="Y237" i="33"/>
  <c r="X237" i="33"/>
  <c r="W237" i="33"/>
  <c r="X236" i="32"/>
  <c r="V237" i="32"/>
  <c r="Y236" i="32"/>
  <c r="W236" i="32"/>
  <c r="Z236" i="32" s="1"/>
  <c r="AA235" i="32"/>
  <c r="Z235" i="32"/>
  <c r="AI235" i="32"/>
  <c r="AH235" i="32"/>
  <c r="Z235" i="31"/>
  <c r="AA235" i="31"/>
  <c r="AI235" i="31"/>
  <c r="AH235" i="31"/>
  <c r="V237" i="31"/>
  <c r="Y236" i="31"/>
  <c r="X236" i="31"/>
  <c r="W236" i="31"/>
  <c r="Z236" i="30"/>
  <c r="AA236" i="30"/>
  <c r="V238" i="30"/>
  <c r="X237" i="30"/>
  <c r="W237" i="30"/>
  <c r="Y237" i="30"/>
  <c r="AH236" i="30"/>
  <c r="AI236" i="30"/>
  <c r="AA234" i="26"/>
  <c r="Z232" i="6"/>
  <c r="AI234" i="26"/>
  <c r="AH234" i="26"/>
  <c r="Y235" i="26"/>
  <c r="X235" i="26"/>
  <c r="W235" i="26"/>
  <c r="V236" i="26"/>
  <c r="Z234" i="26"/>
  <c r="Z234" i="25"/>
  <c r="AH234" i="25"/>
  <c r="AI234" i="25"/>
  <c r="AA234" i="25"/>
  <c r="W235" i="25"/>
  <c r="V236" i="25"/>
  <c r="X235" i="25"/>
  <c r="Y235" i="25"/>
  <c r="Z234" i="24"/>
  <c r="AH234" i="24"/>
  <c r="AI234" i="24"/>
  <c r="W235" i="24"/>
  <c r="Y235" i="24"/>
  <c r="V236" i="24"/>
  <c r="X235" i="24"/>
  <c r="AA234" i="24"/>
  <c r="AI232" i="6"/>
  <c r="AH232" i="6"/>
  <c r="Y233" i="6"/>
  <c r="X233" i="6"/>
  <c r="W233" i="6"/>
  <c r="V234" i="6"/>
  <c r="AA232" i="6"/>
  <c r="Z245" i="41" l="1"/>
  <c r="AA245" i="41"/>
  <c r="V247" i="41"/>
  <c r="X246" i="41"/>
  <c r="Y246" i="41"/>
  <c r="W246" i="41"/>
  <c r="AH245" i="41"/>
  <c r="AI245" i="41"/>
  <c r="AI238" i="37"/>
  <c r="AH238" i="37"/>
  <c r="X239" i="37"/>
  <c r="V240" i="37"/>
  <c r="W239" i="37"/>
  <c r="Y239" i="37"/>
  <c r="Z235" i="26"/>
  <c r="Z237" i="33"/>
  <c r="Z237" i="35"/>
  <c r="Y238" i="35"/>
  <c r="X238" i="35"/>
  <c r="V239" i="35"/>
  <c r="W238" i="35"/>
  <c r="AA237" i="35"/>
  <c r="AH237" i="35"/>
  <c r="AI237" i="35"/>
  <c r="AA237" i="33"/>
  <c r="AH237" i="33"/>
  <c r="AI237" i="33"/>
  <c r="V239" i="33"/>
  <c r="Y238" i="33"/>
  <c r="X238" i="33"/>
  <c r="W238" i="33"/>
  <c r="Z238" i="33" s="1"/>
  <c r="AI236" i="32"/>
  <c r="AH236" i="32"/>
  <c r="W237" i="32"/>
  <c r="Y237" i="32"/>
  <c r="V238" i="32"/>
  <c r="X237" i="32"/>
  <c r="AA236" i="32"/>
  <c r="Z236" i="31"/>
  <c r="AA236" i="31"/>
  <c r="AI236" i="31"/>
  <c r="AH236" i="31"/>
  <c r="V238" i="31"/>
  <c r="X237" i="31"/>
  <c r="W237" i="31"/>
  <c r="Y237" i="31"/>
  <c r="AA237" i="30"/>
  <c r="AI237" i="30"/>
  <c r="AH237" i="30"/>
  <c r="Y238" i="30"/>
  <c r="V239" i="30"/>
  <c r="W238" i="30"/>
  <c r="X238" i="30"/>
  <c r="Z237" i="30"/>
  <c r="AA235" i="26"/>
  <c r="AA235" i="24"/>
  <c r="W236" i="26"/>
  <c r="Y236" i="26"/>
  <c r="X236" i="26"/>
  <c r="V237" i="26"/>
  <c r="AI235" i="26"/>
  <c r="AH235" i="26"/>
  <c r="AI235" i="25"/>
  <c r="AH235" i="25"/>
  <c r="V237" i="25"/>
  <c r="X236" i="25"/>
  <c r="Y236" i="25"/>
  <c r="W236" i="25"/>
  <c r="Z235" i="25"/>
  <c r="AA235" i="25"/>
  <c r="X236" i="24"/>
  <c r="V237" i="24"/>
  <c r="Y236" i="24"/>
  <c r="W236" i="24"/>
  <c r="AI235" i="24"/>
  <c r="AH235" i="24"/>
  <c r="Z235" i="24"/>
  <c r="Z233" i="6"/>
  <c r="AA233" i="6"/>
  <c r="W234" i="6"/>
  <c r="Y234" i="6"/>
  <c r="X234" i="6"/>
  <c r="V235" i="6"/>
  <c r="AI233" i="6"/>
  <c r="AH233" i="6"/>
  <c r="Z246" i="41" l="1"/>
  <c r="Y247" i="41"/>
  <c r="V248" i="41"/>
  <c r="X247" i="41"/>
  <c r="AA247" i="41" s="1"/>
  <c r="W247" i="41"/>
  <c r="Z247" i="41" s="1"/>
  <c r="AA246" i="41"/>
  <c r="AI246" i="41"/>
  <c r="AH246" i="41"/>
  <c r="Y240" i="37"/>
  <c r="X240" i="37"/>
  <c r="AA240" i="37" s="1"/>
  <c r="W240" i="37"/>
  <c r="Z240" i="37" s="1"/>
  <c r="V241" i="37"/>
  <c r="AA239" i="37"/>
  <c r="AA236" i="24"/>
  <c r="AH239" i="37"/>
  <c r="AI239" i="37"/>
  <c r="Z239" i="37"/>
  <c r="Z238" i="35"/>
  <c r="AA238" i="35"/>
  <c r="AH238" i="35"/>
  <c r="AI238" i="35"/>
  <c r="X239" i="35"/>
  <c r="W239" i="35"/>
  <c r="Y239" i="35"/>
  <c r="V240" i="35"/>
  <c r="AA238" i="33"/>
  <c r="AH238" i="33"/>
  <c r="AI238" i="33"/>
  <c r="V240" i="33"/>
  <c r="Y239" i="33"/>
  <c r="X239" i="33"/>
  <c r="W239" i="33"/>
  <c r="X238" i="32"/>
  <c r="Y238" i="32"/>
  <c r="W238" i="32"/>
  <c r="V239" i="32"/>
  <c r="AA237" i="32"/>
  <c r="Z237" i="32"/>
  <c r="AI237" i="32"/>
  <c r="AH237" i="32"/>
  <c r="Z237" i="31"/>
  <c r="AA237" i="31"/>
  <c r="AH237" i="31"/>
  <c r="AI237" i="31"/>
  <c r="V239" i="31"/>
  <c r="Y238" i="31"/>
  <c r="X238" i="31"/>
  <c r="W238" i="31"/>
  <c r="AA238" i="30"/>
  <c r="Z238" i="30"/>
  <c r="V240" i="30"/>
  <c r="X239" i="30"/>
  <c r="W239" i="30"/>
  <c r="Y239" i="30"/>
  <c r="AI238" i="30"/>
  <c r="AH238" i="30"/>
  <c r="AA236" i="26"/>
  <c r="AA236" i="25"/>
  <c r="Z236" i="24"/>
  <c r="Y237" i="26"/>
  <c r="X237" i="26"/>
  <c r="W237" i="26"/>
  <c r="V238" i="26"/>
  <c r="AI236" i="26"/>
  <c r="AH236" i="26"/>
  <c r="Z236" i="26"/>
  <c r="Z236" i="25"/>
  <c r="W237" i="25"/>
  <c r="Y237" i="25"/>
  <c r="V238" i="25"/>
  <c r="X237" i="25"/>
  <c r="AI236" i="25"/>
  <c r="AH236" i="25"/>
  <c r="AI236" i="24"/>
  <c r="AH236" i="24"/>
  <c r="W237" i="24"/>
  <c r="X237" i="24"/>
  <c r="V238" i="24"/>
  <c r="Y237" i="24"/>
  <c r="AA234" i="6"/>
  <c r="Y235" i="6"/>
  <c r="V236" i="6"/>
  <c r="X235" i="6"/>
  <c r="W235" i="6"/>
  <c r="AI234" i="6"/>
  <c r="AH234" i="6"/>
  <c r="Z234" i="6"/>
  <c r="Y248" i="41" l="1"/>
  <c r="W248" i="41"/>
  <c r="Z248" i="41" s="1"/>
  <c r="V249" i="41"/>
  <c r="X248" i="41"/>
  <c r="AA248" i="41" s="1"/>
  <c r="AH247" i="41"/>
  <c r="AI247" i="41"/>
  <c r="Y241" i="37"/>
  <c r="X241" i="37"/>
  <c r="AA241" i="37" s="1"/>
  <c r="W241" i="37"/>
  <c r="Z241" i="37" s="1"/>
  <c r="V242" i="37"/>
  <c r="AI240" i="37"/>
  <c r="AH240" i="37"/>
  <c r="Z237" i="26"/>
  <c r="Z238" i="32"/>
  <c r="Z239" i="33"/>
  <c r="AH239" i="35"/>
  <c r="AI239" i="35"/>
  <c r="Z239" i="35"/>
  <c r="Y240" i="35"/>
  <c r="V241" i="35"/>
  <c r="X240" i="35"/>
  <c r="W240" i="35"/>
  <c r="AA239" i="35"/>
  <c r="AA239" i="33"/>
  <c r="AH239" i="33"/>
  <c r="AI239" i="33"/>
  <c r="V241" i="33"/>
  <c r="Y240" i="33"/>
  <c r="X240" i="33"/>
  <c r="W240" i="33"/>
  <c r="W239" i="32"/>
  <c r="Y239" i="32"/>
  <c r="V240" i="32"/>
  <c r="X239" i="32"/>
  <c r="AA239" i="32" s="1"/>
  <c r="AI238" i="32"/>
  <c r="AH238" i="32"/>
  <c r="AA238" i="32"/>
  <c r="AA238" i="31"/>
  <c r="Z238" i="31"/>
  <c r="Y239" i="31"/>
  <c r="V240" i="31"/>
  <c r="X239" i="31"/>
  <c r="W239" i="31"/>
  <c r="AI238" i="31"/>
  <c r="AH238" i="31"/>
  <c r="AA239" i="30"/>
  <c r="AI239" i="30"/>
  <c r="AH239" i="30"/>
  <c r="Y240" i="30"/>
  <c r="X240" i="30"/>
  <c r="V241" i="30"/>
  <c r="W240" i="30"/>
  <c r="Z240" i="30" s="1"/>
  <c r="Z239" i="30"/>
  <c r="AA237" i="26"/>
  <c r="Z237" i="25"/>
  <c r="AA237" i="25"/>
  <c r="W238" i="26"/>
  <c r="Y238" i="26"/>
  <c r="V239" i="26"/>
  <c r="X238" i="26"/>
  <c r="AI237" i="26"/>
  <c r="AH237" i="26"/>
  <c r="V239" i="25"/>
  <c r="X238" i="25"/>
  <c r="W238" i="25"/>
  <c r="Y238" i="25"/>
  <c r="AH237" i="25"/>
  <c r="AI237" i="25"/>
  <c r="AA237" i="24"/>
  <c r="AI237" i="24"/>
  <c r="AH237" i="24"/>
  <c r="X238" i="24"/>
  <c r="V239" i="24"/>
  <c r="Y238" i="24"/>
  <c r="W238" i="24"/>
  <c r="Z237" i="24"/>
  <c r="Z235" i="6"/>
  <c r="AA235" i="6"/>
  <c r="V237" i="6"/>
  <c r="X236" i="6"/>
  <c r="W236" i="6"/>
  <c r="Y236" i="6"/>
  <c r="AI235" i="6"/>
  <c r="AH235" i="6"/>
  <c r="V250" i="41" l="1"/>
  <c r="X249" i="41"/>
  <c r="W249" i="41"/>
  <c r="Y249" i="41"/>
  <c r="AI248" i="41"/>
  <c r="AH248" i="41"/>
  <c r="X242" i="37"/>
  <c r="Y242" i="37"/>
  <c r="W242" i="37"/>
  <c r="Z242" i="37" s="1"/>
  <c r="V243" i="37"/>
  <c r="AI241" i="37"/>
  <c r="AH241" i="37"/>
  <c r="Z240" i="33"/>
  <c r="Z239" i="31"/>
  <c r="Z240" i="35"/>
  <c r="AA240" i="35"/>
  <c r="X241" i="35"/>
  <c r="W241" i="35"/>
  <c r="V242" i="35"/>
  <c r="Y241" i="35"/>
  <c r="AH240" i="35"/>
  <c r="AI240" i="35"/>
  <c r="AA240" i="33"/>
  <c r="V242" i="33"/>
  <c r="X241" i="33"/>
  <c r="W241" i="33"/>
  <c r="Y241" i="33"/>
  <c r="AI240" i="33"/>
  <c r="AH240" i="33"/>
  <c r="X240" i="32"/>
  <c r="V241" i="32"/>
  <c r="W240" i="32"/>
  <c r="Y240" i="32"/>
  <c r="AI239" i="32"/>
  <c r="AH239" i="32"/>
  <c r="Z239" i="32"/>
  <c r="AA239" i="31"/>
  <c r="AI239" i="31"/>
  <c r="AH239" i="31"/>
  <c r="V241" i="31"/>
  <c r="Y240" i="31"/>
  <c r="X240" i="31"/>
  <c r="W240" i="31"/>
  <c r="AA240" i="30"/>
  <c r="V242" i="30"/>
  <c r="X241" i="30"/>
  <c r="W241" i="30"/>
  <c r="Y241" i="30"/>
  <c r="AI240" i="30"/>
  <c r="AH240" i="30"/>
  <c r="AA238" i="26"/>
  <c r="Y239" i="26"/>
  <c r="X239" i="26"/>
  <c r="W239" i="26"/>
  <c r="V240" i="26"/>
  <c r="AH238" i="26"/>
  <c r="AI238" i="26"/>
  <c r="Z238" i="26"/>
  <c r="AH238" i="25"/>
  <c r="AI238" i="25"/>
  <c r="Z238" i="25"/>
  <c r="AA238" i="25"/>
  <c r="W239" i="25"/>
  <c r="V240" i="25"/>
  <c r="X239" i="25"/>
  <c r="Y239" i="25"/>
  <c r="AI238" i="24"/>
  <c r="AH238" i="24"/>
  <c r="Z238" i="24"/>
  <c r="W239" i="24"/>
  <c r="V240" i="24"/>
  <c r="Y239" i="24"/>
  <c r="X239" i="24"/>
  <c r="AA238" i="24"/>
  <c r="Z236" i="6"/>
  <c r="Y237" i="6"/>
  <c r="X237" i="6"/>
  <c r="W237" i="6"/>
  <c r="V238" i="6"/>
  <c r="AI236" i="6"/>
  <c r="AH236" i="6"/>
  <c r="AA236" i="6"/>
  <c r="AH249" i="41" l="1"/>
  <c r="AI249" i="41"/>
  <c r="Z249" i="41"/>
  <c r="AA249" i="41"/>
  <c r="V251" i="41"/>
  <c r="Y250" i="41"/>
  <c r="X250" i="41"/>
  <c r="W250" i="41"/>
  <c r="W243" i="37"/>
  <c r="Y243" i="37"/>
  <c r="X243" i="37"/>
  <c r="AA243" i="37" s="1"/>
  <c r="V244" i="37"/>
  <c r="AI242" i="37"/>
  <c r="AH242" i="37"/>
  <c r="AA242" i="37"/>
  <c r="Z241" i="35"/>
  <c r="AA241" i="35"/>
  <c r="AH241" i="35"/>
  <c r="AI241" i="35"/>
  <c r="Y242" i="35"/>
  <c r="X242" i="35"/>
  <c r="W242" i="35"/>
  <c r="V243" i="35"/>
  <c r="AH241" i="33"/>
  <c r="AI241" i="33"/>
  <c r="V243" i="33"/>
  <c r="X242" i="33"/>
  <c r="W242" i="33"/>
  <c r="Y242" i="33"/>
  <c r="Z241" i="33"/>
  <c r="AA241" i="33"/>
  <c r="AI240" i="32"/>
  <c r="AH240" i="32"/>
  <c r="Z240" i="32"/>
  <c r="W241" i="32"/>
  <c r="V242" i="32"/>
  <c r="X241" i="32"/>
  <c r="Y241" i="32"/>
  <c r="AA240" i="32"/>
  <c r="Z240" i="31"/>
  <c r="AI240" i="31"/>
  <c r="AH240" i="31"/>
  <c r="AA240" i="31"/>
  <c r="W241" i="31"/>
  <c r="Y241" i="31"/>
  <c r="V242" i="31"/>
  <c r="X241" i="31"/>
  <c r="AA241" i="30"/>
  <c r="AH241" i="30"/>
  <c r="AI241" i="30"/>
  <c r="Y242" i="30"/>
  <c r="X242" i="30"/>
  <c r="V243" i="30"/>
  <c r="W242" i="30"/>
  <c r="Z241" i="30"/>
  <c r="Z239" i="26"/>
  <c r="AA239" i="26"/>
  <c r="W240" i="26"/>
  <c r="V241" i="26"/>
  <c r="Y240" i="26"/>
  <c r="X240" i="26"/>
  <c r="AI239" i="26"/>
  <c r="AH239" i="26"/>
  <c r="AI239" i="25"/>
  <c r="AH239" i="25"/>
  <c r="AA239" i="25"/>
  <c r="Z239" i="25"/>
  <c r="V241" i="25"/>
  <c r="X240" i="25"/>
  <c r="Y240" i="25"/>
  <c r="W240" i="25"/>
  <c r="AA239" i="24"/>
  <c r="Z239" i="24"/>
  <c r="AI239" i="24"/>
  <c r="AH239" i="24"/>
  <c r="X240" i="24"/>
  <c r="V241" i="24"/>
  <c r="W240" i="24"/>
  <c r="Y240" i="24"/>
  <c r="Z237" i="6"/>
  <c r="W238" i="6"/>
  <c r="V239" i="6"/>
  <c r="Y238" i="6"/>
  <c r="X238" i="6"/>
  <c r="AI237" i="6"/>
  <c r="AH237" i="6"/>
  <c r="AA237" i="6"/>
  <c r="Z250" i="41" l="1"/>
  <c r="AH250" i="41"/>
  <c r="AI250" i="41"/>
  <c r="AA250" i="41"/>
  <c r="V252" i="41"/>
  <c r="Y251" i="41"/>
  <c r="X251" i="41"/>
  <c r="W251" i="41"/>
  <c r="Z251" i="41" s="1"/>
  <c r="V245" i="37"/>
  <c r="Y244" i="37"/>
  <c r="X244" i="37"/>
  <c r="AA244" i="37" s="1"/>
  <c r="W244" i="37"/>
  <c r="Z244" i="37" s="1"/>
  <c r="AI243" i="37"/>
  <c r="AH243" i="37"/>
  <c r="Z243" i="37"/>
  <c r="Z242" i="35"/>
  <c r="AA242" i="35"/>
  <c r="X243" i="35"/>
  <c r="W243" i="35"/>
  <c r="Y243" i="35"/>
  <c r="V244" i="35"/>
  <c r="AH242" i="35"/>
  <c r="AI242" i="35"/>
  <c r="AA242" i="33"/>
  <c r="V244" i="33"/>
  <c r="Y243" i="33"/>
  <c r="X243" i="33"/>
  <c r="W243" i="33"/>
  <c r="AH242" i="33"/>
  <c r="AI242" i="33"/>
  <c r="Z242" i="33"/>
  <c r="AA241" i="32"/>
  <c r="X242" i="32"/>
  <c r="W242" i="32"/>
  <c r="V243" i="32"/>
  <c r="Y242" i="32"/>
  <c r="Z241" i="32"/>
  <c r="AI241" i="32"/>
  <c r="AH241" i="32"/>
  <c r="AA241" i="31"/>
  <c r="V243" i="31"/>
  <c r="Y242" i="31"/>
  <c r="X242" i="31"/>
  <c r="W242" i="31"/>
  <c r="AI241" i="31"/>
  <c r="AH241" i="31"/>
  <c r="Z241" i="31"/>
  <c r="Z242" i="30"/>
  <c r="V244" i="30"/>
  <c r="X243" i="30"/>
  <c r="W243" i="30"/>
  <c r="Y243" i="30"/>
  <c r="AA242" i="30"/>
  <c r="AI242" i="30"/>
  <c r="AH242" i="30"/>
  <c r="Z240" i="24"/>
  <c r="AH240" i="26"/>
  <c r="AI240" i="26"/>
  <c r="AA240" i="26"/>
  <c r="Y241" i="26"/>
  <c r="X241" i="26"/>
  <c r="W241" i="26"/>
  <c r="V242" i="26"/>
  <c r="Z240" i="26"/>
  <c r="AI240" i="25"/>
  <c r="AH240" i="25"/>
  <c r="W241" i="25"/>
  <c r="Y241" i="25"/>
  <c r="X241" i="25"/>
  <c r="V242" i="25"/>
  <c r="Z240" i="25"/>
  <c r="AA240" i="25"/>
  <c r="AI240" i="24"/>
  <c r="AH240" i="24"/>
  <c r="AA240" i="24"/>
  <c r="W241" i="24"/>
  <c r="Y241" i="24"/>
  <c r="V242" i="24"/>
  <c r="X241" i="24"/>
  <c r="AI238" i="6"/>
  <c r="AH238" i="6"/>
  <c r="Y239" i="6"/>
  <c r="V240" i="6"/>
  <c r="X239" i="6"/>
  <c r="W239" i="6"/>
  <c r="AA238" i="6"/>
  <c r="Z238" i="6"/>
  <c r="AA251" i="41" l="1"/>
  <c r="V253" i="41"/>
  <c r="Y252" i="41"/>
  <c r="X252" i="41"/>
  <c r="W252" i="41"/>
  <c r="Z252" i="41" s="1"/>
  <c r="AH251" i="41"/>
  <c r="AI251" i="41"/>
  <c r="AH244" i="37"/>
  <c r="AI244" i="37"/>
  <c r="X245" i="37"/>
  <c r="W245" i="37"/>
  <c r="Z245" i="37" s="1"/>
  <c r="Y245" i="37"/>
  <c r="V246" i="37"/>
  <c r="Z243" i="35"/>
  <c r="Y244" i="35"/>
  <c r="X244" i="35"/>
  <c r="W244" i="35"/>
  <c r="V245" i="35"/>
  <c r="AA243" i="35"/>
  <c r="AH243" i="35"/>
  <c r="AI243" i="35"/>
  <c r="AA243" i="33"/>
  <c r="Z243" i="33"/>
  <c r="V245" i="33"/>
  <c r="Y244" i="33"/>
  <c r="X244" i="33"/>
  <c r="W244" i="33"/>
  <c r="AI243" i="33"/>
  <c r="AH243" i="33"/>
  <c r="Z242" i="32"/>
  <c r="AA242" i="32"/>
  <c r="AH242" i="32"/>
  <c r="AI242" i="32"/>
  <c r="W243" i="32"/>
  <c r="X243" i="32"/>
  <c r="V244" i="32"/>
  <c r="Y243" i="32"/>
  <c r="Z242" i="31"/>
  <c r="AA242" i="31"/>
  <c r="AI242" i="31"/>
  <c r="AH242" i="31"/>
  <c r="Y243" i="31"/>
  <c r="V244" i="31"/>
  <c r="X243" i="31"/>
  <c r="W243" i="31"/>
  <c r="AA243" i="30"/>
  <c r="AH243" i="30"/>
  <c r="AI243" i="30"/>
  <c r="Y244" i="30"/>
  <c r="X244" i="30"/>
  <c r="V245" i="30"/>
  <c r="W244" i="30"/>
  <c r="Z243" i="30"/>
  <c r="AA241" i="26"/>
  <c r="Z241" i="26"/>
  <c r="W242" i="26"/>
  <c r="Y242" i="26"/>
  <c r="X242" i="26"/>
  <c r="V243" i="26"/>
  <c r="AI241" i="26"/>
  <c r="AH241" i="26"/>
  <c r="V243" i="25"/>
  <c r="X242" i="25"/>
  <c r="Y242" i="25"/>
  <c r="W242" i="25"/>
  <c r="Z241" i="25"/>
  <c r="AA241" i="25"/>
  <c r="AH241" i="25"/>
  <c r="AI241" i="25"/>
  <c r="X242" i="24"/>
  <c r="V243" i="24"/>
  <c r="W242" i="24"/>
  <c r="Y242" i="24"/>
  <c r="AA241" i="24"/>
  <c r="Z241" i="24"/>
  <c r="AI241" i="24"/>
  <c r="AH241" i="24"/>
  <c r="Z239" i="6"/>
  <c r="AA239" i="6"/>
  <c r="AI239" i="6"/>
  <c r="AH239" i="6"/>
  <c r="V241" i="6"/>
  <c r="X240" i="6"/>
  <c r="W240" i="6"/>
  <c r="Y240" i="6"/>
  <c r="AA252" i="41" l="1"/>
  <c r="AH252" i="41"/>
  <c r="AI252" i="41"/>
  <c r="V254" i="41"/>
  <c r="W253" i="41"/>
  <c r="Y253" i="41"/>
  <c r="X253" i="41"/>
  <c r="AA245" i="37"/>
  <c r="V247" i="37"/>
  <c r="Y246" i="37"/>
  <c r="W246" i="37"/>
  <c r="Z246" i="37" s="1"/>
  <c r="X246" i="37"/>
  <c r="AA246" i="37" s="1"/>
  <c r="AI245" i="37"/>
  <c r="AH245" i="37"/>
  <c r="Z244" i="30"/>
  <c r="Z244" i="35"/>
  <c r="AA244" i="35"/>
  <c r="X245" i="35"/>
  <c r="W245" i="35"/>
  <c r="Y245" i="35"/>
  <c r="V246" i="35"/>
  <c r="AH244" i="35"/>
  <c r="AI244" i="35"/>
  <c r="Z244" i="33"/>
  <c r="V246" i="33"/>
  <c r="X245" i="33"/>
  <c r="W245" i="33"/>
  <c r="Y245" i="33"/>
  <c r="AA244" i="33"/>
  <c r="AI244" i="33"/>
  <c r="AH244" i="33"/>
  <c r="X244" i="32"/>
  <c r="Y244" i="32"/>
  <c r="W244" i="32"/>
  <c r="V245" i="32"/>
  <c r="Z243" i="32"/>
  <c r="AA243" i="32"/>
  <c r="AI243" i="32"/>
  <c r="AH243" i="32"/>
  <c r="Z243" i="31"/>
  <c r="AA243" i="31"/>
  <c r="V245" i="31"/>
  <c r="Y244" i="31"/>
  <c r="X244" i="31"/>
  <c r="W244" i="31"/>
  <c r="AI243" i="31"/>
  <c r="AH243" i="31"/>
  <c r="AA244" i="30"/>
  <c r="V246" i="30"/>
  <c r="X245" i="30"/>
  <c r="W245" i="30"/>
  <c r="Y245" i="30"/>
  <c r="AI244" i="30"/>
  <c r="AH244" i="30"/>
  <c r="AA242" i="26"/>
  <c r="Y243" i="26"/>
  <c r="X243" i="26"/>
  <c r="W243" i="26"/>
  <c r="V244" i="26"/>
  <c r="AI242" i="26"/>
  <c r="AH242" i="26"/>
  <c r="Z242" i="26"/>
  <c r="AH242" i="25"/>
  <c r="AI242" i="25"/>
  <c r="Z242" i="25"/>
  <c r="W243" i="25"/>
  <c r="Y243" i="25"/>
  <c r="V244" i="25"/>
  <c r="X243" i="25"/>
  <c r="AA242" i="25"/>
  <c r="Z242" i="24"/>
  <c r="AI242" i="24"/>
  <c r="AH242" i="24"/>
  <c r="W243" i="24"/>
  <c r="Y243" i="24"/>
  <c r="V244" i="24"/>
  <c r="X243" i="24"/>
  <c r="AA242" i="24"/>
  <c r="AI240" i="6"/>
  <c r="AH240" i="6"/>
  <c r="AA240" i="6"/>
  <c r="Z240" i="6"/>
  <c r="Y241" i="6"/>
  <c r="X241" i="6"/>
  <c r="W241" i="6"/>
  <c r="V242" i="6"/>
  <c r="AA253" i="41" l="1"/>
  <c r="AI253" i="41"/>
  <c r="AH253" i="41"/>
  <c r="V255" i="41"/>
  <c r="X254" i="41"/>
  <c r="W254" i="41"/>
  <c r="Y254" i="41"/>
  <c r="Z253" i="41"/>
  <c r="AI246" i="37"/>
  <c r="AH246" i="37"/>
  <c r="X247" i="37"/>
  <c r="W247" i="37"/>
  <c r="V248" i="37"/>
  <c r="Y247" i="37"/>
  <c r="Z244" i="32"/>
  <c r="Y246" i="35"/>
  <c r="W246" i="35"/>
  <c r="V247" i="35"/>
  <c r="X246" i="35"/>
  <c r="AH245" i="35"/>
  <c r="AI245" i="35"/>
  <c r="Z245" i="35"/>
  <c r="AA245" i="35"/>
  <c r="AA245" i="33"/>
  <c r="AH245" i="33"/>
  <c r="AI245" i="33"/>
  <c r="V247" i="33"/>
  <c r="Y246" i="33"/>
  <c r="X246" i="33"/>
  <c r="W246" i="33"/>
  <c r="Z245" i="33"/>
  <c r="W245" i="32"/>
  <c r="Y245" i="32"/>
  <c r="X245" i="32"/>
  <c r="V246" i="32"/>
  <c r="AI244" i="32"/>
  <c r="AH244" i="32"/>
  <c r="AA244" i="32"/>
  <c r="AI244" i="31"/>
  <c r="AH244" i="31"/>
  <c r="Z244" i="31"/>
  <c r="V246" i="31"/>
  <c r="X245" i="31"/>
  <c r="W245" i="31"/>
  <c r="Y245" i="31"/>
  <c r="AA244" i="31"/>
  <c r="AA245" i="30"/>
  <c r="AI245" i="30"/>
  <c r="AH245" i="30"/>
  <c r="Y246" i="30"/>
  <c r="V247" i="30"/>
  <c r="W246" i="30"/>
  <c r="X246" i="30"/>
  <c r="Z245" i="30"/>
  <c r="Z243" i="26"/>
  <c r="AA243" i="26"/>
  <c r="AA243" i="24"/>
  <c r="W244" i="26"/>
  <c r="Y244" i="26"/>
  <c r="X244" i="26"/>
  <c r="V245" i="26"/>
  <c r="AI243" i="26"/>
  <c r="AH243" i="26"/>
  <c r="V245" i="25"/>
  <c r="X244" i="25"/>
  <c r="Y244" i="25"/>
  <c r="W244" i="25"/>
  <c r="AH243" i="25"/>
  <c r="AI243" i="25"/>
  <c r="AA243" i="25"/>
  <c r="Z243" i="25"/>
  <c r="AI243" i="24"/>
  <c r="AH243" i="24"/>
  <c r="X244" i="24"/>
  <c r="V245" i="24"/>
  <c r="Y244" i="24"/>
  <c r="W244" i="24"/>
  <c r="Z243" i="24"/>
  <c r="Z241" i="6"/>
  <c r="AA241" i="6"/>
  <c r="AH241" i="6"/>
  <c r="AI241" i="6"/>
  <c r="W242" i="6"/>
  <c r="V243" i="6"/>
  <c r="Y242" i="6"/>
  <c r="X242" i="6"/>
  <c r="AA254" i="41" l="1"/>
  <c r="AH254" i="41"/>
  <c r="AI254" i="41"/>
  <c r="Y255" i="41"/>
  <c r="X255" i="41"/>
  <c r="V256" i="41"/>
  <c r="W255" i="41"/>
  <c r="Z255" i="41" s="1"/>
  <c r="Z254" i="41"/>
  <c r="Z247" i="37"/>
  <c r="AH247" i="37"/>
  <c r="AI247" i="37"/>
  <c r="AA247" i="37"/>
  <c r="Y248" i="37"/>
  <c r="X248" i="37"/>
  <c r="AA248" i="37" s="1"/>
  <c r="V249" i="37"/>
  <c r="W248" i="37"/>
  <c r="Z248" i="37" s="1"/>
  <c r="AA245" i="32"/>
  <c r="Z246" i="30"/>
  <c r="Z246" i="33"/>
  <c r="AA246" i="35"/>
  <c r="Z246" i="35"/>
  <c r="X247" i="35"/>
  <c r="W247" i="35"/>
  <c r="Y247" i="35"/>
  <c r="V248" i="35"/>
  <c r="AH246" i="35"/>
  <c r="AI246" i="35"/>
  <c r="V248" i="33"/>
  <c r="X247" i="33"/>
  <c r="Y247" i="33"/>
  <c r="W247" i="33"/>
  <c r="AA246" i="33"/>
  <c r="AI246" i="33"/>
  <c r="AH246" i="33"/>
  <c r="AI245" i="32"/>
  <c r="AH245" i="32"/>
  <c r="X246" i="32"/>
  <c r="V247" i="32"/>
  <c r="W246" i="32"/>
  <c r="Y246" i="32"/>
  <c r="Z245" i="32"/>
  <c r="AA245" i="31"/>
  <c r="AI245" i="31"/>
  <c r="AH245" i="31"/>
  <c r="Z245" i="31"/>
  <c r="V247" i="31"/>
  <c r="Y246" i="31"/>
  <c r="X246" i="31"/>
  <c r="W246" i="31"/>
  <c r="AA246" i="30"/>
  <c r="AI246" i="30"/>
  <c r="AH246" i="30"/>
  <c r="V248" i="30"/>
  <c r="X247" i="30"/>
  <c r="W247" i="30"/>
  <c r="Y247" i="30"/>
  <c r="AA244" i="26"/>
  <c r="Z244" i="25"/>
  <c r="AH244" i="26"/>
  <c r="AI244" i="26"/>
  <c r="Y245" i="26"/>
  <c r="X245" i="26"/>
  <c r="W245" i="26"/>
  <c r="V246" i="26"/>
  <c r="Z244" i="26"/>
  <c r="AH244" i="25"/>
  <c r="AI244" i="25"/>
  <c r="AA244" i="25"/>
  <c r="W245" i="25"/>
  <c r="Y245" i="25"/>
  <c r="V246" i="25"/>
  <c r="X245" i="25"/>
  <c r="AI244" i="24"/>
  <c r="AH244" i="24"/>
  <c r="Z244" i="24"/>
  <c r="W245" i="24"/>
  <c r="X245" i="24"/>
  <c r="Y245" i="24"/>
  <c r="V246" i="24"/>
  <c r="AA244" i="24"/>
  <c r="AA242" i="6"/>
  <c r="AH242" i="6"/>
  <c r="AI242" i="6"/>
  <c r="Y243" i="6"/>
  <c r="V244" i="6"/>
  <c r="X243" i="6"/>
  <c r="W243" i="6"/>
  <c r="Z242" i="6"/>
  <c r="AA255" i="41" l="1"/>
  <c r="AH255" i="41"/>
  <c r="AI255" i="41"/>
  <c r="Y256" i="41"/>
  <c r="V257" i="41"/>
  <c r="X256" i="41"/>
  <c r="W256" i="41"/>
  <c r="Z256" i="41" s="1"/>
  <c r="Y249" i="37"/>
  <c r="W249" i="37"/>
  <c r="Z249" i="37" s="1"/>
  <c r="X249" i="37"/>
  <c r="AA249" i="37" s="1"/>
  <c r="V250" i="37"/>
  <c r="AH248" i="37"/>
  <c r="AI248" i="37"/>
  <c r="Y248" i="35"/>
  <c r="X248" i="35"/>
  <c r="V249" i="35"/>
  <c r="W248" i="35"/>
  <c r="AH247" i="35"/>
  <c r="AI247" i="35"/>
  <c r="Z247" i="35"/>
  <c r="AA247" i="35"/>
  <c r="AA247" i="33"/>
  <c r="Z247" i="33"/>
  <c r="V249" i="33"/>
  <c r="Y248" i="33"/>
  <c r="W248" i="33"/>
  <c r="X248" i="33"/>
  <c r="AI247" i="33"/>
  <c r="AH247" i="33"/>
  <c r="W247" i="32"/>
  <c r="V248" i="32"/>
  <c r="Y247" i="32"/>
  <c r="X247" i="32"/>
  <c r="AA246" i="32"/>
  <c r="Z246" i="32"/>
  <c r="AH246" i="32"/>
  <c r="AI246" i="32"/>
  <c r="AA246" i="31"/>
  <c r="Z246" i="31"/>
  <c r="Y247" i="31"/>
  <c r="V248" i="31"/>
  <c r="X247" i="31"/>
  <c r="W247" i="31"/>
  <c r="AI246" i="31"/>
  <c r="AH246" i="31"/>
  <c r="AI247" i="30"/>
  <c r="AH247" i="30"/>
  <c r="AA247" i="30"/>
  <c r="Y248" i="30"/>
  <c r="X248" i="30"/>
  <c r="V249" i="30"/>
  <c r="W248" i="30"/>
  <c r="Z248" i="30" s="1"/>
  <c r="Z247" i="30"/>
  <c r="Z245" i="26"/>
  <c r="AA245" i="26"/>
  <c r="AA245" i="25"/>
  <c r="AA245" i="24"/>
  <c r="V247" i="26"/>
  <c r="W246" i="26"/>
  <c r="Y246" i="26"/>
  <c r="X246" i="26"/>
  <c r="AI245" i="26"/>
  <c r="AH245" i="26"/>
  <c r="AH245" i="25"/>
  <c r="AI245" i="25"/>
  <c r="V247" i="25"/>
  <c r="X246" i="25"/>
  <c r="Y246" i="25"/>
  <c r="W246" i="25"/>
  <c r="Z245" i="25"/>
  <c r="X246" i="24"/>
  <c r="V247" i="24"/>
  <c r="Y246" i="24"/>
  <c r="W246" i="24"/>
  <c r="AI245" i="24"/>
  <c r="AH245" i="24"/>
  <c r="Z245" i="24"/>
  <c r="Z243" i="6"/>
  <c r="AA243" i="6"/>
  <c r="V245" i="6"/>
  <c r="X244" i="6"/>
  <c r="W244" i="6"/>
  <c r="Y244" i="6"/>
  <c r="AI243" i="6"/>
  <c r="AH243" i="6"/>
  <c r="AA256" i="41" l="1"/>
  <c r="AH256" i="41"/>
  <c r="AI256" i="41"/>
  <c r="V258" i="41"/>
  <c r="X257" i="41"/>
  <c r="W257" i="41"/>
  <c r="Y257" i="41"/>
  <c r="Y250" i="37"/>
  <c r="X250" i="37"/>
  <c r="AA250" i="37" s="1"/>
  <c r="W250" i="37"/>
  <c r="Z250" i="37" s="1"/>
  <c r="V251" i="37"/>
  <c r="Z248" i="35"/>
  <c r="AI249" i="37"/>
  <c r="AH249" i="37"/>
  <c r="Z247" i="31"/>
  <c r="Z248" i="33"/>
  <c r="AA248" i="35"/>
  <c r="X249" i="35"/>
  <c r="W249" i="35"/>
  <c r="V250" i="35"/>
  <c r="Y249" i="35"/>
  <c r="AH248" i="35"/>
  <c r="AI248" i="35"/>
  <c r="AA248" i="33"/>
  <c r="V250" i="33"/>
  <c r="X249" i="33"/>
  <c r="W249" i="33"/>
  <c r="Y249" i="33"/>
  <c r="AI248" i="33"/>
  <c r="AH248" i="33"/>
  <c r="X248" i="32"/>
  <c r="V249" i="32"/>
  <c r="W248" i="32"/>
  <c r="Y248" i="32"/>
  <c r="AA247" i="32"/>
  <c r="Z247" i="32"/>
  <c r="AH247" i="32"/>
  <c r="AI247" i="32"/>
  <c r="AA247" i="31"/>
  <c r="AI247" i="31"/>
  <c r="AH247" i="31"/>
  <c r="V249" i="31"/>
  <c r="Y248" i="31"/>
  <c r="X248" i="31"/>
  <c r="W248" i="31"/>
  <c r="AA248" i="30"/>
  <c r="V250" i="30"/>
  <c r="X249" i="30"/>
  <c r="W249" i="30"/>
  <c r="Y249" i="30"/>
  <c r="AH248" i="30"/>
  <c r="AI248" i="30"/>
  <c r="AA246" i="26"/>
  <c r="AI246" i="26"/>
  <c r="AH246" i="26"/>
  <c r="V248" i="26"/>
  <c r="W247" i="26"/>
  <c r="Y247" i="26"/>
  <c r="X247" i="26"/>
  <c r="Z246" i="26"/>
  <c r="W247" i="25"/>
  <c r="Y247" i="25"/>
  <c r="V248" i="25"/>
  <c r="X247" i="25"/>
  <c r="AI246" i="25"/>
  <c r="AH246" i="25"/>
  <c r="Z246" i="25"/>
  <c r="AA246" i="25"/>
  <c r="AI246" i="24"/>
  <c r="AH246" i="24"/>
  <c r="Z246" i="24"/>
  <c r="W247" i="24"/>
  <c r="Y247" i="24"/>
  <c r="V248" i="24"/>
  <c r="X247" i="24"/>
  <c r="AA246" i="24"/>
  <c r="AA244" i="6"/>
  <c r="AH244" i="6"/>
  <c r="AI244" i="6"/>
  <c r="Z244" i="6"/>
  <c r="Y245" i="6"/>
  <c r="X245" i="6"/>
  <c r="W245" i="6"/>
  <c r="V246" i="6"/>
  <c r="W258" i="41" l="1"/>
  <c r="V259" i="41"/>
  <c r="X258" i="41"/>
  <c r="Y258" i="41"/>
  <c r="AH257" i="41"/>
  <c r="AI257" i="41"/>
  <c r="AA257" i="41"/>
  <c r="Z257" i="41"/>
  <c r="V252" i="37"/>
  <c r="X251" i="37"/>
  <c r="W251" i="37"/>
  <c r="Y251" i="37"/>
  <c r="AH250" i="37"/>
  <c r="AI250" i="37"/>
  <c r="Z249" i="35"/>
  <c r="AA249" i="35"/>
  <c r="AH249" i="35"/>
  <c r="AI249" i="35"/>
  <c r="Y250" i="35"/>
  <c r="V251" i="35"/>
  <c r="X250" i="35"/>
  <c r="W250" i="35"/>
  <c r="Z249" i="33"/>
  <c r="AI249" i="33"/>
  <c r="AH249" i="33"/>
  <c r="AA249" i="33"/>
  <c r="V251" i="33"/>
  <c r="Y250" i="33"/>
  <c r="X250" i="33"/>
  <c r="W250" i="33"/>
  <c r="AH248" i="32"/>
  <c r="AI248" i="32"/>
  <c r="W249" i="32"/>
  <c r="V250" i="32"/>
  <c r="X249" i="32"/>
  <c r="Y249" i="32"/>
  <c r="AA248" i="32"/>
  <c r="Z248" i="32"/>
  <c r="Z248" i="31"/>
  <c r="AI248" i="31"/>
  <c r="AH248" i="31"/>
  <c r="AA248" i="31"/>
  <c r="W249" i="31"/>
  <c r="Y249" i="31"/>
  <c r="V250" i="31"/>
  <c r="X249" i="31"/>
  <c r="AA249" i="30"/>
  <c r="AI249" i="30"/>
  <c r="AH249" i="30"/>
  <c r="Y250" i="30"/>
  <c r="X250" i="30"/>
  <c r="W250" i="30"/>
  <c r="V251" i="30"/>
  <c r="Z249" i="30"/>
  <c r="AA247" i="25"/>
  <c r="Z247" i="25"/>
  <c r="AA247" i="24"/>
  <c r="AH247" i="26"/>
  <c r="AI247" i="26"/>
  <c r="AA247" i="26"/>
  <c r="Z247" i="26"/>
  <c r="V249" i="26"/>
  <c r="Y248" i="26"/>
  <c r="X248" i="26"/>
  <c r="W248" i="26"/>
  <c r="V249" i="25"/>
  <c r="X248" i="25"/>
  <c r="Y248" i="25"/>
  <c r="W248" i="25"/>
  <c r="AH247" i="25"/>
  <c r="AI247" i="25"/>
  <c r="X248" i="24"/>
  <c r="V249" i="24"/>
  <c r="Y248" i="24"/>
  <c r="W248" i="24"/>
  <c r="AI247" i="24"/>
  <c r="AH247" i="24"/>
  <c r="Z247" i="24"/>
  <c r="Z245" i="6"/>
  <c r="AA245" i="6"/>
  <c r="W246" i="6"/>
  <c r="X246" i="6"/>
  <c r="V247" i="6"/>
  <c r="Y246" i="6"/>
  <c r="AI245" i="6"/>
  <c r="AH245" i="6"/>
  <c r="AH258" i="41" l="1"/>
  <c r="AI258" i="41"/>
  <c r="AA258" i="41"/>
  <c r="X259" i="41"/>
  <c r="V260" i="41"/>
  <c r="Y259" i="41"/>
  <c r="W259" i="41"/>
  <c r="Z259" i="41" s="1"/>
  <c r="Z258" i="41"/>
  <c r="Z251" i="37"/>
  <c r="AI251" i="37"/>
  <c r="AH251" i="37"/>
  <c r="AA251" i="37"/>
  <c r="W252" i="37"/>
  <c r="V253" i="37"/>
  <c r="Y252" i="37"/>
  <c r="X252" i="37"/>
  <c r="AA252" i="37" s="1"/>
  <c r="Z248" i="26"/>
  <c r="Z250" i="35"/>
  <c r="Z250" i="30"/>
  <c r="AA250" i="35"/>
  <c r="AH250" i="35"/>
  <c r="AI250" i="35"/>
  <c r="X251" i="35"/>
  <c r="W251" i="35"/>
  <c r="Y251" i="35"/>
  <c r="V252" i="35"/>
  <c r="AA250" i="33"/>
  <c r="V252" i="33"/>
  <c r="X251" i="33"/>
  <c r="Y251" i="33"/>
  <c r="W251" i="33"/>
  <c r="Z250" i="33"/>
  <c r="AI250" i="33"/>
  <c r="AH250" i="33"/>
  <c r="Z249" i="32"/>
  <c r="AA249" i="32"/>
  <c r="AH249" i="32"/>
  <c r="AI249" i="32"/>
  <c r="X250" i="32"/>
  <c r="Y250" i="32"/>
  <c r="W250" i="32"/>
  <c r="V251" i="32"/>
  <c r="AA249" i="31"/>
  <c r="Y250" i="31"/>
  <c r="X250" i="31"/>
  <c r="V251" i="31"/>
  <c r="W250" i="31"/>
  <c r="AI249" i="31"/>
  <c r="AH249" i="31"/>
  <c r="Z249" i="31"/>
  <c r="AA250" i="30"/>
  <c r="V252" i="30"/>
  <c r="X251" i="30"/>
  <c r="W251" i="30"/>
  <c r="Y251" i="30"/>
  <c r="AI250" i="30"/>
  <c r="AH250" i="30"/>
  <c r="AA248" i="26"/>
  <c r="Z248" i="24"/>
  <c r="AI248" i="26"/>
  <c r="AH248" i="26"/>
  <c r="V250" i="26"/>
  <c r="W249" i="26"/>
  <c r="X249" i="26"/>
  <c r="Y249" i="26"/>
  <c r="AI248" i="25"/>
  <c r="AH248" i="25"/>
  <c r="Z248" i="25"/>
  <c r="W249" i="25"/>
  <c r="Y249" i="25"/>
  <c r="V250" i="25"/>
  <c r="X249" i="25"/>
  <c r="AA248" i="25"/>
  <c r="AH248" i="24"/>
  <c r="AI248" i="24"/>
  <c r="W249" i="24"/>
  <c r="V250" i="24"/>
  <c r="Y249" i="24"/>
  <c r="X249" i="24"/>
  <c r="AA248" i="24"/>
  <c r="AA246" i="6"/>
  <c r="AH246" i="6"/>
  <c r="AI246" i="6"/>
  <c r="X247" i="6"/>
  <c r="W247" i="6"/>
  <c r="V248" i="6"/>
  <c r="Y247" i="6"/>
  <c r="Z246" i="6"/>
  <c r="AA259" i="41" l="1"/>
  <c r="AH259" i="41"/>
  <c r="AI259" i="41"/>
  <c r="X260" i="41"/>
  <c r="Y260" i="41"/>
  <c r="W260" i="41"/>
  <c r="Z260" i="41" s="1"/>
  <c r="V261" i="41"/>
  <c r="AI252" i="37"/>
  <c r="AH252" i="37"/>
  <c r="W253" i="37"/>
  <c r="Y253" i="37"/>
  <c r="X253" i="37"/>
  <c r="AA253" i="37" s="1"/>
  <c r="V254" i="37"/>
  <c r="Z252" i="37"/>
  <c r="Z250" i="31"/>
  <c r="Y252" i="35"/>
  <c r="X252" i="35"/>
  <c r="V253" i="35"/>
  <c r="W252" i="35"/>
  <c r="Z251" i="35"/>
  <c r="AH251" i="35"/>
  <c r="AI251" i="35"/>
  <c r="AA251" i="35"/>
  <c r="Z251" i="33"/>
  <c r="AH251" i="33"/>
  <c r="AI251" i="33"/>
  <c r="AA251" i="33"/>
  <c r="V253" i="33"/>
  <c r="Y252" i="33"/>
  <c r="X252" i="33"/>
  <c r="W252" i="33"/>
  <c r="Z252" i="33" s="1"/>
  <c r="AI250" i="32"/>
  <c r="AH250" i="32"/>
  <c r="AA250" i="32"/>
  <c r="Z250" i="32"/>
  <c r="W251" i="32"/>
  <c r="X251" i="32"/>
  <c r="Y251" i="32"/>
  <c r="V252" i="32"/>
  <c r="AA250" i="31"/>
  <c r="V252" i="31"/>
  <c r="W251" i="31"/>
  <c r="X251" i="31"/>
  <c r="Y251" i="31"/>
  <c r="AI250" i="31"/>
  <c r="AH250" i="31"/>
  <c r="AI251" i="30"/>
  <c r="AH251" i="30"/>
  <c r="Z251" i="30"/>
  <c r="Y252" i="30"/>
  <c r="W252" i="30"/>
  <c r="V253" i="30"/>
  <c r="X252" i="30"/>
  <c r="AA251" i="30"/>
  <c r="AA249" i="26"/>
  <c r="Z249" i="25"/>
  <c r="AA249" i="25"/>
  <c r="AI249" i="26"/>
  <c r="AH249" i="26"/>
  <c r="Z249" i="26"/>
  <c r="V251" i="26"/>
  <c r="W250" i="26"/>
  <c r="Y250" i="26"/>
  <c r="X250" i="26"/>
  <c r="V251" i="25"/>
  <c r="X250" i="25"/>
  <c r="W250" i="25"/>
  <c r="Y250" i="25"/>
  <c r="AI249" i="25"/>
  <c r="AH249" i="25"/>
  <c r="AI249" i="24"/>
  <c r="AH249" i="24"/>
  <c r="AA249" i="24"/>
  <c r="X250" i="24"/>
  <c r="V251" i="24"/>
  <c r="Y250" i="24"/>
  <c r="W250" i="24"/>
  <c r="Z249" i="24"/>
  <c r="Z247" i="6"/>
  <c r="AH247" i="6"/>
  <c r="AI247" i="6"/>
  <c r="X248" i="6"/>
  <c r="Y248" i="6"/>
  <c r="W248" i="6"/>
  <c r="V249" i="6"/>
  <c r="AA247" i="6"/>
  <c r="AI260" i="41" l="1"/>
  <c r="AH260" i="41"/>
  <c r="AA260" i="41"/>
  <c r="X261" i="41"/>
  <c r="Y261" i="41"/>
  <c r="W261" i="41"/>
  <c r="Z261" i="41" s="1"/>
  <c r="V262" i="41"/>
  <c r="AH253" i="37"/>
  <c r="AI253" i="37"/>
  <c r="V255" i="37"/>
  <c r="Y254" i="37"/>
  <c r="W254" i="37"/>
  <c r="Z254" i="37" s="1"/>
  <c r="X254" i="37"/>
  <c r="AA254" i="37" s="1"/>
  <c r="Z253" i="37"/>
  <c r="Z252" i="35"/>
  <c r="AA252" i="35"/>
  <c r="X253" i="35"/>
  <c r="W253" i="35"/>
  <c r="Y253" i="35"/>
  <c r="V254" i="35"/>
  <c r="AH252" i="35"/>
  <c r="AI252" i="35"/>
  <c r="AI252" i="33"/>
  <c r="AH252" i="33"/>
  <c r="AA252" i="33"/>
  <c r="V254" i="33"/>
  <c r="X253" i="33"/>
  <c r="W253" i="33"/>
  <c r="Y253" i="33"/>
  <c r="X252" i="32"/>
  <c r="Y252" i="32"/>
  <c r="W252" i="32"/>
  <c r="V253" i="32"/>
  <c r="AA251" i="32"/>
  <c r="Z251" i="32"/>
  <c r="AH251" i="32"/>
  <c r="AI251" i="32"/>
  <c r="Z251" i="31"/>
  <c r="AI251" i="31"/>
  <c r="AH251" i="31"/>
  <c r="Y252" i="31"/>
  <c r="V253" i="31"/>
  <c r="X252" i="31"/>
  <c r="W252" i="31"/>
  <c r="AA251" i="31"/>
  <c r="AA252" i="30"/>
  <c r="Z252" i="30"/>
  <c r="V254" i="30"/>
  <c r="X253" i="30"/>
  <c r="W253" i="30"/>
  <c r="Y253" i="30"/>
  <c r="AI252" i="30"/>
  <c r="AH252" i="30"/>
  <c r="AA250" i="26"/>
  <c r="Z250" i="26"/>
  <c r="V252" i="26"/>
  <c r="W251" i="26"/>
  <c r="Y251" i="26"/>
  <c r="X251" i="26"/>
  <c r="AI250" i="26"/>
  <c r="AH250" i="26"/>
  <c r="AA250" i="25"/>
  <c r="Z250" i="25"/>
  <c r="V252" i="25"/>
  <c r="W251" i="25"/>
  <c r="X251" i="25"/>
  <c r="Y251" i="25"/>
  <c r="AI250" i="25"/>
  <c r="AH250" i="25"/>
  <c r="AI250" i="24"/>
  <c r="AH250" i="24"/>
  <c r="Z250" i="24"/>
  <c r="W251" i="24"/>
  <c r="V252" i="24"/>
  <c r="Y251" i="24"/>
  <c r="X251" i="24"/>
  <c r="AA250" i="24"/>
  <c r="AH248" i="6"/>
  <c r="AI248" i="6"/>
  <c r="AA248" i="6"/>
  <c r="Y249" i="6"/>
  <c r="X249" i="6"/>
  <c r="V250" i="6"/>
  <c r="W249" i="6"/>
  <c r="Z248" i="6"/>
  <c r="AA261" i="41" l="1"/>
  <c r="V263" i="41"/>
  <c r="X262" i="41"/>
  <c r="W262" i="41"/>
  <c r="Y262" i="41"/>
  <c r="AH261" i="41"/>
  <c r="AI261" i="41"/>
  <c r="AH254" i="37"/>
  <c r="AI254" i="37"/>
  <c r="V256" i="37"/>
  <c r="Y255" i="37"/>
  <c r="X255" i="37"/>
  <c r="AA255" i="37" s="1"/>
  <c r="W255" i="37"/>
  <c r="Z255" i="37" s="1"/>
  <c r="Z252" i="32"/>
  <c r="Z252" i="31"/>
  <c r="Z253" i="35"/>
  <c r="Y254" i="35"/>
  <c r="W254" i="35"/>
  <c r="V255" i="35"/>
  <c r="X254" i="35"/>
  <c r="AA253" i="35"/>
  <c r="AH253" i="35"/>
  <c r="AI253" i="35"/>
  <c r="AA253" i="33"/>
  <c r="Z253" i="33"/>
  <c r="AI253" i="33"/>
  <c r="AH253" i="33"/>
  <c r="V255" i="33"/>
  <c r="Y254" i="33"/>
  <c r="X254" i="33"/>
  <c r="W254" i="33"/>
  <c r="W253" i="32"/>
  <c r="Y253" i="32"/>
  <c r="X253" i="32"/>
  <c r="V254" i="32"/>
  <c r="AH252" i="32"/>
  <c r="AI252" i="32"/>
  <c r="AA252" i="32"/>
  <c r="AA252" i="31"/>
  <c r="V254" i="31"/>
  <c r="W253" i="31"/>
  <c r="X253" i="31"/>
  <c r="Y253" i="31"/>
  <c r="AH252" i="31"/>
  <c r="AI252" i="31"/>
  <c r="Z253" i="30"/>
  <c r="AA253" i="30"/>
  <c r="AH253" i="30"/>
  <c r="AI253" i="30"/>
  <c r="Y254" i="30"/>
  <c r="V255" i="30"/>
  <c r="W254" i="30"/>
  <c r="X254" i="30"/>
  <c r="AA251" i="26"/>
  <c r="AI251" i="26"/>
  <c r="AH251" i="26"/>
  <c r="Z251" i="26"/>
  <c r="V253" i="26"/>
  <c r="Y252" i="26"/>
  <c r="X252" i="26"/>
  <c r="W252" i="26"/>
  <c r="Z251" i="25"/>
  <c r="AH251" i="25"/>
  <c r="AI251" i="25"/>
  <c r="Y252" i="25"/>
  <c r="V253" i="25"/>
  <c r="X252" i="25"/>
  <c r="W252" i="25"/>
  <c r="AA251" i="25"/>
  <c r="AI251" i="24"/>
  <c r="AH251" i="24"/>
  <c r="AA251" i="24"/>
  <c r="X252" i="24"/>
  <c r="V253" i="24"/>
  <c r="W252" i="24"/>
  <c r="Y252" i="24"/>
  <c r="Z251" i="24"/>
  <c r="AA249" i="6"/>
  <c r="Z249" i="6"/>
  <c r="W250" i="6"/>
  <c r="X250" i="6"/>
  <c r="V251" i="6"/>
  <c r="Y250" i="6"/>
  <c r="AI249" i="6"/>
  <c r="AH249" i="6"/>
  <c r="AI262" i="41" l="1"/>
  <c r="AH262" i="41"/>
  <c r="Z262" i="41"/>
  <c r="AA262" i="41"/>
  <c r="W263" i="41"/>
  <c r="V264" i="41"/>
  <c r="Y263" i="41"/>
  <c r="X263" i="41"/>
  <c r="AI255" i="37"/>
  <c r="AH255" i="37"/>
  <c r="Y256" i="37"/>
  <c r="W256" i="37"/>
  <c r="Z256" i="37" s="1"/>
  <c r="V257" i="37"/>
  <c r="X256" i="37"/>
  <c r="AA256" i="37" s="1"/>
  <c r="Z254" i="35"/>
  <c r="AA253" i="32"/>
  <c r="AA254" i="35"/>
  <c r="AH254" i="35"/>
  <c r="AI254" i="35"/>
  <c r="X255" i="35"/>
  <c r="W255" i="35"/>
  <c r="V256" i="35"/>
  <c r="Y255" i="35"/>
  <c r="Z254" i="33"/>
  <c r="AA254" i="33"/>
  <c r="V256" i="33"/>
  <c r="X255" i="33"/>
  <c r="Y255" i="33"/>
  <c r="W255" i="33"/>
  <c r="AH254" i="33"/>
  <c r="AI254" i="33"/>
  <c r="X254" i="32"/>
  <c r="Y254" i="32"/>
  <c r="W254" i="32"/>
  <c r="V255" i="32"/>
  <c r="AH253" i="32"/>
  <c r="AI253" i="32"/>
  <c r="Z253" i="32"/>
  <c r="Z253" i="31"/>
  <c r="AI253" i="31"/>
  <c r="AH253" i="31"/>
  <c r="Y254" i="31"/>
  <c r="X254" i="31"/>
  <c r="W254" i="31"/>
  <c r="V255" i="31"/>
  <c r="AA253" i="31"/>
  <c r="AA254" i="30"/>
  <c r="AH254" i="30"/>
  <c r="AI254" i="30"/>
  <c r="Z254" i="30"/>
  <c r="V256" i="30"/>
  <c r="X255" i="30"/>
  <c r="W255" i="30"/>
  <c r="Y255" i="30"/>
  <c r="AA252" i="25"/>
  <c r="AH252" i="26"/>
  <c r="AI252" i="26"/>
  <c r="Z252" i="26"/>
  <c r="AA252" i="26"/>
  <c r="V254" i="26"/>
  <c r="W253" i="26"/>
  <c r="Y253" i="26"/>
  <c r="X253" i="26"/>
  <c r="Z252" i="25"/>
  <c r="Y253" i="25"/>
  <c r="W253" i="25"/>
  <c r="V254" i="25"/>
  <c r="X253" i="25"/>
  <c r="AI252" i="25"/>
  <c r="AH252" i="25"/>
  <c r="Z252" i="24"/>
  <c r="AI252" i="24"/>
  <c r="AH252" i="24"/>
  <c r="W253" i="24"/>
  <c r="V254" i="24"/>
  <c r="Y253" i="24"/>
  <c r="X253" i="24"/>
  <c r="AA252" i="24"/>
  <c r="AA250" i="6"/>
  <c r="AH250" i="6"/>
  <c r="AI250" i="6"/>
  <c r="X251" i="6"/>
  <c r="V252" i="6"/>
  <c r="Y251" i="6"/>
  <c r="W251" i="6"/>
  <c r="Z250" i="6"/>
  <c r="AA263" i="41" l="1"/>
  <c r="AH263" i="41"/>
  <c r="AI263" i="41"/>
  <c r="Z263" i="41"/>
  <c r="Y264" i="41"/>
  <c r="W264" i="41"/>
  <c r="V265" i="41"/>
  <c r="X264" i="41"/>
  <c r="AH256" i="37"/>
  <c r="AI256" i="37"/>
  <c r="X257" i="37"/>
  <c r="V258" i="37"/>
  <c r="Y257" i="37"/>
  <c r="W257" i="37"/>
  <c r="Z257" i="37" s="1"/>
  <c r="Z254" i="32"/>
  <c r="Z254" i="31"/>
  <c r="Z255" i="33"/>
  <c r="AH255" i="35"/>
  <c r="AI255" i="35"/>
  <c r="Z255" i="35"/>
  <c r="Y256" i="35"/>
  <c r="V257" i="35"/>
  <c r="X256" i="35"/>
  <c r="W256" i="35"/>
  <c r="AA255" i="35"/>
  <c r="AI255" i="33"/>
  <c r="AH255" i="33"/>
  <c r="V257" i="33"/>
  <c r="Y256" i="33"/>
  <c r="X256" i="33"/>
  <c r="W256" i="33"/>
  <c r="AA255" i="33"/>
  <c r="W255" i="32"/>
  <c r="V256" i="32"/>
  <c r="Y255" i="32"/>
  <c r="X255" i="32"/>
  <c r="AI254" i="32"/>
  <c r="AH254" i="32"/>
  <c r="AA254" i="32"/>
  <c r="V256" i="31"/>
  <c r="W255" i="31"/>
  <c r="Y255" i="31"/>
  <c r="X255" i="31"/>
  <c r="AA254" i="31"/>
  <c r="AI254" i="31"/>
  <c r="AH254" i="31"/>
  <c r="AI255" i="30"/>
  <c r="AH255" i="30"/>
  <c r="Z255" i="30"/>
  <c r="Y256" i="30"/>
  <c r="X256" i="30"/>
  <c r="V257" i="30"/>
  <c r="W256" i="30"/>
  <c r="AA255" i="30"/>
  <c r="AA253" i="25"/>
  <c r="Z253" i="25"/>
  <c r="AA253" i="26"/>
  <c r="Z253" i="26"/>
  <c r="AI253" i="26"/>
  <c r="AH253" i="26"/>
  <c r="V255" i="26"/>
  <c r="W254" i="26"/>
  <c r="Y254" i="26"/>
  <c r="X254" i="26"/>
  <c r="AH253" i="25"/>
  <c r="AI253" i="25"/>
  <c r="Y254" i="25"/>
  <c r="W254" i="25"/>
  <c r="X254" i="25"/>
  <c r="V255" i="25"/>
  <c r="AI253" i="24"/>
  <c r="AH253" i="24"/>
  <c r="AA253" i="24"/>
  <c r="X254" i="24"/>
  <c r="V255" i="24"/>
  <c r="Y254" i="24"/>
  <c r="W254" i="24"/>
  <c r="Z253" i="24"/>
  <c r="Z251" i="6"/>
  <c r="AI251" i="6"/>
  <c r="AH251" i="6"/>
  <c r="X252" i="6"/>
  <c r="Y252" i="6"/>
  <c r="W252" i="6"/>
  <c r="V253" i="6"/>
  <c r="AA251" i="6"/>
  <c r="AA264" i="41" l="1"/>
  <c r="Z264" i="41"/>
  <c r="V266" i="41"/>
  <c r="X265" i="41"/>
  <c r="W265" i="41"/>
  <c r="Y265" i="41"/>
  <c r="AI264" i="41"/>
  <c r="AH264" i="41"/>
  <c r="W258" i="37"/>
  <c r="V259" i="37"/>
  <c r="X258" i="37"/>
  <c r="Y258" i="37"/>
  <c r="AI257" i="37"/>
  <c r="AH257" i="37"/>
  <c r="AA257" i="37"/>
  <c r="Z256" i="30"/>
  <c r="AA255" i="32"/>
  <c r="Z256" i="35"/>
  <c r="AA256" i="35"/>
  <c r="AH256" i="35"/>
  <c r="AI256" i="35"/>
  <c r="X257" i="35"/>
  <c r="W257" i="35"/>
  <c r="Y257" i="35"/>
  <c r="V258" i="35"/>
  <c r="AI256" i="33"/>
  <c r="AH256" i="33"/>
  <c r="V258" i="33"/>
  <c r="X257" i="33"/>
  <c r="W257" i="33"/>
  <c r="Y257" i="33"/>
  <c r="AA256" i="33"/>
  <c r="Z256" i="33"/>
  <c r="X256" i="32"/>
  <c r="Y256" i="32"/>
  <c r="W256" i="32"/>
  <c r="V257" i="32"/>
  <c r="Z255" i="32"/>
  <c r="AH255" i="32"/>
  <c r="AI255" i="32"/>
  <c r="AA255" i="31"/>
  <c r="AI255" i="31"/>
  <c r="AH255" i="31"/>
  <c r="Z255" i="31"/>
  <c r="Y256" i="31"/>
  <c r="X256" i="31"/>
  <c r="W256" i="31"/>
  <c r="V257" i="31"/>
  <c r="AA256" i="30"/>
  <c r="Y257" i="30"/>
  <c r="W257" i="30"/>
  <c r="V258" i="30"/>
  <c r="X257" i="30"/>
  <c r="AI256" i="30"/>
  <c r="AH256" i="30"/>
  <c r="AA254" i="26"/>
  <c r="Z254" i="25"/>
  <c r="AA254" i="25"/>
  <c r="V256" i="26"/>
  <c r="W255" i="26"/>
  <c r="Y255" i="26"/>
  <c r="X255" i="26"/>
  <c r="AI254" i="26"/>
  <c r="AH254" i="26"/>
  <c r="Z254" i="26"/>
  <c r="Y255" i="25"/>
  <c r="W255" i="25"/>
  <c r="V256" i="25"/>
  <c r="X255" i="25"/>
  <c r="AH254" i="25"/>
  <c r="AI254" i="25"/>
  <c r="AI254" i="24"/>
  <c r="AH254" i="24"/>
  <c r="Z254" i="24"/>
  <c r="W255" i="24"/>
  <c r="X255" i="24"/>
  <c r="V256" i="24"/>
  <c r="Y255" i="24"/>
  <c r="AA254" i="24"/>
  <c r="Z252" i="6"/>
  <c r="AI252" i="6"/>
  <c r="AH252" i="6"/>
  <c r="Y253" i="6"/>
  <c r="X253" i="6"/>
  <c r="V254" i="6"/>
  <c r="W253" i="6"/>
  <c r="AA252" i="6"/>
  <c r="Z265" i="41" l="1"/>
  <c r="AA265" i="41"/>
  <c r="V267" i="41"/>
  <c r="Y266" i="41"/>
  <c r="W266" i="41"/>
  <c r="Z266" i="41" s="1"/>
  <c r="X266" i="41"/>
  <c r="AA266" i="41" s="1"/>
  <c r="AI265" i="41"/>
  <c r="AH265" i="41"/>
  <c r="AI258" i="37"/>
  <c r="AH258" i="37"/>
  <c r="AA258" i="37"/>
  <c r="W259" i="37"/>
  <c r="Y259" i="37"/>
  <c r="V260" i="37"/>
  <c r="X259" i="37"/>
  <c r="AA259" i="37" s="1"/>
  <c r="Z258" i="37"/>
  <c r="Z256" i="32"/>
  <c r="Z257" i="30"/>
  <c r="Z257" i="35"/>
  <c r="Y258" i="35"/>
  <c r="V259" i="35"/>
  <c r="W258" i="35"/>
  <c r="X258" i="35"/>
  <c r="AA257" i="35"/>
  <c r="AH257" i="35"/>
  <c r="AI257" i="35"/>
  <c r="AA257" i="33"/>
  <c r="AI257" i="33"/>
  <c r="AH257" i="33"/>
  <c r="V259" i="33"/>
  <c r="Y258" i="33"/>
  <c r="X258" i="33"/>
  <c r="W258" i="33"/>
  <c r="Z257" i="33"/>
  <c r="W257" i="32"/>
  <c r="V258" i="32"/>
  <c r="Y257" i="32"/>
  <c r="X257" i="32"/>
  <c r="AH256" i="32"/>
  <c r="AI256" i="32"/>
  <c r="AA256" i="32"/>
  <c r="Z256" i="31"/>
  <c r="V258" i="31"/>
  <c r="W257" i="31"/>
  <c r="X257" i="31"/>
  <c r="Y257" i="31"/>
  <c r="AA256" i="31"/>
  <c r="AI256" i="31"/>
  <c r="AH256" i="31"/>
  <c r="AA257" i="30"/>
  <c r="Y258" i="30"/>
  <c r="V259" i="30"/>
  <c r="X258" i="30"/>
  <c r="W258" i="30"/>
  <c r="Z258" i="30" s="1"/>
  <c r="AH257" i="30"/>
  <c r="AI257" i="30"/>
  <c r="AA255" i="26"/>
  <c r="Z255" i="26"/>
  <c r="AH255" i="26"/>
  <c r="AI255" i="26"/>
  <c r="V257" i="26"/>
  <c r="Y256" i="26"/>
  <c r="X256" i="26"/>
  <c r="W256" i="26"/>
  <c r="AH255" i="25"/>
  <c r="AI255" i="25"/>
  <c r="AA255" i="25"/>
  <c r="Y256" i="25"/>
  <c r="W256" i="25"/>
  <c r="V257" i="25"/>
  <c r="X256" i="25"/>
  <c r="Z255" i="25"/>
  <c r="AA255" i="24"/>
  <c r="AI255" i="24"/>
  <c r="AH255" i="24"/>
  <c r="X256" i="24"/>
  <c r="V257" i="24"/>
  <c r="Y256" i="24"/>
  <c r="W256" i="24"/>
  <c r="Z255" i="24"/>
  <c r="AA253" i="6"/>
  <c r="Z253" i="6"/>
  <c r="W254" i="6"/>
  <c r="X254" i="6"/>
  <c r="V255" i="6"/>
  <c r="Y254" i="6"/>
  <c r="AH253" i="6"/>
  <c r="AI253" i="6"/>
  <c r="AI266" i="41" l="1"/>
  <c r="AH266" i="41"/>
  <c r="V268" i="41"/>
  <c r="Y267" i="41"/>
  <c r="X267" i="41"/>
  <c r="W267" i="41"/>
  <c r="Z267" i="41" s="1"/>
  <c r="X260" i="37"/>
  <c r="W260" i="37"/>
  <c r="Z260" i="37" s="1"/>
  <c r="Y260" i="37"/>
  <c r="V261" i="37"/>
  <c r="Z259" i="37"/>
  <c r="AH259" i="37"/>
  <c r="AI259" i="37"/>
  <c r="Z256" i="25"/>
  <c r="Z258" i="35"/>
  <c r="Z258" i="33"/>
  <c r="AA257" i="32"/>
  <c r="AA258" i="35"/>
  <c r="X259" i="35"/>
  <c r="W259" i="35"/>
  <c r="V260" i="35"/>
  <c r="Y259" i="35"/>
  <c r="AH258" i="35"/>
  <c r="AI258" i="35"/>
  <c r="AA258" i="33"/>
  <c r="AH258" i="33"/>
  <c r="AI258" i="33"/>
  <c r="V260" i="33"/>
  <c r="X259" i="33"/>
  <c r="Y259" i="33"/>
  <c r="W259" i="33"/>
  <c r="X258" i="32"/>
  <c r="V259" i="32"/>
  <c r="W258" i="32"/>
  <c r="Y258" i="32"/>
  <c r="Z257" i="32"/>
  <c r="AH257" i="32"/>
  <c r="AI257" i="32"/>
  <c r="AA257" i="31"/>
  <c r="Z257" i="31"/>
  <c r="AI257" i="31"/>
  <c r="AH257" i="31"/>
  <c r="Y258" i="31"/>
  <c r="V259" i="31"/>
  <c r="X258" i="31"/>
  <c r="W258" i="31"/>
  <c r="AI258" i="30"/>
  <c r="AH258" i="30"/>
  <c r="AA258" i="30"/>
  <c r="W259" i="30"/>
  <c r="V260" i="30"/>
  <c r="Y259" i="30"/>
  <c r="X259" i="30"/>
  <c r="AA256" i="25"/>
  <c r="V258" i="26"/>
  <c r="W257" i="26"/>
  <c r="Y257" i="26"/>
  <c r="X257" i="26"/>
  <c r="AI256" i="26"/>
  <c r="AH256" i="26"/>
  <c r="Z256" i="26"/>
  <c r="AA256" i="26"/>
  <c r="Y257" i="25"/>
  <c r="X257" i="25"/>
  <c r="W257" i="25"/>
  <c r="V258" i="25"/>
  <c r="AI256" i="25"/>
  <c r="AH256" i="25"/>
  <c r="AI256" i="24"/>
  <c r="AH256" i="24"/>
  <c r="Z256" i="24"/>
  <c r="W257" i="24"/>
  <c r="Y257" i="24"/>
  <c r="X257" i="24"/>
  <c r="V258" i="24"/>
  <c r="AA256" i="24"/>
  <c r="AI254" i="6"/>
  <c r="AH254" i="6"/>
  <c r="AA254" i="6"/>
  <c r="X255" i="6"/>
  <c r="Y255" i="6"/>
  <c r="W255" i="6"/>
  <c r="V256" i="6"/>
  <c r="Z254" i="6"/>
  <c r="AA267" i="41" l="1"/>
  <c r="AI267" i="41"/>
  <c r="AH267" i="41"/>
  <c r="V269" i="41"/>
  <c r="W268" i="41"/>
  <c r="Y268" i="41"/>
  <c r="X268" i="41"/>
  <c r="V262" i="37"/>
  <c r="Y261" i="37"/>
  <c r="X261" i="37"/>
  <c r="W261" i="37"/>
  <c r="Z261" i="37" s="1"/>
  <c r="AI260" i="37"/>
  <c r="AH260" i="37"/>
  <c r="AA260" i="37"/>
  <c r="AH259" i="35"/>
  <c r="AI259" i="35"/>
  <c r="Y260" i="35"/>
  <c r="W260" i="35"/>
  <c r="X260" i="35"/>
  <c r="V261" i="35"/>
  <c r="Z259" i="35"/>
  <c r="AA259" i="35"/>
  <c r="AA259" i="33"/>
  <c r="AI259" i="33"/>
  <c r="AH259" i="33"/>
  <c r="Z259" i="33"/>
  <c r="V261" i="33"/>
  <c r="Y260" i="33"/>
  <c r="X260" i="33"/>
  <c r="W260" i="33"/>
  <c r="AI258" i="32"/>
  <c r="AH258" i="32"/>
  <c r="Z258" i="32"/>
  <c r="W259" i="32"/>
  <c r="X259" i="32"/>
  <c r="Y259" i="32"/>
  <c r="V260" i="32"/>
  <c r="AA258" i="32"/>
  <c r="Z258" i="31"/>
  <c r="AA258" i="31"/>
  <c r="AI258" i="31"/>
  <c r="AH258" i="31"/>
  <c r="V260" i="31"/>
  <c r="W259" i="31"/>
  <c r="Y259" i="31"/>
  <c r="X259" i="31"/>
  <c r="AI259" i="30"/>
  <c r="AH259" i="30"/>
  <c r="AA259" i="30"/>
  <c r="Y260" i="30"/>
  <c r="W260" i="30"/>
  <c r="X260" i="30"/>
  <c r="V261" i="30"/>
  <c r="Z259" i="30"/>
  <c r="Z257" i="25"/>
  <c r="AA257" i="25"/>
  <c r="AA257" i="26"/>
  <c r="Z257" i="26"/>
  <c r="AI257" i="26"/>
  <c r="AH257" i="26"/>
  <c r="V259" i="26"/>
  <c r="W258" i="26"/>
  <c r="Y258" i="26"/>
  <c r="X258" i="26"/>
  <c r="Y258" i="25"/>
  <c r="W258" i="25"/>
  <c r="V259" i="25"/>
  <c r="X258" i="25"/>
  <c r="AI257" i="25"/>
  <c r="AH257" i="25"/>
  <c r="AI257" i="24"/>
  <c r="AH257" i="24"/>
  <c r="AA257" i="24"/>
  <c r="X258" i="24"/>
  <c r="V259" i="24"/>
  <c r="W258" i="24"/>
  <c r="Y258" i="24"/>
  <c r="Z257" i="24"/>
  <c r="Z255" i="6"/>
  <c r="X256" i="6"/>
  <c r="V257" i="6"/>
  <c r="W256" i="6"/>
  <c r="Y256" i="6"/>
  <c r="AA255" i="6"/>
  <c r="AI255" i="6"/>
  <c r="AH255" i="6"/>
  <c r="AA268" i="41" l="1"/>
  <c r="V270" i="41"/>
  <c r="Y269" i="41"/>
  <c r="X269" i="41"/>
  <c r="W269" i="41"/>
  <c r="Z269" i="41" s="1"/>
  <c r="Z268" i="41"/>
  <c r="AI268" i="41"/>
  <c r="AH268" i="41"/>
  <c r="AA261" i="37"/>
  <c r="AI261" i="37"/>
  <c r="AH261" i="37"/>
  <c r="Y262" i="37"/>
  <c r="X262" i="37"/>
  <c r="AA262" i="37" s="1"/>
  <c r="W262" i="37"/>
  <c r="Z262" i="37" s="1"/>
  <c r="V263" i="37"/>
  <c r="Z258" i="25"/>
  <c r="Z259" i="32"/>
  <c r="AH260" i="35"/>
  <c r="AI260" i="35"/>
  <c r="AA260" i="35"/>
  <c r="X261" i="35"/>
  <c r="W261" i="35"/>
  <c r="V262" i="35"/>
  <c r="Y261" i="35"/>
  <c r="Z260" i="35"/>
  <c r="Z260" i="33"/>
  <c r="AA260" i="33"/>
  <c r="V262" i="33"/>
  <c r="Y261" i="33"/>
  <c r="X261" i="33"/>
  <c r="W261" i="33"/>
  <c r="AI260" i="33"/>
  <c r="AH260" i="33"/>
  <c r="AI259" i="32"/>
  <c r="AH259" i="32"/>
  <c r="X260" i="32"/>
  <c r="Y260" i="32"/>
  <c r="W260" i="32"/>
  <c r="V261" i="32"/>
  <c r="AA259" i="32"/>
  <c r="AA259" i="31"/>
  <c r="AH259" i="31"/>
  <c r="AI259" i="31"/>
  <c r="Z259" i="31"/>
  <c r="Y260" i="31"/>
  <c r="X260" i="31"/>
  <c r="W260" i="31"/>
  <c r="V261" i="31"/>
  <c r="AA260" i="30"/>
  <c r="W261" i="30"/>
  <c r="Y261" i="30"/>
  <c r="X261" i="30"/>
  <c r="V262" i="30"/>
  <c r="Z260" i="30"/>
  <c r="AI260" i="30"/>
  <c r="AH260" i="30"/>
  <c r="AA258" i="25"/>
  <c r="AI258" i="26"/>
  <c r="AH258" i="26"/>
  <c r="AA258" i="26"/>
  <c r="V260" i="26"/>
  <c r="W259" i="26"/>
  <c r="Y259" i="26"/>
  <c r="X259" i="26"/>
  <c r="Z258" i="26"/>
  <c r="Y259" i="25"/>
  <c r="X259" i="25"/>
  <c r="V260" i="25"/>
  <c r="W259" i="25"/>
  <c r="AH258" i="25"/>
  <c r="AI258" i="25"/>
  <c r="AH258" i="24"/>
  <c r="AI258" i="24"/>
  <c r="W259" i="24"/>
  <c r="Y259" i="24"/>
  <c r="X259" i="24"/>
  <c r="V260" i="24"/>
  <c r="Z258" i="24"/>
  <c r="AA258" i="24"/>
  <c r="AH256" i="6"/>
  <c r="AI256" i="6"/>
  <c r="AA256" i="6"/>
  <c r="Z256" i="6"/>
  <c r="Y257" i="6"/>
  <c r="X257" i="6"/>
  <c r="V258" i="6"/>
  <c r="W257" i="6"/>
  <c r="AA269" i="41" l="1"/>
  <c r="AI269" i="41"/>
  <c r="AH269" i="41"/>
  <c r="V271" i="41"/>
  <c r="X270" i="41"/>
  <c r="W270" i="41"/>
  <c r="Y270" i="41"/>
  <c r="AH262" i="37"/>
  <c r="AI262" i="37"/>
  <c r="Y263" i="37"/>
  <c r="X263" i="37"/>
  <c r="AA263" i="37" s="1"/>
  <c r="W263" i="37"/>
  <c r="Z263" i="37" s="1"/>
  <c r="V264" i="37"/>
  <c r="Z259" i="25"/>
  <c r="Z260" i="31"/>
  <c r="Y262" i="35"/>
  <c r="V263" i="35"/>
  <c r="X262" i="35"/>
  <c r="W262" i="35"/>
  <c r="AH261" i="35"/>
  <c r="AI261" i="35"/>
  <c r="AA261" i="35"/>
  <c r="Z261" i="35"/>
  <c r="AA261" i="33"/>
  <c r="Z261" i="33"/>
  <c r="V263" i="33"/>
  <c r="Y262" i="33"/>
  <c r="X262" i="33"/>
  <c r="W262" i="33"/>
  <c r="Z262" i="33" s="1"/>
  <c r="AH261" i="33"/>
  <c r="AI261" i="33"/>
  <c r="AI260" i="32"/>
  <c r="AH260" i="32"/>
  <c r="AA260" i="32"/>
  <c r="Z260" i="32"/>
  <c r="W261" i="32"/>
  <c r="Y261" i="32"/>
  <c r="X261" i="32"/>
  <c r="V262" i="32"/>
  <c r="V262" i="31"/>
  <c r="W261" i="31"/>
  <c r="X261" i="31"/>
  <c r="Y261" i="31"/>
  <c r="AA260" i="31"/>
  <c r="AI260" i="31"/>
  <c r="AH260" i="31"/>
  <c r="AA261" i="30"/>
  <c r="Y262" i="30"/>
  <c r="X262" i="30"/>
  <c r="V263" i="30"/>
  <c r="W262" i="30"/>
  <c r="AI261" i="30"/>
  <c r="AH261" i="30"/>
  <c r="Z261" i="30"/>
  <c r="AA259" i="25"/>
  <c r="AA259" i="24"/>
  <c r="AI259" i="26"/>
  <c r="AH259" i="26"/>
  <c r="Z259" i="26"/>
  <c r="AA259" i="26"/>
  <c r="V261" i="26"/>
  <c r="Y260" i="26"/>
  <c r="X260" i="26"/>
  <c r="W260" i="26"/>
  <c r="Y260" i="25"/>
  <c r="W260" i="25"/>
  <c r="V261" i="25"/>
  <c r="X260" i="25"/>
  <c r="AI259" i="25"/>
  <c r="AH259" i="25"/>
  <c r="X260" i="24"/>
  <c r="V261" i="24"/>
  <c r="Y260" i="24"/>
  <c r="W260" i="24"/>
  <c r="AI259" i="24"/>
  <c r="AH259" i="24"/>
  <c r="Z259" i="24"/>
  <c r="Z257" i="6"/>
  <c r="AA257" i="6"/>
  <c r="W258" i="6"/>
  <c r="X258" i="6"/>
  <c r="V259" i="6"/>
  <c r="Y258" i="6"/>
  <c r="AI257" i="6"/>
  <c r="AH257" i="6"/>
  <c r="Z262" i="30" l="1"/>
  <c r="AH270" i="41"/>
  <c r="AI270" i="41"/>
  <c r="Y271" i="41"/>
  <c r="X271" i="41"/>
  <c r="W271" i="41"/>
  <c r="Z271" i="41" s="1"/>
  <c r="V272" i="41"/>
  <c r="AA270" i="41"/>
  <c r="Z270" i="41"/>
  <c r="AI263" i="37"/>
  <c r="AH263" i="37"/>
  <c r="V265" i="37"/>
  <c r="Y264" i="37"/>
  <c r="X264" i="37"/>
  <c r="AA264" i="37" s="1"/>
  <c r="W264" i="37"/>
  <c r="Z264" i="37" s="1"/>
  <c r="Z260" i="26"/>
  <c r="AA261" i="32"/>
  <c r="Z262" i="35"/>
  <c r="AA262" i="35"/>
  <c r="X263" i="35"/>
  <c r="W263" i="35"/>
  <c r="Y263" i="35"/>
  <c r="V264" i="35"/>
  <c r="AH262" i="35"/>
  <c r="AI262" i="35"/>
  <c r="AA262" i="33"/>
  <c r="V264" i="33"/>
  <c r="W263" i="33"/>
  <c r="Y263" i="33"/>
  <c r="X263" i="33"/>
  <c r="AI262" i="33"/>
  <c r="AH262" i="33"/>
  <c r="X262" i="32"/>
  <c r="Y262" i="32"/>
  <c r="V263" i="32"/>
  <c r="W262" i="32"/>
  <c r="AI261" i="32"/>
  <c r="AH261" i="32"/>
  <c r="Z261" i="32"/>
  <c r="AA261" i="31"/>
  <c r="Z261" i="31"/>
  <c r="AH261" i="31"/>
  <c r="AI261" i="31"/>
  <c r="Y262" i="31"/>
  <c r="V263" i="31"/>
  <c r="W262" i="31"/>
  <c r="X262" i="31"/>
  <c r="AA262" i="30"/>
  <c r="W263" i="30"/>
  <c r="Y263" i="30"/>
  <c r="X263" i="30"/>
  <c r="V264" i="30"/>
  <c r="AI262" i="30"/>
  <c r="AH262" i="30"/>
  <c r="AA260" i="26"/>
  <c r="Z260" i="25"/>
  <c r="AA260" i="25"/>
  <c r="AI260" i="26"/>
  <c r="AH260" i="26"/>
  <c r="V262" i="26"/>
  <c r="W261" i="26"/>
  <c r="Y261" i="26"/>
  <c r="X261" i="26"/>
  <c r="Y261" i="25"/>
  <c r="W261" i="25"/>
  <c r="X261" i="25"/>
  <c r="V262" i="25"/>
  <c r="AH260" i="25"/>
  <c r="AI260" i="25"/>
  <c r="AI260" i="24"/>
  <c r="AH260" i="24"/>
  <c r="Z260" i="24"/>
  <c r="W261" i="24"/>
  <c r="X261" i="24"/>
  <c r="Y261" i="24"/>
  <c r="V262" i="24"/>
  <c r="AA260" i="24"/>
  <c r="AA258" i="6"/>
  <c r="AI258" i="6"/>
  <c r="AH258" i="6"/>
  <c r="X259" i="6"/>
  <c r="W259" i="6"/>
  <c r="Y259" i="6"/>
  <c r="V260" i="6"/>
  <c r="Z258" i="6"/>
  <c r="AA271" i="41" l="1"/>
  <c r="AH271" i="41"/>
  <c r="AI271" i="41"/>
  <c r="Y272" i="41"/>
  <c r="W272" i="41"/>
  <c r="Z272" i="41" s="1"/>
  <c r="X272" i="41"/>
  <c r="V273" i="41"/>
  <c r="AI264" i="37"/>
  <c r="AH264" i="37"/>
  <c r="Z262" i="32"/>
  <c r="X265" i="37"/>
  <c r="Y265" i="37"/>
  <c r="W265" i="37"/>
  <c r="Z265" i="37" s="1"/>
  <c r="V266" i="37"/>
  <c r="Z263" i="35"/>
  <c r="Y264" i="35"/>
  <c r="X264" i="35"/>
  <c r="V265" i="35"/>
  <c r="W264" i="35"/>
  <c r="AA263" i="35"/>
  <c r="AH263" i="35"/>
  <c r="AI263" i="35"/>
  <c r="Z263" i="33"/>
  <c r="AA263" i="33"/>
  <c r="V265" i="33"/>
  <c r="X264" i="33"/>
  <c r="W264" i="33"/>
  <c r="Y264" i="33"/>
  <c r="AH263" i="33"/>
  <c r="AI263" i="33"/>
  <c r="W263" i="32"/>
  <c r="Y263" i="32"/>
  <c r="X263" i="32"/>
  <c r="V264" i="32"/>
  <c r="AH262" i="32"/>
  <c r="AI262" i="32"/>
  <c r="AA262" i="32"/>
  <c r="Z262" i="31"/>
  <c r="AA262" i="31"/>
  <c r="AI262" i="31"/>
  <c r="AH262" i="31"/>
  <c r="V264" i="31"/>
  <c r="W263" i="31"/>
  <c r="Y263" i="31"/>
  <c r="X263" i="31"/>
  <c r="AA263" i="30"/>
  <c r="Y264" i="30"/>
  <c r="X264" i="30"/>
  <c r="V265" i="30"/>
  <c r="W264" i="30"/>
  <c r="Z263" i="30"/>
  <c r="AI263" i="30"/>
  <c r="AH263" i="30"/>
  <c r="AA261" i="26"/>
  <c r="AA261" i="25"/>
  <c r="Z261" i="25"/>
  <c r="V263" i="26"/>
  <c r="Y262" i="26"/>
  <c r="X262" i="26"/>
  <c r="W262" i="26"/>
  <c r="Z261" i="26"/>
  <c r="AI261" i="26"/>
  <c r="AH261" i="26"/>
  <c r="Y262" i="25"/>
  <c r="W262" i="25"/>
  <c r="X262" i="25"/>
  <c r="V263" i="25"/>
  <c r="AI261" i="25"/>
  <c r="AH261" i="25"/>
  <c r="AI261" i="24"/>
  <c r="AH261" i="24"/>
  <c r="AA261" i="24"/>
  <c r="X262" i="24"/>
  <c r="V263" i="24"/>
  <c r="Y262" i="24"/>
  <c r="W262" i="24"/>
  <c r="Z261" i="24"/>
  <c r="AI259" i="6"/>
  <c r="AH259" i="6"/>
  <c r="AA259" i="6"/>
  <c r="X260" i="6"/>
  <c r="Y260" i="6"/>
  <c r="W260" i="6"/>
  <c r="V261" i="6"/>
  <c r="Z259" i="6"/>
  <c r="AA272" i="41" l="1"/>
  <c r="V274" i="41"/>
  <c r="X273" i="41"/>
  <c r="W273" i="41"/>
  <c r="Y273" i="41"/>
  <c r="AH272" i="41"/>
  <c r="AI272" i="41"/>
  <c r="AA265" i="37"/>
  <c r="V267" i="37"/>
  <c r="W266" i="37"/>
  <c r="Y266" i="37"/>
  <c r="X266" i="37"/>
  <c r="AA266" i="37" s="1"/>
  <c r="AH265" i="37"/>
  <c r="AI265" i="37"/>
  <c r="Z264" i="30"/>
  <c r="Z262" i="26"/>
  <c r="Z264" i="35"/>
  <c r="AA264" i="35"/>
  <c r="AH264" i="35"/>
  <c r="AI264" i="35"/>
  <c r="X265" i="35"/>
  <c r="W265" i="35"/>
  <c r="Y265" i="35"/>
  <c r="V266" i="35"/>
  <c r="AA264" i="33"/>
  <c r="Z264" i="33"/>
  <c r="AI264" i="33"/>
  <c r="AH264" i="33"/>
  <c r="V266" i="33"/>
  <c r="Y265" i="33"/>
  <c r="X265" i="33"/>
  <c r="W265" i="33"/>
  <c r="X264" i="32"/>
  <c r="V265" i="32"/>
  <c r="Y264" i="32"/>
  <c r="W264" i="32"/>
  <c r="Z263" i="32"/>
  <c r="AA263" i="32"/>
  <c r="AH263" i="32"/>
  <c r="AI263" i="32"/>
  <c r="AA263" i="31"/>
  <c r="AI263" i="31"/>
  <c r="AH263" i="31"/>
  <c r="Z263" i="31"/>
  <c r="Y264" i="31"/>
  <c r="X264" i="31"/>
  <c r="V265" i="31"/>
  <c r="W264" i="31"/>
  <c r="AA264" i="30"/>
  <c r="W265" i="30"/>
  <c r="V266" i="30"/>
  <c r="X265" i="30"/>
  <c r="Y265" i="30"/>
  <c r="AI264" i="30"/>
  <c r="AH264" i="30"/>
  <c r="AA262" i="25"/>
  <c r="Z262" i="25"/>
  <c r="Z262" i="24"/>
  <c r="AI262" i="26"/>
  <c r="AH262" i="26"/>
  <c r="AA262" i="26"/>
  <c r="V264" i="26"/>
  <c r="W263" i="26"/>
  <c r="X263" i="26"/>
  <c r="Y263" i="26"/>
  <c r="Y263" i="25"/>
  <c r="W263" i="25"/>
  <c r="V264" i="25"/>
  <c r="X263" i="25"/>
  <c r="AI262" i="25"/>
  <c r="AH262" i="25"/>
  <c r="AI262" i="24"/>
  <c r="AH262" i="24"/>
  <c r="W263" i="24"/>
  <c r="V264" i="24"/>
  <c r="Y263" i="24"/>
  <c r="X263" i="24"/>
  <c r="AA262" i="24"/>
  <c r="Z260" i="6"/>
  <c r="Y261" i="6"/>
  <c r="X261" i="6"/>
  <c r="W261" i="6"/>
  <c r="V262" i="6"/>
  <c r="AA260" i="6"/>
  <c r="AI260" i="6"/>
  <c r="AH260" i="6"/>
  <c r="AH273" i="41" l="1"/>
  <c r="AI273" i="41"/>
  <c r="Z273" i="41"/>
  <c r="AA273" i="41"/>
  <c r="W274" i="41"/>
  <c r="V275" i="41"/>
  <c r="Y274" i="41"/>
  <c r="X274" i="41"/>
  <c r="AH266" i="37"/>
  <c r="AI266" i="37"/>
  <c r="Z266" i="37"/>
  <c r="X267" i="37"/>
  <c r="Y267" i="37"/>
  <c r="W267" i="37"/>
  <c r="Z267" i="37" s="1"/>
  <c r="V268" i="37"/>
  <c r="Z264" i="32"/>
  <c r="Z264" i="31"/>
  <c r="AH265" i="35"/>
  <c r="AI265" i="35"/>
  <c r="Y266" i="35"/>
  <c r="X266" i="35"/>
  <c r="W266" i="35"/>
  <c r="V267" i="35"/>
  <c r="Z265" i="35"/>
  <c r="AA265" i="35"/>
  <c r="AA265" i="33"/>
  <c r="Z265" i="33"/>
  <c r="V267" i="33"/>
  <c r="Y266" i="33"/>
  <c r="X266" i="33"/>
  <c r="W266" i="33"/>
  <c r="AI265" i="33"/>
  <c r="AH265" i="33"/>
  <c r="AI264" i="32"/>
  <c r="AH264" i="32"/>
  <c r="W265" i="32"/>
  <c r="V266" i="32"/>
  <c r="Y265" i="32"/>
  <c r="X265" i="32"/>
  <c r="AA264" i="32"/>
  <c r="V266" i="31"/>
  <c r="W265" i="31"/>
  <c r="Y265" i="31"/>
  <c r="X265" i="31"/>
  <c r="AA264" i="31"/>
  <c r="AI264" i="31"/>
  <c r="AH264" i="31"/>
  <c r="AA265" i="30"/>
  <c r="Y266" i="30"/>
  <c r="X266" i="30"/>
  <c r="W266" i="30"/>
  <c r="V267" i="30"/>
  <c r="Z265" i="30"/>
  <c r="AI265" i="30"/>
  <c r="AH265" i="30"/>
  <c r="AA263" i="25"/>
  <c r="Y264" i="26"/>
  <c r="X264" i="26"/>
  <c r="W264" i="26"/>
  <c r="V265" i="26"/>
  <c r="Z263" i="26"/>
  <c r="AA263" i="26"/>
  <c r="AI263" i="26"/>
  <c r="AH263" i="26"/>
  <c r="Y264" i="25"/>
  <c r="W264" i="25"/>
  <c r="V265" i="25"/>
  <c r="X264" i="25"/>
  <c r="Z263" i="25"/>
  <c r="AI263" i="25"/>
  <c r="AH263" i="25"/>
  <c r="X264" i="24"/>
  <c r="V265" i="24"/>
  <c r="W264" i="24"/>
  <c r="Y264" i="24"/>
  <c r="AI263" i="24"/>
  <c r="AH263" i="24"/>
  <c r="AA263" i="24"/>
  <c r="Z263" i="24"/>
  <c r="AA261" i="6"/>
  <c r="W262" i="6"/>
  <c r="X262" i="6"/>
  <c r="V263" i="6"/>
  <c r="Y262" i="6"/>
  <c r="Z261" i="6"/>
  <c r="AI261" i="6"/>
  <c r="AH261" i="6"/>
  <c r="AA274" i="41" l="1"/>
  <c r="AI274" i="41"/>
  <c r="AH274" i="41"/>
  <c r="X275" i="41"/>
  <c r="V276" i="41"/>
  <c r="Y275" i="41"/>
  <c r="W275" i="41"/>
  <c r="Z275" i="41" s="1"/>
  <c r="Z274" i="41"/>
  <c r="AI267" i="37"/>
  <c r="AH267" i="37"/>
  <c r="AA267" i="37"/>
  <c r="Y268" i="37"/>
  <c r="V269" i="37"/>
  <c r="X268" i="37"/>
  <c r="AA268" i="37" s="1"/>
  <c r="W268" i="37"/>
  <c r="Z268" i="37" s="1"/>
  <c r="Z264" i="25"/>
  <c r="Z266" i="30"/>
  <c r="Z266" i="33"/>
  <c r="Z265" i="32"/>
  <c r="AA265" i="32"/>
  <c r="X267" i="35"/>
  <c r="W267" i="35"/>
  <c r="V268" i="35"/>
  <c r="Y267" i="35"/>
  <c r="AH266" i="35"/>
  <c r="AI266" i="35"/>
  <c r="Z266" i="35"/>
  <c r="AA266" i="35"/>
  <c r="AA266" i="33"/>
  <c r="AH266" i="33"/>
  <c r="AI266" i="33"/>
  <c r="V268" i="33"/>
  <c r="Y267" i="33"/>
  <c r="X267" i="33"/>
  <c r="W267" i="33"/>
  <c r="AH265" i="32"/>
  <c r="AI265" i="32"/>
  <c r="X266" i="32"/>
  <c r="W266" i="32"/>
  <c r="Y266" i="32"/>
  <c r="V267" i="32"/>
  <c r="AA265" i="31"/>
  <c r="AH265" i="31"/>
  <c r="AI265" i="31"/>
  <c r="Z265" i="31"/>
  <c r="Y266" i="31"/>
  <c r="X266" i="31"/>
  <c r="V267" i="31"/>
  <c r="W266" i="31"/>
  <c r="AA266" i="30"/>
  <c r="W267" i="30"/>
  <c r="Y267" i="30"/>
  <c r="X267" i="30"/>
  <c r="V268" i="30"/>
  <c r="AI266" i="30"/>
  <c r="AH266" i="30"/>
  <c r="Z264" i="26"/>
  <c r="AA264" i="26"/>
  <c r="AA264" i="25"/>
  <c r="V266" i="26"/>
  <c r="Y265" i="26"/>
  <c r="W265" i="26"/>
  <c r="X265" i="26"/>
  <c r="AH264" i="26"/>
  <c r="AI264" i="26"/>
  <c r="Y265" i="25"/>
  <c r="X265" i="25"/>
  <c r="V266" i="25"/>
  <c r="W265" i="25"/>
  <c r="AI264" i="25"/>
  <c r="AH264" i="25"/>
  <c r="Z264" i="24"/>
  <c r="W265" i="24"/>
  <c r="Y265" i="24"/>
  <c r="X265" i="24"/>
  <c r="V266" i="24"/>
  <c r="AI264" i="24"/>
  <c r="AH264" i="24"/>
  <c r="AA264" i="24"/>
  <c r="AH262" i="6"/>
  <c r="AI262" i="6"/>
  <c r="AA262" i="6"/>
  <c r="X263" i="6"/>
  <c r="V264" i="6"/>
  <c r="Y263" i="6"/>
  <c r="W263" i="6"/>
  <c r="Z262" i="6"/>
  <c r="X276" i="41" l="1"/>
  <c r="Y276" i="41"/>
  <c r="W276" i="41"/>
  <c r="Z276" i="41" s="1"/>
  <c r="V277" i="41"/>
  <c r="AA275" i="41"/>
  <c r="AH275" i="41"/>
  <c r="AI275" i="41"/>
  <c r="AI268" i="37"/>
  <c r="AH268" i="37"/>
  <c r="V270" i="37"/>
  <c r="X269" i="37"/>
  <c r="W269" i="37"/>
  <c r="Y269" i="37"/>
  <c r="Z266" i="31"/>
  <c r="Z267" i="33"/>
  <c r="AH267" i="35"/>
  <c r="AI267" i="35"/>
  <c r="Y268" i="35"/>
  <c r="V269" i="35"/>
  <c r="X268" i="35"/>
  <c r="W268" i="35"/>
  <c r="Z267" i="35"/>
  <c r="AA267" i="35"/>
  <c r="AA267" i="33"/>
  <c r="AH267" i="33"/>
  <c r="AI267" i="33"/>
  <c r="V269" i="33"/>
  <c r="Y268" i="33"/>
  <c r="X268" i="33"/>
  <c r="W268" i="33"/>
  <c r="Z266" i="32"/>
  <c r="AA266" i="32"/>
  <c r="W267" i="32"/>
  <c r="Y267" i="32"/>
  <c r="X267" i="32"/>
  <c r="V268" i="32"/>
  <c r="AH266" i="32"/>
  <c r="AI266" i="32"/>
  <c r="V268" i="31"/>
  <c r="W267" i="31"/>
  <c r="Y267" i="31"/>
  <c r="X267" i="31"/>
  <c r="AA266" i="31"/>
  <c r="AH266" i="31"/>
  <c r="AI266" i="31"/>
  <c r="AA267" i="30"/>
  <c r="Y268" i="30"/>
  <c r="W268" i="30"/>
  <c r="X268" i="30"/>
  <c r="V269" i="30"/>
  <c r="AI267" i="30"/>
  <c r="AH267" i="30"/>
  <c r="Z267" i="30"/>
  <c r="AA265" i="26"/>
  <c r="Z265" i="25"/>
  <c r="AA265" i="24"/>
  <c r="Z263" i="6"/>
  <c r="Z265" i="26"/>
  <c r="Y266" i="26"/>
  <c r="V267" i="26"/>
  <c r="X266" i="26"/>
  <c r="W266" i="26"/>
  <c r="AI265" i="26"/>
  <c r="AH265" i="26"/>
  <c r="Y266" i="25"/>
  <c r="W266" i="25"/>
  <c r="X266" i="25"/>
  <c r="V267" i="25"/>
  <c r="AH265" i="25"/>
  <c r="AI265" i="25"/>
  <c r="AA265" i="25"/>
  <c r="X266" i="24"/>
  <c r="V267" i="24"/>
  <c r="Y266" i="24"/>
  <c r="W266" i="24"/>
  <c r="Z265" i="24"/>
  <c r="AI265" i="24"/>
  <c r="AH265" i="24"/>
  <c r="AA263" i="6"/>
  <c r="AH263" i="6"/>
  <c r="AI263" i="6"/>
  <c r="X264" i="6"/>
  <c r="Y264" i="6"/>
  <c r="W264" i="6"/>
  <c r="V265" i="6"/>
  <c r="X277" i="41" l="1"/>
  <c r="Y277" i="41"/>
  <c r="W277" i="41"/>
  <c r="Z277" i="41" s="1"/>
  <c r="V278" i="41"/>
  <c r="AI276" i="41"/>
  <c r="AH276" i="41"/>
  <c r="AA276" i="41"/>
  <c r="AI269" i="37"/>
  <c r="AH269" i="37"/>
  <c r="AA269" i="37"/>
  <c r="Z269" i="37"/>
  <c r="Y270" i="37"/>
  <c r="V271" i="37"/>
  <c r="X270" i="37"/>
  <c r="AA270" i="37" s="1"/>
  <c r="W270" i="37"/>
  <c r="Z270" i="37" s="1"/>
  <c r="Z268" i="33"/>
  <c r="AH268" i="35"/>
  <c r="AI268" i="35"/>
  <c r="AA268" i="35"/>
  <c r="Z268" i="35"/>
  <c r="X269" i="35"/>
  <c r="W269" i="35"/>
  <c r="Y269" i="35"/>
  <c r="V270" i="35"/>
  <c r="AA268" i="33"/>
  <c r="AH268" i="33"/>
  <c r="AI268" i="33"/>
  <c r="V270" i="33"/>
  <c r="Y269" i="33"/>
  <c r="X269" i="33"/>
  <c r="W269" i="33"/>
  <c r="V269" i="32"/>
  <c r="X268" i="32"/>
  <c r="Y268" i="32"/>
  <c r="W268" i="32"/>
  <c r="Z267" i="32"/>
  <c r="AA267" i="32"/>
  <c r="AI267" i="32"/>
  <c r="AH267" i="32"/>
  <c r="Z267" i="31"/>
  <c r="AA267" i="31"/>
  <c r="Y268" i="31"/>
  <c r="X268" i="31"/>
  <c r="V269" i="31"/>
  <c r="W268" i="31"/>
  <c r="AI267" i="31"/>
  <c r="AH267" i="31"/>
  <c r="AA268" i="30"/>
  <c r="W269" i="30"/>
  <c r="X269" i="30"/>
  <c r="V270" i="30"/>
  <c r="Y269" i="30"/>
  <c r="Z268" i="30"/>
  <c r="AI268" i="30"/>
  <c r="AH268" i="30"/>
  <c r="Z266" i="26"/>
  <c r="AA266" i="26"/>
  <c r="AA266" i="25"/>
  <c r="Z266" i="25"/>
  <c r="Z266" i="24"/>
  <c r="Z264" i="6"/>
  <c r="V268" i="26"/>
  <c r="Y267" i="26"/>
  <c r="W267" i="26"/>
  <c r="X267" i="26"/>
  <c r="AI266" i="26"/>
  <c r="AH266" i="26"/>
  <c r="Y267" i="25"/>
  <c r="W267" i="25"/>
  <c r="V268" i="25"/>
  <c r="X267" i="25"/>
  <c r="AI266" i="25"/>
  <c r="AH266" i="25"/>
  <c r="AH266" i="24"/>
  <c r="AI266" i="24"/>
  <c r="V268" i="24"/>
  <c r="W267" i="24"/>
  <c r="X267" i="24"/>
  <c r="Y267" i="24"/>
  <c r="AA266" i="24"/>
  <c r="Y265" i="6"/>
  <c r="X265" i="6"/>
  <c r="W265" i="6"/>
  <c r="V266" i="6"/>
  <c r="AI264" i="6"/>
  <c r="AH264" i="6"/>
  <c r="AA264" i="6"/>
  <c r="V279" i="41" l="1"/>
  <c r="X278" i="41"/>
  <c r="Y278" i="41"/>
  <c r="W278" i="41"/>
  <c r="Z278" i="41" s="1"/>
  <c r="AH277" i="41"/>
  <c r="AI277" i="41"/>
  <c r="AA277" i="41"/>
  <c r="AH270" i="37"/>
  <c r="AI270" i="37"/>
  <c r="Y271" i="37"/>
  <c r="X271" i="37"/>
  <c r="AA271" i="37" s="1"/>
  <c r="W271" i="37"/>
  <c r="Z271" i="37" s="1"/>
  <c r="V272" i="37"/>
  <c r="Z269" i="33"/>
  <c r="Z268" i="32"/>
  <c r="Z268" i="31"/>
  <c r="AH269" i="35"/>
  <c r="AI269" i="35"/>
  <c r="Z269" i="35"/>
  <c r="Y270" i="35"/>
  <c r="X270" i="35"/>
  <c r="W270" i="35"/>
  <c r="V271" i="35"/>
  <c r="AA269" i="35"/>
  <c r="AA269" i="33"/>
  <c r="AH269" i="33"/>
  <c r="AI269" i="33"/>
  <c r="V271" i="33"/>
  <c r="X270" i="33"/>
  <c r="W270" i="33"/>
  <c r="Y270" i="33"/>
  <c r="AI268" i="32"/>
  <c r="AH268" i="32"/>
  <c r="AA268" i="32"/>
  <c r="W269" i="32"/>
  <c r="V270" i="32"/>
  <c r="Y269" i="32"/>
  <c r="X269" i="32"/>
  <c r="AI268" i="31"/>
  <c r="AH268" i="31"/>
  <c r="AA268" i="31"/>
  <c r="V270" i="31"/>
  <c r="W269" i="31"/>
  <c r="Y269" i="31"/>
  <c r="X269" i="31"/>
  <c r="AI269" i="30"/>
  <c r="AH269" i="30"/>
  <c r="Y270" i="30"/>
  <c r="W270" i="30"/>
  <c r="X270" i="30"/>
  <c r="V271" i="30"/>
  <c r="AA269" i="30"/>
  <c r="Z269" i="30"/>
  <c r="AA267" i="26"/>
  <c r="Z267" i="26"/>
  <c r="Z267" i="25"/>
  <c r="AA267" i="25"/>
  <c r="X268" i="26"/>
  <c r="W268" i="26"/>
  <c r="V269" i="26"/>
  <c r="Y268" i="26"/>
  <c r="AH267" i="26"/>
  <c r="AI267" i="26"/>
  <c r="Y268" i="25"/>
  <c r="W268" i="25"/>
  <c r="V269" i="25"/>
  <c r="X268" i="25"/>
  <c r="AI267" i="25"/>
  <c r="AH267" i="25"/>
  <c r="Z267" i="24"/>
  <c r="AI267" i="24"/>
  <c r="AH267" i="24"/>
  <c r="AA267" i="24"/>
  <c r="X268" i="24"/>
  <c r="W268" i="24"/>
  <c r="V269" i="24"/>
  <c r="Y268" i="24"/>
  <c r="Z265" i="6"/>
  <c r="AA265" i="6"/>
  <c r="AH265" i="6"/>
  <c r="AI265" i="6"/>
  <c r="W266" i="6"/>
  <c r="X266" i="6"/>
  <c r="V267" i="6"/>
  <c r="Y266" i="6"/>
  <c r="AH278" i="41" l="1"/>
  <c r="AI278" i="41"/>
  <c r="AA278" i="41"/>
  <c r="Y279" i="41"/>
  <c r="V280" i="41"/>
  <c r="W279" i="41"/>
  <c r="Z279" i="41" s="1"/>
  <c r="X279" i="41"/>
  <c r="AA279" i="41" s="1"/>
  <c r="Y272" i="37"/>
  <c r="V273" i="37"/>
  <c r="X272" i="37"/>
  <c r="AA272" i="37" s="1"/>
  <c r="W272" i="37"/>
  <c r="Z272" i="37" s="1"/>
  <c r="AI271" i="37"/>
  <c r="AH271" i="37"/>
  <c r="AA269" i="32"/>
  <c r="Z270" i="35"/>
  <c r="X271" i="35"/>
  <c r="W271" i="35"/>
  <c r="Y271" i="35"/>
  <c r="V272" i="35"/>
  <c r="AH270" i="35"/>
  <c r="AI270" i="35"/>
  <c r="AA270" i="35"/>
  <c r="AI270" i="33"/>
  <c r="AH270" i="33"/>
  <c r="Z270" i="33"/>
  <c r="AA270" i="33"/>
  <c r="V272" i="33"/>
  <c r="W271" i="33"/>
  <c r="Y271" i="33"/>
  <c r="X271" i="33"/>
  <c r="AI269" i="32"/>
  <c r="AH269" i="32"/>
  <c r="Z269" i="32"/>
  <c r="V271" i="32"/>
  <c r="X270" i="32"/>
  <c r="Y270" i="32"/>
  <c r="W270" i="32"/>
  <c r="AI269" i="31"/>
  <c r="AH269" i="31"/>
  <c r="Z269" i="31"/>
  <c r="AA269" i="31"/>
  <c r="Y270" i="31"/>
  <c r="X270" i="31"/>
  <c r="V271" i="31"/>
  <c r="W270" i="31"/>
  <c r="AA270" i="30"/>
  <c r="Z270" i="30"/>
  <c r="W271" i="30"/>
  <c r="Y271" i="30"/>
  <c r="X271" i="30"/>
  <c r="V272" i="30"/>
  <c r="AI270" i="30"/>
  <c r="AH270" i="30"/>
  <c r="AA268" i="25"/>
  <c r="Z268" i="25"/>
  <c r="AI268" i="26"/>
  <c r="AH268" i="26"/>
  <c r="V270" i="26"/>
  <c r="Y269" i="26"/>
  <c r="W269" i="26"/>
  <c r="X269" i="26"/>
  <c r="Z268" i="26"/>
  <c r="AA268" i="26"/>
  <c r="Y269" i="25"/>
  <c r="W269" i="25"/>
  <c r="V270" i="25"/>
  <c r="X269" i="25"/>
  <c r="AI268" i="25"/>
  <c r="AH268" i="25"/>
  <c r="Z268" i="24"/>
  <c r="AI268" i="24"/>
  <c r="AH268" i="24"/>
  <c r="V270" i="24"/>
  <c r="W269" i="24"/>
  <c r="X269" i="24"/>
  <c r="Y269" i="24"/>
  <c r="AA268" i="24"/>
  <c r="X267" i="6"/>
  <c r="V268" i="6"/>
  <c r="Y267" i="6"/>
  <c r="W267" i="6"/>
  <c r="AA266" i="6"/>
  <c r="AI266" i="6"/>
  <c r="AH266" i="6"/>
  <c r="Z266" i="6"/>
  <c r="Y280" i="41" l="1"/>
  <c r="W280" i="41"/>
  <c r="V281" i="41"/>
  <c r="X280" i="41"/>
  <c r="AA280" i="41" s="1"/>
  <c r="AH279" i="41"/>
  <c r="AI279" i="41"/>
  <c r="Y273" i="37"/>
  <c r="V274" i="37"/>
  <c r="X273" i="37"/>
  <c r="W273" i="37"/>
  <c r="Z273" i="37" s="1"/>
  <c r="AH272" i="37"/>
  <c r="AI272" i="37"/>
  <c r="Z270" i="32"/>
  <c r="Z270" i="31"/>
  <c r="AH271" i="35"/>
  <c r="AI271" i="35"/>
  <c r="Z271" i="35"/>
  <c r="Y272" i="35"/>
  <c r="X272" i="35"/>
  <c r="W272" i="35"/>
  <c r="V273" i="35"/>
  <c r="AA271" i="35"/>
  <c r="AA271" i="33"/>
  <c r="Z271" i="33"/>
  <c r="AI271" i="33"/>
  <c r="AH271" i="33"/>
  <c r="V273" i="33"/>
  <c r="Y272" i="33"/>
  <c r="X272" i="33"/>
  <c r="W272" i="33"/>
  <c r="W271" i="32"/>
  <c r="Y271" i="32"/>
  <c r="X271" i="32"/>
  <c r="V272" i="32"/>
  <c r="AA270" i="32"/>
  <c r="AI270" i="32"/>
  <c r="AH270" i="32"/>
  <c r="AA270" i="31"/>
  <c r="V272" i="31"/>
  <c r="W271" i="31"/>
  <c r="Y271" i="31"/>
  <c r="X271" i="31"/>
  <c r="AI270" i="31"/>
  <c r="AH270" i="31"/>
  <c r="AA271" i="30"/>
  <c r="Y272" i="30"/>
  <c r="W272" i="30"/>
  <c r="V273" i="30"/>
  <c r="X272" i="30"/>
  <c r="Z271" i="30"/>
  <c r="AI271" i="30"/>
  <c r="AH271" i="30"/>
  <c r="AA269" i="25"/>
  <c r="Z269" i="25"/>
  <c r="AA269" i="26"/>
  <c r="Z269" i="26"/>
  <c r="AH269" i="26"/>
  <c r="AI269" i="26"/>
  <c r="Y270" i="26"/>
  <c r="W270" i="26"/>
  <c r="V271" i="26"/>
  <c r="X270" i="26"/>
  <c r="Y270" i="25"/>
  <c r="W270" i="25"/>
  <c r="X270" i="25"/>
  <c r="V271" i="25"/>
  <c r="AH269" i="25"/>
  <c r="AI269" i="25"/>
  <c r="AI269" i="24"/>
  <c r="AH269" i="24"/>
  <c r="AA269" i="24"/>
  <c r="Z269" i="24"/>
  <c r="X270" i="24"/>
  <c r="W270" i="24"/>
  <c r="V271" i="24"/>
  <c r="Y270" i="24"/>
  <c r="AH267" i="6"/>
  <c r="AI267" i="6"/>
  <c r="X268" i="6"/>
  <c r="V269" i="6"/>
  <c r="W268" i="6"/>
  <c r="Y268" i="6"/>
  <c r="Z267" i="6"/>
  <c r="AA267" i="6"/>
  <c r="Z280" i="41" l="1"/>
  <c r="Z272" i="35"/>
  <c r="V282" i="41"/>
  <c r="X281" i="41"/>
  <c r="W281" i="41"/>
  <c r="Y281" i="41"/>
  <c r="AH280" i="41"/>
  <c r="AI280" i="41"/>
  <c r="AA273" i="37"/>
  <c r="V275" i="37"/>
  <c r="Y274" i="37"/>
  <c r="W274" i="37"/>
  <c r="Z274" i="37" s="1"/>
  <c r="X274" i="37"/>
  <c r="AA274" i="37" s="1"/>
  <c r="AH273" i="37"/>
  <c r="AI273" i="37"/>
  <c r="AA270" i="26"/>
  <c r="Z272" i="33"/>
  <c r="AA271" i="32"/>
  <c r="AA272" i="35"/>
  <c r="X273" i="35"/>
  <c r="W273" i="35"/>
  <c r="V274" i="35"/>
  <c r="Y273" i="35"/>
  <c r="AH272" i="35"/>
  <c r="AI272" i="35"/>
  <c r="AA272" i="33"/>
  <c r="AI272" i="33"/>
  <c r="AH272" i="33"/>
  <c r="V274" i="33"/>
  <c r="Y273" i="33"/>
  <c r="X273" i="33"/>
  <c r="W273" i="33"/>
  <c r="Z273" i="33" s="1"/>
  <c r="V273" i="32"/>
  <c r="X272" i="32"/>
  <c r="Y272" i="32"/>
  <c r="W272" i="32"/>
  <c r="AH271" i="32"/>
  <c r="AI271" i="32"/>
  <c r="Z271" i="32"/>
  <c r="Z271" i="31"/>
  <c r="AA271" i="31"/>
  <c r="Y272" i="31"/>
  <c r="X272" i="31"/>
  <c r="V273" i="31"/>
  <c r="W272" i="31"/>
  <c r="AI271" i="31"/>
  <c r="AH271" i="31"/>
  <c r="AA272" i="30"/>
  <c r="W273" i="30"/>
  <c r="Y273" i="30"/>
  <c r="X273" i="30"/>
  <c r="V274" i="30"/>
  <c r="Z272" i="30"/>
  <c r="AI272" i="30"/>
  <c r="AH272" i="30"/>
  <c r="AA270" i="25"/>
  <c r="Z270" i="25"/>
  <c r="V272" i="26"/>
  <c r="Y271" i="26"/>
  <c r="W271" i="26"/>
  <c r="X271" i="26"/>
  <c r="AI270" i="26"/>
  <c r="AH270" i="26"/>
  <c r="Z270" i="26"/>
  <c r="Y271" i="25"/>
  <c r="W271" i="25"/>
  <c r="V272" i="25"/>
  <c r="X271" i="25"/>
  <c r="AH270" i="25"/>
  <c r="AI270" i="25"/>
  <c r="Z270" i="24"/>
  <c r="AI270" i="24"/>
  <c r="AH270" i="24"/>
  <c r="V272" i="24"/>
  <c r="W271" i="24"/>
  <c r="X271" i="24"/>
  <c r="Y271" i="24"/>
  <c r="AA270" i="24"/>
  <c r="Z268" i="6"/>
  <c r="AI268" i="6"/>
  <c r="AH268" i="6"/>
  <c r="Y269" i="6"/>
  <c r="X269" i="6"/>
  <c r="V270" i="6"/>
  <c r="W269" i="6"/>
  <c r="AA268" i="6"/>
  <c r="AI281" i="41" l="1"/>
  <c r="AH281" i="41"/>
  <c r="Z281" i="41"/>
  <c r="AA281" i="41"/>
  <c r="V283" i="41"/>
  <c r="W282" i="41"/>
  <c r="Y282" i="41"/>
  <c r="X282" i="41"/>
  <c r="AI274" i="37"/>
  <c r="AH274" i="37"/>
  <c r="X275" i="37"/>
  <c r="W275" i="37"/>
  <c r="Y275" i="37"/>
  <c r="V276" i="37"/>
  <c r="Z271" i="25"/>
  <c r="Z272" i="31"/>
  <c r="Z272" i="32"/>
  <c r="Z273" i="35"/>
  <c r="AA273" i="35"/>
  <c r="AH273" i="35"/>
  <c r="AI273" i="35"/>
  <c r="Y274" i="35"/>
  <c r="V275" i="35"/>
  <c r="X274" i="35"/>
  <c r="W274" i="35"/>
  <c r="Z274" i="35" s="1"/>
  <c r="AA273" i="33"/>
  <c r="V275" i="33"/>
  <c r="Y274" i="33"/>
  <c r="X274" i="33"/>
  <c r="W274" i="33"/>
  <c r="AH273" i="33"/>
  <c r="AI273" i="33"/>
  <c r="AH272" i="32"/>
  <c r="AI272" i="32"/>
  <c r="AA272" i="32"/>
  <c r="W273" i="32"/>
  <c r="Y273" i="32"/>
  <c r="X273" i="32"/>
  <c r="V274" i="32"/>
  <c r="AH272" i="31"/>
  <c r="AI272" i="31"/>
  <c r="V274" i="31"/>
  <c r="W273" i="31"/>
  <c r="Y273" i="31"/>
  <c r="X273" i="31"/>
  <c r="AA272" i="31"/>
  <c r="AA273" i="30"/>
  <c r="Y274" i="30"/>
  <c r="W274" i="30"/>
  <c r="X274" i="30"/>
  <c r="V275" i="30"/>
  <c r="Z273" i="30"/>
  <c r="AH273" i="30"/>
  <c r="AI273" i="30"/>
  <c r="AA271" i="26"/>
  <c r="Z271" i="26"/>
  <c r="AA271" i="25"/>
  <c r="AA271" i="24"/>
  <c r="AI271" i="26"/>
  <c r="AH271" i="26"/>
  <c r="Y272" i="26"/>
  <c r="X272" i="26"/>
  <c r="W272" i="26"/>
  <c r="V273" i="26"/>
  <c r="Y272" i="25"/>
  <c r="W272" i="25"/>
  <c r="V273" i="25"/>
  <c r="X272" i="25"/>
  <c r="AI271" i="25"/>
  <c r="AH271" i="25"/>
  <c r="AI271" i="24"/>
  <c r="AH271" i="24"/>
  <c r="Z271" i="24"/>
  <c r="X272" i="24"/>
  <c r="W272" i="24"/>
  <c r="V273" i="24"/>
  <c r="Y272" i="24"/>
  <c r="Z269" i="6"/>
  <c r="AA269" i="6"/>
  <c r="W270" i="6"/>
  <c r="X270" i="6"/>
  <c r="V271" i="6"/>
  <c r="Y270" i="6"/>
  <c r="AI269" i="6"/>
  <c r="AH269" i="6"/>
  <c r="Z282" i="41" l="1"/>
  <c r="AA282" i="41"/>
  <c r="AI282" i="41"/>
  <c r="AH282" i="41"/>
  <c r="V284" i="41"/>
  <c r="W283" i="41"/>
  <c r="X283" i="41"/>
  <c r="Y283" i="41"/>
  <c r="Z275" i="37"/>
  <c r="AA275" i="37"/>
  <c r="AI275" i="37"/>
  <c r="AH275" i="37"/>
  <c r="X276" i="37"/>
  <c r="Y276" i="37"/>
  <c r="W276" i="37"/>
  <c r="Z276" i="37" s="1"/>
  <c r="V277" i="37"/>
  <c r="Z272" i="25"/>
  <c r="Z274" i="30"/>
  <c r="AA274" i="35"/>
  <c r="X275" i="35"/>
  <c r="W275" i="35"/>
  <c r="Y275" i="35"/>
  <c r="V276" i="35"/>
  <c r="AH274" i="35"/>
  <c r="AI274" i="35"/>
  <c r="AA274" i="33"/>
  <c r="Z274" i="33"/>
  <c r="AH274" i="33"/>
  <c r="AI274" i="33"/>
  <c r="V276" i="33"/>
  <c r="Y275" i="33"/>
  <c r="X275" i="33"/>
  <c r="W275" i="33"/>
  <c r="AH273" i="32"/>
  <c r="AI273" i="32"/>
  <c r="Z273" i="32"/>
  <c r="AA273" i="32"/>
  <c r="V275" i="32"/>
  <c r="X274" i="32"/>
  <c r="Y274" i="32"/>
  <c r="W274" i="32"/>
  <c r="AA273" i="31"/>
  <c r="AI273" i="31"/>
  <c r="AH273" i="31"/>
  <c r="Y274" i="31"/>
  <c r="V275" i="31"/>
  <c r="W274" i="31"/>
  <c r="X274" i="31"/>
  <c r="Z273" i="31"/>
  <c r="AA274" i="30"/>
  <c r="AI274" i="30"/>
  <c r="AH274" i="30"/>
  <c r="W275" i="30"/>
  <c r="V276" i="30"/>
  <c r="Y275" i="30"/>
  <c r="X275" i="30"/>
  <c r="AA272" i="26"/>
  <c r="Z272" i="26"/>
  <c r="AA272" i="25"/>
  <c r="V274" i="26"/>
  <c r="Y273" i="26"/>
  <c r="W273" i="26"/>
  <c r="X273" i="26"/>
  <c r="AI272" i="26"/>
  <c r="AH272" i="26"/>
  <c r="Y273" i="25"/>
  <c r="X273" i="25"/>
  <c r="W273" i="25"/>
  <c r="V274" i="25"/>
  <c r="AI272" i="25"/>
  <c r="AH272" i="25"/>
  <c r="AI272" i="24"/>
  <c r="AH272" i="24"/>
  <c r="W273" i="24"/>
  <c r="V274" i="24"/>
  <c r="Y273" i="24"/>
  <c r="X273" i="24"/>
  <c r="Z272" i="24"/>
  <c r="AA272" i="24"/>
  <c r="AA270" i="6"/>
  <c r="AH270" i="6"/>
  <c r="AI270" i="6"/>
  <c r="X271" i="6"/>
  <c r="V272" i="6"/>
  <c r="Y271" i="6"/>
  <c r="W271" i="6"/>
  <c r="Z270" i="6"/>
  <c r="AA283" i="41" l="1"/>
  <c r="V285" i="41"/>
  <c r="Y284" i="41"/>
  <c r="X284" i="41"/>
  <c r="W284" i="41"/>
  <c r="Z284" i="41" s="1"/>
  <c r="AH283" i="41"/>
  <c r="AI283" i="41"/>
  <c r="Z283" i="41"/>
  <c r="AI276" i="37"/>
  <c r="AH276" i="37"/>
  <c r="V278" i="37"/>
  <c r="Y277" i="37"/>
  <c r="X277" i="37"/>
  <c r="AA277" i="37" s="1"/>
  <c r="W277" i="37"/>
  <c r="Z277" i="37" s="1"/>
  <c r="AA276" i="37"/>
  <c r="AA274" i="32"/>
  <c r="Z274" i="32"/>
  <c r="Z274" i="31"/>
  <c r="Z275" i="33"/>
  <c r="Z275" i="35"/>
  <c r="Y276" i="35"/>
  <c r="X276" i="35"/>
  <c r="V277" i="35"/>
  <c r="W276" i="35"/>
  <c r="Z276" i="35" s="1"/>
  <c r="AA275" i="35"/>
  <c r="AH275" i="35"/>
  <c r="AI275" i="35"/>
  <c r="AA275" i="33"/>
  <c r="AI275" i="33"/>
  <c r="AH275" i="33"/>
  <c r="V277" i="33"/>
  <c r="Y276" i="33"/>
  <c r="X276" i="33"/>
  <c r="W276" i="33"/>
  <c r="AI274" i="32"/>
  <c r="AH274" i="32"/>
  <c r="W275" i="32"/>
  <c r="V276" i="32"/>
  <c r="Y275" i="32"/>
  <c r="X275" i="32"/>
  <c r="AA274" i="31"/>
  <c r="AI274" i="31"/>
  <c r="AH274" i="31"/>
  <c r="V276" i="31"/>
  <c r="W275" i="31"/>
  <c r="Y275" i="31"/>
  <c r="X275" i="31"/>
  <c r="AA275" i="30"/>
  <c r="Z275" i="30"/>
  <c r="Y276" i="30"/>
  <c r="W276" i="30"/>
  <c r="X276" i="30"/>
  <c r="V277" i="30"/>
  <c r="AI275" i="30"/>
  <c r="AH275" i="30"/>
  <c r="AA273" i="25"/>
  <c r="Z273" i="25"/>
  <c r="Z271" i="6"/>
  <c r="Z273" i="26"/>
  <c r="AH273" i="26"/>
  <c r="AI273" i="26"/>
  <c r="AA273" i="26"/>
  <c r="X274" i="26"/>
  <c r="W274" i="26"/>
  <c r="V275" i="26"/>
  <c r="Y274" i="26"/>
  <c r="Y274" i="25"/>
  <c r="W274" i="25"/>
  <c r="V275" i="25"/>
  <c r="X274" i="25"/>
  <c r="AI273" i="25"/>
  <c r="AH273" i="25"/>
  <c r="AI273" i="24"/>
  <c r="AH273" i="24"/>
  <c r="AA273" i="24"/>
  <c r="V275" i="24"/>
  <c r="Y274" i="24"/>
  <c r="X274" i="24"/>
  <c r="W274" i="24"/>
  <c r="Z273" i="24"/>
  <c r="AA271" i="6"/>
  <c r="AI271" i="6"/>
  <c r="AH271" i="6"/>
  <c r="X272" i="6"/>
  <c r="Y272" i="6"/>
  <c r="V273" i="6"/>
  <c r="W272" i="6"/>
  <c r="AA284" i="41" l="1"/>
  <c r="AI284" i="41"/>
  <c r="AH284" i="41"/>
  <c r="V286" i="41"/>
  <c r="W285" i="41"/>
  <c r="Y285" i="41"/>
  <c r="X285" i="41"/>
  <c r="AI277" i="37"/>
  <c r="AH277" i="37"/>
  <c r="Y278" i="37"/>
  <c r="V279" i="37"/>
  <c r="W278" i="37"/>
  <c r="Z278" i="37" s="1"/>
  <c r="X278" i="37"/>
  <c r="AA278" i="37" s="1"/>
  <c r="Z276" i="33"/>
  <c r="AA275" i="32"/>
  <c r="AA276" i="35"/>
  <c r="AH276" i="35"/>
  <c r="AI276" i="35"/>
  <c r="X277" i="35"/>
  <c r="W277" i="35"/>
  <c r="Y277" i="35"/>
  <c r="V278" i="35"/>
  <c r="AA276" i="33"/>
  <c r="V278" i="33"/>
  <c r="Y277" i="33"/>
  <c r="X277" i="33"/>
  <c r="W277" i="33"/>
  <c r="AH276" i="33"/>
  <c r="AI276" i="33"/>
  <c r="AH275" i="32"/>
  <c r="AI275" i="32"/>
  <c r="V277" i="32"/>
  <c r="X276" i="32"/>
  <c r="Y276" i="32"/>
  <c r="W276" i="32"/>
  <c r="Z275" i="32"/>
  <c r="AA275" i="31"/>
  <c r="AI275" i="31"/>
  <c r="AH275" i="31"/>
  <c r="Y276" i="31"/>
  <c r="X276" i="31"/>
  <c r="V277" i="31"/>
  <c r="W276" i="31"/>
  <c r="Z275" i="31"/>
  <c r="AA276" i="30"/>
  <c r="Z276" i="30"/>
  <c r="W277" i="30"/>
  <c r="Y277" i="30"/>
  <c r="X277" i="30"/>
  <c r="V278" i="30"/>
  <c r="AI276" i="30"/>
  <c r="AH276" i="30"/>
  <c r="AA274" i="25"/>
  <c r="Z274" i="24"/>
  <c r="AA274" i="24"/>
  <c r="AI274" i="26"/>
  <c r="AH274" i="26"/>
  <c r="V276" i="26"/>
  <c r="Y275" i="26"/>
  <c r="W275" i="26"/>
  <c r="X275" i="26"/>
  <c r="AA274" i="26"/>
  <c r="Z274" i="26"/>
  <c r="Y275" i="25"/>
  <c r="V276" i="25"/>
  <c r="X275" i="25"/>
  <c r="W275" i="25"/>
  <c r="AH274" i="25"/>
  <c r="AI274" i="25"/>
  <c r="Z274" i="25"/>
  <c r="AI274" i="24"/>
  <c r="AH274" i="24"/>
  <c r="V276" i="24"/>
  <c r="Y275" i="24"/>
  <c r="X275" i="24"/>
  <c r="W275" i="24"/>
  <c r="Z275" i="24" s="1"/>
  <c r="AA272" i="6"/>
  <c r="Y273" i="6"/>
  <c r="X273" i="6"/>
  <c r="V274" i="6"/>
  <c r="W273" i="6"/>
  <c r="AI272" i="6"/>
  <c r="AH272" i="6"/>
  <c r="Z272" i="6"/>
  <c r="AA285" i="41" l="1"/>
  <c r="Z285" i="41"/>
  <c r="AH285" i="41"/>
  <c r="AI285" i="41"/>
  <c r="V287" i="41"/>
  <c r="X286" i="41"/>
  <c r="W286" i="41"/>
  <c r="Y286" i="41"/>
  <c r="Z276" i="32"/>
  <c r="V280" i="37"/>
  <c r="X279" i="37"/>
  <c r="Y279" i="37"/>
  <c r="W279" i="37"/>
  <c r="Z279" i="37" s="1"/>
  <c r="AI278" i="37"/>
  <c r="AH278" i="37"/>
  <c r="Z275" i="26"/>
  <c r="Z276" i="31"/>
  <c r="Z277" i="33"/>
  <c r="AH277" i="35"/>
  <c r="AI277" i="35"/>
  <c r="Y278" i="35"/>
  <c r="X278" i="35"/>
  <c r="W278" i="35"/>
  <c r="V279" i="35"/>
  <c r="Z277" i="35"/>
  <c r="AA277" i="35"/>
  <c r="AA277" i="33"/>
  <c r="AI277" i="33"/>
  <c r="AH277" i="33"/>
  <c r="V279" i="33"/>
  <c r="X278" i="33"/>
  <c r="W278" i="33"/>
  <c r="Y278" i="33"/>
  <c r="W277" i="32"/>
  <c r="V278" i="32"/>
  <c r="Y277" i="32"/>
  <c r="X277" i="32"/>
  <c r="AH276" i="32"/>
  <c r="AI276" i="32"/>
  <c r="AA276" i="32"/>
  <c r="AA276" i="31"/>
  <c r="V278" i="31"/>
  <c r="W277" i="31"/>
  <c r="Y277" i="31"/>
  <c r="X277" i="31"/>
  <c r="AH276" i="31"/>
  <c r="AI276" i="31"/>
  <c r="AA277" i="30"/>
  <c r="AH277" i="30"/>
  <c r="AI277" i="30"/>
  <c r="Y278" i="30"/>
  <c r="W278" i="30"/>
  <c r="V279" i="30"/>
  <c r="X278" i="30"/>
  <c r="Z277" i="30"/>
  <c r="AA275" i="26"/>
  <c r="Z275" i="25"/>
  <c r="AA275" i="25"/>
  <c r="AA275" i="24"/>
  <c r="AI275" i="26"/>
  <c r="AH275" i="26"/>
  <c r="Y276" i="26"/>
  <c r="X276" i="26"/>
  <c r="V277" i="26"/>
  <c r="W276" i="26"/>
  <c r="Y276" i="25"/>
  <c r="W276" i="25"/>
  <c r="V277" i="25"/>
  <c r="X276" i="25"/>
  <c r="AI275" i="25"/>
  <c r="AH275" i="25"/>
  <c r="AI275" i="24"/>
  <c r="AH275" i="24"/>
  <c r="V277" i="24"/>
  <c r="Y276" i="24"/>
  <c r="X276" i="24"/>
  <c r="W276" i="24"/>
  <c r="Z276" i="24" s="1"/>
  <c r="AA273" i="6"/>
  <c r="Z273" i="6"/>
  <c r="V275" i="6"/>
  <c r="X274" i="6"/>
  <c r="Y274" i="6"/>
  <c r="W274" i="6"/>
  <c r="AH273" i="6"/>
  <c r="AI273" i="6"/>
  <c r="AI286" i="41" l="1"/>
  <c r="AH286" i="41"/>
  <c r="Y287" i="41"/>
  <c r="X287" i="41"/>
  <c r="W287" i="41"/>
  <c r="Z287" i="41" s="1"/>
  <c r="V288" i="41"/>
  <c r="AA286" i="41"/>
  <c r="Z286" i="41"/>
  <c r="AI279" i="37"/>
  <c r="AH279" i="37"/>
  <c r="AA279" i="37"/>
  <c r="Y280" i="37"/>
  <c r="X280" i="37"/>
  <c r="AA280" i="37" s="1"/>
  <c r="V281" i="37"/>
  <c r="W280" i="37"/>
  <c r="Z280" i="37" s="1"/>
  <c r="Z276" i="26"/>
  <c r="Z278" i="30"/>
  <c r="AA277" i="32"/>
  <c r="X279" i="35"/>
  <c r="W279" i="35"/>
  <c r="V280" i="35"/>
  <c r="Y279" i="35"/>
  <c r="AH278" i="35"/>
  <c r="AI278" i="35"/>
  <c r="AA278" i="35"/>
  <c r="Z278" i="35"/>
  <c r="Z278" i="33"/>
  <c r="AA278" i="33"/>
  <c r="AH278" i="33"/>
  <c r="AI278" i="33"/>
  <c r="V280" i="33"/>
  <c r="W279" i="33"/>
  <c r="Y279" i="33"/>
  <c r="X279" i="33"/>
  <c r="Z277" i="32"/>
  <c r="AH277" i="32"/>
  <c r="AI277" i="32"/>
  <c r="V279" i="32"/>
  <c r="X278" i="32"/>
  <c r="Y278" i="32"/>
  <c r="W278" i="32"/>
  <c r="AI277" i="31"/>
  <c r="AH277" i="31"/>
  <c r="Z277" i="31"/>
  <c r="AA277" i="31"/>
  <c r="Y278" i="31"/>
  <c r="X278" i="31"/>
  <c r="V279" i="31"/>
  <c r="W278" i="31"/>
  <c r="AA278" i="30"/>
  <c r="W279" i="30"/>
  <c r="V280" i="30"/>
  <c r="Y279" i="30"/>
  <c r="X279" i="30"/>
  <c r="AI278" i="30"/>
  <c r="AH278" i="30"/>
  <c r="AA276" i="26"/>
  <c r="Z276" i="25"/>
  <c r="AA276" i="25"/>
  <c r="AA276" i="24"/>
  <c r="AH276" i="26"/>
  <c r="AI276" i="26"/>
  <c r="V278" i="26"/>
  <c r="Y277" i="26"/>
  <c r="W277" i="26"/>
  <c r="X277" i="26"/>
  <c r="Y277" i="25"/>
  <c r="W277" i="25"/>
  <c r="X277" i="25"/>
  <c r="V278" i="25"/>
  <c r="AH276" i="25"/>
  <c r="AI276" i="25"/>
  <c r="AI276" i="24"/>
  <c r="AH276" i="24"/>
  <c r="V278" i="24"/>
  <c r="Y277" i="24"/>
  <c r="X277" i="24"/>
  <c r="W277" i="24"/>
  <c r="Z277" i="24" s="1"/>
  <c r="AA274" i="6"/>
  <c r="Z274" i="6"/>
  <c r="AI274" i="6"/>
  <c r="AH274" i="6"/>
  <c r="Y275" i="6"/>
  <c r="X275" i="6"/>
  <c r="W275" i="6"/>
  <c r="V276" i="6"/>
  <c r="AA287" i="41" l="1"/>
  <c r="AI287" i="41"/>
  <c r="AH287" i="41"/>
  <c r="Y288" i="41"/>
  <c r="X288" i="41"/>
  <c r="W288" i="41"/>
  <c r="Z288" i="41" s="1"/>
  <c r="V289" i="41"/>
  <c r="AH280" i="37"/>
  <c r="AI280" i="37"/>
  <c r="Y281" i="37"/>
  <c r="W281" i="37"/>
  <c r="Z281" i="37" s="1"/>
  <c r="X281" i="37"/>
  <c r="AA281" i="37" s="1"/>
  <c r="V282" i="37"/>
  <c r="Z277" i="25"/>
  <c r="Z278" i="31"/>
  <c r="AH279" i="35"/>
  <c r="AI279" i="35"/>
  <c r="Y280" i="35"/>
  <c r="V281" i="35"/>
  <c r="X280" i="35"/>
  <c r="W280" i="35"/>
  <c r="Z279" i="35"/>
  <c r="AA279" i="35"/>
  <c r="Z279" i="33"/>
  <c r="AA279" i="33"/>
  <c r="AI279" i="33"/>
  <c r="AH279" i="33"/>
  <c r="V281" i="33"/>
  <c r="Y280" i="33"/>
  <c r="X280" i="33"/>
  <c r="W280" i="33"/>
  <c r="AH278" i="32"/>
  <c r="AI278" i="32"/>
  <c r="AA278" i="32"/>
  <c r="Z278" i="32"/>
  <c r="W279" i="32"/>
  <c r="V280" i="32"/>
  <c r="Y279" i="32"/>
  <c r="X279" i="32"/>
  <c r="AA278" i="31"/>
  <c r="V280" i="31"/>
  <c r="W279" i="31"/>
  <c r="Y279" i="31"/>
  <c r="X279" i="31"/>
  <c r="AI278" i="31"/>
  <c r="AH278" i="31"/>
  <c r="AI279" i="30"/>
  <c r="AH279" i="30"/>
  <c r="V281" i="30"/>
  <c r="Y280" i="30"/>
  <c r="X280" i="30"/>
  <c r="W280" i="30"/>
  <c r="AA279" i="30"/>
  <c r="Z279" i="30"/>
  <c r="AA277" i="26"/>
  <c r="AA277" i="25"/>
  <c r="AA277" i="24"/>
  <c r="AI277" i="26"/>
  <c r="AH277" i="26"/>
  <c r="Z277" i="26"/>
  <c r="Y278" i="26"/>
  <c r="X278" i="26"/>
  <c r="W278" i="26"/>
  <c r="V279" i="26"/>
  <c r="Y278" i="25"/>
  <c r="W278" i="25"/>
  <c r="X278" i="25"/>
  <c r="V279" i="25"/>
  <c r="AH277" i="25"/>
  <c r="AI277" i="25"/>
  <c r="AI277" i="24"/>
  <c r="AH277" i="24"/>
  <c r="V279" i="24"/>
  <c r="Y278" i="24"/>
  <c r="X278" i="24"/>
  <c r="W278" i="24"/>
  <c r="AA275" i="6"/>
  <c r="Z275" i="6"/>
  <c r="AI275" i="6"/>
  <c r="AH275" i="6"/>
  <c r="Y276" i="6"/>
  <c r="X276" i="6"/>
  <c r="V277" i="6"/>
  <c r="W276" i="6"/>
  <c r="Z276" i="6" s="1"/>
  <c r="AA288" i="41" l="1"/>
  <c r="AI288" i="41"/>
  <c r="AH288" i="41"/>
  <c r="V290" i="41"/>
  <c r="X289" i="41"/>
  <c r="W289" i="41"/>
  <c r="Y289" i="41"/>
  <c r="X282" i="37"/>
  <c r="AA282" i="37" s="1"/>
  <c r="Y282" i="37"/>
  <c r="W282" i="37"/>
  <c r="Z282" i="37" s="1"/>
  <c r="V283" i="37"/>
  <c r="AH281" i="37"/>
  <c r="AI281" i="37"/>
  <c r="Z280" i="33"/>
  <c r="AH280" i="35"/>
  <c r="AI280" i="35"/>
  <c r="AA280" i="35"/>
  <c r="Z280" i="35"/>
  <c r="X281" i="35"/>
  <c r="W281" i="35"/>
  <c r="Y281" i="35"/>
  <c r="V282" i="35"/>
  <c r="AA280" i="33"/>
  <c r="AI280" i="33"/>
  <c r="AH280" i="33"/>
  <c r="V282" i="33"/>
  <c r="Y281" i="33"/>
  <c r="X281" i="33"/>
  <c r="W281" i="33"/>
  <c r="AA279" i="32"/>
  <c r="V281" i="32"/>
  <c r="X280" i="32"/>
  <c r="Y280" i="32"/>
  <c r="W280" i="32"/>
  <c r="Z279" i="32"/>
  <c r="AH279" i="32"/>
  <c r="AI279" i="32"/>
  <c r="AI279" i="31"/>
  <c r="AH279" i="31"/>
  <c r="Z279" i="31"/>
  <c r="AA279" i="31"/>
  <c r="Y280" i="31"/>
  <c r="X280" i="31"/>
  <c r="V281" i="31"/>
  <c r="W280" i="31"/>
  <c r="Z280" i="30"/>
  <c r="AA280" i="30"/>
  <c r="AI280" i="30"/>
  <c r="AH280" i="30"/>
  <c r="V282" i="30"/>
  <c r="X281" i="30"/>
  <c r="Y281" i="30"/>
  <c r="W281" i="30"/>
  <c r="Z278" i="25"/>
  <c r="AA278" i="25"/>
  <c r="Z278" i="24"/>
  <c r="V280" i="26"/>
  <c r="Y279" i="26"/>
  <c r="W279" i="26"/>
  <c r="X279" i="26"/>
  <c r="AA278" i="26"/>
  <c r="Z278" i="26"/>
  <c r="AI278" i="26"/>
  <c r="AH278" i="26"/>
  <c r="Y279" i="25"/>
  <c r="W279" i="25"/>
  <c r="V280" i="25"/>
  <c r="X279" i="25"/>
  <c r="AI278" i="25"/>
  <c r="AH278" i="25"/>
  <c r="AA278" i="24"/>
  <c r="AH278" i="24"/>
  <c r="AI278" i="24"/>
  <c r="V280" i="24"/>
  <c r="Y279" i="24"/>
  <c r="X279" i="24"/>
  <c r="W279" i="24"/>
  <c r="AA276" i="6"/>
  <c r="X277" i="6"/>
  <c r="Y277" i="6"/>
  <c r="W277" i="6"/>
  <c r="V278" i="6"/>
  <c r="AH276" i="6"/>
  <c r="AI276" i="6"/>
  <c r="AH289" i="41" l="1"/>
  <c r="AI289" i="41"/>
  <c r="AA289" i="41"/>
  <c r="Z289" i="41"/>
  <c r="W290" i="41"/>
  <c r="X290" i="41"/>
  <c r="V291" i="41"/>
  <c r="Y290" i="41"/>
  <c r="W283" i="37"/>
  <c r="Z283" i="37" s="1"/>
  <c r="Y283" i="37"/>
  <c r="V284" i="37"/>
  <c r="X283" i="37"/>
  <c r="AA283" i="37" s="1"/>
  <c r="AI282" i="37"/>
  <c r="AH282" i="37"/>
  <c r="Z281" i="33"/>
  <c r="AA280" i="32"/>
  <c r="AH281" i="35"/>
  <c r="AI281" i="35"/>
  <c r="Z281" i="35"/>
  <c r="Y282" i="35"/>
  <c r="X282" i="35"/>
  <c r="V283" i="35"/>
  <c r="W282" i="35"/>
  <c r="AA281" i="35"/>
  <c r="AA281" i="33"/>
  <c r="V283" i="33"/>
  <c r="Y282" i="33"/>
  <c r="X282" i="33"/>
  <c r="W282" i="33"/>
  <c r="AH281" i="33"/>
  <c r="AI281" i="33"/>
  <c r="Z280" i="32"/>
  <c r="W281" i="32"/>
  <c r="V282" i="32"/>
  <c r="Y281" i="32"/>
  <c r="X281" i="32"/>
  <c r="AI280" i="32"/>
  <c r="AH280" i="32"/>
  <c r="V282" i="31"/>
  <c r="W281" i="31"/>
  <c r="Y281" i="31"/>
  <c r="X281" i="31"/>
  <c r="Z280" i="31"/>
  <c r="AA280" i="31"/>
  <c r="AI280" i="31"/>
  <c r="AH280" i="31"/>
  <c r="AI281" i="30"/>
  <c r="AH281" i="30"/>
  <c r="Z281" i="30"/>
  <c r="AA281" i="30"/>
  <c r="V283" i="30"/>
  <c r="Y282" i="30"/>
  <c r="X282" i="30"/>
  <c r="W282" i="30"/>
  <c r="Z279" i="25"/>
  <c r="AA279" i="25"/>
  <c r="AA279" i="26"/>
  <c r="AI279" i="26"/>
  <c r="AH279" i="26"/>
  <c r="Z279" i="26"/>
  <c r="X280" i="26"/>
  <c r="W280" i="26"/>
  <c r="Y280" i="26"/>
  <c r="V281" i="26"/>
  <c r="Y280" i="25"/>
  <c r="W280" i="25"/>
  <c r="V281" i="25"/>
  <c r="X280" i="25"/>
  <c r="AI279" i="25"/>
  <c r="AH279" i="25"/>
  <c r="AA279" i="24"/>
  <c r="Z279" i="24"/>
  <c r="AI279" i="24"/>
  <c r="AH279" i="24"/>
  <c r="V281" i="24"/>
  <c r="Y280" i="24"/>
  <c r="X280" i="24"/>
  <c r="W280" i="24"/>
  <c r="AA277" i="6"/>
  <c r="Z277" i="6"/>
  <c r="V279" i="6"/>
  <c r="X278" i="6"/>
  <c r="Y278" i="6"/>
  <c r="W278" i="6"/>
  <c r="AH277" i="6"/>
  <c r="AI277" i="6"/>
  <c r="AH290" i="41" l="1"/>
  <c r="AI290" i="41"/>
  <c r="X291" i="41"/>
  <c r="W291" i="41"/>
  <c r="Y291" i="41"/>
  <c r="V292" i="41"/>
  <c r="Z290" i="41"/>
  <c r="AA290" i="41"/>
  <c r="V285" i="37"/>
  <c r="X284" i="37"/>
  <c r="W284" i="37"/>
  <c r="Y284" i="37"/>
  <c r="AH283" i="37"/>
  <c r="AI283" i="37"/>
  <c r="Z282" i="33"/>
  <c r="AA281" i="32"/>
  <c r="Z282" i="35"/>
  <c r="AA282" i="35"/>
  <c r="X283" i="35"/>
  <c r="W283" i="35"/>
  <c r="Y283" i="35"/>
  <c r="V284" i="35"/>
  <c r="AH282" i="35"/>
  <c r="AI282" i="35"/>
  <c r="AA282" i="33"/>
  <c r="AH282" i="33"/>
  <c r="AI282" i="33"/>
  <c r="V284" i="33"/>
  <c r="Y283" i="33"/>
  <c r="X283" i="33"/>
  <c r="W283" i="33"/>
  <c r="V283" i="32"/>
  <c r="X282" i="32"/>
  <c r="Y282" i="32"/>
  <c r="W282" i="32"/>
  <c r="Z281" i="32"/>
  <c r="AI281" i="32"/>
  <c r="AH281" i="32"/>
  <c r="AI281" i="31"/>
  <c r="AH281" i="31"/>
  <c r="Z281" i="31"/>
  <c r="AA281" i="31"/>
  <c r="Y282" i="31"/>
  <c r="X282" i="31"/>
  <c r="W282" i="31"/>
  <c r="V283" i="31"/>
  <c r="Z282" i="30"/>
  <c r="AA282" i="30"/>
  <c r="Y283" i="30"/>
  <c r="W283" i="30"/>
  <c r="V284" i="30"/>
  <c r="X283" i="30"/>
  <c r="AI282" i="30"/>
  <c r="AH282" i="30"/>
  <c r="Z280" i="25"/>
  <c r="AA280" i="25"/>
  <c r="Z280" i="24"/>
  <c r="Z278" i="6"/>
  <c r="V282" i="26"/>
  <c r="Y281" i="26"/>
  <c r="W281" i="26"/>
  <c r="X281" i="26"/>
  <c r="AI280" i="26"/>
  <c r="AH280" i="26"/>
  <c r="AA280" i="26"/>
  <c r="Z280" i="26"/>
  <c r="Y281" i="25"/>
  <c r="X281" i="25"/>
  <c r="W281" i="25"/>
  <c r="V282" i="25"/>
  <c r="AH280" i="25"/>
  <c r="AI280" i="25"/>
  <c r="AA280" i="24"/>
  <c r="AI280" i="24"/>
  <c r="AH280" i="24"/>
  <c r="V282" i="24"/>
  <c r="Y281" i="24"/>
  <c r="X281" i="24"/>
  <c r="W281" i="24"/>
  <c r="AA278" i="6"/>
  <c r="AI278" i="6"/>
  <c r="AH278" i="6"/>
  <c r="Y279" i="6"/>
  <c r="W279" i="6"/>
  <c r="V280" i="6"/>
  <c r="X279" i="6"/>
  <c r="AA291" i="41" l="1"/>
  <c r="Z291" i="41"/>
  <c r="AH291" i="41"/>
  <c r="AI291" i="41"/>
  <c r="X292" i="41"/>
  <c r="V293" i="41"/>
  <c r="Y292" i="41"/>
  <c r="W292" i="41"/>
  <c r="AI284" i="37"/>
  <c r="AH284" i="37"/>
  <c r="Z284" i="37"/>
  <c r="AA284" i="37"/>
  <c r="V286" i="37"/>
  <c r="Y285" i="37"/>
  <c r="W285" i="37"/>
  <c r="Z285" i="37" s="1"/>
  <c r="X285" i="37"/>
  <c r="AA285" i="37" s="1"/>
  <c r="Z283" i="33"/>
  <c r="Z282" i="32"/>
  <c r="Z282" i="31"/>
  <c r="Y284" i="35"/>
  <c r="X284" i="35"/>
  <c r="W284" i="35"/>
  <c r="V285" i="35"/>
  <c r="AH283" i="35"/>
  <c r="AI283" i="35"/>
  <c r="Z283" i="35"/>
  <c r="AA283" i="35"/>
  <c r="AH283" i="33"/>
  <c r="AI283" i="33"/>
  <c r="AA283" i="33"/>
  <c r="V285" i="33"/>
  <c r="Y284" i="33"/>
  <c r="X284" i="33"/>
  <c r="W284" i="33"/>
  <c r="AI282" i="32"/>
  <c r="AH282" i="32"/>
  <c r="AA282" i="32"/>
  <c r="W283" i="32"/>
  <c r="Y283" i="32"/>
  <c r="X283" i="32"/>
  <c r="V284" i="32"/>
  <c r="AA282" i="31"/>
  <c r="V284" i="31"/>
  <c r="W283" i="31"/>
  <c r="Y283" i="31"/>
  <c r="X283" i="31"/>
  <c r="AI282" i="31"/>
  <c r="AH282" i="31"/>
  <c r="AA283" i="30"/>
  <c r="Z283" i="30"/>
  <c r="V285" i="30"/>
  <c r="Y284" i="30"/>
  <c r="W284" i="30"/>
  <c r="X284" i="30"/>
  <c r="AH283" i="30"/>
  <c r="AI283" i="30"/>
  <c r="AA281" i="26"/>
  <c r="Z281" i="25"/>
  <c r="AA281" i="25"/>
  <c r="Z281" i="24"/>
  <c r="AI281" i="26"/>
  <c r="AH281" i="26"/>
  <c r="Z281" i="26"/>
  <c r="Y282" i="26"/>
  <c r="X282" i="26"/>
  <c r="V283" i="26"/>
  <c r="W282" i="26"/>
  <c r="Y282" i="25"/>
  <c r="W282" i="25"/>
  <c r="X282" i="25"/>
  <c r="V283" i="25"/>
  <c r="AI281" i="25"/>
  <c r="AH281" i="25"/>
  <c r="AA281" i="24"/>
  <c r="AI281" i="24"/>
  <c r="AH281" i="24"/>
  <c r="V283" i="24"/>
  <c r="Y282" i="24"/>
  <c r="X282" i="24"/>
  <c r="W282" i="24"/>
  <c r="AA279" i="6"/>
  <c r="Z279" i="6"/>
  <c r="Y280" i="6"/>
  <c r="X280" i="6"/>
  <c r="W280" i="6"/>
  <c r="V281" i="6"/>
  <c r="AH279" i="6"/>
  <c r="AI279" i="6"/>
  <c r="Z292" i="41" l="1"/>
  <c r="X293" i="41"/>
  <c r="W293" i="41"/>
  <c r="V294" i="41"/>
  <c r="Y293" i="41"/>
  <c r="AI292" i="41"/>
  <c r="AH292" i="41"/>
  <c r="AA292" i="41"/>
  <c r="AI285" i="37"/>
  <c r="AH285" i="37"/>
  <c r="Y286" i="37"/>
  <c r="X286" i="37"/>
  <c r="AA286" i="37" s="1"/>
  <c r="V287" i="37"/>
  <c r="W286" i="37"/>
  <c r="Z286" i="37" s="1"/>
  <c r="AA283" i="32"/>
  <c r="Z284" i="35"/>
  <c r="AA284" i="35"/>
  <c r="X285" i="35"/>
  <c r="W285" i="35"/>
  <c r="V286" i="35"/>
  <c r="Y285" i="35"/>
  <c r="AH284" i="35"/>
  <c r="AI284" i="35"/>
  <c r="Z284" i="33"/>
  <c r="AA284" i="33"/>
  <c r="W285" i="33"/>
  <c r="V286" i="33"/>
  <c r="Y285" i="33"/>
  <c r="X285" i="33"/>
  <c r="AI284" i="33"/>
  <c r="AH284" i="33"/>
  <c r="V285" i="32"/>
  <c r="X284" i="32"/>
  <c r="W284" i="32"/>
  <c r="Y284" i="32"/>
  <c r="AI283" i="32"/>
  <c r="AH283" i="32"/>
  <c r="Z283" i="32"/>
  <c r="AA283" i="31"/>
  <c r="Z283" i="31"/>
  <c r="AI283" i="31"/>
  <c r="AH283" i="31"/>
  <c r="X284" i="31"/>
  <c r="Y284" i="31"/>
  <c r="W284" i="31"/>
  <c r="V285" i="31"/>
  <c r="AA284" i="30"/>
  <c r="Z284" i="30"/>
  <c r="AI284" i="30"/>
  <c r="AH284" i="30"/>
  <c r="Y285" i="30"/>
  <c r="W285" i="30"/>
  <c r="V286" i="30"/>
  <c r="X285" i="30"/>
  <c r="AA282" i="26"/>
  <c r="Z282" i="25"/>
  <c r="AA282" i="25"/>
  <c r="Z282" i="24"/>
  <c r="Z282" i="26"/>
  <c r="V284" i="26"/>
  <c r="Y283" i="26"/>
  <c r="W283" i="26"/>
  <c r="X283" i="26"/>
  <c r="AI282" i="26"/>
  <c r="AH282" i="26"/>
  <c r="Y283" i="25"/>
  <c r="V284" i="25"/>
  <c r="W283" i="25"/>
  <c r="X283" i="25"/>
  <c r="AH282" i="25"/>
  <c r="AI282" i="25"/>
  <c r="AA282" i="24"/>
  <c r="AI282" i="24"/>
  <c r="AH282" i="24"/>
  <c r="V284" i="24"/>
  <c r="Y283" i="24"/>
  <c r="X283" i="24"/>
  <c r="W283" i="24"/>
  <c r="Z280" i="6"/>
  <c r="AA280" i="6"/>
  <c r="X281" i="6"/>
  <c r="Y281" i="6"/>
  <c r="V282" i="6"/>
  <c r="W281" i="6"/>
  <c r="AI280" i="6"/>
  <c r="AH280" i="6"/>
  <c r="V295" i="41" l="1"/>
  <c r="X294" i="41"/>
  <c r="Y294" i="41"/>
  <c r="W294" i="41"/>
  <c r="Z294" i="41" s="1"/>
  <c r="Z293" i="41"/>
  <c r="AA293" i="41"/>
  <c r="AH293" i="41"/>
  <c r="AI293" i="41"/>
  <c r="W287" i="37"/>
  <c r="X287" i="37"/>
  <c r="V288" i="37"/>
  <c r="Y287" i="37"/>
  <c r="AI286" i="37"/>
  <c r="AH286" i="37"/>
  <c r="AH285" i="35"/>
  <c r="AI285" i="35"/>
  <c r="Y286" i="35"/>
  <c r="V287" i="35"/>
  <c r="X286" i="35"/>
  <c r="W286" i="35"/>
  <c r="Z285" i="35"/>
  <c r="AA285" i="35"/>
  <c r="AA285" i="33"/>
  <c r="V287" i="33"/>
  <c r="Y286" i="33"/>
  <c r="X286" i="33"/>
  <c r="W286" i="33"/>
  <c r="Z285" i="33"/>
  <c r="AI285" i="33"/>
  <c r="AH285" i="33"/>
  <c r="Z284" i="32"/>
  <c r="AA284" i="32"/>
  <c r="AI284" i="32"/>
  <c r="AH284" i="32"/>
  <c r="W285" i="32"/>
  <c r="V286" i="32"/>
  <c r="Y285" i="32"/>
  <c r="X285" i="32"/>
  <c r="Z284" i="31"/>
  <c r="V286" i="31"/>
  <c r="W285" i="31"/>
  <c r="Y285" i="31"/>
  <c r="X285" i="31"/>
  <c r="AI284" i="31"/>
  <c r="AH284" i="31"/>
  <c r="AA284" i="31"/>
  <c r="AA285" i="30"/>
  <c r="Z285" i="30"/>
  <c r="V287" i="30"/>
  <c r="Y286" i="30"/>
  <c r="X286" i="30"/>
  <c r="W286" i="30"/>
  <c r="AI285" i="30"/>
  <c r="AH285" i="30"/>
  <c r="AA283" i="26"/>
  <c r="Z283" i="26"/>
  <c r="Z283" i="25"/>
  <c r="AA283" i="25"/>
  <c r="AA283" i="24"/>
  <c r="Y284" i="26"/>
  <c r="X284" i="26"/>
  <c r="W284" i="26"/>
  <c r="V285" i="26"/>
  <c r="AH283" i="26"/>
  <c r="AI283" i="26"/>
  <c r="Y284" i="25"/>
  <c r="W284" i="25"/>
  <c r="V285" i="25"/>
  <c r="X284" i="25"/>
  <c r="AH283" i="25"/>
  <c r="AI283" i="25"/>
  <c r="Z283" i="24"/>
  <c r="AI283" i="24"/>
  <c r="AH283" i="24"/>
  <c r="V285" i="24"/>
  <c r="Y284" i="24"/>
  <c r="X284" i="24"/>
  <c r="W284" i="24"/>
  <c r="Z281" i="6"/>
  <c r="AI281" i="6"/>
  <c r="AH281" i="6"/>
  <c r="V283" i="6"/>
  <c r="X282" i="6"/>
  <c r="Y282" i="6"/>
  <c r="W282" i="6"/>
  <c r="AA281" i="6"/>
  <c r="AI294" i="41" l="1"/>
  <c r="AH294" i="41"/>
  <c r="AA294" i="41"/>
  <c r="X295" i="41"/>
  <c r="W295" i="41"/>
  <c r="V296" i="41"/>
  <c r="Y295" i="41"/>
  <c r="AI287" i="37"/>
  <c r="AH287" i="37"/>
  <c r="Y288" i="37"/>
  <c r="X288" i="37"/>
  <c r="AA288" i="37" s="1"/>
  <c r="W288" i="37"/>
  <c r="Z288" i="37" s="1"/>
  <c r="V289" i="37"/>
  <c r="AA287" i="37"/>
  <c r="Z287" i="37"/>
  <c r="Z284" i="25"/>
  <c r="Z284" i="26"/>
  <c r="AA285" i="32"/>
  <c r="Z286" i="30"/>
  <c r="AH286" i="35"/>
  <c r="AI286" i="35"/>
  <c r="AA286" i="35"/>
  <c r="Z286" i="35"/>
  <c r="X287" i="35"/>
  <c r="W287" i="35"/>
  <c r="Y287" i="35"/>
  <c r="V288" i="35"/>
  <c r="Z286" i="33"/>
  <c r="AA286" i="33"/>
  <c r="AI286" i="33"/>
  <c r="AH286" i="33"/>
  <c r="W287" i="33"/>
  <c r="V288" i="33"/>
  <c r="Y287" i="33"/>
  <c r="X287" i="33"/>
  <c r="AI285" i="32"/>
  <c r="AH285" i="32"/>
  <c r="Z285" i="32"/>
  <c r="V287" i="32"/>
  <c r="X286" i="32"/>
  <c r="Y286" i="32"/>
  <c r="W286" i="32"/>
  <c r="AA285" i="31"/>
  <c r="AH285" i="31"/>
  <c r="AI285" i="31"/>
  <c r="Z285" i="31"/>
  <c r="Y286" i="31"/>
  <c r="X286" i="31"/>
  <c r="V287" i="31"/>
  <c r="W286" i="31"/>
  <c r="AA286" i="30"/>
  <c r="AI286" i="30"/>
  <c r="AH286" i="30"/>
  <c r="Y287" i="30"/>
  <c r="W287" i="30"/>
  <c r="X287" i="30"/>
  <c r="V288" i="30"/>
  <c r="AA284" i="25"/>
  <c r="Z284" i="24"/>
  <c r="AI284" i="26"/>
  <c r="AH284" i="26"/>
  <c r="V286" i="26"/>
  <c r="Y285" i="26"/>
  <c r="W285" i="26"/>
  <c r="X285" i="26"/>
  <c r="AA284" i="26"/>
  <c r="Y285" i="25"/>
  <c r="X285" i="25"/>
  <c r="W285" i="25"/>
  <c r="V286" i="25"/>
  <c r="AI284" i="25"/>
  <c r="AH284" i="25"/>
  <c r="AA284" i="24"/>
  <c r="AI284" i="24"/>
  <c r="AH284" i="24"/>
  <c r="V286" i="24"/>
  <c r="Y285" i="24"/>
  <c r="X285" i="24"/>
  <c r="W285" i="24"/>
  <c r="Z282" i="6"/>
  <c r="AI282" i="6"/>
  <c r="AH282" i="6"/>
  <c r="AA282" i="6"/>
  <c r="Y283" i="6"/>
  <c r="V284" i="6"/>
  <c r="X283" i="6"/>
  <c r="W283" i="6"/>
  <c r="AI295" i="41" l="1"/>
  <c r="AH295" i="41"/>
  <c r="AA295" i="41"/>
  <c r="Z295" i="41"/>
  <c r="X296" i="41"/>
  <c r="V297" i="41"/>
  <c r="Y296" i="41"/>
  <c r="W296" i="41"/>
  <c r="Z296" i="41" s="1"/>
  <c r="AI288" i="37"/>
  <c r="AH288" i="37"/>
  <c r="V290" i="37"/>
  <c r="X289" i="37"/>
  <c r="Y289" i="37"/>
  <c r="W289" i="37"/>
  <c r="Z289" i="37" s="1"/>
  <c r="Z285" i="26"/>
  <c r="AH287" i="35"/>
  <c r="AI287" i="35"/>
  <c r="Z287" i="35"/>
  <c r="Y288" i="35"/>
  <c r="X288" i="35"/>
  <c r="V289" i="35"/>
  <c r="W288" i="35"/>
  <c r="AA287" i="35"/>
  <c r="AA287" i="33"/>
  <c r="V289" i="33"/>
  <c r="Y288" i="33"/>
  <c r="X288" i="33"/>
  <c r="W288" i="33"/>
  <c r="Z287" i="33"/>
  <c r="AI287" i="33"/>
  <c r="AH287" i="33"/>
  <c r="AI286" i="32"/>
  <c r="AH286" i="32"/>
  <c r="Z286" i="32"/>
  <c r="AA286" i="32"/>
  <c r="W287" i="32"/>
  <c r="V288" i="32"/>
  <c r="Y287" i="32"/>
  <c r="X287" i="32"/>
  <c r="Z286" i="31"/>
  <c r="V288" i="31"/>
  <c r="X287" i="31"/>
  <c r="W287" i="31"/>
  <c r="Y287" i="31"/>
  <c r="AA286" i="31"/>
  <c r="AH286" i="31"/>
  <c r="AI286" i="31"/>
  <c r="AA287" i="30"/>
  <c r="V289" i="30"/>
  <c r="Y288" i="30"/>
  <c r="W288" i="30"/>
  <c r="X288" i="30"/>
  <c r="Z287" i="30"/>
  <c r="AI287" i="30"/>
  <c r="AH287" i="30"/>
  <c r="Z285" i="25"/>
  <c r="AA285" i="25"/>
  <c r="Z285" i="24"/>
  <c r="AA285" i="24"/>
  <c r="AA285" i="26"/>
  <c r="X286" i="26"/>
  <c r="W286" i="26"/>
  <c r="V287" i="26"/>
  <c r="Y286" i="26"/>
  <c r="AI285" i="26"/>
  <c r="AH285" i="26"/>
  <c r="Y286" i="25"/>
  <c r="W286" i="25"/>
  <c r="X286" i="25"/>
  <c r="V287" i="25"/>
  <c r="AI285" i="25"/>
  <c r="AH285" i="25"/>
  <c r="AH285" i="24"/>
  <c r="AI285" i="24"/>
  <c r="V287" i="24"/>
  <c r="Y286" i="24"/>
  <c r="X286" i="24"/>
  <c r="W286" i="24"/>
  <c r="Z286" i="24" s="1"/>
  <c r="Z283" i="6"/>
  <c r="AA283" i="6"/>
  <c r="Y284" i="6"/>
  <c r="X284" i="6"/>
  <c r="W284" i="6"/>
  <c r="V285" i="6"/>
  <c r="AH283" i="6"/>
  <c r="AI283" i="6"/>
  <c r="Y297" i="41" l="1"/>
  <c r="V298" i="41"/>
  <c r="W297" i="41"/>
  <c r="Z297" i="41" s="1"/>
  <c r="X297" i="41"/>
  <c r="AA297" i="41" s="1"/>
  <c r="AI296" i="41"/>
  <c r="AH296" i="41"/>
  <c r="AA296" i="41"/>
  <c r="AA289" i="37"/>
  <c r="AI289" i="37"/>
  <c r="AH289" i="37"/>
  <c r="Y290" i="37"/>
  <c r="X290" i="37"/>
  <c r="AA290" i="37" s="1"/>
  <c r="V291" i="37"/>
  <c r="W290" i="37"/>
  <c r="Z290" i="37" s="1"/>
  <c r="Z288" i="35"/>
  <c r="AA287" i="32"/>
  <c r="AA288" i="35"/>
  <c r="X289" i="35"/>
  <c r="W289" i="35"/>
  <c r="Y289" i="35"/>
  <c r="V290" i="35"/>
  <c r="AH288" i="35"/>
  <c r="AI288" i="35"/>
  <c r="Z288" i="33"/>
  <c r="AA288" i="33"/>
  <c r="AI288" i="33"/>
  <c r="AH288" i="33"/>
  <c r="Y289" i="33"/>
  <c r="X289" i="33"/>
  <c r="W289" i="33"/>
  <c r="V290" i="33"/>
  <c r="AI287" i="32"/>
  <c r="AH287" i="32"/>
  <c r="Z287" i="32"/>
  <c r="V289" i="32"/>
  <c r="X288" i="32"/>
  <c r="Y288" i="32"/>
  <c r="W288" i="32"/>
  <c r="AA287" i="31"/>
  <c r="AI287" i="31"/>
  <c r="AH287" i="31"/>
  <c r="V289" i="31"/>
  <c r="W288" i="31"/>
  <c r="X288" i="31"/>
  <c r="Y288" i="31"/>
  <c r="Z287" i="31"/>
  <c r="AA288" i="30"/>
  <c r="AI288" i="30"/>
  <c r="AH288" i="30"/>
  <c r="Z288" i="30"/>
  <c r="V290" i="30"/>
  <c r="X289" i="30"/>
  <c r="Y289" i="30"/>
  <c r="W289" i="30"/>
  <c r="Z286" i="25"/>
  <c r="AA286" i="25"/>
  <c r="AH286" i="26"/>
  <c r="AI286" i="26"/>
  <c r="V288" i="26"/>
  <c r="Y287" i="26"/>
  <c r="W287" i="26"/>
  <c r="X287" i="26"/>
  <c r="Z286" i="26"/>
  <c r="AA286" i="26"/>
  <c r="Y287" i="25"/>
  <c r="W287" i="25"/>
  <c r="V288" i="25"/>
  <c r="X287" i="25"/>
  <c r="AI286" i="25"/>
  <c r="AH286" i="25"/>
  <c r="AI286" i="24"/>
  <c r="AH286" i="24"/>
  <c r="AA286" i="24"/>
  <c r="V288" i="24"/>
  <c r="Y287" i="24"/>
  <c r="X287" i="24"/>
  <c r="W287" i="24"/>
  <c r="Z284" i="6"/>
  <c r="AA284" i="6"/>
  <c r="W285" i="6"/>
  <c r="V286" i="6"/>
  <c r="X285" i="6"/>
  <c r="Y285" i="6"/>
  <c r="AH284" i="6"/>
  <c r="AI284" i="6"/>
  <c r="V299" i="41" l="1"/>
  <c r="X298" i="41"/>
  <c r="Y298" i="41"/>
  <c r="W298" i="41"/>
  <c r="Z298" i="41" s="1"/>
  <c r="AI297" i="41"/>
  <c r="AH297" i="41"/>
  <c r="AI290" i="37"/>
  <c r="AH290" i="37"/>
  <c r="Y291" i="37"/>
  <c r="X291" i="37"/>
  <c r="AA291" i="37" s="1"/>
  <c r="W291" i="37"/>
  <c r="Z291" i="37" s="1"/>
  <c r="V292" i="37"/>
  <c r="Z287" i="26"/>
  <c r="Z288" i="32"/>
  <c r="Z289" i="33"/>
  <c r="AA289" i="35"/>
  <c r="AH289" i="35"/>
  <c r="AI289" i="35"/>
  <c r="Y290" i="35"/>
  <c r="W290" i="35"/>
  <c r="V291" i="35"/>
  <c r="X290" i="35"/>
  <c r="Z289" i="35"/>
  <c r="AA289" i="33"/>
  <c r="V291" i="33"/>
  <c r="Y290" i="33"/>
  <c r="X290" i="33"/>
  <c r="W290" i="33"/>
  <c r="AI289" i="33"/>
  <c r="AH289" i="33"/>
  <c r="AI288" i="32"/>
  <c r="AH288" i="32"/>
  <c r="W289" i="32"/>
  <c r="V290" i="32"/>
  <c r="X289" i="32"/>
  <c r="Y289" i="32"/>
  <c r="AA288" i="32"/>
  <c r="AI288" i="31"/>
  <c r="AH288" i="31"/>
  <c r="Z288" i="31"/>
  <c r="AA288" i="31"/>
  <c r="V290" i="31"/>
  <c r="X289" i="31"/>
  <c r="Y289" i="31"/>
  <c r="W289" i="31"/>
  <c r="AA289" i="30"/>
  <c r="AH289" i="30"/>
  <c r="AI289" i="30"/>
  <c r="Z289" i="30"/>
  <c r="V291" i="30"/>
  <c r="Y290" i="30"/>
  <c r="X290" i="30"/>
  <c r="W290" i="30"/>
  <c r="AA287" i="26"/>
  <c r="Z287" i="25"/>
  <c r="AA287" i="25"/>
  <c r="AA287" i="24"/>
  <c r="AI287" i="26"/>
  <c r="AH287" i="26"/>
  <c r="Y288" i="26"/>
  <c r="X288" i="26"/>
  <c r="V289" i="26"/>
  <c r="W288" i="26"/>
  <c r="Y288" i="25"/>
  <c r="W288" i="25"/>
  <c r="V289" i="25"/>
  <c r="X288" i="25"/>
  <c r="AI287" i="25"/>
  <c r="AH287" i="25"/>
  <c r="Z287" i="24"/>
  <c r="AI287" i="24"/>
  <c r="AH287" i="24"/>
  <c r="V289" i="24"/>
  <c r="Y288" i="24"/>
  <c r="X288" i="24"/>
  <c r="W288" i="24"/>
  <c r="AA285" i="6"/>
  <c r="X286" i="6"/>
  <c r="W286" i="6"/>
  <c r="V287" i="6"/>
  <c r="Y286" i="6"/>
  <c r="AI285" i="6"/>
  <c r="AH285" i="6"/>
  <c r="Z285" i="6"/>
  <c r="AH298" i="41" l="1"/>
  <c r="AI298" i="41"/>
  <c r="AA298" i="41"/>
  <c r="Y299" i="41"/>
  <c r="X299" i="41"/>
  <c r="V300" i="41"/>
  <c r="W299" i="41"/>
  <c r="X292" i="37"/>
  <c r="Y292" i="37"/>
  <c r="V293" i="37"/>
  <c r="W292" i="37"/>
  <c r="Z292" i="37" s="1"/>
  <c r="AI291" i="37"/>
  <c r="AH291" i="37"/>
  <c r="Z288" i="26"/>
  <c r="AH290" i="35"/>
  <c r="AI290" i="35"/>
  <c r="AA290" i="35"/>
  <c r="X291" i="35"/>
  <c r="W291" i="35"/>
  <c r="V292" i="35"/>
  <c r="Y291" i="35"/>
  <c r="Z290" i="35"/>
  <c r="Z290" i="33"/>
  <c r="AA290" i="33"/>
  <c r="AH290" i="33"/>
  <c r="AI290" i="33"/>
  <c r="Y291" i="33"/>
  <c r="X291" i="33"/>
  <c r="W291" i="33"/>
  <c r="V292" i="33"/>
  <c r="AI289" i="32"/>
  <c r="AH289" i="32"/>
  <c r="Z289" i="32"/>
  <c r="AA289" i="32"/>
  <c r="V291" i="32"/>
  <c r="X290" i="32"/>
  <c r="W290" i="32"/>
  <c r="Y290" i="32"/>
  <c r="AI289" i="31"/>
  <c r="AH289" i="31"/>
  <c r="Z289" i="31"/>
  <c r="V291" i="31"/>
  <c r="W290" i="31"/>
  <c r="Y290" i="31"/>
  <c r="X290" i="31"/>
  <c r="AA289" i="31"/>
  <c r="AI290" i="30"/>
  <c r="AH290" i="30"/>
  <c r="AA290" i="30"/>
  <c r="Z290" i="30"/>
  <c r="Y291" i="30"/>
  <c r="W291" i="30"/>
  <c r="X291" i="30"/>
  <c r="V292" i="30"/>
  <c r="AA288" i="26"/>
  <c r="Z288" i="25"/>
  <c r="AA288" i="25"/>
  <c r="AA288" i="24"/>
  <c r="Z288" i="24"/>
  <c r="AH288" i="26"/>
  <c r="AI288" i="26"/>
  <c r="V290" i="26"/>
  <c r="Y289" i="26"/>
  <c r="W289" i="26"/>
  <c r="X289" i="26"/>
  <c r="Y289" i="25"/>
  <c r="V290" i="25"/>
  <c r="X289" i="25"/>
  <c r="W289" i="25"/>
  <c r="AH288" i="25"/>
  <c r="AI288" i="25"/>
  <c r="AI288" i="24"/>
  <c r="AH288" i="24"/>
  <c r="V290" i="24"/>
  <c r="Y289" i="24"/>
  <c r="X289" i="24"/>
  <c r="W289" i="24"/>
  <c r="Z286" i="6"/>
  <c r="AH286" i="6"/>
  <c r="AI286" i="6"/>
  <c r="X287" i="6"/>
  <c r="V288" i="6"/>
  <c r="Y287" i="6"/>
  <c r="W287" i="6"/>
  <c r="AA286" i="6"/>
  <c r="Z299" i="41" l="1"/>
  <c r="AA299" i="41"/>
  <c r="V301" i="41"/>
  <c r="X300" i="41"/>
  <c r="W300" i="41"/>
  <c r="Y300" i="41"/>
  <c r="AH299" i="41"/>
  <c r="AI299" i="41"/>
  <c r="Y293" i="37"/>
  <c r="X293" i="37"/>
  <c r="AA293" i="37" s="1"/>
  <c r="W293" i="37"/>
  <c r="V294" i="37"/>
  <c r="AH292" i="37"/>
  <c r="AI292" i="37"/>
  <c r="AA292" i="37"/>
  <c r="Y292" i="35"/>
  <c r="V293" i="35"/>
  <c r="X292" i="35"/>
  <c r="W292" i="35"/>
  <c r="AH291" i="35"/>
  <c r="AI291" i="35"/>
  <c r="Z291" i="35"/>
  <c r="AA291" i="35"/>
  <c r="V293" i="33"/>
  <c r="Y292" i="33"/>
  <c r="X292" i="33"/>
  <c r="W292" i="33"/>
  <c r="Z291" i="33"/>
  <c r="AA291" i="33"/>
  <c r="AI291" i="33"/>
  <c r="AH291" i="33"/>
  <c r="Z290" i="32"/>
  <c r="AI290" i="32"/>
  <c r="AH290" i="32"/>
  <c r="W291" i="32"/>
  <c r="V292" i="32"/>
  <c r="Y291" i="32"/>
  <c r="X291" i="32"/>
  <c r="AA290" i="32"/>
  <c r="AA290" i="31"/>
  <c r="Z290" i="31"/>
  <c r="AI290" i="31"/>
  <c r="AH290" i="31"/>
  <c r="V292" i="31"/>
  <c r="X291" i="31"/>
  <c r="Y291" i="31"/>
  <c r="W291" i="31"/>
  <c r="V293" i="30"/>
  <c r="Y292" i="30"/>
  <c r="W292" i="30"/>
  <c r="X292" i="30"/>
  <c r="AI291" i="30"/>
  <c r="AH291" i="30"/>
  <c r="Z291" i="30"/>
  <c r="AA291" i="30"/>
  <c r="Z289" i="26"/>
  <c r="AA289" i="26"/>
  <c r="AA289" i="25"/>
  <c r="Z289" i="25"/>
  <c r="Z289" i="24"/>
  <c r="AA289" i="24"/>
  <c r="AI289" i="26"/>
  <c r="AH289" i="26"/>
  <c r="Y290" i="26"/>
  <c r="X290" i="26"/>
  <c r="W290" i="26"/>
  <c r="V291" i="26"/>
  <c r="Y290" i="25"/>
  <c r="W290" i="25"/>
  <c r="X290" i="25"/>
  <c r="V291" i="25"/>
  <c r="AH289" i="25"/>
  <c r="AI289" i="25"/>
  <c r="AI289" i="24"/>
  <c r="AH289" i="24"/>
  <c r="V291" i="24"/>
  <c r="Y290" i="24"/>
  <c r="X290" i="24"/>
  <c r="W290" i="24"/>
  <c r="Z290" i="24" s="1"/>
  <c r="AI287" i="6"/>
  <c r="AH287" i="6"/>
  <c r="AA287" i="6"/>
  <c r="Z287" i="6"/>
  <c r="Y288" i="6"/>
  <c r="W288" i="6"/>
  <c r="V289" i="6"/>
  <c r="X288" i="6"/>
  <c r="AH300" i="41" l="1"/>
  <c r="AI300" i="41"/>
  <c r="Z300" i="41"/>
  <c r="AA300" i="41"/>
  <c r="X301" i="41"/>
  <c r="W301" i="41"/>
  <c r="Y301" i="41"/>
  <c r="V302" i="41"/>
  <c r="X294" i="37"/>
  <c r="AA294" i="37" s="1"/>
  <c r="V295" i="37"/>
  <c r="Y294" i="37"/>
  <c r="W294" i="37"/>
  <c r="Z294" i="37" s="1"/>
  <c r="Z293" i="37"/>
  <c r="Z292" i="35"/>
  <c r="AI293" i="37"/>
  <c r="AH293" i="37"/>
  <c r="Z290" i="26"/>
  <c r="Z292" i="33"/>
  <c r="AA291" i="32"/>
  <c r="Z292" i="30"/>
  <c r="AA292" i="30"/>
  <c r="AA292" i="35"/>
  <c r="X293" i="35"/>
  <c r="W293" i="35"/>
  <c r="Y293" i="35"/>
  <c r="V294" i="35"/>
  <c r="AH292" i="35"/>
  <c r="AI292" i="35"/>
  <c r="AA292" i="33"/>
  <c r="AH292" i="33"/>
  <c r="AI292" i="33"/>
  <c r="Y293" i="33"/>
  <c r="X293" i="33"/>
  <c r="W293" i="33"/>
  <c r="V294" i="33"/>
  <c r="AI291" i="32"/>
  <c r="AH291" i="32"/>
  <c r="V293" i="32"/>
  <c r="X292" i="32"/>
  <c r="Y292" i="32"/>
  <c r="W292" i="32"/>
  <c r="Z291" i="32"/>
  <c r="AI291" i="31"/>
  <c r="AH291" i="31"/>
  <c r="Z291" i="31"/>
  <c r="W292" i="31"/>
  <c r="X292" i="31"/>
  <c r="V293" i="31"/>
  <c r="Y292" i="31"/>
  <c r="AA291" i="31"/>
  <c r="AH292" i="30"/>
  <c r="AI292" i="30"/>
  <c r="Y293" i="30"/>
  <c r="X293" i="30"/>
  <c r="V294" i="30"/>
  <c r="W293" i="30"/>
  <c r="AA290" i="26"/>
  <c r="Z290" i="25"/>
  <c r="AA290" i="25"/>
  <c r="V292" i="26"/>
  <c r="Y291" i="26"/>
  <c r="W291" i="26"/>
  <c r="X291" i="26"/>
  <c r="AI290" i="26"/>
  <c r="AH290" i="26"/>
  <c r="Y291" i="25"/>
  <c r="X291" i="25"/>
  <c r="W291" i="25"/>
  <c r="V292" i="25"/>
  <c r="AI290" i="25"/>
  <c r="AH290" i="25"/>
  <c r="AA290" i="24"/>
  <c r="AI290" i="24"/>
  <c r="AH290" i="24"/>
  <c r="V292" i="24"/>
  <c r="Y291" i="24"/>
  <c r="X291" i="24"/>
  <c r="W291" i="24"/>
  <c r="AI288" i="6"/>
  <c r="AH288" i="6"/>
  <c r="W289" i="6"/>
  <c r="V290" i="6"/>
  <c r="Y289" i="6"/>
  <c r="X289" i="6"/>
  <c r="Z288" i="6"/>
  <c r="AA288" i="6"/>
  <c r="AI301" i="41" l="1"/>
  <c r="AH301" i="41"/>
  <c r="V303" i="41"/>
  <c r="W302" i="41"/>
  <c r="X302" i="41"/>
  <c r="Y302" i="41"/>
  <c r="AA301" i="41"/>
  <c r="Z301" i="41"/>
  <c r="AI294" i="37"/>
  <c r="AH294" i="37"/>
  <c r="W295" i="37"/>
  <c r="V296" i="37"/>
  <c r="Y295" i="37"/>
  <c r="X295" i="37"/>
  <c r="AA295" i="37" s="1"/>
  <c r="Z291" i="25"/>
  <c r="Z293" i="33"/>
  <c r="Z292" i="32"/>
  <c r="Z293" i="35"/>
  <c r="Y294" i="35"/>
  <c r="X294" i="35"/>
  <c r="V295" i="35"/>
  <c r="W294" i="35"/>
  <c r="AA293" i="35"/>
  <c r="AH293" i="35"/>
  <c r="AI293" i="35"/>
  <c r="AA293" i="33"/>
  <c r="V295" i="33"/>
  <c r="Y294" i="33"/>
  <c r="X294" i="33"/>
  <c r="W294" i="33"/>
  <c r="AH293" i="33"/>
  <c r="AI293" i="33"/>
  <c r="W293" i="32"/>
  <c r="V294" i="32"/>
  <c r="Y293" i="32"/>
  <c r="X293" i="32"/>
  <c r="AI292" i="32"/>
  <c r="AH292" i="32"/>
  <c r="AA292" i="32"/>
  <c r="AH292" i="31"/>
  <c r="AI292" i="31"/>
  <c r="V294" i="31"/>
  <c r="X293" i="31"/>
  <c r="Y293" i="31"/>
  <c r="W293" i="31"/>
  <c r="AA292" i="31"/>
  <c r="Z292" i="31"/>
  <c r="Z293" i="30"/>
  <c r="AH293" i="30"/>
  <c r="AI293" i="30"/>
  <c r="AA293" i="30"/>
  <c r="V295" i="30"/>
  <c r="Y294" i="30"/>
  <c r="X294" i="30"/>
  <c r="W294" i="30"/>
  <c r="AA291" i="26"/>
  <c r="Z291" i="26"/>
  <c r="AA291" i="25"/>
  <c r="AA291" i="24"/>
  <c r="Y292" i="26"/>
  <c r="W292" i="26"/>
  <c r="X292" i="26"/>
  <c r="V293" i="26"/>
  <c r="AI291" i="26"/>
  <c r="AH291" i="26"/>
  <c r="Y292" i="25"/>
  <c r="W292" i="25"/>
  <c r="X292" i="25"/>
  <c r="V293" i="25"/>
  <c r="AH291" i="25"/>
  <c r="AI291" i="25"/>
  <c r="Z291" i="24"/>
  <c r="AI291" i="24"/>
  <c r="AH291" i="24"/>
  <c r="V293" i="24"/>
  <c r="Y292" i="24"/>
  <c r="X292" i="24"/>
  <c r="W292" i="24"/>
  <c r="AA289" i="6"/>
  <c r="AI289" i="6"/>
  <c r="AH289" i="6"/>
  <c r="Y290" i="6"/>
  <c r="V291" i="6"/>
  <c r="X290" i="6"/>
  <c r="W290" i="6"/>
  <c r="Z289" i="6"/>
  <c r="AA302" i="41" l="1"/>
  <c r="Z302" i="41"/>
  <c r="W303" i="41"/>
  <c r="V304" i="41"/>
  <c r="Y303" i="41"/>
  <c r="X303" i="41"/>
  <c r="AH302" i="41"/>
  <c r="AI302" i="41"/>
  <c r="V297" i="37"/>
  <c r="X296" i="37"/>
  <c r="AA296" i="37" s="1"/>
  <c r="Y296" i="37"/>
  <c r="W296" i="37"/>
  <c r="Z296" i="37" s="1"/>
  <c r="AI295" i="37"/>
  <c r="AH295" i="37"/>
  <c r="Z295" i="37"/>
  <c r="Z292" i="25"/>
  <c r="Z292" i="26"/>
  <c r="Z294" i="35"/>
  <c r="Z294" i="30"/>
  <c r="Z293" i="31"/>
  <c r="AA294" i="35"/>
  <c r="AH294" i="35"/>
  <c r="AI294" i="35"/>
  <c r="X295" i="35"/>
  <c r="W295" i="35"/>
  <c r="Y295" i="35"/>
  <c r="V296" i="35"/>
  <c r="Z294" i="33"/>
  <c r="AA294" i="33"/>
  <c r="AH294" i="33"/>
  <c r="AI294" i="33"/>
  <c r="Y295" i="33"/>
  <c r="X295" i="33"/>
  <c r="W295" i="33"/>
  <c r="V296" i="33"/>
  <c r="AI293" i="32"/>
  <c r="AH293" i="32"/>
  <c r="AA293" i="32"/>
  <c r="V295" i="32"/>
  <c r="X294" i="32"/>
  <c r="Y294" i="32"/>
  <c r="W294" i="32"/>
  <c r="Z293" i="32"/>
  <c r="Y294" i="31"/>
  <c r="X294" i="31"/>
  <c r="W294" i="31"/>
  <c r="V295" i="31"/>
  <c r="AI293" i="31"/>
  <c r="AH293" i="31"/>
  <c r="AA293" i="31"/>
  <c r="AA294" i="30"/>
  <c r="AI294" i="30"/>
  <c r="AH294" i="30"/>
  <c r="Y295" i="30"/>
  <c r="V296" i="30"/>
  <c r="W295" i="30"/>
  <c r="X295" i="30"/>
  <c r="AA292" i="26"/>
  <c r="AA292" i="25"/>
  <c r="Z292" i="24"/>
  <c r="X293" i="26"/>
  <c r="V294" i="26"/>
  <c r="Y293" i="26"/>
  <c r="W293" i="26"/>
  <c r="AH292" i="26"/>
  <c r="AI292" i="26"/>
  <c r="Y293" i="25"/>
  <c r="X293" i="25"/>
  <c r="W293" i="25"/>
  <c r="V294" i="25"/>
  <c r="AI292" i="25"/>
  <c r="AH292" i="25"/>
  <c r="AA292" i="24"/>
  <c r="AI292" i="24"/>
  <c r="AH292" i="24"/>
  <c r="V294" i="24"/>
  <c r="Y293" i="24"/>
  <c r="X293" i="24"/>
  <c r="W293" i="24"/>
  <c r="Z290" i="6"/>
  <c r="AA290" i="6"/>
  <c r="X291" i="6"/>
  <c r="Y291" i="6"/>
  <c r="W291" i="6"/>
  <c r="V292" i="6"/>
  <c r="AI290" i="6"/>
  <c r="AH290" i="6"/>
  <c r="AA303" i="41" l="1"/>
  <c r="Z303" i="41"/>
  <c r="AI303" i="41"/>
  <c r="AH303" i="41"/>
  <c r="X304" i="41"/>
  <c r="Y304" i="41"/>
  <c r="V305" i="41"/>
  <c r="W304" i="41"/>
  <c r="Z304" i="41" s="1"/>
  <c r="AH296" i="37"/>
  <c r="AI296" i="37"/>
  <c r="V298" i="37"/>
  <c r="Y297" i="37"/>
  <c r="W297" i="37"/>
  <c r="Z297" i="37" s="1"/>
  <c r="X297" i="37"/>
  <c r="AA297" i="37" s="1"/>
  <c r="Z294" i="31"/>
  <c r="AH295" i="35"/>
  <c r="AI295" i="35"/>
  <c r="Z295" i="35"/>
  <c r="Y296" i="35"/>
  <c r="X296" i="35"/>
  <c r="W296" i="35"/>
  <c r="V297" i="35"/>
  <c r="AA295" i="35"/>
  <c r="Z295" i="33"/>
  <c r="AA295" i="33"/>
  <c r="V297" i="33"/>
  <c r="Y296" i="33"/>
  <c r="X296" i="33"/>
  <c r="W296" i="33"/>
  <c r="AI295" i="33"/>
  <c r="AH295" i="33"/>
  <c r="Z294" i="32"/>
  <c r="AA294" i="32"/>
  <c r="AH294" i="32"/>
  <c r="AI294" i="32"/>
  <c r="W295" i="32"/>
  <c r="V296" i="32"/>
  <c r="X295" i="32"/>
  <c r="Y295" i="32"/>
  <c r="AA294" i="31"/>
  <c r="V296" i="31"/>
  <c r="X295" i="31"/>
  <c r="Y295" i="31"/>
  <c r="W295" i="31"/>
  <c r="AI294" i="31"/>
  <c r="AH294" i="31"/>
  <c r="AA295" i="30"/>
  <c r="Z295" i="30"/>
  <c r="V297" i="30"/>
  <c r="Y296" i="30"/>
  <c r="X296" i="30"/>
  <c r="W296" i="30"/>
  <c r="AI295" i="30"/>
  <c r="AH295" i="30"/>
  <c r="Z293" i="26"/>
  <c r="Z293" i="25"/>
  <c r="AA293" i="25"/>
  <c r="AA293" i="24"/>
  <c r="AA293" i="26"/>
  <c r="AI293" i="26"/>
  <c r="AH293" i="26"/>
  <c r="Y294" i="26"/>
  <c r="W294" i="26"/>
  <c r="V295" i="26"/>
  <c r="X294" i="26"/>
  <c r="Y294" i="25"/>
  <c r="W294" i="25"/>
  <c r="X294" i="25"/>
  <c r="V295" i="25"/>
  <c r="AH293" i="25"/>
  <c r="AI293" i="25"/>
  <c r="AI293" i="24"/>
  <c r="AH293" i="24"/>
  <c r="Z293" i="24"/>
  <c r="W294" i="24"/>
  <c r="Y294" i="24"/>
  <c r="X294" i="24"/>
  <c r="V295" i="24"/>
  <c r="Z291" i="6"/>
  <c r="AA291" i="6"/>
  <c r="Y292" i="6"/>
  <c r="V293" i="6"/>
  <c r="X292" i="6"/>
  <c r="W292" i="6"/>
  <c r="Z292" i="6" s="1"/>
  <c r="AH291" i="6"/>
  <c r="AI291" i="6"/>
  <c r="AA304" i="41" l="1"/>
  <c r="Y305" i="41"/>
  <c r="V306" i="41"/>
  <c r="W305" i="41"/>
  <c r="Z305" i="41" s="1"/>
  <c r="X305" i="41"/>
  <c r="AA305" i="41" s="1"/>
  <c r="AI304" i="41"/>
  <c r="AH304" i="41"/>
  <c r="AI297" i="37"/>
  <c r="AH297" i="37"/>
  <c r="X298" i="37"/>
  <c r="W298" i="37"/>
  <c r="Y298" i="37"/>
  <c r="V299" i="37"/>
  <c r="Z296" i="35"/>
  <c r="AA296" i="35"/>
  <c r="X297" i="35"/>
  <c r="W297" i="35"/>
  <c r="V298" i="35"/>
  <c r="Y297" i="35"/>
  <c r="AH296" i="35"/>
  <c r="AI296" i="35"/>
  <c r="AA296" i="33"/>
  <c r="AH296" i="33"/>
  <c r="AI296" i="33"/>
  <c r="Z296" i="33"/>
  <c r="Y297" i="33"/>
  <c r="X297" i="33"/>
  <c r="W297" i="33"/>
  <c r="V298" i="33"/>
  <c r="AA295" i="32"/>
  <c r="Z295" i="32"/>
  <c r="AH295" i="32"/>
  <c r="AI295" i="32"/>
  <c r="V297" i="32"/>
  <c r="X296" i="32"/>
  <c r="W296" i="32"/>
  <c r="Y296" i="32"/>
  <c r="Z295" i="31"/>
  <c r="AI295" i="31"/>
  <c r="AH295" i="31"/>
  <c r="AA295" i="31"/>
  <c r="X296" i="31"/>
  <c r="V297" i="31"/>
  <c r="Y296" i="31"/>
  <c r="W296" i="31"/>
  <c r="AI296" i="30"/>
  <c r="AH296" i="30"/>
  <c r="Z296" i="30"/>
  <c r="Y297" i="30"/>
  <c r="X297" i="30"/>
  <c r="W297" i="30"/>
  <c r="Z297" i="30" s="1"/>
  <c r="V298" i="30"/>
  <c r="AA296" i="30"/>
  <c r="AA294" i="25"/>
  <c r="AA294" i="24"/>
  <c r="AI294" i="26"/>
  <c r="AH294" i="26"/>
  <c r="Z294" i="26"/>
  <c r="AA294" i="26"/>
  <c r="X295" i="26"/>
  <c r="V296" i="26"/>
  <c r="Y295" i="26"/>
  <c r="W295" i="26"/>
  <c r="AI294" i="25"/>
  <c r="AH294" i="25"/>
  <c r="W295" i="25"/>
  <c r="V296" i="25"/>
  <c r="Y295" i="25"/>
  <c r="X295" i="25"/>
  <c r="Z294" i="25"/>
  <c r="AI294" i="24"/>
  <c r="AH294" i="24"/>
  <c r="V296" i="24"/>
  <c r="Y295" i="24"/>
  <c r="X295" i="24"/>
  <c r="W295" i="24"/>
  <c r="Z294" i="24"/>
  <c r="AA292" i="6"/>
  <c r="W293" i="6"/>
  <c r="V294" i="6"/>
  <c r="X293" i="6"/>
  <c r="Y293" i="6"/>
  <c r="AH292" i="6"/>
  <c r="AI292" i="6"/>
  <c r="V307" i="41" l="1"/>
  <c r="X306" i="41"/>
  <c r="Y306" i="41"/>
  <c r="W306" i="41"/>
  <c r="Z306" i="41" s="1"/>
  <c r="AH305" i="41"/>
  <c r="AI305" i="41"/>
  <c r="W299" i="37"/>
  <c r="Z299" i="37" s="1"/>
  <c r="Y299" i="37"/>
  <c r="X299" i="37"/>
  <c r="AA299" i="37" s="1"/>
  <c r="V300" i="37"/>
  <c r="Z298" i="37"/>
  <c r="AA298" i="37"/>
  <c r="AH298" i="37"/>
  <c r="AI298" i="37"/>
  <c r="AA297" i="35"/>
  <c r="AH297" i="35"/>
  <c r="AI297" i="35"/>
  <c r="Y298" i="35"/>
  <c r="V299" i="35"/>
  <c r="X298" i="35"/>
  <c r="W298" i="35"/>
  <c r="Z297" i="35"/>
  <c r="Z297" i="33"/>
  <c r="AI297" i="33"/>
  <c r="AH297" i="33"/>
  <c r="V299" i="33"/>
  <c r="Y298" i="33"/>
  <c r="X298" i="33"/>
  <c r="W298" i="33"/>
  <c r="AA297" i="33"/>
  <c r="AA296" i="32"/>
  <c r="Z296" i="32"/>
  <c r="AI296" i="32"/>
  <c r="AH296" i="32"/>
  <c r="W297" i="32"/>
  <c r="V298" i="32"/>
  <c r="Y297" i="32"/>
  <c r="X297" i="32"/>
  <c r="Z296" i="31"/>
  <c r="V298" i="31"/>
  <c r="X297" i="31"/>
  <c r="W297" i="31"/>
  <c r="Y297" i="31"/>
  <c r="AA296" i="31"/>
  <c r="AH296" i="31"/>
  <c r="AI296" i="31"/>
  <c r="AA297" i="30"/>
  <c r="V299" i="30"/>
  <c r="Y298" i="30"/>
  <c r="X298" i="30"/>
  <c r="W298" i="30"/>
  <c r="AI297" i="30"/>
  <c r="AH297" i="30"/>
  <c r="AA295" i="25"/>
  <c r="Z295" i="24"/>
  <c r="AA295" i="24"/>
  <c r="AH295" i="26"/>
  <c r="AI295" i="26"/>
  <c r="Z295" i="26"/>
  <c r="Y296" i="26"/>
  <c r="W296" i="26"/>
  <c r="V297" i="26"/>
  <c r="X296" i="26"/>
  <c r="AA295" i="26"/>
  <c r="Y296" i="25"/>
  <c r="W296" i="25"/>
  <c r="V297" i="25"/>
  <c r="X296" i="25"/>
  <c r="AI295" i="25"/>
  <c r="AH295" i="25"/>
  <c r="Z295" i="25"/>
  <c r="AI295" i="24"/>
  <c r="AH295" i="24"/>
  <c r="V297" i="24"/>
  <c r="X296" i="24"/>
  <c r="Y296" i="24"/>
  <c r="W296" i="24"/>
  <c r="AI293" i="6"/>
  <c r="AH293" i="6"/>
  <c r="AA293" i="6"/>
  <c r="V295" i="6"/>
  <c r="W294" i="6"/>
  <c r="X294" i="6"/>
  <c r="Y294" i="6"/>
  <c r="Z293" i="6"/>
  <c r="AH306" i="41" l="1"/>
  <c r="AI306" i="41"/>
  <c r="AA306" i="41"/>
  <c r="X307" i="41"/>
  <c r="W307" i="41"/>
  <c r="V308" i="41"/>
  <c r="Y307" i="41"/>
  <c r="V301" i="37"/>
  <c r="Y300" i="37"/>
  <c r="X300" i="37"/>
  <c r="AA300" i="37" s="1"/>
  <c r="W300" i="37"/>
  <c r="Z300" i="37" s="1"/>
  <c r="AH299" i="37"/>
  <c r="AI299" i="37"/>
  <c r="Z296" i="26"/>
  <c r="Z298" i="33"/>
  <c r="AA297" i="32"/>
  <c r="Z298" i="30"/>
  <c r="AH298" i="35"/>
  <c r="AI298" i="35"/>
  <c r="AA298" i="35"/>
  <c r="Z298" i="35"/>
  <c r="X299" i="35"/>
  <c r="W299" i="35"/>
  <c r="Y299" i="35"/>
  <c r="V300" i="35"/>
  <c r="AA298" i="33"/>
  <c r="Y299" i="33"/>
  <c r="X299" i="33"/>
  <c r="W299" i="33"/>
  <c r="V300" i="33"/>
  <c r="AH298" i="33"/>
  <c r="AI298" i="33"/>
  <c r="Z297" i="32"/>
  <c r="AH297" i="32"/>
  <c r="AI297" i="32"/>
  <c r="V299" i="32"/>
  <c r="X298" i="32"/>
  <c r="Y298" i="32"/>
  <c r="W298" i="32"/>
  <c r="AA297" i="31"/>
  <c r="Z297" i="31"/>
  <c r="V299" i="31"/>
  <c r="W298" i="31"/>
  <c r="Y298" i="31"/>
  <c r="X298" i="31"/>
  <c r="AI297" i="31"/>
  <c r="AH297" i="31"/>
  <c r="AA298" i="30"/>
  <c r="AI298" i="30"/>
  <c r="AH298" i="30"/>
  <c r="X299" i="30"/>
  <c r="W299" i="30"/>
  <c r="V300" i="30"/>
  <c r="Y299" i="30"/>
  <c r="AA296" i="26"/>
  <c r="Z296" i="25"/>
  <c r="AA296" i="25"/>
  <c r="Z296" i="24"/>
  <c r="AH296" i="26"/>
  <c r="AI296" i="26"/>
  <c r="X297" i="26"/>
  <c r="V298" i="26"/>
  <c r="Y297" i="26"/>
  <c r="W297" i="26"/>
  <c r="W297" i="25"/>
  <c r="Y297" i="25"/>
  <c r="X297" i="25"/>
  <c r="V298" i="25"/>
  <c r="AH296" i="25"/>
  <c r="AI296" i="25"/>
  <c r="AI296" i="24"/>
  <c r="AH296" i="24"/>
  <c r="AA296" i="24"/>
  <c r="V298" i="24"/>
  <c r="Y297" i="24"/>
  <c r="X297" i="24"/>
  <c r="W297" i="24"/>
  <c r="Z297" i="24" s="1"/>
  <c r="AI294" i="6"/>
  <c r="AH294" i="6"/>
  <c r="AA294" i="6"/>
  <c r="Z294" i="6"/>
  <c r="X295" i="6"/>
  <c r="W295" i="6"/>
  <c r="V296" i="6"/>
  <c r="Y295" i="6"/>
  <c r="AH307" i="41" l="1"/>
  <c r="AI307" i="41"/>
  <c r="Y308" i="41"/>
  <c r="X308" i="41"/>
  <c r="W308" i="41"/>
  <c r="Z308" i="41" s="1"/>
  <c r="V309" i="41"/>
  <c r="Z307" i="41"/>
  <c r="AA307" i="41"/>
  <c r="AI300" i="37"/>
  <c r="AH300" i="37"/>
  <c r="V302" i="37"/>
  <c r="X301" i="37"/>
  <c r="W301" i="37"/>
  <c r="Y301" i="37"/>
  <c r="Z299" i="33"/>
  <c r="Z298" i="32"/>
  <c r="Y300" i="35"/>
  <c r="V301" i="35"/>
  <c r="W300" i="35"/>
  <c r="X300" i="35"/>
  <c r="Z299" i="35"/>
  <c r="AH299" i="35"/>
  <c r="AI299" i="35"/>
  <c r="AA299" i="35"/>
  <c r="AA299" i="33"/>
  <c r="V301" i="33"/>
  <c r="Y300" i="33"/>
  <c r="X300" i="33"/>
  <c r="W300" i="33"/>
  <c r="AI299" i="33"/>
  <c r="AH299" i="33"/>
  <c r="AA298" i="32"/>
  <c r="AH298" i="32"/>
  <c r="AI298" i="32"/>
  <c r="W299" i="32"/>
  <c r="V300" i="32"/>
  <c r="Y299" i="32"/>
  <c r="X299" i="32"/>
  <c r="AA298" i="31"/>
  <c r="V300" i="31"/>
  <c r="X299" i="31"/>
  <c r="Y299" i="31"/>
  <c r="W299" i="31"/>
  <c r="AH298" i="31"/>
  <c r="AI298" i="31"/>
  <c r="Z298" i="31"/>
  <c r="Z299" i="30"/>
  <c r="AI299" i="30"/>
  <c r="AH299" i="30"/>
  <c r="V301" i="30"/>
  <c r="Y300" i="30"/>
  <c r="X300" i="30"/>
  <c r="W300" i="30"/>
  <c r="AA299" i="30"/>
  <c r="AA297" i="25"/>
  <c r="AA297" i="24"/>
  <c r="Z297" i="26"/>
  <c r="Y298" i="26"/>
  <c r="W298" i="26"/>
  <c r="X298" i="26"/>
  <c r="V299" i="26"/>
  <c r="AI297" i="26"/>
  <c r="AH297" i="26"/>
  <c r="AA297" i="26"/>
  <c r="AH297" i="25"/>
  <c r="AI297" i="25"/>
  <c r="Y298" i="25"/>
  <c r="X298" i="25"/>
  <c r="W298" i="25"/>
  <c r="V299" i="25"/>
  <c r="Z297" i="25"/>
  <c r="AH297" i="24"/>
  <c r="AI297" i="24"/>
  <c r="Y298" i="24"/>
  <c r="V299" i="24"/>
  <c r="X298" i="24"/>
  <c r="W298" i="24"/>
  <c r="Z298" i="24" s="1"/>
  <c r="Z295" i="6"/>
  <c r="AA295" i="6"/>
  <c r="Y296" i="6"/>
  <c r="X296" i="6"/>
  <c r="V297" i="6"/>
  <c r="W296" i="6"/>
  <c r="AI295" i="6"/>
  <c r="AH295" i="6"/>
  <c r="AA308" i="41" l="1"/>
  <c r="AI308" i="41"/>
  <c r="AH308" i="41"/>
  <c r="X309" i="41"/>
  <c r="V310" i="41"/>
  <c r="Y309" i="41"/>
  <c r="W309" i="41"/>
  <c r="Z309" i="41" s="1"/>
  <c r="AA301" i="37"/>
  <c r="Z301" i="37"/>
  <c r="V303" i="37"/>
  <c r="X302" i="37"/>
  <c r="W302" i="37"/>
  <c r="Y302" i="37"/>
  <c r="AI301" i="37"/>
  <c r="AH301" i="37"/>
  <c r="AA299" i="32"/>
  <c r="Z300" i="33"/>
  <c r="Z300" i="35"/>
  <c r="AA300" i="35"/>
  <c r="X301" i="35"/>
  <c r="W301" i="35"/>
  <c r="V302" i="35"/>
  <c r="Y301" i="35"/>
  <c r="AH300" i="35"/>
  <c r="AI300" i="35"/>
  <c r="AA300" i="33"/>
  <c r="AH300" i="33"/>
  <c r="AI300" i="33"/>
  <c r="Y301" i="33"/>
  <c r="X301" i="33"/>
  <c r="W301" i="33"/>
  <c r="V302" i="33"/>
  <c r="AH299" i="32"/>
  <c r="AI299" i="32"/>
  <c r="Z299" i="32"/>
  <c r="V301" i="32"/>
  <c r="X300" i="32"/>
  <c r="Y300" i="32"/>
  <c r="W300" i="32"/>
  <c r="AI299" i="31"/>
  <c r="AH299" i="31"/>
  <c r="AA299" i="31"/>
  <c r="Z299" i="31"/>
  <c r="V301" i="31"/>
  <c r="Y300" i="31"/>
  <c r="X300" i="31"/>
  <c r="W300" i="31"/>
  <c r="Z300" i="30"/>
  <c r="AI300" i="30"/>
  <c r="AH300" i="30"/>
  <c r="AA300" i="30"/>
  <c r="Y301" i="30"/>
  <c r="W301" i="30"/>
  <c r="V302" i="30"/>
  <c r="X301" i="30"/>
  <c r="AA298" i="25"/>
  <c r="Z298" i="25"/>
  <c r="AA298" i="24"/>
  <c r="X299" i="26"/>
  <c r="W299" i="26"/>
  <c r="V300" i="26"/>
  <c r="Y299" i="26"/>
  <c r="AH298" i="26"/>
  <c r="AI298" i="26"/>
  <c r="AA298" i="26"/>
  <c r="Z298" i="26"/>
  <c r="W299" i="25"/>
  <c r="Y299" i="25"/>
  <c r="X299" i="25"/>
  <c r="V300" i="25"/>
  <c r="AI298" i="25"/>
  <c r="AH298" i="25"/>
  <c r="V300" i="24"/>
  <c r="Y299" i="24"/>
  <c r="X299" i="24"/>
  <c r="W299" i="24"/>
  <c r="Z299" i="24" s="1"/>
  <c r="AI298" i="24"/>
  <c r="AH298" i="24"/>
  <c r="Z296" i="6"/>
  <c r="AA296" i="6"/>
  <c r="W297" i="6"/>
  <c r="V298" i="6"/>
  <c r="Y297" i="6"/>
  <c r="X297" i="6"/>
  <c r="AI296" i="6"/>
  <c r="AH296" i="6"/>
  <c r="AA309" i="41" l="1"/>
  <c r="AI309" i="41"/>
  <c r="AH309" i="41"/>
  <c r="V311" i="41"/>
  <c r="W310" i="41"/>
  <c r="X310" i="41"/>
  <c r="Y310" i="41"/>
  <c r="AH302" i="37"/>
  <c r="AI302" i="37"/>
  <c r="AA302" i="37"/>
  <c r="V304" i="37"/>
  <c r="Y303" i="37"/>
  <c r="X303" i="37"/>
  <c r="AA303" i="37" s="1"/>
  <c r="W303" i="37"/>
  <c r="Z303" i="37" s="1"/>
  <c r="Z302" i="37"/>
  <c r="Z300" i="32"/>
  <c r="Z301" i="33"/>
  <c r="Y302" i="35"/>
  <c r="V303" i="35"/>
  <c r="X302" i="35"/>
  <c r="W302" i="35"/>
  <c r="AA301" i="35"/>
  <c r="AH301" i="35"/>
  <c r="AI301" i="35"/>
  <c r="Z301" i="35"/>
  <c r="AA301" i="33"/>
  <c r="V303" i="33"/>
  <c r="Y302" i="33"/>
  <c r="X302" i="33"/>
  <c r="W302" i="33"/>
  <c r="AI301" i="33"/>
  <c r="AH301" i="33"/>
  <c r="AA300" i="32"/>
  <c r="AH300" i="32"/>
  <c r="AI300" i="32"/>
  <c r="W301" i="32"/>
  <c r="X301" i="32"/>
  <c r="Y301" i="32"/>
  <c r="V302" i="32"/>
  <c r="Z300" i="31"/>
  <c r="AA300" i="31"/>
  <c r="V302" i="31"/>
  <c r="X301" i="31"/>
  <c r="Y301" i="31"/>
  <c r="W301" i="31"/>
  <c r="AI300" i="31"/>
  <c r="AH300" i="31"/>
  <c r="AA301" i="30"/>
  <c r="V303" i="30"/>
  <c r="Y302" i="30"/>
  <c r="W302" i="30"/>
  <c r="X302" i="30"/>
  <c r="AI301" i="30"/>
  <c r="AH301" i="30"/>
  <c r="Z301" i="30"/>
  <c r="AA299" i="25"/>
  <c r="AI299" i="26"/>
  <c r="AH299" i="26"/>
  <c r="Y300" i="26"/>
  <c r="W300" i="26"/>
  <c r="V301" i="26"/>
  <c r="X300" i="26"/>
  <c r="Z299" i="26"/>
  <c r="AA299" i="26"/>
  <c r="AI299" i="25"/>
  <c r="AH299" i="25"/>
  <c r="Y300" i="25"/>
  <c r="W300" i="25"/>
  <c r="V301" i="25"/>
  <c r="X300" i="25"/>
  <c r="Z299" i="25"/>
  <c r="AI299" i="24"/>
  <c r="AH299" i="24"/>
  <c r="AA299" i="24"/>
  <c r="Y300" i="24"/>
  <c r="V301" i="24"/>
  <c r="W300" i="24"/>
  <c r="X300" i="24"/>
  <c r="AA297" i="6"/>
  <c r="AH297" i="6"/>
  <c r="AI297" i="6"/>
  <c r="Y298" i="6"/>
  <c r="X298" i="6"/>
  <c r="W298" i="6"/>
  <c r="V299" i="6"/>
  <c r="Z297" i="6"/>
  <c r="V312" i="41" l="1"/>
  <c r="Y311" i="41"/>
  <c r="X311" i="41"/>
  <c r="W311" i="41"/>
  <c r="Z311" i="41" s="1"/>
  <c r="Z310" i="41"/>
  <c r="AI310" i="41"/>
  <c r="AH310" i="41"/>
  <c r="AA310" i="41"/>
  <c r="AH303" i="37"/>
  <c r="AI303" i="37"/>
  <c r="V305" i="37"/>
  <c r="Y304" i="37"/>
  <c r="X304" i="37"/>
  <c r="AA304" i="37" s="1"/>
  <c r="W304" i="37"/>
  <c r="Z304" i="37" s="1"/>
  <c r="Z300" i="26"/>
  <c r="Z302" i="35"/>
  <c r="AA302" i="35"/>
  <c r="X303" i="35"/>
  <c r="W303" i="35"/>
  <c r="V304" i="35"/>
  <c r="Y303" i="35"/>
  <c r="AH302" i="35"/>
  <c r="AI302" i="35"/>
  <c r="Z302" i="33"/>
  <c r="AA302" i="33"/>
  <c r="AH302" i="33"/>
  <c r="AI302" i="33"/>
  <c r="Y303" i="33"/>
  <c r="X303" i="33"/>
  <c r="W303" i="33"/>
  <c r="V304" i="33"/>
  <c r="AH301" i="32"/>
  <c r="AI301" i="32"/>
  <c r="Z301" i="32"/>
  <c r="AA301" i="32"/>
  <c r="W302" i="32"/>
  <c r="V303" i="32"/>
  <c r="Y302" i="32"/>
  <c r="X302" i="32"/>
  <c r="Z301" i="31"/>
  <c r="AI301" i="31"/>
  <c r="AH301" i="31"/>
  <c r="V303" i="31"/>
  <c r="W302" i="31"/>
  <c r="X302" i="31"/>
  <c r="Y302" i="31"/>
  <c r="AA301" i="31"/>
  <c r="AA302" i="30"/>
  <c r="Z302" i="30"/>
  <c r="AI302" i="30"/>
  <c r="AH302" i="30"/>
  <c r="X303" i="30"/>
  <c r="V304" i="30"/>
  <c r="W303" i="30"/>
  <c r="Y303" i="30"/>
  <c r="AA300" i="26"/>
  <c r="AA300" i="25"/>
  <c r="AA300" i="24"/>
  <c r="Z300" i="24"/>
  <c r="X301" i="26"/>
  <c r="W301" i="26"/>
  <c r="V302" i="26"/>
  <c r="Y301" i="26"/>
  <c r="AI300" i="26"/>
  <c r="AH300" i="26"/>
  <c r="W301" i="25"/>
  <c r="V302" i="25"/>
  <c r="Y301" i="25"/>
  <c r="X301" i="25"/>
  <c r="Z300" i="25"/>
  <c r="AI300" i="25"/>
  <c r="AH300" i="25"/>
  <c r="V302" i="24"/>
  <c r="Y301" i="24"/>
  <c r="X301" i="24"/>
  <c r="W301" i="24"/>
  <c r="AH300" i="24"/>
  <c r="AI300" i="24"/>
  <c r="Z298" i="6"/>
  <c r="AA298" i="6"/>
  <c r="X299" i="6"/>
  <c r="Y299" i="6"/>
  <c r="W299" i="6"/>
  <c r="V300" i="6"/>
  <c r="AH298" i="6"/>
  <c r="AI298" i="6"/>
  <c r="AA311" i="41" l="1"/>
  <c r="AI311" i="41"/>
  <c r="AH311" i="41"/>
  <c r="V313" i="41"/>
  <c r="W312" i="41"/>
  <c r="X312" i="41"/>
  <c r="Y312" i="41"/>
  <c r="AH304" i="37"/>
  <c r="AI304" i="37"/>
  <c r="W305" i="37"/>
  <c r="V306" i="37"/>
  <c r="Y305" i="37"/>
  <c r="X305" i="37"/>
  <c r="AA305" i="37" s="1"/>
  <c r="AA302" i="32"/>
  <c r="AA303" i="35"/>
  <c r="AH303" i="35"/>
  <c r="AI303" i="35"/>
  <c r="Y304" i="35"/>
  <c r="V305" i="35"/>
  <c r="W304" i="35"/>
  <c r="X304" i="35"/>
  <c r="Z303" i="35"/>
  <c r="Z303" i="33"/>
  <c r="AA303" i="33"/>
  <c r="X304" i="33"/>
  <c r="V305" i="33"/>
  <c r="Y304" i="33"/>
  <c r="W304" i="33"/>
  <c r="AI303" i="33"/>
  <c r="AH303" i="33"/>
  <c r="AH302" i="32"/>
  <c r="AI302" i="32"/>
  <c r="Z302" i="32"/>
  <c r="X303" i="32"/>
  <c r="Y303" i="32"/>
  <c r="V304" i="32"/>
  <c r="W303" i="32"/>
  <c r="AH302" i="31"/>
  <c r="AI302" i="31"/>
  <c r="Z302" i="31"/>
  <c r="AA302" i="31"/>
  <c r="V304" i="31"/>
  <c r="X303" i="31"/>
  <c r="Y303" i="31"/>
  <c r="W303" i="31"/>
  <c r="Z303" i="30"/>
  <c r="AA303" i="30"/>
  <c r="AH303" i="30"/>
  <c r="AI303" i="30"/>
  <c r="V305" i="30"/>
  <c r="Y304" i="30"/>
  <c r="X304" i="30"/>
  <c r="W304" i="30"/>
  <c r="Z301" i="24"/>
  <c r="Z299" i="6"/>
  <c r="Y302" i="26"/>
  <c r="W302" i="26"/>
  <c r="X302" i="26"/>
  <c r="V303" i="26"/>
  <c r="AA301" i="26"/>
  <c r="AH301" i="26"/>
  <c r="AI301" i="26"/>
  <c r="Z301" i="26"/>
  <c r="AH301" i="25"/>
  <c r="AI301" i="25"/>
  <c r="Y302" i="25"/>
  <c r="W302" i="25"/>
  <c r="X302" i="25"/>
  <c r="V303" i="25"/>
  <c r="AA301" i="25"/>
  <c r="Z301" i="25"/>
  <c r="AI301" i="24"/>
  <c r="AH301" i="24"/>
  <c r="AA301" i="24"/>
  <c r="Y302" i="24"/>
  <c r="X302" i="24"/>
  <c r="W302" i="24"/>
  <c r="V303" i="24"/>
  <c r="AA299" i="6"/>
  <c r="Y300" i="6"/>
  <c r="X300" i="6"/>
  <c r="W300" i="6"/>
  <c r="V301" i="6"/>
  <c r="AH299" i="6"/>
  <c r="AI299" i="6"/>
  <c r="AA312" i="41" l="1"/>
  <c r="Z312" i="41"/>
  <c r="AI312" i="41"/>
  <c r="AH312" i="41"/>
  <c r="Y313" i="41"/>
  <c r="X313" i="41"/>
  <c r="V314" i="41"/>
  <c r="W313" i="41"/>
  <c r="Z313" i="41" s="1"/>
  <c r="Y306" i="37"/>
  <c r="W306" i="37"/>
  <c r="X306" i="37"/>
  <c r="V307" i="37"/>
  <c r="AH305" i="37"/>
  <c r="AI305" i="37"/>
  <c r="Z305" i="37"/>
  <c r="Z302" i="25"/>
  <c r="Z303" i="32"/>
  <c r="Z304" i="33"/>
  <c r="Z304" i="35"/>
  <c r="AA304" i="35"/>
  <c r="Y305" i="35"/>
  <c r="V306" i="35"/>
  <c r="X305" i="35"/>
  <c r="W305" i="35"/>
  <c r="AH304" i="35"/>
  <c r="AI304" i="35"/>
  <c r="AH304" i="33"/>
  <c r="AI304" i="33"/>
  <c r="Y305" i="33"/>
  <c r="V306" i="33"/>
  <c r="X305" i="33"/>
  <c r="W305" i="33"/>
  <c r="AA304" i="33"/>
  <c r="W304" i="32"/>
  <c r="V305" i="32"/>
  <c r="Y304" i="32"/>
  <c r="X304" i="32"/>
  <c r="AA303" i="32"/>
  <c r="AI303" i="32"/>
  <c r="AH303" i="32"/>
  <c r="Z303" i="31"/>
  <c r="AH303" i="31"/>
  <c r="AI303" i="31"/>
  <c r="AA303" i="31"/>
  <c r="V305" i="31"/>
  <c r="W304" i="31"/>
  <c r="X304" i="31"/>
  <c r="Y304" i="31"/>
  <c r="Z304" i="30"/>
  <c r="AA304" i="30"/>
  <c r="AI304" i="30"/>
  <c r="AH304" i="30"/>
  <c r="Y305" i="30"/>
  <c r="W305" i="30"/>
  <c r="X305" i="30"/>
  <c r="V306" i="30"/>
  <c r="Z302" i="26"/>
  <c r="AA302" i="26"/>
  <c r="AA302" i="25"/>
  <c r="Z302" i="24"/>
  <c r="X303" i="26"/>
  <c r="W303" i="26"/>
  <c r="V304" i="26"/>
  <c r="Y303" i="26"/>
  <c r="AI302" i="26"/>
  <c r="AH302" i="26"/>
  <c r="W303" i="25"/>
  <c r="V304" i="25"/>
  <c r="Y303" i="25"/>
  <c r="X303" i="25"/>
  <c r="AI302" i="25"/>
  <c r="AH302" i="25"/>
  <c r="V304" i="24"/>
  <c r="Y303" i="24"/>
  <c r="X303" i="24"/>
  <c r="W303" i="24"/>
  <c r="AA302" i="24"/>
  <c r="AI302" i="24"/>
  <c r="AH302" i="24"/>
  <c r="Z300" i="6"/>
  <c r="AA300" i="6"/>
  <c r="W301" i="6"/>
  <c r="V302" i="6"/>
  <c r="Y301" i="6"/>
  <c r="X301" i="6"/>
  <c r="AI300" i="6"/>
  <c r="AH300" i="6"/>
  <c r="AA313" i="41" l="1"/>
  <c r="V315" i="41"/>
  <c r="X314" i="41"/>
  <c r="Y314" i="41"/>
  <c r="W314" i="41"/>
  <c r="Z314" i="41" s="1"/>
  <c r="AI313" i="41"/>
  <c r="AH313" i="41"/>
  <c r="W307" i="37"/>
  <c r="V308" i="37"/>
  <c r="Y307" i="37"/>
  <c r="X307" i="37"/>
  <c r="AA307" i="37" s="1"/>
  <c r="AA306" i="37"/>
  <c r="Z306" i="37"/>
  <c r="AI306" i="37"/>
  <c r="AH306" i="37"/>
  <c r="AH305" i="35"/>
  <c r="AI305" i="35"/>
  <c r="AA305" i="35"/>
  <c r="Z305" i="35"/>
  <c r="Y306" i="35"/>
  <c r="W306" i="35"/>
  <c r="X306" i="35"/>
  <c r="V307" i="35"/>
  <c r="Z305" i="33"/>
  <c r="AA305" i="33"/>
  <c r="Y306" i="33"/>
  <c r="X306" i="33"/>
  <c r="V307" i="33"/>
  <c r="W306" i="33"/>
  <c r="AI305" i="33"/>
  <c r="AH305" i="33"/>
  <c r="AH304" i="32"/>
  <c r="AI304" i="32"/>
  <c r="AA304" i="32"/>
  <c r="W305" i="32"/>
  <c r="V306" i="32"/>
  <c r="X305" i="32"/>
  <c r="Y305" i="32"/>
  <c r="Z304" i="32"/>
  <c r="AA304" i="31"/>
  <c r="AI304" i="31"/>
  <c r="AH304" i="31"/>
  <c r="Z304" i="31"/>
  <c r="V306" i="31"/>
  <c r="X305" i="31"/>
  <c r="W305" i="31"/>
  <c r="Y305" i="31"/>
  <c r="AA305" i="30"/>
  <c r="V307" i="30"/>
  <c r="Y306" i="30"/>
  <c r="W306" i="30"/>
  <c r="X306" i="30"/>
  <c r="Z305" i="30"/>
  <c r="AH305" i="30"/>
  <c r="AI305" i="30"/>
  <c r="AA303" i="25"/>
  <c r="Z303" i="24"/>
  <c r="AI303" i="26"/>
  <c r="AH303" i="26"/>
  <c r="Y304" i="26"/>
  <c r="W304" i="26"/>
  <c r="V305" i="26"/>
  <c r="X304" i="26"/>
  <c r="Z303" i="26"/>
  <c r="AA303" i="26"/>
  <c r="AH303" i="25"/>
  <c r="AI303" i="25"/>
  <c r="Y304" i="25"/>
  <c r="V305" i="25"/>
  <c r="X304" i="25"/>
  <c r="W304" i="25"/>
  <c r="Z303" i="25"/>
  <c r="AH303" i="24"/>
  <c r="AI303" i="24"/>
  <c r="AA303" i="24"/>
  <c r="X304" i="24"/>
  <c r="V305" i="24"/>
  <c r="W304" i="24"/>
  <c r="Y304" i="24"/>
  <c r="AA301" i="6"/>
  <c r="AH301" i="6"/>
  <c r="AI301" i="6"/>
  <c r="X302" i="6"/>
  <c r="W302" i="6"/>
  <c r="V303" i="6"/>
  <c r="Y302" i="6"/>
  <c r="Z301" i="6"/>
  <c r="AH314" i="41" l="1"/>
  <c r="AI314" i="41"/>
  <c r="AA314" i="41"/>
  <c r="W315" i="41"/>
  <c r="Y315" i="41"/>
  <c r="X315" i="41"/>
  <c r="V316" i="41"/>
  <c r="AH307" i="37"/>
  <c r="AI307" i="37"/>
  <c r="V309" i="37"/>
  <c r="Y308" i="37"/>
  <c r="W308" i="37"/>
  <c r="Z308" i="37" s="1"/>
  <c r="X308" i="37"/>
  <c r="AA308" i="37" s="1"/>
  <c r="Z307" i="37"/>
  <c r="Z306" i="35"/>
  <c r="Z306" i="33"/>
  <c r="AA306" i="35"/>
  <c r="Y307" i="35"/>
  <c r="X307" i="35"/>
  <c r="W307" i="35"/>
  <c r="V308" i="35"/>
  <c r="AH306" i="35"/>
  <c r="AI306" i="35"/>
  <c r="AA306" i="33"/>
  <c r="AI306" i="33"/>
  <c r="AH306" i="33"/>
  <c r="Y307" i="33"/>
  <c r="V308" i="33"/>
  <c r="X307" i="33"/>
  <c r="W307" i="33"/>
  <c r="AA305" i="32"/>
  <c r="AI305" i="32"/>
  <c r="AH305" i="32"/>
  <c r="W306" i="32"/>
  <c r="V307" i="32"/>
  <c r="X306" i="32"/>
  <c r="Y306" i="32"/>
  <c r="Z305" i="32"/>
  <c r="AI305" i="31"/>
  <c r="AH305" i="31"/>
  <c r="AA305" i="31"/>
  <c r="Z305" i="31"/>
  <c r="X306" i="31"/>
  <c r="V307" i="31"/>
  <c r="Y306" i="31"/>
  <c r="W306" i="31"/>
  <c r="AA306" i="30"/>
  <c r="Z306" i="30"/>
  <c r="AH306" i="30"/>
  <c r="AI306" i="30"/>
  <c r="X307" i="30"/>
  <c r="V308" i="30"/>
  <c r="Y307" i="30"/>
  <c r="W307" i="30"/>
  <c r="AA304" i="26"/>
  <c r="Z304" i="25"/>
  <c r="AA304" i="25"/>
  <c r="Z304" i="26"/>
  <c r="X305" i="26"/>
  <c r="W305" i="26"/>
  <c r="V306" i="26"/>
  <c r="Y305" i="26"/>
  <c r="AI304" i="26"/>
  <c r="AH304" i="26"/>
  <c r="W305" i="25"/>
  <c r="V306" i="25"/>
  <c r="Y305" i="25"/>
  <c r="X305" i="25"/>
  <c r="AH304" i="25"/>
  <c r="AI304" i="25"/>
  <c r="AI304" i="24"/>
  <c r="AH304" i="24"/>
  <c r="V306" i="24"/>
  <c r="Y305" i="24"/>
  <c r="X305" i="24"/>
  <c r="W305" i="24"/>
  <c r="Z304" i="24"/>
  <c r="AA304" i="24"/>
  <c r="AH302" i="6"/>
  <c r="AI302" i="6"/>
  <c r="X303" i="6"/>
  <c r="V304" i="6"/>
  <c r="Y303" i="6"/>
  <c r="W303" i="6"/>
  <c r="Z302" i="6"/>
  <c r="AA302" i="6"/>
  <c r="AA315" i="41" l="1"/>
  <c r="Z315" i="41"/>
  <c r="Y316" i="41"/>
  <c r="X316" i="41"/>
  <c r="W316" i="41"/>
  <c r="Z316" i="41" s="1"/>
  <c r="V317" i="41"/>
  <c r="AI315" i="41"/>
  <c r="AH315" i="41"/>
  <c r="AH308" i="37"/>
  <c r="AI308" i="37"/>
  <c r="W309" i="37"/>
  <c r="V310" i="37"/>
  <c r="X309" i="37"/>
  <c r="Y309" i="37"/>
  <c r="AH307" i="35"/>
  <c r="AI307" i="35"/>
  <c r="Z307" i="35"/>
  <c r="Y308" i="35"/>
  <c r="X308" i="35"/>
  <c r="V309" i="35"/>
  <c r="W308" i="35"/>
  <c r="AA307" i="35"/>
  <c r="Z307" i="33"/>
  <c r="Y308" i="33"/>
  <c r="X308" i="33"/>
  <c r="V309" i="33"/>
  <c r="W308" i="33"/>
  <c r="Z308" i="33" s="1"/>
  <c r="AA307" i="33"/>
  <c r="AH307" i="33"/>
  <c r="AI307" i="33"/>
  <c r="AA306" i="32"/>
  <c r="Z306" i="32"/>
  <c r="AH306" i="32"/>
  <c r="AI306" i="32"/>
  <c r="X307" i="32"/>
  <c r="V308" i="32"/>
  <c r="W307" i="32"/>
  <c r="Y307" i="32"/>
  <c r="Z306" i="31"/>
  <c r="X307" i="31"/>
  <c r="V308" i="31"/>
  <c r="W307" i="31"/>
  <c r="Y307" i="31"/>
  <c r="AA306" i="31"/>
  <c r="AI306" i="31"/>
  <c r="AH306" i="31"/>
  <c r="AA307" i="30"/>
  <c r="Z307" i="30"/>
  <c r="AH307" i="30"/>
  <c r="AI307" i="30"/>
  <c r="V309" i="30"/>
  <c r="Y308" i="30"/>
  <c r="X308" i="30"/>
  <c r="W308" i="30"/>
  <c r="Z305" i="26"/>
  <c r="Z305" i="24"/>
  <c r="AA305" i="24"/>
  <c r="Y306" i="26"/>
  <c r="X306" i="26"/>
  <c r="W306" i="26"/>
  <c r="V307" i="26"/>
  <c r="AI305" i="26"/>
  <c r="AH305" i="26"/>
  <c r="AA305" i="26"/>
  <c r="AI305" i="25"/>
  <c r="AH305" i="25"/>
  <c r="Y306" i="25"/>
  <c r="V307" i="25"/>
  <c r="X306" i="25"/>
  <c r="W306" i="25"/>
  <c r="AA305" i="25"/>
  <c r="Z305" i="25"/>
  <c r="AI305" i="24"/>
  <c r="AH305" i="24"/>
  <c r="V307" i="24"/>
  <c r="W306" i="24"/>
  <c r="Y306" i="24"/>
  <c r="X306" i="24"/>
  <c r="Z303" i="6"/>
  <c r="AI303" i="6"/>
  <c r="AH303" i="6"/>
  <c r="Y304" i="6"/>
  <c r="W304" i="6"/>
  <c r="V305" i="6"/>
  <c r="X304" i="6"/>
  <c r="AA303" i="6"/>
  <c r="AA316" i="41" l="1"/>
  <c r="AH316" i="41"/>
  <c r="AI316" i="41"/>
  <c r="Y317" i="41"/>
  <c r="X317" i="41"/>
  <c r="V318" i="41"/>
  <c r="W317" i="41"/>
  <c r="Z317" i="41" s="1"/>
  <c r="X310" i="37"/>
  <c r="AA310" i="37" s="1"/>
  <c r="Y310" i="37"/>
  <c r="W310" i="37"/>
  <c r="Z310" i="37" s="1"/>
  <c r="V311" i="37"/>
  <c r="AH309" i="37"/>
  <c r="AI309" i="37"/>
  <c r="Z309" i="37"/>
  <c r="AA309" i="37"/>
  <c r="Z306" i="26"/>
  <c r="Z308" i="35"/>
  <c r="AA308" i="35"/>
  <c r="Y309" i="35"/>
  <c r="V310" i="35"/>
  <c r="W309" i="35"/>
  <c r="X309" i="35"/>
  <c r="AH308" i="35"/>
  <c r="AI308" i="35"/>
  <c r="AA308" i="33"/>
  <c r="Y309" i="33"/>
  <c r="V310" i="33"/>
  <c r="X309" i="33"/>
  <c r="W309" i="33"/>
  <c r="AH308" i="33"/>
  <c r="AI308" i="33"/>
  <c r="AH307" i="32"/>
  <c r="AI307" i="32"/>
  <c r="AA307" i="32"/>
  <c r="Z307" i="32"/>
  <c r="W308" i="32"/>
  <c r="V309" i="32"/>
  <c r="Y308" i="32"/>
  <c r="X308" i="32"/>
  <c r="Z307" i="31"/>
  <c r="X308" i="31"/>
  <c r="V309" i="31"/>
  <c r="Y308" i="31"/>
  <c r="W308" i="31"/>
  <c r="AI307" i="31"/>
  <c r="AH307" i="31"/>
  <c r="AA307" i="31"/>
  <c r="AA308" i="30"/>
  <c r="Z308" i="30"/>
  <c r="AI308" i="30"/>
  <c r="AH308" i="30"/>
  <c r="W309" i="30"/>
  <c r="V310" i="30"/>
  <c r="Y309" i="30"/>
  <c r="X309" i="30"/>
  <c r="AA306" i="25"/>
  <c r="Z306" i="25"/>
  <c r="AA306" i="24"/>
  <c r="X307" i="26"/>
  <c r="W307" i="26"/>
  <c r="V308" i="26"/>
  <c r="Y307" i="26"/>
  <c r="AA306" i="26"/>
  <c r="AI306" i="26"/>
  <c r="AH306" i="26"/>
  <c r="W307" i="25"/>
  <c r="V308" i="25"/>
  <c r="Y307" i="25"/>
  <c r="X307" i="25"/>
  <c r="AI306" i="25"/>
  <c r="AH306" i="25"/>
  <c r="AI306" i="24"/>
  <c r="AH306" i="24"/>
  <c r="Z306" i="24"/>
  <c r="V308" i="24"/>
  <c r="Y307" i="24"/>
  <c r="X307" i="24"/>
  <c r="W307" i="24"/>
  <c r="AA304" i="6"/>
  <c r="Z304" i="6"/>
  <c r="W305" i="6"/>
  <c r="V306" i="6"/>
  <c r="Y305" i="6"/>
  <c r="X305" i="6"/>
  <c r="AI304" i="6"/>
  <c r="AH304" i="6"/>
  <c r="Z309" i="35" l="1"/>
  <c r="AA317" i="41"/>
  <c r="AI317" i="41"/>
  <c r="AH317" i="41"/>
  <c r="Y318" i="41"/>
  <c r="X318" i="41"/>
  <c r="V319" i="41"/>
  <c r="W318" i="41"/>
  <c r="Z318" i="41" s="1"/>
  <c r="X311" i="37"/>
  <c r="AA311" i="37" s="1"/>
  <c r="Y311" i="37"/>
  <c r="W311" i="37"/>
  <c r="Z311" i="37" s="1"/>
  <c r="V312" i="37"/>
  <c r="AI310" i="37"/>
  <c r="AH310" i="37"/>
  <c r="Z309" i="33"/>
  <c r="AA309" i="33"/>
  <c r="AA309" i="35"/>
  <c r="V311" i="35"/>
  <c r="X310" i="35"/>
  <c r="Y310" i="35"/>
  <c r="W310" i="35"/>
  <c r="AH309" i="35"/>
  <c r="AI309" i="35"/>
  <c r="Y310" i="33"/>
  <c r="X310" i="33"/>
  <c r="V311" i="33"/>
  <c r="W310" i="33"/>
  <c r="AI309" i="33"/>
  <c r="AH309" i="33"/>
  <c r="W309" i="32"/>
  <c r="Y309" i="32"/>
  <c r="V310" i="32"/>
  <c r="X309" i="32"/>
  <c r="Z308" i="32"/>
  <c r="AA308" i="32"/>
  <c r="AI308" i="32"/>
  <c r="AH308" i="32"/>
  <c r="X309" i="31"/>
  <c r="W309" i="31"/>
  <c r="Y309" i="31"/>
  <c r="V310" i="31"/>
  <c r="Z308" i="31"/>
  <c r="AA308" i="31"/>
  <c r="AI308" i="31"/>
  <c r="AH308" i="31"/>
  <c r="AA309" i="30"/>
  <c r="Z309" i="30"/>
  <c r="AI309" i="30"/>
  <c r="AH309" i="30"/>
  <c r="V311" i="30"/>
  <c r="Y310" i="30"/>
  <c r="W310" i="30"/>
  <c r="X310" i="30"/>
  <c r="Z307" i="26"/>
  <c r="AA307" i="25"/>
  <c r="Y308" i="26"/>
  <c r="X308" i="26"/>
  <c r="W308" i="26"/>
  <c r="V309" i="26"/>
  <c r="AI307" i="26"/>
  <c r="AH307" i="26"/>
  <c r="AA307" i="26"/>
  <c r="Z307" i="25"/>
  <c r="AH307" i="25"/>
  <c r="AI307" i="25"/>
  <c r="Y308" i="25"/>
  <c r="W308" i="25"/>
  <c r="V309" i="25"/>
  <c r="X308" i="25"/>
  <c r="AI307" i="24"/>
  <c r="AH307" i="24"/>
  <c r="AA307" i="24"/>
  <c r="Z307" i="24"/>
  <c r="V309" i="24"/>
  <c r="Y308" i="24"/>
  <c r="X308" i="24"/>
  <c r="W308" i="24"/>
  <c r="AI305" i="6"/>
  <c r="AH305" i="6"/>
  <c r="X306" i="6"/>
  <c r="W306" i="6"/>
  <c r="Y306" i="6"/>
  <c r="V307" i="6"/>
  <c r="AA305" i="6"/>
  <c r="Z305" i="6"/>
  <c r="AA318" i="41" l="1"/>
  <c r="AI318" i="41"/>
  <c r="AH318" i="41"/>
  <c r="X319" i="41"/>
  <c r="W319" i="41"/>
  <c r="V320" i="41"/>
  <c r="Y319" i="41"/>
  <c r="V313" i="37"/>
  <c r="Y312" i="37"/>
  <c r="X312" i="37"/>
  <c r="AA312" i="37" s="1"/>
  <c r="W312" i="37"/>
  <c r="Z312" i="37" s="1"/>
  <c r="AH311" i="37"/>
  <c r="AI311" i="37"/>
  <c r="AA308" i="25"/>
  <c r="Z310" i="33"/>
  <c r="AA309" i="32"/>
  <c r="AA310" i="35"/>
  <c r="Z310" i="35"/>
  <c r="Y311" i="35"/>
  <c r="X311" i="35"/>
  <c r="W311" i="35"/>
  <c r="V312" i="35"/>
  <c r="AH310" i="35"/>
  <c r="AI310" i="35"/>
  <c r="Y311" i="33"/>
  <c r="V312" i="33"/>
  <c r="X311" i="33"/>
  <c r="W311" i="33"/>
  <c r="Z311" i="33" s="1"/>
  <c r="AI310" i="33"/>
  <c r="AH310" i="33"/>
  <c r="AA310" i="33"/>
  <c r="W310" i="32"/>
  <c r="X310" i="32"/>
  <c r="V311" i="32"/>
  <c r="Y310" i="32"/>
  <c r="AH309" i="32"/>
  <c r="AI309" i="32"/>
  <c r="Z309" i="32"/>
  <c r="X310" i="31"/>
  <c r="W310" i="31"/>
  <c r="V311" i="31"/>
  <c r="Y310" i="31"/>
  <c r="AH309" i="31"/>
  <c r="AI309" i="31"/>
  <c r="Z309" i="31"/>
  <c r="AA309" i="31"/>
  <c r="AA310" i="30"/>
  <c r="V312" i="30"/>
  <c r="Y311" i="30"/>
  <c r="X311" i="30"/>
  <c r="W311" i="30"/>
  <c r="Z311" i="30" s="1"/>
  <c r="AI310" i="30"/>
  <c r="AH310" i="30"/>
  <c r="Z310" i="30"/>
  <c r="Z308" i="26"/>
  <c r="AA308" i="26"/>
  <c r="AA308" i="24"/>
  <c r="X309" i="26"/>
  <c r="W309" i="26"/>
  <c r="V310" i="26"/>
  <c r="Y309" i="26"/>
  <c r="AH308" i="26"/>
  <c r="AI308" i="26"/>
  <c r="W309" i="25"/>
  <c r="V310" i="25"/>
  <c r="Y309" i="25"/>
  <c r="X309" i="25"/>
  <c r="Z308" i="25"/>
  <c r="AH308" i="25"/>
  <c r="AI308" i="25"/>
  <c r="AI308" i="24"/>
  <c r="AH308" i="24"/>
  <c r="Z308" i="24"/>
  <c r="V310" i="24"/>
  <c r="Y309" i="24"/>
  <c r="X309" i="24"/>
  <c r="W309" i="24"/>
  <c r="Z309" i="24" s="1"/>
  <c r="Z306" i="6"/>
  <c r="X307" i="6"/>
  <c r="W307" i="6"/>
  <c r="Y307" i="6"/>
  <c r="V308" i="6"/>
  <c r="AA306" i="6"/>
  <c r="AI306" i="6"/>
  <c r="AH306" i="6"/>
  <c r="AA319" i="41" l="1"/>
  <c r="Z319" i="41"/>
  <c r="AH319" i="41"/>
  <c r="AI319" i="41"/>
  <c r="X320" i="41"/>
  <c r="W320" i="41"/>
  <c r="Y320" i="41"/>
  <c r="V321" i="41"/>
  <c r="AI312" i="37"/>
  <c r="AH312" i="37"/>
  <c r="V314" i="37"/>
  <c r="Y313" i="37"/>
  <c r="X313" i="37"/>
  <c r="AA313" i="37" s="1"/>
  <c r="W313" i="37"/>
  <c r="Z313" i="37" s="1"/>
  <c r="AA311" i="33"/>
  <c r="Z311" i="35"/>
  <c r="AA311" i="35"/>
  <c r="V313" i="35"/>
  <c r="Y312" i="35"/>
  <c r="X312" i="35"/>
  <c r="W312" i="35"/>
  <c r="AH311" i="35"/>
  <c r="AI311" i="35"/>
  <c r="Y312" i="33"/>
  <c r="X312" i="33"/>
  <c r="V313" i="33"/>
  <c r="W312" i="33"/>
  <c r="Z312" i="33" s="1"/>
  <c r="AH311" i="33"/>
  <c r="AI311" i="33"/>
  <c r="AA310" i="32"/>
  <c r="AI310" i="32"/>
  <c r="AH310" i="32"/>
  <c r="Z310" i="32"/>
  <c r="X311" i="32"/>
  <c r="W311" i="32"/>
  <c r="V312" i="32"/>
  <c r="Y311" i="32"/>
  <c r="Z310" i="31"/>
  <c r="AA310" i="31"/>
  <c r="AI310" i="31"/>
  <c r="AH310" i="31"/>
  <c r="X311" i="31"/>
  <c r="W311" i="31"/>
  <c r="V312" i="31"/>
  <c r="Y311" i="31"/>
  <c r="AA311" i="30"/>
  <c r="AH311" i="30"/>
  <c r="AI311" i="30"/>
  <c r="V313" i="30"/>
  <c r="Y312" i="30"/>
  <c r="X312" i="30"/>
  <c r="W312" i="30"/>
  <c r="AI309" i="26"/>
  <c r="AH309" i="26"/>
  <c r="Y310" i="26"/>
  <c r="X310" i="26"/>
  <c r="W310" i="26"/>
  <c r="V311" i="26"/>
  <c r="Z309" i="26"/>
  <c r="AA309" i="26"/>
  <c r="AH309" i="25"/>
  <c r="AI309" i="25"/>
  <c r="AA309" i="25"/>
  <c r="V311" i="25"/>
  <c r="Y310" i="25"/>
  <c r="X310" i="25"/>
  <c r="W310" i="25"/>
  <c r="Z309" i="25"/>
  <c r="AA309" i="24"/>
  <c r="AI309" i="24"/>
  <c r="AH309" i="24"/>
  <c r="V311" i="24"/>
  <c r="Y310" i="24"/>
  <c r="X310" i="24"/>
  <c r="W310" i="24"/>
  <c r="Z307" i="6"/>
  <c r="Y308" i="6"/>
  <c r="W308" i="6"/>
  <c r="X308" i="6"/>
  <c r="V309" i="6"/>
  <c r="AA307" i="6"/>
  <c r="AH307" i="6"/>
  <c r="AI307" i="6"/>
  <c r="X321" i="41" l="1"/>
  <c r="W321" i="41"/>
  <c r="Y321" i="41"/>
  <c r="V322" i="41"/>
  <c r="AH320" i="41"/>
  <c r="AI320" i="41"/>
  <c r="Z320" i="41"/>
  <c r="AA320" i="41"/>
  <c r="AH313" i="37"/>
  <c r="AI313" i="37"/>
  <c r="W314" i="37"/>
  <c r="Y314" i="37"/>
  <c r="X314" i="37"/>
  <c r="AA314" i="37" s="1"/>
  <c r="V315" i="37"/>
  <c r="Z312" i="35"/>
  <c r="AA312" i="35"/>
  <c r="AH312" i="35"/>
  <c r="AI312" i="35"/>
  <c r="Y313" i="35"/>
  <c r="X313" i="35"/>
  <c r="W313" i="35"/>
  <c r="Z313" i="35" s="1"/>
  <c r="V314" i="35"/>
  <c r="AA312" i="33"/>
  <c r="AI312" i="33"/>
  <c r="AH312" i="33"/>
  <c r="Y313" i="33"/>
  <c r="V314" i="33"/>
  <c r="X313" i="33"/>
  <c r="W313" i="33"/>
  <c r="AI311" i="32"/>
  <c r="AH311" i="32"/>
  <c r="AA311" i="32"/>
  <c r="W312" i="32"/>
  <c r="Y312" i="32"/>
  <c r="X312" i="32"/>
  <c r="V313" i="32"/>
  <c r="Z311" i="32"/>
  <c r="Y312" i="31"/>
  <c r="X312" i="31"/>
  <c r="W312" i="31"/>
  <c r="V313" i="31"/>
  <c r="Z311" i="31"/>
  <c r="AI311" i="31"/>
  <c r="AH311" i="31"/>
  <c r="AA311" i="31"/>
  <c r="AA312" i="30"/>
  <c r="Z312" i="30"/>
  <c r="Y313" i="30"/>
  <c r="X313" i="30"/>
  <c r="V314" i="30"/>
  <c r="W313" i="30"/>
  <c r="AI312" i="30"/>
  <c r="AH312" i="30"/>
  <c r="Z310" i="26"/>
  <c r="AA310" i="26"/>
  <c r="AA310" i="25"/>
  <c r="Z310" i="24"/>
  <c r="X311" i="26"/>
  <c r="W311" i="26"/>
  <c r="V312" i="26"/>
  <c r="Y311" i="26"/>
  <c r="AH310" i="26"/>
  <c r="AI310" i="26"/>
  <c r="Z310" i="25"/>
  <c r="AI310" i="25"/>
  <c r="AH310" i="25"/>
  <c r="W311" i="25"/>
  <c r="V312" i="25"/>
  <c r="Y311" i="25"/>
  <c r="X311" i="25"/>
  <c r="AA310" i="24"/>
  <c r="AI310" i="24"/>
  <c r="AH310" i="24"/>
  <c r="V312" i="24"/>
  <c r="Y311" i="24"/>
  <c r="X311" i="24"/>
  <c r="W311" i="24"/>
  <c r="Z308" i="6"/>
  <c r="AA308" i="6"/>
  <c r="W309" i="6"/>
  <c r="V310" i="6"/>
  <c r="Y309" i="6"/>
  <c r="X309" i="6"/>
  <c r="AI308" i="6"/>
  <c r="AH308" i="6"/>
  <c r="Y322" i="41" l="1"/>
  <c r="V323" i="41"/>
  <c r="X322" i="41"/>
  <c r="AA322" i="41" s="1"/>
  <c r="W322" i="41"/>
  <c r="Z322" i="41" s="1"/>
  <c r="AH321" i="41"/>
  <c r="AI321" i="41"/>
  <c r="Z321" i="41"/>
  <c r="AA321" i="41"/>
  <c r="AI314" i="37"/>
  <c r="AH314" i="37"/>
  <c r="Z314" i="37"/>
  <c r="Y315" i="37"/>
  <c r="V316" i="37"/>
  <c r="X315" i="37"/>
  <c r="AA315" i="37" s="1"/>
  <c r="W315" i="37"/>
  <c r="Z315" i="37" s="1"/>
  <c r="Z312" i="31"/>
  <c r="Z313" i="30"/>
  <c r="AA313" i="35"/>
  <c r="Y314" i="35"/>
  <c r="X314" i="35"/>
  <c r="W314" i="35"/>
  <c r="V315" i="35"/>
  <c r="AH313" i="35"/>
  <c r="AI313" i="35"/>
  <c r="AA313" i="33"/>
  <c r="Z313" i="33"/>
  <c r="AH313" i="33"/>
  <c r="AI313" i="33"/>
  <c r="Y314" i="33"/>
  <c r="X314" i="33"/>
  <c r="V315" i="33"/>
  <c r="W314" i="33"/>
  <c r="Z314" i="33" s="1"/>
  <c r="X313" i="32"/>
  <c r="V314" i="32"/>
  <c r="W313" i="32"/>
  <c r="Y313" i="32"/>
  <c r="AA312" i="32"/>
  <c r="AI312" i="32"/>
  <c r="AH312" i="32"/>
  <c r="Z312" i="32"/>
  <c r="AA312" i="31"/>
  <c r="X313" i="31"/>
  <c r="Y313" i="31"/>
  <c r="W313" i="31"/>
  <c r="V314" i="31"/>
  <c r="AI312" i="31"/>
  <c r="AH312" i="31"/>
  <c r="AA313" i="30"/>
  <c r="V315" i="30"/>
  <c r="Y314" i="30"/>
  <c r="X314" i="30"/>
  <c r="W314" i="30"/>
  <c r="AH313" i="30"/>
  <c r="AI313" i="30"/>
  <c r="Z311" i="26"/>
  <c r="AA311" i="25"/>
  <c r="Z311" i="24"/>
  <c r="AI311" i="26"/>
  <c r="AH311" i="26"/>
  <c r="Y312" i="26"/>
  <c r="X312" i="26"/>
  <c r="W312" i="26"/>
  <c r="V313" i="26"/>
  <c r="AA311" i="26"/>
  <c r="V313" i="25"/>
  <c r="Y312" i="25"/>
  <c r="X312" i="25"/>
  <c r="W312" i="25"/>
  <c r="AH311" i="25"/>
  <c r="AI311" i="25"/>
  <c r="Z311" i="25"/>
  <c r="AA311" i="24"/>
  <c r="AI311" i="24"/>
  <c r="AH311" i="24"/>
  <c r="V313" i="24"/>
  <c r="Y312" i="24"/>
  <c r="X312" i="24"/>
  <c r="W312" i="24"/>
  <c r="AA309" i="6"/>
  <c r="AI309" i="6"/>
  <c r="AH309" i="6"/>
  <c r="V311" i="6"/>
  <c r="W310" i="6"/>
  <c r="Y310" i="6"/>
  <c r="X310" i="6"/>
  <c r="Z309" i="6"/>
  <c r="V324" i="41" l="1"/>
  <c r="W323" i="41"/>
  <c r="Y323" i="41"/>
  <c r="X323" i="41"/>
  <c r="AI322" i="41"/>
  <c r="AH322" i="41"/>
  <c r="AH315" i="37"/>
  <c r="AI315" i="37"/>
  <c r="Y316" i="37"/>
  <c r="V317" i="37"/>
  <c r="X316" i="37"/>
  <c r="AA316" i="37" s="1"/>
  <c r="W316" i="37"/>
  <c r="Z316" i="37" s="1"/>
  <c r="Z314" i="30"/>
  <c r="Z314" i="35"/>
  <c r="AA314" i="35"/>
  <c r="X315" i="35"/>
  <c r="W315" i="35"/>
  <c r="V316" i="35"/>
  <c r="Y315" i="35"/>
  <c r="AH314" i="35"/>
  <c r="AI314" i="35"/>
  <c r="Y315" i="33"/>
  <c r="V316" i="33"/>
  <c r="X315" i="33"/>
  <c r="W315" i="33"/>
  <c r="AA314" i="33"/>
  <c r="AH314" i="33"/>
  <c r="AI314" i="33"/>
  <c r="AH313" i="32"/>
  <c r="AI313" i="32"/>
  <c r="W314" i="32"/>
  <c r="V315" i="32"/>
  <c r="Y314" i="32"/>
  <c r="X314" i="32"/>
  <c r="AA313" i="32"/>
  <c r="Z313" i="32"/>
  <c r="Y314" i="31"/>
  <c r="X314" i="31"/>
  <c r="V315" i="31"/>
  <c r="W314" i="31"/>
  <c r="AI313" i="31"/>
  <c r="AH313" i="31"/>
  <c r="AA313" i="31"/>
  <c r="Z313" i="31"/>
  <c r="AA314" i="30"/>
  <c r="AI314" i="30"/>
  <c r="AH314" i="30"/>
  <c r="V316" i="30"/>
  <c r="X315" i="30"/>
  <c r="W315" i="30"/>
  <c r="Y315" i="30"/>
  <c r="Z312" i="25"/>
  <c r="X313" i="26"/>
  <c r="W313" i="26"/>
  <c r="V314" i="26"/>
  <c r="Y313" i="26"/>
  <c r="Z312" i="26"/>
  <c r="AA312" i="26"/>
  <c r="AH312" i="26"/>
  <c r="AI312" i="26"/>
  <c r="AI312" i="25"/>
  <c r="AH312" i="25"/>
  <c r="AA312" i="25"/>
  <c r="W313" i="25"/>
  <c r="V314" i="25"/>
  <c r="Y313" i="25"/>
  <c r="X313" i="25"/>
  <c r="AH312" i="24"/>
  <c r="AI312" i="24"/>
  <c r="Z312" i="24"/>
  <c r="AA312" i="24"/>
  <c r="V314" i="24"/>
  <c r="Y313" i="24"/>
  <c r="X313" i="24"/>
  <c r="W313" i="24"/>
  <c r="AA310" i="6"/>
  <c r="AI310" i="6"/>
  <c r="AH310" i="6"/>
  <c r="Z310" i="6"/>
  <c r="X311" i="6"/>
  <c r="W311" i="6"/>
  <c r="Y311" i="6"/>
  <c r="V312" i="6"/>
  <c r="AA323" i="41" l="1"/>
  <c r="Z315" i="33"/>
  <c r="Z323" i="41"/>
  <c r="V325" i="41"/>
  <c r="Y324" i="41"/>
  <c r="W324" i="41"/>
  <c r="Z324" i="41" s="1"/>
  <c r="X324" i="41"/>
  <c r="AH323" i="41"/>
  <c r="AI323" i="41"/>
  <c r="X317" i="37"/>
  <c r="W317" i="37"/>
  <c r="V318" i="37"/>
  <c r="Y317" i="37"/>
  <c r="AI316" i="37"/>
  <c r="AH316" i="37"/>
  <c r="AA314" i="32"/>
  <c r="Z314" i="31"/>
  <c r="AA315" i="33"/>
  <c r="AH315" i="35"/>
  <c r="AI315" i="35"/>
  <c r="Y316" i="35"/>
  <c r="X316" i="35"/>
  <c r="W316" i="35"/>
  <c r="V317" i="35"/>
  <c r="Z315" i="35"/>
  <c r="AA315" i="35"/>
  <c r="Y316" i="33"/>
  <c r="X316" i="33"/>
  <c r="V317" i="33"/>
  <c r="W316" i="33"/>
  <c r="Z316" i="33" s="1"/>
  <c r="AI315" i="33"/>
  <c r="AH315" i="33"/>
  <c r="AH314" i="32"/>
  <c r="AI314" i="32"/>
  <c r="V316" i="32"/>
  <c r="Y315" i="32"/>
  <c r="W315" i="32"/>
  <c r="X315" i="32"/>
  <c r="Z314" i="32"/>
  <c r="AA314" i="31"/>
  <c r="X315" i="31"/>
  <c r="Y315" i="31"/>
  <c r="V316" i="31"/>
  <c r="W315" i="31"/>
  <c r="AH314" i="31"/>
  <c r="AI314" i="31"/>
  <c r="AH315" i="30"/>
  <c r="AI315" i="30"/>
  <c r="W316" i="30"/>
  <c r="V317" i="30"/>
  <c r="Y316" i="30"/>
  <c r="X316" i="30"/>
  <c r="Z315" i="30"/>
  <c r="AA315" i="30"/>
  <c r="Z313" i="24"/>
  <c r="Z313" i="26"/>
  <c r="AI313" i="26"/>
  <c r="AH313" i="26"/>
  <c r="V315" i="26"/>
  <c r="Y314" i="26"/>
  <c r="X314" i="26"/>
  <c r="W314" i="26"/>
  <c r="AA313" i="26"/>
  <c r="AH313" i="25"/>
  <c r="AI313" i="25"/>
  <c r="AA313" i="25"/>
  <c r="V315" i="25"/>
  <c r="Y314" i="25"/>
  <c r="X314" i="25"/>
  <c r="W314" i="25"/>
  <c r="Z313" i="25"/>
  <c r="AI313" i="24"/>
  <c r="AH313" i="24"/>
  <c r="AA313" i="24"/>
  <c r="W314" i="24"/>
  <c r="V315" i="24"/>
  <c r="Y314" i="24"/>
  <c r="X314" i="24"/>
  <c r="AH311" i="6"/>
  <c r="AI311" i="6"/>
  <c r="Y312" i="6"/>
  <c r="V313" i="6"/>
  <c r="X312" i="6"/>
  <c r="W312" i="6"/>
  <c r="AA311" i="6"/>
  <c r="Z311" i="6"/>
  <c r="AA324" i="41" l="1"/>
  <c r="AH324" i="41"/>
  <c r="AI324" i="41"/>
  <c r="V326" i="41"/>
  <c r="W325" i="41"/>
  <c r="Y325" i="41"/>
  <c r="X325" i="41"/>
  <c r="AI317" i="37"/>
  <c r="AH317" i="37"/>
  <c r="W318" i="37"/>
  <c r="V319" i="37"/>
  <c r="Y318" i="37"/>
  <c r="X318" i="37"/>
  <c r="AA318" i="37" s="1"/>
  <c r="Z317" i="37"/>
  <c r="AA317" i="37"/>
  <c r="AA315" i="32"/>
  <c r="AH316" i="35"/>
  <c r="AI316" i="35"/>
  <c r="Z316" i="35"/>
  <c r="Y317" i="35"/>
  <c r="W317" i="35"/>
  <c r="V318" i="35"/>
  <c r="X317" i="35"/>
  <c r="AA316" i="35"/>
  <c r="AA316" i="33"/>
  <c r="Y317" i="33"/>
  <c r="V318" i="33"/>
  <c r="X317" i="33"/>
  <c r="W317" i="33"/>
  <c r="AI316" i="33"/>
  <c r="AH316" i="33"/>
  <c r="Y316" i="32"/>
  <c r="V317" i="32"/>
  <c r="W316" i="32"/>
  <c r="X316" i="32"/>
  <c r="Z315" i="32"/>
  <c r="AH315" i="32"/>
  <c r="AI315" i="32"/>
  <c r="Z315" i="31"/>
  <c r="AI315" i="31"/>
  <c r="AH315" i="31"/>
  <c r="AA315" i="31"/>
  <c r="Y316" i="31"/>
  <c r="X316" i="31"/>
  <c r="W316" i="31"/>
  <c r="V317" i="31"/>
  <c r="Z316" i="30"/>
  <c r="AA316" i="30"/>
  <c r="AH316" i="30"/>
  <c r="AI316" i="30"/>
  <c r="X317" i="30"/>
  <c r="V318" i="30"/>
  <c r="Y317" i="30"/>
  <c r="W317" i="30"/>
  <c r="AA314" i="26"/>
  <c r="AA314" i="25"/>
  <c r="AA314" i="24"/>
  <c r="X315" i="26"/>
  <c r="W315" i="26"/>
  <c r="V316" i="26"/>
  <c r="Y315" i="26"/>
  <c r="AI314" i="26"/>
  <c r="AH314" i="26"/>
  <c r="Z314" i="26"/>
  <c r="Z314" i="25"/>
  <c r="AI314" i="25"/>
  <c r="AH314" i="25"/>
  <c r="W315" i="25"/>
  <c r="V316" i="25"/>
  <c r="Y315" i="25"/>
  <c r="X315" i="25"/>
  <c r="V316" i="24"/>
  <c r="Y315" i="24"/>
  <c r="X315" i="24"/>
  <c r="W315" i="24"/>
  <c r="AI314" i="24"/>
  <c r="AH314" i="24"/>
  <c r="Z314" i="24"/>
  <c r="Z312" i="6"/>
  <c r="AA312" i="6"/>
  <c r="W313" i="6"/>
  <c r="V314" i="6"/>
  <c r="X313" i="6"/>
  <c r="Y313" i="6"/>
  <c r="AH312" i="6"/>
  <c r="AI312" i="6"/>
  <c r="AA325" i="41" l="1"/>
  <c r="W326" i="41"/>
  <c r="V327" i="41"/>
  <c r="Y326" i="41"/>
  <c r="X326" i="41"/>
  <c r="Z325" i="41"/>
  <c r="AI325" i="41"/>
  <c r="AH325" i="41"/>
  <c r="V320" i="37"/>
  <c r="Y319" i="37"/>
  <c r="X319" i="37"/>
  <c r="AA319" i="37" s="1"/>
  <c r="W319" i="37"/>
  <c r="Z319" i="37" s="1"/>
  <c r="Z318" i="37"/>
  <c r="AH318" i="37"/>
  <c r="AI318" i="37"/>
  <c r="AA316" i="32"/>
  <c r="Z316" i="32"/>
  <c r="Z317" i="33"/>
  <c r="AA317" i="35"/>
  <c r="Y318" i="35"/>
  <c r="X318" i="35"/>
  <c r="V319" i="35"/>
  <c r="W318" i="35"/>
  <c r="AH317" i="35"/>
  <c r="AI317" i="35"/>
  <c r="Z317" i="35"/>
  <c r="AA317" i="33"/>
  <c r="Y318" i="33"/>
  <c r="X318" i="33"/>
  <c r="V319" i="33"/>
  <c r="W318" i="33"/>
  <c r="AI317" i="33"/>
  <c r="AH317" i="33"/>
  <c r="AH316" i="32"/>
  <c r="AI316" i="32"/>
  <c r="W317" i="32"/>
  <c r="V318" i="32"/>
  <c r="Y317" i="32"/>
  <c r="X317" i="32"/>
  <c r="Z316" i="31"/>
  <c r="AA316" i="31"/>
  <c r="X317" i="31"/>
  <c r="V318" i="31"/>
  <c r="W317" i="31"/>
  <c r="Y317" i="31"/>
  <c r="AI316" i="31"/>
  <c r="AH316" i="31"/>
  <c r="Z317" i="30"/>
  <c r="AA317" i="30"/>
  <c r="AI317" i="30"/>
  <c r="AH317" i="30"/>
  <c r="V319" i="30"/>
  <c r="Y318" i="30"/>
  <c r="X318" i="30"/>
  <c r="W318" i="30"/>
  <c r="AA315" i="25"/>
  <c r="Z315" i="24"/>
  <c r="X316" i="26"/>
  <c r="V317" i="26"/>
  <c r="Y316" i="26"/>
  <c r="W316" i="26"/>
  <c r="Z315" i="26"/>
  <c r="AI315" i="26"/>
  <c r="AH315" i="26"/>
  <c r="AA315" i="26"/>
  <c r="V317" i="25"/>
  <c r="Y316" i="25"/>
  <c r="X316" i="25"/>
  <c r="W316" i="25"/>
  <c r="AH315" i="25"/>
  <c r="AI315" i="25"/>
  <c r="Z315" i="25"/>
  <c r="AI315" i="24"/>
  <c r="AH315" i="24"/>
  <c r="AA315" i="24"/>
  <c r="X316" i="24"/>
  <c r="W316" i="24"/>
  <c r="V317" i="24"/>
  <c r="Y316" i="24"/>
  <c r="AH313" i="6"/>
  <c r="AI313" i="6"/>
  <c r="Z313" i="6"/>
  <c r="AA313" i="6"/>
  <c r="W314" i="6"/>
  <c r="V315" i="6"/>
  <c r="Y314" i="6"/>
  <c r="X314" i="6"/>
  <c r="AA326" i="41" l="1"/>
  <c r="Z326" i="41"/>
  <c r="AH326" i="41"/>
  <c r="AI326" i="41"/>
  <c r="V328" i="41"/>
  <c r="X327" i="41"/>
  <c r="W327" i="41"/>
  <c r="Y327" i="41"/>
  <c r="AI319" i="37"/>
  <c r="AH319" i="37"/>
  <c r="V321" i="37"/>
  <c r="W320" i="37"/>
  <c r="Y320" i="37"/>
  <c r="X320" i="37"/>
  <c r="AA320" i="37" s="1"/>
  <c r="AA317" i="32"/>
  <c r="Z318" i="35"/>
  <c r="AA318" i="35"/>
  <c r="AH318" i="35"/>
  <c r="AI318" i="35"/>
  <c r="X319" i="35"/>
  <c r="Y319" i="35"/>
  <c r="V320" i="35"/>
  <c r="W319" i="35"/>
  <c r="Z318" i="33"/>
  <c r="AA318" i="33"/>
  <c r="Y319" i="33"/>
  <c r="V320" i="33"/>
  <c r="X319" i="33"/>
  <c r="W319" i="33"/>
  <c r="AI318" i="33"/>
  <c r="AH318" i="33"/>
  <c r="AI317" i="32"/>
  <c r="AH317" i="32"/>
  <c r="V319" i="32"/>
  <c r="Y318" i="32"/>
  <c r="W318" i="32"/>
  <c r="X318" i="32"/>
  <c r="Z317" i="32"/>
  <c r="AH317" i="31"/>
  <c r="AI317" i="31"/>
  <c r="Z317" i="31"/>
  <c r="Y318" i="31"/>
  <c r="X318" i="31"/>
  <c r="V319" i="31"/>
  <c r="W318" i="31"/>
  <c r="AA317" i="31"/>
  <c r="Z318" i="30"/>
  <c r="V320" i="30"/>
  <c r="W319" i="30"/>
  <c r="Y319" i="30"/>
  <c r="X319" i="30"/>
  <c r="AA318" i="30"/>
  <c r="AI318" i="30"/>
  <c r="AH318" i="30"/>
  <c r="Z316" i="26"/>
  <c r="Z316" i="25"/>
  <c r="AH316" i="26"/>
  <c r="AI316" i="26"/>
  <c r="Y317" i="26"/>
  <c r="X317" i="26"/>
  <c r="W317" i="26"/>
  <c r="V318" i="26"/>
  <c r="AA316" i="26"/>
  <c r="AI316" i="25"/>
  <c r="AH316" i="25"/>
  <c r="AA316" i="25"/>
  <c r="W317" i="25"/>
  <c r="V318" i="25"/>
  <c r="Y317" i="25"/>
  <c r="X317" i="25"/>
  <c r="AH316" i="24"/>
  <c r="AI316" i="24"/>
  <c r="V318" i="24"/>
  <c r="Y317" i="24"/>
  <c r="X317" i="24"/>
  <c r="W317" i="24"/>
  <c r="Z317" i="24" s="1"/>
  <c r="Z316" i="24"/>
  <c r="AA316" i="24"/>
  <c r="AA314" i="6"/>
  <c r="AI314" i="6"/>
  <c r="AH314" i="6"/>
  <c r="Z314" i="6"/>
  <c r="X315" i="6"/>
  <c r="W315" i="6"/>
  <c r="V316" i="6"/>
  <c r="Y315" i="6"/>
  <c r="AI327" i="41" l="1"/>
  <c r="AH327" i="41"/>
  <c r="AA327" i="41"/>
  <c r="Z327" i="41"/>
  <c r="V329" i="41"/>
  <c r="Y328" i="41"/>
  <c r="X328" i="41"/>
  <c r="W328" i="41"/>
  <c r="Z328" i="41" s="1"/>
  <c r="AH320" i="37"/>
  <c r="AI320" i="37"/>
  <c r="Y321" i="37"/>
  <c r="X321" i="37"/>
  <c r="AA321" i="37" s="1"/>
  <c r="V322" i="37"/>
  <c r="W321" i="37"/>
  <c r="Z321" i="37" s="1"/>
  <c r="Z320" i="37"/>
  <c r="Z317" i="26"/>
  <c r="Z319" i="33"/>
  <c r="AA318" i="32"/>
  <c r="Z319" i="35"/>
  <c r="AH319" i="35"/>
  <c r="AI319" i="35"/>
  <c r="Y320" i="35"/>
  <c r="X320" i="35"/>
  <c r="V321" i="35"/>
  <c r="W320" i="35"/>
  <c r="AA319" i="35"/>
  <c r="Y320" i="33"/>
  <c r="X320" i="33"/>
  <c r="V321" i="33"/>
  <c r="W320" i="33"/>
  <c r="AH319" i="33"/>
  <c r="AI319" i="33"/>
  <c r="AA319" i="33"/>
  <c r="X319" i="32"/>
  <c r="V320" i="32"/>
  <c r="Y319" i="32"/>
  <c r="W319" i="32"/>
  <c r="Z319" i="32" s="1"/>
  <c r="Z318" i="32"/>
  <c r="AI318" i="32"/>
  <c r="AH318" i="32"/>
  <c r="Z318" i="31"/>
  <c r="AA318" i="31"/>
  <c r="X319" i="31"/>
  <c r="Y319" i="31"/>
  <c r="V320" i="31"/>
  <c r="W319" i="31"/>
  <c r="AI318" i="31"/>
  <c r="AH318" i="31"/>
  <c r="AA319" i="30"/>
  <c r="Z319" i="30"/>
  <c r="AI319" i="30"/>
  <c r="AH319" i="30"/>
  <c r="X320" i="30"/>
  <c r="V321" i="30"/>
  <c r="Y320" i="30"/>
  <c r="W320" i="30"/>
  <c r="AA317" i="25"/>
  <c r="AA317" i="24"/>
  <c r="AA317" i="26"/>
  <c r="X318" i="26"/>
  <c r="V319" i="26"/>
  <c r="Y318" i="26"/>
  <c r="W318" i="26"/>
  <c r="AI317" i="26"/>
  <c r="AH317" i="26"/>
  <c r="Y318" i="25"/>
  <c r="V319" i="25"/>
  <c r="X318" i="25"/>
  <c r="W318" i="25"/>
  <c r="AI317" i="25"/>
  <c r="AH317" i="25"/>
  <c r="Z317" i="25"/>
  <c r="AI317" i="24"/>
  <c r="AH317" i="24"/>
  <c r="Y318" i="24"/>
  <c r="X318" i="24"/>
  <c r="V319" i="24"/>
  <c r="W318" i="24"/>
  <c r="Z318" i="24" s="1"/>
  <c r="AI315" i="6"/>
  <c r="AH315" i="6"/>
  <c r="Y316" i="6"/>
  <c r="X316" i="6"/>
  <c r="W316" i="6"/>
  <c r="V317" i="6"/>
  <c r="Z315" i="6"/>
  <c r="AA315" i="6"/>
  <c r="AA328" i="41" l="1"/>
  <c r="V330" i="41"/>
  <c r="W329" i="41"/>
  <c r="Y329" i="41"/>
  <c r="X329" i="41"/>
  <c r="AH328" i="41"/>
  <c r="AI328" i="41"/>
  <c r="Y322" i="37"/>
  <c r="W322" i="37"/>
  <c r="Z322" i="37" s="1"/>
  <c r="V323" i="37"/>
  <c r="X322" i="37"/>
  <c r="AA322" i="37" s="1"/>
  <c r="AH321" i="37"/>
  <c r="AI321" i="37"/>
  <c r="Z318" i="25"/>
  <c r="Z320" i="33"/>
  <c r="Z320" i="35"/>
  <c r="AA320" i="35"/>
  <c r="V322" i="35"/>
  <c r="Y321" i="35"/>
  <c r="W321" i="35"/>
  <c r="X321" i="35"/>
  <c r="AH320" i="35"/>
  <c r="AI320" i="35"/>
  <c r="Y321" i="33"/>
  <c r="V322" i="33"/>
  <c r="X321" i="33"/>
  <c r="W321" i="33"/>
  <c r="AA320" i="33"/>
  <c r="AH320" i="33"/>
  <c r="AI320" i="33"/>
  <c r="AH319" i="32"/>
  <c r="AI319" i="32"/>
  <c r="V321" i="32"/>
  <c r="X320" i="32"/>
  <c r="Y320" i="32"/>
  <c r="W320" i="32"/>
  <c r="AA319" i="32"/>
  <c r="Z319" i="31"/>
  <c r="Y320" i="31"/>
  <c r="X320" i="31"/>
  <c r="W320" i="31"/>
  <c r="V321" i="31"/>
  <c r="AH319" i="31"/>
  <c r="AI319" i="31"/>
  <c r="AA319" i="31"/>
  <c r="Z320" i="30"/>
  <c r="AI320" i="30"/>
  <c r="AH320" i="30"/>
  <c r="Y321" i="30"/>
  <c r="X321" i="30"/>
  <c r="W321" i="30"/>
  <c r="V322" i="30"/>
  <c r="AA320" i="30"/>
  <c r="AA318" i="25"/>
  <c r="AA318" i="24"/>
  <c r="Z318" i="26"/>
  <c r="W319" i="26"/>
  <c r="V320" i="26"/>
  <c r="Y319" i="26"/>
  <c r="X319" i="26"/>
  <c r="AI318" i="26"/>
  <c r="AH318" i="26"/>
  <c r="AA318" i="26"/>
  <c r="V320" i="25"/>
  <c r="Y319" i="25"/>
  <c r="X319" i="25"/>
  <c r="W319" i="25"/>
  <c r="AI318" i="25"/>
  <c r="AH318" i="25"/>
  <c r="V320" i="24"/>
  <c r="Y319" i="24"/>
  <c r="X319" i="24"/>
  <c r="W319" i="24"/>
  <c r="Z319" i="24" s="1"/>
  <c r="AI318" i="24"/>
  <c r="AH318" i="24"/>
  <c r="Z316" i="6"/>
  <c r="W317" i="6"/>
  <c r="V318" i="6"/>
  <c r="X317" i="6"/>
  <c r="Y317" i="6"/>
  <c r="AA316" i="6"/>
  <c r="AI316" i="6"/>
  <c r="AH316" i="6"/>
  <c r="AA329" i="41" l="1"/>
  <c r="Z329" i="41"/>
  <c r="Y330" i="41"/>
  <c r="W330" i="41"/>
  <c r="Z330" i="41" s="1"/>
  <c r="X330" i="41"/>
  <c r="AA330" i="41" s="1"/>
  <c r="V331" i="41"/>
  <c r="AH329" i="41"/>
  <c r="AI329" i="41"/>
  <c r="Y323" i="37"/>
  <c r="V324" i="37"/>
  <c r="W323" i="37"/>
  <c r="Z323" i="37" s="1"/>
  <c r="X323" i="37"/>
  <c r="AA323" i="37" s="1"/>
  <c r="AH322" i="37"/>
  <c r="AI322" i="37"/>
  <c r="Z319" i="25"/>
  <c r="Z321" i="33"/>
  <c r="Z320" i="31"/>
  <c r="Z321" i="30"/>
  <c r="AA321" i="33"/>
  <c r="AA321" i="35"/>
  <c r="Z321" i="35"/>
  <c r="AH321" i="35"/>
  <c r="AI321" i="35"/>
  <c r="Y322" i="35"/>
  <c r="X322" i="35"/>
  <c r="V323" i="35"/>
  <c r="W322" i="35"/>
  <c r="Y322" i="33"/>
  <c r="X322" i="33"/>
  <c r="V323" i="33"/>
  <c r="W322" i="33"/>
  <c r="AI321" i="33"/>
  <c r="AH321" i="33"/>
  <c r="AI320" i="32"/>
  <c r="AH320" i="32"/>
  <c r="AA320" i="32"/>
  <c r="Z320" i="32"/>
  <c r="V322" i="32"/>
  <c r="Y321" i="32"/>
  <c r="X321" i="32"/>
  <c r="W321" i="32"/>
  <c r="AA320" i="31"/>
  <c r="X321" i="31"/>
  <c r="Y321" i="31"/>
  <c r="V322" i="31"/>
  <c r="W321" i="31"/>
  <c r="AI320" i="31"/>
  <c r="AH320" i="31"/>
  <c r="AA321" i="30"/>
  <c r="X322" i="30"/>
  <c r="Y322" i="30"/>
  <c r="W322" i="30"/>
  <c r="V323" i="30"/>
  <c r="AI321" i="30"/>
  <c r="AH321" i="30"/>
  <c r="AA319" i="26"/>
  <c r="AA319" i="24"/>
  <c r="Z319" i="26"/>
  <c r="AH319" i="26"/>
  <c r="AI319" i="26"/>
  <c r="X320" i="26"/>
  <c r="Y320" i="26"/>
  <c r="W320" i="26"/>
  <c r="V321" i="26"/>
  <c r="AA319" i="25"/>
  <c r="AI319" i="25"/>
  <c r="AH319" i="25"/>
  <c r="Y320" i="25"/>
  <c r="X320" i="25"/>
  <c r="W320" i="25"/>
  <c r="V321" i="25"/>
  <c r="AI319" i="24"/>
  <c r="AH319" i="24"/>
  <c r="Y320" i="24"/>
  <c r="W320" i="24"/>
  <c r="X320" i="24"/>
  <c r="V321" i="24"/>
  <c r="AH317" i="6"/>
  <c r="AI317" i="6"/>
  <c r="AA317" i="6"/>
  <c r="V319" i="6"/>
  <c r="Y318" i="6"/>
  <c r="X318" i="6"/>
  <c r="W318" i="6"/>
  <c r="Z317" i="6"/>
  <c r="AI330" i="41" l="1"/>
  <c r="AH330" i="41"/>
  <c r="V332" i="41"/>
  <c r="X331" i="41"/>
  <c r="Y331" i="41"/>
  <c r="W331" i="41"/>
  <c r="Z331" i="41" s="1"/>
  <c r="W324" i="37"/>
  <c r="V325" i="37"/>
  <c r="Y324" i="37"/>
  <c r="X324" i="37"/>
  <c r="AA324" i="37" s="1"/>
  <c r="AH323" i="37"/>
  <c r="AI323" i="37"/>
  <c r="Z322" i="33"/>
  <c r="Z321" i="32"/>
  <c r="AA321" i="32"/>
  <c r="Z322" i="35"/>
  <c r="AA322" i="35"/>
  <c r="Y323" i="35"/>
  <c r="W323" i="35"/>
  <c r="X323" i="35"/>
  <c r="V324" i="35"/>
  <c r="AH322" i="35"/>
  <c r="AI322" i="35"/>
  <c r="Y323" i="33"/>
  <c r="V324" i="33"/>
  <c r="X323" i="33"/>
  <c r="W323" i="33"/>
  <c r="AI322" i="33"/>
  <c r="AH322" i="33"/>
  <c r="AA322" i="33"/>
  <c r="AI321" i="32"/>
  <c r="AH321" i="32"/>
  <c r="Y322" i="32"/>
  <c r="X322" i="32"/>
  <c r="W322" i="32"/>
  <c r="Z322" i="32" s="1"/>
  <c r="V323" i="32"/>
  <c r="Z321" i="31"/>
  <c r="Y322" i="31"/>
  <c r="X322" i="31"/>
  <c r="V323" i="31"/>
  <c r="W322" i="31"/>
  <c r="AI321" i="31"/>
  <c r="AH321" i="31"/>
  <c r="AA321" i="31"/>
  <c r="Z322" i="30"/>
  <c r="X323" i="30"/>
  <c r="V324" i="30"/>
  <c r="Y323" i="30"/>
  <c r="W323" i="30"/>
  <c r="AI322" i="30"/>
  <c r="AH322" i="30"/>
  <c r="AA322" i="30"/>
  <c r="AA320" i="25"/>
  <c r="Z320" i="24"/>
  <c r="AA320" i="24"/>
  <c r="W321" i="26"/>
  <c r="V322" i="26"/>
  <c r="Y321" i="26"/>
  <c r="X321" i="26"/>
  <c r="AH320" i="26"/>
  <c r="AI320" i="26"/>
  <c r="Z320" i="26"/>
  <c r="AA320" i="26"/>
  <c r="Y321" i="25"/>
  <c r="V322" i="25"/>
  <c r="X321" i="25"/>
  <c r="W321" i="25"/>
  <c r="Z320" i="25"/>
  <c r="AH320" i="25"/>
  <c r="AI320" i="25"/>
  <c r="V322" i="24"/>
  <c r="Y321" i="24"/>
  <c r="X321" i="24"/>
  <c r="W321" i="24"/>
  <c r="AI320" i="24"/>
  <c r="AH320" i="24"/>
  <c r="Z318" i="6"/>
  <c r="AA318" i="6"/>
  <c r="AI318" i="6"/>
  <c r="AH318" i="6"/>
  <c r="X319" i="6"/>
  <c r="V320" i="6"/>
  <c r="Y319" i="6"/>
  <c r="W319" i="6"/>
  <c r="X332" i="41" l="1"/>
  <c r="Y332" i="41"/>
  <c r="W332" i="41"/>
  <c r="Z332" i="41" s="1"/>
  <c r="V333" i="41"/>
  <c r="AA331" i="41"/>
  <c r="AH331" i="41"/>
  <c r="AI331" i="41"/>
  <c r="AI324" i="37"/>
  <c r="AH324" i="37"/>
  <c r="V326" i="37"/>
  <c r="Y325" i="37"/>
  <c r="W325" i="37"/>
  <c r="Z325" i="37" s="1"/>
  <c r="X325" i="37"/>
  <c r="AA325" i="37" s="1"/>
  <c r="Z324" i="37"/>
  <c r="Z323" i="33"/>
  <c r="AA322" i="32"/>
  <c r="Z322" i="31"/>
  <c r="AA323" i="33"/>
  <c r="AH323" i="35"/>
  <c r="AI323" i="35"/>
  <c r="AA323" i="35"/>
  <c r="Y324" i="35"/>
  <c r="X324" i="35"/>
  <c r="V325" i="35"/>
  <c r="W324" i="35"/>
  <c r="Z323" i="35"/>
  <c r="Y324" i="33"/>
  <c r="X324" i="33"/>
  <c r="V325" i="33"/>
  <c r="W324" i="33"/>
  <c r="AH323" i="33"/>
  <c r="AI323" i="33"/>
  <c r="Y323" i="32"/>
  <c r="X323" i="32"/>
  <c r="W323" i="32"/>
  <c r="V324" i="32"/>
  <c r="AH322" i="32"/>
  <c r="AI322" i="32"/>
  <c r="AA322" i="31"/>
  <c r="X323" i="31"/>
  <c r="Y323" i="31"/>
  <c r="V324" i="31"/>
  <c r="W323" i="31"/>
  <c r="AI322" i="31"/>
  <c r="AH322" i="31"/>
  <c r="Z323" i="30"/>
  <c r="AI323" i="30"/>
  <c r="AH323" i="30"/>
  <c r="Y324" i="30"/>
  <c r="W324" i="30"/>
  <c r="V325" i="30"/>
  <c r="X324" i="30"/>
  <c r="AA323" i="30"/>
  <c r="Z321" i="25"/>
  <c r="AA321" i="25"/>
  <c r="Z321" i="24"/>
  <c r="AA321" i="24"/>
  <c r="AI321" i="26"/>
  <c r="AH321" i="26"/>
  <c r="AA321" i="26"/>
  <c r="X322" i="26"/>
  <c r="V323" i="26"/>
  <c r="Y322" i="26"/>
  <c r="W322" i="26"/>
  <c r="Z321" i="26"/>
  <c r="Y322" i="25"/>
  <c r="W322" i="25"/>
  <c r="V323" i="25"/>
  <c r="X322" i="25"/>
  <c r="AI321" i="25"/>
  <c r="AH321" i="25"/>
  <c r="AI321" i="24"/>
  <c r="AH321" i="24"/>
  <c r="X322" i="24"/>
  <c r="W322" i="24"/>
  <c r="V323" i="24"/>
  <c r="Y322" i="24"/>
  <c r="AA319" i="6"/>
  <c r="AH319" i="6"/>
  <c r="AI319" i="6"/>
  <c r="Z319" i="6"/>
  <c r="Y320" i="6"/>
  <c r="V321" i="6"/>
  <c r="X320" i="6"/>
  <c r="W320" i="6"/>
  <c r="Z324" i="33" l="1"/>
  <c r="AH332" i="41"/>
  <c r="AI332" i="41"/>
  <c r="AA332" i="41"/>
  <c r="Y333" i="41"/>
  <c r="V334" i="41"/>
  <c r="W333" i="41"/>
  <c r="Z333" i="41" s="1"/>
  <c r="X333" i="41"/>
  <c r="AI325" i="37"/>
  <c r="AH325" i="37"/>
  <c r="Z323" i="32"/>
  <c r="V327" i="37"/>
  <c r="W326" i="37"/>
  <c r="Y326" i="37"/>
  <c r="X326" i="37"/>
  <c r="AA326" i="37" s="1"/>
  <c r="Z320" i="6"/>
  <c r="Z322" i="25"/>
  <c r="AA322" i="25"/>
  <c r="AA323" i="32"/>
  <c r="AH324" i="35"/>
  <c r="AI324" i="35"/>
  <c r="AA324" i="35"/>
  <c r="Z324" i="35"/>
  <c r="Y325" i="35"/>
  <c r="W325" i="35"/>
  <c r="V326" i="35"/>
  <c r="X325" i="35"/>
  <c r="AA325" i="35" s="1"/>
  <c r="AA324" i="33"/>
  <c r="AI324" i="33"/>
  <c r="AH324" i="33"/>
  <c r="Y325" i="33"/>
  <c r="V326" i="33"/>
  <c r="X325" i="33"/>
  <c r="W325" i="33"/>
  <c r="Y324" i="32"/>
  <c r="X324" i="32"/>
  <c r="W324" i="32"/>
  <c r="V325" i="32"/>
  <c r="AH323" i="32"/>
  <c r="AI323" i="32"/>
  <c r="Z323" i="31"/>
  <c r="W324" i="31"/>
  <c r="V325" i="31"/>
  <c r="X324" i="31"/>
  <c r="Y324" i="31"/>
  <c r="AI323" i="31"/>
  <c r="AH323" i="31"/>
  <c r="AA323" i="31"/>
  <c r="AA324" i="30"/>
  <c r="X325" i="30"/>
  <c r="V326" i="30"/>
  <c r="Y325" i="30"/>
  <c r="W325" i="30"/>
  <c r="Z324" i="30"/>
  <c r="AI324" i="30"/>
  <c r="AH324" i="30"/>
  <c r="Z322" i="26"/>
  <c r="AI322" i="26"/>
  <c r="AH322" i="26"/>
  <c r="W323" i="26"/>
  <c r="V324" i="26"/>
  <c r="Y323" i="26"/>
  <c r="X323" i="26"/>
  <c r="AA322" i="26"/>
  <c r="Y323" i="25"/>
  <c r="X323" i="25"/>
  <c r="V324" i="25"/>
  <c r="W323" i="25"/>
  <c r="Z323" i="25" s="1"/>
  <c r="AI322" i="25"/>
  <c r="AH322" i="25"/>
  <c r="V324" i="24"/>
  <c r="Y323" i="24"/>
  <c r="X323" i="24"/>
  <c r="W323" i="24"/>
  <c r="Z323" i="24" s="1"/>
  <c r="Z322" i="24"/>
  <c r="AI322" i="24"/>
  <c r="AH322" i="24"/>
  <c r="AA322" i="24"/>
  <c r="AA320" i="6"/>
  <c r="W321" i="6"/>
  <c r="V322" i="6"/>
  <c r="Y321" i="6"/>
  <c r="X321" i="6"/>
  <c r="AH320" i="6"/>
  <c r="AI320" i="6"/>
  <c r="AA333" i="41" l="1"/>
  <c r="W334" i="41"/>
  <c r="Y334" i="41"/>
  <c r="V335" i="41"/>
  <c r="X334" i="41"/>
  <c r="AI333" i="41"/>
  <c r="AH333" i="41"/>
  <c r="W327" i="37"/>
  <c r="X327" i="37"/>
  <c r="V328" i="37"/>
  <c r="Y327" i="37"/>
  <c r="AI326" i="37"/>
  <c r="AH326" i="37"/>
  <c r="Z326" i="37"/>
  <c r="Z325" i="33"/>
  <c r="AA324" i="32"/>
  <c r="Z324" i="32"/>
  <c r="Z325" i="35"/>
  <c r="Y326" i="35"/>
  <c r="X326" i="35"/>
  <c r="W326" i="35"/>
  <c r="V327" i="35"/>
  <c r="AH325" i="35"/>
  <c r="AI325" i="35"/>
  <c r="AA325" i="33"/>
  <c r="Y326" i="33"/>
  <c r="X326" i="33"/>
  <c r="V327" i="33"/>
  <c r="W326" i="33"/>
  <c r="AH325" i="33"/>
  <c r="AI325" i="33"/>
  <c r="X325" i="32"/>
  <c r="W325" i="32"/>
  <c r="V326" i="32"/>
  <c r="Y325" i="32"/>
  <c r="AH324" i="32"/>
  <c r="AI324" i="32"/>
  <c r="AI324" i="31"/>
  <c r="AH324" i="31"/>
  <c r="Z324" i="31"/>
  <c r="AA324" i="31"/>
  <c r="X325" i="31"/>
  <c r="W325" i="31"/>
  <c r="V326" i="31"/>
  <c r="Y325" i="31"/>
  <c r="AH325" i="30"/>
  <c r="AI325" i="30"/>
  <c r="Y326" i="30"/>
  <c r="V327" i="30"/>
  <c r="X326" i="30"/>
  <c r="W326" i="30"/>
  <c r="Z325" i="30"/>
  <c r="AA325" i="30"/>
  <c r="AA323" i="25"/>
  <c r="AA323" i="26"/>
  <c r="X324" i="26"/>
  <c r="V325" i="26"/>
  <c r="Y324" i="26"/>
  <c r="W324" i="26"/>
  <c r="AI323" i="26"/>
  <c r="AH323" i="26"/>
  <c r="Z323" i="26"/>
  <c r="Y324" i="25"/>
  <c r="W324" i="25"/>
  <c r="X324" i="25"/>
  <c r="V325" i="25"/>
  <c r="AH323" i="25"/>
  <c r="AI323" i="25"/>
  <c r="AI323" i="24"/>
  <c r="AH323" i="24"/>
  <c r="AA323" i="24"/>
  <c r="V325" i="24"/>
  <c r="Y324" i="24"/>
  <c r="X324" i="24"/>
  <c r="W324" i="24"/>
  <c r="AA321" i="6"/>
  <c r="X322" i="6"/>
  <c r="Y322" i="6"/>
  <c r="V323" i="6"/>
  <c r="W322" i="6"/>
  <c r="Z321" i="6"/>
  <c r="AH321" i="6"/>
  <c r="AI321" i="6"/>
  <c r="AA334" i="41" l="1"/>
  <c r="W335" i="41"/>
  <c r="Y335" i="41"/>
  <c r="V336" i="41"/>
  <c r="X335" i="41"/>
  <c r="AI334" i="41"/>
  <c r="AH334" i="41"/>
  <c r="Z334" i="41"/>
  <c r="AI327" i="37"/>
  <c r="AH327" i="37"/>
  <c r="Z326" i="30"/>
  <c r="X328" i="37"/>
  <c r="W328" i="37"/>
  <c r="V329" i="37"/>
  <c r="Y328" i="37"/>
  <c r="AA327" i="37"/>
  <c r="Z327" i="37"/>
  <c r="Z326" i="33"/>
  <c r="Z326" i="35"/>
  <c r="AA326" i="35"/>
  <c r="X327" i="35"/>
  <c r="W327" i="35"/>
  <c r="Y327" i="35"/>
  <c r="V328" i="35"/>
  <c r="AH326" i="35"/>
  <c r="AI326" i="35"/>
  <c r="AA326" i="33"/>
  <c r="AH326" i="33"/>
  <c r="AI326" i="33"/>
  <c r="Y327" i="33"/>
  <c r="V328" i="33"/>
  <c r="X327" i="33"/>
  <c r="W327" i="33"/>
  <c r="V327" i="32"/>
  <c r="X326" i="32"/>
  <c r="W326" i="32"/>
  <c r="Y326" i="32"/>
  <c r="Z325" i="32"/>
  <c r="AI325" i="32"/>
  <c r="AH325" i="32"/>
  <c r="AA325" i="32"/>
  <c r="AI325" i="31"/>
  <c r="AH325" i="31"/>
  <c r="W326" i="31"/>
  <c r="Y326" i="31"/>
  <c r="X326" i="31"/>
  <c r="V327" i="31"/>
  <c r="AA325" i="31"/>
  <c r="Z325" i="31"/>
  <c r="AA326" i="30"/>
  <c r="X327" i="30"/>
  <c r="W327" i="30"/>
  <c r="Y327" i="30"/>
  <c r="V328" i="30"/>
  <c r="AI326" i="30"/>
  <c r="AH326" i="30"/>
  <c r="Z324" i="26"/>
  <c r="Z324" i="25"/>
  <c r="AA324" i="25"/>
  <c r="Z324" i="24"/>
  <c r="AA324" i="26"/>
  <c r="AH324" i="26"/>
  <c r="AI324" i="26"/>
  <c r="W325" i="26"/>
  <c r="V326" i="26"/>
  <c r="Y325" i="26"/>
  <c r="X325" i="26"/>
  <c r="Y325" i="25"/>
  <c r="X325" i="25"/>
  <c r="V326" i="25"/>
  <c r="W325" i="25"/>
  <c r="AH324" i="25"/>
  <c r="AI324" i="25"/>
  <c r="AH324" i="24"/>
  <c r="AI324" i="24"/>
  <c r="AA324" i="24"/>
  <c r="V326" i="24"/>
  <c r="Y325" i="24"/>
  <c r="X325" i="24"/>
  <c r="W325" i="24"/>
  <c r="Z325" i="24" s="1"/>
  <c r="Z322" i="6"/>
  <c r="X323" i="6"/>
  <c r="Y323" i="6"/>
  <c r="W323" i="6"/>
  <c r="V324" i="6"/>
  <c r="AH322" i="6"/>
  <c r="AI322" i="6"/>
  <c r="AA322" i="6"/>
  <c r="AA335" i="41" l="1"/>
  <c r="Z335" i="41"/>
  <c r="W336" i="41"/>
  <c r="Y336" i="41"/>
  <c r="X336" i="41"/>
  <c r="V337" i="41"/>
  <c r="AH335" i="41"/>
  <c r="AI335" i="41"/>
  <c r="AI328" i="37"/>
  <c r="AH328" i="37"/>
  <c r="AA328" i="37"/>
  <c r="V330" i="37"/>
  <c r="Y329" i="37"/>
  <c r="X329" i="37"/>
  <c r="AA329" i="37" s="1"/>
  <c r="W329" i="37"/>
  <c r="Z329" i="37" s="1"/>
  <c r="Z328" i="37"/>
  <c r="Z325" i="25"/>
  <c r="Y328" i="35"/>
  <c r="X328" i="35"/>
  <c r="W328" i="35"/>
  <c r="V329" i="35"/>
  <c r="AH327" i="35"/>
  <c r="AI327" i="35"/>
  <c r="Z327" i="35"/>
  <c r="AA327" i="35"/>
  <c r="AA327" i="33"/>
  <c r="Z327" i="33"/>
  <c r="Y328" i="33"/>
  <c r="X328" i="33"/>
  <c r="V329" i="33"/>
  <c r="W328" i="33"/>
  <c r="AI327" i="33"/>
  <c r="AH327" i="33"/>
  <c r="Z326" i="32"/>
  <c r="AA326" i="32"/>
  <c r="AI326" i="32"/>
  <c r="AH326" i="32"/>
  <c r="X327" i="32"/>
  <c r="V328" i="32"/>
  <c r="W327" i="32"/>
  <c r="Y327" i="32"/>
  <c r="X327" i="31"/>
  <c r="Y327" i="31"/>
  <c r="V328" i="31"/>
  <c r="W327" i="31"/>
  <c r="Z326" i="31"/>
  <c r="AA326" i="31"/>
  <c r="AI326" i="31"/>
  <c r="AH326" i="31"/>
  <c r="AI327" i="30"/>
  <c r="AH327" i="30"/>
  <c r="Z327" i="30"/>
  <c r="Y328" i="30"/>
  <c r="V329" i="30"/>
  <c r="X328" i="30"/>
  <c r="W328" i="30"/>
  <c r="AA327" i="30"/>
  <c r="AA325" i="25"/>
  <c r="Z325" i="26"/>
  <c r="AA325" i="26"/>
  <c r="X326" i="26"/>
  <c r="V327" i="26"/>
  <c r="Y326" i="26"/>
  <c r="W326" i="26"/>
  <c r="AI325" i="26"/>
  <c r="AH325" i="26"/>
  <c r="Y326" i="25"/>
  <c r="W326" i="25"/>
  <c r="X326" i="25"/>
  <c r="V327" i="25"/>
  <c r="AH325" i="25"/>
  <c r="AI325" i="25"/>
  <c r="AA325" i="24"/>
  <c r="AI325" i="24"/>
  <c r="AH325" i="24"/>
  <c r="Y326" i="24"/>
  <c r="V327" i="24"/>
  <c r="X326" i="24"/>
  <c r="W326" i="24"/>
  <c r="Z326" i="24" s="1"/>
  <c r="AA323" i="6"/>
  <c r="Z323" i="6"/>
  <c r="Y324" i="6"/>
  <c r="V325" i="6"/>
  <c r="W324" i="6"/>
  <c r="X324" i="6"/>
  <c r="AI323" i="6"/>
  <c r="AH323" i="6"/>
  <c r="AA336" i="41" l="1"/>
  <c r="V338" i="41"/>
  <c r="W337" i="41"/>
  <c r="X337" i="41"/>
  <c r="Y337" i="41"/>
  <c r="AI336" i="41"/>
  <c r="AH336" i="41"/>
  <c r="Z336" i="41"/>
  <c r="V331" i="37"/>
  <c r="W330" i="37"/>
  <c r="Y330" i="37"/>
  <c r="X330" i="37"/>
  <c r="AA330" i="37" s="1"/>
  <c r="AI329" i="37"/>
  <c r="AH329" i="37"/>
  <c r="Z327" i="32"/>
  <c r="Z327" i="31"/>
  <c r="Z328" i="33"/>
  <c r="Z328" i="35"/>
  <c r="AA328" i="35"/>
  <c r="Y329" i="35"/>
  <c r="W329" i="35"/>
  <c r="Z329" i="35" s="1"/>
  <c r="V330" i="35"/>
  <c r="X329" i="35"/>
  <c r="AA329" i="35" s="1"/>
  <c r="AH328" i="35"/>
  <c r="AI328" i="35"/>
  <c r="AI328" i="33"/>
  <c r="AH328" i="33"/>
  <c r="Y329" i="33"/>
  <c r="V330" i="33"/>
  <c r="X329" i="33"/>
  <c r="W329" i="33"/>
  <c r="Z329" i="33" s="1"/>
  <c r="AA328" i="33"/>
  <c r="AA327" i="32"/>
  <c r="AI327" i="32"/>
  <c r="AH327" i="32"/>
  <c r="V329" i="32"/>
  <c r="W328" i="32"/>
  <c r="X328" i="32"/>
  <c r="Y328" i="32"/>
  <c r="W328" i="31"/>
  <c r="Y328" i="31"/>
  <c r="X328" i="31"/>
  <c r="V329" i="31"/>
  <c r="AH327" i="31"/>
  <c r="AI327" i="31"/>
  <c r="AA327" i="31"/>
  <c r="AH328" i="30"/>
  <c r="AI328" i="30"/>
  <c r="AA328" i="30"/>
  <c r="Z328" i="30"/>
  <c r="X329" i="30"/>
  <c r="W329" i="30"/>
  <c r="V330" i="30"/>
  <c r="Y329" i="30"/>
  <c r="Z326" i="26"/>
  <c r="AA326" i="25"/>
  <c r="Z326" i="25"/>
  <c r="AA326" i="24"/>
  <c r="AI326" i="26"/>
  <c r="AH326" i="26"/>
  <c r="W327" i="26"/>
  <c r="X327" i="26"/>
  <c r="V328" i="26"/>
  <c r="Y327" i="26"/>
  <c r="AA326" i="26"/>
  <c r="Y327" i="25"/>
  <c r="X327" i="25"/>
  <c r="V328" i="25"/>
  <c r="W327" i="25"/>
  <c r="AH326" i="25"/>
  <c r="AI326" i="25"/>
  <c r="V328" i="24"/>
  <c r="Y327" i="24"/>
  <c r="X327" i="24"/>
  <c r="W327" i="24"/>
  <c r="AI326" i="24"/>
  <c r="AH326" i="24"/>
  <c r="Z324" i="6"/>
  <c r="AA324" i="6"/>
  <c r="X325" i="6"/>
  <c r="V326" i="6"/>
  <c r="W325" i="6"/>
  <c r="Y325" i="6"/>
  <c r="AH324" i="6"/>
  <c r="AI324" i="6"/>
  <c r="AA337" i="41" l="1"/>
  <c r="Z337" i="41"/>
  <c r="AI337" i="41"/>
  <c r="AH337" i="41"/>
  <c r="V339" i="41"/>
  <c r="X338" i="41"/>
  <c r="W338" i="41"/>
  <c r="Y338" i="41"/>
  <c r="AH330" i="37"/>
  <c r="AI330" i="37"/>
  <c r="Z330" i="37"/>
  <c r="W331" i="37"/>
  <c r="X331" i="37"/>
  <c r="V332" i="37"/>
  <c r="Y331" i="37"/>
  <c r="Z327" i="25"/>
  <c r="Y330" i="35"/>
  <c r="X330" i="35"/>
  <c r="V331" i="35"/>
  <c r="W330" i="35"/>
  <c r="AH329" i="35"/>
  <c r="AI329" i="35"/>
  <c r="AA329" i="33"/>
  <c r="Y330" i="33"/>
  <c r="X330" i="33"/>
  <c r="V331" i="33"/>
  <c r="W330" i="33"/>
  <c r="Z330" i="33" s="1"/>
  <c r="AI329" i="33"/>
  <c r="AH329" i="33"/>
  <c r="AA328" i="32"/>
  <c r="Z328" i="32"/>
  <c r="AI328" i="32"/>
  <c r="AH328" i="32"/>
  <c r="Y329" i="32"/>
  <c r="X329" i="32"/>
  <c r="W329" i="32"/>
  <c r="Z329" i="32" s="1"/>
  <c r="V330" i="32"/>
  <c r="X329" i="31"/>
  <c r="V330" i="31"/>
  <c r="W329" i="31"/>
  <c r="Y329" i="31"/>
  <c r="Z328" i="31"/>
  <c r="AA328" i="31"/>
  <c r="AI328" i="31"/>
  <c r="AH328" i="31"/>
  <c r="AA329" i="30"/>
  <c r="AH329" i="30"/>
  <c r="AI329" i="30"/>
  <c r="Z329" i="30"/>
  <c r="Y330" i="30"/>
  <c r="X330" i="30"/>
  <c r="W330" i="30"/>
  <c r="V331" i="30"/>
  <c r="AA327" i="25"/>
  <c r="Z327" i="24"/>
  <c r="AA327" i="26"/>
  <c r="AH327" i="26"/>
  <c r="AI327" i="26"/>
  <c r="X328" i="26"/>
  <c r="V329" i="26"/>
  <c r="Y328" i="26"/>
  <c r="W328" i="26"/>
  <c r="Z327" i="26"/>
  <c r="Y328" i="25"/>
  <c r="W328" i="25"/>
  <c r="X328" i="25"/>
  <c r="V329" i="25"/>
  <c r="AH327" i="25"/>
  <c r="AI327" i="25"/>
  <c r="AI327" i="24"/>
  <c r="AH327" i="24"/>
  <c r="AA327" i="24"/>
  <c r="W328" i="24"/>
  <c r="Y328" i="24"/>
  <c r="X328" i="24"/>
  <c r="V329" i="24"/>
  <c r="AH325" i="6"/>
  <c r="AI325" i="6"/>
  <c r="Z325" i="6"/>
  <c r="Y326" i="6"/>
  <c r="X326" i="6"/>
  <c r="V327" i="6"/>
  <c r="W326" i="6"/>
  <c r="AA325" i="6"/>
  <c r="AA338" i="41" l="1"/>
  <c r="AH338" i="41"/>
  <c r="AI338" i="41"/>
  <c r="V340" i="41"/>
  <c r="X339" i="41"/>
  <c r="W339" i="41"/>
  <c r="Y339" i="41"/>
  <c r="Z338" i="41"/>
  <c r="X332" i="37"/>
  <c r="AA332" i="37" s="1"/>
  <c r="Y332" i="37"/>
  <c r="W332" i="37"/>
  <c r="V333" i="37"/>
  <c r="Z331" i="37"/>
  <c r="AI331" i="37"/>
  <c r="AH331" i="37"/>
  <c r="AA331" i="37"/>
  <c r="Z330" i="30"/>
  <c r="AA329" i="32"/>
  <c r="Z330" i="35"/>
  <c r="AA330" i="35"/>
  <c r="X331" i="35"/>
  <c r="V332" i="35"/>
  <c r="W331" i="35"/>
  <c r="Y331" i="35"/>
  <c r="AH330" i="35"/>
  <c r="AI330" i="35"/>
  <c r="AA330" i="33"/>
  <c r="AI330" i="33"/>
  <c r="AH330" i="33"/>
  <c r="Y331" i="33"/>
  <c r="V332" i="33"/>
  <c r="X331" i="33"/>
  <c r="W331" i="33"/>
  <c r="W330" i="32"/>
  <c r="V331" i="32"/>
  <c r="Y330" i="32"/>
  <c r="X330" i="32"/>
  <c r="AI329" i="32"/>
  <c r="AH329" i="32"/>
  <c r="AH329" i="31"/>
  <c r="AI329" i="31"/>
  <c r="Z329" i="31"/>
  <c r="W330" i="31"/>
  <c r="V331" i="31"/>
  <c r="X330" i="31"/>
  <c r="Y330" i="31"/>
  <c r="AA329" i="31"/>
  <c r="AA330" i="30"/>
  <c r="AH330" i="30"/>
  <c r="AI330" i="30"/>
  <c r="X331" i="30"/>
  <c r="V332" i="30"/>
  <c r="Y331" i="30"/>
  <c r="W331" i="30"/>
  <c r="AA328" i="26"/>
  <c r="Z328" i="25"/>
  <c r="AA328" i="25"/>
  <c r="AA328" i="24"/>
  <c r="Z326" i="6"/>
  <c r="AH328" i="26"/>
  <c r="AI328" i="26"/>
  <c r="Z328" i="26"/>
  <c r="Y329" i="26"/>
  <c r="W329" i="26"/>
  <c r="V330" i="26"/>
  <c r="X329" i="26"/>
  <c r="Y329" i="25"/>
  <c r="X329" i="25"/>
  <c r="V330" i="25"/>
  <c r="W329" i="25"/>
  <c r="AI328" i="25"/>
  <c r="AH328" i="25"/>
  <c r="V330" i="24"/>
  <c r="Y329" i="24"/>
  <c r="X329" i="24"/>
  <c r="W329" i="24"/>
  <c r="Z329" i="24" s="1"/>
  <c r="AI328" i="24"/>
  <c r="AH328" i="24"/>
  <c r="Z328" i="24"/>
  <c r="AA326" i="6"/>
  <c r="W327" i="6"/>
  <c r="X327" i="6"/>
  <c r="Y327" i="6"/>
  <c r="V328" i="6"/>
  <c r="AI326" i="6"/>
  <c r="AH326" i="6"/>
  <c r="Z339" i="41" l="1"/>
  <c r="AA339" i="41"/>
  <c r="AH339" i="41"/>
  <c r="AI339" i="41"/>
  <c r="W340" i="41"/>
  <c r="Y340" i="41"/>
  <c r="X340" i="41"/>
  <c r="V341" i="41"/>
  <c r="V334" i="37"/>
  <c r="Y333" i="37"/>
  <c r="X333" i="37"/>
  <c r="AA333" i="37" s="1"/>
  <c r="W333" i="37"/>
  <c r="Z333" i="37" s="1"/>
  <c r="Z332" i="37"/>
  <c r="AH332" i="37"/>
  <c r="AI332" i="37"/>
  <c r="Z331" i="33"/>
  <c r="Y332" i="35"/>
  <c r="X332" i="35"/>
  <c r="V333" i="35"/>
  <c r="W332" i="35"/>
  <c r="AH331" i="35"/>
  <c r="AI331" i="35"/>
  <c r="AA331" i="35"/>
  <c r="Z331" i="35"/>
  <c r="AA331" i="33"/>
  <c r="AI331" i="33"/>
  <c r="AH331" i="33"/>
  <c r="Y332" i="33"/>
  <c r="X332" i="33"/>
  <c r="V333" i="33"/>
  <c r="W332" i="33"/>
  <c r="Z332" i="33" s="1"/>
  <c r="AA330" i="32"/>
  <c r="X331" i="32"/>
  <c r="V332" i="32"/>
  <c r="W331" i="32"/>
  <c r="Y331" i="32"/>
  <c r="Z330" i="32"/>
  <c r="AI330" i="32"/>
  <c r="AH330" i="32"/>
  <c r="AA330" i="31"/>
  <c r="Z330" i="31"/>
  <c r="AH330" i="31"/>
  <c r="AI330" i="31"/>
  <c r="X331" i="31"/>
  <c r="V332" i="31"/>
  <c r="W331" i="31"/>
  <c r="Y331" i="31"/>
  <c r="AA331" i="30"/>
  <c r="AI331" i="30"/>
  <c r="AH331" i="30"/>
  <c r="Z331" i="30"/>
  <c r="Y332" i="30"/>
  <c r="X332" i="30"/>
  <c r="V333" i="30"/>
  <c r="W332" i="30"/>
  <c r="AA329" i="26"/>
  <c r="Z329" i="26"/>
  <c r="AA329" i="25"/>
  <c r="Z329" i="25"/>
  <c r="AA329" i="24"/>
  <c r="X330" i="26"/>
  <c r="V331" i="26"/>
  <c r="Y330" i="26"/>
  <c r="W330" i="26"/>
  <c r="AI329" i="26"/>
  <c r="AH329" i="26"/>
  <c r="Y330" i="25"/>
  <c r="W330" i="25"/>
  <c r="X330" i="25"/>
  <c r="V331" i="25"/>
  <c r="AI329" i="25"/>
  <c r="AH329" i="25"/>
  <c r="AI329" i="24"/>
  <c r="AH329" i="24"/>
  <c r="X330" i="24"/>
  <c r="Y330" i="24"/>
  <c r="W330" i="24"/>
  <c r="V331" i="24"/>
  <c r="Z327" i="6"/>
  <c r="AA327" i="6"/>
  <c r="X328" i="6"/>
  <c r="Y328" i="6"/>
  <c r="V329" i="6"/>
  <c r="W328" i="6"/>
  <c r="AI327" i="6"/>
  <c r="AH327" i="6"/>
  <c r="AA340" i="41" l="1"/>
  <c r="Y341" i="41"/>
  <c r="V342" i="41"/>
  <c r="W341" i="41"/>
  <c r="Z341" i="41" s="1"/>
  <c r="X341" i="41"/>
  <c r="AA341" i="41" s="1"/>
  <c r="Z340" i="41"/>
  <c r="AH340" i="41"/>
  <c r="AI340" i="41"/>
  <c r="AH333" i="37"/>
  <c r="AI333" i="37"/>
  <c r="W334" i="37"/>
  <c r="V335" i="37"/>
  <c r="X334" i="37"/>
  <c r="Y334" i="37"/>
  <c r="Z330" i="25"/>
  <c r="Z332" i="35"/>
  <c r="AA332" i="35"/>
  <c r="V334" i="35"/>
  <c r="Y333" i="35"/>
  <c r="X333" i="35"/>
  <c r="W333" i="35"/>
  <c r="AH332" i="35"/>
  <c r="AI332" i="35"/>
  <c r="AA332" i="33"/>
  <c r="Y333" i="33"/>
  <c r="V334" i="33"/>
  <c r="X333" i="33"/>
  <c r="W333" i="33"/>
  <c r="Z333" i="33" s="1"/>
  <c r="AH332" i="33"/>
  <c r="AI332" i="33"/>
  <c r="AI331" i="32"/>
  <c r="AH331" i="32"/>
  <c r="V333" i="32"/>
  <c r="Y332" i="32"/>
  <c r="X332" i="32"/>
  <c r="W332" i="32"/>
  <c r="Z332" i="32" s="1"/>
  <c r="AA331" i="32"/>
  <c r="Z331" i="32"/>
  <c r="Z331" i="31"/>
  <c r="AA331" i="31"/>
  <c r="W332" i="31"/>
  <c r="Y332" i="31"/>
  <c r="X332" i="31"/>
  <c r="V333" i="31"/>
  <c r="AI331" i="31"/>
  <c r="AH331" i="31"/>
  <c r="Z332" i="30"/>
  <c r="AA332" i="30"/>
  <c r="X333" i="30"/>
  <c r="V334" i="30"/>
  <c r="Y333" i="30"/>
  <c r="W333" i="30"/>
  <c r="AI332" i="30"/>
  <c r="AH332" i="30"/>
  <c r="Z330" i="26"/>
  <c r="AA330" i="25"/>
  <c r="Y331" i="26"/>
  <c r="W331" i="26"/>
  <c r="V332" i="26"/>
  <c r="X331" i="26"/>
  <c r="AA330" i="26"/>
  <c r="AH330" i="26"/>
  <c r="AI330" i="26"/>
  <c r="Y331" i="25"/>
  <c r="V332" i="25"/>
  <c r="W331" i="25"/>
  <c r="X331" i="25"/>
  <c r="AH330" i="25"/>
  <c r="AI330" i="25"/>
  <c r="V332" i="24"/>
  <c r="Y331" i="24"/>
  <c r="X331" i="24"/>
  <c r="W331" i="24"/>
  <c r="Z331" i="24" s="1"/>
  <c r="AI330" i="24"/>
  <c r="AH330" i="24"/>
  <c r="Z330" i="24"/>
  <c r="AA330" i="24"/>
  <c r="Z328" i="6"/>
  <c r="X329" i="6"/>
  <c r="W329" i="6"/>
  <c r="Y329" i="6"/>
  <c r="V330" i="6"/>
  <c r="AH328" i="6"/>
  <c r="AI328" i="6"/>
  <c r="AA328" i="6"/>
  <c r="W342" i="41" l="1"/>
  <c r="Y342" i="41"/>
  <c r="X342" i="41"/>
  <c r="V343" i="41"/>
  <c r="AH341" i="41"/>
  <c r="AI341" i="41"/>
  <c r="V336" i="37"/>
  <c r="X335" i="37"/>
  <c r="Y335" i="37"/>
  <c r="W335" i="37"/>
  <c r="Z335" i="37" s="1"/>
  <c r="AA334" i="37"/>
  <c r="Z334" i="37"/>
  <c r="AH334" i="37"/>
  <c r="AI334" i="37"/>
  <c r="Z331" i="25"/>
  <c r="AA331" i="26"/>
  <c r="AA332" i="32"/>
  <c r="AA333" i="33"/>
  <c r="AH333" i="35"/>
  <c r="AI333" i="35"/>
  <c r="Z333" i="35"/>
  <c r="Y334" i="35"/>
  <c r="X334" i="35"/>
  <c r="V335" i="35"/>
  <c r="W334" i="35"/>
  <c r="AA333" i="35"/>
  <c r="Y334" i="33"/>
  <c r="X334" i="33"/>
  <c r="V335" i="33"/>
  <c r="W334" i="33"/>
  <c r="AI333" i="33"/>
  <c r="AH333" i="33"/>
  <c r="W333" i="32"/>
  <c r="V334" i="32"/>
  <c r="Y333" i="32"/>
  <c r="X333" i="32"/>
  <c r="AI332" i="32"/>
  <c r="AH332" i="32"/>
  <c r="AA332" i="31"/>
  <c r="X333" i="31"/>
  <c r="Y333" i="31"/>
  <c r="W333" i="31"/>
  <c r="V334" i="31"/>
  <c r="AI332" i="31"/>
  <c r="AH332" i="31"/>
  <c r="Z332" i="31"/>
  <c r="AI333" i="30"/>
  <c r="AH333" i="30"/>
  <c r="Z333" i="30"/>
  <c r="Y334" i="30"/>
  <c r="X334" i="30"/>
  <c r="V335" i="30"/>
  <c r="W334" i="30"/>
  <c r="Z334" i="30" s="1"/>
  <c r="AA333" i="30"/>
  <c r="AA331" i="25"/>
  <c r="AA331" i="24"/>
  <c r="X332" i="26"/>
  <c r="Y332" i="26"/>
  <c r="W332" i="26"/>
  <c r="V333" i="26"/>
  <c r="AI331" i="26"/>
  <c r="AH331" i="26"/>
  <c r="Z331" i="26"/>
  <c r="Y332" i="25"/>
  <c r="W332" i="25"/>
  <c r="V333" i="25"/>
  <c r="X332" i="25"/>
  <c r="AI331" i="25"/>
  <c r="AH331" i="25"/>
  <c r="AI331" i="24"/>
  <c r="AH331" i="24"/>
  <c r="Y332" i="24"/>
  <c r="V333" i="24"/>
  <c r="X332" i="24"/>
  <c r="W332" i="24"/>
  <c r="Z329" i="6"/>
  <c r="Y330" i="6"/>
  <c r="X330" i="6"/>
  <c r="V331" i="6"/>
  <c r="W330" i="6"/>
  <c r="AI329" i="6"/>
  <c r="AH329" i="6"/>
  <c r="AA329" i="6"/>
  <c r="AA342" i="41" l="1"/>
  <c r="AH342" i="41"/>
  <c r="AI342" i="41"/>
  <c r="Z342" i="41"/>
  <c r="W343" i="41"/>
  <c r="X343" i="41"/>
  <c r="Y343" i="41"/>
  <c r="V344" i="41"/>
  <c r="AI335" i="37"/>
  <c r="AH335" i="37"/>
  <c r="AA335" i="37"/>
  <c r="V337" i="37"/>
  <c r="Y336" i="37"/>
  <c r="W336" i="37"/>
  <c r="Z336" i="37" s="1"/>
  <c r="X336" i="37"/>
  <c r="AA336" i="37" s="1"/>
  <c r="AA333" i="32"/>
  <c r="Z334" i="35"/>
  <c r="AA334" i="35"/>
  <c r="Y335" i="35"/>
  <c r="W335" i="35"/>
  <c r="X335" i="35"/>
  <c r="V336" i="35"/>
  <c r="AH334" i="35"/>
  <c r="AI334" i="35"/>
  <c r="Z334" i="33"/>
  <c r="AA334" i="33"/>
  <c r="AI334" i="33"/>
  <c r="AH334" i="33"/>
  <c r="X335" i="33"/>
  <c r="Y335" i="33"/>
  <c r="V336" i="33"/>
  <c r="W335" i="33"/>
  <c r="Z333" i="32"/>
  <c r="AI333" i="32"/>
  <c r="AH333" i="32"/>
  <c r="Y334" i="32"/>
  <c r="V335" i="32"/>
  <c r="X334" i="32"/>
  <c r="W334" i="32"/>
  <c r="Z334" i="32" s="1"/>
  <c r="Z333" i="31"/>
  <c r="W334" i="31"/>
  <c r="Y334" i="31"/>
  <c r="X334" i="31"/>
  <c r="V335" i="31"/>
  <c r="AI333" i="31"/>
  <c r="AH333" i="31"/>
  <c r="AA333" i="31"/>
  <c r="AI334" i="30"/>
  <c r="AH334" i="30"/>
  <c r="AA334" i="30"/>
  <c r="X335" i="30"/>
  <c r="Y335" i="30"/>
  <c r="V336" i="30"/>
  <c r="W335" i="30"/>
  <c r="Z332" i="26"/>
  <c r="Z332" i="25"/>
  <c r="AA332" i="25"/>
  <c r="AA332" i="24"/>
  <c r="Y333" i="26"/>
  <c r="X333" i="26"/>
  <c r="W333" i="26"/>
  <c r="V334" i="26"/>
  <c r="AI332" i="26"/>
  <c r="AH332" i="26"/>
  <c r="AA332" i="26"/>
  <c r="V334" i="25"/>
  <c r="W333" i="25"/>
  <c r="Y333" i="25"/>
  <c r="X333" i="25"/>
  <c r="AI332" i="25"/>
  <c r="AH332" i="25"/>
  <c r="Z332" i="24"/>
  <c r="V334" i="24"/>
  <c r="Y333" i="24"/>
  <c r="X333" i="24"/>
  <c r="W333" i="24"/>
  <c r="AH332" i="24"/>
  <c r="AI332" i="24"/>
  <c r="Z330" i="6"/>
  <c r="W331" i="6"/>
  <c r="X331" i="6"/>
  <c r="Y331" i="6"/>
  <c r="V332" i="6"/>
  <c r="AA330" i="6"/>
  <c r="AH330" i="6"/>
  <c r="AI330" i="6"/>
  <c r="AA343" i="41" l="1"/>
  <c r="AI343" i="41"/>
  <c r="AH343" i="41"/>
  <c r="W344" i="41"/>
  <c r="V345" i="41"/>
  <c r="X344" i="41"/>
  <c r="Y344" i="41"/>
  <c r="Z343" i="41"/>
  <c r="W337" i="37"/>
  <c r="X337" i="37"/>
  <c r="V338" i="37"/>
  <c r="Y337" i="37"/>
  <c r="AI336" i="37"/>
  <c r="AH336" i="37"/>
  <c r="Z335" i="30"/>
  <c r="AA334" i="32"/>
  <c r="Z335" i="33"/>
  <c r="AH335" i="35"/>
  <c r="AI335" i="35"/>
  <c r="Y336" i="35"/>
  <c r="X336" i="35"/>
  <c r="V337" i="35"/>
  <c r="W336" i="35"/>
  <c r="Z335" i="35"/>
  <c r="AA335" i="35"/>
  <c r="V337" i="33"/>
  <c r="X336" i="33"/>
  <c r="Y336" i="33"/>
  <c r="W336" i="33"/>
  <c r="AH335" i="33"/>
  <c r="AI335" i="33"/>
  <c r="AA335" i="33"/>
  <c r="W335" i="32"/>
  <c r="V336" i="32"/>
  <c r="Y335" i="32"/>
  <c r="X335" i="32"/>
  <c r="AI334" i="32"/>
  <c r="AH334" i="32"/>
  <c r="AA334" i="31"/>
  <c r="X335" i="31"/>
  <c r="Y335" i="31"/>
  <c r="W335" i="31"/>
  <c r="V336" i="31"/>
  <c r="Z334" i="31"/>
  <c r="AH334" i="31"/>
  <c r="AI334" i="31"/>
  <c r="Y336" i="30"/>
  <c r="V337" i="30"/>
  <c r="W336" i="30"/>
  <c r="X336" i="30"/>
  <c r="AI335" i="30"/>
  <c r="AH335" i="30"/>
  <c r="AA335" i="30"/>
  <c r="Z333" i="26"/>
  <c r="AA333" i="26"/>
  <c r="Z333" i="25"/>
  <c r="AA333" i="25"/>
  <c r="Z333" i="24"/>
  <c r="AA333" i="24"/>
  <c r="X334" i="26"/>
  <c r="V335" i="26"/>
  <c r="Y334" i="26"/>
  <c r="W334" i="26"/>
  <c r="AI333" i="26"/>
  <c r="AH333" i="26"/>
  <c r="AI333" i="25"/>
  <c r="AH333" i="25"/>
  <c r="Y334" i="25"/>
  <c r="W334" i="25"/>
  <c r="V335" i="25"/>
  <c r="X334" i="25"/>
  <c r="V335" i="24"/>
  <c r="Y334" i="24"/>
  <c r="X334" i="24"/>
  <c r="W334" i="24"/>
  <c r="AI333" i="24"/>
  <c r="AH333" i="24"/>
  <c r="AA331" i="6"/>
  <c r="Z331" i="6"/>
  <c r="X332" i="6"/>
  <c r="V333" i="6"/>
  <c r="Y332" i="6"/>
  <c r="W332" i="6"/>
  <c r="AI331" i="6"/>
  <c r="AH331" i="6"/>
  <c r="W345" i="41" l="1"/>
  <c r="X345" i="41"/>
  <c r="Y345" i="41"/>
  <c r="V346" i="41"/>
  <c r="AA344" i="41"/>
  <c r="AH344" i="41"/>
  <c r="AI344" i="41"/>
  <c r="Z344" i="41"/>
  <c r="AH337" i="37"/>
  <c r="AI337" i="37"/>
  <c r="Y338" i="37"/>
  <c r="X338" i="37"/>
  <c r="AA338" i="37" s="1"/>
  <c r="W338" i="37"/>
  <c r="Z338" i="37" s="1"/>
  <c r="V339" i="37"/>
  <c r="AA337" i="37"/>
  <c r="Z337" i="37"/>
  <c r="Z334" i="25"/>
  <c r="AH336" i="35"/>
  <c r="AI336" i="35"/>
  <c r="AA336" i="35"/>
  <c r="Z336" i="35"/>
  <c r="Y337" i="35"/>
  <c r="W337" i="35"/>
  <c r="V338" i="35"/>
  <c r="X337" i="35"/>
  <c r="AH336" i="33"/>
  <c r="AI336" i="33"/>
  <c r="AA336" i="33"/>
  <c r="Z336" i="33"/>
  <c r="X337" i="33"/>
  <c r="V338" i="33"/>
  <c r="Y337" i="33"/>
  <c r="W337" i="33"/>
  <c r="Y336" i="32"/>
  <c r="X336" i="32"/>
  <c r="V337" i="32"/>
  <c r="W336" i="32"/>
  <c r="AA335" i="32"/>
  <c r="Z335" i="32"/>
  <c r="AI335" i="32"/>
  <c r="AH335" i="32"/>
  <c r="Z335" i="31"/>
  <c r="W336" i="31"/>
  <c r="V337" i="31"/>
  <c r="Y336" i="31"/>
  <c r="X336" i="31"/>
  <c r="AH335" i="31"/>
  <c r="AI335" i="31"/>
  <c r="AA335" i="31"/>
  <c r="Z336" i="30"/>
  <c r="AA336" i="30"/>
  <c r="X337" i="30"/>
  <c r="Y337" i="30"/>
  <c r="V338" i="30"/>
  <c r="W337" i="30"/>
  <c r="AI336" i="30"/>
  <c r="AH336" i="30"/>
  <c r="Z334" i="26"/>
  <c r="AA334" i="25"/>
  <c r="AA334" i="24"/>
  <c r="Z334" i="24"/>
  <c r="AI334" i="26"/>
  <c r="AH334" i="26"/>
  <c r="Y335" i="26"/>
  <c r="X335" i="26"/>
  <c r="W335" i="26"/>
  <c r="V336" i="26"/>
  <c r="AA334" i="26"/>
  <c r="Y335" i="25"/>
  <c r="X335" i="25"/>
  <c r="V336" i="25"/>
  <c r="W335" i="25"/>
  <c r="AI334" i="25"/>
  <c r="AH334" i="25"/>
  <c r="V336" i="24"/>
  <c r="Y335" i="24"/>
  <c r="X335" i="24"/>
  <c r="W335" i="24"/>
  <c r="AI334" i="24"/>
  <c r="AH334" i="24"/>
  <c r="Z332" i="6"/>
  <c r="AI332" i="6"/>
  <c r="AH332" i="6"/>
  <c r="X333" i="6"/>
  <c r="V334" i="6"/>
  <c r="Y333" i="6"/>
  <c r="W333" i="6"/>
  <c r="AA332" i="6"/>
  <c r="AH345" i="41" l="1"/>
  <c r="AI345" i="41"/>
  <c r="AA345" i="41"/>
  <c r="Z345" i="41"/>
  <c r="W346" i="41"/>
  <c r="Y346" i="41"/>
  <c r="X346" i="41"/>
  <c r="V347" i="41"/>
  <c r="AI338" i="37"/>
  <c r="AH338" i="37"/>
  <c r="V340" i="37"/>
  <c r="Y339" i="37"/>
  <c r="W339" i="37"/>
  <c r="Z339" i="37" s="1"/>
  <c r="X339" i="37"/>
  <c r="AA339" i="37" s="1"/>
  <c r="AA336" i="32"/>
  <c r="Z336" i="32"/>
  <c r="Z337" i="35"/>
  <c r="AA337" i="35"/>
  <c r="Y338" i="35"/>
  <c r="X338" i="35"/>
  <c r="W338" i="35"/>
  <c r="V339" i="35"/>
  <c r="AH337" i="35"/>
  <c r="AI337" i="35"/>
  <c r="AI337" i="33"/>
  <c r="AH337" i="33"/>
  <c r="Z337" i="33"/>
  <c r="V339" i="33"/>
  <c r="X338" i="33"/>
  <c r="Y338" i="33"/>
  <c r="W338" i="33"/>
  <c r="AA337" i="33"/>
  <c r="Y337" i="32"/>
  <c r="V338" i="32"/>
  <c r="X337" i="32"/>
  <c r="W337" i="32"/>
  <c r="Z337" i="32" s="1"/>
  <c r="AI336" i="32"/>
  <c r="AH336" i="32"/>
  <c r="AA336" i="31"/>
  <c r="AH336" i="31"/>
  <c r="AI336" i="31"/>
  <c r="X337" i="31"/>
  <c r="V338" i="31"/>
  <c r="Y337" i="31"/>
  <c r="W337" i="31"/>
  <c r="Z336" i="31"/>
  <c r="AI337" i="30"/>
  <c r="AH337" i="30"/>
  <c r="AA337" i="30"/>
  <c r="Z337" i="30"/>
  <c r="Y338" i="30"/>
  <c r="X338" i="30"/>
  <c r="W338" i="30"/>
  <c r="V339" i="30"/>
  <c r="Z335" i="26"/>
  <c r="AA335" i="25"/>
  <c r="Z335" i="25"/>
  <c r="Z335" i="24"/>
  <c r="X336" i="26"/>
  <c r="V337" i="26"/>
  <c r="Y336" i="26"/>
  <c r="W336" i="26"/>
  <c r="AA335" i="26"/>
  <c r="AH335" i="26"/>
  <c r="AI335" i="26"/>
  <c r="Y336" i="25"/>
  <c r="W336" i="25"/>
  <c r="X336" i="25"/>
  <c r="V337" i="25"/>
  <c r="AH335" i="25"/>
  <c r="AI335" i="25"/>
  <c r="AI335" i="24"/>
  <c r="AH335" i="24"/>
  <c r="AA335" i="24"/>
  <c r="V337" i="24"/>
  <c r="Y336" i="24"/>
  <c r="X336" i="24"/>
  <c r="W336" i="24"/>
  <c r="AA333" i="6"/>
  <c r="AI333" i="6"/>
  <c r="AH333" i="6"/>
  <c r="Y334" i="6"/>
  <c r="X334" i="6"/>
  <c r="V335" i="6"/>
  <c r="W334" i="6"/>
  <c r="Z333" i="6"/>
  <c r="AA346" i="41" l="1"/>
  <c r="AI346" i="41"/>
  <c r="AH346" i="41"/>
  <c r="Z346" i="41"/>
  <c r="V348" i="41"/>
  <c r="X347" i="41"/>
  <c r="Y347" i="41"/>
  <c r="W347" i="41"/>
  <c r="AI339" i="37"/>
  <c r="AH339" i="37"/>
  <c r="X340" i="37"/>
  <c r="Y340" i="37"/>
  <c r="W340" i="37"/>
  <c r="Z340" i="37" s="1"/>
  <c r="V341" i="37"/>
  <c r="AA337" i="32"/>
  <c r="Z338" i="35"/>
  <c r="AA338" i="35"/>
  <c r="X339" i="35"/>
  <c r="W339" i="35"/>
  <c r="Y339" i="35"/>
  <c r="V340" i="35"/>
  <c r="AH338" i="35"/>
  <c r="AI338" i="35"/>
  <c r="AA338" i="33"/>
  <c r="AH338" i="33"/>
  <c r="AI338" i="33"/>
  <c r="X339" i="33"/>
  <c r="Y339" i="33"/>
  <c r="V340" i="33"/>
  <c r="W339" i="33"/>
  <c r="Z338" i="33"/>
  <c r="Y338" i="32"/>
  <c r="W338" i="32"/>
  <c r="V339" i="32"/>
  <c r="X338" i="32"/>
  <c r="AH337" i="32"/>
  <c r="AI337" i="32"/>
  <c r="Z337" i="31"/>
  <c r="AA337" i="31"/>
  <c r="AI337" i="31"/>
  <c r="AH337" i="31"/>
  <c r="W338" i="31"/>
  <c r="V339" i="31"/>
  <c r="Y338" i="31"/>
  <c r="X338" i="31"/>
  <c r="Z338" i="30"/>
  <c r="X339" i="30"/>
  <c r="V340" i="30"/>
  <c r="W339" i="30"/>
  <c r="Y339" i="30"/>
  <c r="AA338" i="30"/>
  <c r="AI338" i="30"/>
  <c r="AH338" i="30"/>
  <c r="Z336" i="25"/>
  <c r="AA336" i="25"/>
  <c r="Z336" i="24"/>
  <c r="Z336" i="26"/>
  <c r="AI336" i="26"/>
  <c r="AH336" i="26"/>
  <c r="Y337" i="26"/>
  <c r="X337" i="26"/>
  <c r="W337" i="26"/>
  <c r="V338" i="26"/>
  <c r="AA336" i="26"/>
  <c r="Y337" i="25"/>
  <c r="X337" i="25"/>
  <c r="V338" i="25"/>
  <c r="W337" i="25"/>
  <c r="AH336" i="25"/>
  <c r="AI336" i="25"/>
  <c r="AA336" i="24"/>
  <c r="AI336" i="24"/>
  <c r="AH336" i="24"/>
  <c r="V338" i="24"/>
  <c r="Y337" i="24"/>
  <c r="X337" i="24"/>
  <c r="W337" i="24"/>
  <c r="Z334" i="6"/>
  <c r="AA334" i="6"/>
  <c r="AH334" i="6"/>
  <c r="AI334" i="6"/>
  <c r="W335" i="6"/>
  <c r="X335" i="6"/>
  <c r="Y335" i="6"/>
  <c r="V336" i="6"/>
  <c r="Z347" i="41" l="1"/>
  <c r="AA347" i="41"/>
  <c r="V349" i="41"/>
  <c r="X348" i="41"/>
  <c r="W348" i="41"/>
  <c r="Y348" i="41"/>
  <c r="AI347" i="41"/>
  <c r="AH347" i="41"/>
  <c r="V342" i="37"/>
  <c r="X341" i="37"/>
  <c r="AA341" i="37" s="1"/>
  <c r="Y341" i="37"/>
  <c r="W341" i="37"/>
  <c r="Z341" i="37" s="1"/>
  <c r="AI340" i="37"/>
  <c r="AH340" i="37"/>
  <c r="AA338" i="32"/>
  <c r="AA340" i="37"/>
  <c r="Z338" i="32"/>
  <c r="Z339" i="33"/>
  <c r="Y340" i="35"/>
  <c r="X340" i="35"/>
  <c r="W340" i="35"/>
  <c r="V341" i="35"/>
  <c r="AH339" i="35"/>
  <c r="AI339" i="35"/>
  <c r="Z339" i="35"/>
  <c r="AA339" i="35"/>
  <c r="AA339" i="33"/>
  <c r="V341" i="33"/>
  <c r="X340" i="33"/>
  <c r="W340" i="33"/>
  <c r="Y340" i="33"/>
  <c r="AH339" i="33"/>
  <c r="AI339" i="33"/>
  <c r="AH338" i="32"/>
  <c r="AI338" i="32"/>
  <c r="W339" i="32"/>
  <c r="Y339" i="32"/>
  <c r="X339" i="32"/>
  <c r="V340" i="32"/>
  <c r="AA338" i="31"/>
  <c r="X339" i="31"/>
  <c r="V340" i="31"/>
  <c r="W339" i="31"/>
  <c r="Y339" i="31"/>
  <c r="AH338" i="31"/>
  <c r="AI338" i="31"/>
  <c r="Z338" i="31"/>
  <c r="AA339" i="30"/>
  <c r="Z339" i="30"/>
  <c r="AI339" i="30"/>
  <c r="AH339" i="30"/>
  <c r="V341" i="30"/>
  <c r="Y340" i="30"/>
  <c r="X340" i="30"/>
  <c r="W340" i="30"/>
  <c r="AA337" i="26"/>
  <c r="Z337" i="25"/>
  <c r="Z337" i="24"/>
  <c r="X338" i="26"/>
  <c r="V339" i="26"/>
  <c r="Y338" i="26"/>
  <c r="W338" i="26"/>
  <c r="AH337" i="26"/>
  <c r="AI337" i="26"/>
  <c r="Z337" i="26"/>
  <c r="Y338" i="25"/>
  <c r="W338" i="25"/>
  <c r="X338" i="25"/>
  <c r="V339" i="25"/>
  <c r="AI337" i="25"/>
  <c r="AH337" i="25"/>
  <c r="AA337" i="25"/>
  <c r="AA337" i="24"/>
  <c r="AI337" i="24"/>
  <c r="AH337" i="24"/>
  <c r="X338" i="24"/>
  <c r="Y338" i="24"/>
  <c r="V339" i="24"/>
  <c r="W338" i="24"/>
  <c r="AA335" i="6"/>
  <c r="Z335" i="6"/>
  <c r="X336" i="6"/>
  <c r="Y336" i="6"/>
  <c r="W336" i="6"/>
  <c r="V337" i="6"/>
  <c r="AH335" i="6"/>
  <c r="AI335" i="6"/>
  <c r="Z348" i="41" l="1"/>
  <c r="AA348" i="41"/>
  <c r="Y349" i="41"/>
  <c r="V350" i="41"/>
  <c r="W349" i="41"/>
  <c r="Z349" i="41" s="1"/>
  <c r="X349" i="41"/>
  <c r="AA349" i="41" s="1"/>
  <c r="AH348" i="41"/>
  <c r="AI348" i="41"/>
  <c r="AH341" i="37"/>
  <c r="AI341" i="37"/>
  <c r="Y342" i="37"/>
  <c r="W342" i="37"/>
  <c r="Z342" i="37" s="1"/>
  <c r="X342" i="37"/>
  <c r="AA342" i="37" s="1"/>
  <c r="V343" i="37"/>
  <c r="AA339" i="32"/>
  <c r="Z340" i="35"/>
  <c r="AA340" i="35"/>
  <c r="Y341" i="35"/>
  <c r="W341" i="35"/>
  <c r="V342" i="35"/>
  <c r="X341" i="35"/>
  <c r="AH340" i="35"/>
  <c r="AI340" i="35"/>
  <c r="AH340" i="33"/>
  <c r="AI340" i="33"/>
  <c r="Z340" i="33"/>
  <c r="AA340" i="33"/>
  <c r="X341" i="33"/>
  <c r="V342" i="33"/>
  <c r="Y341" i="33"/>
  <c r="W341" i="33"/>
  <c r="AI339" i="32"/>
  <c r="AH339" i="32"/>
  <c r="Y340" i="32"/>
  <c r="X340" i="32"/>
  <c r="W340" i="32"/>
  <c r="V341" i="32"/>
  <c r="Z339" i="32"/>
  <c r="Z339" i="31"/>
  <c r="AI339" i="31"/>
  <c r="AH339" i="31"/>
  <c r="V341" i="31"/>
  <c r="W340" i="31"/>
  <c r="X340" i="31"/>
  <c r="Y340" i="31"/>
  <c r="AA339" i="31"/>
  <c r="Z340" i="30"/>
  <c r="AA340" i="30"/>
  <c r="AI340" i="30"/>
  <c r="AH340" i="30"/>
  <c r="X341" i="30"/>
  <c r="W341" i="30"/>
  <c r="V342" i="30"/>
  <c r="Y341" i="30"/>
  <c r="AA338" i="25"/>
  <c r="Z338" i="25"/>
  <c r="Z338" i="24"/>
  <c r="AH338" i="26"/>
  <c r="AI338" i="26"/>
  <c r="Y339" i="26"/>
  <c r="X339" i="26"/>
  <c r="W339" i="26"/>
  <c r="V340" i="26"/>
  <c r="Z338" i="26"/>
  <c r="AA338" i="26"/>
  <c r="Y339" i="25"/>
  <c r="X339" i="25"/>
  <c r="V340" i="25"/>
  <c r="W339" i="25"/>
  <c r="AI338" i="25"/>
  <c r="AH338" i="25"/>
  <c r="V340" i="24"/>
  <c r="X339" i="24"/>
  <c r="W339" i="24"/>
  <c r="Y339" i="24"/>
  <c r="AI338" i="24"/>
  <c r="AH338" i="24"/>
  <c r="AA338" i="24"/>
  <c r="AA336" i="6"/>
  <c r="Z336" i="6"/>
  <c r="AH336" i="6"/>
  <c r="AI336" i="6"/>
  <c r="X337" i="6"/>
  <c r="V338" i="6"/>
  <c r="W337" i="6"/>
  <c r="Y337" i="6"/>
  <c r="V351" i="41" l="1"/>
  <c r="X350" i="41"/>
  <c r="W350" i="41"/>
  <c r="Y350" i="41"/>
  <c r="AI349" i="41"/>
  <c r="AH349" i="41"/>
  <c r="AH342" i="37"/>
  <c r="AI342" i="37"/>
  <c r="V344" i="37"/>
  <c r="X343" i="37"/>
  <c r="W343" i="37"/>
  <c r="Y343" i="37"/>
  <c r="AA341" i="35"/>
  <c r="Z341" i="35"/>
  <c r="Y342" i="35"/>
  <c r="X342" i="35"/>
  <c r="V343" i="35"/>
  <c r="W342" i="35"/>
  <c r="AH341" i="35"/>
  <c r="AI341" i="35"/>
  <c r="Z341" i="33"/>
  <c r="AH341" i="33"/>
  <c r="AI341" i="33"/>
  <c r="V343" i="33"/>
  <c r="X342" i="33"/>
  <c r="Y342" i="33"/>
  <c r="W342" i="33"/>
  <c r="AA341" i="33"/>
  <c r="Z340" i="32"/>
  <c r="AI340" i="32"/>
  <c r="AH340" i="32"/>
  <c r="Y341" i="32"/>
  <c r="X341" i="32"/>
  <c r="V342" i="32"/>
  <c r="W341" i="32"/>
  <c r="Z341" i="32" s="1"/>
  <c r="AA340" i="32"/>
  <c r="AA340" i="31"/>
  <c r="AI340" i="31"/>
  <c r="AH340" i="31"/>
  <c r="Z340" i="31"/>
  <c r="V342" i="31"/>
  <c r="Y341" i="31"/>
  <c r="X341" i="31"/>
  <c r="W341" i="31"/>
  <c r="Z341" i="30"/>
  <c r="AI341" i="30"/>
  <c r="AH341" i="30"/>
  <c r="X342" i="30"/>
  <c r="Y342" i="30"/>
  <c r="V343" i="30"/>
  <c r="W342" i="30"/>
  <c r="AA341" i="30"/>
  <c r="Z339" i="25"/>
  <c r="AA339" i="25"/>
  <c r="X340" i="26"/>
  <c r="V341" i="26"/>
  <c r="Y340" i="26"/>
  <c r="W340" i="26"/>
  <c r="AA339" i="26"/>
  <c r="AH339" i="26"/>
  <c r="AI339" i="26"/>
  <c r="Z339" i="26"/>
  <c r="Y340" i="25"/>
  <c r="W340" i="25"/>
  <c r="X340" i="25"/>
  <c r="V341" i="25"/>
  <c r="AH339" i="25"/>
  <c r="AI339" i="25"/>
  <c r="AI339" i="24"/>
  <c r="AH339" i="24"/>
  <c r="AA339" i="24"/>
  <c r="Z339" i="24"/>
  <c r="V341" i="24"/>
  <c r="X340" i="24"/>
  <c r="W340" i="24"/>
  <c r="Y340" i="24"/>
  <c r="AA337" i="6"/>
  <c r="AI337" i="6"/>
  <c r="AH337" i="6"/>
  <c r="Y338" i="6"/>
  <c r="X338" i="6"/>
  <c r="V339" i="6"/>
  <c r="W338" i="6"/>
  <c r="Z337" i="6"/>
  <c r="AH350" i="41" l="1"/>
  <c r="AI350" i="41"/>
  <c r="Z350" i="41"/>
  <c r="AA350" i="41"/>
  <c r="W351" i="41"/>
  <c r="V352" i="41"/>
  <c r="Y351" i="41"/>
  <c r="X351" i="41"/>
  <c r="AA343" i="37"/>
  <c r="Z343" i="37"/>
  <c r="Y344" i="37"/>
  <c r="X344" i="37"/>
  <c r="AA344" i="37" s="1"/>
  <c r="W344" i="37"/>
  <c r="Z344" i="37" s="1"/>
  <c r="V345" i="37"/>
  <c r="AH343" i="37"/>
  <c r="AI343" i="37"/>
  <c r="Z342" i="35"/>
  <c r="AA341" i="32"/>
  <c r="Z342" i="33"/>
  <c r="AA342" i="35"/>
  <c r="X343" i="35"/>
  <c r="W343" i="35"/>
  <c r="V344" i="35"/>
  <c r="Y343" i="35"/>
  <c r="AH342" i="35"/>
  <c r="AI342" i="35"/>
  <c r="AH342" i="33"/>
  <c r="AI342" i="33"/>
  <c r="AA342" i="33"/>
  <c r="X343" i="33"/>
  <c r="Y343" i="33"/>
  <c r="W343" i="33"/>
  <c r="V344" i="33"/>
  <c r="Y342" i="32"/>
  <c r="V343" i="32"/>
  <c r="X342" i="32"/>
  <c r="W342" i="32"/>
  <c r="AH341" i="32"/>
  <c r="AI341" i="32"/>
  <c r="Z341" i="31"/>
  <c r="AA341" i="31"/>
  <c r="AI341" i="31"/>
  <c r="AH341" i="31"/>
  <c r="V343" i="31"/>
  <c r="X342" i="31"/>
  <c r="W342" i="31"/>
  <c r="Y342" i="31"/>
  <c r="Z342" i="30"/>
  <c r="AA342" i="30"/>
  <c r="AI342" i="30"/>
  <c r="AH342" i="30"/>
  <c r="Y343" i="30"/>
  <c r="X343" i="30"/>
  <c r="V344" i="30"/>
  <c r="W343" i="30"/>
  <c r="Z340" i="26"/>
  <c r="AA340" i="25"/>
  <c r="Z340" i="25"/>
  <c r="Z338" i="6"/>
  <c r="AH340" i="26"/>
  <c r="AI340" i="26"/>
  <c r="Y341" i="26"/>
  <c r="X341" i="26"/>
  <c r="W341" i="26"/>
  <c r="V342" i="26"/>
  <c r="AA340" i="26"/>
  <c r="Y341" i="25"/>
  <c r="X341" i="25"/>
  <c r="V342" i="25"/>
  <c r="W341" i="25"/>
  <c r="AI340" i="25"/>
  <c r="AH340" i="25"/>
  <c r="Z340" i="24"/>
  <c r="AI340" i="24"/>
  <c r="AH340" i="24"/>
  <c r="AA340" i="24"/>
  <c r="V342" i="24"/>
  <c r="Y341" i="24"/>
  <c r="X341" i="24"/>
  <c r="W341" i="24"/>
  <c r="AA338" i="6"/>
  <c r="W339" i="6"/>
  <c r="X339" i="6"/>
  <c r="V340" i="6"/>
  <c r="Y339" i="6"/>
  <c r="AI338" i="6"/>
  <c r="AH338" i="6"/>
  <c r="AA351" i="41" l="1"/>
  <c r="AI351" i="41"/>
  <c r="AH351" i="41"/>
  <c r="Z351" i="41"/>
  <c r="V353" i="41"/>
  <c r="W352" i="41"/>
  <c r="Y352" i="41"/>
  <c r="X352" i="41"/>
  <c r="Y345" i="37"/>
  <c r="W345" i="37"/>
  <c r="V346" i="37"/>
  <c r="X345" i="37"/>
  <c r="AA345" i="37" s="1"/>
  <c r="AI344" i="37"/>
  <c r="AH344" i="37"/>
  <c r="AA342" i="32"/>
  <c r="Z342" i="32"/>
  <c r="Z343" i="30"/>
  <c r="Z343" i="35"/>
  <c r="AA343" i="35"/>
  <c r="AH343" i="35"/>
  <c r="AI343" i="35"/>
  <c r="Y344" i="35"/>
  <c r="X344" i="35"/>
  <c r="V345" i="35"/>
  <c r="W344" i="35"/>
  <c r="Z344" i="35" s="1"/>
  <c r="V345" i="33"/>
  <c r="X344" i="33"/>
  <c r="W344" i="33"/>
  <c r="Y344" i="33"/>
  <c r="Z343" i="33"/>
  <c r="AH343" i="33"/>
  <c r="AI343" i="33"/>
  <c r="AA343" i="33"/>
  <c r="V344" i="32"/>
  <c r="X343" i="32"/>
  <c r="Y343" i="32"/>
  <c r="W343" i="32"/>
  <c r="AI342" i="32"/>
  <c r="AH342" i="32"/>
  <c r="Z342" i="31"/>
  <c r="AH342" i="31"/>
  <c r="AI342" i="31"/>
  <c r="AA342" i="31"/>
  <c r="V344" i="31"/>
  <c r="Y343" i="31"/>
  <c r="X343" i="31"/>
  <c r="W343" i="31"/>
  <c r="X344" i="30"/>
  <c r="V345" i="30"/>
  <c r="Y344" i="30"/>
  <c r="W344" i="30"/>
  <c r="AA343" i="30"/>
  <c r="AH343" i="30"/>
  <c r="AI343" i="30"/>
  <c r="AA341" i="26"/>
  <c r="Z341" i="26"/>
  <c r="Z341" i="25"/>
  <c r="Z341" i="24"/>
  <c r="AA341" i="24"/>
  <c r="X342" i="26"/>
  <c r="V343" i="26"/>
  <c r="Y342" i="26"/>
  <c r="W342" i="26"/>
  <c r="AI341" i="26"/>
  <c r="AH341" i="26"/>
  <c r="Y342" i="25"/>
  <c r="W342" i="25"/>
  <c r="X342" i="25"/>
  <c r="V343" i="25"/>
  <c r="AH341" i="25"/>
  <c r="AI341" i="25"/>
  <c r="AA341" i="25"/>
  <c r="AI341" i="24"/>
  <c r="AH341" i="24"/>
  <c r="V343" i="24"/>
  <c r="W342" i="24"/>
  <c r="Y342" i="24"/>
  <c r="X342" i="24"/>
  <c r="AI339" i="6"/>
  <c r="AH339" i="6"/>
  <c r="X340" i="6"/>
  <c r="W340" i="6"/>
  <c r="V341" i="6"/>
  <c r="Y340" i="6"/>
  <c r="AA339" i="6"/>
  <c r="Z339" i="6"/>
  <c r="AA352" i="41" l="1"/>
  <c r="Z352" i="41"/>
  <c r="AH352" i="41"/>
  <c r="AI352" i="41"/>
  <c r="V354" i="41"/>
  <c r="Y353" i="41"/>
  <c r="W353" i="41"/>
  <c r="Z353" i="41" s="1"/>
  <c r="X353" i="41"/>
  <c r="X346" i="37"/>
  <c r="V347" i="37"/>
  <c r="W346" i="37"/>
  <c r="Y346" i="37"/>
  <c r="Z345" i="37"/>
  <c r="AI345" i="37"/>
  <c r="AH345" i="37"/>
  <c r="AA344" i="35"/>
  <c r="V346" i="35"/>
  <c r="Y345" i="35"/>
  <c r="X345" i="35"/>
  <c r="W345" i="35"/>
  <c r="AH344" i="35"/>
  <c r="AI344" i="35"/>
  <c r="AI344" i="33"/>
  <c r="AH344" i="33"/>
  <c r="Z344" i="33"/>
  <c r="AA344" i="33"/>
  <c r="X345" i="33"/>
  <c r="W345" i="33"/>
  <c r="Y345" i="33"/>
  <c r="V346" i="33"/>
  <c r="AA343" i="32"/>
  <c r="Z343" i="32"/>
  <c r="Y344" i="32"/>
  <c r="V345" i="32"/>
  <c r="X344" i="32"/>
  <c r="W344" i="32"/>
  <c r="Z344" i="32" s="1"/>
  <c r="AI343" i="32"/>
  <c r="AH343" i="32"/>
  <c r="Z343" i="31"/>
  <c r="AA343" i="31"/>
  <c r="AI343" i="31"/>
  <c r="AH343" i="31"/>
  <c r="V345" i="31"/>
  <c r="W344" i="31"/>
  <c r="Y344" i="31"/>
  <c r="X344" i="31"/>
  <c r="Z344" i="30"/>
  <c r="AA344" i="30"/>
  <c r="AI344" i="30"/>
  <c r="AH344" i="30"/>
  <c r="W345" i="30"/>
  <c r="V346" i="30"/>
  <c r="Y345" i="30"/>
  <c r="X345" i="30"/>
  <c r="AA342" i="25"/>
  <c r="Z342" i="25"/>
  <c r="AA342" i="24"/>
  <c r="Z342" i="26"/>
  <c r="AH342" i="26"/>
  <c r="AI342" i="26"/>
  <c r="Y343" i="26"/>
  <c r="X343" i="26"/>
  <c r="W343" i="26"/>
  <c r="V344" i="26"/>
  <c r="AA342" i="26"/>
  <c r="Y343" i="25"/>
  <c r="V344" i="25"/>
  <c r="W343" i="25"/>
  <c r="X343" i="25"/>
  <c r="AH342" i="25"/>
  <c r="AI342" i="25"/>
  <c r="AH342" i="24"/>
  <c r="AI342" i="24"/>
  <c r="Z342" i="24"/>
  <c r="V344" i="24"/>
  <c r="Y343" i="24"/>
  <c r="W343" i="24"/>
  <c r="X343" i="24"/>
  <c r="AI340" i="6"/>
  <c r="AH340" i="6"/>
  <c r="W341" i="6"/>
  <c r="X341" i="6"/>
  <c r="V342" i="6"/>
  <c r="Y341" i="6"/>
  <c r="AA340" i="6"/>
  <c r="Z340" i="6"/>
  <c r="AA353" i="41" l="1"/>
  <c r="AI353" i="41"/>
  <c r="AH353" i="41"/>
  <c r="Y354" i="41"/>
  <c r="V355" i="41"/>
  <c r="X354" i="41"/>
  <c r="W354" i="41"/>
  <c r="Z354" i="41" s="1"/>
  <c r="AH346" i="37"/>
  <c r="AI346" i="37"/>
  <c r="Z346" i="37"/>
  <c r="Y347" i="37"/>
  <c r="X347" i="37"/>
  <c r="AA347" i="37" s="1"/>
  <c r="W347" i="37"/>
  <c r="Z347" i="37" s="1"/>
  <c r="V348" i="37"/>
  <c r="AA346" i="37"/>
  <c r="Z343" i="26"/>
  <c r="AA344" i="32"/>
  <c r="Z345" i="35"/>
  <c r="AA345" i="35"/>
  <c r="AH345" i="35"/>
  <c r="AI345" i="35"/>
  <c r="Y346" i="35"/>
  <c r="X346" i="35"/>
  <c r="W346" i="35"/>
  <c r="V347" i="35"/>
  <c r="V347" i="33"/>
  <c r="X346" i="33"/>
  <c r="Y346" i="33"/>
  <c r="W346" i="33"/>
  <c r="AH345" i="33"/>
  <c r="AI345" i="33"/>
  <c r="Z345" i="33"/>
  <c r="AA345" i="33"/>
  <c r="Y345" i="32"/>
  <c r="X345" i="32"/>
  <c r="V346" i="32"/>
  <c r="W345" i="32"/>
  <c r="Z345" i="32" s="1"/>
  <c r="AH344" i="32"/>
  <c r="AI344" i="32"/>
  <c r="AA344" i="31"/>
  <c r="AI344" i="31"/>
  <c r="AH344" i="31"/>
  <c r="V346" i="31"/>
  <c r="Y345" i="31"/>
  <c r="X345" i="31"/>
  <c r="W345" i="31"/>
  <c r="Z344" i="31"/>
  <c r="Z345" i="30"/>
  <c r="AH345" i="30"/>
  <c r="AI345" i="30"/>
  <c r="AA345" i="30"/>
  <c r="W346" i="30"/>
  <c r="Y346" i="30"/>
  <c r="V347" i="30"/>
  <c r="X346" i="30"/>
  <c r="AA343" i="25"/>
  <c r="Z343" i="25"/>
  <c r="Z343" i="24"/>
  <c r="AI343" i="26"/>
  <c r="AH343" i="26"/>
  <c r="X344" i="26"/>
  <c r="V345" i="26"/>
  <c r="Y344" i="26"/>
  <c r="W344" i="26"/>
  <c r="AA343" i="26"/>
  <c r="Y344" i="25"/>
  <c r="W344" i="25"/>
  <c r="V345" i="25"/>
  <c r="X344" i="25"/>
  <c r="AI343" i="25"/>
  <c r="AH343" i="25"/>
  <c r="AI343" i="24"/>
  <c r="AH343" i="24"/>
  <c r="AA343" i="24"/>
  <c r="X344" i="24"/>
  <c r="W344" i="24"/>
  <c r="V345" i="24"/>
  <c r="Y344" i="24"/>
  <c r="AI341" i="6"/>
  <c r="AH341" i="6"/>
  <c r="Z341" i="6"/>
  <c r="Y342" i="6"/>
  <c r="V343" i="6"/>
  <c r="W342" i="6"/>
  <c r="X342" i="6"/>
  <c r="AA341" i="6"/>
  <c r="AA354" i="41" l="1"/>
  <c r="W355" i="41"/>
  <c r="Y355" i="41"/>
  <c r="X355" i="41"/>
  <c r="V356" i="41"/>
  <c r="AI354" i="41"/>
  <c r="AH354" i="41"/>
  <c r="AI347" i="37"/>
  <c r="AH347" i="37"/>
  <c r="X348" i="37"/>
  <c r="Y348" i="37"/>
  <c r="V349" i="37"/>
  <c r="W348" i="37"/>
  <c r="Z348" i="37" s="1"/>
  <c r="AA345" i="32"/>
  <c r="Z346" i="33"/>
  <c r="Z346" i="35"/>
  <c r="Y347" i="35"/>
  <c r="W347" i="35"/>
  <c r="X347" i="35"/>
  <c r="V348" i="35"/>
  <c r="AH346" i="35"/>
  <c r="AI346" i="35"/>
  <c r="AA346" i="35"/>
  <c r="AH346" i="33"/>
  <c r="AI346" i="33"/>
  <c r="AA346" i="33"/>
  <c r="X347" i="33"/>
  <c r="Y347" i="33"/>
  <c r="W347" i="33"/>
  <c r="V348" i="33"/>
  <c r="AI345" i="32"/>
  <c r="AH345" i="32"/>
  <c r="Y346" i="32"/>
  <c r="W346" i="32"/>
  <c r="X346" i="32"/>
  <c r="V347" i="32"/>
  <c r="Z345" i="31"/>
  <c r="V347" i="31"/>
  <c r="X346" i="31"/>
  <c r="W346" i="31"/>
  <c r="Y346" i="31"/>
  <c r="AA345" i="31"/>
  <c r="AH345" i="31"/>
  <c r="AI345" i="31"/>
  <c r="AA346" i="30"/>
  <c r="W347" i="30"/>
  <c r="Y347" i="30"/>
  <c r="X347" i="30"/>
  <c r="V348" i="30"/>
  <c r="AI346" i="30"/>
  <c r="AH346" i="30"/>
  <c r="Z346" i="30"/>
  <c r="AA344" i="25"/>
  <c r="Z344" i="25"/>
  <c r="AI344" i="26"/>
  <c r="AH344" i="26"/>
  <c r="AA344" i="26"/>
  <c r="Y345" i="26"/>
  <c r="X345" i="26"/>
  <c r="W345" i="26"/>
  <c r="V346" i="26"/>
  <c r="Z344" i="26"/>
  <c r="W345" i="25"/>
  <c r="V346" i="25"/>
  <c r="Y345" i="25"/>
  <c r="X345" i="25"/>
  <c r="AH344" i="25"/>
  <c r="AI344" i="25"/>
  <c r="Z344" i="24"/>
  <c r="AI344" i="24"/>
  <c r="AH344" i="24"/>
  <c r="V346" i="24"/>
  <c r="Y345" i="24"/>
  <c r="X345" i="24"/>
  <c r="W345" i="24"/>
  <c r="AA344" i="24"/>
  <c r="AA342" i="6"/>
  <c r="AI342" i="6"/>
  <c r="AH342" i="6"/>
  <c r="Z342" i="6"/>
  <c r="W343" i="6"/>
  <c r="X343" i="6"/>
  <c r="Y343" i="6"/>
  <c r="V344" i="6"/>
  <c r="AA355" i="41" l="1"/>
  <c r="AH355" i="41"/>
  <c r="AI355" i="41"/>
  <c r="V357" i="41"/>
  <c r="Y356" i="41"/>
  <c r="X356" i="41"/>
  <c r="W356" i="41"/>
  <c r="Z356" i="41" s="1"/>
  <c r="Z355" i="41"/>
  <c r="AH348" i="37"/>
  <c r="AI348" i="37"/>
  <c r="AA348" i="37"/>
  <c r="W349" i="37"/>
  <c r="Y349" i="37"/>
  <c r="X349" i="37"/>
  <c r="AA349" i="37" s="1"/>
  <c r="V350" i="37"/>
  <c r="AA346" i="32"/>
  <c r="Z347" i="33"/>
  <c r="AA347" i="35"/>
  <c r="Z347" i="35"/>
  <c r="Y348" i="35"/>
  <c r="X348" i="35"/>
  <c r="V349" i="35"/>
  <c r="W348" i="35"/>
  <c r="AH347" i="35"/>
  <c r="AI347" i="35"/>
  <c r="AA347" i="33"/>
  <c r="V349" i="33"/>
  <c r="X348" i="33"/>
  <c r="Y348" i="33"/>
  <c r="W348" i="33"/>
  <c r="AI347" i="33"/>
  <c r="AH347" i="33"/>
  <c r="W347" i="32"/>
  <c r="Y347" i="32"/>
  <c r="X347" i="32"/>
  <c r="V348" i="32"/>
  <c r="Z346" i="32"/>
  <c r="AH346" i="32"/>
  <c r="AI346" i="32"/>
  <c r="AH346" i="31"/>
  <c r="AI346" i="31"/>
  <c r="V348" i="31"/>
  <c r="Y347" i="31"/>
  <c r="X347" i="31"/>
  <c r="W347" i="31"/>
  <c r="Z346" i="31"/>
  <c r="AA346" i="31"/>
  <c r="AA347" i="30"/>
  <c r="Z347" i="30"/>
  <c r="Y348" i="30"/>
  <c r="X348" i="30"/>
  <c r="V349" i="30"/>
  <c r="W348" i="30"/>
  <c r="Z348" i="30" s="1"/>
  <c r="AI347" i="30"/>
  <c r="AH347" i="30"/>
  <c r="Z345" i="24"/>
  <c r="AA345" i="26"/>
  <c r="X346" i="26"/>
  <c r="V347" i="26"/>
  <c r="Y346" i="26"/>
  <c r="W346" i="26"/>
  <c r="AI345" i="26"/>
  <c r="AH345" i="26"/>
  <c r="Z345" i="26"/>
  <c r="AH345" i="25"/>
  <c r="AI345" i="25"/>
  <c r="V347" i="25"/>
  <c r="W346" i="25"/>
  <c r="Y346" i="25"/>
  <c r="X346" i="25"/>
  <c r="AA345" i="25"/>
  <c r="Z345" i="25"/>
  <c r="AA345" i="24"/>
  <c r="AI345" i="24"/>
  <c r="AH345" i="24"/>
  <c r="V347" i="24"/>
  <c r="W346" i="24"/>
  <c r="Y346" i="24"/>
  <c r="X346" i="24"/>
  <c r="Z343" i="6"/>
  <c r="W344" i="6"/>
  <c r="V345" i="6"/>
  <c r="X344" i="6"/>
  <c r="Y344" i="6"/>
  <c r="AI343" i="6"/>
  <c r="AH343" i="6"/>
  <c r="AA343" i="6"/>
  <c r="AA356" i="41" l="1"/>
  <c r="X357" i="41"/>
  <c r="Y357" i="41"/>
  <c r="W357" i="41"/>
  <c r="Z357" i="41" s="1"/>
  <c r="V358" i="41"/>
  <c r="AI356" i="41"/>
  <c r="AH356" i="41"/>
  <c r="AH349" i="37"/>
  <c r="AI349" i="37"/>
  <c r="Z349" i="37"/>
  <c r="V351" i="37"/>
  <c r="Y350" i="37"/>
  <c r="X350" i="37"/>
  <c r="AA350" i="37" s="1"/>
  <c r="W350" i="37"/>
  <c r="Z350" i="37" s="1"/>
  <c r="Z348" i="33"/>
  <c r="AA347" i="32"/>
  <c r="Z347" i="31"/>
  <c r="Z348" i="35"/>
  <c r="AA348" i="35"/>
  <c r="AH348" i="35"/>
  <c r="AI348" i="35"/>
  <c r="Y349" i="35"/>
  <c r="W349" i="35"/>
  <c r="V350" i="35"/>
  <c r="X349" i="35"/>
  <c r="AI348" i="33"/>
  <c r="AH348" i="33"/>
  <c r="AA348" i="33"/>
  <c r="X349" i="33"/>
  <c r="W349" i="33"/>
  <c r="V350" i="33"/>
  <c r="Y349" i="33"/>
  <c r="Y348" i="32"/>
  <c r="X348" i="32"/>
  <c r="W348" i="32"/>
  <c r="Z348" i="32" s="1"/>
  <c r="V349" i="32"/>
  <c r="AH347" i="32"/>
  <c r="AI347" i="32"/>
  <c r="Z347" i="32"/>
  <c r="V349" i="31"/>
  <c r="X348" i="31"/>
  <c r="W348" i="31"/>
  <c r="Y348" i="31"/>
  <c r="AA347" i="31"/>
  <c r="AI347" i="31"/>
  <c r="AH347" i="31"/>
  <c r="AA348" i="30"/>
  <c r="X349" i="30"/>
  <c r="Y349" i="30"/>
  <c r="W349" i="30"/>
  <c r="V350" i="30"/>
  <c r="AI348" i="30"/>
  <c r="AH348" i="30"/>
  <c r="Z346" i="26"/>
  <c r="AA346" i="25"/>
  <c r="AA346" i="26"/>
  <c r="AI346" i="26"/>
  <c r="AH346" i="26"/>
  <c r="Y347" i="26"/>
  <c r="X347" i="26"/>
  <c r="W347" i="26"/>
  <c r="V348" i="26"/>
  <c r="AI346" i="25"/>
  <c r="AH346" i="25"/>
  <c r="Z346" i="25"/>
  <c r="X347" i="25"/>
  <c r="W347" i="25"/>
  <c r="Y347" i="25"/>
  <c r="V348" i="25"/>
  <c r="AH346" i="24"/>
  <c r="AI346" i="24"/>
  <c r="Z346" i="24"/>
  <c r="AA346" i="24"/>
  <c r="V348" i="24"/>
  <c r="Y347" i="24"/>
  <c r="W347" i="24"/>
  <c r="X347" i="24"/>
  <c r="AA344" i="6"/>
  <c r="AH344" i="6"/>
  <c r="AI344" i="6"/>
  <c r="Z344" i="6"/>
  <c r="W345" i="6"/>
  <c r="V346" i="6"/>
  <c r="X345" i="6"/>
  <c r="Y345" i="6"/>
  <c r="AH357" i="41" l="1"/>
  <c r="AI357" i="41"/>
  <c r="X358" i="41"/>
  <c r="W358" i="41"/>
  <c r="V359" i="41"/>
  <c r="Y358" i="41"/>
  <c r="AA357" i="41"/>
  <c r="Y351" i="37"/>
  <c r="X351" i="37"/>
  <c r="AA351" i="37" s="1"/>
  <c r="V352" i="37"/>
  <c r="W351" i="37"/>
  <c r="Z351" i="37" s="1"/>
  <c r="AH350" i="37"/>
  <c r="AI350" i="37"/>
  <c r="AA348" i="32"/>
  <c r="AA349" i="35"/>
  <c r="Z349" i="35"/>
  <c r="Y350" i="35"/>
  <c r="X350" i="35"/>
  <c r="W350" i="35"/>
  <c r="V351" i="35"/>
  <c r="AH349" i="35"/>
  <c r="AI349" i="35"/>
  <c r="AI349" i="33"/>
  <c r="AH349" i="33"/>
  <c r="V351" i="33"/>
  <c r="X350" i="33"/>
  <c r="Y350" i="33"/>
  <c r="W350" i="33"/>
  <c r="Z349" i="33"/>
  <c r="AA349" i="33"/>
  <c r="V350" i="32"/>
  <c r="Y349" i="32"/>
  <c r="X349" i="32"/>
  <c r="W349" i="32"/>
  <c r="Z349" i="32" s="1"/>
  <c r="AH348" i="32"/>
  <c r="AI348" i="32"/>
  <c r="Z348" i="31"/>
  <c r="AH348" i="31"/>
  <c r="AI348" i="31"/>
  <c r="V350" i="31"/>
  <c r="Y349" i="31"/>
  <c r="X349" i="31"/>
  <c r="W349" i="31"/>
  <c r="AA348" i="31"/>
  <c r="AA349" i="30"/>
  <c r="Z349" i="30"/>
  <c r="W350" i="30"/>
  <c r="Y350" i="30"/>
  <c r="V351" i="30"/>
  <c r="X350" i="30"/>
  <c r="AH349" i="30"/>
  <c r="AI349" i="30"/>
  <c r="AA347" i="26"/>
  <c r="AA347" i="24"/>
  <c r="Z347" i="24"/>
  <c r="X348" i="26"/>
  <c r="V349" i="26"/>
  <c r="Y348" i="26"/>
  <c r="W348" i="26"/>
  <c r="Z347" i="26"/>
  <c r="AI347" i="26"/>
  <c r="AH347" i="26"/>
  <c r="V349" i="25"/>
  <c r="X348" i="25"/>
  <c r="W348" i="25"/>
  <c r="Y348" i="25"/>
  <c r="Z347" i="25"/>
  <c r="AA347" i="25"/>
  <c r="AI347" i="25"/>
  <c r="AH347" i="25"/>
  <c r="AI347" i="24"/>
  <c r="AH347" i="24"/>
  <c r="X348" i="24"/>
  <c r="V349" i="24"/>
  <c r="Y348" i="24"/>
  <c r="W348" i="24"/>
  <c r="AH345" i="6"/>
  <c r="AI345" i="6"/>
  <c r="Y346" i="6"/>
  <c r="V347" i="6"/>
  <c r="W346" i="6"/>
  <c r="X346" i="6"/>
  <c r="AA345" i="6"/>
  <c r="Z345" i="6"/>
  <c r="AH358" i="41" l="1"/>
  <c r="AI358" i="41"/>
  <c r="Y359" i="41"/>
  <c r="V360" i="41"/>
  <c r="X359" i="41"/>
  <c r="AA359" i="41" s="1"/>
  <c r="W359" i="41"/>
  <c r="Z359" i="41" s="1"/>
  <c r="Z358" i="41"/>
  <c r="AA358" i="41"/>
  <c r="W352" i="37"/>
  <c r="V353" i="37"/>
  <c r="Y352" i="37"/>
  <c r="X352" i="37"/>
  <c r="AA352" i="37" s="1"/>
  <c r="AI351" i="37"/>
  <c r="AH351" i="37"/>
  <c r="Z349" i="31"/>
  <c r="Z350" i="33"/>
  <c r="Z350" i="35"/>
  <c r="AA350" i="35"/>
  <c r="X351" i="35"/>
  <c r="W351" i="35"/>
  <c r="V352" i="35"/>
  <c r="Y351" i="35"/>
  <c r="AH350" i="35"/>
  <c r="AI350" i="35"/>
  <c r="AH350" i="33"/>
  <c r="AI350" i="33"/>
  <c r="AA350" i="33"/>
  <c r="X351" i="33"/>
  <c r="V352" i="33"/>
  <c r="Y351" i="33"/>
  <c r="W351" i="33"/>
  <c r="AA349" i="32"/>
  <c r="AI349" i="32"/>
  <c r="AH349" i="32"/>
  <c r="X350" i="32"/>
  <c r="W350" i="32"/>
  <c r="V351" i="32"/>
  <c r="Y350" i="32"/>
  <c r="V351" i="31"/>
  <c r="W350" i="31"/>
  <c r="Y350" i="31"/>
  <c r="X350" i="31"/>
  <c r="AA349" i="31"/>
  <c r="AI349" i="31"/>
  <c r="AH349" i="31"/>
  <c r="AA350" i="30"/>
  <c r="X351" i="30"/>
  <c r="Y351" i="30"/>
  <c r="W351" i="30"/>
  <c r="V352" i="30"/>
  <c r="AH350" i="30"/>
  <c r="AI350" i="30"/>
  <c r="Z350" i="30"/>
  <c r="Z348" i="26"/>
  <c r="AI348" i="26"/>
  <c r="AH348" i="26"/>
  <c r="Y349" i="26"/>
  <c r="X349" i="26"/>
  <c r="W349" i="26"/>
  <c r="V350" i="26"/>
  <c r="AA348" i="26"/>
  <c r="AI348" i="25"/>
  <c r="AH348" i="25"/>
  <c r="AA348" i="25"/>
  <c r="Z348" i="25"/>
  <c r="X349" i="25"/>
  <c r="W349" i="25"/>
  <c r="Y349" i="25"/>
  <c r="V350" i="25"/>
  <c r="AI348" i="24"/>
  <c r="AH348" i="24"/>
  <c r="Z348" i="24"/>
  <c r="V350" i="24"/>
  <c r="Y349" i="24"/>
  <c r="X349" i="24"/>
  <c r="W349" i="24"/>
  <c r="AA348" i="24"/>
  <c r="AA346" i="6"/>
  <c r="Z346" i="6"/>
  <c r="W347" i="6"/>
  <c r="V348" i="6"/>
  <c r="X347" i="6"/>
  <c r="Y347" i="6"/>
  <c r="AH346" i="6"/>
  <c r="AI346" i="6"/>
  <c r="W360" i="41" l="1"/>
  <c r="V361" i="41"/>
  <c r="X360" i="41"/>
  <c r="Y360" i="41"/>
  <c r="AH359" i="41"/>
  <c r="AI359" i="41"/>
  <c r="AI352" i="37"/>
  <c r="AH352" i="37"/>
  <c r="Y353" i="37"/>
  <c r="X353" i="37"/>
  <c r="AA353" i="37" s="1"/>
  <c r="V354" i="37"/>
  <c r="W353" i="37"/>
  <c r="Z353" i="37" s="1"/>
  <c r="Z352" i="37"/>
  <c r="Z349" i="26"/>
  <c r="AA350" i="32"/>
  <c r="Z350" i="32"/>
  <c r="Z351" i="33"/>
  <c r="AH351" i="35"/>
  <c r="AI351" i="35"/>
  <c r="Y352" i="35"/>
  <c r="X352" i="35"/>
  <c r="W352" i="35"/>
  <c r="V353" i="35"/>
  <c r="Z351" i="35"/>
  <c r="AA351" i="35"/>
  <c r="AI351" i="33"/>
  <c r="AH351" i="33"/>
  <c r="V353" i="33"/>
  <c r="X352" i="33"/>
  <c r="W352" i="33"/>
  <c r="Y352" i="33"/>
  <c r="AA351" i="33"/>
  <c r="Y351" i="32"/>
  <c r="X351" i="32"/>
  <c r="W351" i="32"/>
  <c r="V352" i="32"/>
  <c r="AH350" i="32"/>
  <c r="AI350" i="32"/>
  <c r="Z350" i="31"/>
  <c r="AA350" i="31"/>
  <c r="V352" i="31"/>
  <c r="Y351" i="31"/>
  <c r="X351" i="31"/>
  <c r="W351" i="31"/>
  <c r="AH350" i="31"/>
  <c r="AI350" i="31"/>
  <c r="Z351" i="30"/>
  <c r="AI351" i="30"/>
  <c r="AH351" i="30"/>
  <c r="W352" i="30"/>
  <c r="Y352" i="30"/>
  <c r="X352" i="30"/>
  <c r="V353" i="30"/>
  <c r="AA351" i="30"/>
  <c r="AA349" i="26"/>
  <c r="Z349" i="24"/>
  <c r="AA349" i="24"/>
  <c r="X350" i="26"/>
  <c r="V351" i="26"/>
  <c r="Y350" i="26"/>
  <c r="W350" i="26"/>
  <c r="AI349" i="26"/>
  <c r="AH349" i="26"/>
  <c r="V351" i="25"/>
  <c r="Y350" i="25"/>
  <c r="X350" i="25"/>
  <c r="W350" i="25"/>
  <c r="AA349" i="25"/>
  <c r="Z349" i="25"/>
  <c r="AI349" i="25"/>
  <c r="AH349" i="25"/>
  <c r="AH349" i="24"/>
  <c r="AI349" i="24"/>
  <c r="V351" i="24"/>
  <c r="W350" i="24"/>
  <c r="Y350" i="24"/>
  <c r="X350" i="24"/>
  <c r="AI347" i="6"/>
  <c r="AH347" i="6"/>
  <c r="AA347" i="6"/>
  <c r="W348" i="6"/>
  <c r="V349" i="6"/>
  <c r="X348" i="6"/>
  <c r="Y348" i="6"/>
  <c r="Z347" i="6"/>
  <c r="AA360" i="41" l="1"/>
  <c r="V362" i="41"/>
  <c r="Y361" i="41"/>
  <c r="X361" i="41"/>
  <c r="W361" i="41"/>
  <c r="Z361" i="41" s="1"/>
  <c r="Z360" i="41"/>
  <c r="AH360" i="41"/>
  <c r="AI360" i="41"/>
  <c r="V355" i="37"/>
  <c r="W354" i="37"/>
  <c r="Z354" i="37" s="1"/>
  <c r="Y354" i="37"/>
  <c r="X354" i="37"/>
  <c r="AA354" i="37" s="1"/>
  <c r="AI353" i="37"/>
  <c r="AH353" i="37"/>
  <c r="Z350" i="25"/>
  <c r="AA351" i="32"/>
  <c r="Z351" i="32"/>
  <c r="AH352" i="35"/>
  <c r="AI352" i="35"/>
  <c r="Z352" i="35"/>
  <c r="Y353" i="35"/>
  <c r="W353" i="35"/>
  <c r="V354" i="35"/>
  <c r="X353" i="35"/>
  <c r="AA352" i="35"/>
  <c r="AH352" i="33"/>
  <c r="AI352" i="33"/>
  <c r="Z352" i="33"/>
  <c r="AA352" i="33"/>
  <c r="X353" i="33"/>
  <c r="V354" i="33"/>
  <c r="Y353" i="33"/>
  <c r="W353" i="33"/>
  <c r="Y352" i="32"/>
  <c r="V353" i="32"/>
  <c r="X352" i="32"/>
  <c r="W352" i="32"/>
  <c r="AI351" i="32"/>
  <c r="AH351" i="32"/>
  <c r="Z351" i="31"/>
  <c r="V353" i="31"/>
  <c r="Y352" i="31"/>
  <c r="X352" i="31"/>
  <c r="W352" i="31"/>
  <c r="AA351" i="31"/>
  <c r="AH351" i="31"/>
  <c r="AI351" i="31"/>
  <c r="AA352" i="30"/>
  <c r="X353" i="30"/>
  <c r="W353" i="30"/>
  <c r="Y353" i="30"/>
  <c r="V354" i="30"/>
  <c r="Z352" i="30"/>
  <c r="AH352" i="30"/>
  <c r="AI352" i="30"/>
  <c r="AA350" i="25"/>
  <c r="Z350" i="26"/>
  <c r="AI350" i="26"/>
  <c r="AH350" i="26"/>
  <c r="Y351" i="26"/>
  <c r="X351" i="26"/>
  <c r="W351" i="26"/>
  <c r="V352" i="26"/>
  <c r="AA350" i="26"/>
  <c r="AI350" i="25"/>
  <c r="AH350" i="25"/>
  <c r="X351" i="25"/>
  <c r="W351" i="25"/>
  <c r="V352" i="25"/>
  <c r="Y351" i="25"/>
  <c r="AH350" i="24"/>
  <c r="AI350" i="24"/>
  <c r="AA350" i="24"/>
  <c r="Z350" i="24"/>
  <c r="V352" i="24"/>
  <c r="Y351" i="24"/>
  <c r="X351" i="24"/>
  <c r="W351" i="24"/>
  <c r="AA348" i="6"/>
  <c r="Z348" i="6"/>
  <c r="AH348" i="6"/>
  <c r="AI348" i="6"/>
  <c r="W349" i="6"/>
  <c r="V350" i="6"/>
  <c r="X349" i="6"/>
  <c r="Y349" i="6"/>
  <c r="AA361" i="41" l="1"/>
  <c r="AH361" i="41"/>
  <c r="AI361" i="41"/>
  <c r="Y362" i="41"/>
  <c r="V363" i="41"/>
  <c r="X362" i="41"/>
  <c r="W362" i="41"/>
  <c r="Z362" i="41" s="1"/>
  <c r="AI354" i="37"/>
  <c r="AH354" i="37"/>
  <c r="W355" i="37"/>
  <c r="V356" i="37"/>
  <c r="X355" i="37"/>
  <c r="Y355" i="37"/>
  <c r="Z351" i="26"/>
  <c r="Z352" i="32"/>
  <c r="AA352" i="32"/>
  <c r="AA353" i="35"/>
  <c r="Z353" i="35"/>
  <c r="Y354" i="35"/>
  <c r="X354" i="35"/>
  <c r="V355" i="35"/>
  <c r="W354" i="35"/>
  <c r="AH353" i="35"/>
  <c r="AI353" i="35"/>
  <c r="Z353" i="33"/>
  <c r="AI353" i="33"/>
  <c r="AH353" i="33"/>
  <c r="V355" i="33"/>
  <c r="X354" i="33"/>
  <c r="Y354" i="33"/>
  <c r="W354" i="33"/>
  <c r="AA353" i="33"/>
  <c r="X353" i="32"/>
  <c r="W353" i="32"/>
  <c r="V354" i="32"/>
  <c r="Y353" i="32"/>
  <c r="AI352" i="32"/>
  <c r="AH352" i="32"/>
  <c r="AA352" i="31"/>
  <c r="AH352" i="31"/>
  <c r="AI352" i="31"/>
  <c r="Z352" i="31"/>
  <c r="V354" i="31"/>
  <c r="Y353" i="31"/>
  <c r="W353" i="31"/>
  <c r="X353" i="31"/>
  <c r="W354" i="30"/>
  <c r="Y354" i="30"/>
  <c r="X354" i="30"/>
  <c r="V355" i="30"/>
  <c r="AI353" i="30"/>
  <c r="AH353" i="30"/>
  <c r="Z353" i="30"/>
  <c r="AA353" i="30"/>
  <c r="AA351" i="24"/>
  <c r="Z351" i="24"/>
  <c r="AI351" i="26"/>
  <c r="AH351" i="26"/>
  <c r="AA351" i="26"/>
  <c r="X352" i="26"/>
  <c r="V353" i="26"/>
  <c r="Y352" i="26"/>
  <c r="W352" i="26"/>
  <c r="AI351" i="25"/>
  <c r="AH351" i="25"/>
  <c r="V353" i="25"/>
  <c r="Y352" i="25"/>
  <c r="X352" i="25"/>
  <c r="W352" i="25"/>
  <c r="AA351" i="25"/>
  <c r="Z351" i="25"/>
  <c r="AI351" i="24"/>
  <c r="AH351" i="24"/>
  <c r="V353" i="24"/>
  <c r="W352" i="24"/>
  <c r="X352" i="24"/>
  <c r="Y352" i="24"/>
  <c r="AA349" i="6"/>
  <c r="Z349" i="6"/>
  <c r="Y350" i="6"/>
  <c r="V351" i="6"/>
  <c r="W350" i="6"/>
  <c r="X350" i="6"/>
  <c r="AI349" i="6"/>
  <c r="AH349" i="6"/>
  <c r="AA362" i="41" l="1"/>
  <c r="AH362" i="41"/>
  <c r="AI362" i="41"/>
  <c r="W363" i="41"/>
  <c r="Y363" i="41"/>
  <c r="V364" i="41"/>
  <c r="X363" i="41"/>
  <c r="Y356" i="37"/>
  <c r="W356" i="37"/>
  <c r="X356" i="37"/>
  <c r="V357" i="37"/>
  <c r="AH355" i="37"/>
  <c r="AI355" i="37"/>
  <c r="AA355" i="37"/>
  <c r="Z355" i="37"/>
  <c r="Z354" i="33"/>
  <c r="Z354" i="35"/>
  <c r="AA354" i="35"/>
  <c r="W355" i="35"/>
  <c r="V356" i="35"/>
  <c r="Y355" i="35"/>
  <c r="X355" i="35"/>
  <c r="AH354" i="35"/>
  <c r="AI354" i="35"/>
  <c r="AH354" i="33"/>
  <c r="AI354" i="33"/>
  <c r="AA354" i="33"/>
  <c r="X355" i="33"/>
  <c r="Y355" i="33"/>
  <c r="W355" i="33"/>
  <c r="V356" i="33"/>
  <c r="AI353" i="32"/>
  <c r="AH353" i="32"/>
  <c r="V355" i="32"/>
  <c r="Y354" i="32"/>
  <c r="X354" i="32"/>
  <c r="W354" i="32"/>
  <c r="Z354" i="32" s="1"/>
  <c r="AA353" i="32"/>
  <c r="Z353" i="32"/>
  <c r="AA353" i="31"/>
  <c r="AI353" i="31"/>
  <c r="AH353" i="31"/>
  <c r="Z353" i="31"/>
  <c r="V355" i="31"/>
  <c r="W354" i="31"/>
  <c r="X354" i="31"/>
  <c r="Y354" i="31"/>
  <c r="AA354" i="30"/>
  <c r="X355" i="30"/>
  <c r="Y355" i="30"/>
  <c r="W355" i="30"/>
  <c r="V356" i="30"/>
  <c r="AI354" i="30"/>
  <c r="AH354" i="30"/>
  <c r="Z354" i="30"/>
  <c r="Z352" i="25"/>
  <c r="AA352" i="25"/>
  <c r="AA352" i="24"/>
  <c r="Z352" i="26"/>
  <c r="Y353" i="26"/>
  <c r="X353" i="26"/>
  <c r="W353" i="26"/>
  <c r="V354" i="26"/>
  <c r="AA352" i="26"/>
  <c r="AI352" i="26"/>
  <c r="AH352" i="26"/>
  <c r="AI352" i="25"/>
  <c r="AH352" i="25"/>
  <c r="X353" i="25"/>
  <c r="W353" i="25"/>
  <c r="V354" i="25"/>
  <c r="Y353" i="25"/>
  <c r="AH352" i="24"/>
  <c r="AI352" i="24"/>
  <c r="Z352" i="24"/>
  <c r="V354" i="24"/>
  <c r="Y353" i="24"/>
  <c r="X353" i="24"/>
  <c r="W353" i="24"/>
  <c r="AA350" i="6"/>
  <c r="Z350" i="6"/>
  <c r="AH350" i="6"/>
  <c r="AI350" i="6"/>
  <c r="W351" i="6"/>
  <c r="Y351" i="6"/>
  <c r="X351" i="6"/>
  <c r="V352" i="6"/>
  <c r="AA363" i="41" l="1"/>
  <c r="Z363" i="41"/>
  <c r="AH363" i="41"/>
  <c r="AI363" i="41"/>
  <c r="Y364" i="41"/>
  <c r="V365" i="41"/>
  <c r="X364" i="41"/>
  <c r="W364" i="41"/>
  <c r="Z364" i="41" s="1"/>
  <c r="Y357" i="37"/>
  <c r="W357" i="37"/>
  <c r="V358" i="37"/>
  <c r="X357" i="37"/>
  <c r="AA357" i="37" s="1"/>
  <c r="AA356" i="37"/>
  <c r="Z356" i="37"/>
  <c r="AI356" i="37"/>
  <c r="AH356" i="37"/>
  <c r="Z355" i="30"/>
  <c r="AA355" i="35"/>
  <c r="Y356" i="35"/>
  <c r="X356" i="35"/>
  <c r="V357" i="35"/>
  <c r="W356" i="35"/>
  <c r="Z355" i="35"/>
  <c r="AH355" i="35"/>
  <c r="AI355" i="35"/>
  <c r="Z355" i="33"/>
  <c r="V357" i="33"/>
  <c r="X356" i="33"/>
  <c r="Y356" i="33"/>
  <c r="W356" i="33"/>
  <c r="AI355" i="33"/>
  <c r="AH355" i="33"/>
  <c r="AA355" i="33"/>
  <c r="W355" i="32"/>
  <c r="Y355" i="32"/>
  <c r="X355" i="32"/>
  <c r="V356" i="32"/>
  <c r="AA354" i="32"/>
  <c r="AH354" i="32"/>
  <c r="AI354" i="32"/>
  <c r="AI354" i="31"/>
  <c r="AH354" i="31"/>
  <c r="AA354" i="31"/>
  <c r="Z354" i="31"/>
  <c r="V356" i="31"/>
  <c r="Y355" i="31"/>
  <c r="X355" i="31"/>
  <c r="W355" i="31"/>
  <c r="W356" i="30"/>
  <c r="V357" i="30"/>
  <c r="X356" i="30"/>
  <c r="Y356" i="30"/>
  <c r="AI355" i="30"/>
  <c r="AH355" i="30"/>
  <c r="AA355" i="30"/>
  <c r="AA353" i="24"/>
  <c r="X354" i="26"/>
  <c r="V355" i="26"/>
  <c r="Y354" i="26"/>
  <c r="W354" i="26"/>
  <c r="AA353" i="26"/>
  <c r="AI353" i="26"/>
  <c r="AH353" i="26"/>
  <c r="Z353" i="26"/>
  <c r="AI353" i="25"/>
  <c r="AH353" i="25"/>
  <c r="V355" i="25"/>
  <c r="Y354" i="25"/>
  <c r="W354" i="25"/>
  <c r="X354" i="25"/>
  <c r="AA353" i="25"/>
  <c r="Z353" i="25"/>
  <c r="Z353" i="24"/>
  <c r="AI353" i="24"/>
  <c r="AH353" i="24"/>
  <c r="X354" i="24"/>
  <c r="V355" i="24"/>
  <c r="W354" i="24"/>
  <c r="Y354" i="24"/>
  <c r="AA351" i="6"/>
  <c r="Z351" i="6"/>
  <c r="Y352" i="6"/>
  <c r="X352" i="6"/>
  <c r="W352" i="6"/>
  <c r="V353" i="6"/>
  <c r="AI351" i="6"/>
  <c r="AH351" i="6"/>
  <c r="AA364" i="41" l="1"/>
  <c r="AH364" i="41"/>
  <c r="AI364" i="41"/>
  <c r="Y365" i="41"/>
  <c r="W365" i="41"/>
  <c r="Z365" i="41" s="1"/>
  <c r="V366" i="41"/>
  <c r="X365" i="41"/>
  <c r="AA365" i="41" s="1"/>
  <c r="V359" i="37"/>
  <c r="Y358" i="37"/>
  <c r="X358" i="37"/>
  <c r="AA358" i="37" s="1"/>
  <c r="W358" i="37"/>
  <c r="Z358" i="37" s="1"/>
  <c r="Z357" i="37"/>
  <c r="AI357" i="37"/>
  <c r="AH357" i="37"/>
  <c r="Z356" i="35"/>
  <c r="Z355" i="31"/>
  <c r="AA355" i="32"/>
  <c r="Z356" i="33"/>
  <c r="AA356" i="35"/>
  <c r="Y357" i="35"/>
  <c r="X357" i="35"/>
  <c r="W357" i="35"/>
  <c r="V358" i="35"/>
  <c r="AH356" i="35"/>
  <c r="AI356" i="35"/>
  <c r="AH356" i="33"/>
  <c r="AI356" i="33"/>
  <c r="AA356" i="33"/>
  <c r="X357" i="33"/>
  <c r="V358" i="33"/>
  <c r="W357" i="33"/>
  <c r="Y357" i="33"/>
  <c r="V357" i="32"/>
  <c r="Y356" i="32"/>
  <c r="X356" i="32"/>
  <c r="W356" i="32"/>
  <c r="Z356" i="32" s="1"/>
  <c r="Z355" i="32"/>
  <c r="AI355" i="32"/>
  <c r="AH355" i="32"/>
  <c r="AA355" i="31"/>
  <c r="AI355" i="31"/>
  <c r="AH355" i="31"/>
  <c r="V357" i="31"/>
  <c r="W356" i="31"/>
  <c r="Y356" i="31"/>
  <c r="X356" i="31"/>
  <c r="AA356" i="30"/>
  <c r="AI356" i="30"/>
  <c r="AH356" i="30"/>
  <c r="X357" i="30"/>
  <c r="Y357" i="30"/>
  <c r="V358" i="30"/>
  <c r="W357" i="30"/>
  <c r="Z356" i="30"/>
  <c r="AA354" i="25"/>
  <c r="Z354" i="25"/>
  <c r="AI354" i="26"/>
  <c r="AH354" i="26"/>
  <c r="Y355" i="26"/>
  <c r="X355" i="26"/>
  <c r="W355" i="26"/>
  <c r="V356" i="26"/>
  <c r="Z354" i="26"/>
  <c r="AA354" i="26"/>
  <c r="AH354" i="25"/>
  <c r="AI354" i="25"/>
  <c r="X355" i="25"/>
  <c r="W355" i="25"/>
  <c r="V356" i="25"/>
  <c r="Y355" i="25"/>
  <c r="Z354" i="24"/>
  <c r="AI354" i="24"/>
  <c r="AH354" i="24"/>
  <c r="V356" i="24"/>
  <c r="Y355" i="24"/>
  <c r="X355" i="24"/>
  <c r="W355" i="24"/>
  <c r="Z355" i="24" s="1"/>
  <c r="AA354" i="24"/>
  <c r="AA352" i="6"/>
  <c r="Z352" i="6"/>
  <c r="V354" i="6"/>
  <c r="Y353" i="6"/>
  <c r="X353" i="6"/>
  <c r="W353" i="6"/>
  <c r="AI352" i="6"/>
  <c r="AH352" i="6"/>
  <c r="V367" i="41" l="1"/>
  <c r="X366" i="41"/>
  <c r="W366" i="41"/>
  <c r="Y366" i="41"/>
  <c r="AH365" i="41"/>
  <c r="AI365" i="41"/>
  <c r="AI358" i="37"/>
  <c r="AH358" i="37"/>
  <c r="X359" i="37"/>
  <c r="V360" i="37"/>
  <c r="Y359" i="37"/>
  <c r="W359" i="37"/>
  <c r="Z359" i="37" s="1"/>
  <c r="AA356" i="32"/>
  <c r="AA357" i="35"/>
  <c r="Z357" i="35"/>
  <c r="Y358" i="35"/>
  <c r="X358" i="35"/>
  <c r="W358" i="35"/>
  <c r="V359" i="35"/>
  <c r="AH357" i="35"/>
  <c r="AI357" i="35"/>
  <c r="AI357" i="33"/>
  <c r="AH357" i="33"/>
  <c r="Z357" i="33"/>
  <c r="V359" i="33"/>
  <c r="X358" i="33"/>
  <c r="Y358" i="33"/>
  <c r="W358" i="33"/>
  <c r="AA357" i="33"/>
  <c r="AH356" i="32"/>
  <c r="AI356" i="32"/>
  <c r="X357" i="32"/>
  <c r="W357" i="32"/>
  <c r="V358" i="32"/>
  <c r="Y357" i="32"/>
  <c r="Z356" i="31"/>
  <c r="AI356" i="31"/>
  <c r="AH356" i="31"/>
  <c r="AA356" i="31"/>
  <c r="V358" i="31"/>
  <c r="Y357" i="31"/>
  <c r="X357" i="31"/>
  <c r="W357" i="31"/>
  <c r="Z357" i="30"/>
  <c r="AA357" i="30"/>
  <c r="W358" i="30"/>
  <c r="Y358" i="30"/>
  <c r="V359" i="30"/>
  <c r="X358" i="30"/>
  <c r="AI357" i="30"/>
  <c r="AH357" i="30"/>
  <c r="X356" i="26"/>
  <c r="V357" i="26"/>
  <c r="Y356" i="26"/>
  <c r="W356" i="26"/>
  <c r="AI355" i="26"/>
  <c r="AH355" i="26"/>
  <c r="Z355" i="26"/>
  <c r="AA355" i="26"/>
  <c r="Z355" i="25"/>
  <c r="AI355" i="25"/>
  <c r="AH355" i="25"/>
  <c r="V357" i="25"/>
  <c r="W356" i="25"/>
  <c r="Y356" i="25"/>
  <c r="X356" i="25"/>
  <c r="AA355" i="25"/>
  <c r="AA355" i="24"/>
  <c r="AI355" i="24"/>
  <c r="AH355" i="24"/>
  <c r="Y356" i="24"/>
  <c r="V357" i="24"/>
  <c r="X356" i="24"/>
  <c r="W356" i="24"/>
  <c r="Z356" i="24" s="1"/>
  <c r="Z353" i="6"/>
  <c r="AA353" i="6"/>
  <c r="AH353" i="6"/>
  <c r="AI353" i="6"/>
  <c r="Y354" i="6"/>
  <c r="X354" i="6"/>
  <c r="W354" i="6"/>
  <c r="V355" i="6"/>
  <c r="AI366" i="41" l="1"/>
  <c r="AH366" i="41"/>
  <c r="Z366" i="41"/>
  <c r="AA366" i="41"/>
  <c r="Y367" i="41"/>
  <c r="V368" i="41"/>
  <c r="X367" i="41"/>
  <c r="W367" i="41"/>
  <c r="Z367" i="41" s="1"/>
  <c r="W360" i="37"/>
  <c r="V361" i="37"/>
  <c r="X360" i="37"/>
  <c r="Y360" i="37"/>
  <c r="AA359" i="37"/>
  <c r="AI359" i="37"/>
  <c r="AH359" i="37"/>
  <c r="Z358" i="35"/>
  <c r="AA358" i="35"/>
  <c r="Y359" i="35"/>
  <c r="W359" i="35"/>
  <c r="X359" i="35"/>
  <c r="V360" i="35"/>
  <c r="AH358" i="35"/>
  <c r="AI358" i="35"/>
  <c r="AH358" i="33"/>
  <c r="AI358" i="33"/>
  <c r="Z358" i="33"/>
  <c r="AA358" i="33"/>
  <c r="Y359" i="33"/>
  <c r="X359" i="33"/>
  <c r="W359" i="33"/>
  <c r="V360" i="33"/>
  <c r="AI357" i="32"/>
  <c r="AH357" i="32"/>
  <c r="V359" i="32"/>
  <c r="Y358" i="32"/>
  <c r="X358" i="32"/>
  <c r="W358" i="32"/>
  <c r="Z357" i="32"/>
  <c r="AA357" i="32"/>
  <c r="Z357" i="31"/>
  <c r="AA357" i="31"/>
  <c r="AH357" i="31"/>
  <c r="AI357" i="31"/>
  <c r="V359" i="31"/>
  <c r="Y358" i="31"/>
  <c r="X358" i="31"/>
  <c r="W358" i="31"/>
  <c r="AA358" i="30"/>
  <c r="Z358" i="30"/>
  <c r="AI358" i="30"/>
  <c r="AH358" i="30"/>
  <c r="X359" i="30"/>
  <c r="W359" i="30"/>
  <c r="V360" i="30"/>
  <c r="Y359" i="30"/>
  <c r="AA356" i="24"/>
  <c r="AI356" i="26"/>
  <c r="AH356" i="26"/>
  <c r="AA356" i="26"/>
  <c r="Z356" i="26"/>
  <c r="Y357" i="26"/>
  <c r="X357" i="26"/>
  <c r="W357" i="26"/>
  <c r="V358" i="26"/>
  <c r="Z356" i="25"/>
  <c r="AI356" i="25"/>
  <c r="AH356" i="25"/>
  <c r="AA356" i="25"/>
  <c r="X357" i="25"/>
  <c r="W357" i="25"/>
  <c r="V358" i="25"/>
  <c r="Y357" i="25"/>
  <c r="V358" i="24"/>
  <c r="Y357" i="24"/>
  <c r="X357" i="24"/>
  <c r="W357" i="24"/>
  <c r="Z357" i="24" s="1"/>
  <c r="AH356" i="24"/>
  <c r="AI356" i="24"/>
  <c r="Z354" i="6"/>
  <c r="AA354" i="6"/>
  <c r="AI354" i="6"/>
  <c r="AH354" i="6"/>
  <c r="W355" i="6"/>
  <c r="V356" i="6"/>
  <c r="Y355" i="6"/>
  <c r="X355" i="6"/>
  <c r="AA367" i="41" l="1"/>
  <c r="W368" i="41"/>
  <c r="V369" i="41"/>
  <c r="Y368" i="41"/>
  <c r="X368" i="41"/>
  <c r="AI367" i="41"/>
  <c r="AH367" i="41"/>
  <c r="AI360" i="37"/>
  <c r="AH360" i="37"/>
  <c r="AA360" i="37"/>
  <c r="V362" i="37"/>
  <c r="X361" i="37"/>
  <c r="W361" i="37"/>
  <c r="Y361" i="37"/>
  <c r="Z360" i="37"/>
  <c r="Z358" i="32"/>
  <c r="Z359" i="33"/>
  <c r="Z359" i="35"/>
  <c r="AA359" i="35"/>
  <c r="Y360" i="35"/>
  <c r="X360" i="35"/>
  <c r="V361" i="35"/>
  <c r="W360" i="35"/>
  <c r="AH359" i="35"/>
  <c r="AI359" i="35"/>
  <c r="AA359" i="33"/>
  <c r="AI359" i="33"/>
  <c r="AH359" i="33"/>
  <c r="V361" i="33"/>
  <c r="X360" i="33"/>
  <c r="W360" i="33"/>
  <c r="Y360" i="33"/>
  <c r="W359" i="32"/>
  <c r="X359" i="32"/>
  <c r="V360" i="32"/>
  <c r="Y359" i="32"/>
  <c r="AA358" i="32"/>
  <c r="AH358" i="32"/>
  <c r="AI358" i="32"/>
  <c r="Z358" i="31"/>
  <c r="AA358" i="31"/>
  <c r="AI358" i="31"/>
  <c r="AH358" i="31"/>
  <c r="Y359" i="31"/>
  <c r="X359" i="31"/>
  <c r="W359" i="31"/>
  <c r="V360" i="31"/>
  <c r="AA359" i="30"/>
  <c r="AH359" i="30"/>
  <c r="AI359" i="30"/>
  <c r="W360" i="30"/>
  <c r="Y360" i="30"/>
  <c r="X360" i="30"/>
  <c r="V361" i="30"/>
  <c r="Z359" i="30"/>
  <c r="Z357" i="26"/>
  <c r="AA357" i="24"/>
  <c r="X358" i="26"/>
  <c r="V359" i="26"/>
  <c r="Y358" i="26"/>
  <c r="W358" i="26"/>
  <c r="AH357" i="26"/>
  <c r="AI357" i="26"/>
  <c r="AA357" i="26"/>
  <c r="Z357" i="25"/>
  <c r="AA357" i="25"/>
  <c r="AI357" i="25"/>
  <c r="AH357" i="25"/>
  <c r="V359" i="25"/>
  <c r="X358" i="25"/>
  <c r="W358" i="25"/>
  <c r="Y358" i="25"/>
  <c r="AI357" i="24"/>
  <c r="AH357" i="24"/>
  <c r="W358" i="24"/>
  <c r="V359" i="24"/>
  <c r="Y358" i="24"/>
  <c r="X358" i="24"/>
  <c r="AA355" i="6"/>
  <c r="Z355" i="6"/>
  <c r="AI355" i="6"/>
  <c r="AH355" i="6"/>
  <c r="X356" i="6"/>
  <c r="W356" i="6"/>
  <c r="Y356" i="6"/>
  <c r="V357" i="6"/>
  <c r="AA368" i="41" l="1"/>
  <c r="X369" i="41"/>
  <c r="V370" i="41"/>
  <c r="Y369" i="41"/>
  <c r="W369" i="41"/>
  <c r="Z368" i="41"/>
  <c r="AH368" i="41"/>
  <c r="AI368" i="41"/>
  <c r="Y362" i="37"/>
  <c r="V363" i="37"/>
  <c r="X362" i="37"/>
  <c r="W362" i="37"/>
  <c r="Z362" i="37" s="1"/>
  <c r="AI361" i="37"/>
  <c r="AH361" i="37"/>
  <c r="Z361" i="37"/>
  <c r="AA361" i="37"/>
  <c r="Z360" i="35"/>
  <c r="AA360" i="35"/>
  <c r="Y361" i="35"/>
  <c r="W361" i="35"/>
  <c r="V362" i="35"/>
  <c r="X361" i="35"/>
  <c r="AH360" i="35"/>
  <c r="AI360" i="35"/>
  <c r="AA360" i="33"/>
  <c r="AH360" i="33"/>
  <c r="AI360" i="33"/>
  <c r="Y361" i="33"/>
  <c r="X361" i="33"/>
  <c r="W361" i="33"/>
  <c r="V362" i="33"/>
  <c r="Z360" i="33"/>
  <c r="Z359" i="32"/>
  <c r="AA359" i="32"/>
  <c r="AI359" i="32"/>
  <c r="AH359" i="32"/>
  <c r="Y360" i="32"/>
  <c r="X360" i="32"/>
  <c r="V361" i="32"/>
  <c r="W360" i="32"/>
  <c r="Z360" i="32" s="1"/>
  <c r="X360" i="31"/>
  <c r="Y360" i="31"/>
  <c r="W360" i="31"/>
  <c r="V361" i="31"/>
  <c r="AH359" i="31"/>
  <c r="AI359" i="31"/>
  <c r="Z359" i="31"/>
  <c r="AA359" i="31"/>
  <c r="Y361" i="30"/>
  <c r="X361" i="30"/>
  <c r="V362" i="30"/>
  <c r="W361" i="30"/>
  <c r="Z360" i="30"/>
  <c r="AA360" i="30"/>
  <c r="AH360" i="30"/>
  <c r="AI360" i="30"/>
  <c r="Z358" i="26"/>
  <c r="Y359" i="26"/>
  <c r="X359" i="26"/>
  <c r="W359" i="26"/>
  <c r="V360" i="26"/>
  <c r="AA358" i="26"/>
  <c r="AI358" i="26"/>
  <c r="AH358" i="26"/>
  <c r="AA358" i="25"/>
  <c r="AH358" i="25"/>
  <c r="AI358" i="25"/>
  <c r="Z358" i="25"/>
  <c r="X359" i="25"/>
  <c r="W359" i="25"/>
  <c r="Y359" i="25"/>
  <c r="V360" i="25"/>
  <c r="AI358" i="24"/>
  <c r="AH358" i="24"/>
  <c r="AA358" i="24"/>
  <c r="V360" i="24"/>
  <c r="Y359" i="24"/>
  <c r="X359" i="24"/>
  <c r="W359" i="24"/>
  <c r="Z358" i="24"/>
  <c r="AH356" i="6"/>
  <c r="AI356" i="6"/>
  <c r="AA356" i="6"/>
  <c r="V358" i="6"/>
  <c r="Y357" i="6"/>
  <c r="X357" i="6"/>
  <c r="W357" i="6"/>
  <c r="Z356" i="6"/>
  <c r="Z369" i="41" l="1"/>
  <c r="AI369" i="41"/>
  <c r="AH369" i="41"/>
  <c r="Y370" i="41"/>
  <c r="V371" i="41"/>
  <c r="X370" i="41"/>
  <c r="W370" i="41"/>
  <c r="Z370" i="41" s="1"/>
  <c r="AA369" i="41"/>
  <c r="AA362" i="37"/>
  <c r="Y363" i="37"/>
  <c r="X363" i="37"/>
  <c r="W363" i="37"/>
  <c r="Z363" i="37" s="1"/>
  <c r="V364" i="37"/>
  <c r="AH362" i="37"/>
  <c r="AI362" i="37"/>
  <c r="AA360" i="32"/>
  <c r="Z361" i="33"/>
  <c r="AA361" i="35"/>
  <c r="Z361" i="35"/>
  <c r="AH361" i="35"/>
  <c r="AI361" i="35"/>
  <c r="Y362" i="35"/>
  <c r="X362" i="35"/>
  <c r="W362" i="35"/>
  <c r="V363" i="35"/>
  <c r="V363" i="33"/>
  <c r="X362" i="33"/>
  <c r="Y362" i="33"/>
  <c r="W362" i="33"/>
  <c r="AA361" i="33"/>
  <c r="AI361" i="33"/>
  <c r="AH361" i="33"/>
  <c r="V362" i="32"/>
  <c r="X361" i="32"/>
  <c r="Y361" i="32"/>
  <c r="W361" i="32"/>
  <c r="AI360" i="32"/>
  <c r="AH360" i="32"/>
  <c r="Z360" i="31"/>
  <c r="Y361" i="31"/>
  <c r="X361" i="31"/>
  <c r="W361" i="31"/>
  <c r="V362" i="31"/>
  <c r="AI360" i="31"/>
  <c r="AH360" i="31"/>
  <c r="AA360" i="31"/>
  <c r="Z361" i="30"/>
  <c r="W362" i="30"/>
  <c r="X362" i="30"/>
  <c r="V363" i="30"/>
  <c r="Y362" i="30"/>
  <c r="AA361" i="30"/>
  <c r="AH361" i="30"/>
  <c r="AI361" i="30"/>
  <c r="AA359" i="24"/>
  <c r="Z359" i="24"/>
  <c r="X360" i="26"/>
  <c r="V361" i="26"/>
  <c r="Y360" i="26"/>
  <c r="W360" i="26"/>
  <c r="Z359" i="26"/>
  <c r="AI359" i="26"/>
  <c r="AH359" i="26"/>
  <c r="AA359" i="26"/>
  <c r="V361" i="25"/>
  <c r="Y360" i="25"/>
  <c r="X360" i="25"/>
  <c r="W360" i="25"/>
  <c r="Z359" i="25"/>
  <c r="AA359" i="25"/>
  <c r="AI359" i="25"/>
  <c r="AH359" i="25"/>
  <c r="AI359" i="24"/>
  <c r="AH359" i="24"/>
  <c r="X360" i="24"/>
  <c r="W360" i="24"/>
  <c r="V361" i="24"/>
  <c r="Y360" i="24"/>
  <c r="Z357" i="6"/>
  <c r="AA357" i="6"/>
  <c r="AH357" i="6"/>
  <c r="AI357" i="6"/>
  <c r="Y358" i="6"/>
  <c r="W358" i="6"/>
  <c r="X358" i="6"/>
  <c r="V359" i="6"/>
  <c r="Z362" i="35" l="1"/>
  <c r="AA370" i="41"/>
  <c r="V372" i="41"/>
  <c r="W371" i="41"/>
  <c r="Y371" i="41"/>
  <c r="X371" i="41"/>
  <c r="AH370" i="41"/>
  <c r="AI370" i="41"/>
  <c r="AA363" i="37"/>
  <c r="AI363" i="37"/>
  <c r="AH363" i="37"/>
  <c r="Y364" i="37"/>
  <c r="X364" i="37"/>
  <c r="AA364" i="37" s="1"/>
  <c r="V365" i="37"/>
  <c r="W364" i="37"/>
  <c r="Z364" i="37" s="1"/>
  <c r="Z361" i="31"/>
  <c r="AA362" i="35"/>
  <c r="Y363" i="35"/>
  <c r="W363" i="35"/>
  <c r="V364" i="35"/>
  <c r="X363" i="35"/>
  <c r="AH362" i="35"/>
  <c r="AI362" i="35"/>
  <c r="Z362" i="33"/>
  <c r="Y363" i="33"/>
  <c r="X363" i="33"/>
  <c r="W363" i="33"/>
  <c r="V364" i="33"/>
  <c r="AA362" i="33"/>
  <c r="AI362" i="33"/>
  <c r="AH362" i="33"/>
  <c r="AA361" i="32"/>
  <c r="Z361" i="32"/>
  <c r="X362" i="32"/>
  <c r="Y362" i="32"/>
  <c r="W362" i="32"/>
  <c r="V363" i="32"/>
  <c r="AI361" i="32"/>
  <c r="AH361" i="32"/>
  <c r="AA361" i="31"/>
  <c r="Y362" i="31"/>
  <c r="V363" i="31"/>
  <c r="X362" i="31"/>
  <c r="W362" i="31"/>
  <c r="AH361" i="31"/>
  <c r="AI361" i="31"/>
  <c r="Y363" i="30"/>
  <c r="X363" i="30"/>
  <c r="V364" i="30"/>
  <c r="W363" i="30"/>
  <c r="AA362" i="30"/>
  <c r="AI362" i="30"/>
  <c r="AH362" i="30"/>
  <c r="Z362" i="30"/>
  <c r="Z360" i="26"/>
  <c r="Z360" i="25"/>
  <c r="AI360" i="26"/>
  <c r="AH360" i="26"/>
  <c r="Y361" i="26"/>
  <c r="X361" i="26"/>
  <c r="W361" i="26"/>
  <c r="V362" i="26"/>
  <c r="AA360" i="26"/>
  <c r="AI360" i="25"/>
  <c r="AH360" i="25"/>
  <c r="AA360" i="25"/>
  <c r="X361" i="25"/>
  <c r="W361" i="25"/>
  <c r="Y361" i="25"/>
  <c r="V362" i="25"/>
  <c r="AI360" i="24"/>
  <c r="AH360" i="24"/>
  <c r="V362" i="24"/>
  <c r="Y361" i="24"/>
  <c r="X361" i="24"/>
  <c r="W361" i="24"/>
  <c r="Z360" i="24"/>
  <c r="AA360" i="24"/>
  <c r="Z358" i="6"/>
  <c r="AA358" i="6"/>
  <c r="W359" i="6"/>
  <c r="V360" i="6"/>
  <c r="Y359" i="6"/>
  <c r="X359" i="6"/>
  <c r="AI358" i="6"/>
  <c r="AH358" i="6"/>
  <c r="AA371" i="41" l="1"/>
  <c r="Z371" i="41"/>
  <c r="X372" i="41"/>
  <c r="V373" i="41"/>
  <c r="W372" i="41"/>
  <c r="Y372" i="41"/>
  <c r="AI371" i="41"/>
  <c r="AH371" i="41"/>
  <c r="Y365" i="37"/>
  <c r="X365" i="37"/>
  <c r="AA365" i="37" s="1"/>
  <c r="V366" i="37"/>
  <c r="W365" i="37"/>
  <c r="Z365" i="37" s="1"/>
  <c r="AI364" i="37"/>
  <c r="AH364" i="37"/>
  <c r="Z361" i="26"/>
  <c r="Z363" i="35"/>
  <c r="Z363" i="33"/>
  <c r="Z362" i="31"/>
  <c r="Z363" i="30"/>
  <c r="AA363" i="35"/>
  <c r="Y364" i="35"/>
  <c r="X364" i="35"/>
  <c r="W364" i="35"/>
  <c r="V365" i="35"/>
  <c r="AH363" i="35"/>
  <c r="AI363" i="35"/>
  <c r="AA363" i="33"/>
  <c r="V365" i="33"/>
  <c r="X364" i="33"/>
  <c r="Y364" i="33"/>
  <c r="W364" i="33"/>
  <c r="AI363" i="33"/>
  <c r="AH363" i="33"/>
  <c r="Y363" i="32"/>
  <c r="V364" i="32"/>
  <c r="X363" i="32"/>
  <c r="AA363" i="32" s="1"/>
  <c r="W363" i="32"/>
  <c r="Z363" i="32" s="1"/>
  <c r="AA362" i="32"/>
  <c r="Z362" i="32"/>
  <c r="AH362" i="32"/>
  <c r="AI362" i="32"/>
  <c r="AA362" i="31"/>
  <c r="Y363" i="31"/>
  <c r="X363" i="31"/>
  <c r="V364" i="31"/>
  <c r="W363" i="31"/>
  <c r="AI362" i="31"/>
  <c r="AH362" i="31"/>
  <c r="AA363" i="30"/>
  <c r="W364" i="30"/>
  <c r="V365" i="30"/>
  <c r="Y364" i="30"/>
  <c r="X364" i="30"/>
  <c r="AI363" i="30"/>
  <c r="AH363" i="30"/>
  <c r="AA361" i="26"/>
  <c r="Z361" i="24"/>
  <c r="X362" i="26"/>
  <c r="V363" i="26"/>
  <c r="Y362" i="26"/>
  <c r="W362" i="26"/>
  <c r="AH361" i="26"/>
  <c r="AI361" i="26"/>
  <c r="V363" i="25"/>
  <c r="Y362" i="25"/>
  <c r="X362" i="25"/>
  <c r="W362" i="25"/>
  <c r="Z361" i="25"/>
  <c r="AI361" i="25"/>
  <c r="AH361" i="25"/>
  <c r="AA361" i="25"/>
  <c r="AI361" i="24"/>
  <c r="AH361" i="24"/>
  <c r="AA361" i="24"/>
  <c r="V363" i="24"/>
  <c r="Y362" i="24"/>
  <c r="X362" i="24"/>
  <c r="W362" i="24"/>
  <c r="AA359" i="6"/>
  <c r="AI359" i="6"/>
  <c r="AH359" i="6"/>
  <c r="X360" i="6"/>
  <c r="W360" i="6"/>
  <c r="V361" i="6"/>
  <c r="Y360" i="6"/>
  <c r="Z359" i="6"/>
  <c r="V374" i="41" l="1"/>
  <c r="X373" i="41"/>
  <c r="Y373" i="41"/>
  <c r="W373" i="41"/>
  <c r="Z373" i="41" s="1"/>
  <c r="AH372" i="41"/>
  <c r="AI372" i="41"/>
  <c r="AA372" i="41"/>
  <c r="Z372" i="41"/>
  <c r="X366" i="37"/>
  <c r="AA366" i="37" s="1"/>
  <c r="V367" i="37"/>
  <c r="Y366" i="37"/>
  <c r="W366" i="37"/>
  <c r="Z366" i="37" s="1"/>
  <c r="AH365" i="37"/>
  <c r="AI365" i="37"/>
  <c r="Z364" i="35"/>
  <c r="AA364" i="35"/>
  <c r="Y365" i="35"/>
  <c r="X365" i="35"/>
  <c r="W365" i="35"/>
  <c r="V366" i="35"/>
  <c r="AH364" i="35"/>
  <c r="AI364" i="35"/>
  <c r="AI364" i="33"/>
  <c r="AH364" i="33"/>
  <c r="AA364" i="33"/>
  <c r="Z364" i="33"/>
  <c r="Y365" i="33"/>
  <c r="X365" i="33"/>
  <c r="W365" i="33"/>
  <c r="V366" i="33"/>
  <c r="W364" i="32"/>
  <c r="Y364" i="32"/>
  <c r="V365" i="32"/>
  <c r="X364" i="32"/>
  <c r="AI363" i="32"/>
  <c r="AH363" i="32"/>
  <c r="Z363" i="31"/>
  <c r="AA363" i="31"/>
  <c r="W364" i="31"/>
  <c r="Y364" i="31"/>
  <c r="V365" i="31"/>
  <c r="X364" i="31"/>
  <c r="AI363" i="31"/>
  <c r="AH363" i="31"/>
  <c r="AA364" i="30"/>
  <c r="Z364" i="30"/>
  <c r="AH364" i="30"/>
  <c r="AI364" i="30"/>
  <c r="Y365" i="30"/>
  <c r="X365" i="30"/>
  <c r="W365" i="30"/>
  <c r="V366" i="30"/>
  <c r="Z362" i="25"/>
  <c r="Z362" i="24"/>
  <c r="AA362" i="24"/>
  <c r="AI362" i="26"/>
  <c r="AH362" i="26"/>
  <c r="Y363" i="26"/>
  <c r="X363" i="26"/>
  <c r="W363" i="26"/>
  <c r="V364" i="26"/>
  <c r="Z362" i="26"/>
  <c r="AA362" i="26"/>
  <c r="AI362" i="25"/>
  <c r="AH362" i="25"/>
  <c r="AA362" i="25"/>
  <c r="X363" i="25"/>
  <c r="W363" i="25"/>
  <c r="Y363" i="25"/>
  <c r="V364" i="25"/>
  <c r="AI362" i="24"/>
  <c r="AH362" i="24"/>
  <c r="V364" i="24"/>
  <c r="W363" i="24"/>
  <c r="X363" i="24"/>
  <c r="Y363" i="24"/>
  <c r="AI360" i="6"/>
  <c r="AH360" i="6"/>
  <c r="V362" i="6"/>
  <c r="Y361" i="6"/>
  <c r="X361" i="6"/>
  <c r="W361" i="6"/>
  <c r="Z360" i="6"/>
  <c r="AA360" i="6"/>
  <c r="AI373" i="41" l="1"/>
  <c r="AH373" i="41"/>
  <c r="AA373" i="41"/>
  <c r="V375" i="41"/>
  <c r="Y374" i="41"/>
  <c r="X374" i="41"/>
  <c r="W374" i="41"/>
  <c r="Z374" i="41" s="1"/>
  <c r="AI366" i="37"/>
  <c r="AH366" i="37"/>
  <c r="Z365" i="30"/>
  <c r="AA364" i="32"/>
  <c r="W367" i="37"/>
  <c r="Y367" i="37"/>
  <c r="X367" i="37"/>
  <c r="AA367" i="37" s="1"/>
  <c r="V368" i="37"/>
  <c r="Z363" i="26"/>
  <c r="Z365" i="35"/>
  <c r="Z365" i="33"/>
  <c r="AA365" i="35"/>
  <c r="Y366" i="35"/>
  <c r="X366" i="35"/>
  <c r="W366" i="35"/>
  <c r="V367" i="35"/>
  <c r="AH365" i="35"/>
  <c r="AI365" i="35"/>
  <c r="AA365" i="33"/>
  <c r="AI365" i="33"/>
  <c r="AH365" i="33"/>
  <c r="V367" i="33"/>
  <c r="X366" i="33"/>
  <c r="Y366" i="33"/>
  <c r="W366" i="33"/>
  <c r="AH364" i="32"/>
  <c r="AI364" i="32"/>
  <c r="Z364" i="32"/>
  <c r="Y365" i="32"/>
  <c r="V366" i="32"/>
  <c r="X365" i="32"/>
  <c r="W365" i="32"/>
  <c r="Z365" i="32" s="1"/>
  <c r="AA364" i="31"/>
  <c r="Y365" i="31"/>
  <c r="X365" i="31"/>
  <c r="V366" i="31"/>
  <c r="W365" i="31"/>
  <c r="Z364" i="31"/>
  <c r="AH364" i="31"/>
  <c r="AI364" i="31"/>
  <c r="AA365" i="30"/>
  <c r="W366" i="30"/>
  <c r="Y366" i="30"/>
  <c r="V367" i="30"/>
  <c r="X366" i="30"/>
  <c r="AI365" i="30"/>
  <c r="AH365" i="30"/>
  <c r="AA363" i="26"/>
  <c r="Z361" i="6"/>
  <c r="X364" i="26"/>
  <c r="V365" i="26"/>
  <c r="Y364" i="26"/>
  <c r="W364" i="26"/>
  <c r="AH363" i="26"/>
  <c r="AI363" i="26"/>
  <c r="V365" i="25"/>
  <c r="Y364" i="25"/>
  <c r="W364" i="25"/>
  <c r="X364" i="25"/>
  <c r="Z363" i="25"/>
  <c r="AA363" i="25"/>
  <c r="AI363" i="25"/>
  <c r="AH363" i="25"/>
  <c r="AI363" i="24"/>
  <c r="AH363" i="24"/>
  <c r="AA363" i="24"/>
  <c r="Z363" i="24"/>
  <c r="V365" i="24"/>
  <c r="Y364" i="24"/>
  <c r="X364" i="24"/>
  <c r="W364" i="24"/>
  <c r="AA361" i="6"/>
  <c r="AH361" i="6"/>
  <c r="AI361" i="6"/>
  <c r="Y362" i="6"/>
  <c r="W362" i="6"/>
  <c r="V363" i="6"/>
  <c r="X362" i="6"/>
  <c r="AA374" i="41" l="1"/>
  <c r="AH374" i="41"/>
  <c r="AI374" i="41"/>
  <c r="W375" i="41"/>
  <c r="X375" i="41"/>
  <c r="V376" i="41"/>
  <c r="Y375" i="41"/>
  <c r="V369" i="37"/>
  <c r="W368" i="37"/>
  <c r="Z368" i="37" s="1"/>
  <c r="Y368" i="37"/>
  <c r="X368" i="37"/>
  <c r="AA368" i="37" s="1"/>
  <c r="Z367" i="37"/>
  <c r="AI367" i="37"/>
  <c r="AH367" i="37"/>
  <c r="AA365" i="32"/>
  <c r="Z365" i="31"/>
  <c r="Z366" i="35"/>
  <c r="AA366" i="35"/>
  <c r="Y367" i="35"/>
  <c r="V368" i="35"/>
  <c r="W367" i="35"/>
  <c r="X367" i="35"/>
  <c r="AH366" i="35"/>
  <c r="AI366" i="35"/>
  <c r="Z366" i="33"/>
  <c r="AA366" i="33"/>
  <c r="AI366" i="33"/>
  <c r="AH366" i="33"/>
  <c r="Y367" i="33"/>
  <c r="X367" i="33"/>
  <c r="W367" i="33"/>
  <c r="V368" i="33"/>
  <c r="W366" i="32"/>
  <c r="X366" i="32"/>
  <c r="V367" i="32"/>
  <c r="Y366" i="32"/>
  <c r="AH365" i="32"/>
  <c r="AI365" i="32"/>
  <c r="AA365" i="31"/>
  <c r="Y366" i="31"/>
  <c r="V367" i="31"/>
  <c r="W366" i="31"/>
  <c r="X366" i="31"/>
  <c r="AI365" i="31"/>
  <c r="AH365" i="31"/>
  <c r="AA366" i="30"/>
  <c r="Y367" i="30"/>
  <c r="X367" i="30"/>
  <c r="V368" i="30"/>
  <c r="W367" i="30"/>
  <c r="AH366" i="30"/>
  <c r="AI366" i="30"/>
  <c r="Z366" i="30"/>
  <c r="AA364" i="25"/>
  <c r="AA364" i="24"/>
  <c r="Z364" i="26"/>
  <c r="AA364" i="26"/>
  <c r="AI364" i="26"/>
  <c r="AH364" i="26"/>
  <c r="Y365" i="26"/>
  <c r="X365" i="26"/>
  <c r="W365" i="26"/>
  <c r="V366" i="26"/>
  <c r="AH364" i="25"/>
  <c r="AI364" i="25"/>
  <c r="Z364" i="25"/>
  <c r="X365" i="25"/>
  <c r="W365" i="25"/>
  <c r="V366" i="25"/>
  <c r="Y365" i="25"/>
  <c r="AI364" i="24"/>
  <c r="AH364" i="24"/>
  <c r="Z364" i="24"/>
  <c r="V366" i="24"/>
  <c r="X365" i="24"/>
  <c r="Y365" i="24"/>
  <c r="W365" i="24"/>
  <c r="AA362" i="6"/>
  <c r="Z362" i="6"/>
  <c r="W363" i="6"/>
  <c r="Y363" i="6"/>
  <c r="X363" i="6"/>
  <c r="V364" i="6"/>
  <c r="AI362" i="6"/>
  <c r="AH362" i="6"/>
  <c r="AI375" i="41" l="1"/>
  <c r="AH375" i="41"/>
  <c r="V377" i="41"/>
  <c r="X376" i="41"/>
  <c r="Y376" i="41"/>
  <c r="W376" i="41"/>
  <c r="Z376" i="41" s="1"/>
  <c r="Z375" i="41"/>
  <c r="AA375" i="41"/>
  <c r="Z367" i="30"/>
  <c r="AI368" i="37"/>
  <c r="AH368" i="37"/>
  <c r="V370" i="37"/>
  <c r="X369" i="37"/>
  <c r="Y369" i="37"/>
  <c r="W369" i="37"/>
  <c r="Z369" i="37" s="1"/>
  <c r="Z367" i="33"/>
  <c r="Z366" i="31"/>
  <c r="AA367" i="35"/>
  <c r="Z367" i="35"/>
  <c r="Y368" i="35"/>
  <c r="X368" i="35"/>
  <c r="W368" i="35"/>
  <c r="V369" i="35"/>
  <c r="AH367" i="35"/>
  <c r="AI367" i="35"/>
  <c r="AA367" i="33"/>
  <c r="V369" i="33"/>
  <c r="X368" i="33"/>
  <c r="Y368" i="33"/>
  <c r="W368" i="33"/>
  <c r="AI367" i="33"/>
  <c r="AH367" i="33"/>
  <c r="Y367" i="32"/>
  <c r="X367" i="32"/>
  <c r="W367" i="32"/>
  <c r="V368" i="32"/>
  <c r="AH366" i="32"/>
  <c r="AI366" i="32"/>
  <c r="AA366" i="32"/>
  <c r="Z366" i="32"/>
  <c r="AA366" i="31"/>
  <c r="AI366" i="31"/>
  <c r="AH366" i="31"/>
  <c r="Y367" i="31"/>
  <c r="X367" i="31"/>
  <c r="V368" i="31"/>
  <c r="W367" i="31"/>
  <c r="AA367" i="30"/>
  <c r="W368" i="30"/>
  <c r="Y368" i="30"/>
  <c r="X368" i="30"/>
  <c r="V369" i="30"/>
  <c r="AI367" i="30"/>
  <c r="AH367" i="30"/>
  <c r="Z365" i="24"/>
  <c r="Z365" i="26"/>
  <c r="AI365" i="26"/>
  <c r="AH365" i="26"/>
  <c r="W366" i="26"/>
  <c r="V367" i="26"/>
  <c r="Y366" i="26"/>
  <c r="X366" i="26"/>
  <c r="AA365" i="26"/>
  <c r="AI365" i="25"/>
  <c r="AH365" i="25"/>
  <c r="V367" i="25"/>
  <c r="X366" i="25"/>
  <c r="Y366" i="25"/>
  <c r="W366" i="25"/>
  <c r="AA365" i="25"/>
  <c r="Z365" i="25"/>
  <c r="AH365" i="24"/>
  <c r="AI365" i="24"/>
  <c r="AA365" i="24"/>
  <c r="W366" i="24"/>
  <c r="X366" i="24"/>
  <c r="V367" i="24"/>
  <c r="Y366" i="24"/>
  <c r="AA363" i="6"/>
  <c r="Z363" i="6"/>
  <c r="V365" i="6"/>
  <c r="X364" i="6"/>
  <c r="Y364" i="6"/>
  <c r="W364" i="6"/>
  <c r="AH363" i="6"/>
  <c r="AI363" i="6"/>
  <c r="AH376" i="41" l="1"/>
  <c r="AI376" i="41"/>
  <c r="V378" i="41"/>
  <c r="X377" i="41"/>
  <c r="W377" i="41"/>
  <c r="Y377" i="41"/>
  <c r="AA376" i="41"/>
  <c r="AA369" i="37"/>
  <c r="V371" i="37"/>
  <c r="Y370" i="37"/>
  <c r="W370" i="37"/>
  <c r="Z370" i="37" s="1"/>
  <c r="X370" i="37"/>
  <c r="AA370" i="37" s="1"/>
  <c r="AI369" i="37"/>
  <c r="AH369" i="37"/>
  <c r="Z366" i="25"/>
  <c r="Z368" i="33"/>
  <c r="AA367" i="32"/>
  <c r="Z367" i="32"/>
  <c r="Z368" i="35"/>
  <c r="AA368" i="35"/>
  <c r="Y369" i="35"/>
  <c r="W369" i="35"/>
  <c r="X369" i="35"/>
  <c r="V370" i="35"/>
  <c r="AH368" i="35"/>
  <c r="AI368" i="35"/>
  <c r="AI368" i="33"/>
  <c r="AH368" i="33"/>
  <c r="AA368" i="33"/>
  <c r="Y369" i="33"/>
  <c r="X369" i="33"/>
  <c r="W369" i="33"/>
  <c r="V370" i="33"/>
  <c r="V369" i="32"/>
  <c r="X368" i="32"/>
  <c r="W368" i="32"/>
  <c r="Y368" i="32"/>
  <c r="AI367" i="32"/>
  <c r="AH367" i="32"/>
  <c r="Z367" i="31"/>
  <c r="W368" i="31"/>
  <c r="X368" i="31"/>
  <c r="Y368" i="31"/>
  <c r="V369" i="31"/>
  <c r="AA367" i="31"/>
  <c r="AI367" i="31"/>
  <c r="AH367" i="31"/>
  <c r="AA368" i="30"/>
  <c r="AI368" i="30"/>
  <c r="AH368" i="30"/>
  <c r="Y369" i="30"/>
  <c r="X369" i="30"/>
  <c r="W369" i="30"/>
  <c r="V370" i="30"/>
  <c r="Z368" i="30"/>
  <c r="Z364" i="6"/>
  <c r="AA366" i="26"/>
  <c r="W367" i="26"/>
  <c r="V368" i="26"/>
  <c r="Y367" i="26"/>
  <c r="X367" i="26"/>
  <c r="AI366" i="26"/>
  <c r="AH366" i="26"/>
  <c r="Z366" i="26"/>
  <c r="AH366" i="25"/>
  <c r="AI366" i="25"/>
  <c r="AA366" i="25"/>
  <c r="X367" i="25"/>
  <c r="W367" i="25"/>
  <c r="Y367" i="25"/>
  <c r="V368" i="25"/>
  <c r="AI366" i="24"/>
  <c r="AH366" i="24"/>
  <c r="V368" i="24"/>
  <c r="Y367" i="24"/>
  <c r="X367" i="24"/>
  <c r="W367" i="24"/>
  <c r="Z367" i="24" s="1"/>
  <c r="AA366" i="24"/>
  <c r="Z366" i="24"/>
  <c r="AA364" i="6"/>
  <c r="W365" i="6"/>
  <c r="V366" i="6"/>
  <c r="Y365" i="6"/>
  <c r="X365" i="6"/>
  <c r="AH364" i="6"/>
  <c r="AI364" i="6"/>
  <c r="Z377" i="41" l="1"/>
  <c r="V379" i="41"/>
  <c r="Y378" i="41"/>
  <c r="X378" i="41"/>
  <c r="W378" i="41"/>
  <c r="Z378" i="41" s="1"/>
  <c r="AI377" i="41"/>
  <c r="AH377" i="41"/>
  <c r="AA377" i="41"/>
  <c r="AI370" i="37"/>
  <c r="AH370" i="37"/>
  <c r="X371" i="37"/>
  <c r="Y371" i="37"/>
  <c r="V372" i="37"/>
  <c r="W371" i="37"/>
  <c r="Z371" i="37" s="1"/>
  <c r="Z369" i="33"/>
  <c r="Z369" i="35"/>
  <c r="AA369" i="35"/>
  <c r="Y370" i="35"/>
  <c r="X370" i="35"/>
  <c r="W370" i="35"/>
  <c r="V371" i="35"/>
  <c r="AH369" i="35"/>
  <c r="AI369" i="35"/>
  <c r="AA369" i="33"/>
  <c r="V371" i="33"/>
  <c r="X370" i="33"/>
  <c r="W370" i="33"/>
  <c r="Y370" i="33"/>
  <c r="AH369" i="33"/>
  <c r="AI369" i="33"/>
  <c r="Z368" i="32"/>
  <c r="AA368" i="32"/>
  <c r="AH368" i="32"/>
  <c r="AI368" i="32"/>
  <c r="Y369" i="32"/>
  <c r="V370" i="32"/>
  <c r="W369" i="32"/>
  <c r="X369" i="32"/>
  <c r="AA368" i="31"/>
  <c r="Y369" i="31"/>
  <c r="X369" i="31"/>
  <c r="V370" i="31"/>
  <c r="W369" i="31"/>
  <c r="Z368" i="31"/>
  <c r="AI368" i="31"/>
  <c r="AH368" i="31"/>
  <c r="V371" i="30"/>
  <c r="X370" i="30"/>
  <c r="Y370" i="30"/>
  <c r="W370" i="30"/>
  <c r="AH369" i="30"/>
  <c r="AI369" i="30"/>
  <c r="Z369" i="30"/>
  <c r="AA369" i="30"/>
  <c r="AA367" i="26"/>
  <c r="AA367" i="24"/>
  <c r="W368" i="26"/>
  <c r="V369" i="26"/>
  <c r="Y368" i="26"/>
  <c r="X368" i="26"/>
  <c r="AH367" i="26"/>
  <c r="AI367" i="26"/>
  <c r="Z367" i="26"/>
  <c r="V369" i="25"/>
  <c r="Y368" i="25"/>
  <c r="X368" i="25"/>
  <c r="W368" i="25"/>
  <c r="Z367" i="25"/>
  <c r="AI367" i="25"/>
  <c r="AH367" i="25"/>
  <c r="AA367" i="25"/>
  <c r="W368" i="24"/>
  <c r="V369" i="24"/>
  <c r="X368" i="24"/>
  <c r="Y368" i="24"/>
  <c r="AH367" i="24"/>
  <c r="AI367" i="24"/>
  <c r="AA365" i="6"/>
  <c r="AI365" i="6"/>
  <c r="AH365" i="6"/>
  <c r="Y366" i="6"/>
  <c r="W366" i="6"/>
  <c r="X366" i="6"/>
  <c r="V367" i="6"/>
  <c r="Z365" i="6"/>
  <c r="AA378" i="41" l="1"/>
  <c r="AI378" i="41"/>
  <c r="AH378" i="41"/>
  <c r="Y379" i="41"/>
  <c r="X379" i="41"/>
  <c r="V380" i="41"/>
  <c r="W379" i="41"/>
  <c r="Z379" i="41" s="1"/>
  <c r="AH371" i="37"/>
  <c r="AI371" i="37"/>
  <c r="X372" i="37"/>
  <c r="Y372" i="37"/>
  <c r="W372" i="37"/>
  <c r="Z372" i="37" s="1"/>
  <c r="V373" i="37"/>
  <c r="AA371" i="37"/>
  <c r="Z368" i="25"/>
  <c r="Z368" i="26"/>
  <c r="Z369" i="31"/>
  <c r="Z370" i="35"/>
  <c r="AA370" i="35"/>
  <c r="Y371" i="35"/>
  <c r="X371" i="35"/>
  <c r="W371" i="35"/>
  <c r="V372" i="35"/>
  <c r="AH370" i="35"/>
  <c r="AI370" i="35"/>
  <c r="Z370" i="33"/>
  <c r="AA370" i="33"/>
  <c r="AH370" i="33"/>
  <c r="AI370" i="33"/>
  <c r="Y371" i="33"/>
  <c r="X371" i="33"/>
  <c r="W371" i="33"/>
  <c r="V372" i="33"/>
  <c r="Z369" i="32"/>
  <c r="AA369" i="32"/>
  <c r="V371" i="32"/>
  <c r="Y370" i="32"/>
  <c r="X370" i="32"/>
  <c r="W370" i="32"/>
  <c r="Z370" i="32" s="1"/>
  <c r="AH369" i="32"/>
  <c r="AI369" i="32"/>
  <c r="AA369" i="31"/>
  <c r="AI369" i="31"/>
  <c r="AH369" i="31"/>
  <c r="Y370" i="31"/>
  <c r="X370" i="31"/>
  <c r="V371" i="31"/>
  <c r="W370" i="31"/>
  <c r="Z370" i="30"/>
  <c r="AA370" i="30"/>
  <c r="AI370" i="30"/>
  <c r="AH370" i="30"/>
  <c r="V372" i="30"/>
  <c r="X371" i="30"/>
  <c r="W371" i="30"/>
  <c r="Y371" i="30"/>
  <c r="AA368" i="26"/>
  <c r="AA366" i="6"/>
  <c r="AI368" i="26"/>
  <c r="AH368" i="26"/>
  <c r="W369" i="26"/>
  <c r="V370" i="26"/>
  <c r="X369" i="26"/>
  <c r="Y369" i="26"/>
  <c r="AI368" i="25"/>
  <c r="AH368" i="25"/>
  <c r="AA368" i="25"/>
  <c r="X369" i="25"/>
  <c r="W369" i="25"/>
  <c r="V370" i="25"/>
  <c r="Y369" i="25"/>
  <c r="AA368" i="24"/>
  <c r="V370" i="24"/>
  <c r="X369" i="24"/>
  <c r="Y369" i="24"/>
  <c r="W369" i="24"/>
  <c r="Z369" i="24" s="1"/>
  <c r="AI368" i="24"/>
  <c r="AH368" i="24"/>
  <c r="Z368" i="24"/>
  <c r="Z366" i="6"/>
  <c r="Y367" i="6"/>
  <c r="V368" i="6"/>
  <c r="X367" i="6"/>
  <c r="W367" i="6"/>
  <c r="AI366" i="6"/>
  <c r="AH366" i="6"/>
  <c r="AA379" i="41" l="1"/>
  <c r="AH379" i="41"/>
  <c r="AI379" i="41"/>
  <c r="X380" i="41"/>
  <c r="Y380" i="41"/>
  <c r="W380" i="41"/>
  <c r="V381" i="41"/>
  <c r="X373" i="37"/>
  <c r="W373" i="37"/>
  <c r="V374" i="37"/>
  <c r="Y373" i="37"/>
  <c r="AI372" i="37"/>
  <c r="AH372" i="37"/>
  <c r="AA372" i="37"/>
  <c r="Z370" i="31"/>
  <c r="AA370" i="32"/>
  <c r="Z371" i="35"/>
  <c r="AA371" i="35"/>
  <c r="Y372" i="35"/>
  <c r="X372" i="35"/>
  <c r="V373" i="35"/>
  <c r="W372" i="35"/>
  <c r="AH371" i="35"/>
  <c r="AI371" i="35"/>
  <c r="V373" i="33"/>
  <c r="X372" i="33"/>
  <c r="W372" i="33"/>
  <c r="Y372" i="33"/>
  <c r="AA371" i="33"/>
  <c r="Z371" i="33"/>
  <c r="AI371" i="33"/>
  <c r="AH371" i="33"/>
  <c r="Y371" i="32"/>
  <c r="X371" i="32"/>
  <c r="W371" i="32"/>
  <c r="V372" i="32"/>
  <c r="AI370" i="32"/>
  <c r="AH370" i="32"/>
  <c r="AA370" i="31"/>
  <c r="Y371" i="31"/>
  <c r="X371" i="31"/>
  <c r="V372" i="31"/>
  <c r="W371" i="31"/>
  <c r="AI370" i="31"/>
  <c r="AH370" i="31"/>
  <c r="AI371" i="30"/>
  <c r="AH371" i="30"/>
  <c r="Z371" i="30"/>
  <c r="V373" i="30"/>
  <c r="W372" i="30"/>
  <c r="Y372" i="30"/>
  <c r="X372" i="30"/>
  <c r="AA371" i="30"/>
  <c r="AI369" i="26"/>
  <c r="AH369" i="26"/>
  <c r="AA369" i="26"/>
  <c r="Y370" i="26"/>
  <c r="W370" i="26"/>
  <c r="X370" i="26"/>
  <c r="V371" i="26"/>
  <c r="Z369" i="26"/>
  <c r="Z369" i="25"/>
  <c r="AI369" i="25"/>
  <c r="AH369" i="25"/>
  <c r="V371" i="25"/>
  <c r="W370" i="25"/>
  <c r="X370" i="25"/>
  <c r="Y370" i="25"/>
  <c r="AA369" i="25"/>
  <c r="AI369" i="24"/>
  <c r="AH369" i="24"/>
  <c r="AA369" i="24"/>
  <c r="W370" i="24"/>
  <c r="Y370" i="24"/>
  <c r="X370" i="24"/>
  <c r="V371" i="24"/>
  <c r="Z367" i="6"/>
  <c r="AA367" i="6"/>
  <c r="V369" i="6"/>
  <c r="X368" i="6"/>
  <c r="Y368" i="6"/>
  <c r="W368" i="6"/>
  <c r="AI367" i="6"/>
  <c r="AH367" i="6"/>
  <c r="Z380" i="41" l="1"/>
  <c r="V382" i="41"/>
  <c r="W381" i="41"/>
  <c r="X381" i="41"/>
  <c r="Y381" i="41"/>
  <c r="AA380" i="41"/>
  <c r="AI380" i="41"/>
  <c r="AH380" i="41"/>
  <c r="AI373" i="37"/>
  <c r="AH373" i="37"/>
  <c r="W374" i="37"/>
  <c r="V375" i="37"/>
  <c r="X374" i="37"/>
  <c r="Y374" i="37"/>
  <c r="Z373" i="37"/>
  <c r="AA373" i="37"/>
  <c r="Z368" i="6"/>
  <c r="AA370" i="26"/>
  <c r="Z372" i="35"/>
  <c r="Z371" i="32"/>
  <c r="AA371" i="32"/>
  <c r="Z371" i="31"/>
  <c r="AA372" i="35"/>
  <c r="W373" i="35"/>
  <c r="X373" i="35"/>
  <c r="V374" i="35"/>
  <c r="Y373" i="35"/>
  <c r="AH372" i="35"/>
  <c r="AI372" i="35"/>
  <c r="Z372" i="33"/>
  <c r="AA372" i="33"/>
  <c r="AI372" i="33"/>
  <c r="AH372" i="33"/>
  <c r="V374" i="33"/>
  <c r="Y373" i="33"/>
  <c r="X373" i="33"/>
  <c r="W373" i="33"/>
  <c r="Y372" i="32"/>
  <c r="V373" i="32"/>
  <c r="X372" i="32"/>
  <c r="W372" i="32"/>
  <c r="Z372" i="32" s="1"/>
  <c r="AI371" i="32"/>
  <c r="AH371" i="32"/>
  <c r="AA371" i="31"/>
  <c r="AI371" i="31"/>
  <c r="AH371" i="31"/>
  <c r="W372" i="31"/>
  <c r="V373" i="31"/>
  <c r="Y372" i="31"/>
  <c r="X372" i="31"/>
  <c r="Z372" i="30"/>
  <c r="AI372" i="30"/>
  <c r="AH372" i="30"/>
  <c r="AA372" i="30"/>
  <c r="Y373" i="30"/>
  <c r="X373" i="30"/>
  <c r="W373" i="30"/>
  <c r="V374" i="30"/>
  <c r="Z370" i="26"/>
  <c r="AA370" i="25"/>
  <c r="AA370" i="24"/>
  <c r="W371" i="26"/>
  <c r="Y371" i="26"/>
  <c r="X371" i="26"/>
  <c r="V372" i="26"/>
  <c r="AI370" i="26"/>
  <c r="AH370" i="26"/>
  <c r="AI370" i="25"/>
  <c r="AH370" i="25"/>
  <c r="Z370" i="25"/>
  <c r="X371" i="25"/>
  <c r="W371" i="25"/>
  <c r="Y371" i="25"/>
  <c r="V372" i="25"/>
  <c r="V372" i="24"/>
  <c r="Y371" i="24"/>
  <c r="X371" i="24"/>
  <c r="W371" i="24"/>
  <c r="AI370" i="24"/>
  <c r="AH370" i="24"/>
  <c r="Z370" i="24"/>
  <c r="AA368" i="6"/>
  <c r="AI368" i="6"/>
  <c r="AH368" i="6"/>
  <c r="Y369" i="6"/>
  <c r="W369" i="6"/>
  <c r="V370" i="6"/>
  <c r="X369" i="6"/>
  <c r="AA381" i="41" l="1"/>
  <c r="Z381" i="41"/>
  <c r="AH381" i="41"/>
  <c r="AI381" i="41"/>
  <c r="V383" i="41"/>
  <c r="Y382" i="41"/>
  <c r="X382" i="41"/>
  <c r="W382" i="41"/>
  <c r="Z382" i="41" s="1"/>
  <c r="AI374" i="37"/>
  <c r="AH374" i="37"/>
  <c r="Y375" i="37"/>
  <c r="V376" i="37"/>
  <c r="X375" i="37"/>
  <c r="AA375" i="37" s="1"/>
  <c r="W375" i="37"/>
  <c r="Z375" i="37" s="1"/>
  <c r="AA374" i="37"/>
  <c r="Z374" i="37"/>
  <c r="Z369" i="6"/>
  <c r="AA372" i="32"/>
  <c r="Z373" i="33"/>
  <c r="AA373" i="35"/>
  <c r="Z373" i="35"/>
  <c r="AH373" i="35"/>
  <c r="AI373" i="35"/>
  <c r="Y374" i="35"/>
  <c r="W374" i="35"/>
  <c r="V375" i="35"/>
  <c r="X374" i="35"/>
  <c r="AA373" i="33"/>
  <c r="AI373" i="33"/>
  <c r="AH373" i="33"/>
  <c r="V375" i="33"/>
  <c r="X374" i="33"/>
  <c r="Y374" i="33"/>
  <c r="W374" i="33"/>
  <c r="Y373" i="32"/>
  <c r="X373" i="32"/>
  <c r="W373" i="32"/>
  <c r="V374" i="32"/>
  <c r="AI372" i="32"/>
  <c r="AH372" i="32"/>
  <c r="AH372" i="31"/>
  <c r="AI372" i="31"/>
  <c r="AA372" i="31"/>
  <c r="Y373" i="31"/>
  <c r="W373" i="31"/>
  <c r="X373" i="31"/>
  <c r="V374" i="31"/>
  <c r="Z372" i="31"/>
  <c r="Z373" i="30"/>
  <c r="Y374" i="30"/>
  <c r="V375" i="30"/>
  <c r="X374" i="30"/>
  <c r="W374" i="30"/>
  <c r="Z374" i="30" s="1"/>
  <c r="AA373" i="30"/>
  <c r="AI373" i="30"/>
  <c r="AH373" i="30"/>
  <c r="AA371" i="26"/>
  <c r="Z371" i="24"/>
  <c r="AA371" i="24"/>
  <c r="V373" i="26"/>
  <c r="Y372" i="26"/>
  <c r="W372" i="26"/>
  <c r="X372" i="26"/>
  <c r="AI371" i="26"/>
  <c r="AH371" i="26"/>
  <c r="Z371" i="26"/>
  <c r="V373" i="25"/>
  <c r="X372" i="25"/>
  <c r="Y372" i="25"/>
  <c r="W372" i="25"/>
  <c r="AI371" i="25"/>
  <c r="AH371" i="25"/>
  <c r="Z371" i="25"/>
  <c r="AA371" i="25"/>
  <c r="AI371" i="24"/>
  <c r="AH371" i="24"/>
  <c r="W372" i="24"/>
  <c r="Y372" i="24"/>
  <c r="V373" i="24"/>
  <c r="X372" i="24"/>
  <c r="AA369" i="6"/>
  <c r="Y370" i="6"/>
  <c r="W370" i="6"/>
  <c r="V371" i="6"/>
  <c r="X370" i="6"/>
  <c r="AH369" i="6"/>
  <c r="AI369" i="6"/>
  <c r="AA382" i="41" l="1"/>
  <c r="V384" i="41"/>
  <c r="X383" i="41"/>
  <c r="Y383" i="41"/>
  <c r="W383" i="41"/>
  <c r="Z383" i="41" s="1"/>
  <c r="AH382" i="41"/>
  <c r="AI382" i="41"/>
  <c r="V377" i="37"/>
  <c r="Y376" i="37"/>
  <c r="W376" i="37"/>
  <c r="X376" i="37"/>
  <c r="AA376" i="37" s="1"/>
  <c r="AI375" i="37"/>
  <c r="AH375" i="37"/>
  <c r="Z373" i="32"/>
  <c r="AA373" i="32"/>
  <c r="Z374" i="33"/>
  <c r="Z374" i="35"/>
  <c r="AA374" i="35"/>
  <c r="X375" i="35"/>
  <c r="W375" i="35"/>
  <c r="V376" i="35"/>
  <c r="Y375" i="35"/>
  <c r="AH374" i="35"/>
  <c r="AI374" i="35"/>
  <c r="AA374" i="33"/>
  <c r="AI374" i="33"/>
  <c r="AH374" i="33"/>
  <c r="V376" i="33"/>
  <c r="Y375" i="33"/>
  <c r="X375" i="33"/>
  <c r="W375" i="33"/>
  <c r="V375" i="32"/>
  <c r="X374" i="32"/>
  <c r="W374" i="32"/>
  <c r="Y374" i="32"/>
  <c r="AH373" i="32"/>
  <c r="AI373" i="32"/>
  <c r="AA373" i="31"/>
  <c r="X374" i="31"/>
  <c r="W374" i="31"/>
  <c r="Y374" i="31"/>
  <c r="V375" i="31"/>
  <c r="Z373" i="31"/>
  <c r="AI373" i="31"/>
  <c r="AH373" i="31"/>
  <c r="AA374" i="30"/>
  <c r="Y375" i="30"/>
  <c r="X375" i="30"/>
  <c r="W375" i="30"/>
  <c r="V376" i="30"/>
  <c r="AI374" i="30"/>
  <c r="AH374" i="30"/>
  <c r="AA372" i="26"/>
  <c r="Z372" i="25"/>
  <c r="AA372" i="24"/>
  <c r="Z372" i="26"/>
  <c r="AI372" i="26"/>
  <c r="AH372" i="26"/>
  <c r="W373" i="26"/>
  <c r="V374" i="26"/>
  <c r="X373" i="26"/>
  <c r="Y373" i="26"/>
  <c r="AI372" i="25"/>
  <c r="AH372" i="25"/>
  <c r="AA372" i="25"/>
  <c r="X373" i="25"/>
  <c r="W373" i="25"/>
  <c r="Y373" i="25"/>
  <c r="V374" i="25"/>
  <c r="V374" i="24"/>
  <c r="W373" i="24"/>
  <c r="X373" i="24"/>
  <c r="Y373" i="24"/>
  <c r="AH372" i="24"/>
  <c r="AI372" i="24"/>
  <c r="Z372" i="24"/>
  <c r="AI370" i="6"/>
  <c r="AH370" i="6"/>
  <c r="AA370" i="6"/>
  <c r="X371" i="6"/>
  <c r="V372" i="6"/>
  <c r="Y371" i="6"/>
  <c r="W371" i="6"/>
  <c r="Z370" i="6"/>
  <c r="AI383" i="41" l="1"/>
  <c r="AH383" i="41"/>
  <c r="AA383" i="41"/>
  <c r="V385" i="41"/>
  <c r="Y384" i="41"/>
  <c r="X384" i="41"/>
  <c r="W384" i="41"/>
  <c r="Z384" i="41" s="1"/>
  <c r="Z376" i="37"/>
  <c r="AI376" i="37"/>
  <c r="AH376" i="37"/>
  <c r="V378" i="37"/>
  <c r="Y377" i="37"/>
  <c r="W377" i="37"/>
  <c r="Z377" i="37" s="1"/>
  <c r="X377" i="37"/>
  <c r="AA377" i="37" s="1"/>
  <c r="Z375" i="33"/>
  <c r="Z375" i="30"/>
  <c r="Y376" i="35"/>
  <c r="V377" i="35"/>
  <c r="X376" i="35"/>
  <c r="W376" i="35"/>
  <c r="AH375" i="35"/>
  <c r="AI375" i="35"/>
  <c r="Z375" i="35"/>
  <c r="AA375" i="35"/>
  <c r="AA375" i="33"/>
  <c r="AI375" i="33"/>
  <c r="AH375" i="33"/>
  <c r="V377" i="33"/>
  <c r="Y376" i="33"/>
  <c r="X376" i="33"/>
  <c r="W376" i="33"/>
  <c r="AI374" i="32"/>
  <c r="AH374" i="32"/>
  <c r="Z374" i="32"/>
  <c r="AA374" i="32"/>
  <c r="Y375" i="32"/>
  <c r="V376" i="32"/>
  <c r="X375" i="32"/>
  <c r="W375" i="32"/>
  <c r="Z375" i="32" s="1"/>
  <c r="X375" i="31"/>
  <c r="Y375" i="31"/>
  <c r="V376" i="31"/>
  <c r="W375" i="31"/>
  <c r="AI374" i="31"/>
  <c r="AH374" i="31"/>
  <c r="Z374" i="31"/>
  <c r="AA374" i="31"/>
  <c r="AA375" i="30"/>
  <c r="X376" i="30"/>
  <c r="V377" i="30"/>
  <c r="Y376" i="30"/>
  <c r="W376" i="30"/>
  <c r="AI375" i="30"/>
  <c r="AH375" i="30"/>
  <c r="AA373" i="26"/>
  <c r="V375" i="26"/>
  <c r="Y374" i="26"/>
  <c r="X374" i="26"/>
  <c r="W374" i="26"/>
  <c r="AI373" i="26"/>
  <c r="AH373" i="26"/>
  <c r="Z373" i="26"/>
  <c r="V375" i="25"/>
  <c r="Y374" i="25"/>
  <c r="X374" i="25"/>
  <c r="W374" i="25"/>
  <c r="AA373" i="25"/>
  <c r="AI373" i="25"/>
  <c r="AH373" i="25"/>
  <c r="Z373" i="25"/>
  <c r="AH373" i="24"/>
  <c r="AI373" i="24"/>
  <c r="AA373" i="24"/>
  <c r="Z373" i="24"/>
  <c r="W374" i="24"/>
  <c r="Y374" i="24"/>
  <c r="V375" i="24"/>
  <c r="X374" i="24"/>
  <c r="Z371" i="6"/>
  <c r="AA371" i="6"/>
  <c r="AI371" i="6"/>
  <c r="AH371" i="6"/>
  <c r="V373" i="6"/>
  <c r="X372" i="6"/>
  <c r="Y372" i="6"/>
  <c r="W372" i="6"/>
  <c r="AA384" i="41" l="1"/>
  <c r="AH384" i="41"/>
  <c r="AI384" i="41"/>
  <c r="Y385" i="41"/>
  <c r="V386" i="41"/>
  <c r="W385" i="41"/>
  <c r="Z385" i="41" s="1"/>
  <c r="X385" i="41"/>
  <c r="V379" i="37"/>
  <c r="X378" i="37"/>
  <c r="W378" i="37"/>
  <c r="Y378" i="37"/>
  <c r="AH377" i="37"/>
  <c r="AI377" i="37"/>
  <c r="Z374" i="25"/>
  <c r="AA375" i="32"/>
  <c r="Z375" i="31"/>
  <c r="Z376" i="35"/>
  <c r="AA376" i="35"/>
  <c r="X377" i="35"/>
  <c r="W377" i="35"/>
  <c r="Y377" i="35"/>
  <c r="V378" i="35"/>
  <c r="AH376" i="35"/>
  <c r="AI376" i="35"/>
  <c r="Z376" i="33"/>
  <c r="AA376" i="33"/>
  <c r="V378" i="33"/>
  <c r="Y377" i="33"/>
  <c r="X377" i="33"/>
  <c r="W377" i="33"/>
  <c r="AH376" i="33"/>
  <c r="AI376" i="33"/>
  <c r="AH375" i="32"/>
  <c r="AI375" i="32"/>
  <c r="V377" i="32"/>
  <c r="X376" i="32"/>
  <c r="W376" i="32"/>
  <c r="Y376" i="32"/>
  <c r="V377" i="31"/>
  <c r="W376" i="31"/>
  <c r="Y376" i="31"/>
  <c r="X376" i="31"/>
  <c r="AI375" i="31"/>
  <c r="AH375" i="31"/>
  <c r="AA375" i="31"/>
  <c r="Z376" i="30"/>
  <c r="AA376" i="30"/>
  <c r="AI376" i="30"/>
  <c r="AH376" i="30"/>
  <c r="X377" i="30"/>
  <c r="W377" i="30"/>
  <c r="Y377" i="30"/>
  <c r="V378" i="30"/>
  <c r="AA374" i="26"/>
  <c r="AA374" i="24"/>
  <c r="AI374" i="26"/>
  <c r="AH374" i="26"/>
  <c r="Z374" i="26"/>
  <c r="W375" i="26"/>
  <c r="V376" i="26"/>
  <c r="Y375" i="26"/>
  <c r="X375" i="26"/>
  <c r="AI374" i="25"/>
  <c r="AH374" i="25"/>
  <c r="AA374" i="25"/>
  <c r="V376" i="25"/>
  <c r="X375" i="25"/>
  <c r="W375" i="25"/>
  <c r="Y375" i="25"/>
  <c r="V376" i="24"/>
  <c r="X375" i="24"/>
  <c r="W375" i="24"/>
  <c r="Y375" i="24"/>
  <c r="Z374" i="24"/>
  <c r="AI374" i="24"/>
  <c r="AH374" i="24"/>
  <c r="Z372" i="6"/>
  <c r="AH372" i="6"/>
  <c r="AI372" i="6"/>
  <c r="Y373" i="6"/>
  <c r="W373" i="6"/>
  <c r="X373" i="6"/>
  <c r="V374" i="6"/>
  <c r="AA372" i="6"/>
  <c r="AA385" i="41" l="1"/>
  <c r="AH385" i="41"/>
  <c r="AI385" i="41"/>
  <c r="W386" i="41"/>
  <c r="Y386" i="41"/>
  <c r="V387" i="41"/>
  <c r="X386" i="41"/>
  <c r="AH378" i="37"/>
  <c r="AI378" i="37"/>
  <c r="Z378" i="37"/>
  <c r="AA378" i="37"/>
  <c r="W379" i="37"/>
  <c r="Y379" i="37"/>
  <c r="X379" i="37"/>
  <c r="AA379" i="37" s="1"/>
  <c r="V380" i="37"/>
  <c r="AA376" i="32"/>
  <c r="AH377" i="35"/>
  <c r="AI377" i="35"/>
  <c r="Z377" i="35"/>
  <c r="AA377" i="35"/>
  <c r="Y378" i="35"/>
  <c r="W378" i="35"/>
  <c r="V379" i="35"/>
  <c r="X378" i="35"/>
  <c r="Z377" i="33"/>
  <c r="AA377" i="33"/>
  <c r="V379" i="33"/>
  <c r="Y378" i="33"/>
  <c r="X378" i="33"/>
  <c r="W378" i="33"/>
  <c r="AI377" i="33"/>
  <c r="AH377" i="33"/>
  <c r="AI376" i="32"/>
  <c r="AH376" i="32"/>
  <c r="Z376" i="32"/>
  <c r="Y377" i="32"/>
  <c r="V378" i="32"/>
  <c r="X377" i="32"/>
  <c r="W377" i="32"/>
  <c r="Z377" i="32" s="1"/>
  <c r="AA376" i="31"/>
  <c r="X377" i="31"/>
  <c r="V378" i="31"/>
  <c r="Y377" i="31"/>
  <c r="W377" i="31"/>
  <c r="Z376" i="31"/>
  <c r="AI376" i="31"/>
  <c r="AH376" i="31"/>
  <c r="V379" i="30"/>
  <c r="X378" i="30"/>
  <c r="W378" i="30"/>
  <c r="Y378" i="30"/>
  <c r="AA377" i="30"/>
  <c r="Z377" i="30"/>
  <c r="AI377" i="30"/>
  <c r="AH377" i="30"/>
  <c r="AA375" i="26"/>
  <c r="V377" i="26"/>
  <c r="Y376" i="26"/>
  <c r="X376" i="26"/>
  <c r="W376" i="26"/>
  <c r="AI375" i="26"/>
  <c r="AH375" i="26"/>
  <c r="Z375" i="26"/>
  <c r="AH375" i="25"/>
  <c r="AI375" i="25"/>
  <c r="V377" i="25"/>
  <c r="Y376" i="25"/>
  <c r="W376" i="25"/>
  <c r="X376" i="25"/>
  <c r="Z375" i="25"/>
  <c r="AA375" i="25"/>
  <c r="AH375" i="24"/>
  <c r="AI375" i="24"/>
  <c r="Z375" i="24"/>
  <c r="AA375" i="24"/>
  <c r="W376" i="24"/>
  <c r="Y376" i="24"/>
  <c r="V377" i="24"/>
  <c r="X376" i="24"/>
  <c r="AA373" i="6"/>
  <c r="Z373" i="6"/>
  <c r="Y374" i="6"/>
  <c r="X374" i="6"/>
  <c r="V375" i="6"/>
  <c r="W374" i="6"/>
  <c r="AI373" i="6"/>
  <c r="AH373" i="6"/>
  <c r="AA386" i="41" l="1"/>
  <c r="X387" i="41"/>
  <c r="Y387" i="41"/>
  <c r="V388" i="41"/>
  <c r="W387" i="41"/>
  <c r="Z387" i="41" s="1"/>
  <c r="Z386" i="41"/>
  <c r="AI386" i="41"/>
  <c r="AH386" i="41"/>
  <c r="AH379" i="37"/>
  <c r="AI379" i="37"/>
  <c r="Y380" i="37"/>
  <c r="V381" i="37"/>
  <c r="X380" i="37"/>
  <c r="AA380" i="37" s="1"/>
  <c r="W380" i="37"/>
  <c r="Z380" i="37" s="1"/>
  <c r="Z379" i="37"/>
  <c r="Z376" i="25"/>
  <c r="AA377" i="32"/>
  <c r="Z378" i="35"/>
  <c r="AA378" i="35"/>
  <c r="AH378" i="35"/>
  <c r="AI378" i="35"/>
  <c r="X379" i="35"/>
  <c r="W379" i="35"/>
  <c r="Y379" i="35"/>
  <c r="V380" i="35"/>
  <c r="Z378" i="33"/>
  <c r="AH378" i="33"/>
  <c r="AI378" i="33"/>
  <c r="AA378" i="33"/>
  <c r="V380" i="33"/>
  <c r="Y379" i="33"/>
  <c r="X379" i="33"/>
  <c r="W379" i="33"/>
  <c r="AI377" i="32"/>
  <c r="AH377" i="32"/>
  <c r="Y378" i="32"/>
  <c r="V379" i="32"/>
  <c r="W378" i="32"/>
  <c r="Z378" i="32" s="1"/>
  <c r="X378" i="32"/>
  <c r="Z377" i="31"/>
  <c r="AH377" i="31"/>
  <c r="AI377" i="31"/>
  <c r="W378" i="31"/>
  <c r="Y378" i="31"/>
  <c r="X378" i="31"/>
  <c r="V379" i="31"/>
  <c r="AA377" i="31"/>
  <c r="AH378" i="30"/>
  <c r="AI378" i="30"/>
  <c r="Z378" i="30"/>
  <c r="AA378" i="30"/>
  <c r="V380" i="30"/>
  <c r="Y379" i="30"/>
  <c r="X379" i="30"/>
  <c r="W379" i="30"/>
  <c r="AA376" i="25"/>
  <c r="AI376" i="26"/>
  <c r="AH376" i="26"/>
  <c r="Z376" i="26"/>
  <c r="AA376" i="26"/>
  <c r="W377" i="26"/>
  <c r="V378" i="26"/>
  <c r="Y377" i="26"/>
  <c r="X377" i="26"/>
  <c r="AH376" i="25"/>
  <c r="AI376" i="25"/>
  <c r="W377" i="25"/>
  <c r="V378" i="25"/>
  <c r="Y377" i="25"/>
  <c r="X377" i="25"/>
  <c r="AI376" i="24"/>
  <c r="AH376" i="24"/>
  <c r="AA376" i="24"/>
  <c r="V378" i="24"/>
  <c r="X377" i="24"/>
  <c r="Y377" i="24"/>
  <c r="W377" i="24"/>
  <c r="Z376" i="24"/>
  <c r="Z374" i="6"/>
  <c r="AA374" i="6"/>
  <c r="X375" i="6"/>
  <c r="V376" i="6"/>
  <c r="Y375" i="6"/>
  <c r="W375" i="6"/>
  <c r="AI374" i="6"/>
  <c r="AH374" i="6"/>
  <c r="V389" i="41" l="1"/>
  <c r="W388" i="41"/>
  <c r="X388" i="41"/>
  <c r="Y388" i="41"/>
  <c r="AI387" i="41"/>
  <c r="AH387" i="41"/>
  <c r="AA387" i="41"/>
  <c r="W381" i="37"/>
  <c r="Z381" i="37" s="1"/>
  <c r="Y381" i="37"/>
  <c r="V382" i="37"/>
  <c r="X381" i="37"/>
  <c r="AA381" i="37" s="1"/>
  <c r="AI380" i="37"/>
  <c r="AH380" i="37"/>
  <c r="AA378" i="32"/>
  <c r="Z379" i="33"/>
  <c r="Y380" i="35"/>
  <c r="W380" i="35"/>
  <c r="V381" i="35"/>
  <c r="X380" i="35"/>
  <c r="AA379" i="35"/>
  <c r="AH379" i="35"/>
  <c r="AI379" i="35"/>
  <c r="Z379" i="35"/>
  <c r="AA379" i="33"/>
  <c r="AI379" i="33"/>
  <c r="AH379" i="33"/>
  <c r="V381" i="33"/>
  <c r="Y380" i="33"/>
  <c r="X380" i="33"/>
  <c r="W380" i="33"/>
  <c r="Y379" i="32"/>
  <c r="X379" i="32"/>
  <c r="W379" i="32"/>
  <c r="V380" i="32"/>
  <c r="AI378" i="32"/>
  <c r="AH378" i="32"/>
  <c r="AA378" i="31"/>
  <c r="Y379" i="31"/>
  <c r="X379" i="31"/>
  <c r="W379" i="31"/>
  <c r="V380" i="31"/>
  <c r="AI378" i="31"/>
  <c r="AH378" i="31"/>
  <c r="Z378" i="31"/>
  <c r="AA379" i="30"/>
  <c r="Z379" i="30"/>
  <c r="V381" i="30"/>
  <c r="W380" i="30"/>
  <c r="X380" i="30"/>
  <c r="Y380" i="30"/>
  <c r="AI379" i="30"/>
  <c r="AH379" i="30"/>
  <c r="AA377" i="26"/>
  <c r="AA377" i="25"/>
  <c r="Z377" i="24"/>
  <c r="AH377" i="26"/>
  <c r="AI377" i="26"/>
  <c r="V379" i="26"/>
  <c r="Y378" i="26"/>
  <c r="X378" i="26"/>
  <c r="W378" i="26"/>
  <c r="Z377" i="26"/>
  <c r="V379" i="25"/>
  <c r="Y378" i="25"/>
  <c r="X378" i="25"/>
  <c r="W378" i="25"/>
  <c r="Z377" i="25"/>
  <c r="AI377" i="25"/>
  <c r="AH377" i="25"/>
  <c r="AI377" i="24"/>
  <c r="AH377" i="24"/>
  <c r="AA377" i="24"/>
  <c r="W378" i="24"/>
  <c r="X378" i="24"/>
  <c r="Y378" i="24"/>
  <c r="V379" i="24"/>
  <c r="Z375" i="6"/>
  <c r="AH375" i="6"/>
  <c r="AI375" i="6"/>
  <c r="V377" i="6"/>
  <c r="X376" i="6"/>
  <c r="Y376" i="6"/>
  <c r="W376" i="6"/>
  <c r="AA375" i="6"/>
  <c r="AA388" i="41" l="1"/>
  <c r="AI388" i="41"/>
  <c r="AH388" i="41"/>
  <c r="Z388" i="41"/>
  <c r="V390" i="41"/>
  <c r="W389" i="41"/>
  <c r="Y389" i="41"/>
  <c r="X389" i="41"/>
  <c r="V383" i="37"/>
  <c r="Y382" i="37"/>
  <c r="X382" i="37"/>
  <c r="W382" i="37"/>
  <c r="Z382" i="37" s="1"/>
  <c r="AI381" i="37"/>
  <c r="AH381" i="37"/>
  <c r="AA380" i="35"/>
  <c r="Z379" i="32"/>
  <c r="AA379" i="32"/>
  <c r="Z379" i="31"/>
  <c r="Z380" i="33"/>
  <c r="Z380" i="35"/>
  <c r="X381" i="35"/>
  <c r="W381" i="35"/>
  <c r="Y381" i="35"/>
  <c r="V382" i="35"/>
  <c r="AH380" i="35"/>
  <c r="AI380" i="35"/>
  <c r="AA380" i="33"/>
  <c r="AI380" i="33"/>
  <c r="AH380" i="33"/>
  <c r="V382" i="33"/>
  <c r="Y381" i="33"/>
  <c r="X381" i="33"/>
  <c r="W381" i="33"/>
  <c r="V381" i="32"/>
  <c r="X380" i="32"/>
  <c r="W380" i="32"/>
  <c r="Y380" i="32"/>
  <c r="AI379" i="32"/>
  <c r="AH379" i="32"/>
  <c r="AA379" i="31"/>
  <c r="V381" i="31"/>
  <c r="Y380" i="31"/>
  <c r="X380" i="31"/>
  <c r="W380" i="31"/>
  <c r="AI379" i="31"/>
  <c r="AH379" i="31"/>
  <c r="AI380" i="30"/>
  <c r="AH380" i="30"/>
  <c r="Z380" i="30"/>
  <c r="AA380" i="30"/>
  <c r="V382" i="30"/>
  <c r="Y381" i="30"/>
  <c r="X381" i="30"/>
  <c r="W381" i="30"/>
  <c r="Z378" i="26"/>
  <c r="AA378" i="26"/>
  <c r="AA378" i="25"/>
  <c r="Z378" i="25"/>
  <c r="AA378" i="24"/>
  <c r="Z376" i="6"/>
  <c r="W379" i="26"/>
  <c r="V380" i="26"/>
  <c r="Y379" i="26"/>
  <c r="X379" i="26"/>
  <c r="AI378" i="26"/>
  <c r="AH378" i="26"/>
  <c r="AH378" i="25"/>
  <c r="AI378" i="25"/>
  <c r="W379" i="25"/>
  <c r="V380" i="25"/>
  <c r="Y379" i="25"/>
  <c r="X379" i="25"/>
  <c r="X379" i="24"/>
  <c r="W379" i="24"/>
  <c r="V380" i="24"/>
  <c r="Y379" i="24"/>
  <c r="AI378" i="24"/>
  <c r="AH378" i="24"/>
  <c r="Z378" i="24"/>
  <c r="AA376" i="6"/>
  <c r="Y377" i="6"/>
  <c r="W377" i="6"/>
  <c r="V378" i="6"/>
  <c r="X377" i="6"/>
  <c r="AH376" i="6"/>
  <c r="AI376" i="6"/>
  <c r="AH389" i="41" l="1"/>
  <c r="AI389" i="41"/>
  <c r="X390" i="41"/>
  <c r="V391" i="41"/>
  <c r="Y390" i="41"/>
  <c r="W390" i="41"/>
  <c r="Z390" i="41" s="1"/>
  <c r="AA389" i="41"/>
  <c r="Z389" i="41"/>
  <c r="AA382" i="37"/>
  <c r="AI382" i="37"/>
  <c r="AH382" i="37"/>
  <c r="W383" i="37"/>
  <c r="V384" i="37"/>
  <c r="X383" i="37"/>
  <c r="Y383" i="37"/>
  <c r="Z380" i="31"/>
  <c r="Z381" i="33"/>
  <c r="Y382" i="35"/>
  <c r="V383" i="35"/>
  <c r="X382" i="35"/>
  <c r="W382" i="35"/>
  <c r="AH381" i="35"/>
  <c r="AI381" i="35"/>
  <c r="Z381" i="35"/>
  <c r="AA381" i="35"/>
  <c r="AA381" i="33"/>
  <c r="AI381" i="33"/>
  <c r="AH381" i="33"/>
  <c r="V383" i="33"/>
  <c r="Y382" i="33"/>
  <c r="X382" i="33"/>
  <c r="W382" i="33"/>
  <c r="Z380" i="32"/>
  <c r="AA380" i="32"/>
  <c r="AH380" i="32"/>
  <c r="AI380" i="32"/>
  <c r="Y381" i="32"/>
  <c r="V382" i="32"/>
  <c r="X381" i="32"/>
  <c r="W381" i="32"/>
  <c r="AA380" i="31"/>
  <c r="AH380" i="31"/>
  <c r="AI380" i="31"/>
  <c r="Y381" i="31"/>
  <c r="X381" i="31"/>
  <c r="W381" i="31"/>
  <c r="V382" i="31"/>
  <c r="Z381" i="30"/>
  <c r="AA381" i="30"/>
  <c r="V383" i="30"/>
  <c r="X382" i="30"/>
  <c r="Y382" i="30"/>
  <c r="W382" i="30"/>
  <c r="AI381" i="30"/>
  <c r="AH381" i="30"/>
  <c r="AA379" i="25"/>
  <c r="AH379" i="26"/>
  <c r="AI379" i="26"/>
  <c r="Z379" i="26"/>
  <c r="AA379" i="26"/>
  <c r="V381" i="26"/>
  <c r="Y380" i="26"/>
  <c r="X380" i="26"/>
  <c r="W380" i="26"/>
  <c r="V381" i="25"/>
  <c r="Y380" i="25"/>
  <c r="X380" i="25"/>
  <c r="W380" i="25"/>
  <c r="AI379" i="25"/>
  <c r="AH379" i="25"/>
  <c r="Z379" i="25"/>
  <c r="Y380" i="24"/>
  <c r="V381" i="24"/>
  <c r="X380" i="24"/>
  <c r="W380" i="24"/>
  <c r="Z380" i="24" s="1"/>
  <c r="Z379" i="24"/>
  <c r="AI379" i="24"/>
  <c r="AH379" i="24"/>
  <c r="AA379" i="24"/>
  <c r="AA377" i="6"/>
  <c r="Y378" i="6"/>
  <c r="W378" i="6"/>
  <c r="X378" i="6"/>
  <c r="V379" i="6"/>
  <c r="Z377" i="6"/>
  <c r="AI377" i="6"/>
  <c r="AH377" i="6"/>
  <c r="AA390" i="41" l="1"/>
  <c r="AH390" i="41"/>
  <c r="AI390" i="41"/>
  <c r="V392" i="41"/>
  <c r="X391" i="41"/>
  <c r="W391" i="41"/>
  <c r="Y391" i="41"/>
  <c r="AI383" i="37"/>
  <c r="AH383" i="37"/>
  <c r="Z383" i="37"/>
  <c r="AA383" i="37"/>
  <c r="V385" i="37"/>
  <c r="Y384" i="37"/>
  <c r="W384" i="37"/>
  <c r="Z384" i="37" s="1"/>
  <c r="X384" i="37"/>
  <c r="AA384" i="37" s="1"/>
  <c r="Z380" i="25"/>
  <c r="Z382" i="33"/>
  <c r="AA382" i="35"/>
  <c r="Z382" i="35"/>
  <c r="X383" i="35"/>
  <c r="W383" i="35"/>
  <c r="Y383" i="35"/>
  <c r="V384" i="35"/>
  <c r="AH382" i="35"/>
  <c r="AI382" i="35"/>
  <c r="AA382" i="33"/>
  <c r="AH382" i="33"/>
  <c r="AI382" i="33"/>
  <c r="X383" i="33"/>
  <c r="V384" i="33"/>
  <c r="Y383" i="33"/>
  <c r="W383" i="33"/>
  <c r="AA381" i="32"/>
  <c r="Z381" i="32"/>
  <c r="X382" i="32"/>
  <c r="Y382" i="32"/>
  <c r="W382" i="32"/>
  <c r="V383" i="32"/>
  <c r="AI381" i="32"/>
  <c r="AH381" i="32"/>
  <c r="Z381" i="31"/>
  <c r="AA381" i="31"/>
  <c r="V383" i="31"/>
  <c r="Y382" i="31"/>
  <c r="X382" i="31"/>
  <c r="W382" i="31"/>
  <c r="AH381" i="31"/>
  <c r="AI381" i="31"/>
  <c r="AI382" i="30"/>
  <c r="AH382" i="30"/>
  <c r="Z382" i="30"/>
  <c r="W383" i="30"/>
  <c r="X383" i="30"/>
  <c r="V384" i="30"/>
  <c r="Y383" i="30"/>
  <c r="AA382" i="30"/>
  <c r="Z380" i="26"/>
  <c r="Z378" i="6"/>
  <c r="W381" i="26"/>
  <c r="V382" i="26"/>
  <c r="Y381" i="26"/>
  <c r="X381" i="26"/>
  <c r="AA380" i="26"/>
  <c r="AI380" i="26"/>
  <c r="AH380" i="26"/>
  <c r="AI380" i="25"/>
  <c r="AH380" i="25"/>
  <c r="AA380" i="25"/>
  <c r="W381" i="25"/>
  <c r="V382" i="25"/>
  <c r="Y381" i="25"/>
  <c r="X381" i="25"/>
  <c r="AI380" i="24"/>
  <c r="AH380" i="24"/>
  <c r="AA380" i="24"/>
  <c r="V382" i="24"/>
  <c r="Y381" i="24"/>
  <c r="W381" i="24"/>
  <c r="X381" i="24"/>
  <c r="AA378" i="6"/>
  <c r="X379" i="6"/>
  <c r="Y379" i="6"/>
  <c r="V380" i="6"/>
  <c r="W379" i="6"/>
  <c r="AH378" i="6"/>
  <c r="AI378" i="6"/>
  <c r="Z391" i="41" l="1"/>
  <c r="AA391" i="41"/>
  <c r="AI391" i="41"/>
  <c r="AH391" i="41"/>
  <c r="V393" i="41"/>
  <c r="X392" i="41"/>
  <c r="W392" i="41"/>
  <c r="Y392" i="41"/>
  <c r="W385" i="37"/>
  <c r="Y385" i="37"/>
  <c r="V386" i="37"/>
  <c r="X385" i="37"/>
  <c r="AA385" i="37" s="1"/>
  <c r="AI384" i="37"/>
  <c r="AH384" i="37"/>
  <c r="Z382" i="32"/>
  <c r="Z382" i="31"/>
  <c r="Z383" i="33"/>
  <c r="Y384" i="35"/>
  <c r="W384" i="35"/>
  <c r="X384" i="35"/>
  <c r="V385" i="35"/>
  <c r="Z383" i="35"/>
  <c r="AA383" i="35"/>
  <c r="AH383" i="35"/>
  <c r="AI383" i="35"/>
  <c r="AA383" i="33"/>
  <c r="AH383" i="33"/>
  <c r="AI383" i="33"/>
  <c r="X384" i="33"/>
  <c r="W384" i="33"/>
  <c r="V385" i="33"/>
  <c r="Y384" i="33"/>
  <c r="Y383" i="32"/>
  <c r="X383" i="32"/>
  <c r="W383" i="32"/>
  <c r="Z383" i="32" s="1"/>
  <c r="V384" i="32"/>
  <c r="AA382" i="32"/>
  <c r="AH382" i="32"/>
  <c r="AI382" i="32"/>
  <c r="AA382" i="31"/>
  <c r="AH382" i="31"/>
  <c r="AI382" i="31"/>
  <c r="Y383" i="31"/>
  <c r="X383" i="31"/>
  <c r="V384" i="31"/>
  <c r="W383" i="31"/>
  <c r="AH383" i="30"/>
  <c r="AI383" i="30"/>
  <c r="Y384" i="30"/>
  <c r="X384" i="30"/>
  <c r="W384" i="30"/>
  <c r="V385" i="30"/>
  <c r="AA383" i="30"/>
  <c r="Z383" i="30"/>
  <c r="AA381" i="24"/>
  <c r="AH381" i="26"/>
  <c r="AI381" i="26"/>
  <c r="AA381" i="26"/>
  <c r="V383" i="26"/>
  <c r="Y382" i="26"/>
  <c r="X382" i="26"/>
  <c r="W382" i="26"/>
  <c r="Z381" i="26"/>
  <c r="Z381" i="25"/>
  <c r="AA381" i="25"/>
  <c r="V383" i="25"/>
  <c r="Y382" i="25"/>
  <c r="X382" i="25"/>
  <c r="W382" i="25"/>
  <c r="AH381" i="25"/>
  <c r="AI381" i="25"/>
  <c r="Z381" i="24"/>
  <c r="AI381" i="24"/>
  <c r="AH381" i="24"/>
  <c r="Y382" i="24"/>
  <c r="X382" i="24"/>
  <c r="W382" i="24"/>
  <c r="V383" i="24"/>
  <c r="AA379" i="6"/>
  <c r="Z379" i="6"/>
  <c r="V381" i="6"/>
  <c r="X380" i="6"/>
  <c r="Y380" i="6"/>
  <c r="W380" i="6"/>
  <c r="AI379" i="6"/>
  <c r="AH379" i="6"/>
  <c r="Z392" i="41" l="1"/>
  <c r="AA392" i="41"/>
  <c r="AI392" i="41"/>
  <c r="AH392" i="41"/>
  <c r="V394" i="41"/>
  <c r="Y393" i="41"/>
  <c r="X393" i="41"/>
  <c r="W393" i="41"/>
  <c r="Z393" i="41" s="1"/>
  <c r="V387" i="37"/>
  <c r="X386" i="37"/>
  <c r="W386" i="37"/>
  <c r="Z386" i="37" s="1"/>
  <c r="Y386" i="37"/>
  <c r="AI385" i="37"/>
  <c r="AH385" i="37"/>
  <c r="Z385" i="37"/>
  <c r="Z382" i="26"/>
  <c r="AA383" i="32"/>
  <c r="Z384" i="30"/>
  <c r="AH384" i="35"/>
  <c r="AI384" i="35"/>
  <c r="X385" i="35"/>
  <c r="W385" i="35"/>
  <c r="Y385" i="35"/>
  <c r="V386" i="35"/>
  <c r="AA384" i="35"/>
  <c r="Z384" i="35"/>
  <c r="AH384" i="33"/>
  <c r="AI384" i="33"/>
  <c r="Z384" i="33"/>
  <c r="V386" i="33"/>
  <c r="X385" i="33"/>
  <c r="Y385" i="33"/>
  <c r="W385" i="33"/>
  <c r="AA384" i="33"/>
  <c r="Y384" i="32"/>
  <c r="V385" i="32"/>
  <c r="X384" i="32"/>
  <c r="W384" i="32"/>
  <c r="Z384" i="32" s="1"/>
  <c r="AI383" i="32"/>
  <c r="AH383" i="32"/>
  <c r="Z383" i="31"/>
  <c r="Y384" i="31"/>
  <c r="V385" i="31"/>
  <c r="X384" i="31"/>
  <c r="W384" i="31"/>
  <c r="AA383" i="31"/>
  <c r="AI383" i="31"/>
  <c r="AH383" i="31"/>
  <c r="W385" i="30"/>
  <c r="Y385" i="30"/>
  <c r="V386" i="30"/>
  <c r="X385" i="30"/>
  <c r="AH384" i="30"/>
  <c r="AI384" i="30"/>
  <c r="AA384" i="30"/>
  <c r="AA382" i="26"/>
  <c r="Z382" i="25"/>
  <c r="AA382" i="25"/>
  <c r="Z382" i="24"/>
  <c r="AA382" i="24"/>
  <c r="AH382" i="26"/>
  <c r="AI382" i="26"/>
  <c r="W383" i="26"/>
  <c r="V384" i="26"/>
  <c r="Y383" i="26"/>
  <c r="X383" i="26"/>
  <c r="AH382" i="25"/>
  <c r="AI382" i="25"/>
  <c r="W383" i="25"/>
  <c r="V384" i="25"/>
  <c r="X383" i="25"/>
  <c r="Y383" i="25"/>
  <c r="X383" i="24"/>
  <c r="W383" i="24"/>
  <c r="V384" i="24"/>
  <c r="Y383" i="24"/>
  <c r="AH382" i="24"/>
  <c r="AI382" i="24"/>
  <c r="Z380" i="6"/>
  <c r="AA380" i="6"/>
  <c r="AH380" i="6"/>
  <c r="AI380" i="6"/>
  <c r="Y381" i="6"/>
  <c r="W381" i="6"/>
  <c r="V382" i="6"/>
  <c r="X381" i="6"/>
  <c r="AA393" i="41" l="1"/>
  <c r="AI393" i="41"/>
  <c r="AH393" i="41"/>
  <c r="W394" i="41"/>
  <c r="Y394" i="41"/>
  <c r="X394" i="41"/>
  <c r="V395" i="41"/>
  <c r="AH386" i="37"/>
  <c r="AI386" i="37"/>
  <c r="AA386" i="37"/>
  <c r="X387" i="37"/>
  <c r="V388" i="37"/>
  <c r="Y387" i="37"/>
  <c r="W387" i="37"/>
  <c r="Z387" i="37" s="1"/>
  <c r="AA384" i="32"/>
  <c r="AA385" i="30"/>
  <c r="AH385" i="35"/>
  <c r="AI385" i="35"/>
  <c r="Z385" i="35"/>
  <c r="AA385" i="35"/>
  <c r="Y386" i="35"/>
  <c r="W386" i="35"/>
  <c r="V387" i="35"/>
  <c r="X386" i="35"/>
  <c r="Z385" i="33"/>
  <c r="AI385" i="33"/>
  <c r="AH385" i="33"/>
  <c r="AA385" i="33"/>
  <c r="V387" i="33"/>
  <c r="Y386" i="33"/>
  <c r="X386" i="33"/>
  <c r="W386" i="33"/>
  <c r="Y385" i="32"/>
  <c r="X385" i="32"/>
  <c r="W385" i="32"/>
  <c r="Z385" i="32" s="1"/>
  <c r="V386" i="32"/>
  <c r="AH384" i="32"/>
  <c r="AI384" i="32"/>
  <c r="Z384" i="31"/>
  <c r="AA384" i="31"/>
  <c r="AH384" i="31"/>
  <c r="AI384" i="31"/>
  <c r="Y385" i="31"/>
  <c r="X385" i="31"/>
  <c r="W385" i="31"/>
  <c r="V386" i="31"/>
  <c r="AI385" i="30"/>
  <c r="AH385" i="30"/>
  <c r="Y386" i="30"/>
  <c r="W386" i="30"/>
  <c r="V387" i="30"/>
  <c r="X386" i="30"/>
  <c r="Z385" i="30"/>
  <c r="AA383" i="26"/>
  <c r="Z383" i="26"/>
  <c r="Z383" i="24"/>
  <c r="Z381" i="6"/>
  <c r="V385" i="26"/>
  <c r="Y384" i="26"/>
  <c r="X384" i="26"/>
  <c r="W384" i="26"/>
  <c r="AI383" i="26"/>
  <c r="AH383" i="26"/>
  <c r="AI383" i="25"/>
  <c r="AH383" i="25"/>
  <c r="V385" i="25"/>
  <c r="Y384" i="25"/>
  <c r="X384" i="25"/>
  <c r="W384" i="25"/>
  <c r="AA383" i="25"/>
  <c r="Z383" i="25"/>
  <c r="AI383" i="24"/>
  <c r="AH383" i="24"/>
  <c r="Y384" i="24"/>
  <c r="V385" i="24"/>
  <c r="X384" i="24"/>
  <c r="W384" i="24"/>
  <c r="AA383" i="24"/>
  <c r="AA381" i="6"/>
  <c r="Y382" i="6"/>
  <c r="X382" i="6"/>
  <c r="W382" i="6"/>
  <c r="V383" i="6"/>
  <c r="AI381" i="6"/>
  <c r="AH381" i="6"/>
  <c r="AA394" i="41" l="1"/>
  <c r="Z394" i="41"/>
  <c r="X395" i="41"/>
  <c r="W395" i="41"/>
  <c r="V396" i="41"/>
  <c r="Y395" i="41"/>
  <c r="AH394" i="41"/>
  <c r="AI394" i="41"/>
  <c r="AA387" i="37"/>
  <c r="W388" i="37"/>
  <c r="V389" i="37"/>
  <c r="Y388" i="37"/>
  <c r="X388" i="37"/>
  <c r="AA388" i="37" s="1"/>
  <c r="AI387" i="37"/>
  <c r="AH387" i="37"/>
  <c r="AA385" i="32"/>
  <c r="Z385" i="31"/>
  <c r="Z386" i="33"/>
  <c r="AA386" i="35"/>
  <c r="Z386" i="35"/>
  <c r="AH386" i="35"/>
  <c r="AI386" i="35"/>
  <c r="X387" i="35"/>
  <c r="W387" i="35"/>
  <c r="V388" i="35"/>
  <c r="Y387" i="35"/>
  <c r="AA386" i="33"/>
  <c r="V388" i="33"/>
  <c r="X387" i="33"/>
  <c r="Y387" i="33"/>
  <c r="W387" i="33"/>
  <c r="AH386" i="33"/>
  <c r="AI386" i="33"/>
  <c r="Y386" i="32"/>
  <c r="V387" i="32"/>
  <c r="X386" i="32"/>
  <c r="W386" i="32"/>
  <c r="Z386" i="32" s="1"/>
  <c r="AH385" i="32"/>
  <c r="AI385" i="32"/>
  <c r="Y386" i="31"/>
  <c r="X386" i="31"/>
  <c r="W386" i="31"/>
  <c r="V387" i="31"/>
  <c r="AA385" i="31"/>
  <c r="AI385" i="31"/>
  <c r="AH385" i="31"/>
  <c r="AA386" i="30"/>
  <c r="Z386" i="30"/>
  <c r="W387" i="30"/>
  <c r="Y387" i="30"/>
  <c r="V388" i="30"/>
  <c r="X387" i="30"/>
  <c r="AI386" i="30"/>
  <c r="AH386" i="30"/>
  <c r="AA384" i="25"/>
  <c r="Z384" i="25"/>
  <c r="Z384" i="24"/>
  <c r="AA384" i="24"/>
  <c r="AI384" i="26"/>
  <c r="AH384" i="26"/>
  <c r="Z384" i="26"/>
  <c r="AA384" i="26"/>
  <c r="W385" i="26"/>
  <c r="V386" i="26"/>
  <c r="Y385" i="26"/>
  <c r="X385" i="26"/>
  <c r="AI384" i="25"/>
  <c r="AH384" i="25"/>
  <c r="W385" i="25"/>
  <c r="V386" i="25"/>
  <c r="X385" i="25"/>
  <c r="Y385" i="25"/>
  <c r="V386" i="24"/>
  <c r="Y385" i="24"/>
  <c r="W385" i="24"/>
  <c r="X385" i="24"/>
  <c r="AI384" i="24"/>
  <c r="AH384" i="24"/>
  <c r="AH382" i="6"/>
  <c r="AI382" i="6"/>
  <c r="X383" i="6"/>
  <c r="W383" i="6"/>
  <c r="V384" i="6"/>
  <c r="Y383" i="6"/>
  <c r="Z382" i="6"/>
  <c r="AA382" i="6"/>
  <c r="AH395" i="41" l="1"/>
  <c r="AI395" i="41"/>
  <c r="Y396" i="41"/>
  <c r="V397" i="41"/>
  <c r="X396" i="41"/>
  <c r="W396" i="41"/>
  <c r="Z396" i="41" s="1"/>
  <c r="Z395" i="41"/>
  <c r="AA395" i="41"/>
  <c r="AH388" i="37"/>
  <c r="AI388" i="37"/>
  <c r="V390" i="37"/>
  <c r="Y389" i="37"/>
  <c r="X389" i="37"/>
  <c r="AA389" i="37" s="1"/>
  <c r="W389" i="37"/>
  <c r="Z389" i="37" s="1"/>
  <c r="Z388" i="37"/>
  <c r="AA386" i="32"/>
  <c r="Z386" i="31"/>
  <c r="AH387" i="35"/>
  <c r="AI387" i="35"/>
  <c r="Y388" i="35"/>
  <c r="V389" i="35"/>
  <c r="X388" i="35"/>
  <c r="W388" i="35"/>
  <c r="Z387" i="35"/>
  <c r="AA387" i="35"/>
  <c r="Z387" i="33"/>
  <c r="V389" i="33"/>
  <c r="W388" i="33"/>
  <c r="Y388" i="33"/>
  <c r="X388" i="33"/>
  <c r="AH387" i="33"/>
  <c r="AI387" i="33"/>
  <c r="AA387" i="33"/>
  <c r="Y387" i="32"/>
  <c r="X387" i="32"/>
  <c r="W387" i="32"/>
  <c r="Z387" i="32" s="1"/>
  <c r="V388" i="32"/>
  <c r="AI386" i="32"/>
  <c r="AH386" i="32"/>
  <c r="AA386" i="31"/>
  <c r="Y387" i="31"/>
  <c r="X387" i="31"/>
  <c r="V388" i="31"/>
  <c r="W387" i="31"/>
  <c r="AI386" i="31"/>
  <c r="AH386" i="31"/>
  <c r="AI387" i="30"/>
  <c r="AH387" i="30"/>
  <c r="Y388" i="30"/>
  <c r="V389" i="30"/>
  <c r="X388" i="30"/>
  <c r="W388" i="30"/>
  <c r="AA387" i="30"/>
  <c r="Z387" i="30"/>
  <c r="AA385" i="24"/>
  <c r="AI385" i="26"/>
  <c r="AH385" i="26"/>
  <c r="V387" i="26"/>
  <c r="Y386" i="26"/>
  <c r="X386" i="26"/>
  <c r="W386" i="26"/>
  <c r="AA385" i="26"/>
  <c r="Z385" i="26"/>
  <c r="AA385" i="25"/>
  <c r="AH385" i="25"/>
  <c r="AI385" i="25"/>
  <c r="V387" i="25"/>
  <c r="Y386" i="25"/>
  <c r="X386" i="25"/>
  <c r="W386" i="25"/>
  <c r="Z385" i="25"/>
  <c r="AI385" i="24"/>
  <c r="AH385" i="24"/>
  <c r="Z385" i="24"/>
  <c r="Y386" i="24"/>
  <c r="V387" i="24"/>
  <c r="X386" i="24"/>
  <c r="W386" i="24"/>
  <c r="V385" i="6"/>
  <c r="X384" i="6"/>
  <c r="Y384" i="6"/>
  <c r="W384" i="6"/>
  <c r="Z383" i="6"/>
  <c r="AH383" i="6"/>
  <c r="AI383" i="6"/>
  <c r="AA383" i="6"/>
  <c r="AA396" i="41" l="1"/>
  <c r="Y397" i="41"/>
  <c r="W397" i="41"/>
  <c r="Z397" i="41" s="1"/>
  <c r="V398" i="41"/>
  <c r="X397" i="41"/>
  <c r="AA397" i="41" s="1"/>
  <c r="AH396" i="41"/>
  <c r="AI396" i="41"/>
  <c r="AI389" i="37"/>
  <c r="AH389" i="37"/>
  <c r="Y390" i="37"/>
  <c r="X390" i="37"/>
  <c r="AA390" i="37" s="1"/>
  <c r="V391" i="37"/>
  <c r="W390" i="37"/>
  <c r="Z390" i="37" s="1"/>
  <c r="Z386" i="26"/>
  <c r="AA387" i="32"/>
  <c r="Z387" i="31"/>
  <c r="Z388" i="30"/>
  <c r="Z388" i="35"/>
  <c r="AA388" i="35"/>
  <c r="X389" i="35"/>
  <c r="W389" i="35"/>
  <c r="Y389" i="35"/>
  <c r="V390" i="35"/>
  <c r="AH388" i="35"/>
  <c r="AI388" i="35"/>
  <c r="Z388" i="33"/>
  <c r="AA388" i="33"/>
  <c r="V390" i="33"/>
  <c r="X389" i="33"/>
  <c r="Y389" i="33"/>
  <c r="W389" i="33"/>
  <c r="AI388" i="33"/>
  <c r="AH388" i="33"/>
  <c r="V389" i="32"/>
  <c r="Y388" i="32"/>
  <c r="X388" i="32"/>
  <c r="W388" i="32"/>
  <c r="Z388" i="32" s="1"/>
  <c r="AI387" i="32"/>
  <c r="AH387" i="32"/>
  <c r="AA387" i="31"/>
  <c r="Y388" i="31"/>
  <c r="W388" i="31"/>
  <c r="X388" i="31"/>
  <c r="V389" i="31"/>
  <c r="AI387" i="31"/>
  <c r="AH387" i="31"/>
  <c r="AA388" i="30"/>
  <c r="W389" i="30"/>
  <c r="V390" i="30"/>
  <c r="X389" i="30"/>
  <c r="Y389" i="30"/>
  <c r="AI388" i="30"/>
  <c r="AH388" i="30"/>
  <c r="AA386" i="26"/>
  <c r="Z386" i="25"/>
  <c r="AA386" i="25"/>
  <c r="Z386" i="24"/>
  <c r="AA386" i="24"/>
  <c r="AH386" i="26"/>
  <c r="AI386" i="26"/>
  <c r="W387" i="26"/>
  <c r="V388" i="26"/>
  <c r="Y387" i="26"/>
  <c r="X387" i="26"/>
  <c r="AI386" i="25"/>
  <c r="AH386" i="25"/>
  <c r="W387" i="25"/>
  <c r="V388" i="25"/>
  <c r="X387" i="25"/>
  <c r="Y387" i="25"/>
  <c r="X387" i="24"/>
  <c r="W387" i="24"/>
  <c r="Y387" i="24"/>
  <c r="V388" i="24"/>
  <c r="AI386" i="24"/>
  <c r="AH386" i="24"/>
  <c r="AA384" i="6"/>
  <c r="Z384" i="6"/>
  <c r="AI384" i="6"/>
  <c r="AH384" i="6"/>
  <c r="Y385" i="6"/>
  <c r="X385" i="6"/>
  <c r="V386" i="6"/>
  <c r="W385" i="6"/>
  <c r="X398" i="41" l="1"/>
  <c r="Y398" i="41"/>
  <c r="V399" i="41"/>
  <c r="W398" i="41"/>
  <c r="Z398" i="41" s="1"/>
  <c r="AH397" i="41"/>
  <c r="AI397" i="41"/>
  <c r="AH390" i="37"/>
  <c r="AI390" i="37"/>
  <c r="W391" i="37"/>
  <c r="V392" i="37"/>
  <c r="Y391" i="37"/>
  <c r="X391" i="37"/>
  <c r="AA391" i="37" s="1"/>
  <c r="AA388" i="32"/>
  <c r="Z388" i="31"/>
  <c r="Z389" i="33"/>
  <c r="AH389" i="35"/>
  <c r="AI389" i="35"/>
  <c r="Z389" i="35"/>
  <c r="AA389" i="35"/>
  <c r="V391" i="35"/>
  <c r="W390" i="35"/>
  <c r="Y390" i="35"/>
  <c r="X390" i="35"/>
  <c r="V391" i="33"/>
  <c r="X390" i="33"/>
  <c r="Y390" i="33"/>
  <c r="W390" i="33"/>
  <c r="AA389" i="33"/>
  <c r="AI389" i="33"/>
  <c r="AH389" i="33"/>
  <c r="AI388" i="32"/>
  <c r="AH388" i="32"/>
  <c r="Y389" i="32"/>
  <c r="X389" i="32"/>
  <c r="W389" i="32"/>
  <c r="Z389" i="32" s="1"/>
  <c r="V390" i="32"/>
  <c r="AA388" i="31"/>
  <c r="Y389" i="31"/>
  <c r="X389" i="31"/>
  <c r="W389" i="31"/>
  <c r="V390" i="31"/>
  <c r="AH388" i="31"/>
  <c r="AI388" i="31"/>
  <c r="AI389" i="30"/>
  <c r="AH389" i="30"/>
  <c r="Z389" i="30"/>
  <c r="AA389" i="30"/>
  <c r="Y390" i="30"/>
  <c r="W390" i="30"/>
  <c r="V391" i="30"/>
  <c r="X390" i="30"/>
  <c r="AA387" i="26"/>
  <c r="AI387" i="26"/>
  <c r="AH387" i="26"/>
  <c r="V389" i="26"/>
  <c r="Y388" i="26"/>
  <c r="X388" i="26"/>
  <c r="W388" i="26"/>
  <c r="Z387" i="26"/>
  <c r="AH387" i="25"/>
  <c r="AI387" i="25"/>
  <c r="V389" i="25"/>
  <c r="Y388" i="25"/>
  <c r="W388" i="25"/>
  <c r="X388" i="25"/>
  <c r="AA387" i="25"/>
  <c r="Z387" i="25"/>
  <c r="AI387" i="24"/>
  <c r="AH387" i="24"/>
  <c r="Z387" i="24"/>
  <c r="Y388" i="24"/>
  <c r="V389" i="24"/>
  <c r="X388" i="24"/>
  <c r="W388" i="24"/>
  <c r="Z388" i="24" s="1"/>
  <c r="AA387" i="24"/>
  <c r="Z385" i="6"/>
  <c r="AA385" i="6"/>
  <c r="Y386" i="6"/>
  <c r="X386" i="6"/>
  <c r="W386" i="6"/>
  <c r="V387" i="6"/>
  <c r="AI385" i="6"/>
  <c r="AH385" i="6"/>
  <c r="V400" i="41" l="1"/>
  <c r="X399" i="41"/>
  <c r="W399" i="41"/>
  <c r="Y399" i="41"/>
  <c r="AH398" i="41"/>
  <c r="AI398" i="41"/>
  <c r="AA398" i="41"/>
  <c r="V393" i="37"/>
  <c r="X392" i="37"/>
  <c r="AA392" i="37" s="1"/>
  <c r="Y392" i="37"/>
  <c r="W392" i="37"/>
  <c r="Z392" i="37" s="1"/>
  <c r="AH391" i="37"/>
  <c r="AI391" i="37"/>
  <c r="Z391" i="37"/>
  <c r="AA389" i="32"/>
  <c r="Z389" i="31"/>
  <c r="Z390" i="30"/>
  <c r="AA390" i="35"/>
  <c r="V392" i="35"/>
  <c r="Y391" i="35"/>
  <c r="X391" i="35"/>
  <c r="W391" i="35"/>
  <c r="Z390" i="35"/>
  <c r="AH390" i="35"/>
  <c r="AI390" i="35"/>
  <c r="Z390" i="33"/>
  <c r="AA390" i="33"/>
  <c r="V392" i="33"/>
  <c r="X391" i="33"/>
  <c r="W391" i="33"/>
  <c r="Y391" i="33"/>
  <c r="AH390" i="33"/>
  <c r="AI390" i="33"/>
  <c r="V391" i="32"/>
  <c r="W390" i="32"/>
  <c r="Y390" i="32"/>
  <c r="X390" i="32"/>
  <c r="AI389" i="32"/>
  <c r="AH389" i="32"/>
  <c r="AA389" i="31"/>
  <c r="Y390" i="31"/>
  <c r="V391" i="31"/>
  <c r="X390" i="31"/>
  <c r="W390" i="31"/>
  <c r="AH389" i="31"/>
  <c r="AI389" i="31"/>
  <c r="AA390" i="30"/>
  <c r="W391" i="30"/>
  <c r="Y391" i="30"/>
  <c r="V392" i="30"/>
  <c r="X391" i="30"/>
  <c r="AH390" i="30"/>
  <c r="AI390" i="30"/>
  <c r="Z388" i="26"/>
  <c r="AA388" i="26"/>
  <c r="AA388" i="25"/>
  <c r="Z388" i="25"/>
  <c r="AA388" i="24"/>
  <c r="AI388" i="26"/>
  <c r="AH388" i="26"/>
  <c r="W389" i="26"/>
  <c r="V390" i="26"/>
  <c r="Y389" i="26"/>
  <c r="X389" i="26"/>
  <c r="AI388" i="25"/>
  <c r="AH388" i="25"/>
  <c r="W389" i="25"/>
  <c r="V390" i="25"/>
  <c r="Y389" i="25"/>
  <c r="X389" i="25"/>
  <c r="V390" i="24"/>
  <c r="Y389" i="24"/>
  <c r="W389" i="24"/>
  <c r="X389" i="24"/>
  <c r="AH388" i="24"/>
  <c r="AI388" i="24"/>
  <c r="Z386" i="6"/>
  <c r="AA386" i="6"/>
  <c r="X387" i="6"/>
  <c r="V388" i="6"/>
  <c r="Y387" i="6"/>
  <c r="W387" i="6"/>
  <c r="AI386" i="6"/>
  <c r="AH386" i="6"/>
  <c r="AA399" i="41" l="1"/>
  <c r="AH399" i="41"/>
  <c r="AI399" i="41"/>
  <c r="V401" i="41"/>
  <c r="W400" i="41"/>
  <c r="Y400" i="41"/>
  <c r="X400" i="41"/>
  <c r="Z399" i="41"/>
  <c r="AH392" i="37"/>
  <c r="AI392" i="37"/>
  <c r="X393" i="37"/>
  <c r="Y393" i="37"/>
  <c r="W393" i="37"/>
  <c r="Z393" i="37" s="1"/>
  <c r="V394" i="37"/>
  <c r="Z390" i="31"/>
  <c r="Z391" i="35"/>
  <c r="AA391" i="35"/>
  <c r="AH391" i="35"/>
  <c r="AI391" i="35"/>
  <c r="W392" i="35"/>
  <c r="V393" i="35"/>
  <c r="Y392" i="35"/>
  <c r="X392" i="35"/>
  <c r="AI391" i="33"/>
  <c r="AH391" i="33"/>
  <c r="V393" i="33"/>
  <c r="X392" i="33"/>
  <c r="Y392" i="33"/>
  <c r="W392" i="33"/>
  <c r="Z391" i="33"/>
  <c r="AA391" i="33"/>
  <c r="AI390" i="32"/>
  <c r="AH390" i="32"/>
  <c r="Z390" i="32"/>
  <c r="AA390" i="32"/>
  <c r="W391" i="32"/>
  <c r="V392" i="32"/>
  <c r="Y391" i="32"/>
  <c r="X391" i="32"/>
  <c r="AA390" i="31"/>
  <c r="Y391" i="31"/>
  <c r="X391" i="31"/>
  <c r="W391" i="31"/>
  <c r="V392" i="31"/>
  <c r="AI390" i="31"/>
  <c r="AH390" i="31"/>
  <c r="AA391" i="30"/>
  <c r="Z391" i="30"/>
  <c r="Y392" i="30"/>
  <c r="W392" i="30"/>
  <c r="X392" i="30"/>
  <c r="V393" i="30"/>
  <c r="AI391" i="30"/>
  <c r="AH391" i="30"/>
  <c r="AA389" i="24"/>
  <c r="AI389" i="26"/>
  <c r="AH389" i="26"/>
  <c r="V391" i="26"/>
  <c r="Y390" i="26"/>
  <c r="X390" i="26"/>
  <c r="W390" i="26"/>
  <c r="AA389" i="26"/>
  <c r="Z389" i="26"/>
  <c r="AA389" i="25"/>
  <c r="V391" i="25"/>
  <c r="Y390" i="25"/>
  <c r="X390" i="25"/>
  <c r="W390" i="25"/>
  <c r="AH389" i="25"/>
  <c r="AI389" i="25"/>
  <c r="Z389" i="25"/>
  <c r="AI389" i="24"/>
  <c r="AH389" i="24"/>
  <c r="Z389" i="24"/>
  <c r="Y390" i="24"/>
  <c r="V391" i="24"/>
  <c r="X390" i="24"/>
  <c r="W390" i="24"/>
  <c r="AA387" i="6"/>
  <c r="Z387" i="6"/>
  <c r="AH387" i="6"/>
  <c r="AI387" i="6"/>
  <c r="V389" i="6"/>
  <c r="X388" i="6"/>
  <c r="Y388" i="6"/>
  <c r="W388" i="6"/>
  <c r="AA400" i="41" l="1"/>
  <c r="V402" i="41"/>
  <c r="W401" i="41"/>
  <c r="Y401" i="41"/>
  <c r="X401" i="41"/>
  <c r="Z400" i="41"/>
  <c r="AI400" i="41"/>
  <c r="AH400" i="41"/>
  <c r="AI393" i="37"/>
  <c r="AH393" i="37"/>
  <c r="X394" i="37"/>
  <c r="Y394" i="37"/>
  <c r="W394" i="37"/>
  <c r="Z394" i="37" s="1"/>
  <c r="V395" i="37"/>
  <c r="AA393" i="37"/>
  <c r="Z390" i="25"/>
  <c r="Z390" i="26"/>
  <c r="Z391" i="31"/>
  <c r="AA392" i="35"/>
  <c r="Y393" i="35"/>
  <c r="V394" i="35"/>
  <c r="X393" i="35"/>
  <c r="W393" i="35"/>
  <c r="Z392" i="35"/>
  <c r="AH392" i="35"/>
  <c r="AI392" i="35"/>
  <c r="Z392" i="33"/>
  <c r="V394" i="33"/>
  <c r="X393" i="33"/>
  <c r="W393" i="33"/>
  <c r="Y393" i="33"/>
  <c r="AI392" i="33"/>
  <c r="AH392" i="33"/>
  <c r="AA392" i="33"/>
  <c r="AA391" i="32"/>
  <c r="V393" i="32"/>
  <c r="W392" i="32"/>
  <c r="Y392" i="32"/>
  <c r="X392" i="32"/>
  <c r="AI391" i="32"/>
  <c r="AH391" i="32"/>
  <c r="Z391" i="32"/>
  <c r="AA391" i="31"/>
  <c r="Y392" i="31"/>
  <c r="W392" i="31"/>
  <c r="V393" i="31"/>
  <c r="X392" i="31"/>
  <c r="AI391" i="31"/>
  <c r="AH391" i="31"/>
  <c r="AA392" i="30"/>
  <c r="Z392" i="30"/>
  <c r="W393" i="30"/>
  <c r="Y393" i="30"/>
  <c r="V394" i="30"/>
  <c r="X393" i="30"/>
  <c r="AH392" i="30"/>
  <c r="AI392" i="30"/>
  <c r="AA390" i="26"/>
  <c r="AA390" i="25"/>
  <c r="Z390" i="24"/>
  <c r="AA390" i="24"/>
  <c r="Z388" i="6"/>
  <c r="W391" i="26"/>
  <c r="V392" i="26"/>
  <c r="Y391" i="26"/>
  <c r="X391" i="26"/>
  <c r="AI390" i="26"/>
  <c r="AH390" i="26"/>
  <c r="AI390" i="25"/>
  <c r="AH390" i="25"/>
  <c r="W391" i="25"/>
  <c r="V392" i="25"/>
  <c r="Y391" i="25"/>
  <c r="X391" i="25"/>
  <c r="X391" i="24"/>
  <c r="W391" i="24"/>
  <c r="Y391" i="24"/>
  <c r="V392" i="24"/>
  <c r="AI390" i="24"/>
  <c r="AH390" i="24"/>
  <c r="AA388" i="6"/>
  <c r="Y389" i="6"/>
  <c r="V390" i="6"/>
  <c r="X389" i="6"/>
  <c r="W389" i="6"/>
  <c r="AI388" i="6"/>
  <c r="AH388" i="6"/>
  <c r="AA401" i="41" l="1"/>
  <c r="AI401" i="41"/>
  <c r="AH401" i="41"/>
  <c r="Z401" i="41"/>
  <c r="V403" i="41"/>
  <c r="W402" i="41"/>
  <c r="X402" i="41"/>
  <c r="Y402" i="41"/>
  <c r="AH394" i="37"/>
  <c r="AI394" i="37"/>
  <c r="AA394" i="37"/>
  <c r="X395" i="37"/>
  <c r="V396" i="37"/>
  <c r="Y395" i="37"/>
  <c r="W395" i="37"/>
  <c r="Z395" i="37" s="1"/>
  <c r="AA392" i="32"/>
  <c r="AA392" i="31"/>
  <c r="AH393" i="35"/>
  <c r="AI393" i="35"/>
  <c r="Z393" i="35"/>
  <c r="AA393" i="35"/>
  <c r="V395" i="35"/>
  <c r="X394" i="35"/>
  <c r="Y394" i="35"/>
  <c r="W394" i="35"/>
  <c r="AI393" i="33"/>
  <c r="AH393" i="33"/>
  <c r="V395" i="33"/>
  <c r="X394" i="33"/>
  <c r="Y394" i="33"/>
  <c r="W394" i="33"/>
  <c r="Z393" i="33"/>
  <c r="AA393" i="33"/>
  <c r="AI392" i="32"/>
  <c r="AH392" i="32"/>
  <c r="W393" i="32"/>
  <c r="Y393" i="32"/>
  <c r="X393" i="32"/>
  <c r="V394" i="32"/>
  <c r="Z392" i="32"/>
  <c r="Z392" i="31"/>
  <c r="Y393" i="31"/>
  <c r="X393" i="31"/>
  <c r="V394" i="31"/>
  <c r="W393" i="31"/>
  <c r="AI392" i="31"/>
  <c r="AH392" i="31"/>
  <c r="AA393" i="30"/>
  <c r="Y394" i="30"/>
  <c r="W394" i="30"/>
  <c r="X394" i="30"/>
  <c r="V395" i="30"/>
  <c r="AI393" i="30"/>
  <c r="AH393" i="30"/>
  <c r="Z393" i="30"/>
  <c r="AA391" i="26"/>
  <c r="Z391" i="26"/>
  <c r="AA391" i="25"/>
  <c r="Z391" i="24"/>
  <c r="AI391" i="26"/>
  <c r="AH391" i="26"/>
  <c r="V393" i="26"/>
  <c r="Y392" i="26"/>
  <c r="X392" i="26"/>
  <c r="W392" i="26"/>
  <c r="V393" i="25"/>
  <c r="Y392" i="25"/>
  <c r="X392" i="25"/>
  <c r="W392" i="25"/>
  <c r="AI391" i="25"/>
  <c r="AH391" i="25"/>
  <c r="Z391" i="25"/>
  <c r="Y392" i="24"/>
  <c r="V393" i="24"/>
  <c r="X392" i="24"/>
  <c r="W392" i="24"/>
  <c r="AI391" i="24"/>
  <c r="AH391" i="24"/>
  <c r="AA391" i="24"/>
  <c r="AA389" i="6"/>
  <c r="Z389" i="6"/>
  <c r="AI389" i="6"/>
  <c r="AH389" i="6"/>
  <c r="Y390" i="6"/>
  <c r="W390" i="6"/>
  <c r="V391" i="6"/>
  <c r="X390" i="6"/>
  <c r="AI402" i="41" l="1"/>
  <c r="AH402" i="41"/>
  <c r="Y403" i="41"/>
  <c r="X403" i="41"/>
  <c r="V404" i="41"/>
  <c r="W403" i="41"/>
  <c r="Z403" i="41" s="1"/>
  <c r="AA402" i="41"/>
  <c r="Z402" i="41"/>
  <c r="AA395" i="37"/>
  <c r="AH395" i="37"/>
  <c r="AI395" i="37"/>
  <c r="Y396" i="37"/>
  <c r="X396" i="37"/>
  <c r="AA396" i="37" s="1"/>
  <c r="W396" i="37"/>
  <c r="Z396" i="37" s="1"/>
  <c r="V397" i="37"/>
  <c r="AA393" i="32"/>
  <c r="Z393" i="31"/>
  <c r="Z394" i="30"/>
  <c r="AA394" i="35"/>
  <c r="Z394" i="35"/>
  <c r="AH394" i="35"/>
  <c r="AI394" i="35"/>
  <c r="Y395" i="35"/>
  <c r="V396" i="35"/>
  <c r="X395" i="35"/>
  <c r="W395" i="35"/>
  <c r="Z395" i="35" s="1"/>
  <c r="AA394" i="33"/>
  <c r="Z394" i="33"/>
  <c r="V396" i="33"/>
  <c r="X395" i="33"/>
  <c r="W395" i="33"/>
  <c r="Y395" i="33"/>
  <c r="AI394" i="33"/>
  <c r="AH394" i="33"/>
  <c r="Z393" i="32"/>
  <c r="V395" i="32"/>
  <c r="W394" i="32"/>
  <c r="Y394" i="32"/>
  <c r="X394" i="32"/>
  <c r="AH393" i="32"/>
  <c r="AI393" i="32"/>
  <c r="AA393" i="31"/>
  <c r="Y394" i="31"/>
  <c r="W394" i="31"/>
  <c r="V395" i="31"/>
  <c r="X394" i="31"/>
  <c r="AI393" i="31"/>
  <c r="AH393" i="31"/>
  <c r="AA394" i="30"/>
  <c r="W395" i="30"/>
  <c r="Y395" i="30"/>
  <c r="X395" i="30"/>
  <c r="V396" i="30"/>
  <c r="AI394" i="30"/>
  <c r="AH394" i="30"/>
  <c r="Z392" i="26"/>
  <c r="AA392" i="26"/>
  <c r="AA392" i="25"/>
  <c r="Z392" i="25"/>
  <c r="Z392" i="24"/>
  <c r="AA392" i="24"/>
  <c r="AI392" i="26"/>
  <c r="AH392" i="26"/>
  <c r="W393" i="26"/>
  <c r="V394" i="26"/>
  <c r="Y393" i="26"/>
  <c r="X393" i="26"/>
  <c r="AI392" i="25"/>
  <c r="AH392" i="25"/>
  <c r="W393" i="25"/>
  <c r="V394" i="25"/>
  <c r="Y393" i="25"/>
  <c r="X393" i="25"/>
  <c r="V394" i="24"/>
  <c r="Y393" i="24"/>
  <c r="W393" i="24"/>
  <c r="X393" i="24"/>
  <c r="AI392" i="24"/>
  <c r="AH392" i="24"/>
  <c r="AA390" i="6"/>
  <c r="Z390" i="6"/>
  <c r="X391" i="6"/>
  <c r="W391" i="6"/>
  <c r="V392" i="6"/>
  <c r="Y391" i="6"/>
  <c r="AI390" i="6"/>
  <c r="AH390" i="6"/>
  <c r="AA403" i="41" l="1"/>
  <c r="AI403" i="41"/>
  <c r="AH403" i="41"/>
  <c r="Y404" i="41"/>
  <c r="V405" i="41"/>
  <c r="X404" i="41"/>
  <c r="W404" i="41"/>
  <c r="Z404" i="41" s="1"/>
  <c r="W397" i="37"/>
  <c r="Z397" i="37" s="1"/>
  <c r="Y397" i="37"/>
  <c r="V398" i="37"/>
  <c r="X397" i="37"/>
  <c r="AA397" i="37" s="1"/>
  <c r="AI396" i="37"/>
  <c r="AH396" i="37"/>
  <c r="AA394" i="32"/>
  <c r="Z394" i="31"/>
  <c r="AA395" i="35"/>
  <c r="V397" i="35"/>
  <c r="Y396" i="35"/>
  <c r="X396" i="35"/>
  <c r="W396" i="35"/>
  <c r="AH395" i="35"/>
  <c r="AI395" i="35"/>
  <c r="AH395" i="33"/>
  <c r="AI395" i="33"/>
  <c r="V397" i="33"/>
  <c r="X396" i="33"/>
  <c r="W396" i="33"/>
  <c r="Y396" i="33"/>
  <c r="Z395" i="33"/>
  <c r="AA395" i="33"/>
  <c r="W395" i="32"/>
  <c r="V396" i="32"/>
  <c r="Y395" i="32"/>
  <c r="X395" i="32"/>
  <c r="Z394" i="32"/>
  <c r="AI394" i="32"/>
  <c r="AH394" i="32"/>
  <c r="AA394" i="31"/>
  <c r="AH394" i="31"/>
  <c r="AI394" i="31"/>
  <c r="Y395" i="31"/>
  <c r="X395" i="31"/>
  <c r="W395" i="31"/>
  <c r="V396" i="31"/>
  <c r="AA395" i="30"/>
  <c r="AH395" i="30"/>
  <c r="AI395" i="30"/>
  <c r="V397" i="30"/>
  <c r="Y396" i="30"/>
  <c r="X396" i="30"/>
  <c r="W396" i="30"/>
  <c r="Z395" i="30"/>
  <c r="AA393" i="26"/>
  <c r="AA393" i="24"/>
  <c r="AI393" i="26"/>
  <c r="AH393" i="26"/>
  <c r="Z393" i="26"/>
  <c r="V395" i="26"/>
  <c r="Y394" i="26"/>
  <c r="X394" i="26"/>
  <c r="W394" i="26"/>
  <c r="AH393" i="25"/>
  <c r="AI393" i="25"/>
  <c r="Z393" i="25"/>
  <c r="AA393" i="25"/>
  <c r="V395" i="25"/>
  <c r="Y394" i="25"/>
  <c r="X394" i="25"/>
  <c r="W394" i="25"/>
  <c r="AI393" i="24"/>
  <c r="AH393" i="24"/>
  <c r="Z393" i="24"/>
  <c r="Y394" i="24"/>
  <c r="V395" i="24"/>
  <c r="X394" i="24"/>
  <c r="W394" i="24"/>
  <c r="Z394" i="24" s="1"/>
  <c r="AH391" i="6"/>
  <c r="AI391" i="6"/>
  <c r="V393" i="6"/>
  <c r="X392" i="6"/>
  <c r="Y392" i="6"/>
  <c r="W392" i="6"/>
  <c r="Z391" i="6"/>
  <c r="AA391" i="6"/>
  <c r="AA404" i="41" l="1"/>
  <c r="AH404" i="41"/>
  <c r="AI404" i="41"/>
  <c r="W405" i="41"/>
  <c r="V406" i="41"/>
  <c r="X405" i="41"/>
  <c r="Y405" i="41"/>
  <c r="V399" i="37"/>
  <c r="X398" i="37"/>
  <c r="W398" i="37"/>
  <c r="Y398" i="37"/>
  <c r="AH397" i="37"/>
  <c r="AI397" i="37"/>
  <c r="AA395" i="32"/>
  <c r="Z396" i="30"/>
  <c r="Z396" i="35"/>
  <c r="AA396" i="35"/>
  <c r="Y397" i="35"/>
  <c r="X397" i="35"/>
  <c r="W397" i="35"/>
  <c r="V398" i="35"/>
  <c r="AH396" i="35"/>
  <c r="AI396" i="35"/>
  <c r="AH396" i="33"/>
  <c r="AI396" i="33"/>
  <c r="V398" i="33"/>
  <c r="X397" i="33"/>
  <c r="W397" i="33"/>
  <c r="Y397" i="33"/>
  <c r="Z396" i="33"/>
  <c r="AA396" i="33"/>
  <c r="AH395" i="32"/>
  <c r="AI395" i="32"/>
  <c r="V397" i="32"/>
  <c r="W396" i="32"/>
  <c r="Y396" i="32"/>
  <c r="X396" i="32"/>
  <c r="Z395" i="32"/>
  <c r="Z395" i="31"/>
  <c r="Y396" i="31"/>
  <c r="V397" i="31"/>
  <c r="X396" i="31"/>
  <c r="W396" i="31"/>
  <c r="AA395" i="31"/>
  <c r="AH395" i="31"/>
  <c r="AI395" i="31"/>
  <c r="AA396" i="30"/>
  <c r="W397" i="30"/>
  <c r="V398" i="30"/>
  <c r="X397" i="30"/>
  <c r="Y397" i="30"/>
  <c r="AI396" i="30"/>
  <c r="AH396" i="30"/>
  <c r="AA394" i="26"/>
  <c r="Z394" i="26"/>
  <c r="AA394" i="24"/>
  <c r="AI394" i="26"/>
  <c r="AH394" i="26"/>
  <c r="W395" i="26"/>
  <c r="V396" i="26"/>
  <c r="Y395" i="26"/>
  <c r="X395" i="26"/>
  <c r="AH394" i="25"/>
  <c r="AI394" i="25"/>
  <c r="AA394" i="25"/>
  <c r="Z394" i="25"/>
  <c r="W395" i="25"/>
  <c r="V396" i="25"/>
  <c r="Y395" i="25"/>
  <c r="X395" i="25"/>
  <c r="X395" i="24"/>
  <c r="W395" i="24"/>
  <c r="Y395" i="24"/>
  <c r="V396" i="24"/>
  <c r="AI394" i="24"/>
  <c r="AH394" i="24"/>
  <c r="Z392" i="6"/>
  <c r="AA392" i="6"/>
  <c r="AH392" i="6"/>
  <c r="AI392" i="6"/>
  <c r="Y393" i="6"/>
  <c r="V394" i="6"/>
  <c r="W393" i="6"/>
  <c r="X393" i="6"/>
  <c r="Z405" i="41" l="1"/>
  <c r="AA405" i="41"/>
  <c r="X406" i="41"/>
  <c r="V407" i="41"/>
  <c r="W406" i="41"/>
  <c r="Y406" i="41"/>
  <c r="AH405" i="41"/>
  <c r="AI405" i="41"/>
  <c r="AI398" i="37"/>
  <c r="AH398" i="37"/>
  <c r="Z398" i="37"/>
  <c r="AA398" i="37"/>
  <c r="X399" i="37"/>
  <c r="V400" i="37"/>
  <c r="W399" i="37"/>
  <c r="Y399" i="37"/>
  <c r="AA396" i="32"/>
  <c r="Z396" i="31"/>
  <c r="V399" i="35"/>
  <c r="Y398" i="35"/>
  <c r="X398" i="35"/>
  <c r="W398" i="35"/>
  <c r="AH397" i="35"/>
  <c r="AI397" i="35"/>
  <c r="Z397" i="35"/>
  <c r="AA397" i="35"/>
  <c r="AH397" i="33"/>
  <c r="AI397" i="33"/>
  <c r="AA397" i="33"/>
  <c r="Z397" i="33"/>
  <c r="V399" i="33"/>
  <c r="X398" i="33"/>
  <c r="Y398" i="33"/>
  <c r="W398" i="33"/>
  <c r="W397" i="32"/>
  <c r="V398" i="32"/>
  <c r="Y397" i="32"/>
  <c r="X397" i="32"/>
  <c r="AI396" i="32"/>
  <c r="AH396" i="32"/>
  <c r="Z396" i="32"/>
  <c r="AA396" i="31"/>
  <c r="Y397" i="31"/>
  <c r="X397" i="31"/>
  <c r="W397" i="31"/>
  <c r="V398" i="31"/>
  <c r="AH396" i="31"/>
  <c r="AI396" i="31"/>
  <c r="V399" i="30"/>
  <c r="Y398" i="30"/>
  <c r="X398" i="30"/>
  <c r="W398" i="30"/>
  <c r="AI397" i="30"/>
  <c r="AH397" i="30"/>
  <c r="Z397" i="30"/>
  <c r="AA397" i="30"/>
  <c r="AA395" i="26"/>
  <c r="AA395" i="25"/>
  <c r="V397" i="26"/>
  <c r="Y396" i="26"/>
  <c r="X396" i="26"/>
  <c r="W396" i="26"/>
  <c r="AI395" i="26"/>
  <c r="AH395" i="26"/>
  <c r="Z395" i="26"/>
  <c r="V397" i="25"/>
  <c r="Y396" i="25"/>
  <c r="X396" i="25"/>
  <c r="W396" i="25"/>
  <c r="Z395" i="25"/>
  <c r="AI395" i="25"/>
  <c r="AH395" i="25"/>
  <c r="AI395" i="24"/>
  <c r="AH395" i="24"/>
  <c r="Z395" i="24"/>
  <c r="Y396" i="24"/>
  <c r="V397" i="24"/>
  <c r="X396" i="24"/>
  <c r="W396" i="24"/>
  <c r="Z396" i="24" s="1"/>
  <c r="AA395" i="24"/>
  <c r="Z393" i="6"/>
  <c r="Y394" i="6"/>
  <c r="V395" i="6"/>
  <c r="X394" i="6"/>
  <c r="W394" i="6"/>
  <c r="AH393" i="6"/>
  <c r="AI393" i="6"/>
  <c r="AA393" i="6"/>
  <c r="V408" i="41" l="1"/>
  <c r="X407" i="41"/>
  <c r="W407" i="41"/>
  <c r="Y407" i="41"/>
  <c r="AA406" i="41"/>
  <c r="AH406" i="41"/>
  <c r="AI406" i="41"/>
  <c r="Z406" i="41"/>
  <c r="Y400" i="37"/>
  <c r="W400" i="37"/>
  <c r="V401" i="37"/>
  <c r="X400" i="37"/>
  <c r="AA400" i="37" s="1"/>
  <c r="AA399" i="37"/>
  <c r="AH399" i="37"/>
  <c r="AI399" i="37"/>
  <c r="Z399" i="37"/>
  <c r="Z396" i="25"/>
  <c r="Z398" i="30"/>
  <c r="Z397" i="31"/>
  <c r="Z398" i="35"/>
  <c r="AA398" i="35"/>
  <c r="Y399" i="35"/>
  <c r="V400" i="35"/>
  <c r="X399" i="35"/>
  <c r="W399" i="35"/>
  <c r="AH398" i="35"/>
  <c r="AI398" i="35"/>
  <c r="AA398" i="33"/>
  <c r="Z398" i="33"/>
  <c r="V400" i="33"/>
  <c r="X399" i="33"/>
  <c r="W399" i="33"/>
  <c r="Y399" i="33"/>
  <c r="AH398" i="33"/>
  <c r="AI398" i="33"/>
  <c r="AA397" i="32"/>
  <c r="V399" i="32"/>
  <c r="W398" i="32"/>
  <c r="Y398" i="32"/>
  <c r="X398" i="32"/>
  <c r="Z397" i="32"/>
  <c r="AH397" i="32"/>
  <c r="AI397" i="32"/>
  <c r="AA397" i="31"/>
  <c r="Y398" i="31"/>
  <c r="V399" i="31"/>
  <c r="X398" i="31"/>
  <c r="W398" i="31"/>
  <c r="AI397" i="31"/>
  <c r="AH397" i="31"/>
  <c r="AA398" i="30"/>
  <c r="AI398" i="30"/>
  <c r="AH398" i="30"/>
  <c r="W399" i="30"/>
  <c r="X399" i="30"/>
  <c r="V400" i="30"/>
  <c r="Y399" i="30"/>
  <c r="Z396" i="26"/>
  <c r="AA396" i="24"/>
  <c r="AI396" i="26"/>
  <c r="AH396" i="26"/>
  <c r="AA396" i="26"/>
  <c r="W397" i="26"/>
  <c r="V398" i="26"/>
  <c r="Y397" i="26"/>
  <c r="X397" i="26"/>
  <c r="AH396" i="25"/>
  <c r="AI396" i="25"/>
  <c r="AA396" i="25"/>
  <c r="W397" i="25"/>
  <c r="V398" i="25"/>
  <c r="X397" i="25"/>
  <c r="Y397" i="25"/>
  <c r="V398" i="24"/>
  <c r="Y397" i="24"/>
  <c r="W397" i="24"/>
  <c r="X397" i="24"/>
  <c r="AI396" i="24"/>
  <c r="AH396" i="24"/>
  <c r="Z394" i="6"/>
  <c r="AA394" i="6"/>
  <c r="X395" i="6"/>
  <c r="Y395" i="6"/>
  <c r="V396" i="6"/>
  <c r="W395" i="6"/>
  <c r="AI394" i="6"/>
  <c r="AH394" i="6"/>
  <c r="AI407" i="41" l="1"/>
  <c r="AH407" i="41"/>
  <c r="Z407" i="41"/>
  <c r="AA407" i="41"/>
  <c r="Y408" i="41"/>
  <c r="W408" i="41"/>
  <c r="V409" i="41"/>
  <c r="X408" i="41"/>
  <c r="W401" i="37"/>
  <c r="V402" i="37"/>
  <c r="X401" i="37"/>
  <c r="Y401" i="37"/>
  <c r="Z400" i="37"/>
  <c r="AH400" i="37"/>
  <c r="AI400" i="37"/>
  <c r="AA398" i="32"/>
  <c r="Z398" i="31"/>
  <c r="Z399" i="35"/>
  <c r="AH399" i="35"/>
  <c r="AI399" i="35"/>
  <c r="AA399" i="35"/>
  <c r="V401" i="35"/>
  <c r="X400" i="35"/>
  <c r="W400" i="35"/>
  <c r="Y400" i="35"/>
  <c r="AH399" i="33"/>
  <c r="AI399" i="33"/>
  <c r="V401" i="33"/>
  <c r="X400" i="33"/>
  <c r="Y400" i="33"/>
  <c r="W400" i="33"/>
  <c r="Z399" i="33"/>
  <c r="AA399" i="33"/>
  <c r="W399" i="32"/>
  <c r="V400" i="32"/>
  <c r="Y399" i="32"/>
  <c r="X399" i="32"/>
  <c r="AH398" i="32"/>
  <c r="AI398" i="32"/>
  <c r="Z398" i="32"/>
  <c r="AA398" i="31"/>
  <c r="Y399" i="31"/>
  <c r="X399" i="31"/>
  <c r="W399" i="31"/>
  <c r="V400" i="31"/>
  <c r="AI398" i="31"/>
  <c r="AH398" i="31"/>
  <c r="Z399" i="30"/>
  <c r="AA399" i="30"/>
  <c r="AH399" i="30"/>
  <c r="AI399" i="30"/>
  <c r="V401" i="30"/>
  <c r="Y400" i="30"/>
  <c r="X400" i="30"/>
  <c r="W400" i="30"/>
  <c r="AA397" i="24"/>
  <c r="AI397" i="26"/>
  <c r="AH397" i="26"/>
  <c r="V399" i="26"/>
  <c r="Y398" i="26"/>
  <c r="X398" i="26"/>
  <c r="W398" i="26"/>
  <c r="AA397" i="26"/>
  <c r="Z397" i="26"/>
  <c r="AA397" i="25"/>
  <c r="AI397" i="25"/>
  <c r="AH397" i="25"/>
  <c r="V399" i="25"/>
  <c r="Y398" i="25"/>
  <c r="W398" i="25"/>
  <c r="X398" i="25"/>
  <c r="Z397" i="25"/>
  <c r="Z397" i="24"/>
  <c r="AI397" i="24"/>
  <c r="AH397" i="24"/>
  <c r="Y398" i="24"/>
  <c r="V399" i="24"/>
  <c r="X398" i="24"/>
  <c r="W398" i="24"/>
  <c r="Z398" i="24" s="1"/>
  <c r="Z395" i="6"/>
  <c r="V397" i="6"/>
  <c r="X396" i="6"/>
  <c r="Y396" i="6"/>
  <c r="W396" i="6"/>
  <c r="AH395" i="6"/>
  <c r="AI395" i="6"/>
  <c r="AA395" i="6"/>
  <c r="AA408" i="41" l="1"/>
  <c r="Z408" i="41"/>
  <c r="X409" i="41"/>
  <c r="W409" i="41"/>
  <c r="V410" i="41"/>
  <c r="Y409" i="41"/>
  <c r="AI408" i="41"/>
  <c r="AH408" i="41"/>
  <c r="AI401" i="37"/>
  <c r="AH401" i="37"/>
  <c r="AA401" i="37"/>
  <c r="X402" i="37"/>
  <c r="W402" i="37"/>
  <c r="Y402" i="37"/>
  <c r="V403" i="37"/>
  <c r="Z401" i="37"/>
  <c r="AA399" i="32"/>
  <c r="AA400" i="35"/>
  <c r="Z400" i="35"/>
  <c r="Y401" i="35"/>
  <c r="W401" i="35"/>
  <c r="X401" i="35"/>
  <c r="V402" i="35"/>
  <c r="AH400" i="35"/>
  <c r="AI400" i="35"/>
  <c r="Z400" i="33"/>
  <c r="V402" i="33"/>
  <c r="X401" i="33"/>
  <c r="W401" i="33"/>
  <c r="Y401" i="33"/>
  <c r="AA400" i="33"/>
  <c r="AH400" i="33"/>
  <c r="AI400" i="33"/>
  <c r="V401" i="32"/>
  <c r="W400" i="32"/>
  <c r="Y400" i="32"/>
  <c r="X400" i="32"/>
  <c r="Z399" i="32"/>
  <c r="AH399" i="32"/>
  <c r="AI399" i="32"/>
  <c r="Z399" i="31"/>
  <c r="AA399" i="31"/>
  <c r="Y400" i="31"/>
  <c r="W400" i="31"/>
  <c r="X400" i="31"/>
  <c r="V401" i="31"/>
  <c r="AH399" i="31"/>
  <c r="AI399" i="31"/>
  <c r="AI400" i="30"/>
  <c r="AH400" i="30"/>
  <c r="W401" i="30"/>
  <c r="V402" i="30"/>
  <c r="X401" i="30"/>
  <c r="Y401" i="30"/>
  <c r="Z400" i="30"/>
  <c r="AA400" i="30"/>
  <c r="Z398" i="26"/>
  <c r="AA398" i="26"/>
  <c r="Z398" i="25"/>
  <c r="AA398" i="25"/>
  <c r="AA398" i="24"/>
  <c r="Z396" i="6"/>
  <c r="AI398" i="26"/>
  <c r="AH398" i="26"/>
  <c r="W399" i="26"/>
  <c r="V400" i="26"/>
  <c r="Y399" i="26"/>
  <c r="X399" i="26"/>
  <c r="AI398" i="25"/>
  <c r="AH398" i="25"/>
  <c r="W399" i="25"/>
  <c r="V400" i="25"/>
  <c r="X399" i="25"/>
  <c r="Y399" i="25"/>
  <c r="X399" i="24"/>
  <c r="W399" i="24"/>
  <c r="Y399" i="24"/>
  <c r="V400" i="24"/>
  <c r="AI398" i="24"/>
  <c r="AH398" i="24"/>
  <c r="AA396" i="6"/>
  <c r="AH396" i="6"/>
  <c r="AI396" i="6"/>
  <c r="V398" i="6"/>
  <c r="Y397" i="6"/>
  <c r="X397" i="6"/>
  <c r="W397" i="6"/>
  <c r="AH409" i="41" l="1"/>
  <c r="AI409" i="41"/>
  <c r="V411" i="41"/>
  <c r="X410" i="41"/>
  <c r="W410" i="41"/>
  <c r="Y410" i="41"/>
  <c r="Z409" i="41"/>
  <c r="AA409" i="41"/>
  <c r="AI402" i="37"/>
  <c r="AH402" i="37"/>
  <c r="AA402" i="37"/>
  <c r="W403" i="37"/>
  <c r="Y403" i="37"/>
  <c r="V404" i="37"/>
  <c r="X403" i="37"/>
  <c r="AA403" i="37" s="1"/>
  <c r="Z402" i="37"/>
  <c r="Z401" i="35"/>
  <c r="AA401" i="35"/>
  <c r="V403" i="35"/>
  <c r="Y402" i="35"/>
  <c r="X402" i="35"/>
  <c r="W402" i="35"/>
  <c r="AH401" i="35"/>
  <c r="AI401" i="35"/>
  <c r="Z401" i="33"/>
  <c r="V403" i="33"/>
  <c r="X402" i="33"/>
  <c r="Y402" i="33"/>
  <c r="W402" i="33"/>
  <c r="AH401" i="33"/>
  <c r="AI401" i="33"/>
  <c r="AA401" i="33"/>
  <c r="Z400" i="32"/>
  <c r="AA400" i="32"/>
  <c r="W401" i="32"/>
  <c r="Y401" i="32"/>
  <c r="X401" i="32"/>
  <c r="V402" i="32"/>
  <c r="AH400" i="32"/>
  <c r="AI400" i="32"/>
  <c r="AA400" i="31"/>
  <c r="Z400" i="31"/>
  <c r="Y401" i="31"/>
  <c r="X401" i="31"/>
  <c r="W401" i="31"/>
  <c r="V402" i="31"/>
  <c r="AI400" i="31"/>
  <c r="AH400" i="31"/>
  <c r="Z401" i="30"/>
  <c r="AI401" i="30"/>
  <c r="AH401" i="30"/>
  <c r="AA401" i="30"/>
  <c r="V403" i="30"/>
  <c r="Y402" i="30"/>
  <c r="X402" i="30"/>
  <c r="W402" i="30"/>
  <c r="AA399" i="26"/>
  <c r="V401" i="26"/>
  <c r="Y400" i="26"/>
  <c r="X400" i="26"/>
  <c r="W400" i="26"/>
  <c r="AI399" i="26"/>
  <c r="AH399" i="26"/>
  <c r="Z399" i="26"/>
  <c r="AI399" i="25"/>
  <c r="AH399" i="25"/>
  <c r="V401" i="25"/>
  <c r="Y400" i="25"/>
  <c r="W400" i="25"/>
  <c r="X400" i="25"/>
  <c r="AA399" i="25"/>
  <c r="Z399" i="25"/>
  <c r="AI399" i="24"/>
  <c r="AH399" i="24"/>
  <c r="Z399" i="24"/>
  <c r="Y400" i="24"/>
  <c r="V401" i="24"/>
  <c r="X400" i="24"/>
  <c r="W400" i="24"/>
  <c r="Z400" i="24" s="1"/>
  <c r="AA399" i="24"/>
  <c r="Z397" i="6"/>
  <c r="AA397" i="6"/>
  <c r="AH397" i="6"/>
  <c r="AI397" i="6"/>
  <c r="Y398" i="6"/>
  <c r="X398" i="6"/>
  <c r="W398" i="6"/>
  <c r="V399" i="6"/>
  <c r="AA410" i="41" l="1"/>
  <c r="AH410" i="41"/>
  <c r="AI410" i="41"/>
  <c r="X411" i="41"/>
  <c r="W411" i="41"/>
  <c r="Y411" i="41"/>
  <c r="V412" i="41"/>
  <c r="Z410" i="41"/>
  <c r="Z403" i="37"/>
  <c r="AI403" i="37"/>
  <c r="AH403" i="37"/>
  <c r="X404" i="37"/>
  <c r="W404" i="37"/>
  <c r="V405" i="37"/>
  <c r="Y404" i="37"/>
  <c r="Z402" i="35"/>
  <c r="AA401" i="32"/>
  <c r="Z401" i="31"/>
  <c r="AA402" i="35"/>
  <c r="AH402" i="35"/>
  <c r="AI402" i="35"/>
  <c r="W403" i="35"/>
  <c r="Y403" i="35"/>
  <c r="V404" i="35"/>
  <c r="X403" i="35"/>
  <c r="Z402" i="33"/>
  <c r="AA402" i="33"/>
  <c r="V404" i="33"/>
  <c r="X403" i="33"/>
  <c r="W403" i="33"/>
  <c r="Y403" i="33"/>
  <c r="AI402" i="33"/>
  <c r="AH402" i="33"/>
  <c r="V403" i="32"/>
  <c r="W402" i="32"/>
  <c r="X402" i="32"/>
  <c r="Y402" i="32"/>
  <c r="AH401" i="32"/>
  <c r="AI401" i="32"/>
  <c r="Z401" i="32"/>
  <c r="AA401" i="31"/>
  <c r="Y402" i="31"/>
  <c r="V403" i="31"/>
  <c r="X402" i="31"/>
  <c r="W402" i="31"/>
  <c r="AI401" i="31"/>
  <c r="AH401" i="31"/>
  <c r="Z402" i="30"/>
  <c r="W403" i="30"/>
  <c r="Y403" i="30"/>
  <c r="X403" i="30"/>
  <c r="V404" i="30"/>
  <c r="AH402" i="30"/>
  <c r="AI402" i="30"/>
  <c r="AA402" i="30"/>
  <c r="Z400" i="26"/>
  <c r="AA400" i="26"/>
  <c r="AA400" i="25"/>
  <c r="Z400" i="25"/>
  <c r="AA400" i="24"/>
  <c r="AI400" i="26"/>
  <c r="AH400" i="26"/>
  <c r="W401" i="26"/>
  <c r="V402" i="26"/>
  <c r="Y401" i="26"/>
  <c r="X401" i="26"/>
  <c r="AI400" i="25"/>
  <c r="AH400" i="25"/>
  <c r="W401" i="25"/>
  <c r="V402" i="25"/>
  <c r="Y401" i="25"/>
  <c r="X401" i="25"/>
  <c r="V402" i="24"/>
  <c r="Y401" i="24"/>
  <c r="W401" i="24"/>
  <c r="X401" i="24"/>
  <c r="AI400" i="24"/>
  <c r="AH400" i="24"/>
  <c r="Z398" i="6"/>
  <c r="AA398" i="6"/>
  <c r="Y399" i="6"/>
  <c r="W399" i="6"/>
  <c r="V400" i="6"/>
  <c r="X399" i="6"/>
  <c r="AH398" i="6"/>
  <c r="AI398" i="6"/>
  <c r="AA411" i="41" l="1"/>
  <c r="Y412" i="41"/>
  <c r="V413" i="41"/>
  <c r="X412" i="41"/>
  <c r="AA412" i="41" s="1"/>
  <c r="W412" i="41"/>
  <c r="Z412" i="41" s="1"/>
  <c r="AH411" i="41"/>
  <c r="AI411" i="41"/>
  <c r="Z411" i="41"/>
  <c r="AA404" i="37"/>
  <c r="W405" i="37"/>
  <c r="V406" i="37"/>
  <c r="Y405" i="37"/>
  <c r="X405" i="37"/>
  <c r="AA405" i="37" s="1"/>
  <c r="Z404" i="37"/>
  <c r="AH404" i="37"/>
  <c r="AI404" i="37"/>
  <c r="Z402" i="31"/>
  <c r="AA403" i="35"/>
  <c r="V405" i="35"/>
  <c r="Y404" i="35"/>
  <c r="X404" i="35"/>
  <c r="W404" i="35"/>
  <c r="AH403" i="35"/>
  <c r="AI403" i="35"/>
  <c r="Z403" i="35"/>
  <c r="AH403" i="33"/>
  <c r="AI403" i="33"/>
  <c r="V405" i="33"/>
  <c r="X404" i="33"/>
  <c r="Y404" i="33"/>
  <c r="W404" i="33"/>
  <c r="AA403" i="33"/>
  <c r="Z403" i="33"/>
  <c r="AA402" i="32"/>
  <c r="Z402" i="32"/>
  <c r="AH402" i="32"/>
  <c r="AI402" i="32"/>
  <c r="W403" i="32"/>
  <c r="V404" i="32"/>
  <c r="Y403" i="32"/>
  <c r="X403" i="32"/>
  <c r="AA402" i="31"/>
  <c r="Y403" i="31"/>
  <c r="X403" i="31"/>
  <c r="W403" i="31"/>
  <c r="V404" i="31"/>
  <c r="AI402" i="31"/>
  <c r="AH402" i="31"/>
  <c r="AA403" i="30"/>
  <c r="V405" i="30"/>
  <c r="Y404" i="30"/>
  <c r="X404" i="30"/>
  <c r="W404" i="30"/>
  <c r="AI403" i="30"/>
  <c r="AH403" i="30"/>
  <c r="Z403" i="30"/>
  <c r="AA401" i="25"/>
  <c r="AA401" i="24"/>
  <c r="AH401" i="26"/>
  <c r="AI401" i="26"/>
  <c r="Z401" i="26"/>
  <c r="AA401" i="26"/>
  <c r="V403" i="26"/>
  <c r="Y402" i="26"/>
  <c r="X402" i="26"/>
  <c r="W402" i="26"/>
  <c r="V403" i="25"/>
  <c r="Y402" i="25"/>
  <c r="X402" i="25"/>
  <c r="W402" i="25"/>
  <c r="AI401" i="25"/>
  <c r="AH401" i="25"/>
  <c r="Z401" i="25"/>
  <c r="AI401" i="24"/>
  <c r="AH401" i="24"/>
  <c r="Z401" i="24"/>
  <c r="Y402" i="24"/>
  <c r="V403" i="24"/>
  <c r="X402" i="24"/>
  <c r="W402" i="24"/>
  <c r="Z402" i="24" s="1"/>
  <c r="AH399" i="6"/>
  <c r="AI399" i="6"/>
  <c r="AA399" i="6"/>
  <c r="V401" i="6"/>
  <c r="X400" i="6"/>
  <c r="W400" i="6"/>
  <c r="Y400" i="6"/>
  <c r="Z399" i="6"/>
  <c r="Y413" i="41" l="1"/>
  <c r="W413" i="41"/>
  <c r="Z413" i="41" s="1"/>
  <c r="X413" i="41"/>
  <c r="AA413" i="41" s="1"/>
  <c r="V414" i="41"/>
  <c r="AI412" i="41"/>
  <c r="AH412" i="41"/>
  <c r="AH405" i="37"/>
  <c r="AI405" i="37"/>
  <c r="W406" i="37"/>
  <c r="Y406" i="37"/>
  <c r="X406" i="37"/>
  <c r="AA406" i="37" s="1"/>
  <c r="V407" i="37"/>
  <c r="Z405" i="37"/>
  <c r="Z403" i="31"/>
  <c r="Z404" i="35"/>
  <c r="AA404" i="35"/>
  <c r="AH404" i="35"/>
  <c r="AI404" i="35"/>
  <c r="Y405" i="35"/>
  <c r="X405" i="35"/>
  <c r="V406" i="35"/>
  <c r="W405" i="35"/>
  <c r="Z405" i="35" s="1"/>
  <c r="Z404" i="33"/>
  <c r="V406" i="33"/>
  <c r="X405" i="33"/>
  <c r="W405" i="33"/>
  <c r="Y405" i="33"/>
  <c r="AA404" i="33"/>
  <c r="AH404" i="33"/>
  <c r="AI404" i="33"/>
  <c r="AH403" i="32"/>
  <c r="AI403" i="32"/>
  <c r="AA403" i="32"/>
  <c r="V405" i="32"/>
  <c r="W404" i="32"/>
  <c r="Y404" i="32"/>
  <c r="X404" i="32"/>
  <c r="Z403" i="32"/>
  <c r="AA403" i="31"/>
  <c r="Y404" i="31"/>
  <c r="V405" i="31"/>
  <c r="X404" i="31"/>
  <c r="W404" i="31"/>
  <c r="AI403" i="31"/>
  <c r="AH403" i="31"/>
  <c r="Z404" i="30"/>
  <c r="AH404" i="30"/>
  <c r="AI404" i="30"/>
  <c r="AA404" i="30"/>
  <c r="W405" i="30"/>
  <c r="V406" i="30"/>
  <c r="Y405" i="30"/>
  <c r="X405" i="30"/>
  <c r="Z402" i="25"/>
  <c r="AA402" i="24"/>
  <c r="AI402" i="26"/>
  <c r="AH402" i="26"/>
  <c r="Z402" i="26"/>
  <c r="AA402" i="26"/>
  <c r="W403" i="26"/>
  <c r="V404" i="26"/>
  <c r="Y403" i="26"/>
  <c r="X403" i="26"/>
  <c r="AH402" i="25"/>
  <c r="AI402" i="25"/>
  <c r="AA402" i="25"/>
  <c r="W403" i="25"/>
  <c r="V404" i="25"/>
  <c r="Y403" i="25"/>
  <c r="X403" i="25"/>
  <c r="X403" i="24"/>
  <c r="W403" i="24"/>
  <c r="Y403" i="24"/>
  <c r="V404" i="24"/>
  <c r="AI402" i="24"/>
  <c r="AH402" i="24"/>
  <c r="AI400" i="6"/>
  <c r="AH400" i="6"/>
  <c r="AA400" i="6"/>
  <c r="V402" i="6"/>
  <c r="Y401" i="6"/>
  <c r="W401" i="6"/>
  <c r="X401" i="6"/>
  <c r="Z400" i="6"/>
  <c r="X414" i="41" l="1"/>
  <c r="V415" i="41"/>
  <c r="W414" i="41"/>
  <c r="Y414" i="41"/>
  <c r="AH413" i="41"/>
  <c r="AI413" i="41"/>
  <c r="AI406" i="37"/>
  <c r="AH406" i="37"/>
  <c r="Z406" i="37"/>
  <c r="W407" i="37"/>
  <c r="Y407" i="37"/>
  <c r="X407" i="37"/>
  <c r="AA407" i="37" s="1"/>
  <c r="V408" i="37"/>
  <c r="AA404" i="32"/>
  <c r="Z404" i="31"/>
  <c r="AA405" i="35"/>
  <c r="V407" i="35"/>
  <c r="X406" i="35"/>
  <c r="Y406" i="35"/>
  <c r="W406" i="35"/>
  <c r="AH405" i="35"/>
  <c r="AI405" i="35"/>
  <c r="AA405" i="33"/>
  <c r="AH405" i="33"/>
  <c r="AI405" i="33"/>
  <c r="V407" i="33"/>
  <c r="X406" i="33"/>
  <c r="Y406" i="33"/>
  <c r="W406" i="33"/>
  <c r="Z405" i="33"/>
  <c r="Z404" i="32"/>
  <c r="AH404" i="32"/>
  <c r="AI404" i="32"/>
  <c r="W405" i="32"/>
  <c r="V406" i="32"/>
  <c r="Y405" i="32"/>
  <c r="X405" i="32"/>
  <c r="AA404" i="31"/>
  <c r="Y405" i="31"/>
  <c r="X405" i="31"/>
  <c r="V406" i="31"/>
  <c r="W405" i="31"/>
  <c r="AI404" i="31"/>
  <c r="AH404" i="31"/>
  <c r="AI405" i="30"/>
  <c r="AH405" i="30"/>
  <c r="AA405" i="30"/>
  <c r="V407" i="30"/>
  <c r="Y406" i="30"/>
  <c r="X406" i="30"/>
  <c r="W406" i="30"/>
  <c r="Z405" i="30"/>
  <c r="AA403" i="26"/>
  <c r="V405" i="26"/>
  <c r="Y404" i="26"/>
  <c r="X404" i="26"/>
  <c r="W404" i="26"/>
  <c r="AH403" i="26"/>
  <c r="AI403" i="26"/>
  <c r="Z403" i="26"/>
  <c r="AI403" i="25"/>
  <c r="AH403" i="25"/>
  <c r="V405" i="25"/>
  <c r="Y404" i="25"/>
  <c r="X404" i="25"/>
  <c r="W404" i="25"/>
  <c r="AA403" i="25"/>
  <c r="Z403" i="25"/>
  <c r="AI403" i="24"/>
  <c r="AH403" i="24"/>
  <c r="Z403" i="24"/>
  <c r="Y404" i="24"/>
  <c r="V405" i="24"/>
  <c r="X404" i="24"/>
  <c r="W404" i="24"/>
  <c r="Z404" i="24" s="1"/>
  <c r="AA403" i="24"/>
  <c r="Z401" i="6"/>
  <c r="AA401" i="6"/>
  <c r="Y402" i="6"/>
  <c r="X402" i="6"/>
  <c r="V403" i="6"/>
  <c r="W402" i="6"/>
  <c r="AH401" i="6"/>
  <c r="AI401" i="6"/>
  <c r="AI414" i="41" l="1"/>
  <c r="AH414" i="41"/>
  <c r="Z414" i="41"/>
  <c r="V416" i="41"/>
  <c r="X415" i="41"/>
  <c r="W415" i="41"/>
  <c r="Y415" i="41"/>
  <c r="AA414" i="41"/>
  <c r="Z407" i="37"/>
  <c r="V409" i="37"/>
  <c r="Y408" i="37"/>
  <c r="W408" i="37"/>
  <c r="Z408" i="37" s="1"/>
  <c r="X408" i="37"/>
  <c r="AA408" i="37" s="1"/>
  <c r="AH407" i="37"/>
  <c r="AI407" i="37"/>
  <c r="Z406" i="35"/>
  <c r="Z405" i="31"/>
  <c r="Z406" i="33"/>
  <c r="Y407" i="35"/>
  <c r="X407" i="35"/>
  <c r="W407" i="35"/>
  <c r="V408" i="35"/>
  <c r="AH406" i="35"/>
  <c r="AI406" i="35"/>
  <c r="AA406" i="35"/>
  <c r="AA406" i="33"/>
  <c r="AI406" i="33"/>
  <c r="AH406" i="33"/>
  <c r="V408" i="33"/>
  <c r="X407" i="33"/>
  <c r="W407" i="33"/>
  <c r="Y407" i="33"/>
  <c r="AH405" i="32"/>
  <c r="AI405" i="32"/>
  <c r="AA405" i="32"/>
  <c r="Z405" i="32"/>
  <c r="V407" i="32"/>
  <c r="W406" i="32"/>
  <c r="Y406" i="32"/>
  <c r="X406" i="32"/>
  <c r="AA405" i="31"/>
  <c r="AI405" i="31"/>
  <c r="AH405" i="31"/>
  <c r="Y406" i="31"/>
  <c r="W406" i="31"/>
  <c r="V407" i="31"/>
  <c r="X406" i="31"/>
  <c r="Z406" i="30"/>
  <c r="AA406" i="30"/>
  <c r="AH406" i="30"/>
  <c r="AI406" i="30"/>
  <c r="W407" i="30"/>
  <c r="Y407" i="30"/>
  <c r="X407" i="30"/>
  <c r="V408" i="30"/>
  <c r="AA404" i="24"/>
  <c r="AI404" i="26"/>
  <c r="AH404" i="26"/>
  <c r="Z404" i="26"/>
  <c r="AA404" i="26"/>
  <c r="W405" i="26"/>
  <c r="V406" i="26"/>
  <c r="Y405" i="26"/>
  <c r="X405" i="26"/>
  <c r="AI404" i="25"/>
  <c r="AH404" i="25"/>
  <c r="W405" i="25"/>
  <c r="V406" i="25"/>
  <c r="Y405" i="25"/>
  <c r="X405" i="25"/>
  <c r="Z404" i="25"/>
  <c r="AA404" i="25"/>
  <c r="Y405" i="24"/>
  <c r="V406" i="24"/>
  <c r="W405" i="24"/>
  <c r="X405" i="24"/>
  <c r="AA405" i="24" s="1"/>
  <c r="AH404" i="24"/>
  <c r="AI404" i="24"/>
  <c r="Z402" i="6"/>
  <c r="AA402" i="6"/>
  <c r="Y403" i="6"/>
  <c r="W403" i="6"/>
  <c r="V404" i="6"/>
  <c r="X403" i="6"/>
  <c r="AH402" i="6"/>
  <c r="AI402" i="6"/>
  <c r="V417" i="41" l="1"/>
  <c r="W416" i="41"/>
  <c r="X416" i="41"/>
  <c r="Y416" i="41"/>
  <c r="AI415" i="41"/>
  <c r="AH415" i="41"/>
  <c r="Z415" i="41"/>
  <c r="AA415" i="41"/>
  <c r="AI408" i="37"/>
  <c r="AH408" i="37"/>
  <c r="V410" i="37"/>
  <c r="Y409" i="37"/>
  <c r="W409" i="37"/>
  <c r="Z409" i="37" s="1"/>
  <c r="X409" i="37"/>
  <c r="AA409" i="37" s="1"/>
  <c r="AA406" i="32"/>
  <c r="Z407" i="35"/>
  <c r="AA407" i="35"/>
  <c r="V409" i="35"/>
  <c r="Y408" i="35"/>
  <c r="X408" i="35"/>
  <c r="W408" i="35"/>
  <c r="AH407" i="35"/>
  <c r="AI407" i="35"/>
  <c r="Z407" i="33"/>
  <c r="V409" i="33"/>
  <c r="X408" i="33"/>
  <c r="Y408" i="33"/>
  <c r="W408" i="33"/>
  <c r="AA407" i="33"/>
  <c r="AH407" i="33"/>
  <c r="AI407" i="33"/>
  <c r="AH406" i="32"/>
  <c r="AI406" i="32"/>
  <c r="W407" i="32"/>
  <c r="V408" i="32"/>
  <c r="Y407" i="32"/>
  <c r="X407" i="32"/>
  <c r="Z406" i="32"/>
  <c r="AA406" i="31"/>
  <c r="Y407" i="31"/>
  <c r="X407" i="31"/>
  <c r="W407" i="31"/>
  <c r="V408" i="31"/>
  <c r="Z406" i="31"/>
  <c r="AH406" i="31"/>
  <c r="AI406" i="31"/>
  <c r="AA407" i="30"/>
  <c r="Z407" i="30"/>
  <c r="V409" i="30"/>
  <c r="Y408" i="30"/>
  <c r="X408" i="30"/>
  <c r="W408" i="30"/>
  <c r="AI407" i="30"/>
  <c r="AH407" i="30"/>
  <c r="AA405" i="26"/>
  <c r="V407" i="26"/>
  <c r="Y406" i="26"/>
  <c r="X406" i="26"/>
  <c r="W406" i="26"/>
  <c r="Z406" i="26" s="1"/>
  <c r="Z405" i="26"/>
  <c r="AH405" i="26"/>
  <c r="AI405" i="26"/>
  <c r="Z405" i="25"/>
  <c r="AA405" i="25"/>
  <c r="AH405" i="25"/>
  <c r="AI405" i="25"/>
  <c r="V407" i="25"/>
  <c r="Y406" i="25"/>
  <c r="X406" i="25"/>
  <c r="W406" i="25"/>
  <c r="AI405" i="24"/>
  <c r="AH405" i="24"/>
  <c r="Z405" i="24"/>
  <c r="Y406" i="24"/>
  <c r="W406" i="24"/>
  <c r="V407" i="24"/>
  <c r="X406" i="24"/>
  <c r="Z403" i="6"/>
  <c r="AA403" i="6"/>
  <c r="V405" i="6"/>
  <c r="X404" i="6"/>
  <c r="W404" i="6"/>
  <c r="Y404" i="6"/>
  <c r="AI403" i="6"/>
  <c r="AH403" i="6"/>
  <c r="AI416" i="41" l="1"/>
  <c r="AH416" i="41"/>
  <c r="AA416" i="41"/>
  <c r="Z416" i="41"/>
  <c r="W417" i="41"/>
  <c r="X417" i="41"/>
  <c r="V418" i="41"/>
  <c r="Y417" i="41"/>
  <c r="V411" i="37"/>
  <c r="X410" i="37"/>
  <c r="Y410" i="37"/>
  <c r="W410" i="37"/>
  <c r="Z410" i="37" s="1"/>
  <c r="AI409" i="37"/>
  <c r="AH409" i="37"/>
  <c r="Z407" i="31"/>
  <c r="AA408" i="35"/>
  <c r="Z408" i="35"/>
  <c r="AH408" i="35"/>
  <c r="AI408" i="35"/>
  <c r="V410" i="35"/>
  <c r="Y409" i="35"/>
  <c r="W409" i="35"/>
  <c r="X409" i="35"/>
  <c r="Z408" i="33"/>
  <c r="AA408" i="33"/>
  <c r="AH408" i="33"/>
  <c r="AI408" i="33"/>
  <c r="V410" i="33"/>
  <c r="X409" i="33"/>
  <c r="W409" i="33"/>
  <c r="Y409" i="33"/>
  <c r="Z407" i="32"/>
  <c r="AH407" i="32"/>
  <c r="AI407" i="32"/>
  <c r="AA407" i="32"/>
  <c r="V409" i="32"/>
  <c r="W408" i="32"/>
  <c r="Y408" i="32"/>
  <c r="X408" i="32"/>
  <c r="AA407" i="31"/>
  <c r="Y408" i="31"/>
  <c r="V409" i="31"/>
  <c r="X408" i="31"/>
  <c r="W408" i="31"/>
  <c r="AH407" i="31"/>
  <c r="AI407" i="31"/>
  <c r="AH408" i="30"/>
  <c r="AI408" i="30"/>
  <c r="AA408" i="30"/>
  <c r="W409" i="30"/>
  <c r="V410" i="30"/>
  <c r="Y409" i="30"/>
  <c r="X409" i="30"/>
  <c r="Z408" i="30"/>
  <c r="AA406" i="26"/>
  <c r="AA406" i="24"/>
  <c r="Z406" i="24"/>
  <c r="W407" i="26"/>
  <c r="V408" i="26"/>
  <c r="Y407" i="26"/>
  <c r="X407" i="26"/>
  <c r="AH406" i="26"/>
  <c r="AI406" i="26"/>
  <c r="AH406" i="25"/>
  <c r="AI406" i="25"/>
  <c r="Z406" i="25"/>
  <c r="AA406" i="25"/>
  <c r="W407" i="25"/>
  <c r="V408" i="25"/>
  <c r="Y407" i="25"/>
  <c r="X407" i="25"/>
  <c r="Y407" i="24"/>
  <c r="X407" i="24"/>
  <c r="V408" i="24"/>
  <c r="W407" i="24"/>
  <c r="AI406" i="24"/>
  <c r="AH406" i="24"/>
  <c r="Z404" i="6"/>
  <c r="V406" i="6"/>
  <c r="Y405" i="6"/>
  <c r="W405" i="6"/>
  <c r="X405" i="6"/>
  <c r="AI404" i="6"/>
  <c r="AH404" i="6"/>
  <c r="AA404" i="6"/>
  <c r="AI417" i="41" l="1"/>
  <c r="AH417" i="41"/>
  <c r="AA417" i="41"/>
  <c r="X418" i="41"/>
  <c r="W418" i="41"/>
  <c r="V419" i="41"/>
  <c r="Y418" i="41"/>
  <c r="Z417" i="41"/>
  <c r="AI410" i="37"/>
  <c r="AH410" i="37"/>
  <c r="AA410" i="37"/>
  <c r="W411" i="37"/>
  <c r="V412" i="37"/>
  <c r="Y411" i="37"/>
  <c r="X411" i="37"/>
  <c r="AA411" i="37" s="1"/>
  <c r="AA408" i="32"/>
  <c r="Z408" i="31"/>
  <c r="AA409" i="35"/>
  <c r="Z409" i="35"/>
  <c r="AH409" i="35"/>
  <c r="AI409" i="35"/>
  <c r="V411" i="35"/>
  <c r="W410" i="35"/>
  <c r="Y410" i="35"/>
  <c r="X410" i="35"/>
  <c r="AA409" i="33"/>
  <c r="Z409" i="33"/>
  <c r="AH409" i="33"/>
  <c r="AI409" i="33"/>
  <c r="V411" i="33"/>
  <c r="X410" i="33"/>
  <c r="Y410" i="33"/>
  <c r="W410" i="33"/>
  <c r="W409" i="32"/>
  <c r="X409" i="32"/>
  <c r="Y409" i="32"/>
  <c r="V410" i="32"/>
  <c r="Z408" i="32"/>
  <c r="AI408" i="32"/>
  <c r="AH408" i="32"/>
  <c r="AA408" i="31"/>
  <c r="Y409" i="31"/>
  <c r="X409" i="31"/>
  <c r="W409" i="31"/>
  <c r="V410" i="31"/>
  <c r="AH408" i="31"/>
  <c r="AI408" i="31"/>
  <c r="Z409" i="30"/>
  <c r="AI409" i="30"/>
  <c r="AH409" i="30"/>
  <c r="AA409" i="30"/>
  <c r="V411" i="30"/>
  <c r="Y410" i="30"/>
  <c r="X410" i="30"/>
  <c r="W410" i="30"/>
  <c r="Z407" i="24"/>
  <c r="Z405" i="6"/>
  <c r="AA407" i="26"/>
  <c r="AI407" i="26"/>
  <c r="AH407" i="26"/>
  <c r="Z407" i="26"/>
  <c r="V409" i="26"/>
  <c r="Y408" i="26"/>
  <c r="X408" i="26"/>
  <c r="W408" i="26"/>
  <c r="AI407" i="25"/>
  <c r="AH407" i="25"/>
  <c r="AA407" i="25"/>
  <c r="V409" i="25"/>
  <c r="Y408" i="25"/>
  <c r="X408" i="25"/>
  <c r="W408" i="25"/>
  <c r="Z407" i="25"/>
  <c r="Y408" i="24"/>
  <c r="X408" i="24"/>
  <c r="W408" i="24"/>
  <c r="Z408" i="24" s="1"/>
  <c r="V409" i="24"/>
  <c r="AI407" i="24"/>
  <c r="AH407" i="24"/>
  <c r="AA407" i="24"/>
  <c r="AA405" i="6"/>
  <c r="Y406" i="6"/>
  <c r="W406" i="6"/>
  <c r="X406" i="6"/>
  <c r="V407" i="6"/>
  <c r="AH405" i="6"/>
  <c r="AI405" i="6"/>
  <c r="AA418" i="41" l="1"/>
  <c r="Z418" i="41"/>
  <c r="Y419" i="41"/>
  <c r="W419" i="41"/>
  <c r="V420" i="41"/>
  <c r="X419" i="41"/>
  <c r="AA419" i="41" s="1"/>
  <c r="AH418" i="41"/>
  <c r="AI418" i="41"/>
  <c r="AI411" i="37"/>
  <c r="AH411" i="37"/>
  <c r="Z411" i="37"/>
  <c r="X412" i="37"/>
  <c r="W412" i="37"/>
  <c r="Y412" i="37"/>
  <c r="V413" i="37"/>
  <c r="Y411" i="35"/>
  <c r="V412" i="35"/>
  <c r="W411" i="35"/>
  <c r="X411" i="35"/>
  <c r="AA410" i="35"/>
  <c r="AH410" i="35"/>
  <c r="AI410" i="35"/>
  <c r="Z410" i="35"/>
  <c r="V412" i="33"/>
  <c r="X411" i="33"/>
  <c r="W411" i="33"/>
  <c r="Y411" i="33"/>
  <c r="Z410" i="33"/>
  <c r="AA410" i="33"/>
  <c r="AI410" i="33"/>
  <c r="AH410" i="33"/>
  <c r="V411" i="32"/>
  <c r="W410" i="32"/>
  <c r="X410" i="32"/>
  <c r="Y410" i="32"/>
  <c r="AH409" i="32"/>
  <c r="AI409" i="32"/>
  <c r="AA409" i="32"/>
  <c r="Z409" i="32"/>
  <c r="Z409" i="31"/>
  <c r="AA409" i="31"/>
  <c r="Y410" i="31"/>
  <c r="X410" i="31"/>
  <c r="W410" i="31"/>
  <c r="V411" i="31"/>
  <c r="AI409" i="31"/>
  <c r="AH409" i="31"/>
  <c r="AA410" i="30"/>
  <c r="Z410" i="30"/>
  <c r="W411" i="30"/>
  <c r="X411" i="30"/>
  <c r="V412" i="30"/>
  <c r="Y411" i="30"/>
  <c r="AI410" i="30"/>
  <c r="AH410" i="30"/>
  <c r="AA408" i="25"/>
  <c r="Z408" i="25"/>
  <c r="Z408" i="26"/>
  <c r="AI408" i="26"/>
  <c r="AH408" i="26"/>
  <c r="AA408" i="26"/>
  <c r="W409" i="26"/>
  <c r="V410" i="26"/>
  <c r="Y409" i="26"/>
  <c r="X409" i="26"/>
  <c r="AI408" i="25"/>
  <c r="AH408" i="25"/>
  <c r="W409" i="25"/>
  <c r="V410" i="25"/>
  <c r="Y409" i="25"/>
  <c r="X409" i="25"/>
  <c r="Y409" i="24"/>
  <c r="X409" i="24"/>
  <c r="V410" i="24"/>
  <c r="W409" i="24"/>
  <c r="Z409" i="24" s="1"/>
  <c r="AI408" i="24"/>
  <c r="AH408" i="24"/>
  <c r="AA408" i="24"/>
  <c r="AH406" i="6"/>
  <c r="AI406" i="6"/>
  <c r="Y407" i="6"/>
  <c r="W407" i="6"/>
  <c r="V408" i="6"/>
  <c r="X407" i="6"/>
  <c r="AA406" i="6"/>
  <c r="Z406" i="6"/>
  <c r="Z419" i="41" l="1"/>
  <c r="AH419" i="41"/>
  <c r="AI419" i="41"/>
  <c r="X420" i="41"/>
  <c r="W420" i="41"/>
  <c r="Y420" i="41"/>
  <c r="V421" i="41"/>
  <c r="AA412" i="37"/>
  <c r="W413" i="37"/>
  <c r="X413" i="37"/>
  <c r="V414" i="37"/>
  <c r="Y413" i="37"/>
  <c r="Z412" i="37"/>
  <c r="AI412" i="37"/>
  <c r="AH412" i="37"/>
  <c r="Z410" i="31"/>
  <c r="AA411" i="35"/>
  <c r="Z411" i="35"/>
  <c r="V413" i="35"/>
  <c r="X412" i="35"/>
  <c r="Y412" i="35"/>
  <c r="W412" i="35"/>
  <c r="AH411" i="35"/>
  <c r="AI411" i="35"/>
  <c r="Z411" i="33"/>
  <c r="AA411" i="33"/>
  <c r="AH411" i="33"/>
  <c r="AI411" i="33"/>
  <c r="V413" i="33"/>
  <c r="X412" i="33"/>
  <c r="Y412" i="33"/>
  <c r="W412" i="33"/>
  <c r="AA410" i="32"/>
  <c r="Z410" i="32"/>
  <c r="AH410" i="32"/>
  <c r="AI410" i="32"/>
  <c r="W411" i="32"/>
  <c r="Y411" i="32"/>
  <c r="X411" i="32"/>
  <c r="V412" i="32"/>
  <c r="AA410" i="31"/>
  <c r="Y411" i="31"/>
  <c r="X411" i="31"/>
  <c r="W411" i="31"/>
  <c r="V412" i="31"/>
  <c r="AI410" i="31"/>
  <c r="AH410" i="31"/>
  <c r="AI411" i="30"/>
  <c r="AH411" i="30"/>
  <c r="V413" i="30"/>
  <c r="Y412" i="30"/>
  <c r="X412" i="30"/>
  <c r="W412" i="30"/>
  <c r="AA411" i="30"/>
  <c r="Z411" i="30"/>
  <c r="AA409" i="26"/>
  <c r="AA409" i="25"/>
  <c r="AA409" i="24"/>
  <c r="AI409" i="26"/>
  <c r="AH409" i="26"/>
  <c r="V411" i="26"/>
  <c r="Y410" i="26"/>
  <c r="X410" i="26"/>
  <c r="W410" i="26"/>
  <c r="Z409" i="26"/>
  <c r="V411" i="25"/>
  <c r="Y410" i="25"/>
  <c r="X410" i="25"/>
  <c r="W410" i="25"/>
  <c r="AH409" i="25"/>
  <c r="AI409" i="25"/>
  <c r="Z409" i="25"/>
  <c r="Y410" i="24"/>
  <c r="X410" i="24"/>
  <c r="W410" i="24"/>
  <c r="V411" i="24"/>
  <c r="AI409" i="24"/>
  <c r="AH409" i="24"/>
  <c r="AA407" i="6"/>
  <c r="V409" i="6"/>
  <c r="X408" i="6"/>
  <c r="Y408" i="6"/>
  <c r="W408" i="6"/>
  <c r="Z407" i="6"/>
  <c r="AI407" i="6"/>
  <c r="AH407" i="6"/>
  <c r="AA420" i="41" l="1"/>
  <c r="V422" i="41"/>
  <c r="X421" i="41"/>
  <c r="W421" i="41"/>
  <c r="Y421" i="41"/>
  <c r="Z420" i="41"/>
  <c r="AH420" i="41"/>
  <c r="AI420" i="41"/>
  <c r="Y414" i="37"/>
  <c r="V415" i="37"/>
  <c r="X414" i="37"/>
  <c r="W414" i="37"/>
  <c r="Z414" i="37" s="1"/>
  <c r="AH413" i="37"/>
  <c r="AI413" i="37"/>
  <c r="AA413" i="37"/>
  <c r="Z413" i="37"/>
  <c r="Z410" i="25"/>
  <c r="Z410" i="26"/>
  <c r="AA411" i="32"/>
  <c r="Z412" i="35"/>
  <c r="Y413" i="35"/>
  <c r="W413" i="35"/>
  <c r="V414" i="35"/>
  <c r="X413" i="35"/>
  <c r="AH412" i="35"/>
  <c r="AI412" i="35"/>
  <c r="AA412" i="35"/>
  <c r="AA412" i="33"/>
  <c r="Z412" i="33"/>
  <c r="V414" i="33"/>
  <c r="X413" i="33"/>
  <c r="W413" i="33"/>
  <c r="Y413" i="33"/>
  <c r="AI412" i="33"/>
  <c r="AH412" i="33"/>
  <c r="V413" i="32"/>
  <c r="W412" i="32"/>
  <c r="Y412" i="32"/>
  <c r="X412" i="32"/>
  <c r="AI411" i="32"/>
  <c r="AH411" i="32"/>
  <c r="Z411" i="32"/>
  <c r="Z411" i="31"/>
  <c r="AA411" i="31"/>
  <c r="Y412" i="31"/>
  <c r="W412" i="31"/>
  <c r="V413" i="31"/>
  <c r="X412" i="31"/>
  <c r="AH411" i="31"/>
  <c r="AI411" i="31"/>
  <c r="Z412" i="30"/>
  <c r="AA412" i="30"/>
  <c r="AI412" i="30"/>
  <c r="AH412" i="30"/>
  <c r="W413" i="30"/>
  <c r="V414" i="30"/>
  <c r="Y413" i="30"/>
  <c r="X413" i="30"/>
  <c r="AA410" i="26"/>
  <c r="AA410" i="25"/>
  <c r="Z410" i="24"/>
  <c r="AA410" i="24"/>
  <c r="AH410" i="26"/>
  <c r="AI410" i="26"/>
  <c r="W411" i="26"/>
  <c r="V412" i="26"/>
  <c r="Y411" i="26"/>
  <c r="X411" i="26"/>
  <c r="AI410" i="25"/>
  <c r="AH410" i="25"/>
  <c r="W411" i="25"/>
  <c r="V412" i="25"/>
  <c r="Y411" i="25"/>
  <c r="X411" i="25"/>
  <c r="X411" i="24"/>
  <c r="V412" i="24"/>
  <c r="Y411" i="24"/>
  <c r="W411" i="24"/>
  <c r="AI410" i="24"/>
  <c r="AH410" i="24"/>
  <c r="Z408" i="6"/>
  <c r="AH408" i="6"/>
  <c r="AI408" i="6"/>
  <c r="AA408" i="6"/>
  <c r="V410" i="6"/>
  <c r="Y409" i="6"/>
  <c r="W409" i="6"/>
  <c r="X409" i="6"/>
  <c r="AH421" i="41" l="1"/>
  <c r="AI421" i="41"/>
  <c r="Z421" i="41"/>
  <c r="AA421" i="41"/>
  <c r="V423" i="41"/>
  <c r="W422" i="41"/>
  <c r="Y422" i="41"/>
  <c r="X422" i="41"/>
  <c r="AA414" i="37"/>
  <c r="W415" i="37"/>
  <c r="Y415" i="37"/>
  <c r="V416" i="37"/>
  <c r="X415" i="37"/>
  <c r="AA415" i="37" s="1"/>
  <c r="AH414" i="37"/>
  <c r="AI414" i="37"/>
  <c r="AA412" i="32"/>
  <c r="Z413" i="35"/>
  <c r="AA413" i="35"/>
  <c r="V415" i="35"/>
  <c r="Y414" i="35"/>
  <c r="X414" i="35"/>
  <c r="W414" i="35"/>
  <c r="AH413" i="35"/>
  <c r="AI413" i="35"/>
  <c r="AA413" i="33"/>
  <c r="AI413" i="33"/>
  <c r="AH413" i="33"/>
  <c r="V415" i="33"/>
  <c r="X414" i="33"/>
  <c r="Y414" i="33"/>
  <c r="W414" i="33"/>
  <c r="Z413" i="33"/>
  <c r="AI412" i="32"/>
  <c r="AH412" i="32"/>
  <c r="Z412" i="32"/>
  <c r="W413" i="32"/>
  <c r="V414" i="32"/>
  <c r="Y413" i="32"/>
  <c r="X413" i="32"/>
  <c r="AA412" i="31"/>
  <c r="Z412" i="31"/>
  <c r="Y413" i="31"/>
  <c r="X413" i="31"/>
  <c r="W413" i="31"/>
  <c r="V414" i="31"/>
  <c r="AI412" i="31"/>
  <c r="AH412" i="31"/>
  <c r="AA413" i="30"/>
  <c r="V415" i="30"/>
  <c r="Y414" i="30"/>
  <c r="X414" i="30"/>
  <c r="W414" i="30"/>
  <c r="AI413" i="30"/>
  <c r="AH413" i="30"/>
  <c r="Z413" i="30"/>
  <c r="AA411" i="26"/>
  <c r="AA411" i="25"/>
  <c r="Z411" i="24"/>
  <c r="V413" i="26"/>
  <c r="Y412" i="26"/>
  <c r="X412" i="26"/>
  <c r="W412" i="26"/>
  <c r="AI411" i="26"/>
  <c r="AH411" i="26"/>
  <c r="Z411" i="26"/>
  <c r="V413" i="25"/>
  <c r="Y412" i="25"/>
  <c r="X412" i="25"/>
  <c r="W412" i="25"/>
  <c r="AH411" i="25"/>
  <c r="AI411" i="25"/>
  <c r="Z411" i="25"/>
  <c r="AI411" i="24"/>
  <c r="AH411" i="24"/>
  <c r="Y412" i="24"/>
  <c r="W412" i="24"/>
  <c r="V413" i="24"/>
  <c r="X412" i="24"/>
  <c r="AA411" i="24"/>
  <c r="Z409" i="6"/>
  <c r="AA409" i="6"/>
  <c r="AI409" i="6"/>
  <c r="AH409" i="6"/>
  <c r="V411" i="6"/>
  <c r="W410" i="6"/>
  <c r="Y410" i="6"/>
  <c r="X410" i="6"/>
  <c r="AA422" i="41" l="1"/>
  <c r="Z422" i="41"/>
  <c r="AI422" i="41"/>
  <c r="AH422" i="41"/>
  <c r="V424" i="41"/>
  <c r="X423" i="41"/>
  <c r="Y423" i="41"/>
  <c r="W423" i="41"/>
  <c r="Z423" i="41" s="1"/>
  <c r="V417" i="37"/>
  <c r="X416" i="37"/>
  <c r="Y416" i="37"/>
  <c r="W416" i="37"/>
  <c r="Z416" i="37" s="1"/>
  <c r="AI415" i="37"/>
  <c r="AH415" i="37"/>
  <c r="Z415" i="37"/>
  <c r="Z413" i="31"/>
  <c r="Z414" i="30"/>
  <c r="AA414" i="35"/>
  <c r="Z414" i="35"/>
  <c r="AH414" i="35"/>
  <c r="AI414" i="35"/>
  <c r="Y415" i="35"/>
  <c r="X415" i="35"/>
  <c r="W415" i="35"/>
  <c r="V416" i="35"/>
  <c r="Z414" i="33"/>
  <c r="AH414" i="33"/>
  <c r="AI414" i="33"/>
  <c r="AA414" i="33"/>
  <c r="V416" i="33"/>
  <c r="X415" i="33"/>
  <c r="W415" i="33"/>
  <c r="Y415" i="33"/>
  <c r="AA413" i="32"/>
  <c r="V415" i="32"/>
  <c r="W414" i="32"/>
  <c r="X414" i="32"/>
  <c r="Y414" i="32"/>
  <c r="AI413" i="32"/>
  <c r="AH413" i="32"/>
  <c r="Z413" i="32"/>
  <c r="AA413" i="31"/>
  <c r="Y414" i="31"/>
  <c r="V415" i="31"/>
  <c r="X414" i="31"/>
  <c r="W414" i="31"/>
  <c r="AI413" i="31"/>
  <c r="AH413" i="31"/>
  <c r="AA414" i="30"/>
  <c r="X415" i="30"/>
  <c r="W415" i="30"/>
  <c r="Y415" i="30"/>
  <c r="V416" i="30"/>
  <c r="AH414" i="30"/>
  <c r="AI414" i="30"/>
  <c r="AA412" i="26"/>
  <c r="Z412" i="25"/>
  <c r="AI412" i="26"/>
  <c r="AH412" i="26"/>
  <c r="Z412" i="26"/>
  <c r="W413" i="26"/>
  <c r="V414" i="26"/>
  <c r="Y413" i="26"/>
  <c r="X413" i="26"/>
  <c r="AI412" i="25"/>
  <c r="AH412" i="25"/>
  <c r="AA412" i="25"/>
  <c r="W413" i="25"/>
  <c r="V414" i="25"/>
  <c r="Y413" i="25"/>
  <c r="X413" i="25"/>
  <c r="AA412" i="24"/>
  <c r="Y413" i="24"/>
  <c r="X413" i="24"/>
  <c r="V414" i="24"/>
  <c r="W413" i="24"/>
  <c r="Z413" i="24" s="1"/>
  <c r="AI412" i="24"/>
  <c r="AH412" i="24"/>
  <c r="Z412" i="24"/>
  <c r="AA410" i="6"/>
  <c r="AH410" i="6"/>
  <c r="AI410" i="6"/>
  <c r="Y411" i="6"/>
  <c r="X411" i="6"/>
  <c r="W411" i="6"/>
  <c r="V412" i="6"/>
  <c r="Z410" i="6"/>
  <c r="AA423" i="41" l="1"/>
  <c r="AI423" i="41"/>
  <c r="AH423" i="41"/>
  <c r="Y424" i="41"/>
  <c r="W424" i="41"/>
  <c r="X424" i="41"/>
  <c r="V425" i="41"/>
  <c r="AH416" i="37"/>
  <c r="AI416" i="37"/>
  <c r="AA416" i="37"/>
  <c r="W417" i="37"/>
  <c r="V418" i="37"/>
  <c r="Y417" i="37"/>
  <c r="X417" i="37"/>
  <c r="AA417" i="37" s="1"/>
  <c r="Z414" i="31"/>
  <c r="AH415" i="35"/>
  <c r="AI415" i="35"/>
  <c r="Y416" i="35"/>
  <c r="X416" i="35"/>
  <c r="W416" i="35"/>
  <c r="V417" i="35"/>
  <c r="AA415" i="35"/>
  <c r="Z415" i="35"/>
  <c r="Z415" i="33"/>
  <c r="AI415" i="33"/>
  <c r="AH415" i="33"/>
  <c r="V417" i="33"/>
  <c r="X416" i="33"/>
  <c r="Y416" i="33"/>
  <c r="W416" i="33"/>
  <c r="AA415" i="33"/>
  <c r="Z414" i="32"/>
  <c r="AI414" i="32"/>
  <c r="AH414" i="32"/>
  <c r="W415" i="32"/>
  <c r="V416" i="32"/>
  <c r="Y415" i="32"/>
  <c r="X415" i="32"/>
  <c r="AA414" i="32"/>
  <c r="AA414" i="31"/>
  <c r="Y415" i="31"/>
  <c r="X415" i="31"/>
  <c r="W415" i="31"/>
  <c r="V416" i="31"/>
  <c r="AI414" i="31"/>
  <c r="AH414" i="31"/>
  <c r="X416" i="30"/>
  <c r="V417" i="30"/>
  <c r="Y416" i="30"/>
  <c r="W416" i="30"/>
  <c r="AI415" i="30"/>
  <c r="AH415" i="30"/>
  <c r="Z415" i="30"/>
  <c r="AA415" i="30"/>
  <c r="AA413" i="25"/>
  <c r="AA413" i="24"/>
  <c r="AI413" i="26"/>
  <c r="AH413" i="26"/>
  <c r="V415" i="26"/>
  <c r="Y414" i="26"/>
  <c r="X414" i="26"/>
  <c r="W414" i="26"/>
  <c r="AA413" i="26"/>
  <c r="Z413" i="26"/>
  <c r="Z413" i="25"/>
  <c r="AH413" i="25"/>
  <c r="AI413" i="25"/>
  <c r="V415" i="25"/>
  <c r="Y414" i="25"/>
  <c r="X414" i="25"/>
  <c r="W414" i="25"/>
  <c r="Y414" i="24"/>
  <c r="X414" i="24"/>
  <c r="W414" i="24"/>
  <c r="V415" i="24"/>
  <c r="AI413" i="24"/>
  <c r="AH413" i="24"/>
  <c r="Z411" i="6"/>
  <c r="AA411" i="6"/>
  <c r="Y412" i="6"/>
  <c r="V413" i="6"/>
  <c r="X412" i="6"/>
  <c r="W412" i="6"/>
  <c r="AH411" i="6"/>
  <c r="AI411" i="6"/>
  <c r="Z424" i="41" l="1"/>
  <c r="AA424" i="41"/>
  <c r="AI424" i="41"/>
  <c r="AH424" i="41"/>
  <c r="Y425" i="41"/>
  <c r="V426" i="41"/>
  <c r="X425" i="41"/>
  <c r="W425" i="41"/>
  <c r="Z425" i="41" s="1"/>
  <c r="Z417" i="37"/>
  <c r="AH417" i="37"/>
  <c r="AI417" i="37"/>
  <c r="W418" i="37"/>
  <c r="Y418" i="37"/>
  <c r="X418" i="37"/>
  <c r="AA418" i="37" s="1"/>
  <c r="V419" i="37"/>
  <c r="Z414" i="26"/>
  <c r="AA415" i="32"/>
  <c r="Z416" i="30"/>
  <c r="Z416" i="35"/>
  <c r="AA416" i="35"/>
  <c r="AH416" i="35"/>
  <c r="AI416" i="35"/>
  <c r="V418" i="35"/>
  <c r="W417" i="35"/>
  <c r="Y417" i="35"/>
  <c r="X417" i="35"/>
  <c r="Z416" i="33"/>
  <c r="X417" i="33"/>
  <c r="W417" i="33"/>
  <c r="V418" i="33"/>
  <c r="Y417" i="33"/>
  <c r="AA416" i="33"/>
  <c r="AH416" i="33"/>
  <c r="AI416" i="33"/>
  <c r="AI415" i="32"/>
  <c r="AH415" i="32"/>
  <c r="Z415" i="32"/>
  <c r="V417" i="32"/>
  <c r="W416" i="32"/>
  <c r="Y416" i="32"/>
  <c r="X416" i="32"/>
  <c r="Z415" i="31"/>
  <c r="AA415" i="31"/>
  <c r="Y416" i="31"/>
  <c r="V417" i="31"/>
  <c r="X416" i="31"/>
  <c r="W416" i="31"/>
  <c r="AH415" i="31"/>
  <c r="AI415" i="31"/>
  <c r="AH416" i="30"/>
  <c r="AI416" i="30"/>
  <c r="X417" i="30"/>
  <c r="V418" i="30"/>
  <c r="Y417" i="30"/>
  <c r="W417" i="30"/>
  <c r="AA416" i="30"/>
  <c r="Z414" i="25"/>
  <c r="AA414" i="25"/>
  <c r="Z414" i="24"/>
  <c r="AA414" i="26"/>
  <c r="AI414" i="26"/>
  <c r="AH414" i="26"/>
  <c r="W415" i="26"/>
  <c r="V416" i="26"/>
  <c r="Y415" i="26"/>
  <c r="X415" i="26"/>
  <c r="AI414" i="25"/>
  <c r="AH414" i="25"/>
  <c r="W415" i="25"/>
  <c r="V416" i="25"/>
  <c r="Y415" i="25"/>
  <c r="X415" i="25"/>
  <c r="AA414" i="24"/>
  <c r="Y415" i="24"/>
  <c r="X415" i="24"/>
  <c r="V416" i="24"/>
  <c r="W415" i="24"/>
  <c r="AI414" i="24"/>
  <c r="AH414" i="24"/>
  <c r="AA412" i="6"/>
  <c r="Z412" i="6"/>
  <c r="AI412" i="6"/>
  <c r="AH412" i="6"/>
  <c r="V414" i="6"/>
  <c r="X413" i="6"/>
  <c r="W413" i="6"/>
  <c r="Y413" i="6"/>
  <c r="AA425" i="41" l="1"/>
  <c r="AI425" i="41"/>
  <c r="AH425" i="41"/>
  <c r="V427" i="41"/>
  <c r="W426" i="41"/>
  <c r="X426" i="41"/>
  <c r="Y426" i="41"/>
  <c r="W419" i="37"/>
  <c r="Z419" i="37" s="1"/>
  <c r="X419" i="37"/>
  <c r="V420" i="37"/>
  <c r="Y419" i="37"/>
  <c r="AH418" i="37"/>
  <c r="AI418" i="37"/>
  <c r="Z418" i="37"/>
  <c r="AA416" i="32"/>
  <c r="AA417" i="35"/>
  <c r="Z417" i="35"/>
  <c r="AH417" i="35"/>
  <c r="AI417" i="35"/>
  <c r="V419" i="35"/>
  <c r="X418" i="35"/>
  <c r="W418" i="35"/>
  <c r="Y418" i="35"/>
  <c r="AH417" i="33"/>
  <c r="AI417" i="33"/>
  <c r="V419" i="33"/>
  <c r="W418" i="33"/>
  <c r="Y418" i="33"/>
  <c r="X418" i="33"/>
  <c r="Z417" i="33"/>
  <c r="AA417" i="33"/>
  <c r="Z416" i="32"/>
  <c r="AI416" i="32"/>
  <c r="AH416" i="32"/>
  <c r="V418" i="32"/>
  <c r="W417" i="32"/>
  <c r="X417" i="32"/>
  <c r="Y417" i="32"/>
  <c r="Z416" i="31"/>
  <c r="AA416" i="31"/>
  <c r="Y417" i="31"/>
  <c r="X417" i="31"/>
  <c r="W417" i="31"/>
  <c r="V418" i="31"/>
  <c r="AI416" i="31"/>
  <c r="AH416" i="31"/>
  <c r="AH417" i="30"/>
  <c r="AI417" i="30"/>
  <c r="Z417" i="30"/>
  <c r="X418" i="30"/>
  <c r="W418" i="30"/>
  <c r="V419" i="30"/>
  <c r="Y418" i="30"/>
  <c r="AA417" i="30"/>
  <c r="Z415" i="24"/>
  <c r="AI415" i="26"/>
  <c r="AH415" i="26"/>
  <c r="AA415" i="26"/>
  <c r="V417" i="26"/>
  <c r="Y416" i="26"/>
  <c r="X416" i="26"/>
  <c r="W416" i="26"/>
  <c r="Z415" i="26"/>
  <c r="AI415" i="25"/>
  <c r="AH415" i="25"/>
  <c r="AA415" i="25"/>
  <c r="V417" i="25"/>
  <c r="Y416" i="25"/>
  <c r="X416" i="25"/>
  <c r="W416" i="25"/>
  <c r="Z415" i="25"/>
  <c r="Y416" i="24"/>
  <c r="X416" i="24"/>
  <c r="W416" i="24"/>
  <c r="Z416" i="24" s="1"/>
  <c r="V417" i="24"/>
  <c r="AA415" i="24"/>
  <c r="AI415" i="24"/>
  <c r="AH415" i="24"/>
  <c r="AH413" i="6"/>
  <c r="AI413" i="6"/>
  <c r="AA413" i="6"/>
  <c r="Y414" i="6"/>
  <c r="V415" i="6"/>
  <c r="X414" i="6"/>
  <c r="W414" i="6"/>
  <c r="Z413" i="6"/>
  <c r="AH426" i="41" l="1"/>
  <c r="AI426" i="41"/>
  <c r="Z426" i="41"/>
  <c r="V428" i="41"/>
  <c r="W427" i="41"/>
  <c r="Y427" i="41"/>
  <c r="X427" i="41"/>
  <c r="AA426" i="41"/>
  <c r="AH419" i="37"/>
  <c r="AI419" i="37"/>
  <c r="X420" i="37"/>
  <c r="V421" i="37"/>
  <c r="Y420" i="37"/>
  <c r="W420" i="37"/>
  <c r="Z420" i="37" s="1"/>
  <c r="AA419" i="37"/>
  <c r="Z414" i="6"/>
  <c r="Z416" i="26"/>
  <c r="Z417" i="31"/>
  <c r="V420" i="35"/>
  <c r="Y419" i="35"/>
  <c r="X419" i="35"/>
  <c r="W419" i="35"/>
  <c r="Z418" i="35"/>
  <c r="AH418" i="35"/>
  <c r="AI418" i="35"/>
  <c r="AA418" i="35"/>
  <c r="AA418" i="33"/>
  <c r="Z418" i="33"/>
  <c r="AH418" i="33"/>
  <c r="AI418" i="33"/>
  <c r="X419" i="33"/>
  <c r="V420" i="33"/>
  <c r="Y419" i="33"/>
  <c r="W419" i="33"/>
  <c r="AA417" i="32"/>
  <c r="AI417" i="32"/>
  <c r="AH417" i="32"/>
  <c r="V419" i="32"/>
  <c r="W418" i="32"/>
  <c r="X418" i="32"/>
  <c r="Y418" i="32"/>
  <c r="Z417" i="32"/>
  <c r="AA417" i="31"/>
  <c r="V419" i="31"/>
  <c r="Y418" i="31"/>
  <c r="X418" i="31"/>
  <c r="W418" i="31"/>
  <c r="AH417" i="31"/>
  <c r="AI417" i="31"/>
  <c r="AI418" i="30"/>
  <c r="AH418" i="30"/>
  <c r="Y419" i="30"/>
  <c r="X419" i="30"/>
  <c r="V420" i="30"/>
  <c r="W419" i="30"/>
  <c r="Z418" i="30"/>
  <c r="AA418" i="30"/>
  <c r="AA416" i="26"/>
  <c r="Z416" i="25"/>
  <c r="AA416" i="24"/>
  <c r="AI416" i="26"/>
  <c r="AH416" i="26"/>
  <c r="X417" i="26"/>
  <c r="V418" i="26"/>
  <c r="W417" i="26"/>
  <c r="Y417" i="26"/>
  <c r="AA416" i="25"/>
  <c r="AH416" i="25"/>
  <c r="AI416" i="25"/>
  <c r="W417" i="25"/>
  <c r="Y417" i="25"/>
  <c r="X417" i="25"/>
  <c r="V418" i="25"/>
  <c r="V418" i="24"/>
  <c r="X417" i="24"/>
  <c r="Y417" i="24"/>
  <c r="W417" i="24"/>
  <c r="AI416" i="24"/>
  <c r="AH416" i="24"/>
  <c r="AA414" i="6"/>
  <c r="AH414" i="6"/>
  <c r="AI414" i="6"/>
  <c r="W415" i="6"/>
  <c r="X415" i="6"/>
  <c r="V416" i="6"/>
  <c r="Y415" i="6"/>
  <c r="AA427" i="41" l="1"/>
  <c r="Y428" i="41"/>
  <c r="X428" i="41"/>
  <c r="V429" i="41"/>
  <c r="W428" i="41"/>
  <c r="Z428" i="41" s="1"/>
  <c r="Z427" i="41"/>
  <c r="AH427" i="41"/>
  <c r="AI427" i="41"/>
  <c r="W421" i="37"/>
  <c r="Z421" i="37" s="1"/>
  <c r="Y421" i="37"/>
  <c r="X421" i="37"/>
  <c r="V422" i="37"/>
  <c r="AA420" i="37"/>
  <c r="AH420" i="37"/>
  <c r="AI420" i="37"/>
  <c r="Z419" i="35"/>
  <c r="AA419" i="35"/>
  <c r="AH419" i="35"/>
  <c r="AI419" i="35"/>
  <c r="V421" i="35"/>
  <c r="W420" i="35"/>
  <c r="X420" i="35"/>
  <c r="Y420" i="35"/>
  <c r="Z419" i="33"/>
  <c r="AA419" i="33"/>
  <c r="AI419" i="33"/>
  <c r="AH419" i="33"/>
  <c r="V421" i="33"/>
  <c r="W420" i="33"/>
  <c r="Y420" i="33"/>
  <c r="X420" i="33"/>
  <c r="AA418" i="32"/>
  <c r="AH418" i="32"/>
  <c r="AI418" i="32"/>
  <c r="Y419" i="32"/>
  <c r="X419" i="32"/>
  <c r="W419" i="32"/>
  <c r="V420" i="32"/>
  <c r="Z418" i="32"/>
  <c r="Z418" i="31"/>
  <c r="AA418" i="31"/>
  <c r="AI418" i="31"/>
  <c r="AH418" i="31"/>
  <c r="Y419" i="31"/>
  <c r="X419" i="31"/>
  <c r="W419" i="31"/>
  <c r="V420" i="31"/>
  <c r="Z419" i="30"/>
  <c r="AA419" i="30"/>
  <c r="Y420" i="30"/>
  <c r="X420" i="30"/>
  <c r="W420" i="30"/>
  <c r="V421" i="30"/>
  <c r="AI419" i="30"/>
  <c r="AH419" i="30"/>
  <c r="Z417" i="26"/>
  <c r="AA417" i="26"/>
  <c r="AI417" i="26"/>
  <c r="AH417" i="26"/>
  <c r="V419" i="26"/>
  <c r="Y418" i="26"/>
  <c r="W418" i="26"/>
  <c r="X418" i="26"/>
  <c r="V419" i="25"/>
  <c r="W418" i="25"/>
  <c r="Y418" i="25"/>
  <c r="X418" i="25"/>
  <c r="AI417" i="25"/>
  <c r="AH417" i="25"/>
  <c r="AA417" i="25"/>
  <c r="Z417" i="25"/>
  <c r="AI417" i="24"/>
  <c r="AH417" i="24"/>
  <c r="Z417" i="24"/>
  <c r="AA417" i="24"/>
  <c r="V419" i="24"/>
  <c r="W418" i="24"/>
  <c r="X418" i="24"/>
  <c r="Y418" i="24"/>
  <c r="AA415" i="6"/>
  <c r="Z415" i="6"/>
  <c r="AI415" i="6"/>
  <c r="AH415" i="6"/>
  <c r="W416" i="6"/>
  <c r="Y416" i="6"/>
  <c r="V417" i="6"/>
  <c r="X416" i="6"/>
  <c r="AA428" i="41" l="1"/>
  <c r="Y429" i="41"/>
  <c r="X429" i="41"/>
  <c r="W429" i="41"/>
  <c r="Z429" i="41" s="1"/>
  <c r="V430" i="41"/>
  <c r="AH428" i="41"/>
  <c r="AI428" i="41"/>
  <c r="W422" i="37"/>
  <c r="Z422" i="37" s="1"/>
  <c r="Y422" i="37"/>
  <c r="V423" i="37"/>
  <c r="X422" i="37"/>
  <c r="AA422" i="37" s="1"/>
  <c r="AA421" i="37"/>
  <c r="AH421" i="37"/>
  <c r="AI421" i="37"/>
  <c r="AA419" i="32"/>
  <c r="AA420" i="35"/>
  <c r="AH420" i="35"/>
  <c r="AI420" i="35"/>
  <c r="V422" i="35"/>
  <c r="X421" i="35"/>
  <c r="W421" i="35"/>
  <c r="Y421" i="35"/>
  <c r="Z420" i="35"/>
  <c r="AA420" i="33"/>
  <c r="Z420" i="33"/>
  <c r="AI420" i="33"/>
  <c r="AH420" i="33"/>
  <c r="X421" i="33"/>
  <c r="W421" i="33"/>
  <c r="V422" i="33"/>
  <c r="Y421" i="33"/>
  <c r="V421" i="32"/>
  <c r="W420" i="32"/>
  <c r="X420" i="32"/>
  <c r="Y420" i="32"/>
  <c r="Z419" i="32"/>
  <c r="AI419" i="32"/>
  <c r="AH419" i="32"/>
  <c r="AH419" i="31"/>
  <c r="AI419" i="31"/>
  <c r="Z419" i="31"/>
  <c r="V421" i="31"/>
  <c r="Y420" i="31"/>
  <c r="X420" i="31"/>
  <c r="W420" i="31"/>
  <c r="AA419" i="31"/>
  <c r="Z420" i="30"/>
  <c r="AI420" i="30"/>
  <c r="AH420" i="30"/>
  <c r="Y421" i="30"/>
  <c r="X421" i="30"/>
  <c r="V422" i="30"/>
  <c r="W421" i="30"/>
  <c r="AA420" i="30"/>
  <c r="AA418" i="26"/>
  <c r="AA418" i="25"/>
  <c r="AI418" i="26"/>
  <c r="AH418" i="26"/>
  <c r="Z418" i="26"/>
  <c r="Y419" i="26"/>
  <c r="X419" i="26"/>
  <c r="W419" i="26"/>
  <c r="V420" i="26"/>
  <c r="Z418" i="25"/>
  <c r="AH418" i="25"/>
  <c r="AI418" i="25"/>
  <c r="W419" i="25"/>
  <c r="X419" i="25"/>
  <c r="V420" i="25"/>
  <c r="Y419" i="25"/>
  <c r="AI418" i="24"/>
  <c r="AH418" i="24"/>
  <c r="AA418" i="24"/>
  <c r="Z418" i="24"/>
  <c r="W419" i="24"/>
  <c r="X419" i="24"/>
  <c r="V420" i="24"/>
  <c r="Y419" i="24"/>
  <c r="AA416" i="6"/>
  <c r="V418" i="6"/>
  <c r="X417" i="6"/>
  <c r="W417" i="6"/>
  <c r="Y417" i="6"/>
  <c r="AH416" i="6"/>
  <c r="AI416" i="6"/>
  <c r="Z416" i="6"/>
  <c r="AA429" i="41" l="1"/>
  <c r="X430" i="41"/>
  <c r="V431" i="41"/>
  <c r="W430" i="41"/>
  <c r="Y430" i="41"/>
  <c r="AI429" i="41"/>
  <c r="AH429" i="41"/>
  <c r="V424" i="37"/>
  <c r="X423" i="37"/>
  <c r="W423" i="37"/>
  <c r="Y423" i="37"/>
  <c r="AI422" i="37"/>
  <c r="AH422" i="37"/>
  <c r="Z420" i="31"/>
  <c r="AH421" i="35"/>
  <c r="AI421" i="35"/>
  <c r="Z421" i="35"/>
  <c r="V423" i="35"/>
  <c r="X422" i="35"/>
  <c r="W422" i="35"/>
  <c r="Y422" i="35"/>
  <c r="AA421" i="35"/>
  <c r="V423" i="33"/>
  <c r="W422" i="33"/>
  <c r="Y422" i="33"/>
  <c r="X422" i="33"/>
  <c r="AI421" i="33"/>
  <c r="AH421" i="33"/>
  <c r="AA421" i="33"/>
  <c r="Z421" i="33"/>
  <c r="Z420" i="32"/>
  <c r="AH420" i="32"/>
  <c r="AI420" i="32"/>
  <c r="X421" i="32"/>
  <c r="V422" i="32"/>
  <c r="Y421" i="32"/>
  <c r="W421" i="32"/>
  <c r="AA420" i="32"/>
  <c r="AA420" i="31"/>
  <c r="Y421" i="31"/>
  <c r="X421" i="31"/>
  <c r="W421" i="31"/>
  <c r="V422" i="31"/>
  <c r="AH420" i="31"/>
  <c r="AI420" i="31"/>
  <c r="Z421" i="30"/>
  <c r="AA421" i="30"/>
  <c r="Y422" i="30"/>
  <c r="X422" i="30"/>
  <c r="W422" i="30"/>
  <c r="V423" i="30"/>
  <c r="AH421" i="30"/>
  <c r="AI421" i="30"/>
  <c r="V421" i="26"/>
  <c r="Y420" i="26"/>
  <c r="W420" i="26"/>
  <c r="X420" i="26"/>
  <c r="AH419" i="26"/>
  <c r="AI419" i="26"/>
  <c r="AA419" i="26"/>
  <c r="Z419" i="26"/>
  <c r="Z419" i="25"/>
  <c r="AA419" i="25"/>
  <c r="AI419" i="25"/>
  <c r="AH419" i="25"/>
  <c r="V421" i="25"/>
  <c r="W420" i="25"/>
  <c r="Y420" i="25"/>
  <c r="X420" i="25"/>
  <c r="V421" i="24"/>
  <c r="W420" i="24"/>
  <c r="X420" i="24"/>
  <c r="Y420" i="24"/>
  <c r="AA419" i="24"/>
  <c r="AI419" i="24"/>
  <c r="AH419" i="24"/>
  <c r="Z419" i="24"/>
  <c r="AA417" i="6"/>
  <c r="AI417" i="6"/>
  <c r="AH417" i="6"/>
  <c r="V419" i="6"/>
  <c r="Y418" i="6"/>
  <c r="X418" i="6"/>
  <c r="W418" i="6"/>
  <c r="Z417" i="6"/>
  <c r="AI430" i="41" l="1"/>
  <c r="AH430" i="41"/>
  <c r="Z430" i="41"/>
  <c r="V432" i="41"/>
  <c r="X431" i="41"/>
  <c r="W431" i="41"/>
  <c r="Y431" i="41"/>
  <c r="AA430" i="41"/>
  <c r="AI423" i="37"/>
  <c r="AH423" i="37"/>
  <c r="Z423" i="37"/>
  <c r="AA423" i="37"/>
  <c r="W424" i="37"/>
  <c r="V425" i="37"/>
  <c r="Y424" i="37"/>
  <c r="X424" i="37"/>
  <c r="AA424" i="37" s="1"/>
  <c r="Z418" i="6"/>
  <c r="Z421" i="31"/>
  <c r="AA422" i="35"/>
  <c r="Z422" i="35"/>
  <c r="AH422" i="35"/>
  <c r="AI422" i="35"/>
  <c r="V424" i="35"/>
  <c r="W423" i="35"/>
  <c r="Y423" i="35"/>
  <c r="X423" i="35"/>
  <c r="AH422" i="33"/>
  <c r="AI422" i="33"/>
  <c r="Z422" i="33"/>
  <c r="AA422" i="33"/>
  <c r="W423" i="33"/>
  <c r="V424" i="33"/>
  <c r="Y423" i="33"/>
  <c r="X423" i="33"/>
  <c r="AH421" i="32"/>
  <c r="AI421" i="32"/>
  <c r="Z421" i="32"/>
  <c r="V423" i="32"/>
  <c r="W422" i="32"/>
  <c r="X422" i="32"/>
  <c r="Y422" i="32"/>
  <c r="AA421" i="32"/>
  <c r="AA421" i="31"/>
  <c r="V423" i="31"/>
  <c r="X422" i="31"/>
  <c r="Y422" i="31"/>
  <c r="W422" i="31"/>
  <c r="AH421" i="31"/>
  <c r="AI421" i="31"/>
  <c r="Y423" i="30"/>
  <c r="X423" i="30"/>
  <c r="V424" i="30"/>
  <c r="W423" i="30"/>
  <c r="Z423" i="30" s="1"/>
  <c r="Z422" i="30"/>
  <c r="AA422" i="30"/>
  <c r="AI422" i="30"/>
  <c r="AH422" i="30"/>
  <c r="Z420" i="26"/>
  <c r="AA420" i="26"/>
  <c r="AA420" i="25"/>
  <c r="AA420" i="24"/>
  <c r="AI420" i="26"/>
  <c r="AH420" i="26"/>
  <c r="Y421" i="26"/>
  <c r="X421" i="26"/>
  <c r="W421" i="26"/>
  <c r="V422" i="26"/>
  <c r="Z420" i="25"/>
  <c r="AH420" i="25"/>
  <c r="AI420" i="25"/>
  <c r="W421" i="25"/>
  <c r="V422" i="25"/>
  <c r="Y421" i="25"/>
  <c r="X421" i="25"/>
  <c r="AI420" i="24"/>
  <c r="AH420" i="24"/>
  <c r="Z420" i="24"/>
  <c r="W421" i="24"/>
  <c r="Y421" i="24"/>
  <c r="V422" i="24"/>
  <c r="X421" i="24"/>
  <c r="AA418" i="6"/>
  <c r="AI418" i="6"/>
  <c r="AH418" i="6"/>
  <c r="X419" i="6"/>
  <c r="V420" i="6"/>
  <c r="Y419" i="6"/>
  <c r="W419" i="6"/>
  <c r="V433" i="41" l="1"/>
  <c r="W432" i="41"/>
  <c r="Y432" i="41"/>
  <c r="X432" i="41"/>
  <c r="AH431" i="41"/>
  <c r="AI431" i="41"/>
  <c r="AA431" i="41"/>
  <c r="Z431" i="41"/>
  <c r="W425" i="37"/>
  <c r="Z425" i="37" s="1"/>
  <c r="Y425" i="37"/>
  <c r="V426" i="37"/>
  <c r="X425" i="37"/>
  <c r="AA425" i="37" s="1"/>
  <c r="Z424" i="37"/>
  <c r="AI424" i="37"/>
  <c r="AH424" i="37"/>
  <c r="Z422" i="32"/>
  <c r="AA423" i="35"/>
  <c r="AH423" i="35"/>
  <c r="AI423" i="35"/>
  <c r="V425" i="35"/>
  <c r="Y424" i="35"/>
  <c r="X424" i="35"/>
  <c r="W424" i="35"/>
  <c r="Z423" i="35"/>
  <c r="AA423" i="33"/>
  <c r="Z423" i="33"/>
  <c r="AI423" i="33"/>
  <c r="AH423" i="33"/>
  <c r="V425" i="33"/>
  <c r="W424" i="33"/>
  <c r="Y424" i="33"/>
  <c r="X424" i="33"/>
  <c r="AH422" i="32"/>
  <c r="AI422" i="32"/>
  <c r="AA422" i="32"/>
  <c r="W423" i="32"/>
  <c r="V424" i="32"/>
  <c r="Y423" i="32"/>
  <c r="X423" i="32"/>
  <c r="AH422" i="31"/>
  <c r="AI422" i="31"/>
  <c r="AA422" i="31"/>
  <c r="Z422" i="31"/>
  <c r="Y423" i="31"/>
  <c r="X423" i="31"/>
  <c r="W423" i="31"/>
  <c r="V424" i="31"/>
  <c r="AA423" i="30"/>
  <c r="Y424" i="30"/>
  <c r="X424" i="30"/>
  <c r="W424" i="30"/>
  <c r="V425" i="30"/>
  <c r="AH423" i="30"/>
  <c r="AI423" i="30"/>
  <c r="Z421" i="26"/>
  <c r="Z419" i="6"/>
  <c r="AH421" i="26"/>
  <c r="AI421" i="26"/>
  <c r="AA421" i="26"/>
  <c r="V423" i="26"/>
  <c r="Y422" i="26"/>
  <c r="W422" i="26"/>
  <c r="X422" i="26"/>
  <c r="AH421" i="25"/>
  <c r="AI421" i="25"/>
  <c r="AA421" i="25"/>
  <c r="V423" i="25"/>
  <c r="W422" i="25"/>
  <c r="Y422" i="25"/>
  <c r="X422" i="25"/>
  <c r="Z421" i="25"/>
  <c r="V423" i="24"/>
  <c r="W422" i="24"/>
  <c r="Y422" i="24"/>
  <c r="X422" i="24"/>
  <c r="AA421" i="24"/>
  <c r="AH421" i="24"/>
  <c r="AI421" i="24"/>
  <c r="Z421" i="24"/>
  <c r="X420" i="6"/>
  <c r="V421" i="6"/>
  <c r="W420" i="6"/>
  <c r="Y420" i="6"/>
  <c r="AH419" i="6"/>
  <c r="AI419" i="6"/>
  <c r="AA419" i="6"/>
  <c r="AA432" i="41" l="1"/>
  <c r="Z432" i="41"/>
  <c r="AH432" i="41"/>
  <c r="AI432" i="41"/>
  <c r="X433" i="41"/>
  <c r="W433" i="41"/>
  <c r="V434" i="41"/>
  <c r="Y433" i="41"/>
  <c r="V427" i="37"/>
  <c r="W426" i="37"/>
  <c r="X426" i="37"/>
  <c r="Y426" i="37"/>
  <c r="AH425" i="37"/>
  <c r="AI425" i="37"/>
  <c r="Z424" i="30"/>
  <c r="Z423" i="31"/>
  <c r="AA424" i="35"/>
  <c r="Z424" i="35"/>
  <c r="AH424" i="35"/>
  <c r="AI424" i="35"/>
  <c r="V426" i="35"/>
  <c r="W425" i="35"/>
  <c r="Y425" i="35"/>
  <c r="X425" i="35"/>
  <c r="AA424" i="33"/>
  <c r="W425" i="33"/>
  <c r="V426" i="33"/>
  <c r="Y425" i="33"/>
  <c r="X425" i="33"/>
  <c r="Z424" i="33"/>
  <c r="AI424" i="33"/>
  <c r="AH424" i="33"/>
  <c r="AH423" i="32"/>
  <c r="AI423" i="32"/>
  <c r="AA423" i="32"/>
  <c r="V425" i="32"/>
  <c r="W424" i="32"/>
  <c r="X424" i="32"/>
  <c r="Y424" i="32"/>
  <c r="Z423" i="32"/>
  <c r="V425" i="31"/>
  <c r="Y424" i="31"/>
  <c r="W424" i="31"/>
  <c r="X424" i="31"/>
  <c r="AA423" i="31"/>
  <c r="AI423" i="31"/>
  <c r="AH423" i="31"/>
  <c r="AI424" i="30"/>
  <c r="AH424" i="30"/>
  <c r="Y425" i="30"/>
  <c r="X425" i="30"/>
  <c r="V426" i="30"/>
  <c r="W425" i="30"/>
  <c r="AA424" i="30"/>
  <c r="AA422" i="26"/>
  <c r="Z422" i="26"/>
  <c r="AI422" i="26"/>
  <c r="AH422" i="26"/>
  <c r="Y423" i="26"/>
  <c r="X423" i="26"/>
  <c r="W423" i="26"/>
  <c r="V424" i="26"/>
  <c r="AH422" i="25"/>
  <c r="AI422" i="25"/>
  <c r="AA422" i="25"/>
  <c r="Z422" i="25"/>
  <c r="W423" i="25"/>
  <c r="V424" i="25"/>
  <c r="Y423" i="25"/>
  <c r="X423" i="25"/>
  <c r="AI422" i="24"/>
  <c r="AH422" i="24"/>
  <c r="AA422" i="24"/>
  <c r="Z422" i="24"/>
  <c r="W423" i="24"/>
  <c r="X423" i="24"/>
  <c r="V424" i="24"/>
  <c r="Y423" i="24"/>
  <c r="AA420" i="6"/>
  <c r="AI420" i="6"/>
  <c r="AH420" i="6"/>
  <c r="Z420" i="6"/>
  <c r="V422" i="6"/>
  <c r="X421" i="6"/>
  <c r="W421" i="6"/>
  <c r="Y421" i="6"/>
  <c r="AA433" i="41" l="1"/>
  <c r="Z433" i="41"/>
  <c r="AH433" i="41"/>
  <c r="AI433" i="41"/>
  <c r="Y434" i="41"/>
  <c r="X434" i="41"/>
  <c r="V435" i="41"/>
  <c r="W434" i="41"/>
  <c r="Z434" i="41" s="1"/>
  <c r="AA426" i="37"/>
  <c r="AH426" i="37"/>
  <c r="AI426" i="37"/>
  <c r="Z426" i="37"/>
  <c r="Y427" i="37"/>
  <c r="V428" i="37"/>
  <c r="W427" i="37"/>
  <c r="Z427" i="37" s="1"/>
  <c r="X427" i="37"/>
  <c r="AA427" i="37" s="1"/>
  <c r="Z423" i="26"/>
  <c r="Z424" i="31"/>
  <c r="AA424" i="31"/>
  <c r="AA425" i="35"/>
  <c r="Z425" i="35"/>
  <c r="AH425" i="35"/>
  <c r="AI425" i="35"/>
  <c r="V427" i="35"/>
  <c r="W426" i="35"/>
  <c r="Y426" i="35"/>
  <c r="X426" i="35"/>
  <c r="AA425" i="33"/>
  <c r="V427" i="33"/>
  <c r="W426" i="33"/>
  <c r="Y426" i="33"/>
  <c r="X426" i="33"/>
  <c r="Z425" i="33"/>
  <c r="AI425" i="33"/>
  <c r="AH425" i="33"/>
  <c r="AH424" i="32"/>
  <c r="AI424" i="32"/>
  <c r="Z424" i="32"/>
  <c r="AA424" i="32"/>
  <c r="W425" i="32"/>
  <c r="Y425" i="32"/>
  <c r="X425" i="32"/>
  <c r="V426" i="32"/>
  <c r="AI424" i="31"/>
  <c r="AH424" i="31"/>
  <c r="Y425" i="31"/>
  <c r="X425" i="31"/>
  <c r="W425" i="31"/>
  <c r="V426" i="31"/>
  <c r="Z425" i="30"/>
  <c r="AI425" i="30"/>
  <c r="AH425" i="30"/>
  <c r="Y426" i="30"/>
  <c r="X426" i="30"/>
  <c r="W426" i="30"/>
  <c r="V427" i="30"/>
  <c r="AA425" i="30"/>
  <c r="AA423" i="24"/>
  <c r="AH423" i="26"/>
  <c r="AI423" i="26"/>
  <c r="AA423" i="26"/>
  <c r="V425" i="26"/>
  <c r="Y424" i="26"/>
  <c r="W424" i="26"/>
  <c r="X424" i="26"/>
  <c r="Z423" i="25"/>
  <c r="AA423" i="25"/>
  <c r="V425" i="25"/>
  <c r="W424" i="25"/>
  <c r="Y424" i="25"/>
  <c r="X424" i="25"/>
  <c r="AI423" i="25"/>
  <c r="AH423" i="25"/>
  <c r="AH423" i="24"/>
  <c r="AI423" i="24"/>
  <c r="V425" i="24"/>
  <c r="X424" i="24"/>
  <c r="W424" i="24"/>
  <c r="Y424" i="24"/>
  <c r="Z423" i="24"/>
  <c r="AI421" i="6"/>
  <c r="AH421" i="6"/>
  <c r="Z421" i="6"/>
  <c r="AA421" i="6"/>
  <c r="V423" i="6"/>
  <c r="W422" i="6"/>
  <c r="Y422" i="6"/>
  <c r="X422" i="6"/>
  <c r="AA434" i="41" l="1"/>
  <c r="X435" i="41"/>
  <c r="Y435" i="41"/>
  <c r="W435" i="41"/>
  <c r="Z435" i="41" s="1"/>
  <c r="V436" i="41"/>
  <c r="AI434" i="41"/>
  <c r="AH434" i="41"/>
  <c r="Y428" i="37"/>
  <c r="X428" i="37"/>
  <c r="V429" i="37"/>
  <c r="W428" i="37"/>
  <c r="Z428" i="37" s="1"/>
  <c r="AI427" i="37"/>
  <c r="AH427" i="37"/>
  <c r="AA425" i="32"/>
  <c r="Z425" i="32"/>
  <c r="Z426" i="30"/>
  <c r="AA426" i="35"/>
  <c r="AH426" i="35"/>
  <c r="AI426" i="35"/>
  <c r="Z426" i="35"/>
  <c r="V428" i="35"/>
  <c r="Y427" i="35"/>
  <c r="X427" i="35"/>
  <c r="W427" i="35"/>
  <c r="AA426" i="33"/>
  <c r="AI426" i="33"/>
  <c r="AH426" i="33"/>
  <c r="W427" i="33"/>
  <c r="V428" i="33"/>
  <c r="Y427" i="33"/>
  <c r="X427" i="33"/>
  <c r="Z426" i="33"/>
  <c r="V427" i="32"/>
  <c r="W426" i="32"/>
  <c r="Y426" i="32"/>
  <c r="X426" i="32"/>
  <c r="AH425" i="32"/>
  <c r="AI425" i="32"/>
  <c r="AI425" i="31"/>
  <c r="AH425" i="31"/>
  <c r="Z425" i="31"/>
  <c r="V427" i="31"/>
  <c r="X426" i="31"/>
  <c r="W426" i="31"/>
  <c r="Y426" i="31"/>
  <c r="AA425" i="31"/>
  <c r="AA426" i="30"/>
  <c r="Y427" i="30"/>
  <c r="X427" i="30"/>
  <c r="V428" i="30"/>
  <c r="W427" i="30"/>
  <c r="AI426" i="30"/>
  <c r="AH426" i="30"/>
  <c r="AA424" i="26"/>
  <c r="AA424" i="25"/>
  <c r="Z424" i="26"/>
  <c r="Y425" i="26"/>
  <c r="X425" i="26"/>
  <c r="W425" i="26"/>
  <c r="V426" i="26"/>
  <c r="AI424" i="26"/>
  <c r="AH424" i="26"/>
  <c r="AH424" i="25"/>
  <c r="AI424" i="25"/>
  <c r="Z424" i="25"/>
  <c r="W425" i="25"/>
  <c r="Y425" i="25"/>
  <c r="X425" i="25"/>
  <c r="V426" i="25"/>
  <c r="AI424" i="24"/>
  <c r="AH424" i="24"/>
  <c r="AA424" i="24"/>
  <c r="Z424" i="24"/>
  <c r="X425" i="24"/>
  <c r="W425" i="24"/>
  <c r="V426" i="24"/>
  <c r="Y425" i="24"/>
  <c r="AA422" i="6"/>
  <c r="AH422" i="6"/>
  <c r="AI422" i="6"/>
  <c r="Z422" i="6"/>
  <c r="X423" i="6"/>
  <c r="W423" i="6"/>
  <c r="V424" i="6"/>
  <c r="Y423" i="6"/>
  <c r="AA435" i="41" l="1"/>
  <c r="X436" i="41"/>
  <c r="W436" i="41"/>
  <c r="V437" i="41"/>
  <c r="Y436" i="41"/>
  <c r="AH435" i="41"/>
  <c r="AI435" i="41"/>
  <c r="X429" i="37"/>
  <c r="V430" i="37"/>
  <c r="W429" i="37"/>
  <c r="Y429" i="37"/>
  <c r="AA428" i="37"/>
  <c r="AI428" i="37"/>
  <c r="AH428" i="37"/>
  <c r="AA426" i="32"/>
  <c r="Z427" i="35"/>
  <c r="AA427" i="35"/>
  <c r="AH427" i="35"/>
  <c r="AI427" i="35"/>
  <c r="V429" i="35"/>
  <c r="Y428" i="35"/>
  <c r="W428" i="35"/>
  <c r="X428" i="35"/>
  <c r="AA427" i="33"/>
  <c r="AI427" i="33"/>
  <c r="AH427" i="33"/>
  <c r="V429" i="33"/>
  <c r="W428" i="33"/>
  <c r="Y428" i="33"/>
  <c r="X428" i="33"/>
  <c r="Z427" i="33"/>
  <c r="AI426" i="32"/>
  <c r="AH426" i="32"/>
  <c r="Z426" i="32"/>
  <c r="W427" i="32"/>
  <c r="Y427" i="32"/>
  <c r="V428" i="32"/>
  <c r="X427" i="32"/>
  <c r="AH426" i="31"/>
  <c r="AI426" i="31"/>
  <c r="AA426" i="31"/>
  <c r="Z426" i="31"/>
  <c r="Y427" i="31"/>
  <c r="X427" i="31"/>
  <c r="W427" i="31"/>
  <c r="V428" i="31"/>
  <c r="Z427" i="30"/>
  <c r="Y428" i="30"/>
  <c r="X428" i="30"/>
  <c r="W428" i="30"/>
  <c r="V429" i="30"/>
  <c r="AA427" i="30"/>
  <c r="AI427" i="30"/>
  <c r="AH427" i="30"/>
  <c r="AA425" i="25"/>
  <c r="V427" i="26"/>
  <c r="Y426" i="26"/>
  <c r="W426" i="26"/>
  <c r="X426" i="26"/>
  <c r="AH425" i="26"/>
  <c r="AI425" i="26"/>
  <c r="Z425" i="26"/>
  <c r="AA425" i="26"/>
  <c r="AH425" i="25"/>
  <c r="AI425" i="25"/>
  <c r="V427" i="25"/>
  <c r="W426" i="25"/>
  <c r="Y426" i="25"/>
  <c r="X426" i="25"/>
  <c r="Z425" i="25"/>
  <c r="V427" i="24"/>
  <c r="X426" i="24"/>
  <c r="W426" i="24"/>
  <c r="Y426" i="24"/>
  <c r="Z425" i="24"/>
  <c r="AI425" i="24"/>
  <c r="AH425" i="24"/>
  <c r="AA425" i="24"/>
  <c r="AH423" i="6"/>
  <c r="AI423" i="6"/>
  <c r="V425" i="6"/>
  <c r="Y424" i="6"/>
  <c r="W424" i="6"/>
  <c r="X424" i="6"/>
  <c r="Z423" i="6"/>
  <c r="AA423" i="6"/>
  <c r="AI436" i="41" l="1"/>
  <c r="AH436" i="41"/>
  <c r="W437" i="41"/>
  <c r="V438" i="41"/>
  <c r="X437" i="41"/>
  <c r="Y437" i="41"/>
  <c r="Z436" i="41"/>
  <c r="AA436" i="41"/>
  <c r="Y430" i="37"/>
  <c r="W430" i="37"/>
  <c r="Z430" i="37" s="1"/>
  <c r="X430" i="37"/>
  <c r="AA430" i="37" s="1"/>
  <c r="V431" i="37"/>
  <c r="AI429" i="37"/>
  <c r="AH429" i="37"/>
  <c r="Z429" i="37"/>
  <c r="AA429" i="37"/>
  <c r="Z428" i="30"/>
  <c r="AA427" i="32"/>
  <c r="AA428" i="35"/>
  <c r="Z428" i="35"/>
  <c r="AH428" i="35"/>
  <c r="AI428" i="35"/>
  <c r="V430" i="35"/>
  <c r="X429" i="35"/>
  <c r="Y429" i="35"/>
  <c r="W429" i="35"/>
  <c r="AA428" i="33"/>
  <c r="AH428" i="33"/>
  <c r="AI428" i="33"/>
  <c r="W429" i="33"/>
  <c r="V430" i="33"/>
  <c r="Y429" i="33"/>
  <c r="X429" i="33"/>
  <c r="Z428" i="33"/>
  <c r="V429" i="32"/>
  <c r="W428" i="32"/>
  <c r="Y428" i="32"/>
  <c r="X428" i="32"/>
  <c r="AH427" i="32"/>
  <c r="AI427" i="32"/>
  <c r="Z427" i="32"/>
  <c r="Z427" i="31"/>
  <c r="AA427" i="31"/>
  <c r="V429" i="31"/>
  <c r="X428" i="31"/>
  <c r="W428" i="31"/>
  <c r="Y428" i="31"/>
  <c r="AI427" i="31"/>
  <c r="AH427" i="31"/>
  <c r="AA428" i="30"/>
  <c r="Y429" i="30"/>
  <c r="X429" i="30"/>
  <c r="V430" i="30"/>
  <c r="W429" i="30"/>
  <c r="AI428" i="30"/>
  <c r="AH428" i="30"/>
  <c r="AA426" i="26"/>
  <c r="AA426" i="25"/>
  <c r="Z426" i="24"/>
  <c r="Z424" i="6"/>
  <c r="AH426" i="26"/>
  <c r="AI426" i="26"/>
  <c r="Z426" i="26"/>
  <c r="Y427" i="26"/>
  <c r="X427" i="26"/>
  <c r="W427" i="26"/>
  <c r="V428" i="26"/>
  <c r="AH426" i="25"/>
  <c r="AI426" i="25"/>
  <c r="Z426" i="25"/>
  <c r="W427" i="25"/>
  <c r="V428" i="25"/>
  <c r="Y427" i="25"/>
  <c r="X427" i="25"/>
  <c r="AI426" i="24"/>
  <c r="AH426" i="24"/>
  <c r="AA426" i="24"/>
  <c r="X427" i="24"/>
  <c r="W427" i="24"/>
  <c r="Y427" i="24"/>
  <c r="V428" i="24"/>
  <c r="AA424" i="6"/>
  <c r="AI424" i="6"/>
  <c r="AH424" i="6"/>
  <c r="V426" i="6"/>
  <c r="X425" i="6"/>
  <c r="W425" i="6"/>
  <c r="Y425" i="6"/>
  <c r="AA437" i="41" l="1"/>
  <c r="Z437" i="41"/>
  <c r="AI437" i="41"/>
  <c r="AH437" i="41"/>
  <c r="Y438" i="41"/>
  <c r="X438" i="41"/>
  <c r="V439" i="41"/>
  <c r="W438" i="41"/>
  <c r="Z438" i="41" s="1"/>
  <c r="W431" i="37"/>
  <c r="Y431" i="37"/>
  <c r="X431" i="37"/>
  <c r="V432" i="37"/>
  <c r="AI430" i="37"/>
  <c r="AH430" i="37"/>
  <c r="AA428" i="32"/>
  <c r="Z429" i="35"/>
  <c r="AH429" i="35"/>
  <c r="AI429" i="35"/>
  <c r="AA429" i="35"/>
  <c r="V431" i="35"/>
  <c r="Y430" i="35"/>
  <c r="X430" i="35"/>
  <c r="W430" i="35"/>
  <c r="Z430" i="35" s="1"/>
  <c r="AA429" i="33"/>
  <c r="Z429" i="33"/>
  <c r="AI429" i="33"/>
  <c r="AH429" i="33"/>
  <c r="V431" i="33"/>
  <c r="W430" i="33"/>
  <c r="X430" i="33"/>
  <c r="Y430" i="33"/>
  <c r="AH428" i="32"/>
  <c r="AI428" i="32"/>
  <c r="Z428" i="32"/>
  <c r="W429" i="32"/>
  <c r="V430" i="32"/>
  <c r="X429" i="32"/>
  <c r="Y429" i="32"/>
  <c r="Z428" i="31"/>
  <c r="AA428" i="31"/>
  <c r="AH428" i="31"/>
  <c r="AI428" i="31"/>
  <c r="Y429" i="31"/>
  <c r="X429" i="31"/>
  <c r="W429" i="31"/>
  <c r="V430" i="31"/>
  <c r="Z429" i="30"/>
  <c r="AI429" i="30"/>
  <c r="AH429" i="30"/>
  <c r="Y430" i="30"/>
  <c r="X430" i="30"/>
  <c r="W430" i="30"/>
  <c r="Z430" i="30" s="1"/>
  <c r="V431" i="30"/>
  <c r="AA429" i="30"/>
  <c r="Z427" i="26"/>
  <c r="AA427" i="26"/>
  <c r="AH427" i="26"/>
  <c r="AI427" i="26"/>
  <c r="V429" i="26"/>
  <c r="Y428" i="26"/>
  <c r="W428" i="26"/>
  <c r="X428" i="26"/>
  <c r="AH427" i="25"/>
  <c r="AI427" i="25"/>
  <c r="AA427" i="25"/>
  <c r="V429" i="25"/>
  <c r="W428" i="25"/>
  <c r="X428" i="25"/>
  <c r="Y428" i="25"/>
  <c r="Z427" i="25"/>
  <c r="AI427" i="24"/>
  <c r="AH427" i="24"/>
  <c r="Z427" i="24"/>
  <c r="V429" i="24"/>
  <c r="X428" i="24"/>
  <c r="W428" i="24"/>
  <c r="Y428" i="24"/>
  <c r="AA427" i="24"/>
  <c r="Z425" i="6"/>
  <c r="AH425" i="6"/>
  <c r="AI425" i="6"/>
  <c r="V427" i="6"/>
  <c r="X426" i="6"/>
  <c r="W426" i="6"/>
  <c r="Y426" i="6"/>
  <c r="AA425" i="6"/>
  <c r="AA438" i="41" l="1"/>
  <c r="AI438" i="41"/>
  <c r="AH438" i="41"/>
  <c r="V440" i="41"/>
  <c r="X439" i="41"/>
  <c r="W439" i="41"/>
  <c r="Y439" i="41"/>
  <c r="Y432" i="37"/>
  <c r="X432" i="37"/>
  <c r="V433" i="37"/>
  <c r="W432" i="37"/>
  <c r="Z432" i="37" s="1"/>
  <c r="AA431" i="37"/>
  <c r="AI431" i="37"/>
  <c r="AH431" i="37"/>
  <c r="Z431" i="37"/>
  <c r="Z428" i="26"/>
  <c r="AA429" i="32"/>
  <c r="AA430" i="35"/>
  <c r="AH430" i="35"/>
  <c r="AI430" i="35"/>
  <c r="V432" i="35"/>
  <c r="W431" i="35"/>
  <c r="X431" i="35"/>
  <c r="Y431" i="35"/>
  <c r="AA430" i="33"/>
  <c r="W431" i="33"/>
  <c r="V432" i="33"/>
  <c r="Y431" i="33"/>
  <c r="X431" i="33"/>
  <c r="Z430" i="33"/>
  <c r="AH430" i="33"/>
  <c r="AI430" i="33"/>
  <c r="AH429" i="32"/>
  <c r="AI429" i="32"/>
  <c r="V431" i="32"/>
  <c r="W430" i="32"/>
  <c r="X430" i="32"/>
  <c r="Y430" i="32"/>
  <c r="Z429" i="32"/>
  <c r="Z429" i="31"/>
  <c r="AA429" i="31"/>
  <c r="V431" i="31"/>
  <c r="X430" i="31"/>
  <c r="Y430" i="31"/>
  <c r="W430" i="31"/>
  <c r="AI429" i="31"/>
  <c r="AH429" i="31"/>
  <c r="AA430" i="30"/>
  <c r="Y431" i="30"/>
  <c r="X431" i="30"/>
  <c r="V432" i="30"/>
  <c r="W431" i="30"/>
  <c r="AI430" i="30"/>
  <c r="AH430" i="30"/>
  <c r="AA428" i="26"/>
  <c r="Y429" i="26"/>
  <c r="X429" i="26"/>
  <c r="W429" i="26"/>
  <c r="V430" i="26"/>
  <c r="AH428" i="26"/>
  <c r="AI428" i="26"/>
  <c r="AI428" i="25"/>
  <c r="AH428" i="25"/>
  <c r="AA428" i="25"/>
  <c r="Z428" i="25"/>
  <c r="W429" i="25"/>
  <c r="Y429" i="25"/>
  <c r="X429" i="25"/>
  <c r="V430" i="25"/>
  <c r="Z428" i="24"/>
  <c r="X429" i="24"/>
  <c r="W429" i="24"/>
  <c r="Y429" i="24"/>
  <c r="V430" i="24"/>
  <c r="AI428" i="24"/>
  <c r="AH428" i="24"/>
  <c r="AA428" i="24"/>
  <c r="AA426" i="6"/>
  <c r="Z426" i="6"/>
  <c r="AI426" i="6"/>
  <c r="AH426" i="6"/>
  <c r="X427" i="6"/>
  <c r="V428" i="6"/>
  <c r="W427" i="6"/>
  <c r="Y427" i="6"/>
  <c r="Z439" i="41" l="1"/>
  <c r="Y440" i="41"/>
  <c r="X440" i="41"/>
  <c r="W440" i="41"/>
  <c r="Z440" i="41" s="1"/>
  <c r="V441" i="41"/>
  <c r="AA439" i="41"/>
  <c r="AH439" i="41"/>
  <c r="AI439" i="41"/>
  <c r="Y433" i="37"/>
  <c r="X433" i="37"/>
  <c r="V434" i="37"/>
  <c r="W433" i="37"/>
  <c r="Z433" i="37" s="1"/>
  <c r="AA432" i="37"/>
  <c r="AH432" i="37"/>
  <c r="AI432" i="37"/>
  <c r="Z431" i="35"/>
  <c r="V433" i="35"/>
  <c r="X432" i="35"/>
  <c r="Y432" i="35"/>
  <c r="W432" i="35"/>
  <c r="AA431" i="35"/>
  <c r="AH431" i="35"/>
  <c r="AI431" i="35"/>
  <c r="AA431" i="33"/>
  <c r="AI431" i="33"/>
  <c r="AH431" i="33"/>
  <c r="V433" i="33"/>
  <c r="W432" i="33"/>
  <c r="Y432" i="33"/>
  <c r="X432" i="33"/>
  <c r="Z431" i="33"/>
  <c r="AI430" i="32"/>
  <c r="AH430" i="32"/>
  <c r="W431" i="32"/>
  <c r="Y431" i="32"/>
  <c r="V432" i="32"/>
  <c r="X431" i="32"/>
  <c r="Z430" i="32"/>
  <c r="AA430" i="32"/>
  <c r="AA430" i="31"/>
  <c r="Z430" i="31"/>
  <c r="Y431" i="31"/>
  <c r="X431" i="31"/>
  <c r="W431" i="31"/>
  <c r="V432" i="31"/>
  <c r="AI430" i="31"/>
  <c r="AH430" i="31"/>
  <c r="Z431" i="30"/>
  <c r="Y432" i="30"/>
  <c r="X432" i="30"/>
  <c r="W432" i="30"/>
  <c r="V433" i="30"/>
  <c r="AA431" i="30"/>
  <c r="AI431" i="30"/>
  <c r="AH431" i="30"/>
  <c r="Z429" i="26"/>
  <c r="AA429" i="25"/>
  <c r="Z429" i="24"/>
  <c r="AH429" i="26"/>
  <c r="AI429" i="26"/>
  <c r="V431" i="26"/>
  <c r="Y430" i="26"/>
  <c r="W430" i="26"/>
  <c r="X430" i="26"/>
  <c r="AA429" i="26"/>
  <c r="V431" i="25"/>
  <c r="W430" i="25"/>
  <c r="Y430" i="25"/>
  <c r="X430" i="25"/>
  <c r="Z429" i="25"/>
  <c r="AH429" i="25"/>
  <c r="AI429" i="25"/>
  <c r="V431" i="24"/>
  <c r="X430" i="24"/>
  <c r="W430" i="24"/>
  <c r="Y430" i="24"/>
  <c r="AH429" i="24"/>
  <c r="AI429" i="24"/>
  <c r="AA429" i="24"/>
  <c r="AH427" i="6"/>
  <c r="AI427" i="6"/>
  <c r="Z427" i="6"/>
  <c r="W428" i="6"/>
  <c r="Y428" i="6"/>
  <c r="X428" i="6"/>
  <c r="V429" i="6"/>
  <c r="AA427" i="6"/>
  <c r="AA440" i="41" l="1"/>
  <c r="Y441" i="41"/>
  <c r="V442" i="41"/>
  <c r="X441" i="41"/>
  <c r="AA441" i="41" s="1"/>
  <c r="W441" i="41"/>
  <c r="Z441" i="41" s="1"/>
  <c r="AI440" i="41"/>
  <c r="AH440" i="41"/>
  <c r="X434" i="37"/>
  <c r="Y434" i="37"/>
  <c r="V435" i="37"/>
  <c r="W434" i="37"/>
  <c r="Z434" i="37" s="1"/>
  <c r="AA433" i="37"/>
  <c r="AH433" i="37"/>
  <c r="AI433" i="37"/>
  <c r="Z430" i="26"/>
  <c r="AA430" i="26"/>
  <c r="Z432" i="30"/>
  <c r="Z432" i="35"/>
  <c r="AA432" i="35"/>
  <c r="AH432" i="35"/>
  <c r="AI432" i="35"/>
  <c r="V434" i="35"/>
  <c r="Y433" i="35"/>
  <c r="X433" i="35"/>
  <c r="W433" i="35"/>
  <c r="AA432" i="33"/>
  <c r="Z432" i="33"/>
  <c r="AI432" i="33"/>
  <c r="AH432" i="33"/>
  <c r="W433" i="33"/>
  <c r="V434" i="33"/>
  <c r="Y433" i="33"/>
  <c r="X433" i="33"/>
  <c r="V433" i="32"/>
  <c r="W432" i="32"/>
  <c r="Y432" i="32"/>
  <c r="X432" i="32"/>
  <c r="AA431" i="32"/>
  <c r="Z431" i="32"/>
  <c r="AI431" i="32"/>
  <c r="AH431" i="32"/>
  <c r="AH431" i="31"/>
  <c r="AI431" i="31"/>
  <c r="V433" i="31"/>
  <c r="W432" i="31"/>
  <c r="Y432" i="31"/>
  <c r="X432" i="31"/>
  <c r="Z431" i="31"/>
  <c r="AA431" i="31"/>
  <c r="AA432" i="30"/>
  <c r="AH432" i="30"/>
  <c r="AI432" i="30"/>
  <c r="Y433" i="30"/>
  <c r="X433" i="30"/>
  <c r="V434" i="30"/>
  <c r="W433" i="30"/>
  <c r="AA430" i="25"/>
  <c r="AH430" i="26"/>
  <c r="AI430" i="26"/>
  <c r="Y431" i="26"/>
  <c r="X431" i="26"/>
  <c r="W431" i="26"/>
  <c r="V432" i="26"/>
  <c r="Z430" i="25"/>
  <c r="AH430" i="25"/>
  <c r="AI430" i="25"/>
  <c r="W431" i="25"/>
  <c r="V432" i="25"/>
  <c r="Y431" i="25"/>
  <c r="X431" i="25"/>
  <c r="AI430" i="24"/>
  <c r="AH430" i="24"/>
  <c r="AA430" i="24"/>
  <c r="Z430" i="24"/>
  <c r="X431" i="24"/>
  <c r="W431" i="24"/>
  <c r="V432" i="24"/>
  <c r="Y431" i="24"/>
  <c r="AA428" i="6"/>
  <c r="V430" i="6"/>
  <c r="X429" i="6"/>
  <c r="W429" i="6"/>
  <c r="Y429" i="6"/>
  <c r="AI428" i="6"/>
  <c r="AH428" i="6"/>
  <c r="Z428" i="6"/>
  <c r="V443" i="41" l="1"/>
  <c r="W442" i="41"/>
  <c r="Y442" i="41"/>
  <c r="X442" i="41"/>
  <c r="AH441" i="41"/>
  <c r="AI441" i="41"/>
  <c r="V436" i="37"/>
  <c r="Y435" i="37"/>
  <c r="X435" i="37"/>
  <c r="AA435" i="37" s="1"/>
  <c r="W435" i="37"/>
  <c r="Z435" i="37" s="1"/>
  <c r="AI434" i="37"/>
  <c r="AH434" i="37"/>
  <c r="AA434" i="37"/>
  <c r="Z433" i="35"/>
  <c r="AA433" i="35"/>
  <c r="AH433" i="35"/>
  <c r="AI433" i="35"/>
  <c r="V435" i="35"/>
  <c r="W434" i="35"/>
  <c r="Y434" i="35"/>
  <c r="X434" i="35"/>
  <c r="AA433" i="33"/>
  <c r="Z433" i="33"/>
  <c r="AI433" i="33"/>
  <c r="AH433" i="33"/>
  <c r="V435" i="33"/>
  <c r="W434" i="33"/>
  <c r="Y434" i="33"/>
  <c r="X434" i="33"/>
  <c r="Z432" i="32"/>
  <c r="AA432" i="32"/>
  <c r="W433" i="32"/>
  <c r="Y433" i="32"/>
  <c r="V434" i="32"/>
  <c r="X433" i="32"/>
  <c r="AI432" i="32"/>
  <c r="AH432" i="32"/>
  <c r="AA432" i="31"/>
  <c r="Y433" i="31"/>
  <c r="X433" i="31"/>
  <c r="W433" i="31"/>
  <c r="V434" i="31"/>
  <c r="AI432" i="31"/>
  <c r="AH432" i="31"/>
  <c r="Z432" i="31"/>
  <c r="AH433" i="30"/>
  <c r="AI433" i="30"/>
  <c r="Z433" i="30"/>
  <c r="Y434" i="30"/>
  <c r="X434" i="30"/>
  <c r="W434" i="30"/>
  <c r="V435" i="30"/>
  <c r="AA433" i="30"/>
  <c r="AA431" i="25"/>
  <c r="V433" i="26"/>
  <c r="Y432" i="26"/>
  <c r="W432" i="26"/>
  <c r="X432" i="26"/>
  <c r="AI431" i="26"/>
  <c r="AH431" i="26"/>
  <c r="Z431" i="26"/>
  <c r="AA431" i="26"/>
  <c r="V433" i="25"/>
  <c r="W432" i="25"/>
  <c r="X432" i="25"/>
  <c r="Y432" i="25"/>
  <c r="AH431" i="25"/>
  <c r="AI431" i="25"/>
  <c r="Z431" i="25"/>
  <c r="AI431" i="24"/>
  <c r="AH431" i="24"/>
  <c r="V433" i="24"/>
  <c r="X432" i="24"/>
  <c r="W432" i="24"/>
  <c r="Y432" i="24"/>
  <c r="Z431" i="24"/>
  <c r="AA431" i="24"/>
  <c r="AH429" i="6"/>
  <c r="AI429" i="6"/>
  <c r="Z429" i="6"/>
  <c r="AA429" i="6"/>
  <c r="V431" i="6"/>
  <c r="X430" i="6"/>
  <c r="W430" i="6"/>
  <c r="Y430" i="6"/>
  <c r="AA442" i="41" l="1"/>
  <c r="Z442" i="41"/>
  <c r="AH442" i="41"/>
  <c r="AI442" i="41"/>
  <c r="Y443" i="41"/>
  <c r="X443" i="41"/>
  <c r="V444" i="41"/>
  <c r="W443" i="41"/>
  <c r="Z443" i="41" s="1"/>
  <c r="AI435" i="37"/>
  <c r="AH435" i="37"/>
  <c r="X436" i="37"/>
  <c r="V437" i="37"/>
  <c r="W436" i="37"/>
  <c r="Y436" i="37"/>
  <c r="AA433" i="32"/>
  <c r="Z433" i="31"/>
  <c r="AA434" i="35"/>
  <c r="AH434" i="35"/>
  <c r="AI434" i="35"/>
  <c r="V436" i="35"/>
  <c r="X435" i="35"/>
  <c r="Y435" i="35"/>
  <c r="W435" i="35"/>
  <c r="Z434" i="35"/>
  <c r="AA434" i="33"/>
  <c r="Z434" i="33"/>
  <c r="AI434" i="33"/>
  <c r="AH434" i="33"/>
  <c r="W435" i="33"/>
  <c r="Y435" i="33"/>
  <c r="V436" i="33"/>
  <c r="X435" i="33"/>
  <c r="V435" i="32"/>
  <c r="W434" i="32"/>
  <c r="Y434" i="32"/>
  <c r="X434" i="32"/>
  <c r="AI433" i="32"/>
  <c r="AH433" i="32"/>
  <c r="Z433" i="32"/>
  <c r="AA433" i="31"/>
  <c r="V435" i="31"/>
  <c r="X434" i="31"/>
  <c r="W434" i="31"/>
  <c r="Y434" i="31"/>
  <c r="AH433" i="31"/>
  <c r="AI433" i="31"/>
  <c r="Z434" i="30"/>
  <c r="AA434" i="30"/>
  <c r="Y435" i="30"/>
  <c r="X435" i="30"/>
  <c r="V436" i="30"/>
  <c r="W435" i="30"/>
  <c r="AI434" i="30"/>
  <c r="AH434" i="30"/>
  <c r="Z432" i="26"/>
  <c r="AH432" i="26"/>
  <c r="AI432" i="26"/>
  <c r="AA432" i="26"/>
  <c r="Y433" i="26"/>
  <c r="X433" i="26"/>
  <c r="W433" i="26"/>
  <c r="V434" i="26"/>
  <c r="AI432" i="25"/>
  <c r="AH432" i="25"/>
  <c r="Z432" i="25"/>
  <c r="AA432" i="25"/>
  <c r="W433" i="25"/>
  <c r="Y433" i="25"/>
  <c r="V434" i="25"/>
  <c r="X433" i="25"/>
  <c r="AI432" i="24"/>
  <c r="AH432" i="24"/>
  <c r="Z432" i="24"/>
  <c r="AA432" i="24"/>
  <c r="X433" i="24"/>
  <c r="W433" i="24"/>
  <c r="Y433" i="24"/>
  <c r="V434" i="24"/>
  <c r="Z430" i="6"/>
  <c r="AA430" i="6"/>
  <c r="V432" i="6"/>
  <c r="X431" i="6"/>
  <c r="Y431" i="6"/>
  <c r="W431" i="6"/>
  <c r="AI430" i="6"/>
  <c r="AH430" i="6"/>
  <c r="AA443" i="41" l="1"/>
  <c r="Y444" i="41"/>
  <c r="V445" i="41"/>
  <c r="W444" i="41"/>
  <c r="Z444" i="41" s="1"/>
  <c r="X444" i="41"/>
  <c r="AA444" i="41" s="1"/>
  <c r="AH443" i="41"/>
  <c r="AI443" i="41"/>
  <c r="AI436" i="37"/>
  <c r="AH436" i="37"/>
  <c r="Y437" i="37"/>
  <c r="V438" i="37"/>
  <c r="W437" i="37"/>
  <c r="Z437" i="37" s="1"/>
  <c r="X437" i="37"/>
  <c r="AA437" i="37" s="1"/>
  <c r="AA436" i="37"/>
  <c r="Z436" i="37"/>
  <c r="Z435" i="30"/>
  <c r="Z435" i="35"/>
  <c r="V437" i="35"/>
  <c r="Y436" i="35"/>
  <c r="X436" i="35"/>
  <c r="W436" i="35"/>
  <c r="AH435" i="35"/>
  <c r="AI435" i="35"/>
  <c r="AA435" i="35"/>
  <c r="Z435" i="33"/>
  <c r="AA435" i="33"/>
  <c r="V437" i="33"/>
  <c r="Y436" i="33"/>
  <c r="W436" i="33"/>
  <c r="X436" i="33"/>
  <c r="AI435" i="33"/>
  <c r="AH435" i="33"/>
  <c r="AI434" i="32"/>
  <c r="AH434" i="32"/>
  <c r="Z434" i="32"/>
  <c r="AA434" i="32"/>
  <c r="W435" i="32"/>
  <c r="V436" i="32"/>
  <c r="Y435" i="32"/>
  <c r="X435" i="32"/>
  <c r="AI434" i="31"/>
  <c r="AH434" i="31"/>
  <c r="AA434" i="31"/>
  <c r="Z434" i="31"/>
  <c r="Y435" i="31"/>
  <c r="X435" i="31"/>
  <c r="W435" i="31"/>
  <c r="V436" i="31"/>
  <c r="AA435" i="30"/>
  <c r="AI435" i="30"/>
  <c r="AH435" i="30"/>
  <c r="Y436" i="30"/>
  <c r="X436" i="30"/>
  <c r="W436" i="30"/>
  <c r="V437" i="30"/>
  <c r="Z433" i="26"/>
  <c r="AA433" i="26"/>
  <c r="Z431" i="6"/>
  <c r="V435" i="26"/>
  <c r="Y434" i="26"/>
  <c r="W434" i="26"/>
  <c r="X434" i="26"/>
  <c r="AI433" i="26"/>
  <c r="AH433" i="26"/>
  <c r="Z433" i="25"/>
  <c r="AA433" i="25"/>
  <c r="V435" i="25"/>
  <c r="Y434" i="25"/>
  <c r="W434" i="25"/>
  <c r="X434" i="25"/>
  <c r="AH433" i="25"/>
  <c r="AI433" i="25"/>
  <c r="Z433" i="24"/>
  <c r="AI433" i="24"/>
  <c r="AH433" i="24"/>
  <c r="V435" i="24"/>
  <c r="X434" i="24"/>
  <c r="W434" i="24"/>
  <c r="Y434" i="24"/>
  <c r="AA433" i="24"/>
  <c r="AH431" i="6"/>
  <c r="AI431" i="6"/>
  <c r="AA431" i="6"/>
  <c r="V433" i="6"/>
  <c r="X432" i="6"/>
  <c r="W432" i="6"/>
  <c r="Y432" i="6"/>
  <c r="Y445" i="41" l="1"/>
  <c r="X445" i="41"/>
  <c r="W445" i="41"/>
  <c r="Z445" i="41" s="1"/>
  <c r="V446" i="41"/>
  <c r="AI444" i="41"/>
  <c r="AH444" i="41"/>
  <c r="V439" i="37"/>
  <c r="Y438" i="37"/>
  <c r="X438" i="37"/>
  <c r="AA438" i="37" s="1"/>
  <c r="W438" i="37"/>
  <c r="Z438" i="37" s="1"/>
  <c r="AI437" i="37"/>
  <c r="AH437" i="37"/>
  <c r="AA434" i="26"/>
  <c r="Z436" i="30"/>
  <c r="Z436" i="35"/>
  <c r="AA436" i="35"/>
  <c r="AH436" i="35"/>
  <c r="AI436" i="35"/>
  <c r="V438" i="35"/>
  <c r="W437" i="35"/>
  <c r="Y437" i="35"/>
  <c r="X437" i="35"/>
  <c r="AA436" i="33"/>
  <c r="Z436" i="33"/>
  <c r="Y437" i="33"/>
  <c r="W437" i="33"/>
  <c r="X437" i="33"/>
  <c r="V438" i="33"/>
  <c r="AI436" i="33"/>
  <c r="AH436" i="33"/>
  <c r="AI435" i="32"/>
  <c r="AH435" i="32"/>
  <c r="V437" i="32"/>
  <c r="W436" i="32"/>
  <c r="X436" i="32"/>
  <c r="Y436" i="32"/>
  <c r="AA435" i="32"/>
  <c r="Z435" i="32"/>
  <c r="Z435" i="31"/>
  <c r="AA435" i="31"/>
  <c r="V437" i="31"/>
  <c r="X436" i="31"/>
  <c r="W436" i="31"/>
  <c r="Y436" i="31"/>
  <c r="AH435" i="31"/>
  <c r="AI435" i="31"/>
  <c r="AA436" i="30"/>
  <c r="Y437" i="30"/>
  <c r="X437" i="30"/>
  <c r="V438" i="30"/>
  <c r="W437" i="30"/>
  <c r="AH436" i="30"/>
  <c r="AI436" i="30"/>
  <c r="Z434" i="26"/>
  <c r="AA434" i="25"/>
  <c r="Y435" i="26"/>
  <c r="X435" i="26"/>
  <c r="W435" i="26"/>
  <c r="V436" i="26"/>
  <c r="AI434" i="26"/>
  <c r="AH434" i="26"/>
  <c r="Z434" i="25"/>
  <c r="AH434" i="25"/>
  <c r="AI434" i="25"/>
  <c r="W435" i="25"/>
  <c r="Y435" i="25"/>
  <c r="X435" i="25"/>
  <c r="V436" i="25"/>
  <c r="Z434" i="24"/>
  <c r="AI434" i="24"/>
  <c r="AH434" i="24"/>
  <c r="AA434" i="24"/>
  <c r="X435" i="24"/>
  <c r="W435" i="24"/>
  <c r="Y435" i="24"/>
  <c r="V436" i="24"/>
  <c r="Z432" i="6"/>
  <c r="AH432" i="6"/>
  <c r="AI432" i="6"/>
  <c r="AA432" i="6"/>
  <c r="Y433" i="6"/>
  <c r="V434" i="6"/>
  <c r="X433" i="6"/>
  <c r="W433" i="6"/>
  <c r="Z433" i="6" s="1"/>
  <c r="AA445" i="41" l="1"/>
  <c r="Z437" i="30"/>
  <c r="X446" i="41"/>
  <c r="V447" i="41"/>
  <c r="W446" i="41"/>
  <c r="Y446" i="41"/>
  <c r="AH445" i="41"/>
  <c r="AI445" i="41"/>
  <c r="AI438" i="37"/>
  <c r="AH438" i="37"/>
  <c r="V440" i="37"/>
  <c r="W439" i="37"/>
  <c r="Y439" i="37"/>
  <c r="X439" i="37"/>
  <c r="AA439" i="37" s="1"/>
  <c r="Z435" i="26"/>
  <c r="Z437" i="33"/>
  <c r="AA437" i="35"/>
  <c r="AH437" i="35"/>
  <c r="AI437" i="35"/>
  <c r="Z437" i="35"/>
  <c r="V439" i="35"/>
  <c r="Y438" i="35"/>
  <c r="X438" i="35"/>
  <c r="W438" i="35"/>
  <c r="AA437" i="33"/>
  <c r="V439" i="33"/>
  <c r="Y438" i="33"/>
  <c r="W438" i="33"/>
  <c r="X438" i="33"/>
  <c r="AI437" i="33"/>
  <c r="AH437" i="33"/>
  <c r="AI436" i="32"/>
  <c r="AH436" i="32"/>
  <c r="AA436" i="32"/>
  <c r="Z436" i="32"/>
  <c r="W437" i="32"/>
  <c r="Y437" i="32"/>
  <c r="V438" i="32"/>
  <c r="X437" i="32"/>
  <c r="Z436" i="31"/>
  <c r="AA436" i="31"/>
  <c r="AI436" i="31"/>
  <c r="AH436" i="31"/>
  <c r="Y437" i="31"/>
  <c r="X437" i="31"/>
  <c r="W437" i="31"/>
  <c r="V438" i="31"/>
  <c r="AA437" i="30"/>
  <c r="Y438" i="30"/>
  <c r="X438" i="30"/>
  <c r="W438" i="30"/>
  <c r="V439" i="30"/>
  <c r="AI437" i="30"/>
  <c r="AH437" i="30"/>
  <c r="AA435" i="25"/>
  <c r="Z435" i="24"/>
  <c r="AI435" i="26"/>
  <c r="AH435" i="26"/>
  <c r="V437" i="26"/>
  <c r="Y436" i="26"/>
  <c r="W436" i="26"/>
  <c r="X436" i="26"/>
  <c r="AA435" i="26"/>
  <c r="AH435" i="25"/>
  <c r="AI435" i="25"/>
  <c r="V437" i="25"/>
  <c r="Y436" i="25"/>
  <c r="W436" i="25"/>
  <c r="X436" i="25"/>
  <c r="Z435" i="25"/>
  <c r="AI435" i="24"/>
  <c r="AH435" i="24"/>
  <c r="V437" i="24"/>
  <c r="X436" i="24"/>
  <c r="W436" i="24"/>
  <c r="Y436" i="24"/>
  <c r="AA435" i="24"/>
  <c r="AA433" i="6"/>
  <c r="AI433" i="6"/>
  <c r="AH433" i="6"/>
  <c r="W434" i="6"/>
  <c r="V435" i="6"/>
  <c r="Y434" i="6"/>
  <c r="X434" i="6"/>
  <c r="AH446" i="41" l="1"/>
  <c r="AI446" i="41"/>
  <c r="Z446" i="41"/>
  <c r="V448" i="41"/>
  <c r="X447" i="41"/>
  <c r="W447" i="41"/>
  <c r="Y447" i="41"/>
  <c r="AA446" i="41"/>
  <c r="Z439" i="37"/>
  <c r="W440" i="37"/>
  <c r="X440" i="37"/>
  <c r="V441" i="37"/>
  <c r="Y440" i="37"/>
  <c r="AI439" i="37"/>
  <c r="AH439" i="37"/>
  <c r="Z438" i="35"/>
  <c r="AA437" i="32"/>
  <c r="Z438" i="30"/>
  <c r="Z438" i="33"/>
  <c r="AA438" i="35"/>
  <c r="AH438" i="35"/>
  <c r="AI438" i="35"/>
  <c r="V440" i="35"/>
  <c r="W439" i="35"/>
  <c r="Y439" i="35"/>
  <c r="X439" i="35"/>
  <c r="AA438" i="33"/>
  <c r="AI438" i="33"/>
  <c r="AH438" i="33"/>
  <c r="Y439" i="33"/>
  <c r="W439" i="33"/>
  <c r="X439" i="33"/>
  <c r="V440" i="33"/>
  <c r="V439" i="32"/>
  <c r="W438" i="32"/>
  <c r="Y438" i="32"/>
  <c r="X438" i="32"/>
  <c r="AI437" i="32"/>
  <c r="AH437" i="32"/>
  <c r="Z437" i="32"/>
  <c r="AH437" i="31"/>
  <c r="AI437" i="31"/>
  <c r="Z437" i="31"/>
  <c r="V439" i="31"/>
  <c r="X438" i="31"/>
  <c r="Y438" i="31"/>
  <c r="W438" i="31"/>
  <c r="AA437" i="31"/>
  <c r="AA438" i="30"/>
  <c r="AI438" i="30"/>
  <c r="AH438" i="30"/>
  <c r="Y439" i="30"/>
  <c r="X439" i="30"/>
  <c r="V440" i="30"/>
  <c r="W439" i="30"/>
  <c r="Z439" i="30" s="1"/>
  <c r="AA436" i="26"/>
  <c r="Z436" i="26"/>
  <c r="AA436" i="25"/>
  <c r="Z436" i="25"/>
  <c r="Z436" i="24"/>
  <c r="AH436" i="26"/>
  <c r="AI436" i="26"/>
  <c r="Y437" i="26"/>
  <c r="X437" i="26"/>
  <c r="W437" i="26"/>
  <c r="V438" i="26"/>
  <c r="AI436" i="25"/>
  <c r="AH436" i="25"/>
  <c r="W437" i="25"/>
  <c r="V438" i="25"/>
  <c r="X437" i="25"/>
  <c r="Y437" i="25"/>
  <c r="AI436" i="24"/>
  <c r="AH436" i="24"/>
  <c r="AA436" i="24"/>
  <c r="X437" i="24"/>
  <c r="W437" i="24"/>
  <c r="V438" i="24"/>
  <c r="Y437" i="24"/>
  <c r="AA434" i="6"/>
  <c r="AH434" i="6"/>
  <c r="AI434" i="6"/>
  <c r="X435" i="6"/>
  <c r="Y435" i="6"/>
  <c r="W435" i="6"/>
  <c r="V436" i="6"/>
  <c r="Z434" i="6"/>
  <c r="V449" i="41" l="1"/>
  <c r="W448" i="41"/>
  <c r="X448" i="41"/>
  <c r="Y448" i="41"/>
  <c r="AH447" i="41"/>
  <c r="AI447" i="41"/>
  <c r="AA447" i="41"/>
  <c r="Z447" i="41"/>
  <c r="V442" i="37"/>
  <c r="X441" i="37"/>
  <c r="Y441" i="37"/>
  <c r="W441" i="37"/>
  <c r="Z441" i="37" s="1"/>
  <c r="AA440" i="37"/>
  <c r="Z440" i="37"/>
  <c r="AI440" i="37"/>
  <c r="AH440" i="37"/>
  <c r="Z437" i="26"/>
  <c r="AA439" i="35"/>
  <c r="AH439" i="35"/>
  <c r="AI439" i="35"/>
  <c r="Z439" i="35"/>
  <c r="V441" i="35"/>
  <c r="Y440" i="35"/>
  <c r="X440" i="35"/>
  <c r="W440" i="35"/>
  <c r="AA439" i="33"/>
  <c r="Z439" i="33"/>
  <c r="AH439" i="33"/>
  <c r="AI439" i="33"/>
  <c r="V441" i="33"/>
  <c r="Y440" i="33"/>
  <c r="W440" i="33"/>
  <c r="X440" i="33"/>
  <c r="AI438" i="32"/>
  <c r="AH438" i="32"/>
  <c r="Z438" i="32"/>
  <c r="AA438" i="32"/>
  <c r="W439" i="32"/>
  <c r="Y439" i="32"/>
  <c r="V440" i="32"/>
  <c r="X439" i="32"/>
  <c r="Z438" i="31"/>
  <c r="AA438" i="31"/>
  <c r="AH438" i="31"/>
  <c r="AI438" i="31"/>
  <c r="Y439" i="31"/>
  <c r="X439" i="31"/>
  <c r="W439" i="31"/>
  <c r="Z439" i="31" s="1"/>
  <c r="V440" i="31"/>
  <c r="AI439" i="30"/>
  <c r="AH439" i="30"/>
  <c r="AA439" i="30"/>
  <c r="Y440" i="30"/>
  <c r="X440" i="30"/>
  <c r="W440" i="30"/>
  <c r="V441" i="30"/>
  <c r="AA437" i="26"/>
  <c r="V439" i="26"/>
  <c r="Y438" i="26"/>
  <c r="W438" i="26"/>
  <c r="X438" i="26"/>
  <c r="AI437" i="26"/>
  <c r="AH437" i="26"/>
  <c r="AI437" i="25"/>
  <c r="AH437" i="25"/>
  <c r="V439" i="25"/>
  <c r="Y438" i="25"/>
  <c r="W438" i="25"/>
  <c r="X438" i="25"/>
  <c r="AA437" i="25"/>
  <c r="Z437" i="25"/>
  <c r="AI437" i="24"/>
  <c r="AH437" i="24"/>
  <c r="V439" i="24"/>
  <c r="X438" i="24"/>
  <c r="W438" i="24"/>
  <c r="Y438" i="24"/>
  <c r="AA437" i="24"/>
  <c r="Z437" i="24"/>
  <c r="Z435" i="6"/>
  <c r="AA435" i="6"/>
  <c r="V437" i="6"/>
  <c r="X436" i="6"/>
  <c r="Y436" i="6"/>
  <c r="W436" i="6"/>
  <c r="AI435" i="6"/>
  <c r="AH435" i="6"/>
  <c r="AA448" i="41" l="1"/>
  <c r="AH448" i="41"/>
  <c r="AI448" i="41"/>
  <c r="Z448" i="41"/>
  <c r="V450" i="41"/>
  <c r="X449" i="41"/>
  <c r="W449" i="41"/>
  <c r="Y449" i="41"/>
  <c r="AI441" i="37"/>
  <c r="AH441" i="37"/>
  <c r="AA441" i="37"/>
  <c r="V443" i="37"/>
  <c r="W442" i="37"/>
  <c r="X442" i="37"/>
  <c r="Y442" i="37"/>
  <c r="Z440" i="35"/>
  <c r="AA440" i="35"/>
  <c r="AH440" i="35"/>
  <c r="AI440" i="35"/>
  <c r="V442" i="35"/>
  <c r="Y441" i="35"/>
  <c r="X441" i="35"/>
  <c r="W441" i="35"/>
  <c r="AA440" i="33"/>
  <c r="Y441" i="33"/>
  <c r="W441" i="33"/>
  <c r="X441" i="33"/>
  <c r="V442" i="33"/>
  <c r="Z440" i="33"/>
  <c r="AI440" i="33"/>
  <c r="AH440" i="33"/>
  <c r="AA439" i="32"/>
  <c r="AH439" i="32"/>
  <c r="AI439" i="32"/>
  <c r="Z439" i="32"/>
  <c r="V441" i="32"/>
  <c r="W440" i="32"/>
  <c r="X440" i="32"/>
  <c r="Y440" i="32"/>
  <c r="AA439" i="31"/>
  <c r="V441" i="31"/>
  <c r="X440" i="31"/>
  <c r="W440" i="31"/>
  <c r="Y440" i="31"/>
  <c r="AH439" i="31"/>
  <c r="AI439" i="31"/>
  <c r="Z440" i="30"/>
  <c r="AA440" i="30"/>
  <c r="Y441" i="30"/>
  <c r="X441" i="30"/>
  <c r="V442" i="30"/>
  <c r="W441" i="30"/>
  <c r="Z441" i="30" s="1"/>
  <c r="AI440" i="30"/>
  <c r="AH440" i="30"/>
  <c r="AA438" i="26"/>
  <c r="AA438" i="25"/>
  <c r="Z438" i="25"/>
  <c r="AI438" i="26"/>
  <c r="AH438" i="26"/>
  <c r="Z438" i="26"/>
  <c r="Y439" i="26"/>
  <c r="X439" i="26"/>
  <c r="W439" i="26"/>
  <c r="V440" i="26"/>
  <c r="AH438" i="25"/>
  <c r="AI438" i="25"/>
  <c r="Y439" i="25"/>
  <c r="X439" i="25"/>
  <c r="W439" i="25"/>
  <c r="V440" i="25"/>
  <c r="AI438" i="24"/>
  <c r="AH438" i="24"/>
  <c r="Z438" i="24"/>
  <c r="AA438" i="24"/>
  <c r="X439" i="24"/>
  <c r="W439" i="24"/>
  <c r="V440" i="24"/>
  <c r="Y439" i="24"/>
  <c r="Z436" i="6"/>
  <c r="AI436" i="6"/>
  <c r="AH436" i="6"/>
  <c r="AA436" i="6"/>
  <c r="Y437" i="6"/>
  <c r="V438" i="6"/>
  <c r="X437" i="6"/>
  <c r="W437" i="6"/>
  <c r="Z449" i="41" l="1"/>
  <c r="AH449" i="41"/>
  <c r="AI449" i="41"/>
  <c r="AA449" i="41"/>
  <c r="V451" i="41"/>
  <c r="W450" i="41"/>
  <c r="Y450" i="41"/>
  <c r="X450" i="41"/>
  <c r="AA442" i="37"/>
  <c r="X443" i="37"/>
  <c r="V444" i="37"/>
  <c r="W443" i="37"/>
  <c r="Y443" i="37"/>
  <c r="Z442" i="37"/>
  <c r="AH442" i="37"/>
  <c r="AI442" i="37"/>
  <c r="Z439" i="26"/>
  <c r="AA441" i="33"/>
  <c r="Z441" i="33"/>
  <c r="Z441" i="35"/>
  <c r="AA441" i="35"/>
  <c r="V443" i="35"/>
  <c r="X442" i="35"/>
  <c r="W442" i="35"/>
  <c r="Y442" i="35"/>
  <c r="AH441" i="35"/>
  <c r="AI441" i="35"/>
  <c r="V443" i="33"/>
  <c r="Y442" i="33"/>
  <c r="W442" i="33"/>
  <c r="X442" i="33"/>
  <c r="AH441" i="33"/>
  <c r="AI441" i="33"/>
  <c r="Z440" i="32"/>
  <c r="AA440" i="32"/>
  <c r="AI440" i="32"/>
  <c r="AH440" i="32"/>
  <c r="W441" i="32"/>
  <c r="V442" i="32"/>
  <c r="X441" i="32"/>
  <c r="Y441" i="32"/>
  <c r="AH440" i="31"/>
  <c r="AI440" i="31"/>
  <c r="Z440" i="31"/>
  <c r="Y441" i="31"/>
  <c r="X441" i="31"/>
  <c r="W441" i="31"/>
  <c r="V442" i="31"/>
  <c r="AA440" i="31"/>
  <c r="AA441" i="30"/>
  <c r="Y442" i="30"/>
  <c r="X442" i="30"/>
  <c r="W442" i="30"/>
  <c r="V443" i="30"/>
  <c r="AI441" i="30"/>
  <c r="AH441" i="30"/>
  <c r="AA439" i="26"/>
  <c r="AA439" i="25"/>
  <c r="Z437" i="6"/>
  <c r="AI439" i="26"/>
  <c r="AH439" i="26"/>
  <c r="V441" i="26"/>
  <c r="Y440" i="26"/>
  <c r="W440" i="26"/>
  <c r="X440" i="26"/>
  <c r="V441" i="25"/>
  <c r="Y440" i="25"/>
  <c r="W440" i="25"/>
  <c r="X440" i="25"/>
  <c r="Z439" i="25"/>
  <c r="AI439" i="25"/>
  <c r="AH439" i="25"/>
  <c r="AI439" i="24"/>
  <c r="AH439" i="24"/>
  <c r="V441" i="24"/>
  <c r="X440" i="24"/>
  <c r="W440" i="24"/>
  <c r="Y440" i="24"/>
  <c r="Z439" i="24"/>
  <c r="AA439" i="24"/>
  <c r="AA437" i="6"/>
  <c r="AI437" i="6"/>
  <c r="AH437" i="6"/>
  <c r="W438" i="6"/>
  <c r="V439" i="6"/>
  <c r="X438" i="6"/>
  <c r="Y438" i="6"/>
  <c r="AA450" i="41" l="1"/>
  <c r="AH450" i="41"/>
  <c r="AI450" i="41"/>
  <c r="Y451" i="41"/>
  <c r="X451" i="41"/>
  <c r="V452" i="41"/>
  <c r="W451" i="41"/>
  <c r="Z451" i="41" s="1"/>
  <c r="Z450" i="41"/>
  <c r="AI443" i="37"/>
  <c r="AH443" i="37"/>
  <c r="Z443" i="37"/>
  <c r="Y444" i="37"/>
  <c r="X444" i="37"/>
  <c r="AA444" i="37" s="1"/>
  <c r="W444" i="37"/>
  <c r="Z444" i="37" s="1"/>
  <c r="V445" i="37"/>
  <c r="AA443" i="37"/>
  <c r="AA441" i="32"/>
  <c r="Z441" i="31"/>
  <c r="Z442" i="30"/>
  <c r="Z442" i="35"/>
  <c r="AA442" i="35"/>
  <c r="AH442" i="35"/>
  <c r="AI442" i="35"/>
  <c r="V444" i="35"/>
  <c r="Y443" i="35"/>
  <c r="X443" i="35"/>
  <c r="W443" i="35"/>
  <c r="AA442" i="33"/>
  <c r="Z442" i="33"/>
  <c r="AH442" i="33"/>
  <c r="AI442" i="33"/>
  <c r="Y443" i="33"/>
  <c r="W443" i="33"/>
  <c r="X443" i="33"/>
  <c r="V444" i="33"/>
  <c r="V443" i="32"/>
  <c r="W442" i="32"/>
  <c r="X442" i="32"/>
  <c r="Y442" i="32"/>
  <c r="Z441" i="32"/>
  <c r="AH441" i="32"/>
  <c r="AI441" i="32"/>
  <c r="V443" i="31"/>
  <c r="X442" i="31"/>
  <c r="W442" i="31"/>
  <c r="Y442" i="31"/>
  <c r="AA441" i="31"/>
  <c r="AH441" i="31"/>
  <c r="AI441" i="31"/>
  <c r="AA442" i="30"/>
  <c r="AI442" i="30"/>
  <c r="AH442" i="30"/>
  <c r="Y443" i="30"/>
  <c r="X443" i="30"/>
  <c r="V444" i="30"/>
  <c r="W443" i="30"/>
  <c r="AA440" i="25"/>
  <c r="AA440" i="26"/>
  <c r="Y441" i="26"/>
  <c r="X441" i="26"/>
  <c r="W441" i="26"/>
  <c r="V442" i="26"/>
  <c r="AH440" i="26"/>
  <c r="AI440" i="26"/>
  <c r="Z440" i="26"/>
  <c r="AH440" i="25"/>
  <c r="AI440" i="25"/>
  <c r="Z440" i="25"/>
  <c r="Y441" i="25"/>
  <c r="X441" i="25"/>
  <c r="W441" i="25"/>
  <c r="V442" i="25"/>
  <c r="AI440" i="24"/>
  <c r="AH440" i="24"/>
  <c r="Z440" i="24"/>
  <c r="X441" i="24"/>
  <c r="W441" i="24"/>
  <c r="Y441" i="24"/>
  <c r="V442" i="24"/>
  <c r="AA440" i="24"/>
  <c r="AH438" i="6"/>
  <c r="AI438" i="6"/>
  <c r="Z438" i="6"/>
  <c r="AA438" i="6"/>
  <c r="X439" i="6"/>
  <c r="V440" i="6"/>
  <c r="Y439" i="6"/>
  <c r="W439" i="6"/>
  <c r="AA451" i="41" l="1"/>
  <c r="AH451" i="41"/>
  <c r="AI451" i="41"/>
  <c r="W452" i="41"/>
  <c r="V453" i="41"/>
  <c r="Y452" i="41"/>
  <c r="X452" i="41"/>
  <c r="AI444" i="37"/>
  <c r="AH444" i="37"/>
  <c r="X445" i="37"/>
  <c r="W445" i="37"/>
  <c r="V446" i="37"/>
  <c r="Y445" i="37"/>
  <c r="Z441" i="25"/>
  <c r="AA442" i="32"/>
  <c r="Z443" i="35"/>
  <c r="AA443" i="35"/>
  <c r="AH443" i="35"/>
  <c r="AI443" i="35"/>
  <c r="V445" i="35"/>
  <c r="W444" i="35"/>
  <c r="Y444" i="35"/>
  <c r="X444" i="35"/>
  <c r="V445" i="33"/>
  <c r="Y444" i="33"/>
  <c r="W444" i="33"/>
  <c r="X444" i="33"/>
  <c r="AA443" i="33"/>
  <c r="Z443" i="33"/>
  <c r="AH443" i="33"/>
  <c r="AI443" i="33"/>
  <c r="Z442" i="32"/>
  <c r="AH442" i="32"/>
  <c r="AI442" i="32"/>
  <c r="W443" i="32"/>
  <c r="Y443" i="32"/>
  <c r="X443" i="32"/>
  <c r="V444" i="32"/>
  <c r="AH442" i="31"/>
  <c r="AI442" i="31"/>
  <c r="Y443" i="31"/>
  <c r="X443" i="31"/>
  <c r="W443" i="31"/>
  <c r="V444" i="31"/>
  <c r="Z442" i="31"/>
  <c r="AA442" i="31"/>
  <c r="Z443" i="30"/>
  <c r="AA443" i="30"/>
  <c r="Y444" i="30"/>
  <c r="X444" i="30"/>
  <c r="W444" i="30"/>
  <c r="V445" i="30"/>
  <c r="AI443" i="30"/>
  <c r="AH443" i="30"/>
  <c r="AA441" i="25"/>
  <c r="Z441" i="24"/>
  <c r="AI441" i="26"/>
  <c r="AH441" i="26"/>
  <c r="V443" i="26"/>
  <c r="Y442" i="26"/>
  <c r="W442" i="26"/>
  <c r="X442" i="26"/>
  <c r="Z441" i="26"/>
  <c r="AA441" i="26"/>
  <c r="V443" i="25"/>
  <c r="Y442" i="25"/>
  <c r="W442" i="25"/>
  <c r="X442" i="25"/>
  <c r="AI441" i="25"/>
  <c r="AH441" i="25"/>
  <c r="AI441" i="24"/>
  <c r="AH441" i="24"/>
  <c r="V443" i="24"/>
  <c r="X442" i="24"/>
  <c r="W442" i="24"/>
  <c r="Y442" i="24"/>
  <c r="AA441" i="24"/>
  <c r="AH439" i="6"/>
  <c r="AI439" i="6"/>
  <c r="V441" i="6"/>
  <c r="X440" i="6"/>
  <c r="Y440" i="6"/>
  <c r="W440" i="6"/>
  <c r="Z439" i="6"/>
  <c r="AA439" i="6"/>
  <c r="AA452" i="41" l="1"/>
  <c r="Y453" i="41"/>
  <c r="W453" i="41"/>
  <c r="Z453" i="41" s="1"/>
  <c r="V454" i="41"/>
  <c r="X453" i="41"/>
  <c r="AA453" i="41" s="1"/>
  <c r="AI452" i="41"/>
  <c r="AH452" i="41"/>
  <c r="Z452" i="41"/>
  <c r="Z445" i="37"/>
  <c r="AA445" i="37"/>
  <c r="AI445" i="37"/>
  <c r="AH445" i="37"/>
  <c r="X446" i="37"/>
  <c r="W446" i="37"/>
  <c r="Y446" i="37"/>
  <c r="V447" i="37"/>
  <c r="Z444" i="30"/>
  <c r="AA443" i="32"/>
  <c r="Z443" i="31"/>
  <c r="Z444" i="33"/>
  <c r="AA444" i="35"/>
  <c r="Z444" i="35"/>
  <c r="AH444" i="35"/>
  <c r="AI444" i="35"/>
  <c r="V446" i="35"/>
  <c r="X445" i="35"/>
  <c r="W445" i="35"/>
  <c r="Y445" i="35"/>
  <c r="AA444" i="33"/>
  <c r="AH444" i="33"/>
  <c r="AI444" i="33"/>
  <c r="Y445" i="33"/>
  <c r="W445" i="33"/>
  <c r="X445" i="33"/>
  <c r="V446" i="33"/>
  <c r="V445" i="32"/>
  <c r="W444" i="32"/>
  <c r="X444" i="32"/>
  <c r="Y444" i="32"/>
  <c r="Z443" i="32"/>
  <c r="AH443" i="32"/>
  <c r="AI443" i="32"/>
  <c r="AH443" i="31"/>
  <c r="AI443" i="31"/>
  <c r="V445" i="31"/>
  <c r="Y444" i="31"/>
  <c r="X444" i="31"/>
  <c r="W444" i="31"/>
  <c r="AA443" i="31"/>
  <c r="AA444" i="30"/>
  <c r="Y445" i="30"/>
  <c r="X445" i="30"/>
  <c r="V446" i="30"/>
  <c r="W445" i="30"/>
  <c r="Z445" i="30" s="1"/>
  <c r="AI444" i="30"/>
  <c r="AH444" i="30"/>
  <c r="Z442" i="26"/>
  <c r="AA442" i="26"/>
  <c r="AA442" i="25"/>
  <c r="AI442" i="26"/>
  <c r="AH442" i="26"/>
  <c r="Y443" i="26"/>
  <c r="X443" i="26"/>
  <c r="W443" i="26"/>
  <c r="V444" i="26"/>
  <c r="AI442" i="25"/>
  <c r="AH442" i="25"/>
  <c r="Z442" i="25"/>
  <c r="Y443" i="25"/>
  <c r="X443" i="25"/>
  <c r="W443" i="25"/>
  <c r="V444" i="25"/>
  <c r="AI442" i="24"/>
  <c r="AH442" i="24"/>
  <c r="Z442" i="24"/>
  <c r="AA442" i="24"/>
  <c r="X443" i="24"/>
  <c r="W443" i="24"/>
  <c r="Y443" i="24"/>
  <c r="V444" i="24"/>
  <c r="Z440" i="6"/>
  <c r="AH440" i="6"/>
  <c r="AI440" i="6"/>
  <c r="AA440" i="6"/>
  <c r="Y441" i="6"/>
  <c r="V442" i="6"/>
  <c r="X441" i="6"/>
  <c r="W441" i="6"/>
  <c r="X454" i="41" l="1"/>
  <c r="W454" i="41"/>
  <c r="Y454" i="41"/>
  <c r="V455" i="41"/>
  <c r="AI453" i="41"/>
  <c r="AH453" i="41"/>
  <c r="W447" i="37"/>
  <c r="V448" i="37"/>
  <c r="X447" i="37"/>
  <c r="Y447" i="37"/>
  <c r="AI446" i="37"/>
  <c r="AH446" i="37"/>
  <c r="Z446" i="37"/>
  <c r="AA446" i="37"/>
  <c r="Z443" i="26"/>
  <c r="Z444" i="31"/>
  <c r="AH445" i="35"/>
  <c r="AI445" i="35"/>
  <c r="AA445" i="35"/>
  <c r="Z445" i="35"/>
  <c r="V447" i="35"/>
  <c r="Y446" i="35"/>
  <c r="X446" i="35"/>
  <c r="W446" i="35"/>
  <c r="AA445" i="33"/>
  <c r="V447" i="33"/>
  <c r="Y446" i="33"/>
  <c r="W446" i="33"/>
  <c r="X446" i="33"/>
  <c r="Z445" i="33"/>
  <c r="AI445" i="33"/>
  <c r="AH445" i="33"/>
  <c r="AA444" i="32"/>
  <c r="Z444" i="32"/>
  <c r="AI444" i="32"/>
  <c r="AH444" i="32"/>
  <c r="W445" i="32"/>
  <c r="Y445" i="32"/>
  <c r="X445" i="32"/>
  <c r="V446" i="32"/>
  <c r="AA444" i="31"/>
  <c r="Y445" i="31"/>
  <c r="X445" i="31"/>
  <c r="W445" i="31"/>
  <c r="V446" i="31"/>
  <c r="AI444" i="31"/>
  <c r="AH444" i="31"/>
  <c r="Y446" i="30"/>
  <c r="X446" i="30"/>
  <c r="W446" i="30"/>
  <c r="V447" i="30"/>
  <c r="AH445" i="30"/>
  <c r="AI445" i="30"/>
  <c r="AA445" i="30"/>
  <c r="AA443" i="26"/>
  <c r="Z443" i="25"/>
  <c r="Z443" i="24"/>
  <c r="V445" i="26"/>
  <c r="Y444" i="26"/>
  <c r="W444" i="26"/>
  <c r="X444" i="26"/>
  <c r="AH443" i="26"/>
  <c r="AI443" i="26"/>
  <c r="V445" i="25"/>
  <c r="Y444" i="25"/>
  <c r="W444" i="25"/>
  <c r="X444" i="25"/>
  <c r="AA443" i="25"/>
  <c r="AI443" i="25"/>
  <c r="AH443" i="25"/>
  <c r="V445" i="24"/>
  <c r="X444" i="24"/>
  <c r="W444" i="24"/>
  <c r="Y444" i="24"/>
  <c r="AI443" i="24"/>
  <c r="AH443" i="24"/>
  <c r="AA443" i="24"/>
  <c r="AA441" i="6"/>
  <c r="W442" i="6"/>
  <c r="V443" i="6"/>
  <c r="Y442" i="6"/>
  <c r="X442" i="6"/>
  <c r="AI441" i="6"/>
  <c r="AH441" i="6"/>
  <c r="Z441" i="6"/>
  <c r="V456" i="41" l="1"/>
  <c r="X455" i="41"/>
  <c r="Y455" i="41"/>
  <c r="W455" i="41"/>
  <c r="AI454" i="41"/>
  <c r="AH454" i="41"/>
  <c r="Z454" i="41"/>
  <c r="AA454" i="41"/>
  <c r="AI447" i="37"/>
  <c r="AH447" i="37"/>
  <c r="AA447" i="37"/>
  <c r="Y448" i="37"/>
  <c r="W448" i="37"/>
  <c r="Z448" i="37" s="1"/>
  <c r="X448" i="37"/>
  <c r="AA448" i="37" s="1"/>
  <c r="V449" i="37"/>
  <c r="Z447" i="37"/>
  <c r="AA445" i="32"/>
  <c r="Z445" i="31"/>
  <c r="Z446" i="35"/>
  <c r="AA446" i="35"/>
  <c r="AH446" i="35"/>
  <c r="AI446" i="35"/>
  <c r="V448" i="35"/>
  <c r="W447" i="35"/>
  <c r="Y447" i="35"/>
  <c r="X447" i="35"/>
  <c r="AA446" i="33"/>
  <c r="AH446" i="33"/>
  <c r="AI446" i="33"/>
  <c r="Y447" i="33"/>
  <c r="W447" i="33"/>
  <c r="V448" i="33"/>
  <c r="X447" i="33"/>
  <c r="Z446" i="33"/>
  <c r="AH445" i="32"/>
  <c r="AI445" i="32"/>
  <c r="V447" i="32"/>
  <c r="W446" i="32"/>
  <c r="Y446" i="32"/>
  <c r="X446" i="32"/>
  <c r="Z445" i="32"/>
  <c r="AA445" i="31"/>
  <c r="V447" i="31"/>
  <c r="X446" i="31"/>
  <c r="W446" i="31"/>
  <c r="Y446" i="31"/>
  <c r="AH445" i="31"/>
  <c r="AI445" i="31"/>
  <c r="Y447" i="30"/>
  <c r="X447" i="30"/>
  <c r="W447" i="30"/>
  <c r="V448" i="30"/>
  <c r="Z446" i="30"/>
  <c r="AA446" i="30"/>
  <c r="AI446" i="30"/>
  <c r="AH446" i="30"/>
  <c r="AA444" i="26"/>
  <c r="Z444" i="26"/>
  <c r="AA444" i="25"/>
  <c r="AI444" i="26"/>
  <c r="AH444" i="26"/>
  <c r="Y445" i="26"/>
  <c r="X445" i="26"/>
  <c r="W445" i="26"/>
  <c r="V446" i="26"/>
  <c r="AH444" i="25"/>
  <c r="AI444" i="25"/>
  <c r="Z444" i="25"/>
  <c r="Y445" i="25"/>
  <c r="X445" i="25"/>
  <c r="W445" i="25"/>
  <c r="V446" i="25"/>
  <c r="AA444" i="24"/>
  <c r="AI444" i="24"/>
  <c r="AH444" i="24"/>
  <c r="Z444" i="24"/>
  <c r="X445" i="24"/>
  <c r="W445" i="24"/>
  <c r="V446" i="24"/>
  <c r="Y445" i="24"/>
  <c r="Z442" i="6"/>
  <c r="AA442" i="6"/>
  <c r="AI442" i="6"/>
  <c r="AH442" i="6"/>
  <c r="X443" i="6"/>
  <c r="V444" i="6"/>
  <c r="Y443" i="6"/>
  <c r="W443" i="6"/>
  <c r="Z455" i="41" l="1"/>
  <c r="AH455" i="41"/>
  <c r="AI455" i="41"/>
  <c r="AA455" i="41"/>
  <c r="Y456" i="41"/>
  <c r="X456" i="41"/>
  <c r="W456" i="41"/>
  <c r="Z456" i="41" s="1"/>
  <c r="V457" i="41"/>
  <c r="X449" i="37"/>
  <c r="V450" i="37"/>
  <c r="Y449" i="37"/>
  <c r="W449" i="37"/>
  <c r="Z449" i="37" s="1"/>
  <c r="AH448" i="37"/>
  <c r="AI448" i="37"/>
  <c r="Z445" i="26"/>
  <c r="AA446" i="32"/>
  <c r="Z447" i="33"/>
  <c r="AA447" i="35"/>
  <c r="V449" i="35"/>
  <c r="W448" i="35"/>
  <c r="Y448" i="35"/>
  <c r="X448" i="35"/>
  <c r="Z447" i="35"/>
  <c r="AH447" i="35"/>
  <c r="AI447" i="35"/>
  <c r="AA447" i="33"/>
  <c r="AI447" i="33"/>
  <c r="AH447" i="33"/>
  <c r="V449" i="33"/>
  <c r="Y448" i="33"/>
  <c r="W448" i="33"/>
  <c r="X448" i="33"/>
  <c r="AH446" i="32"/>
  <c r="AI446" i="32"/>
  <c r="W447" i="32"/>
  <c r="V448" i="32"/>
  <c r="X447" i="32"/>
  <c r="Y447" i="32"/>
  <c r="Z446" i="32"/>
  <c r="AA446" i="31"/>
  <c r="AH446" i="31"/>
  <c r="AI446" i="31"/>
  <c r="Y447" i="31"/>
  <c r="X447" i="31"/>
  <c r="W447" i="31"/>
  <c r="V448" i="31"/>
  <c r="Z446" i="31"/>
  <c r="Y448" i="30"/>
  <c r="X448" i="30"/>
  <c r="W448" i="30"/>
  <c r="V449" i="30"/>
  <c r="Z447" i="30"/>
  <c r="AA447" i="30"/>
  <c r="AI447" i="30"/>
  <c r="AH447" i="30"/>
  <c r="AA445" i="26"/>
  <c r="Z445" i="25"/>
  <c r="Z443" i="6"/>
  <c r="V447" i="26"/>
  <c r="Y446" i="26"/>
  <c r="W446" i="26"/>
  <c r="X446" i="26"/>
  <c r="AH445" i="26"/>
  <c r="AI445" i="26"/>
  <c r="V447" i="25"/>
  <c r="Y446" i="25"/>
  <c r="W446" i="25"/>
  <c r="X446" i="25"/>
  <c r="AA445" i="25"/>
  <c r="AH445" i="25"/>
  <c r="AI445" i="25"/>
  <c r="AH445" i="24"/>
  <c r="AI445" i="24"/>
  <c r="V447" i="24"/>
  <c r="X446" i="24"/>
  <c r="W446" i="24"/>
  <c r="Y446" i="24"/>
  <c r="Z445" i="24"/>
  <c r="AA445" i="24"/>
  <c r="AI443" i="6"/>
  <c r="AH443" i="6"/>
  <c r="V445" i="6"/>
  <c r="X444" i="6"/>
  <c r="Y444" i="6"/>
  <c r="W444" i="6"/>
  <c r="AA443" i="6"/>
  <c r="AA456" i="41" l="1"/>
  <c r="AI456" i="41"/>
  <c r="AH456" i="41"/>
  <c r="Y457" i="41"/>
  <c r="V458" i="41"/>
  <c r="X457" i="41"/>
  <c r="W457" i="41"/>
  <c r="Z457" i="41" s="1"/>
  <c r="AH449" i="37"/>
  <c r="AI449" i="37"/>
  <c r="W450" i="37"/>
  <c r="X450" i="37"/>
  <c r="V451" i="37"/>
  <c r="Y450" i="37"/>
  <c r="AA449" i="37"/>
  <c r="Z448" i="30"/>
  <c r="Z447" i="31"/>
  <c r="Z448" i="33"/>
  <c r="AA448" i="35"/>
  <c r="AH448" i="35"/>
  <c r="AI448" i="35"/>
  <c r="Z448" i="35"/>
  <c r="V450" i="35"/>
  <c r="Y449" i="35"/>
  <c r="X449" i="35"/>
  <c r="W449" i="35"/>
  <c r="AA448" i="33"/>
  <c r="AH448" i="33"/>
  <c r="AI448" i="33"/>
  <c r="Y449" i="33"/>
  <c r="W449" i="33"/>
  <c r="X449" i="33"/>
  <c r="V450" i="33"/>
  <c r="AH447" i="32"/>
  <c r="AI447" i="32"/>
  <c r="AA447" i="32"/>
  <c r="V449" i="32"/>
  <c r="W448" i="32"/>
  <c r="X448" i="32"/>
  <c r="Y448" i="32"/>
  <c r="Z447" i="32"/>
  <c r="V449" i="31"/>
  <c r="Y448" i="31"/>
  <c r="X448" i="31"/>
  <c r="W448" i="31"/>
  <c r="AI447" i="31"/>
  <c r="AH447" i="31"/>
  <c r="AA447" i="31"/>
  <c r="AA448" i="30"/>
  <c r="Y449" i="30"/>
  <c r="X449" i="30"/>
  <c r="W449" i="30"/>
  <c r="V450" i="30"/>
  <c r="AI448" i="30"/>
  <c r="AH448" i="30"/>
  <c r="AA446" i="26"/>
  <c r="Z446" i="26"/>
  <c r="AA446" i="25"/>
  <c r="AI446" i="26"/>
  <c r="AH446" i="26"/>
  <c r="Y447" i="26"/>
  <c r="X447" i="26"/>
  <c r="W447" i="26"/>
  <c r="V448" i="26"/>
  <c r="AI446" i="25"/>
  <c r="AH446" i="25"/>
  <c r="Z446" i="25"/>
  <c r="Y447" i="25"/>
  <c r="X447" i="25"/>
  <c r="W447" i="25"/>
  <c r="V448" i="25"/>
  <c r="Z446" i="24"/>
  <c r="AI446" i="24"/>
  <c r="AH446" i="24"/>
  <c r="X447" i="24"/>
  <c r="W447" i="24"/>
  <c r="Y447" i="24"/>
  <c r="V448" i="24"/>
  <c r="AA446" i="24"/>
  <c r="Z444" i="6"/>
  <c r="AA444" i="6"/>
  <c r="AH444" i="6"/>
  <c r="AI444" i="6"/>
  <c r="Y445" i="6"/>
  <c r="V446" i="6"/>
  <c r="X445" i="6"/>
  <c r="W445" i="6"/>
  <c r="AA457" i="41" l="1"/>
  <c r="V459" i="41"/>
  <c r="W458" i="41"/>
  <c r="X458" i="41"/>
  <c r="Y458" i="41"/>
  <c r="AI457" i="41"/>
  <c r="AH457" i="41"/>
  <c r="AI450" i="37"/>
  <c r="AH450" i="37"/>
  <c r="X451" i="37"/>
  <c r="W451" i="37"/>
  <c r="V452" i="37"/>
  <c r="Y451" i="37"/>
  <c r="AA450" i="37"/>
  <c r="Z450" i="37"/>
  <c r="AA448" i="32"/>
  <c r="Z449" i="30"/>
  <c r="Z449" i="35"/>
  <c r="AA449" i="35"/>
  <c r="V451" i="35"/>
  <c r="Y450" i="35"/>
  <c r="X450" i="35"/>
  <c r="W450" i="35"/>
  <c r="AH449" i="35"/>
  <c r="AI449" i="35"/>
  <c r="AA449" i="33"/>
  <c r="Z449" i="33"/>
  <c r="V451" i="33"/>
  <c r="Y450" i="33"/>
  <c r="W450" i="33"/>
  <c r="X450" i="33"/>
  <c r="AI449" i="33"/>
  <c r="AH449" i="33"/>
  <c r="Z448" i="32"/>
  <c r="AI448" i="32"/>
  <c r="AH448" i="32"/>
  <c r="W449" i="32"/>
  <c r="Y449" i="32"/>
  <c r="X449" i="32"/>
  <c r="V450" i="32"/>
  <c r="AI448" i="31"/>
  <c r="AH448" i="31"/>
  <c r="Z448" i="31"/>
  <c r="Y449" i="31"/>
  <c r="X449" i="31"/>
  <c r="W449" i="31"/>
  <c r="V450" i="31"/>
  <c r="AA448" i="31"/>
  <c r="AA449" i="30"/>
  <c r="Y450" i="30"/>
  <c r="X450" i="30"/>
  <c r="W450" i="30"/>
  <c r="V451" i="30"/>
  <c r="AI449" i="30"/>
  <c r="AH449" i="30"/>
  <c r="Z447" i="26"/>
  <c r="AA447" i="26"/>
  <c r="Z447" i="25"/>
  <c r="Z445" i="6"/>
  <c r="V449" i="26"/>
  <c r="Y448" i="26"/>
  <c r="W448" i="26"/>
  <c r="X448" i="26"/>
  <c r="AH447" i="26"/>
  <c r="AI447" i="26"/>
  <c r="V449" i="25"/>
  <c r="Y448" i="25"/>
  <c r="W448" i="25"/>
  <c r="X448" i="25"/>
  <c r="AA447" i="25"/>
  <c r="AI447" i="25"/>
  <c r="AH447" i="25"/>
  <c r="V449" i="24"/>
  <c r="X448" i="24"/>
  <c r="W448" i="24"/>
  <c r="Y448" i="24"/>
  <c r="AH447" i="24"/>
  <c r="AI447" i="24"/>
  <c r="Z447" i="24"/>
  <c r="AA447" i="24"/>
  <c r="AA445" i="6"/>
  <c r="W446" i="6"/>
  <c r="Y446" i="6"/>
  <c r="X446" i="6"/>
  <c r="V447" i="6"/>
  <c r="AI445" i="6"/>
  <c r="AH445" i="6"/>
  <c r="Z458" i="41" l="1"/>
  <c r="AI458" i="41"/>
  <c r="AH458" i="41"/>
  <c r="Y459" i="41"/>
  <c r="W459" i="41"/>
  <c r="Z459" i="41" s="1"/>
  <c r="V460" i="41"/>
  <c r="X459" i="41"/>
  <c r="AA459" i="41" s="1"/>
  <c r="AA458" i="41"/>
  <c r="AI451" i="37"/>
  <c r="AH451" i="37"/>
  <c r="X452" i="37"/>
  <c r="V453" i="37"/>
  <c r="W452" i="37"/>
  <c r="Y452" i="37"/>
  <c r="Z451" i="37"/>
  <c r="AA451" i="37"/>
  <c r="AA448" i="26"/>
  <c r="Z450" i="30"/>
  <c r="AA449" i="32"/>
  <c r="Z449" i="31"/>
  <c r="Z450" i="35"/>
  <c r="AH450" i="35"/>
  <c r="AI450" i="35"/>
  <c r="V452" i="35"/>
  <c r="X451" i="35"/>
  <c r="Y451" i="35"/>
  <c r="W451" i="35"/>
  <c r="AA450" i="35"/>
  <c r="AA450" i="33"/>
  <c r="Z450" i="33"/>
  <c r="AH450" i="33"/>
  <c r="AI450" i="33"/>
  <c r="Y451" i="33"/>
  <c r="W451" i="33"/>
  <c r="V452" i="33"/>
  <c r="X451" i="33"/>
  <c r="AH449" i="32"/>
  <c r="AI449" i="32"/>
  <c r="V451" i="32"/>
  <c r="W450" i="32"/>
  <c r="Y450" i="32"/>
  <c r="X450" i="32"/>
  <c r="Z449" i="32"/>
  <c r="AA449" i="31"/>
  <c r="V451" i="31"/>
  <c r="X450" i="31"/>
  <c r="W450" i="31"/>
  <c r="Y450" i="31"/>
  <c r="AI449" i="31"/>
  <c r="AH449" i="31"/>
  <c r="AA450" i="30"/>
  <c r="Y451" i="30"/>
  <c r="X451" i="30"/>
  <c r="W451" i="30"/>
  <c r="V452" i="30"/>
  <c r="AI450" i="30"/>
  <c r="AH450" i="30"/>
  <c r="AA448" i="25"/>
  <c r="AI448" i="26"/>
  <c r="AH448" i="26"/>
  <c r="Z448" i="26"/>
  <c r="Y449" i="26"/>
  <c r="X449" i="26"/>
  <c r="W449" i="26"/>
  <c r="V450" i="26"/>
  <c r="AH448" i="25"/>
  <c r="AI448" i="25"/>
  <c r="Z448" i="25"/>
  <c r="Y449" i="25"/>
  <c r="X449" i="25"/>
  <c r="W449" i="25"/>
  <c r="V450" i="25"/>
  <c r="AI448" i="24"/>
  <c r="AH448" i="24"/>
  <c r="AA448" i="24"/>
  <c r="Z448" i="24"/>
  <c r="X449" i="24"/>
  <c r="W449" i="24"/>
  <c r="Y449" i="24"/>
  <c r="V450" i="24"/>
  <c r="AA446" i="6"/>
  <c r="AI446" i="6"/>
  <c r="AH446" i="6"/>
  <c r="X447" i="6"/>
  <c r="V448" i="6"/>
  <c r="Y447" i="6"/>
  <c r="W447" i="6"/>
  <c r="Z446" i="6"/>
  <c r="Y460" i="41" l="1"/>
  <c r="X460" i="41"/>
  <c r="V461" i="41"/>
  <c r="W460" i="41"/>
  <c r="Z460" i="41" s="1"/>
  <c r="AH459" i="41"/>
  <c r="AI459" i="41"/>
  <c r="X453" i="37"/>
  <c r="W453" i="37"/>
  <c r="Z453" i="37" s="1"/>
  <c r="Y453" i="37"/>
  <c r="V454" i="37"/>
  <c r="AA452" i="37"/>
  <c r="AH452" i="37"/>
  <c r="AI452" i="37"/>
  <c r="Z452" i="37"/>
  <c r="Z449" i="26"/>
  <c r="AA450" i="32"/>
  <c r="Z451" i="30"/>
  <c r="Z451" i="35"/>
  <c r="AA451" i="35"/>
  <c r="AH451" i="35"/>
  <c r="AI451" i="35"/>
  <c r="V453" i="35"/>
  <c r="X452" i="35"/>
  <c r="Y452" i="35"/>
  <c r="W452" i="35"/>
  <c r="AA451" i="33"/>
  <c r="V453" i="33"/>
  <c r="Y452" i="33"/>
  <c r="W452" i="33"/>
  <c r="X452" i="33"/>
  <c r="Z451" i="33"/>
  <c r="AI451" i="33"/>
  <c r="AH451" i="33"/>
  <c r="AI450" i="32"/>
  <c r="AH450" i="32"/>
  <c r="Z450" i="32"/>
  <c r="W451" i="32"/>
  <c r="Y451" i="32"/>
  <c r="V452" i="32"/>
  <c r="X451" i="32"/>
  <c r="AH450" i="31"/>
  <c r="AI450" i="31"/>
  <c r="Y451" i="31"/>
  <c r="X451" i="31"/>
  <c r="W451" i="31"/>
  <c r="V452" i="31"/>
  <c r="Z450" i="31"/>
  <c r="AA450" i="31"/>
  <c r="AA451" i="30"/>
  <c r="Y452" i="30"/>
  <c r="X452" i="30"/>
  <c r="W452" i="30"/>
  <c r="V453" i="30"/>
  <c r="AI451" i="30"/>
  <c r="AH451" i="30"/>
  <c r="AA449" i="26"/>
  <c r="Z449" i="25"/>
  <c r="V451" i="26"/>
  <c r="Y450" i="26"/>
  <c r="W450" i="26"/>
  <c r="X450" i="26"/>
  <c r="AH449" i="26"/>
  <c r="AI449" i="26"/>
  <c r="V451" i="25"/>
  <c r="Y450" i="25"/>
  <c r="W450" i="25"/>
  <c r="X450" i="25"/>
  <c r="AA449" i="25"/>
  <c r="AH449" i="25"/>
  <c r="AI449" i="25"/>
  <c r="V451" i="24"/>
  <c r="X450" i="24"/>
  <c r="W450" i="24"/>
  <c r="Z450" i="24" s="1"/>
  <c r="Y450" i="24"/>
  <c r="AI449" i="24"/>
  <c r="AH449" i="24"/>
  <c r="AA449" i="24"/>
  <c r="Z449" i="24"/>
  <c r="Z447" i="6"/>
  <c r="AI447" i="6"/>
  <c r="AH447" i="6"/>
  <c r="V449" i="6"/>
  <c r="X448" i="6"/>
  <c r="Y448" i="6"/>
  <c r="W448" i="6"/>
  <c r="AA447" i="6"/>
  <c r="AA460" i="41" l="1"/>
  <c r="Y461" i="41"/>
  <c r="X461" i="41"/>
  <c r="W461" i="41"/>
  <c r="Z461" i="41" s="1"/>
  <c r="V462" i="41"/>
  <c r="AH460" i="41"/>
  <c r="AI460" i="41"/>
  <c r="W454" i="37"/>
  <c r="X454" i="37"/>
  <c r="V455" i="37"/>
  <c r="Y454" i="37"/>
  <c r="AI453" i="37"/>
  <c r="AH453" i="37"/>
  <c r="AA453" i="37"/>
  <c r="Z452" i="30"/>
  <c r="AA451" i="32"/>
  <c r="Z452" i="35"/>
  <c r="AA452" i="35"/>
  <c r="V454" i="35"/>
  <c r="Y453" i="35"/>
  <c r="X453" i="35"/>
  <c r="W453" i="35"/>
  <c r="Z453" i="35" s="1"/>
  <c r="AH452" i="35"/>
  <c r="AI452" i="35"/>
  <c r="AA452" i="33"/>
  <c r="Z452" i="33"/>
  <c r="AH452" i="33"/>
  <c r="AI452" i="33"/>
  <c r="Y453" i="33"/>
  <c r="W453" i="33"/>
  <c r="X453" i="33"/>
  <c r="V454" i="33"/>
  <c r="V453" i="32"/>
  <c r="W452" i="32"/>
  <c r="Y452" i="32"/>
  <c r="X452" i="32"/>
  <c r="Z451" i="32"/>
  <c r="AH451" i="32"/>
  <c r="AI451" i="32"/>
  <c r="AI451" i="31"/>
  <c r="AH451" i="31"/>
  <c r="Z451" i="31"/>
  <c r="V453" i="31"/>
  <c r="X452" i="31"/>
  <c r="W452" i="31"/>
  <c r="Y452" i="31"/>
  <c r="AA451" i="31"/>
  <c r="AA452" i="30"/>
  <c r="Y453" i="30"/>
  <c r="X453" i="30"/>
  <c r="W453" i="30"/>
  <c r="V454" i="30"/>
  <c r="AI452" i="30"/>
  <c r="AH452" i="30"/>
  <c r="AA450" i="26"/>
  <c r="Z450" i="26"/>
  <c r="AA450" i="25"/>
  <c r="Y451" i="26"/>
  <c r="X451" i="26"/>
  <c r="W451" i="26"/>
  <c r="V452" i="26"/>
  <c r="AH450" i="26"/>
  <c r="AI450" i="26"/>
  <c r="AI450" i="25"/>
  <c r="AH450" i="25"/>
  <c r="Z450" i="25"/>
  <c r="Y451" i="25"/>
  <c r="X451" i="25"/>
  <c r="W451" i="25"/>
  <c r="V452" i="25"/>
  <c r="AI450" i="24"/>
  <c r="AH450" i="24"/>
  <c r="AA450" i="24"/>
  <c r="Y451" i="24"/>
  <c r="X451" i="24"/>
  <c r="W451" i="24"/>
  <c r="V452" i="24"/>
  <c r="AH448" i="6"/>
  <c r="AI448" i="6"/>
  <c r="Z448" i="6"/>
  <c r="AA448" i="6"/>
  <c r="Y449" i="6"/>
  <c r="V450" i="6"/>
  <c r="X449" i="6"/>
  <c r="W449" i="6"/>
  <c r="Z449" i="6" s="1"/>
  <c r="AA461" i="41" l="1"/>
  <c r="Y462" i="41"/>
  <c r="X462" i="41"/>
  <c r="W462" i="41"/>
  <c r="Z462" i="41" s="1"/>
  <c r="V463" i="41"/>
  <c r="AI461" i="41"/>
  <c r="AH461" i="41"/>
  <c r="AH454" i="37"/>
  <c r="AI454" i="37"/>
  <c r="Y455" i="37"/>
  <c r="X455" i="37"/>
  <c r="AA455" i="37" s="1"/>
  <c r="V456" i="37"/>
  <c r="W455" i="37"/>
  <c r="Z455" i="37" s="1"/>
  <c r="AA454" i="37"/>
  <c r="Z454" i="37"/>
  <c r="Z453" i="30"/>
  <c r="Z453" i="33"/>
  <c r="AA453" i="35"/>
  <c r="V455" i="35"/>
  <c r="Y454" i="35"/>
  <c r="W454" i="35"/>
  <c r="X454" i="35"/>
  <c r="AH453" i="35"/>
  <c r="AI453" i="35"/>
  <c r="AA453" i="33"/>
  <c r="V455" i="33"/>
  <c r="Y454" i="33"/>
  <c r="W454" i="33"/>
  <c r="X454" i="33"/>
  <c r="AI453" i="33"/>
  <c r="AH453" i="33"/>
  <c r="AH452" i="32"/>
  <c r="AI452" i="32"/>
  <c r="Z452" i="32"/>
  <c r="AA452" i="32"/>
  <c r="W453" i="32"/>
  <c r="V454" i="32"/>
  <c r="Y453" i="32"/>
  <c r="X453" i="32"/>
  <c r="AH452" i="31"/>
  <c r="AI452" i="31"/>
  <c r="Z452" i="31"/>
  <c r="Y453" i="31"/>
  <c r="X453" i="31"/>
  <c r="W453" i="31"/>
  <c r="V454" i="31"/>
  <c r="AA452" i="31"/>
  <c r="AA453" i="30"/>
  <c r="Y454" i="30"/>
  <c r="X454" i="30"/>
  <c r="W454" i="30"/>
  <c r="Z454" i="30" s="1"/>
  <c r="V455" i="30"/>
  <c r="AH453" i="30"/>
  <c r="AI453" i="30"/>
  <c r="Z451" i="26"/>
  <c r="Z451" i="25"/>
  <c r="Z451" i="24"/>
  <c r="AA451" i="24"/>
  <c r="AH451" i="26"/>
  <c r="AI451" i="26"/>
  <c r="V453" i="26"/>
  <c r="Y452" i="26"/>
  <c r="W452" i="26"/>
  <c r="X452" i="26"/>
  <c r="AA451" i="26"/>
  <c r="V453" i="25"/>
  <c r="Y452" i="25"/>
  <c r="W452" i="25"/>
  <c r="X452" i="25"/>
  <c r="AH451" i="25"/>
  <c r="AI451" i="25"/>
  <c r="AA451" i="25"/>
  <c r="V453" i="24"/>
  <c r="X452" i="24"/>
  <c r="W452" i="24"/>
  <c r="Y452" i="24"/>
  <c r="AI451" i="24"/>
  <c r="AH451" i="24"/>
  <c r="AA449" i="6"/>
  <c r="W450" i="6"/>
  <c r="V451" i="6"/>
  <c r="Y450" i="6"/>
  <c r="X450" i="6"/>
  <c r="AH449" i="6"/>
  <c r="AI449" i="6"/>
  <c r="AA462" i="41" l="1"/>
  <c r="Y463" i="41"/>
  <c r="V464" i="41"/>
  <c r="X463" i="41"/>
  <c r="AA463" i="41" s="1"/>
  <c r="W463" i="41"/>
  <c r="Z463" i="41" s="1"/>
  <c r="AH462" i="41"/>
  <c r="AI462" i="41"/>
  <c r="AI455" i="37"/>
  <c r="AH455" i="37"/>
  <c r="Y456" i="37"/>
  <c r="X456" i="37"/>
  <c r="AA456" i="37" s="1"/>
  <c r="V457" i="37"/>
  <c r="W456" i="37"/>
  <c r="Z456" i="37" s="1"/>
  <c r="AA453" i="32"/>
  <c r="Z453" i="31"/>
  <c r="AH454" i="35"/>
  <c r="AI454" i="35"/>
  <c r="AA454" i="35"/>
  <c r="V456" i="35"/>
  <c r="W455" i="35"/>
  <c r="Y455" i="35"/>
  <c r="X455" i="35"/>
  <c r="Z454" i="35"/>
  <c r="AA454" i="33"/>
  <c r="AH454" i="33"/>
  <c r="AI454" i="33"/>
  <c r="Y455" i="33"/>
  <c r="W455" i="33"/>
  <c r="X455" i="33"/>
  <c r="V456" i="33"/>
  <c r="Z454" i="33"/>
  <c r="Z453" i="32"/>
  <c r="V455" i="32"/>
  <c r="W454" i="32"/>
  <c r="X454" i="32"/>
  <c r="Y454" i="32"/>
  <c r="AH453" i="32"/>
  <c r="AI453" i="32"/>
  <c r="AA453" i="31"/>
  <c r="V455" i="31"/>
  <c r="X454" i="31"/>
  <c r="Y454" i="31"/>
  <c r="W454" i="31"/>
  <c r="AI453" i="31"/>
  <c r="AH453" i="31"/>
  <c r="AA454" i="30"/>
  <c r="Y455" i="30"/>
  <c r="X455" i="30"/>
  <c r="W455" i="30"/>
  <c r="V456" i="30"/>
  <c r="AI454" i="30"/>
  <c r="AH454" i="30"/>
  <c r="AA452" i="26"/>
  <c r="Z452" i="26"/>
  <c r="AA452" i="25"/>
  <c r="AH452" i="26"/>
  <c r="AI452" i="26"/>
  <c r="Y453" i="26"/>
  <c r="X453" i="26"/>
  <c r="W453" i="26"/>
  <c r="V454" i="26"/>
  <c r="AI452" i="25"/>
  <c r="AH452" i="25"/>
  <c r="Z452" i="25"/>
  <c r="Y453" i="25"/>
  <c r="X453" i="25"/>
  <c r="W453" i="25"/>
  <c r="V454" i="25"/>
  <c r="AH452" i="24"/>
  <c r="AI452" i="24"/>
  <c r="Z452" i="24"/>
  <c r="AA452" i="24"/>
  <c r="Y453" i="24"/>
  <c r="X453" i="24"/>
  <c r="W453" i="24"/>
  <c r="V454" i="24"/>
  <c r="AA450" i="6"/>
  <c r="AH450" i="6"/>
  <c r="AI450" i="6"/>
  <c r="X451" i="6"/>
  <c r="V452" i="6"/>
  <c r="Y451" i="6"/>
  <c r="W451" i="6"/>
  <c r="Z450" i="6"/>
  <c r="W464" i="41" l="1"/>
  <c r="V465" i="41"/>
  <c r="X464" i="41"/>
  <c r="Y464" i="41"/>
  <c r="AH463" i="41"/>
  <c r="AI463" i="41"/>
  <c r="AH456" i="37"/>
  <c r="AI456" i="37"/>
  <c r="Y457" i="37"/>
  <c r="W457" i="37"/>
  <c r="Z457" i="37" s="1"/>
  <c r="X457" i="37"/>
  <c r="AA457" i="37" s="1"/>
  <c r="V458" i="37"/>
  <c r="Z455" i="30"/>
  <c r="AA455" i="35"/>
  <c r="Z455" i="35"/>
  <c r="AH455" i="35"/>
  <c r="AI455" i="35"/>
  <c r="V457" i="35"/>
  <c r="X456" i="35"/>
  <c r="W456" i="35"/>
  <c r="Y456" i="35"/>
  <c r="AA455" i="33"/>
  <c r="V457" i="33"/>
  <c r="Y456" i="33"/>
  <c r="W456" i="33"/>
  <c r="X456" i="33"/>
  <c r="AI455" i="33"/>
  <c r="AH455" i="33"/>
  <c r="Z455" i="33"/>
  <c r="Z454" i="32"/>
  <c r="AA454" i="32"/>
  <c r="W455" i="32"/>
  <c r="Y455" i="32"/>
  <c r="X455" i="32"/>
  <c r="V456" i="32"/>
  <c r="AI454" i="32"/>
  <c r="AH454" i="32"/>
  <c r="AH454" i="31"/>
  <c r="AI454" i="31"/>
  <c r="AA454" i="31"/>
  <c r="Z454" i="31"/>
  <c r="Y455" i="31"/>
  <c r="X455" i="31"/>
  <c r="W455" i="31"/>
  <c r="V456" i="31"/>
  <c r="AA455" i="30"/>
  <c r="AI455" i="30"/>
  <c r="AH455" i="30"/>
  <c r="Y456" i="30"/>
  <c r="X456" i="30"/>
  <c r="W456" i="30"/>
  <c r="Z456" i="30" s="1"/>
  <c r="V457" i="30"/>
  <c r="Z453" i="26"/>
  <c r="AA453" i="26"/>
  <c r="Z453" i="25"/>
  <c r="Z453" i="24"/>
  <c r="AA453" i="24"/>
  <c r="V455" i="26"/>
  <c r="Y454" i="26"/>
  <c r="W454" i="26"/>
  <c r="X454" i="26"/>
  <c r="AH453" i="26"/>
  <c r="AI453" i="26"/>
  <c r="V455" i="25"/>
  <c r="Y454" i="25"/>
  <c r="W454" i="25"/>
  <c r="X454" i="25"/>
  <c r="AH453" i="25"/>
  <c r="AI453" i="25"/>
  <c r="AA453" i="25"/>
  <c r="V455" i="24"/>
  <c r="Y454" i="24"/>
  <c r="X454" i="24"/>
  <c r="W454" i="24"/>
  <c r="AH453" i="24"/>
  <c r="AI453" i="24"/>
  <c r="Z451" i="6"/>
  <c r="AA451" i="6"/>
  <c r="AI451" i="6"/>
  <c r="AH451" i="6"/>
  <c r="V453" i="6"/>
  <c r="X452" i="6"/>
  <c r="W452" i="6"/>
  <c r="Y452" i="6"/>
  <c r="AH464" i="41" l="1"/>
  <c r="AI464" i="41"/>
  <c r="AA464" i="41"/>
  <c r="W465" i="41"/>
  <c r="V466" i="41"/>
  <c r="Y465" i="41"/>
  <c r="X465" i="41"/>
  <c r="Z464" i="41"/>
  <c r="X458" i="37"/>
  <c r="V459" i="37"/>
  <c r="W458" i="37"/>
  <c r="Y458" i="37"/>
  <c r="AH457" i="37"/>
  <c r="AI457" i="37"/>
  <c r="AA455" i="32"/>
  <c r="Z455" i="31"/>
  <c r="AA456" i="35"/>
  <c r="Z456" i="35"/>
  <c r="AH456" i="35"/>
  <c r="AI456" i="35"/>
  <c r="V458" i="35"/>
  <c r="Y457" i="35"/>
  <c r="X457" i="35"/>
  <c r="W457" i="35"/>
  <c r="Z456" i="33"/>
  <c r="AA456" i="33"/>
  <c r="AI456" i="33"/>
  <c r="AH456" i="33"/>
  <c r="Y457" i="33"/>
  <c r="W457" i="33"/>
  <c r="V458" i="33"/>
  <c r="X457" i="33"/>
  <c r="V457" i="32"/>
  <c r="W456" i="32"/>
  <c r="X456" i="32"/>
  <c r="Y456" i="32"/>
  <c r="Z455" i="32"/>
  <c r="AI455" i="32"/>
  <c r="AH455" i="32"/>
  <c r="AA455" i="31"/>
  <c r="V457" i="31"/>
  <c r="W456" i="31"/>
  <c r="Y456" i="31"/>
  <c r="X456" i="31"/>
  <c r="AH455" i="31"/>
  <c r="AI455" i="31"/>
  <c r="AA456" i="30"/>
  <c r="Y457" i="30"/>
  <c r="X457" i="30"/>
  <c r="W457" i="30"/>
  <c r="V458" i="30"/>
  <c r="AH456" i="30"/>
  <c r="AI456" i="30"/>
  <c r="AA454" i="26"/>
  <c r="AA454" i="25"/>
  <c r="Z454" i="24"/>
  <c r="AH454" i="26"/>
  <c r="AI454" i="26"/>
  <c r="Z454" i="26"/>
  <c r="Y455" i="26"/>
  <c r="X455" i="26"/>
  <c r="W455" i="26"/>
  <c r="V456" i="26"/>
  <c r="AH454" i="25"/>
  <c r="AI454" i="25"/>
  <c r="Z454" i="25"/>
  <c r="Y455" i="25"/>
  <c r="X455" i="25"/>
  <c r="W455" i="25"/>
  <c r="V456" i="25"/>
  <c r="AH454" i="24"/>
  <c r="AI454" i="24"/>
  <c r="AA454" i="24"/>
  <c r="Y455" i="24"/>
  <c r="X455" i="24"/>
  <c r="W455" i="24"/>
  <c r="Z455" i="24" s="1"/>
  <c r="V456" i="24"/>
  <c r="Z452" i="6"/>
  <c r="AA452" i="6"/>
  <c r="AI452" i="6"/>
  <c r="AH452" i="6"/>
  <c r="Y453" i="6"/>
  <c r="V454" i="6"/>
  <c r="X453" i="6"/>
  <c r="W453" i="6"/>
  <c r="AA465" i="41" l="1"/>
  <c r="AI465" i="41"/>
  <c r="AH465" i="41"/>
  <c r="Z465" i="41"/>
  <c r="W466" i="41"/>
  <c r="V467" i="41"/>
  <c r="Y466" i="41"/>
  <c r="X466" i="41"/>
  <c r="AI458" i="37"/>
  <c r="AH458" i="37"/>
  <c r="Z458" i="37"/>
  <c r="V460" i="37"/>
  <c r="W459" i="37"/>
  <c r="Y459" i="37"/>
  <c r="X459" i="37"/>
  <c r="AA459" i="37" s="1"/>
  <c r="AA458" i="37"/>
  <c r="Z455" i="26"/>
  <c r="Z457" i="30"/>
  <c r="Z457" i="35"/>
  <c r="Z457" i="33"/>
  <c r="AA457" i="35"/>
  <c r="V459" i="35"/>
  <c r="W458" i="35"/>
  <c r="X458" i="35"/>
  <c r="Y458" i="35"/>
  <c r="AH457" i="35"/>
  <c r="AI457" i="35"/>
  <c r="AA457" i="33"/>
  <c r="AI457" i="33"/>
  <c r="AH457" i="33"/>
  <c r="V459" i="33"/>
  <c r="Y458" i="33"/>
  <c r="W458" i="33"/>
  <c r="X458" i="33"/>
  <c r="AA456" i="32"/>
  <c r="Z456" i="32"/>
  <c r="AH456" i="32"/>
  <c r="AI456" i="32"/>
  <c r="W457" i="32"/>
  <c r="Y457" i="32"/>
  <c r="X457" i="32"/>
  <c r="V458" i="32"/>
  <c r="AI456" i="31"/>
  <c r="AH456" i="31"/>
  <c r="Z456" i="31"/>
  <c r="AA456" i="31"/>
  <c r="Y457" i="31"/>
  <c r="X457" i="31"/>
  <c r="W457" i="31"/>
  <c r="V458" i="31"/>
  <c r="AI457" i="30"/>
  <c r="AH457" i="30"/>
  <c r="Y458" i="30"/>
  <c r="X458" i="30"/>
  <c r="W458" i="30"/>
  <c r="V459" i="30"/>
  <c r="AA457" i="30"/>
  <c r="AA455" i="26"/>
  <c r="Z455" i="25"/>
  <c r="AA455" i="24"/>
  <c r="Z453" i="6"/>
  <c r="V457" i="26"/>
  <c r="Y456" i="26"/>
  <c r="W456" i="26"/>
  <c r="X456" i="26"/>
  <c r="AI455" i="26"/>
  <c r="AH455" i="26"/>
  <c r="V457" i="25"/>
  <c r="Y456" i="25"/>
  <c r="W456" i="25"/>
  <c r="X456" i="25"/>
  <c r="AA455" i="25"/>
  <c r="AH455" i="25"/>
  <c r="AI455" i="25"/>
  <c r="V457" i="24"/>
  <c r="Y456" i="24"/>
  <c r="X456" i="24"/>
  <c r="W456" i="24"/>
  <c r="Z456" i="24" s="1"/>
  <c r="AI455" i="24"/>
  <c r="AH455" i="24"/>
  <c r="AA453" i="6"/>
  <c r="W454" i="6"/>
  <c r="Y454" i="6"/>
  <c r="V455" i="6"/>
  <c r="X454" i="6"/>
  <c r="AH453" i="6"/>
  <c r="AI453" i="6"/>
  <c r="AA466" i="41" l="1"/>
  <c r="X467" i="41"/>
  <c r="W467" i="41"/>
  <c r="Y467" i="41"/>
  <c r="V468" i="41"/>
  <c r="Z466" i="41"/>
  <c r="AI466" i="41"/>
  <c r="AH466" i="41"/>
  <c r="V461" i="37"/>
  <c r="Y460" i="37"/>
  <c r="W460" i="37"/>
  <c r="X460" i="37"/>
  <c r="AA460" i="37" s="1"/>
  <c r="Z459" i="37"/>
  <c r="AI459" i="37"/>
  <c r="AH459" i="37"/>
  <c r="Z457" i="31"/>
  <c r="Z458" i="30"/>
  <c r="AH458" i="35"/>
  <c r="AI458" i="35"/>
  <c r="AA458" i="35"/>
  <c r="Z458" i="35"/>
  <c r="V460" i="35"/>
  <c r="X459" i="35"/>
  <c r="W459" i="35"/>
  <c r="Y459" i="35"/>
  <c r="AA458" i="33"/>
  <c r="AI458" i="33"/>
  <c r="AH458" i="33"/>
  <c r="Z458" i="33"/>
  <c r="Y459" i="33"/>
  <c r="W459" i="33"/>
  <c r="X459" i="33"/>
  <c r="V460" i="33"/>
  <c r="Z457" i="32"/>
  <c r="AA457" i="32"/>
  <c r="V459" i="32"/>
  <c r="Y458" i="32"/>
  <c r="W458" i="32"/>
  <c r="X458" i="32"/>
  <c r="AI457" i="32"/>
  <c r="AH457" i="32"/>
  <c r="AA457" i="31"/>
  <c r="V459" i="31"/>
  <c r="X458" i="31"/>
  <c r="W458" i="31"/>
  <c r="Y458" i="31"/>
  <c r="AH457" i="31"/>
  <c r="AI457" i="31"/>
  <c r="AA458" i="30"/>
  <c r="Y459" i="30"/>
  <c r="X459" i="30"/>
  <c r="W459" i="30"/>
  <c r="V460" i="30"/>
  <c r="AI458" i="30"/>
  <c r="AH458" i="30"/>
  <c r="AA456" i="26"/>
  <c r="Z456" i="26"/>
  <c r="AA456" i="25"/>
  <c r="AA456" i="24"/>
  <c r="Y457" i="26"/>
  <c r="X457" i="26"/>
  <c r="W457" i="26"/>
  <c r="V458" i="26"/>
  <c r="AH456" i="26"/>
  <c r="AI456" i="26"/>
  <c r="AI456" i="25"/>
  <c r="AH456" i="25"/>
  <c r="Z456" i="25"/>
  <c r="Y457" i="25"/>
  <c r="X457" i="25"/>
  <c r="W457" i="25"/>
  <c r="V458" i="25"/>
  <c r="AI456" i="24"/>
  <c r="AH456" i="24"/>
  <c r="Y457" i="24"/>
  <c r="X457" i="24"/>
  <c r="W457" i="24"/>
  <c r="Z457" i="24" s="1"/>
  <c r="V458" i="24"/>
  <c r="Z454" i="6"/>
  <c r="AA454" i="6"/>
  <c r="X455" i="6"/>
  <c r="V456" i="6"/>
  <c r="Y455" i="6"/>
  <c r="W455" i="6"/>
  <c r="AI454" i="6"/>
  <c r="AH454" i="6"/>
  <c r="Y468" i="41" l="1"/>
  <c r="X468" i="41"/>
  <c r="W468" i="41"/>
  <c r="Z468" i="41" s="1"/>
  <c r="V469" i="41"/>
  <c r="AH467" i="41"/>
  <c r="AI467" i="41"/>
  <c r="Z467" i="41"/>
  <c r="AA467" i="41"/>
  <c r="Z460" i="37"/>
  <c r="AH460" i="37"/>
  <c r="AI460" i="37"/>
  <c r="X461" i="37"/>
  <c r="Y461" i="37"/>
  <c r="W461" i="37"/>
  <c r="Z461" i="37" s="1"/>
  <c r="V462" i="37"/>
  <c r="Z459" i="30"/>
  <c r="AA458" i="32"/>
  <c r="AH459" i="35"/>
  <c r="AI459" i="35"/>
  <c r="Z459" i="35"/>
  <c r="V461" i="35"/>
  <c r="X460" i="35"/>
  <c r="W460" i="35"/>
  <c r="Y460" i="35"/>
  <c r="AA459" i="35"/>
  <c r="AA459" i="33"/>
  <c r="V461" i="33"/>
  <c r="Y460" i="33"/>
  <c r="W460" i="33"/>
  <c r="X460" i="33"/>
  <c r="Z459" i="33"/>
  <c r="AI459" i="33"/>
  <c r="AH459" i="33"/>
  <c r="AH458" i="32"/>
  <c r="AI458" i="32"/>
  <c r="Z458" i="32"/>
  <c r="W459" i="32"/>
  <c r="Y459" i="32"/>
  <c r="X459" i="32"/>
  <c r="V460" i="32"/>
  <c r="AH458" i="31"/>
  <c r="AI458" i="31"/>
  <c r="AA458" i="31"/>
  <c r="Z458" i="31"/>
  <c r="Y459" i="31"/>
  <c r="X459" i="31"/>
  <c r="W459" i="31"/>
  <c r="V460" i="31"/>
  <c r="AA459" i="30"/>
  <c r="Y460" i="30"/>
  <c r="X460" i="30"/>
  <c r="W460" i="30"/>
  <c r="V461" i="30"/>
  <c r="AI459" i="30"/>
  <c r="AH459" i="30"/>
  <c r="Z457" i="26"/>
  <c r="Z457" i="25"/>
  <c r="AA457" i="24"/>
  <c r="Z455" i="6"/>
  <c r="AI457" i="26"/>
  <c r="AH457" i="26"/>
  <c r="V459" i="26"/>
  <c r="Y458" i="26"/>
  <c r="W458" i="26"/>
  <c r="X458" i="26"/>
  <c r="AA457" i="26"/>
  <c r="V459" i="25"/>
  <c r="Y458" i="25"/>
  <c r="W458" i="25"/>
  <c r="X458" i="25"/>
  <c r="AA457" i="25"/>
  <c r="AI457" i="25"/>
  <c r="AH457" i="25"/>
  <c r="V459" i="24"/>
  <c r="Y458" i="24"/>
  <c r="X458" i="24"/>
  <c r="W458" i="24"/>
  <c r="Z458" i="24" s="1"/>
  <c r="AI457" i="24"/>
  <c r="AH457" i="24"/>
  <c r="AI455" i="6"/>
  <c r="AH455" i="6"/>
  <c r="V457" i="6"/>
  <c r="X456" i="6"/>
  <c r="Y456" i="6"/>
  <c r="W456" i="6"/>
  <c r="AA455" i="6"/>
  <c r="AA468" i="41" l="1"/>
  <c r="W469" i="41"/>
  <c r="Y469" i="41"/>
  <c r="X469" i="41"/>
  <c r="V470" i="41"/>
  <c r="AI468" i="41"/>
  <c r="AH468" i="41"/>
  <c r="AH461" i="37"/>
  <c r="AI461" i="37"/>
  <c r="AA461" i="37"/>
  <c r="Y462" i="37"/>
  <c r="V463" i="37"/>
  <c r="X462" i="37"/>
  <c r="AA462" i="37" s="1"/>
  <c r="W462" i="37"/>
  <c r="Z462" i="37" s="1"/>
  <c r="AA459" i="32"/>
  <c r="Z459" i="31"/>
  <c r="Z460" i="30"/>
  <c r="Z460" i="33"/>
  <c r="AH460" i="35"/>
  <c r="AI460" i="35"/>
  <c r="Z460" i="35"/>
  <c r="V462" i="35"/>
  <c r="Y461" i="35"/>
  <c r="X461" i="35"/>
  <c r="W461" i="35"/>
  <c r="AA460" i="35"/>
  <c r="AA460" i="33"/>
  <c r="AI460" i="33"/>
  <c r="AH460" i="33"/>
  <c r="Y461" i="33"/>
  <c r="W461" i="33"/>
  <c r="V462" i="33"/>
  <c r="X461" i="33"/>
  <c r="AI459" i="32"/>
  <c r="AH459" i="32"/>
  <c r="V461" i="32"/>
  <c r="Y460" i="32"/>
  <c r="W460" i="32"/>
  <c r="X460" i="32"/>
  <c r="Z459" i="32"/>
  <c r="AA459" i="31"/>
  <c r="V461" i="31"/>
  <c r="Y460" i="31"/>
  <c r="X460" i="31"/>
  <c r="W460" i="31"/>
  <c r="AH459" i="31"/>
  <c r="AI459" i="31"/>
  <c r="AA460" i="30"/>
  <c r="Y461" i="30"/>
  <c r="X461" i="30"/>
  <c r="W461" i="30"/>
  <c r="V462" i="30"/>
  <c r="AH460" i="30"/>
  <c r="AI460" i="30"/>
  <c r="AA458" i="26"/>
  <c r="AA458" i="25"/>
  <c r="AA458" i="24"/>
  <c r="Z456" i="6"/>
  <c r="Z458" i="26"/>
  <c r="AH458" i="26"/>
  <c r="AI458" i="26"/>
  <c r="Y459" i="26"/>
  <c r="X459" i="26"/>
  <c r="W459" i="26"/>
  <c r="V460" i="26"/>
  <c r="AH458" i="25"/>
  <c r="AI458" i="25"/>
  <c r="Z458" i="25"/>
  <c r="Y459" i="25"/>
  <c r="X459" i="25"/>
  <c r="W459" i="25"/>
  <c r="V460" i="25"/>
  <c r="AI458" i="24"/>
  <c r="AH458" i="24"/>
  <c r="Y459" i="24"/>
  <c r="X459" i="24"/>
  <c r="W459" i="24"/>
  <c r="V460" i="24"/>
  <c r="AA456" i="6"/>
  <c r="AH456" i="6"/>
  <c r="AI456" i="6"/>
  <c r="Y457" i="6"/>
  <c r="V458" i="6"/>
  <c r="X457" i="6"/>
  <c r="W457" i="6"/>
  <c r="AA469" i="41" l="1"/>
  <c r="Y470" i="41"/>
  <c r="X470" i="41"/>
  <c r="AA470" i="41" s="1"/>
  <c r="V471" i="41"/>
  <c r="W470" i="41"/>
  <c r="Z470" i="41" s="1"/>
  <c r="AI469" i="41"/>
  <c r="AH469" i="41"/>
  <c r="Z469" i="41"/>
  <c r="X463" i="37"/>
  <c r="W463" i="37"/>
  <c r="V464" i="37"/>
  <c r="Y463" i="37"/>
  <c r="AI462" i="37"/>
  <c r="AH462" i="37"/>
  <c r="Z459" i="26"/>
  <c r="Z461" i="35"/>
  <c r="Z461" i="30"/>
  <c r="AA460" i="32"/>
  <c r="AA461" i="35"/>
  <c r="AH461" i="35"/>
  <c r="AI461" i="35"/>
  <c r="V463" i="35"/>
  <c r="X462" i="35"/>
  <c r="Y462" i="35"/>
  <c r="W462" i="35"/>
  <c r="AA461" i="33"/>
  <c r="V463" i="33"/>
  <c r="Y462" i="33"/>
  <c r="W462" i="33"/>
  <c r="X462" i="33"/>
  <c r="Z461" i="33"/>
  <c r="AI461" i="33"/>
  <c r="AH461" i="33"/>
  <c r="Z460" i="32"/>
  <c r="W461" i="32"/>
  <c r="Y461" i="32"/>
  <c r="X461" i="32"/>
  <c r="V462" i="32"/>
  <c r="AI460" i="32"/>
  <c r="AH460" i="32"/>
  <c r="Z460" i="31"/>
  <c r="AA460" i="31"/>
  <c r="Y461" i="31"/>
  <c r="X461" i="31"/>
  <c r="W461" i="31"/>
  <c r="V462" i="31"/>
  <c r="AH460" i="31"/>
  <c r="AI460" i="31"/>
  <c r="AA461" i="30"/>
  <c r="Y462" i="30"/>
  <c r="X462" i="30"/>
  <c r="W462" i="30"/>
  <c r="V463" i="30"/>
  <c r="AI461" i="30"/>
  <c r="AH461" i="30"/>
  <c r="AA459" i="26"/>
  <c r="Z459" i="25"/>
  <c r="V461" i="26"/>
  <c r="Y460" i="26"/>
  <c r="W460" i="26"/>
  <c r="X460" i="26"/>
  <c r="AI459" i="26"/>
  <c r="AH459" i="26"/>
  <c r="V461" i="25"/>
  <c r="Y460" i="25"/>
  <c r="W460" i="25"/>
  <c r="X460" i="25"/>
  <c r="AA459" i="25"/>
  <c r="AH459" i="25"/>
  <c r="AI459" i="25"/>
  <c r="V461" i="24"/>
  <c r="Y460" i="24"/>
  <c r="X460" i="24"/>
  <c r="W460" i="24"/>
  <c r="AA459" i="24"/>
  <c r="AI459" i="24"/>
  <c r="AH459" i="24"/>
  <c r="Z459" i="24"/>
  <c r="Z457" i="6"/>
  <c r="AA457" i="6"/>
  <c r="AI457" i="6"/>
  <c r="AH457" i="6"/>
  <c r="W458" i="6"/>
  <c r="V459" i="6"/>
  <c r="Y458" i="6"/>
  <c r="X458" i="6"/>
  <c r="Y471" i="41" l="1"/>
  <c r="V472" i="41"/>
  <c r="X471" i="41"/>
  <c r="AA471" i="41" s="1"/>
  <c r="W471" i="41"/>
  <c r="Z471" i="41" s="1"/>
  <c r="AH470" i="41"/>
  <c r="AI470" i="41"/>
  <c r="W464" i="37"/>
  <c r="Y464" i="37"/>
  <c r="X464" i="37"/>
  <c r="V465" i="37"/>
  <c r="Z463" i="37"/>
  <c r="AH463" i="37"/>
  <c r="AI463" i="37"/>
  <c r="AA463" i="37"/>
  <c r="AA461" i="32"/>
  <c r="Z461" i="31"/>
  <c r="Z462" i="33"/>
  <c r="Z462" i="35"/>
  <c r="AA462" i="35"/>
  <c r="V464" i="35"/>
  <c r="Y463" i="35"/>
  <c r="X463" i="35"/>
  <c r="W463" i="35"/>
  <c r="AH462" i="35"/>
  <c r="AI462" i="35"/>
  <c r="AA462" i="33"/>
  <c r="AI462" i="33"/>
  <c r="AH462" i="33"/>
  <c r="Y463" i="33"/>
  <c r="W463" i="33"/>
  <c r="X463" i="33"/>
  <c r="V464" i="33"/>
  <c r="AI461" i="32"/>
  <c r="AH461" i="32"/>
  <c r="V463" i="32"/>
  <c r="Y462" i="32"/>
  <c r="W462" i="32"/>
  <c r="X462" i="32"/>
  <c r="Z461" i="32"/>
  <c r="AA461" i="31"/>
  <c r="AH461" i="31"/>
  <c r="AI461" i="31"/>
  <c r="V463" i="31"/>
  <c r="Y462" i="31"/>
  <c r="X462" i="31"/>
  <c r="W462" i="31"/>
  <c r="Y463" i="30"/>
  <c r="X463" i="30"/>
  <c r="W463" i="30"/>
  <c r="V464" i="30"/>
  <c r="Z462" i="30"/>
  <c r="AA462" i="30"/>
  <c r="AI462" i="30"/>
  <c r="AH462" i="30"/>
  <c r="AA460" i="26"/>
  <c r="AA460" i="25"/>
  <c r="Z460" i="24"/>
  <c r="AH460" i="26"/>
  <c r="AI460" i="26"/>
  <c r="Z460" i="26"/>
  <c r="Y461" i="26"/>
  <c r="X461" i="26"/>
  <c r="W461" i="26"/>
  <c r="V462" i="26"/>
  <c r="AH460" i="25"/>
  <c r="AI460" i="25"/>
  <c r="Z460" i="25"/>
  <c r="Y461" i="25"/>
  <c r="X461" i="25"/>
  <c r="W461" i="25"/>
  <c r="Z461" i="25" s="1"/>
  <c r="V462" i="25"/>
  <c r="AH460" i="24"/>
  <c r="AI460" i="24"/>
  <c r="AA460" i="24"/>
  <c r="Y461" i="24"/>
  <c r="X461" i="24"/>
  <c r="W461" i="24"/>
  <c r="V462" i="24"/>
  <c r="AA458" i="6"/>
  <c r="Z458" i="6"/>
  <c r="AH458" i="6"/>
  <c r="AI458" i="6"/>
  <c r="X459" i="6"/>
  <c r="W459" i="6"/>
  <c r="V460" i="6"/>
  <c r="Y459" i="6"/>
  <c r="W472" i="41" l="1"/>
  <c r="V473" i="41"/>
  <c r="X472" i="41"/>
  <c r="Y472" i="41"/>
  <c r="AI471" i="41"/>
  <c r="AH471" i="41"/>
  <c r="Y465" i="37"/>
  <c r="V466" i="37"/>
  <c r="X465" i="37"/>
  <c r="AA465" i="37" s="1"/>
  <c r="W465" i="37"/>
  <c r="Z465" i="37" s="1"/>
  <c r="AA464" i="37"/>
  <c r="AH464" i="37"/>
  <c r="AI464" i="37"/>
  <c r="Z464" i="37"/>
  <c r="AA462" i="32"/>
  <c r="Z462" i="32"/>
  <c r="Z463" i="35"/>
  <c r="AA463" i="35"/>
  <c r="V465" i="35"/>
  <c r="Y464" i="35"/>
  <c r="X464" i="35"/>
  <c r="W464" i="35"/>
  <c r="AH463" i="35"/>
  <c r="AI463" i="35"/>
  <c r="AA463" i="33"/>
  <c r="V465" i="33"/>
  <c r="Y464" i="33"/>
  <c r="W464" i="33"/>
  <c r="X464" i="33"/>
  <c r="Z463" i="33"/>
  <c r="AH463" i="33"/>
  <c r="AI463" i="33"/>
  <c r="AI462" i="32"/>
  <c r="AH462" i="32"/>
  <c r="W463" i="32"/>
  <c r="Y463" i="32"/>
  <c r="V464" i="32"/>
  <c r="X463" i="32"/>
  <c r="Z462" i="31"/>
  <c r="Y463" i="31"/>
  <c r="X463" i="31"/>
  <c r="W463" i="31"/>
  <c r="V464" i="31"/>
  <c r="AA462" i="31"/>
  <c r="AI462" i="31"/>
  <c r="AH462" i="31"/>
  <c r="Y464" i="30"/>
  <c r="X464" i="30"/>
  <c r="W464" i="30"/>
  <c r="V465" i="30"/>
  <c r="Z463" i="30"/>
  <c r="AA463" i="30"/>
  <c r="AH463" i="30"/>
  <c r="AI463" i="30"/>
  <c r="Z461" i="26"/>
  <c r="AA461" i="26"/>
  <c r="Z461" i="24"/>
  <c r="AA461" i="24"/>
  <c r="V463" i="26"/>
  <c r="Y462" i="26"/>
  <c r="W462" i="26"/>
  <c r="X462" i="26"/>
  <c r="AI461" i="26"/>
  <c r="AH461" i="26"/>
  <c r="V463" i="25"/>
  <c r="Y462" i="25"/>
  <c r="W462" i="25"/>
  <c r="X462" i="25"/>
  <c r="AA461" i="25"/>
  <c r="AI461" i="25"/>
  <c r="AH461" i="25"/>
  <c r="V463" i="24"/>
  <c r="Y462" i="24"/>
  <c r="X462" i="24"/>
  <c r="W462" i="24"/>
  <c r="Z462" i="24" s="1"/>
  <c r="AI461" i="24"/>
  <c r="AH461" i="24"/>
  <c r="V461" i="6"/>
  <c r="X460" i="6"/>
  <c r="Y460" i="6"/>
  <c r="W460" i="6"/>
  <c r="AH459" i="6"/>
  <c r="AI459" i="6"/>
  <c r="AA459" i="6"/>
  <c r="Z459" i="6"/>
  <c r="Z464" i="30" l="1"/>
  <c r="AH472" i="41"/>
  <c r="AI472" i="41"/>
  <c r="AA472" i="41"/>
  <c r="Y473" i="41"/>
  <c r="W473" i="41"/>
  <c r="Z473" i="41" s="1"/>
  <c r="X473" i="41"/>
  <c r="Z472" i="41"/>
  <c r="V467" i="37"/>
  <c r="Y466" i="37"/>
  <c r="W466" i="37"/>
  <c r="X466" i="37"/>
  <c r="AA466" i="37" s="1"/>
  <c r="AH465" i="37"/>
  <c r="AI465" i="37"/>
  <c r="Z463" i="31"/>
  <c r="Z464" i="35"/>
  <c r="AA464" i="35"/>
  <c r="AH464" i="35"/>
  <c r="AI464" i="35"/>
  <c r="V466" i="35"/>
  <c r="W465" i="35"/>
  <c r="Y465" i="35"/>
  <c r="X465" i="35"/>
  <c r="AA464" i="33"/>
  <c r="AI464" i="33"/>
  <c r="AH464" i="33"/>
  <c r="Y465" i="33"/>
  <c r="W465" i="33"/>
  <c r="X465" i="33"/>
  <c r="V466" i="33"/>
  <c r="Z464" i="33"/>
  <c r="V465" i="32"/>
  <c r="Y464" i="32"/>
  <c r="W464" i="32"/>
  <c r="Z464" i="32" s="1"/>
  <c r="X464" i="32"/>
  <c r="AA463" i="32"/>
  <c r="Z463" i="32"/>
  <c r="AH463" i="32"/>
  <c r="AI463" i="32"/>
  <c r="AA463" i="31"/>
  <c r="AH463" i="31"/>
  <c r="AI463" i="31"/>
  <c r="V465" i="31"/>
  <c r="Y464" i="31"/>
  <c r="W464" i="31"/>
  <c r="X464" i="31"/>
  <c r="AI464" i="30"/>
  <c r="AH464" i="30"/>
  <c r="Y465" i="30"/>
  <c r="X465" i="30"/>
  <c r="W465" i="30"/>
  <c r="V466" i="30"/>
  <c r="AA464" i="30"/>
  <c r="AA462" i="26"/>
  <c r="AA462" i="25"/>
  <c r="AA462" i="24"/>
  <c r="AI462" i="26"/>
  <c r="AH462" i="26"/>
  <c r="Z462" i="26"/>
  <c r="Y463" i="26"/>
  <c r="X463" i="26"/>
  <c r="W463" i="26"/>
  <c r="V464" i="26"/>
  <c r="AH462" i="25"/>
  <c r="AI462" i="25"/>
  <c r="Z462" i="25"/>
  <c r="Y463" i="25"/>
  <c r="X463" i="25"/>
  <c r="W463" i="25"/>
  <c r="Z463" i="25" s="1"/>
  <c r="V464" i="25"/>
  <c r="AI462" i="24"/>
  <c r="AH462" i="24"/>
  <c r="Y463" i="24"/>
  <c r="X463" i="24"/>
  <c r="W463" i="24"/>
  <c r="Z463" i="24" s="1"/>
  <c r="V464" i="24"/>
  <c r="Y461" i="6"/>
  <c r="V462" i="6"/>
  <c r="X461" i="6"/>
  <c r="W461" i="6"/>
  <c r="Z460" i="6"/>
  <c r="AH460" i="6"/>
  <c r="AI460" i="6"/>
  <c r="AA460" i="6"/>
  <c r="AA473" i="41" l="1"/>
  <c r="S58" i="41" s="1"/>
  <c r="S57" i="41"/>
  <c r="AH473" i="41"/>
  <c r="AI473" i="41"/>
  <c r="Z466" i="37"/>
  <c r="AH466" i="37"/>
  <c r="AI466" i="37"/>
  <c r="Y467" i="37"/>
  <c r="X467" i="37"/>
  <c r="AA467" i="37" s="1"/>
  <c r="W467" i="37"/>
  <c r="Z467" i="37" s="1"/>
  <c r="V468" i="37"/>
  <c r="Z463" i="26"/>
  <c r="AA464" i="32"/>
  <c r="AA465" i="35"/>
  <c r="Z465" i="35"/>
  <c r="V467" i="35"/>
  <c r="Y466" i="35"/>
  <c r="W466" i="35"/>
  <c r="X466" i="35"/>
  <c r="AH465" i="35"/>
  <c r="AI465" i="35"/>
  <c r="V467" i="33"/>
  <c r="Y466" i="33"/>
  <c r="W466" i="33"/>
  <c r="X466" i="33"/>
  <c r="AA465" i="33"/>
  <c r="Z465" i="33"/>
  <c r="AH465" i="33"/>
  <c r="AI465" i="33"/>
  <c r="AI464" i="32"/>
  <c r="AH464" i="32"/>
  <c r="W465" i="32"/>
  <c r="V466" i="32"/>
  <c r="Y465" i="32"/>
  <c r="X465" i="32"/>
  <c r="AA464" i="31"/>
  <c r="Y465" i="31"/>
  <c r="X465" i="31"/>
  <c r="W465" i="31"/>
  <c r="V466" i="31"/>
  <c r="AH464" i="31"/>
  <c r="AI464" i="31"/>
  <c r="Z464" i="31"/>
  <c r="Z465" i="30"/>
  <c r="AA465" i="30"/>
  <c r="Y466" i="30"/>
  <c r="X466" i="30"/>
  <c r="W466" i="30"/>
  <c r="V467" i="30"/>
  <c r="AH465" i="30"/>
  <c r="AI465" i="30"/>
  <c r="AA463" i="26"/>
  <c r="AA463" i="24"/>
  <c r="V465" i="26"/>
  <c r="Y464" i="26"/>
  <c r="W464" i="26"/>
  <c r="X464" i="26"/>
  <c r="AI463" i="26"/>
  <c r="AH463" i="26"/>
  <c r="V465" i="25"/>
  <c r="Y464" i="25"/>
  <c r="W464" i="25"/>
  <c r="X464" i="25"/>
  <c r="AA463" i="25"/>
  <c r="AI463" i="25"/>
  <c r="AH463" i="25"/>
  <c r="V465" i="24"/>
  <c r="Y464" i="24"/>
  <c r="X464" i="24"/>
  <c r="W464" i="24"/>
  <c r="Z464" i="24" s="1"/>
  <c r="AI463" i="24"/>
  <c r="AH463" i="24"/>
  <c r="Z461" i="6"/>
  <c r="AI461" i="6"/>
  <c r="AH461" i="6"/>
  <c r="AA461" i="6"/>
  <c r="W462" i="6"/>
  <c r="X462" i="6"/>
  <c r="V463" i="6"/>
  <c r="Y462" i="6"/>
  <c r="AB34" i="41" l="1"/>
  <c r="AB35" i="41"/>
  <c r="AB36" i="41"/>
  <c r="AB33" i="41"/>
  <c r="AB37" i="41"/>
  <c r="AB38" i="41"/>
  <c r="AB39" i="41"/>
  <c r="AB40" i="41"/>
  <c r="AB41" i="41"/>
  <c r="AB42" i="41"/>
  <c r="AB44" i="41"/>
  <c r="AB43" i="41"/>
  <c r="AB45" i="41"/>
  <c r="AB46" i="41"/>
  <c r="AB47" i="41"/>
  <c r="AB48" i="41"/>
  <c r="AB49" i="41"/>
  <c r="AB50" i="41"/>
  <c r="AB51" i="41"/>
  <c r="AB52" i="41"/>
  <c r="AB53" i="41"/>
  <c r="AB55" i="41"/>
  <c r="AB54" i="41"/>
  <c r="AB56" i="41"/>
  <c r="AB58" i="41"/>
  <c r="AB57" i="41"/>
  <c r="AB59" i="41"/>
  <c r="AB60" i="41"/>
  <c r="AB61" i="41"/>
  <c r="AB62" i="41"/>
  <c r="AB63" i="41"/>
  <c r="AB64" i="41"/>
  <c r="AB65" i="41"/>
  <c r="AB66" i="41"/>
  <c r="AB68" i="41"/>
  <c r="AB67" i="41"/>
  <c r="AB69" i="41"/>
  <c r="AB70" i="41"/>
  <c r="AB71" i="41"/>
  <c r="AB72" i="41"/>
  <c r="AB73" i="41"/>
  <c r="AB75" i="41"/>
  <c r="AB74" i="41"/>
  <c r="AB77" i="41"/>
  <c r="AB76" i="41"/>
  <c r="AB78" i="41"/>
  <c r="AB79" i="41"/>
  <c r="AB80" i="41"/>
  <c r="AB81" i="41"/>
  <c r="AB82" i="41"/>
  <c r="AB83" i="41"/>
  <c r="AB84" i="41"/>
  <c r="AB85" i="41"/>
  <c r="AB87" i="41"/>
  <c r="AB86" i="41"/>
  <c r="AB88" i="41"/>
  <c r="AB89" i="41"/>
  <c r="AB90" i="41"/>
  <c r="AB91" i="41"/>
  <c r="AB92" i="41"/>
  <c r="AB93" i="41"/>
  <c r="AB94" i="41"/>
  <c r="AB96" i="41"/>
  <c r="AB95" i="41"/>
  <c r="AB97" i="41"/>
  <c r="AB98" i="41"/>
  <c r="AB99" i="41"/>
  <c r="AB100" i="41"/>
  <c r="AB101" i="41"/>
  <c r="AB103" i="41"/>
  <c r="AB102" i="41"/>
  <c r="AB104" i="41"/>
  <c r="AB106" i="41"/>
  <c r="AB105" i="41"/>
  <c r="AB108" i="41"/>
  <c r="AB107" i="41"/>
  <c r="AB110" i="41"/>
  <c r="AB109" i="41"/>
  <c r="AB111" i="41"/>
  <c r="AB112" i="41"/>
  <c r="AB113" i="41"/>
  <c r="AB114" i="41"/>
  <c r="AB116" i="41"/>
  <c r="AB115" i="41"/>
  <c r="AB117" i="41"/>
  <c r="AB119" i="41"/>
  <c r="AB118" i="41"/>
  <c r="AB120" i="41"/>
  <c r="AB121" i="41"/>
  <c r="AB122" i="41"/>
  <c r="AB123" i="41"/>
  <c r="AB124" i="41"/>
  <c r="AB125" i="41"/>
  <c r="AB126" i="41"/>
  <c r="AB127" i="41"/>
  <c r="AB128" i="41"/>
  <c r="AB129" i="41"/>
  <c r="AB130" i="41"/>
  <c r="AB132" i="41"/>
  <c r="AB131" i="41"/>
  <c r="AB133" i="41"/>
  <c r="AB134" i="41"/>
  <c r="AB135" i="41"/>
  <c r="AB136" i="41"/>
  <c r="AB137" i="41"/>
  <c r="AB139" i="41"/>
  <c r="AB138" i="41"/>
  <c r="AB140" i="41"/>
  <c r="AB141" i="41"/>
  <c r="AB142" i="41"/>
  <c r="AB143" i="41"/>
  <c r="AB145" i="41"/>
  <c r="AB144" i="41"/>
  <c r="AB146" i="41"/>
  <c r="AB148" i="41"/>
  <c r="AB147" i="41"/>
  <c r="AB149" i="41"/>
  <c r="AB151" i="41"/>
  <c r="AB150" i="41"/>
  <c r="AB152" i="41"/>
  <c r="AB153" i="41"/>
  <c r="AB154" i="41"/>
  <c r="AB156" i="41"/>
  <c r="AB155" i="41"/>
  <c r="AB157" i="41"/>
  <c r="AB158" i="41"/>
  <c r="AB159" i="41"/>
  <c r="AB160" i="41"/>
  <c r="AB161" i="41"/>
  <c r="AB162" i="41"/>
  <c r="AB163" i="41"/>
  <c r="AB164" i="41"/>
  <c r="AB165" i="41"/>
  <c r="AB166" i="41"/>
  <c r="AB167" i="41"/>
  <c r="AB168" i="41"/>
  <c r="AB169" i="41"/>
  <c r="AB170" i="41"/>
  <c r="AB172" i="41"/>
  <c r="AB171" i="41"/>
  <c r="AB174" i="41"/>
  <c r="AB173" i="41"/>
  <c r="AB175" i="41"/>
  <c r="AB176" i="41"/>
  <c r="AB177" i="41"/>
  <c r="AB178" i="41"/>
  <c r="AB179" i="41"/>
  <c r="AB180" i="41"/>
  <c r="AB181" i="41"/>
  <c r="AB182" i="41"/>
  <c r="AB183" i="41"/>
  <c r="AB185" i="41"/>
  <c r="AB184" i="41"/>
  <c r="AB187" i="41"/>
  <c r="AB186" i="41"/>
  <c r="AB188" i="41"/>
  <c r="AB189" i="41"/>
  <c r="AB190" i="41"/>
  <c r="AB191" i="41"/>
  <c r="AB193" i="41"/>
  <c r="AB192" i="41"/>
  <c r="AB194" i="41"/>
  <c r="AB195" i="41"/>
  <c r="AB196" i="41"/>
  <c r="AB197" i="41"/>
  <c r="AB198" i="41"/>
  <c r="AB199" i="41"/>
  <c r="AB200" i="41"/>
  <c r="AB201" i="41"/>
  <c r="AB202" i="41"/>
  <c r="AB204" i="41"/>
  <c r="AB203" i="41"/>
  <c r="AB205" i="41"/>
  <c r="AB206" i="41"/>
  <c r="AB207" i="41"/>
  <c r="AB208" i="41"/>
  <c r="AB209" i="41"/>
  <c r="AB210" i="41"/>
  <c r="AB211" i="41"/>
  <c r="AB212" i="41"/>
  <c r="AB213" i="41"/>
  <c r="AB214" i="41"/>
  <c r="AB215" i="41"/>
  <c r="AB216" i="41"/>
  <c r="AB217" i="41"/>
  <c r="AB218" i="41"/>
  <c r="AB219" i="41"/>
  <c r="AB220" i="41"/>
  <c r="AB221" i="41"/>
  <c r="AB223" i="41"/>
  <c r="AB222" i="41"/>
  <c r="AB224" i="41"/>
  <c r="AB225" i="41"/>
  <c r="AB227" i="41"/>
  <c r="AB226" i="41"/>
  <c r="AB228" i="41"/>
  <c r="AB229" i="41"/>
  <c r="AB230" i="41"/>
  <c r="AB231" i="41"/>
  <c r="AB232" i="41"/>
  <c r="AB234" i="41"/>
  <c r="AB233" i="41"/>
  <c r="AB235" i="41"/>
  <c r="AB236" i="41"/>
  <c r="AB237" i="41"/>
  <c r="AB238" i="41"/>
  <c r="AB240" i="41"/>
  <c r="AB239" i="41"/>
  <c r="AB241" i="41"/>
  <c r="AB242" i="41"/>
  <c r="AB243" i="41"/>
  <c r="AB244" i="41"/>
  <c r="AB246" i="41"/>
  <c r="AB245" i="41"/>
  <c r="AB247" i="41"/>
  <c r="AB248" i="41"/>
  <c r="AB249" i="41"/>
  <c r="AB251" i="41"/>
  <c r="AB250" i="41"/>
  <c r="AB252" i="41"/>
  <c r="AB253" i="41"/>
  <c r="AB254" i="41"/>
  <c r="AB255" i="41"/>
  <c r="AB256" i="41"/>
  <c r="AB257" i="41"/>
  <c r="AB258" i="41"/>
  <c r="AB259" i="41"/>
  <c r="AB260" i="41"/>
  <c r="AB261" i="41"/>
  <c r="AB262" i="41"/>
  <c r="AB263" i="41"/>
  <c r="AB264" i="41"/>
  <c r="AB266" i="41"/>
  <c r="AB265" i="41"/>
  <c r="AB267" i="41"/>
  <c r="AB269" i="41"/>
  <c r="AB268" i="41"/>
  <c r="AB271" i="41"/>
  <c r="AB270" i="41"/>
  <c r="AB272" i="41"/>
  <c r="AB273" i="41"/>
  <c r="AB275" i="41"/>
  <c r="AB274" i="41"/>
  <c r="AB276" i="41"/>
  <c r="AB277" i="41"/>
  <c r="AB278" i="41"/>
  <c r="AB279" i="41"/>
  <c r="AB280" i="41"/>
  <c r="AB281" i="41"/>
  <c r="AB282" i="41"/>
  <c r="AB283" i="41"/>
  <c r="AB284" i="41"/>
  <c r="AB285" i="41"/>
  <c r="AB286" i="41"/>
  <c r="AB287" i="41"/>
  <c r="AB288" i="41"/>
  <c r="AB289" i="41"/>
  <c r="AB290" i="41"/>
  <c r="AB292" i="41"/>
  <c r="AB291" i="41"/>
  <c r="AB294" i="41"/>
  <c r="AB293" i="41"/>
  <c r="AB295" i="41"/>
  <c r="AB296" i="41"/>
  <c r="AB297" i="41"/>
  <c r="AB298" i="41"/>
  <c r="AB299" i="41"/>
  <c r="AB300" i="41"/>
  <c r="AB301" i="41"/>
  <c r="AB302" i="41"/>
  <c r="AB304" i="41"/>
  <c r="AB303" i="41"/>
  <c r="AB305" i="41"/>
  <c r="AB306" i="41"/>
  <c r="AB307" i="41"/>
  <c r="AB308" i="41"/>
  <c r="AB309" i="41"/>
  <c r="AB310" i="41"/>
  <c r="AB311" i="41"/>
  <c r="AB313" i="41"/>
  <c r="AB312" i="41"/>
  <c r="AB314" i="41"/>
  <c r="AB316" i="41"/>
  <c r="AB315" i="41"/>
  <c r="AB317" i="41"/>
  <c r="AB318" i="41"/>
  <c r="AB319" i="41"/>
  <c r="AB320" i="41"/>
  <c r="AB321" i="41"/>
  <c r="AB322" i="41"/>
  <c r="AB324" i="41"/>
  <c r="AB323" i="41"/>
  <c r="AB326" i="41"/>
  <c r="AB325" i="41"/>
  <c r="AB327" i="41"/>
  <c r="AB328" i="41"/>
  <c r="AB330" i="41"/>
  <c r="AB329" i="41"/>
  <c r="AB331" i="41"/>
  <c r="AB332" i="41"/>
  <c r="AB333" i="41"/>
  <c r="AB335" i="41"/>
  <c r="AB334" i="41"/>
  <c r="AB336" i="41"/>
  <c r="AB337" i="41"/>
  <c r="AB339" i="41"/>
  <c r="AB338" i="41"/>
  <c r="AB341" i="41"/>
  <c r="AB340" i="41"/>
  <c r="AB342" i="41"/>
  <c r="AB343" i="41"/>
  <c r="AB344" i="41"/>
  <c r="AB345" i="41"/>
  <c r="AB347" i="41"/>
  <c r="AB346" i="41"/>
  <c r="AB349" i="41"/>
  <c r="AB348" i="41"/>
  <c r="AB350" i="41"/>
  <c r="AB351" i="41"/>
  <c r="AB352" i="41"/>
  <c r="AB353" i="41"/>
  <c r="AB354" i="41"/>
  <c r="AB355" i="41"/>
  <c r="AB356" i="41"/>
  <c r="AB357" i="41"/>
  <c r="AB358" i="41"/>
  <c r="AB359" i="41"/>
  <c r="AB361" i="41"/>
  <c r="AB360" i="41"/>
  <c r="AB362" i="41"/>
  <c r="AB364" i="41"/>
  <c r="AB363" i="41"/>
  <c r="AB365" i="41"/>
  <c r="AB366" i="41"/>
  <c r="AB367" i="41"/>
  <c r="AB369" i="41"/>
  <c r="AB368" i="41"/>
  <c r="AB370" i="41"/>
  <c r="AB371" i="41"/>
  <c r="AB373" i="41"/>
  <c r="AB372" i="41"/>
  <c r="AB374" i="41"/>
  <c r="AB376" i="41"/>
  <c r="AB375" i="41"/>
  <c r="AB378" i="41"/>
  <c r="AB377" i="41"/>
  <c r="AB379" i="41"/>
  <c r="AB380" i="41"/>
  <c r="AB381" i="41"/>
  <c r="AB382" i="41"/>
  <c r="AB383" i="41"/>
  <c r="AB384" i="41"/>
  <c r="AB385" i="41"/>
  <c r="AB387" i="41"/>
  <c r="AB386" i="41"/>
  <c r="AB388" i="41"/>
  <c r="AB389" i="41"/>
  <c r="AB390" i="41"/>
  <c r="AB391" i="41"/>
  <c r="AB392" i="41"/>
  <c r="AB393" i="41"/>
  <c r="AB394" i="41"/>
  <c r="AB395" i="41"/>
  <c r="AB396" i="41"/>
  <c r="AB397" i="41"/>
  <c r="AB398" i="41"/>
  <c r="AB399" i="41"/>
  <c r="AB400" i="41"/>
  <c r="AB401" i="41"/>
  <c r="AB403" i="41"/>
  <c r="AB402" i="41"/>
  <c r="AB404" i="41"/>
  <c r="AB405" i="41"/>
  <c r="AB406" i="41"/>
  <c r="AB408" i="41"/>
  <c r="AB407" i="41"/>
  <c r="AB409" i="41"/>
  <c r="AB410" i="41"/>
  <c r="AB412" i="41"/>
  <c r="AB411" i="41"/>
  <c r="AB413" i="41"/>
  <c r="AB414" i="41"/>
  <c r="AB415" i="41"/>
  <c r="AB416" i="41"/>
  <c r="AB417" i="41"/>
  <c r="AB419" i="41"/>
  <c r="AB418" i="41"/>
  <c r="AB420" i="41"/>
  <c r="AB421" i="41"/>
  <c r="AB422" i="41"/>
  <c r="AB423" i="41"/>
  <c r="AB424" i="41"/>
  <c r="AB425" i="41"/>
  <c r="AB426" i="41"/>
  <c r="AB428" i="41"/>
  <c r="AB427" i="41"/>
  <c r="AB429" i="41"/>
  <c r="AB430" i="41"/>
  <c r="AB431" i="41"/>
  <c r="AB432" i="41"/>
  <c r="AB434" i="41"/>
  <c r="AB433" i="41"/>
  <c r="AB435" i="41"/>
  <c r="AB436" i="41"/>
  <c r="AB438" i="41"/>
  <c r="AB437" i="41"/>
  <c r="AB439" i="41"/>
  <c r="AB440" i="41"/>
  <c r="AB441" i="41"/>
  <c r="AB443" i="41"/>
  <c r="AB442" i="41"/>
  <c r="AB444" i="41"/>
  <c r="AB445" i="41"/>
  <c r="AB446" i="41"/>
  <c r="AB447" i="41"/>
  <c r="AB448" i="41"/>
  <c r="AB449" i="41"/>
  <c r="AB450" i="41"/>
  <c r="AB451" i="41"/>
  <c r="AB452" i="41"/>
  <c r="AB453" i="41"/>
  <c r="AB455" i="41"/>
  <c r="AB454" i="41"/>
  <c r="AB456" i="41"/>
  <c r="AB457" i="41"/>
  <c r="AB459" i="41"/>
  <c r="AB458" i="41"/>
  <c r="AB460" i="41"/>
  <c r="AB461" i="41"/>
  <c r="AB462" i="41"/>
  <c r="AB463" i="41"/>
  <c r="AB464" i="41"/>
  <c r="AB465" i="41"/>
  <c r="AB466" i="41"/>
  <c r="AB467" i="41"/>
  <c r="AB468" i="41"/>
  <c r="AB470" i="41"/>
  <c r="AB469" i="41"/>
  <c r="AB471" i="41"/>
  <c r="AB473" i="41"/>
  <c r="AB472" i="41"/>
  <c r="AH467" i="37"/>
  <c r="AI467" i="37"/>
  <c r="Y468" i="37"/>
  <c r="W468" i="37"/>
  <c r="Z468" i="37" s="1"/>
  <c r="V469" i="37"/>
  <c r="X468" i="37"/>
  <c r="AA468" i="37" s="1"/>
  <c r="AA465" i="32"/>
  <c r="AA466" i="33"/>
  <c r="Z466" i="35"/>
  <c r="AH466" i="35"/>
  <c r="AI466" i="35"/>
  <c r="AA466" i="35"/>
  <c r="V468" i="35"/>
  <c r="W467" i="35"/>
  <c r="X467" i="35"/>
  <c r="Y467" i="35"/>
  <c r="AH466" i="33"/>
  <c r="AI466" i="33"/>
  <c r="Y467" i="33"/>
  <c r="W467" i="33"/>
  <c r="X467" i="33"/>
  <c r="V468" i="33"/>
  <c r="Z466" i="33"/>
  <c r="AH465" i="32"/>
  <c r="AI465" i="32"/>
  <c r="Z465" i="32"/>
  <c r="V467" i="32"/>
  <c r="Y466" i="32"/>
  <c r="W466" i="32"/>
  <c r="X466" i="32"/>
  <c r="Z465" i="31"/>
  <c r="AA465" i="31"/>
  <c r="V467" i="31"/>
  <c r="Y466" i="31"/>
  <c r="X466" i="31"/>
  <c r="W466" i="31"/>
  <c r="AH465" i="31"/>
  <c r="AI465" i="31"/>
  <c r="Z466" i="30"/>
  <c r="AA466" i="30"/>
  <c r="Y467" i="30"/>
  <c r="X467" i="30"/>
  <c r="W467" i="30"/>
  <c r="Z467" i="30" s="1"/>
  <c r="V468" i="30"/>
  <c r="AI466" i="30"/>
  <c r="AH466" i="30"/>
  <c r="AA464" i="26"/>
  <c r="AA464" i="25"/>
  <c r="AA464" i="24"/>
  <c r="AH464" i="26"/>
  <c r="AI464" i="26"/>
  <c r="Z464" i="26"/>
  <c r="Y465" i="26"/>
  <c r="X465" i="26"/>
  <c r="W465" i="26"/>
  <c r="V466" i="26"/>
  <c r="AI464" i="25"/>
  <c r="AH464" i="25"/>
  <c r="Z464" i="25"/>
  <c r="Y465" i="25"/>
  <c r="X465" i="25"/>
  <c r="W465" i="25"/>
  <c r="V466" i="25"/>
  <c r="Y465" i="24"/>
  <c r="X465" i="24"/>
  <c r="W465" i="24"/>
  <c r="V466" i="24"/>
  <c r="AI464" i="24"/>
  <c r="AH464" i="24"/>
  <c r="AA462" i="6"/>
  <c r="Z462" i="6"/>
  <c r="X463" i="6"/>
  <c r="V464" i="6"/>
  <c r="Y463" i="6"/>
  <c r="W463" i="6"/>
  <c r="AI462" i="6"/>
  <c r="AH462" i="6"/>
  <c r="AF416" i="41" l="1"/>
  <c r="AL416" i="41" s="1"/>
  <c r="AC416" i="41"/>
  <c r="AE416" i="41"/>
  <c r="AK416" i="41" s="1"/>
  <c r="AM416" i="41" s="1"/>
  <c r="AC160" i="41"/>
  <c r="AF160" i="41"/>
  <c r="AL160" i="41" s="1"/>
  <c r="AE160" i="41"/>
  <c r="AK160" i="41" s="1"/>
  <c r="AF399" i="41"/>
  <c r="AL399" i="41" s="1"/>
  <c r="AC399" i="41"/>
  <c r="AE399" i="41"/>
  <c r="AK399" i="41" s="1"/>
  <c r="AC175" i="41"/>
  <c r="AF175" i="41"/>
  <c r="AL175" i="41" s="1"/>
  <c r="AE175" i="41"/>
  <c r="AK175" i="41" s="1"/>
  <c r="AM175" i="41" s="1"/>
  <c r="AF430" i="41"/>
  <c r="AL430" i="41" s="1"/>
  <c r="AE430" i="41"/>
  <c r="AK430" i="41" s="1"/>
  <c r="AC430" i="41"/>
  <c r="AC173" i="41"/>
  <c r="AE173" i="41"/>
  <c r="AK173" i="41" s="1"/>
  <c r="AF173" i="41"/>
  <c r="AL173" i="41" s="1"/>
  <c r="AF445" i="41"/>
  <c r="AL445" i="41" s="1"/>
  <c r="AC445" i="41"/>
  <c r="AE445" i="41"/>
  <c r="AK445" i="41" s="1"/>
  <c r="AM445" i="41" s="1"/>
  <c r="AE174" i="41"/>
  <c r="AK174" i="41" s="1"/>
  <c r="AF174" i="41"/>
  <c r="AL174" i="41" s="1"/>
  <c r="AC174" i="41"/>
  <c r="AE444" i="41"/>
  <c r="AK444" i="41" s="1"/>
  <c r="AC444" i="41"/>
  <c r="AF444" i="41"/>
  <c r="AL444" i="41" s="1"/>
  <c r="AC171" i="41"/>
  <c r="AF171" i="41"/>
  <c r="AL171" i="41" s="1"/>
  <c r="AE171" i="41"/>
  <c r="AK171" i="41" s="1"/>
  <c r="AE379" i="41"/>
  <c r="AK379" i="41" s="1"/>
  <c r="AC379" i="41"/>
  <c r="AF379" i="41"/>
  <c r="AL379" i="41" s="1"/>
  <c r="AC91" i="41"/>
  <c r="AE91" i="41"/>
  <c r="AK91" i="41" s="1"/>
  <c r="AF91" i="41"/>
  <c r="AL91" i="41" s="1"/>
  <c r="AC314" i="41"/>
  <c r="AF314" i="41"/>
  <c r="AL314" i="41" s="1"/>
  <c r="AE314" i="41"/>
  <c r="AK314" i="41" s="1"/>
  <c r="AC170" i="41"/>
  <c r="AE170" i="41"/>
  <c r="AK170" i="41" s="1"/>
  <c r="AF170" i="41"/>
  <c r="AL170" i="41" s="1"/>
  <c r="AF409" i="41"/>
  <c r="AL409" i="41" s="1"/>
  <c r="AE409" i="41"/>
  <c r="AK409" i="41" s="1"/>
  <c r="AM409" i="41" s="1"/>
  <c r="AC409" i="41"/>
  <c r="AC360" i="41"/>
  <c r="AE360" i="41"/>
  <c r="AK360" i="41" s="1"/>
  <c r="AF360" i="41"/>
  <c r="AL360" i="41" s="1"/>
  <c r="AC345" i="41"/>
  <c r="AE345" i="41"/>
  <c r="AK345" i="41" s="1"/>
  <c r="AF345" i="41"/>
  <c r="AL345" i="41" s="1"/>
  <c r="AF330" i="41"/>
  <c r="AL330" i="41" s="1"/>
  <c r="AE330" i="41"/>
  <c r="AK330" i="41" s="1"/>
  <c r="AM330" i="41" s="1"/>
  <c r="AC330" i="41"/>
  <c r="AF312" i="41"/>
  <c r="AL312" i="41" s="1"/>
  <c r="AE312" i="41"/>
  <c r="AK312" i="41" s="1"/>
  <c r="AC312" i="41"/>
  <c r="AC297" i="41"/>
  <c r="AF297" i="41"/>
  <c r="AL297" i="41" s="1"/>
  <c r="AE297" i="41"/>
  <c r="AK297" i="41" s="1"/>
  <c r="AM297" i="41" s="1"/>
  <c r="AF281" i="41"/>
  <c r="AL281" i="41" s="1"/>
  <c r="AE281" i="41"/>
  <c r="AK281" i="41" s="1"/>
  <c r="AC281" i="41"/>
  <c r="AF266" i="41"/>
  <c r="AL266" i="41" s="1"/>
  <c r="AE266" i="41"/>
  <c r="AK266" i="41" s="1"/>
  <c r="AC266" i="41"/>
  <c r="AE249" i="41"/>
  <c r="AK249" i="41" s="1"/>
  <c r="AF249" i="41"/>
  <c r="AL249" i="41" s="1"/>
  <c r="AC249" i="41"/>
  <c r="AF234" i="41"/>
  <c r="AL234" i="41" s="1"/>
  <c r="AE234" i="41"/>
  <c r="AK234" i="41" s="1"/>
  <c r="AC234" i="41"/>
  <c r="AC217" i="41"/>
  <c r="AE217" i="41"/>
  <c r="AK217" i="41" s="1"/>
  <c r="AF217" i="41"/>
  <c r="AL217" i="41" s="1"/>
  <c r="AC201" i="41"/>
  <c r="AF201" i="41"/>
  <c r="AL201" i="41" s="1"/>
  <c r="AE201" i="41"/>
  <c r="AK201" i="41" s="1"/>
  <c r="AC184" i="41"/>
  <c r="AF184" i="41"/>
  <c r="AL184" i="41" s="1"/>
  <c r="AE184" i="41"/>
  <c r="AK184" i="41" s="1"/>
  <c r="AE169" i="41"/>
  <c r="AK169" i="41" s="1"/>
  <c r="AF169" i="41"/>
  <c r="AL169" i="41" s="1"/>
  <c r="AC169" i="41"/>
  <c r="AE153" i="41"/>
  <c r="AK153" i="41" s="1"/>
  <c r="AC153" i="41"/>
  <c r="AF153" i="41"/>
  <c r="AL153" i="41" s="1"/>
  <c r="AE137" i="41"/>
  <c r="AK137" i="41" s="1"/>
  <c r="AF137" i="41"/>
  <c r="AL137" i="41" s="1"/>
  <c r="AC137" i="41"/>
  <c r="AE121" i="41"/>
  <c r="AK121" i="41" s="1"/>
  <c r="AF121" i="41"/>
  <c r="AL121" i="41" s="1"/>
  <c r="AC121" i="41"/>
  <c r="AC106" i="41"/>
  <c r="AF106" i="41"/>
  <c r="AL106" i="41" s="1"/>
  <c r="AE106" i="41"/>
  <c r="AK106" i="41" s="1"/>
  <c r="AM106" i="41" s="1"/>
  <c r="AE89" i="41"/>
  <c r="AK89" i="41" s="1"/>
  <c r="AF89" i="41"/>
  <c r="AL89" i="41" s="1"/>
  <c r="AC89" i="41"/>
  <c r="AE73" i="41"/>
  <c r="AK73" i="41" s="1"/>
  <c r="AF73" i="41"/>
  <c r="AL73" i="41" s="1"/>
  <c r="AC73" i="41"/>
  <c r="AC58" i="41"/>
  <c r="AE58" i="41"/>
  <c r="AK58" i="41" s="1"/>
  <c r="AF58" i="41"/>
  <c r="AL58" i="41" s="1"/>
  <c r="AF41" i="41"/>
  <c r="AL41" i="41" s="1"/>
  <c r="AC41" i="41"/>
  <c r="AE41" i="41"/>
  <c r="AK41" i="41" s="1"/>
  <c r="AC448" i="41"/>
  <c r="AF448" i="41"/>
  <c r="AL448" i="41" s="1"/>
  <c r="AE448" i="41"/>
  <c r="AK448" i="41" s="1"/>
  <c r="AE145" i="41"/>
  <c r="AK145" i="41" s="1"/>
  <c r="AF145" i="41"/>
  <c r="AL145" i="41" s="1"/>
  <c r="AC145" i="41"/>
  <c r="AC383" i="41"/>
  <c r="AF383" i="41"/>
  <c r="AL383" i="41" s="1"/>
  <c r="AE383" i="41"/>
  <c r="AK383" i="41" s="1"/>
  <c r="AM383" i="41" s="1"/>
  <c r="AF159" i="41"/>
  <c r="AL159" i="41" s="1"/>
  <c r="AE159" i="41"/>
  <c r="AK159" i="41" s="1"/>
  <c r="AC159" i="41"/>
  <c r="AF335" i="41"/>
  <c r="AL335" i="41" s="1"/>
  <c r="AC335" i="41"/>
  <c r="AE335" i="41"/>
  <c r="AK335" i="41" s="1"/>
  <c r="AC142" i="41"/>
  <c r="AF142" i="41"/>
  <c r="AL142" i="41" s="1"/>
  <c r="AE142" i="41"/>
  <c r="AK142" i="41" s="1"/>
  <c r="AE157" i="41"/>
  <c r="AK157" i="41" s="1"/>
  <c r="AC157" i="41"/>
  <c r="AF157" i="41"/>
  <c r="AL157" i="41" s="1"/>
  <c r="AE460" i="41"/>
  <c r="AK460" i="41" s="1"/>
  <c r="AF460" i="41"/>
  <c r="AL460" i="41" s="1"/>
  <c r="AC460" i="41"/>
  <c r="AF155" i="41"/>
  <c r="AL155" i="41" s="1"/>
  <c r="AE155" i="41"/>
  <c r="AK155" i="41" s="1"/>
  <c r="AC155" i="41"/>
  <c r="AF428" i="41"/>
  <c r="AL428" i="41" s="1"/>
  <c r="AE428" i="41"/>
  <c r="AK428" i="41" s="1"/>
  <c r="AM428" i="41" s="1"/>
  <c r="AC428" i="41"/>
  <c r="AF172" i="41"/>
  <c r="AL172" i="41" s="1"/>
  <c r="AC172" i="41"/>
  <c r="AE172" i="41"/>
  <c r="AK172" i="41" s="1"/>
  <c r="AM172" i="41" s="1"/>
  <c r="AF459" i="41"/>
  <c r="AL459" i="41" s="1"/>
  <c r="AC459" i="41"/>
  <c r="AE459" i="41"/>
  <c r="AK459" i="41" s="1"/>
  <c r="AE298" i="41"/>
  <c r="AK298" i="41" s="1"/>
  <c r="AC298" i="41"/>
  <c r="AF298" i="41"/>
  <c r="AL298" i="41" s="1"/>
  <c r="AF139" i="41"/>
  <c r="AL139" i="41" s="1"/>
  <c r="AC139" i="41"/>
  <c r="AE139" i="41"/>
  <c r="AK139" i="41" s="1"/>
  <c r="AC344" i="41"/>
  <c r="AF344" i="41"/>
  <c r="AL344" i="41" s="1"/>
  <c r="AE344" i="41"/>
  <c r="AK344" i="41" s="1"/>
  <c r="AM344" i="41" s="1"/>
  <c r="AF328" i="41"/>
  <c r="AL328" i="41" s="1"/>
  <c r="AC328" i="41"/>
  <c r="AE328" i="41"/>
  <c r="AK328" i="41" s="1"/>
  <c r="AF313" i="41"/>
  <c r="AL313" i="41" s="1"/>
  <c r="AE313" i="41"/>
  <c r="AK313" i="41" s="1"/>
  <c r="AC313" i="41"/>
  <c r="AF296" i="41"/>
  <c r="AL296" i="41" s="1"/>
  <c r="AE296" i="41"/>
  <c r="AK296" i="41" s="1"/>
  <c r="AC296" i="41"/>
  <c r="AF280" i="41"/>
  <c r="AL280" i="41" s="1"/>
  <c r="AC280" i="41"/>
  <c r="AE280" i="41"/>
  <c r="AK280" i="41" s="1"/>
  <c r="AE264" i="41"/>
  <c r="AK264" i="41" s="1"/>
  <c r="AF264" i="41"/>
  <c r="AL264" i="41" s="1"/>
  <c r="AC264" i="41"/>
  <c r="AF248" i="41"/>
  <c r="AL248" i="41" s="1"/>
  <c r="AE248" i="41"/>
  <c r="AK248" i="41" s="1"/>
  <c r="AC248" i="41"/>
  <c r="AC232" i="41"/>
  <c r="AE232" i="41"/>
  <c r="AK232" i="41" s="1"/>
  <c r="AF232" i="41"/>
  <c r="AL232" i="41" s="1"/>
  <c r="AF216" i="41"/>
  <c r="AL216" i="41" s="1"/>
  <c r="AC216" i="41"/>
  <c r="AE216" i="41"/>
  <c r="AK216" i="41" s="1"/>
  <c r="AF200" i="41"/>
  <c r="AL200" i="41" s="1"/>
  <c r="AC200" i="41"/>
  <c r="AE200" i="41"/>
  <c r="AK200" i="41" s="1"/>
  <c r="AF185" i="41"/>
  <c r="AL185" i="41" s="1"/>
  <c r="AC185" i="41"/>
  <c r="AE185" i="41"/>
  <c r="AK185" i="41" s="1"/>
  <c r="AE168" i="41"/>
  <c r="AK168" i="41" s="1"/>
  <c r="AC168" i="41"/>
  <c r="AF168" i="41"/>
  <c r="AL168" i="41" s="1"/>
  <c r="AF152" i="41"/>
  <c r="AL152" i="41" s="1"/>
  <c r="AC152" i="41"/>
  <c r="AE152" i="41"/>
  <c r="AK152" i="41" s="1"/>
  <c r="AM152" i="41" s="1"/>
  <c r="AC136" i="41"/>
  <c r="AF136" i="41"/>
  <c r="AL136" i="41" s="1"/>
  <c r="AE136" i="41"/>
  <c r="AK136" i="41" s="1"/>
  <c r="AM136" i="41" s="1"/>
  <c r="AF120" i="41"/>
  <c r="AL120" i="41" s="1"/>
  <c r="AC120" i="41"/>
  <c r="AE120" i="41"/>
  <c r="AK120" i="41" s="1"/>
  <c r="AM120" i="41" s="1"/>
  <c r="AC104" i="41"/>
  <c r="AF104" i="41"/>
  <c r="AL104" i="41" s="1"/>
  <c r="AE104" i="41"/>
  <c r="AK104" i="41" s="1"/>
  <c r="AF88" i="41"/>
  <c r="AL88" i="41" s="1"/>
  <c r="AE88" i="41"/>
  <c r="AK88" i="41" s="1"/>
  <c r="AC88" i="41"/>
  <c r="AF72" i="41"/>
  <c r="AL72" i="41" s="1"/>
  <c r="AE72" i="41"/>
  <c r="AK72" i="41" s="1"/>
  <c r="AC72" i="41"/>
  <c r="AC56" i="41"/>
  <c r="AC40" i="41"/>
  <c r="AF40" i="41"/>
  <c r="AL40" i="41" s="1"/>
  <c r="AE40" i="41"/>
  <c r="AK40" i="41" s="1"/>
  <c r="AC384" i="41"/>
  <c r="AF384" i="41"/>
  <c r="AL384" i="41" s="1"/>
  <c r="AE384" i="41"/>
  <c r="AK384" i="41" s="1"/>
  <c r="AC176" i="41"/>
  <c r="AF176" i="41"/>
  <c r="AL176" i="41" s="1"/>
  <c r="AE176" i="41"/>
  <c r="AK176" i="41" s="1"/>
  <c r="AC334" i="41"/>
  <c r="AF334" i="41"/>
  <c r="AL334" i="41" s="1"/>
  <c r="AE334" i="41"/>
  <c r="AK334" i="41" s="1"/>
  <c r="AM334" i="41" s="1"/>
  <c r="AC143" i="41"/>
  <c r="AE143" i="41"/>
  <c r="AK143" i="41" s="1"/>
  <c r="AF143" i="41"/>
  <c r="AL143" i="41" s="1"/>
  <c r="AC350" i="41"/>
  <c r="AF350" i="41"/>
  <c r="AL350" i="41" s="1"/>
  <c r="AE350" i="41"/>
  <c r="AK350" i="41" s="1"/>
  <c r="AC158" i="41"/>
  <c r="AF158" i="41"/>
  <c r="AL158" i="41" s="1"/>
  <c r="AE158" i="41"/>
  <c r="AK158" i="41" s="1"/>
  <c r="AE348" i="41"/>
  <c r="AK348" i="41" s="1"/>
  <c r="AC348" i="41"/>
  <c r="AF348" i="41"/>
  <c r="AL348" i="41" s="1"/>
  <c r="AF141" i="41"/>
  <c r="AL141" i="41" s="1"/>
  <c r="AC141" i="41"/>
  <c r="AE141" i="41"/>
  <c r="AK141" i="41" s="1"/>
  <c r="AC332" i="41"/>
  <c r="AF332" i="41"/>
  <c r="AL332" i="41" s="1"/>
  <c r="AE332" i="41"/>
  <c r="AK332" i="41" s="1"/>
  <c r="AM332" i="41" s="1"/>
  <c r="AE140" i="41"/>
  <c r="AK140" i="41" s="1"/>
  <c r="AF140" i="41"/>
  <c r="AL140" i="41" s="1"/>
  <c r="AC140" i="41"/>
  <c r="AE316" i="41"/>
  <c r="AK316" i="41" s="1"/>
  <c r="AF316" i="41"/>
  <c r="AL316" i="41" s="1"/>
  <c r="AC316" i="41"/>
  <c r="AE156" i="41"/>
  <c r="AK156" i="41" s="1"/>
  <c r="AF156" i="41"/>
  <c r="AL156" i="41" s="1"/>
  <c r="AC156" i="41"/>
  <c r="AF377" i="41"/>
  <c r="AL377" i="41" s="1"/>
  <c r="AE377" i="41"/>
  <c r="AK377" i="41" s="1"/>
  <c r="AC377" i="41"/>
  <c r="AC251" i="41"/>
  <c r="AE251" i="41"/>
  <c r="AK251" i="41" s="1"/>
  <c r="AF251" i="41"/>
  <c r="AL251" i="41" s="1"/>
  <c r="AC154" i="41"/>
  <c r="AF154" i="41"/>
  <c r="AL154" i="41" s="1"/>
  <c r="AE154" i="41"/>
  <c r="AK154" i="41" s="1"/>
  <c r="AM154" i="41" s="1"/>
  <c r="AC376" i="41"/>
  <c r="AF376" i="41"/>
  <c r="AL376" i="41" s="1"/>
  <c r="AE376" i="41"/>
  <c r="AK376" i="41" s="1"/>
  <c r="AC279" i="41"/>
  <c r="AE279" i="41"/>
  <c r="AK279" i="41" s="1"/>
  <c r="AF279" i="41"/>
  <c r="AL279" i="41" s="1"/>
  <c r="AC231" i="41"/>
  <c r="AF231" i="41"/>
  <c r="AL231" i="41" s="1"/>
  <c r="AE231" i="41"/>
  <c r="AK231" i="41" s="1"/>
  <c r="AC215" i="41"/>
  <c r="AF215" i="41"/>
  <c r="AL215" i="41" s="1"/>
  <c r="AE215" i="41"/>
  <c r="AK215" i="41" s="1"/>
  <c r="AM215" i="41" s="1"/>
  <c r="AC199" i="41"/>
  <c r="AF199" i="41"/>
  <c r="AL199" i="41" s="1"/>
  <c r="AE199" i="41"/>
  <c r="AK199" i="41" s="1"/>
  <c r="AC183" i="41"/>
  <c r="AE183" i="41"/>
  <c r="AK183" i="41" s="1"/>
  <c r="AF183" i="41"/>
  <c r="AL183" i="41" s="1"/>
  <c r="AC167" i="41"/>
  <c r="AE167" i="41"/>
  <c r="AK167" i="41" s="1"/>
  <c r="AF167" i="41"/>
  <c r="AL167" i="41" s="1"/>
  <c r="AF150" i="41"/>
  <c r="AL150" i="41" s="1"/>
  <c r="AE150" i="41"/>
  <c r="AK150" i="41" s="1"/>
  <c r="AC150" i="41"/>
  <c r="AE135" i="41"/>
  <c r="AK135" i="41" s="1"/>
  <c r="AF135" i="41"/>
  <c r="AL135" i="41" s="1"/>
  <c r="AC135" i="41"/>
  <c r="AF118" i="41"/>
  <c r="AL118" i="41" s="1"/>
  <c r="AE118" i="41"/>
  <c r="AK118" i="41" s="1"/>
  <c r="AC118" i="41"/>
  <c r="AF102" i="41"/>
  <c r="AL102" i="41" s="1"/>
  <c r="AC102" i="41"/>
  <c r="AE102" i="41"/>
  <c r="AK102" i="41" s="1"/>
  <c r="AC86" i="41"/>
  <c r="AF86" i="41"/>
  <c r="AL86" i="41" s="1"/>
  <c r="AE86" i="41"/>
  <c r="AK86" i="41" s="1"/>
  <c r="AF71" i="41"/>
  <c r="AL71" i="41" s="1"/>
  <c r="AE71" i="41"/>
  <c r="AK71" i="41" s="1"/>
  <c r="AC71" i="41"/>
  <c r="AC54" i="41"/>
  <c r="AC39" i="41"/>
  <c r="AF39" i="41"/>
  <c r="AL39" i="41" s="1"/>
  <c r="AE39" i="41"/>
  <c r="AK39" i="41" s="1"/>
  <c r="AF369" i="41"/>
  <c r="AL369" i="41" s="1"/>
  <c r="AE369" i="41"/>
  <c r="AK369" i="41" s="1"/>
  <c r="AC369" i="41"/>
  <c r="AC320" i="41"/>
  <c r="AE320" i="41"/>
  <c r="AK320" i="41" s="1"/>
  <c r="AF320" i="41"/>
  <c r="AL320" i="41" s="1"/>
  <c r="AF239" i="41"/>
  <c r="AL239" i="41" s="1"/>
  <c r="AE239" i="41"/>
  <c r="AK239" i="41" s="1"/>
  <c r="AC239" i="41"/>
  <c r="AF128" i="41"/>
  <c r="AL128" i="41" s="1"/>
  <c r="AC128" i="41"/>
  <c r="AE128" i="41"/>
  <c r="AK128" i="41" s="1"/>
  <c r="AE463" i="41"/>
  <c r="AK463" i="41" s="1"/>
  <c r="AC463" i="41"/>
  <c r="AF463" i="41"/>
  <c r="AL463" i="41" s="1"/>
  <c r="AE319" i="41"/>
  <c r="AK319" i="41" s="1"/>
  <c r="AC319" i="41"/>
  <c r="AF319" i="41"/>
  <c r="AL319" i="41" s="1"/>
  <c r="AC191" i="41"/>
  <c r="AE191" i="41"/>
  <c r="AK191" i="41" s="1"/>
  <c r="AF191" i="41"/>
  <c r="AL191" i="41" s="1"/>
  <c r="AC47" i="41"/>
  <c r="AF47" i="41"/>
  <c r="AL47" i="41" s="1"/>
  <c r="AE47" i="41"/>
  <c r="AK47" i="41" s="1"/>
  <c r="AF398" i="41"/>
  <c r="AL398" i="41" s="1"/>
  <c r="AE398" i="41"/>
  <c r="AK398" i="41" s="1"/>
  <c r="AC398" i="41"/>
  <c r="AC286" i="41"/>
  <c r="AE286" i="41"/>
  <c r="AK286" i="41" s="1"/>
  <c r="AF286" i="41"/>
  <c r="AL286" i="41" s="1"/>
  <c r="AE190" i="41"/>
  <c r="AK190" i="41" s="1"/>
  <c r="AC190" i="41"/>
  <c r="AF190" i="41"/>
  <c r="AL190" i="41" s="1"/>
  <c r="AF94" i="41"/>
  <c r="AL94" i="41" s="1"/>
  <c r="AE94" i="41"/>
  <c r="AK94" i="41" s="1"/>
  <c r="AC94" i="41"/>
  <c r="AC397" i="41"/>
  <c r="AF397" i="41"/>
  <c r="AL397" i="41" s="1"/>
  <c r="AE397" i="41"/>
  <c r="AK397" i="41" s="1"/>
  <c r="AF253" i="41"/>
  <c r="AL253" i="41" s="1"/>
  <c r="AE253" i="41"/>
  <c r="AK253" i="41" s="1"/>
  <c r="AC253" i="41"/>
  <c r="AF45" i="41"/>
  <c r="AL45" i="41" s="1"/>
  <c r="AE45" i="41"/>
  <c r="AK45" i="41" s="1"/>
  <c r="AC45" i="41"/>
  <c r="AF396" i="41"/>
  <c r="AL396" i="41" s="1"/>
  <c r="AC396" i="41"/>
  <c r="AE396" i="41"/>
  <c r="AK396" i="41" s="1"/>
  <c r="AC300" i="41"/>
  <c r="AE300" i="41"/>
  <c r="AK300" i="41" s="1"/>
  <c r="AF300" i="41"/>
  <c r="AL300" i="41" s="1"/>
  <c r="AC203" i="41"/>
  <c r="AE203" i="41"/>
  <c r="AK203" i="41" s="1"/>
  <c r="AF203" i="41"/>
  <c r="AL203" i="41" s="1"/>
  <c r="AC92" i="41"/>
  <c r="AF92" i="41"/>
  <c r="AL92" i="41" s="1"/>
  <c r="AE92" i="41"/>
  <c r="AK92" i="41" s="1"/>
  <c r="AF442" i="41"/>
  <c r="AL442" i="41" s="1"/>
  <c r="AC442" i="41"/>
  <c r="AE442" i="41"/>
  <c r="AK442" i="41" s="1"/>
  <c r="AE331" i="41"/>
  <c r="AK331" i="41" s="1"/>
  <c r="AC331" i="41"/>
  <c r="AF331" i="41"/>
  <c r="AL331" i="41" s="1"/>
  <c r="AF250" i="41"/>
  <c r="AL250" i="41" s="1"/>
  <c r="AE250" i="41"/>
  <c r="AK250" i="41" s="1"/>
  <c r="AM250" i="41" s="1"/>
  <c r="AC250" i="41"/>
  <c r="AC138" i="41"/>
  <c r="AF138" i="41"/>
  <c r="AL138" i="41" s="1"/>
  <c r="AE138" i="41"/>
  <c r="AK138" i="41" s="1"/>
  <c r="AM138" i="41" s="1"/>
  <c r="AF394" i="41"/>
  <c r="AL394" i="41" s="1"/>
  <c r="AC394" i="41"/>
  <c r="AE394" i="41"/>
  <c r="AK394" i="41" s="1"/>
  <c r="AF233" i="41"/>
  <c r="AL233" i="41" s="1"/>
  <c r="AC233" i="41"/>
  <c r="AE233" i="41"/>
  <c r="AK233" i="41" s="1"/>
  <c r="AE57" i="41"/>
  <c r="AK57" i="41" s="1"/>
  <c r="AF57" i="41"/>
  <c r="AL57" i="41" s="1"/>
  <c r="AC57" i="41"/>
  <c r="AE472" i="41"/>
  <c r="AK472" i="41" s="1"/>
  <c r="AC472" i="41"/>
  <c r="AF472" i="41"/>
  <c r="AL472" i="41" s="1"/>
  <c r="AE473" i="41"/>
  <c r="AK473" i="41" s="1"/>
  <c r="AF473" i="41"/>
  <c r="AL473" i="41" s="1"/>
  <c r="AC473" i="41"/>
  <c r="AC361" i="41"/>
  <c r="AE361" i="41"/>
  <c r="AK361" i="41" s="1"/>
  <c r="AF361" i="41"/>
  <c r="AL361" i="41" s="1"/>
  <c r="AF423" i="41"/>
  <c r="AL423" i="41" s="1"/>
  <c r="AE423" i="41"/>
  <c r="AK423" i="41" s="1"/>
  <c r="AC423" i="41"/>
  <c r="AF343" i="41"/>
  <c r="AL343" i="41" s="1"/>
  <c r="AC343" i="41"/>
  <c r="AE343" i="41"/>
  <c r="AK343" i="41" s="1"/>
  <c r="AF406" i="41"/>
  <c r="AL406" i="41" s="1"/>
  <c r="AE406" i="41"/>
  <c r="AK406" i="41" s="1"/>
  <c r="AC406" i="41"/>
  <c r="AC342" i="41"/>
  <c r="AF342" i="41"/>
  <c r="AL342" i="41" s="1"/>
  <c r="AE342" i="41"/>
  <c r="AK342" i="41" s="1"/>
  <c r="AM342" i="41" s="1"/>
  <c r="AF310" i="41"/>
  <c r="AL310" i="41" s="1"/>
  <c r="AC310" i="41"/>
  <c r="AE310" i="41"/>
  <c r="AK310" i="41" s="1"/>
  <c r="AF293" i="41"/>
  <c r="AL293" i="41" s="1"/>
  <c r="AE293" i="41"/>
  <c r="AK293" i="41" s="1"/>
  <c r="AC293" i="41"/>
  <c r="AC278" i="41"/>
  <c r="AE278" i="41"/>
  <c r="AK278" i="41" s="1"/>
  <c r="AF278" i="41"/>
  <c r="AL278" i="41" s="1"/>
  <c r="AC262" i="41"/>
  <c r="AF262" i="41"/>
  <c r="AL262" i="41" s="1"/>
  <c r="AE262" i="41"/>
  <c r="AK262" i="41" s="1"/>
  <c r="AF245" i="41"/>
  <c r="AL245" i="41" s="1"/>
  <c r="AE245" i="41"/>
  <c r="AK245" i="41" s="1"/>
  <c r="AM245" i="41" s="1"/>
  <c r="AC245" i="41"/>
  <c r="AC230" i="41"/>
  <c r="AE230" i="41"/>
  <c r="AK230" i="41" s="1"/>
  <c r="AF230" i="41"/>
  <c r="AL230" i="41" s="1"/>
  <c r="AE214" i="41"/>
  <c r="AK214" i="41" s="1"/>
  <c r="AC214" i="41"/>
  <c r="AF214" i="41"/>
  <c r="AL214" i="41" s="1"/>
  <c r="AE198" i="41"/>
  <c r="AK198" i="41" s="1"/>
  <c r="AC198" i="41"/>
  <c r="AF198" i="41"/>
  <c r="AL198" i="41" s="1"/>
  <c r="AE182" i="41"/>
  <c r="AK182" i="41" s="1"/>
  <c r="AC182" i="41"/>
  <c r="AF182" i="41"/>
  <c r="AL182" i="41" s="1"/>
  <c r="AE166" i="41"/>
  <c r="AK166" i="41" s="1"/>
  <c r="AC166" i="41"/>
  <c r="AF166" i="41"/>
  <c r="AL166" i="41" s="1"/>
  <c r="AE151" i="41"/>
  <c r="AK151" i="41" s="1"/>
  <c r="AC151" i="41"/>
  <c r="AF151" i="41"/>
  <c r="AL151" i="41" s="1"/>
  <c r="AF134" i="41"/>
  <c r="AL134" i="41" s="1"/>
  <c r="AC134" i="41"/>
  <c r="AE134" i="41"/>
  <c r="AK134" i="41" s="1"/>
  <c r="AE119" i="41"/>
  <c r="AK119" i="41" s="1"/>
  <c r="AF119" i="41"/>
  <c r="AL119" i="41" s="1"/>
  <c r="AC119" i="41"/>
  <c r="AE103" i="41"/>
  <c r="AK103" i="41" s="1"/>
  <c r="AF103" i="41"/>
  <c r="AL103" i="41" s="1"/>
  <c r="AC103" i="41"/>
  <c r="AE87" i="41"/>
  <c r="AK87" i="41" s="1"/>
  <c r="AF87" i="41"/>
  <c r="AL87" i="41" s="1"/>
  <c r="AC87" i="41"/>
  <c r="AF70" i="41"/>
  <c r="AL70" i="41" s="1"/>
  <c r="AE70" i="41"/>
  <c r="AK70" i="41" s="1"/>
  <c r="AC70" i="41"/>
  <c r="AC55" i="41"/>
  <c r="AF38" i="41"/>
  <c r="AL38" i="41" s="1"/>
  <c r="AE38" i="41"/>
  <c r="AK38" i="41" s="1"/>
  <c r="AC38" i="41"/>
  <c r="AF432" i="41"/>
  <c r="AL432" i="41" s="1"/>
  <c r="AE432" i="41"/>
  <c r="AK432" i="41" s="1"/>
  <c r="AC432" i="41"/>
  <c r="AC256" i="41"/>
  <c r="AF256" i="41"/>
  <c r="AL256" i="41" s="1"/>
  <c r="AE256" i="41"/>
  <c r="AK256" i="41" s="1"/>
  <c r="AM256" i="41" s="1"/>
  <c r="AF64" i="41"/>
  <c r="AL64" i="41" s="1"/>
  <c r="AC64" i="41"/>
  <c r="AE64" i="41"/>
  <c r="AK64" i="41" s="1"/>
  <c r="AF351" i="41"/>
  <c r="AL351" i="41" s="1"/>
  <c r="AC351" i="41"/>
  <c r="AE351" i="41"/>
  <c r="AK351" i="41" s="1"/>
  <c r="AE240" i="41"/>
  <c r="AK240" i="41" s="1"/>
  <c r="AC240" i="41"/>
  <c r="AF240" i="41"/>
  <c r="AL240" i="41" s="1"/>
  <c r="AF111" i="41"/>
  <c r="AL111" i="41" s="1"/>
  <c r="AE111" i="41"/>
  <c r="AK111" i="41" s="1"/>
  <c r="AC111" i="41"/>
  <c r="AE382" i="41"/>
  <c r="AK382" i="41" s="1"/>
  <c r="AC382" i="41"/>
  <c r="AF382" i="41"/>
  <c r="AL382" i="41" s="1"/>
  <c r="AF271" i="41"/>
  <c r="AL271" i="41" s="1"/>
  <c r="AE271" i="41"/>
  <c r="AK271" i="41" s="1"/>
  <c r="AC271" i="41"/>
  <c r="AE109" i="41"/>
  <c r="AK109" i="41" s="1"/>
  <c r="AF109" i="41"/>
  <c r="AL109" i="41" s="1"/>
  <c r="AC109" i="41"/>
  <c r="AE429" i="41"/>
  <c r="AK429" i="41" s="1"/>
  <c r="AF429" i="41"/>
  <c r="AL429" i="41" s="1"/>
  <c r="AC429" i="41"/>
  <c r="AF268" i="41"/>
  <c r="AL268" i="41" s="1"/>
  <c r="AE268" i="41"/>
  <c r="AK268" i="41" s="1"/>
  <c r="AC268" i="41"/>
  <c r="AC61" i="41"/>
  <c r="AE61" i="41"/>
  <c r="AK61" i="41" s="1"/>
  <c r="AF61" i="41"/>
  <c r="AL61" i="41" s="1"/>
  <c r="AC363" i="41"/>
  <c r="AE363" i="41"/>
  <c r="AK363" i="41" s="1"/>
  <c r="AF363" i="41"/>
  <c r="AL363" i="41" s="1"/>
  <c r="AC284" i="41"/>
  <c r="AF284" i="41"/>
  <c r="AL284" i="41" s="1"/>
  <c r="AE284" i="41"/>
  <c r="AK284" i="41" s="1"/>
  <c r="AM284" i="41" s="1"/>
  <c r="AE188" i="41"/>
  <c r="AK188" i="41" s="1"/>
  <c r="AC188" i="41"/>
  <c r="AF188" i="41"/>
  <c r="AL188" i="41" s="1"/>
  <c r="AE107" i="41"/>
  <c r="AK107" i="41" s="1"/>
  <c r="AF107" i="41"/>
  <c r="AL107" i="41" s="1"/>
  <c r="AC107" i="41"/>
  <c r="AF346" i="41"/>
  <c r="AL346" i="41" s="1"/>
  <c r="AE346" i="41"/>
  <c r="AK346" i="41" s="1"/>
  <c r="AC346" i="41"/>
  <c r="AF204" i="41"/>
  <c r="AL204" i="41" s="1"/>
  <c r="AE204" i="41"/>
  <c r="AK204" i="41" s="1"/>
  <c r="AC204" i="41"/>
  <c r="AC44" i="41"/>
  <c r="AF44" i="41"/>
  <c r="AL44" i="41" s="1"/>
  <c r="AE44" i="41"/>
  <c r="AK44" i="41" s="1"/>
  <c r="AF410" i="41"/>
  <c r="AL410" i="41" s="1"/>
  <c r="AE410" i="41"/>
  <c r="AK410" i="41" s="1"/>
  <c r="AC410" i="41"/>
  <c r="AF329" i="41"/>
  <c r="AL329" i="41" s="1"/>
  <c r="AC329" i="41"/>
  <c r="AE329" i="41"/>
  <c r="AK329" i="41" s="1"/>
  <c r="AF218" i="41"/>
  <c r="AL218" i="41" s="1"/>
  <c r="AE218" i="41"/>
  <c r="AK218" i="41" s="1"/>
  <c r="AC218" i="41"/>
  <c r="AC122" i="41"/>
  <c r="AE122" i="41"/>
  <c r="AK122" i="41" s="1"/>
  <c r="AF122" i="41"/>
  <c r="AL122" i="41" s="1"/>
  <c r="AC457" i="41"/>
  <c r="AE457" i="41"/>
  <c r="AK457" i="41" s="1"/>
  <c r="AF457" i="41"/>
  <c r="AL457" i="41" s="1"/>
  <c r="AF375" i="41"/>
  <c r="AL375" i="41" s="1"/>
  <c r="AE375" i="41"/>
  <c r="AK375" i="41" s="1"/>
  <c r="AC375" i="41"/>
  <c r="AE408" i="41"/>
  <c r="AK408" i="41" s="1"/>
  <c r="AF408" i="41"/>
  <c r="AL408" i="41" s="1"/>
  <c r="AC408" i="41"/>
  <c r="AC311" i="41"/>
  <c r="AE311" i="41"/>
  <c r="AK311" i="41" s="1"/>
  <c r="AF311" i="41"/>
  <c r="AL311" i="41" s="1"/>
  <c r="AF455" i="41"/>
  <c r="AL455" i="41" s="1"/>
  <c r="AE455" i="41"/>
  <c r="AK455" i="41" s="1"/>
  <c r="AC455" i="41"/>
  <c r="AE374" i="41"/>
  <c r="AK374" i="41" s="1"/>
  <c r="AF374" i="41"/>
  <c r="AL374" i="41" s="1"/>
  <c r="AC374" i="41"/>
  <c r="AF470" i="41"/>
  <c r="AL470" i="41" s="1"/>
  <c r="AC470" i="41"/>
  <c r="AE470" i="41"/>
  <c r="AK470" i="41" s="1"/>
  <c r="AM470" i="41" s="1"/>
  <c r="AF453" i="41"/>
  <c r="AL453" i="41" s="1"/>
  <c r="AC453" i="41"/>
  <c r="AE453" i="41"/>
  <c r="AK453" i="41" s="1"/>
  <c r="AF438" i="41"/>
  <c r="AL438" i="41" s="1"/>
  <c r="AE438" i="41"/>
  <c r="AK438" i="41" s="1"/>
  <c r="AC438" i="41"/>
  <c r="AC421" i="41"/>
  <c r="AF421" i="41"/>
  <c r="AL421" i="41" s="1"/>
  <c r="AE421" i="41"/>
  <c r="AK421" i="41" s="1"/>
  <c r="AF405" i="41"/>
  <c r="AL405" i="41" s="1"/>
  <c r="AC405" i="41"/>
  <c r="AE405" i="41"/>
  <c r="AK405" i="41" s="1"/>
  <c r="AM405" i="41" s="1"/>
  <c r="AF389" i="41"/>
  <c r="AL389" i="41" s="1"/>
  <c r="AC389" i="41"/>
  <c r="AE389" i="41"/>
  <c r="AK389" i="41" s="1"/>
  <c r="AF372" i="41"/>
  <c r="AL372" i="41" s="1"/>
  <c r="AC372" i="41"/>
  <c r="AE372" i="41"/>
  <c r="AK372" i="41" s="1"/>
  <c r="AC357" i="41"/>
  <c r="AF357" i="41"/>
  <c r="AL357" i="41" s="1"/>
  <c r="AE357" i="41"/>
  <c r="AK357" i="41" s="1"/>
  <c r="AC340" i="41"/>
  <c r="AE340" i="41"/>
  <c r="AK340" i="41" s="1"/>
  <c r="AF340" i="41"/>
  <c r="AL340" i="41" s="1"/>
  <c r="AC326" i="41"/>
  <c r="AF326" i="41"/>
  <c r="AL326" i="41" s="1"/>
  <c r="AE326" i="41"/>
  <c r="AK326" i="41" s="1"/>
  <c r="AC309" i="41"/>
  <c r="AF309" i="41"/>
  <c r="AL309" i="41" s="1"/>
  <c r="AE309" i="41"/>
  <c r="AK309" i="41" s="1"/>
  <c r="AC294" i="41"/>
  <c r="AE294" i="41"/>
  <c r="AK294" i="41" s="1"/>
  <c r="AF294" i="41"/>
  <c r="AL294" i="41" s="1"/>
  <c r="AF277" i="41"/>
  <c r="AL277" i="41" s="1"/>
  <c r="AE277" i="41"/>
  <c r="AK277" i="41" s="1"/>
  <c r="AC277" i="41"/>
  <c r="AF261" i="41"/>
  <c r="AL261" i="41" s="1"/>
  <c r="AE261" i="41"/>
  <c r="AK261" i="41" s="1"/>
  <c r="AC261" i="41"/>
  <c r="AC246" i="41"/>
  <c r="AF246" i="41"/>
  <c r="AL246" i="41" s="1"/>
  <c r="AE246" i="41"/>
  <c r="AK246" i="41" s="1"/>
  <c r="AF229" i="41"/>
  <c r="AL229" i="41" s="1"/>
  <c r="AE229" i="41"/>
  <c r="AK229" i="41" s="1"/>
  <c r="AC229" i="41"/>
  <c r="AE213" i="41"/>
  <c r="AK213" i="41" s="1"/>
  <c r="AC213" i="41"/>
  <c r="AF213" i="41"/>
  <c r="AL213" i="41" s="1"/>
  <c r="AF197" i="41"/>
  <c r="AL197" i="41" s="1"/>
  <c r="AE197" i="41"/>
  <c r="AK197" i="41" s="1"/>
  <c r="AM197" i="41" s="1"/>
  <c r="AC197" i="41"/>
  <c r="AF181" i="41"/>
  <c r="AL181" i="41" s="1"/>
  <c r="AE181" i="41"/>
  <c r="AK181" i="41" s="1"/>
  <c r="AC181" i="41"/>
  <c r="AF165" i="41"/>
  <c r="AL165" i="41" s="1"/>
  <c r="AE165" i="41"/>
  <c r="AK165" i="41" s="1"/>
  <c r="AC165" i="41"/>
  <c r="AC149" i="41"/>
  <c r="AE149" i="41"/>
  <c r="AK149" i="41" s="1"/>
  <c r="AF149" i="41"/>
  <c r="AL149" i="41" s="1"/>
  <c r="AF133" i="41"/>
  <c r="AL133" i="41" s="1"/>
  <c r="AC133" i="41"/>
  <c r="AE133" i="41"/>
  <c r="AK133" i="41" s="1"/>
  <c r="AC117" i="41"/>
  <c r="AF117" i="41"/>
  <c r="AL117" i="41" s="1"/>
  <c r="AE117" i="41"/>
  <c r="AK117" i="41" s="1"/>
  <c r="AM117" i="41" s="1"/>
  <c r="AF101" i="41"/>
  <c r="AL101" i="41" s="1"/>
  <c r="AE101" i="41"/>
  <c r="AK101" i="41" s="1"/>
  <c r="AC101" i="41"/>
  <c r="AC85" i="41"/>
  <c r="AF85" i="41"/>
  <c r="AL85" i="41" s="1"/>
  <c r="AE85" i="41"/>
  <c r="AK85" i="41" s="1"/>
  <c r="AF69" i="41"/>
  <c r="AL69" i="41" s="1"/>
  <c r="AE69" i="41"/>
  <c r="AK69" i="41" s="1"/>
  <c r="AC69" i="41"/>
  <c r="AF53" i="41"/>
  <c r="AL53" i="41" s="1"/>
  <c r="AC53" i="41"/>
  <c r="AE53" i="41"/>
  <c r="AK53" i="41" s="1"/>
  <c r="AF37" i="41"/>
  <c r="AL37" i="41" s="1"/>
  <c r="AC37" i="41"/>
  <c r="AE37" i="41"/>
  <c r="AK37" i="41" s="1"/>
  <c r="AF272" i="41"/>
  <c r="AL272" i="41" s="1"/>
  <c r="AC272" i="41"/>
  <c r="AE272" i="41"/>
  <c r="AK272" i="41" s="1"/>
  <c r="AE48" i="41"/>
  <c r="AK48" i="41" s="1"/>
  <c r="AF48" i="41"/>
  <c r="AL48" i="41" s="1"/>
  <c r="AC48" i="41"/>
  <c r="AE367" i="41"/>
  <c r="AK367" i="41" s="1"/>
  <c r="AF367" i="41"/>
  <c r="AL367" i="41" s="1"/>
  <c r="AC367" i="41"/>
  <c r="AF287" i="41"/>
  <c r="AL287" i="41" s="1"/>
  <c r="AC287" i="41"/>
  <c r="AE287" i="41"/>
  <c r="AK287" i="41" s="1"/>
  <c r="AC207" i="41"/>
  <c r="AE207" i="41"/>
  <c r="AK207" i="41" s="1"/>
  <c r="AF207" i="41"/>
  <c r="AL207" i="41" s="1"/>
  <c r="AF127" i="41"/>
  <c r="AL127" i="41" s="1"/>
  <c r="AE127" i="41"/>
  <c r="AK127" i="41" s="1"/>
  <c r="AM127" i="41" s="1"/>
  <c r="AC127" i="41"/>
  <c r="AF414" i="41"/>
  <c r="AL414" i="41" s="1"/>
  <c r="AE414" i="41"/>
  <c r="AK414" i="41" s="1"/>
  <c r="AC414" i="41"/>
  <c r="AC254" i="41"/>
  <c r="AE254" i="41"/>
  <c r="AK254" i="41" s="1"/>
  <c r="AF254" i="41"/>
  <c r="AL254" i="41" s="1"/>
  <c r="AF46" i="41"/>
  <c r="AL46" i="41" s="1"/>
  <c r="AC46" i="41"/>
  <c r="AE46" i="41"/>
  <c r="AK46" i="41" s="1"/>
  <c r="AM46" i="41" s="1"/>
  <c r="AF413" i="41"/>
  <c r="AL413" i="41" s="1"/>
  <c r="AC413" i="41"/>
  <c r="AE413" i="41"/>
  <c r="AK413" i="41" s="1"/>
  <c r="AC317" i="41"/>
  <c r="AF317" i="41"/>
  <c r="AL317" i="41" s="1"/>
  <c r="AE317" i="41"/>
  <c r="AK317" i="41" s="1"/>
  <c r="AM317" i="41" s="1"/>
  <c r="AF237" i="41"/>
  <c r="AL237" i="41" s="1"/>
  <c r="AE237" i="41"/>
  <c r="AK237" i="41" s="1"/>
  <c r="AC237" i="41"/>
  <c r="AC110" i="41"/>
  <c r="AE110" i="41"/>
  <c r="AK110" i="41" s="1"/>
  <c r="AF110" i="41"/>
  <c r="AL110" i="41" s="1"/>
  <c r="AF411" i="41"/>
  <c r="AL411" i="41" s="1"/>
  <c r="AE411" i="41"/>
  <c r="AK411" i="41" s="1"/>
  <c r="AC411" i="41"/>
  <c r="AF269" i="41"/>
  <c r="AL269" i="41" s="1"/>
  <c r="AE269" i="41"/>
  <c r="AK269" i="41" s="1"/>
  <c r="AC269" i="41"/>
  <c r="AE60" i="41"/>
  <c r="AK60" i="41" s="1"/>
  <c r="AF60" i="41"/>
  <c r="AL60" i="41" s="1"/>
  <c r="AC60" i="41"/>
  <c r="AF395" i="41"/>
  <c r="AL395" i="41" s="1"/>
  <c r="AC395" i="41"/>
  <c r="AE395" i="41"/>
  <c r="AK395" i="41" s="1"/>
  <c r="AC283" i="41"/>
  <c r="AE283" i="41"/>
  <c r="AK283" i="41" s="1"/>
  <c r="AF283" i="41"/>
  <c r="AL283" i="41" s="1"/>
  <c r="AF186" i="41"/>
  <c r="AL186" i="41" s="1"/>
  <c r="AC186" i="41"/>
  <c r="AE186" i="41"/>
  <c r="AK186" i="41" s="1"/>
  <c r="AC108" i="41"/>
  <c r="AF108" i="41"/>
  <c r="AL108" i="41" s="1"/>
  <c r="AE108" i="41"/>
  <c r="AK108" i="41" s="1"/>
  <c r="AF426" i="41"/>
  <c r="AL426" i="41" s="1"/>
  <c r="AE426" i="41"/>
  <c r="AK426" i="41" s="1"/>
  <c r="AC426" i="41"/>
  <c r="AF282" i="41"/>
  <c r="AL282" i="41" s="1"/>
  <c r="AE282" i="41"/>
  <c r="AK282" i="41" s="1"/>
  <c r="AM282" i="41" s="1"/>
  <c r="AC282" i="41"/>
  <c r="AE105" i="41"/>
  <c r="AK105" i="41" s="1"/>
  <c r="AF105" i="41"/>
  <c r="AL105" i="41" s="1"/>
  <c r="AC105" i="41"/>
  <c r="AC425" i="41"/>
  <c r="AF425" i="41"/>
  <c r="AL425" i="41" s="1"/>
  <c r="AE425" i="41"/>
  <c r="AK425" i="41" s="1"/>
  <c r="AF407" i="41"/>
  <c r="AL407" i="41" s="1"/>
  <c r="AE407" i="41"/>
  <c r="AK407" i="41" s="1"/>
  <c r="AC407" i="41"/>
  <c r="AC471" i="41"/>
  <c r="AE471" i="41"/>
  <c r="AK471" i="41" s="1"/>
  <c r="AF471" i="41"/>
  <c r="AL471" i="41" s="1"/>
  <c r="AE359" i="41"/>
  <c r="AK359" i="41" s="1"/>
  <c r="AF359" i="41"/>
  <c r="AL359" i="41" s="1"/>
  <c r="AC359" i="41"/>
  <c r="AF327" i="41"/>
  <c r="AL327" i="41" s="1"/>
  <c r="AE327" i="41"/>
  <c r="AK327" i="41" s="1"/>
  <c r="AC327" i="41"/>
  <c r="AC469" i="41"/>
  <c r="AF469" i="41"/>
  <c r="AL469" i="41" s="1"/>
  <c r="AE469" i="41"/>
  <c r="AK469" i="41" s="1"/>
  <c r="AF358" i="41"/>
  <c r="AL358" i="41" s="1"/>
  <c r="AC358" i="41"/>
  <c r="AE358" i="41"/>
  <c r="AK358" i="41" s="1"/>
  <c r="AE468" i="41"/>
  <c r="AK468" i="41" s="1"/>
  <c r="AF468" i="41"/>
  <c r="AL468" i="41" s="1"/>
  <c r="AC468" i="41"/>
  <c r="AC452" i="41"/>
  <c r="AE452" i="41"/>
  <c r="AK452" i="41" s="1"/>
  <c r="AF452" i="41"/>
  <c r="AL452" i="41" s="1"/>
  <c r="AC436" i="41"/>
  <c r="AF436" i="41"/>
  <c r="AL436" i="41" s="1"/>
  <c r="AE436" i="41"/>
  <c r="AK436" i="41" s="1"/>
  <c r="AM436" i="41" s="1"/>
  <c r="AC420" i="41"/>
  <c r="AE420" i="41"/>
  <c r="AK420" i="41" s="1"/>
  <c r="AF420" i="41"/>
  <c r="AL420" i="41" s="1"/>
  <c r="AF404" i="41"/>
  <c r="AL404" i="41" s="1"/>
  <c r="AE404" i="41"/>
  <c r="AK404" i="41" s="1"/>
  <c r="AC404" i="41"/>
  <c r="AF388" i="41"/>
  <c r="AL388" i="41" s="1"/>
  <c r="AE388" i="41"/>
  <c r="AK388" i="41" s="1"/>
  <c r="AC388" i="41"/>
  <c r="AF373" i="41"/>
  <c r="AL373" i="41" s="1"/>
  <c r="AE373" i="41"/>
  <c r="AK373" i="41" s="1"/>
  <c r="AC373" i="41"/>
  <c r="AE356" i="41"/>
  <c r="AK356" i="41" s="1"/>
  <c r="AC356" i="41"/>
  <c r="AF356" i="41"/>
  <c r="AL356" i="41" s="1"/>
  <c r="AC341" i="41"/>
  <c r="AE341" i="41"/>
  <c r="AK341" i="41" s="1"/>
  <c r="AF341" i="41"/>
  <c r="AL341" i="41" s="1"/>
  <c r="AF323" i="41"/>
  <c r="AL323" i="41" s="1"/>
  <c r="AC323" i="41"/>
  <c r="AE323" i="41"/>
  <c r="AK323" i="41" s="1"/>
  <c r="AF308" i="41"/>
  <c r="AL308" i="41" s="1"/>
  <c r="AE308" i="41"/>
  <c r="AK308" i="41" s="1"/>
  <c r="AM308" i="41" s="1"/>
  <c r="AC308" i="41"/>
  <c r="AE291" i="41"/>
  <c r="AK291" i="41" s="1"/>
  <c r="AC291" i="41"/>
  <c r="AF291" i="41"/>
  <c r="AL291" i="41" s="1"/>
  <c r="AE276" i="41"/>
  <c r="AK276" i="41" s="1"/>
  <c r="AF276" i="41"/>
  <c r="AL276" i="41" s="1"/>
  <c r="AC276" i="41"/>
  <c r="AE260" i="41"/>
  <c r="AK260" i="41" s="1"/>
  <c r="AF260" i="41"/>
  <c r="AL260" i="41" s="1"/>
  <c r="AC260" i="41"/>
  <c r="AE244" i="41"/>
  <c r="AK244" i="41" s="1"/>
  <c r="AF244" i="41"/>
  <c r="AL244" i="41" s="1"/>
  <c r="AC244" i="41"/>
  <c r="AC228" i="41"/>
  <c r="AF228" i="41"/>
  <c r="AL228" i="41" s="1"/>
  <c r="AE228" i="41"/>
  <c r="AK228" i="41" s="1"/>
  <c r="AF212" i="41"/>
  <c r="AL212" i="41" s="1"/>
  <c r="AE212" i="41"/>
  <c r="AK212" i="41" s="1"/>
  <c r="AC212" i="41"/>
  <c r="AC196" i="41"/>
  <c r="AF196" i="41"/>
  <c r="AL196" i="41" s="1"/>
  <c r="AE196" i="41"/>
  <c r="AK196" i="41" s="1"/>
  <c r="AC180" i="41"/>
  <c r="AF180" i="41"/>
  <c r="AL180" i="41" s="1"/>
  <c r="AE180" i="41"/>
  <c r="AK180" i="41" s="1"/>
  <c r="AC164" i="41"/>
  <c r="AE164" i="41"/>
  <c r="AK164" i="41" s="1"/>
  <c r="AF164" i="41"/>
  <c r="AL164" i="41" s="1"/>
  <c r="AC147" i="41"/>
  <c r="AF147" i="41"/>
  <c r="AL147" i="41" s="1"/>
  <c r="AE147" i="41"/>
  <c r="AK147" i="41" s="1"/>
  <c r="AC131" i="41"/>
  <c r="AF131" i="41"/>
  <c r="AL131" i="41" s="1"/>
  <c r="AE131" i="41"/>
  <c r="AK131" i="41" s="1"/>
  <c r="AC115" i="41"/>
  <c r="AE115" i="41"/>
  <c r="AK115" i="41" s="1"/>
  <c r="AF115" i="41"/>
  <c r="AL115" i="41" s="1"/>
  <c r="AC100" i="41"/>
  <c r="AF100" i="41"/>
  <c r="AL100" i="41" s="1"/>
  <c r="AE100" i="41"/>
  <c r="AK100" i="41" s="1"/>
  <c r="AC84" i="41"/>
  <c r="AF84" i="41"/>
  <c r="AL84" i="41" s="1"/>
  <c r="AE84" i="41"/>
  <c r="AK84" i="41" s="1"/>
  <c r="AE67" i="41"/>
  <c r="AK67" i="41" s="1"/>
  <c r="AC67" i="41"/>
  <c r="AF67" i="41"/>
  <c r="AL67" i="41" s="1"/>
  <c r="AF52" i="41"/>
  <c r="AL52" i="41" s="1"/>
  <c r="AE52" i="41"/>
  <c r="AK52" i="41" s="1"/>
  <c r="AM52" i="41" s="1"/>
  <c r="AC52" i="41"/>
  <c r="AC33" i="41"/>
  <c r="AE464" i="41"/>
  <c r="AK464" i="41" s="1"/>
  <c r="AF464" i="41"/>
  <c r="AL464" i="41" s="1"/>
  <c r="AC464" i="41"/>
  <c r="AC336" i="41"/>
  <c r="AF336" i="41"/>
  <c r="AL336" i="41" s="1"/>
  <c r="AE336" i="41"/>
  <c r="AK336" i="41" s="1"/>
  <c r="AC224" i="41"/>
  <c r="AF224" i="41"/>
  <c r="AL224" i="41" s="1"/>
  <c r="AE224" i="41"/>
  <c r="AK224" i="41" s="1"/>
  <c r="AC95" i="41"/>
  <c r="AF95" i="41"/>
  <c r="AL95" i="41" s="1"/>
  <c r="AE95" i="41"/>
  <c r="AK95" i="41" s="1"/>
  <c r="AC431" i="41"/>
  <c r="AF431" i="41"/>
  <c r="AL431" i="41" s="1"/>
  <c r="AE431" i="41"/>
  <c r="AK431" i="41" s="1"/>
  <c r="AE304" i="41"/>
  <c r="AK304" i="41" s="1"/>
  <c r="AF304" i="41"/>
  <c r="AL304" i="41" s="1"/>
  <c r="AC304" i="41"/>
  <c r="AF222" i="41"/>
  <c r="AL222" i="41" s="1"/>
  <c r="AC222" i="41"/>
  <c r="AE222" i="41"/>
  <c r="AK222" i="41" s="1"/>
  <c r="AC96" i="41"/>
  <c r="AF96" i="41"/>
  <c r="AL96" i="41" s="1"/>
  <c r="AE96" i="41"/>
  <c r="AK96" i="41" s="1"/>
  <c r="AF366" i="41"/>
  <c r="AL366" i="41" s="1"/>
  <c r="AC366" i="41"/>
  <c r="AE366" i="41"/>
  <c r="AK366" i="41" s="1"/>
  <c r="AC238" i="41"/>
  <c r="AE238" i="41"/>
  <c r="AK238" i="41" s="1"/>
  <c r="AF238" i="41"/>
  <c r="AL238" i="41" s="1"/>
  <c r="AC78" i="41"/>
  <c r="AF78" i="41"/>
  <c r="AL78" i="41" s="1"/>
  <c r="AE78" i="41"/>
  <c r="AK78" i="41" s="1"/>
  <c r="AC381" i="41"/>
  <c r="AE381" i="41"/>
  <c r="AK381" i="41" s="1"/>
  <c r="AF381" i="41"/>
  <c r="AL381" i="41" s="1"/>
  <c r="AF301" i="41"/>
  <c r="AL301" i="41" s="1"/>
  <c r="AC301" i="41"/>
  <c r="AE301" i="41"/>
  <c r="AK301" i="41" s="1"/>
  <c r="AC189" i="41"/>
  <c r="AE189" i="41"/>
  <c r="AK189" i="41" s="1"/>
  <c r="AF189" i="41"/>
  <c r="AL189" i="41" s="1"/>
  <c r="AC76" i="41"/>
  <c r="AF76" i="41"/>
  <c r="AL76" i="41" s="1"/>
  <c r="AE76" i="41"/>
  <c r="AK76" i="41" s="1"/>
  <c r="AC349" i="41"/>
  <c r="AF349" i="41"/>
  <c r="AL349" i="41" s="1"/>
  <c r="AE349" i="41"/>
  <c r="AK349" i="41" s="1"/>
  <c r="AC236" i="41"/>
  <c r="AF236" i="41"/>
  <c r="AL236" i="41" s="1"/>
  <c r="AE236" i="41"/>
  <c r="AK236" i="41" s="1"/>
  <c r="AM236" i="41" s="1"/>
  <c r="AF77" i="41"/>
  <c r="AL77" i="41" s="1"/>
  <c r="AE77" i="41"/>
  <c r="AK77" i="41" s="1"/>
  <c r="AC77" i="41"/>
  <c r="AE364" i="41"/>
  <c r="AK364" i="41" s="1"/>
  <c r="AC364" i="41"/>
  <c r="AF364" i="41"/>
  <c r="AL364" i="41" s="1"/>
  <c r="AE235" i="41"/>
  <c r="AK235" i="41" s="1"/>
  <c r="AF235" i="41"/>
  <c r="AL235" i="41" s="1"/>
  <c r="AC235" i="41"/>
  <c r="AF74" i="41"/>
  <c r="AL74" i="41" s="1"/>
  <c r="AC74" i="41"/>
  <c r="AE74" i="41"/>
  <c r="AK74" i="41" s="1"/>
  <c r="AM74" i="41" s="1"/>
  <c r="AF443" i="41"/>
  <c r="AL443" i="41" s="1"/>
  <c r="AE443" i="41"/>
  <c r="AK443" i="41" s="1"/>
  <c r="AC443" i="41"/>
  <c r="AC265" i="41"/>
  <c r="AF265" i="41"/>
  <c r="AL265" i="41" s="1"/>
  <c r="AE265" i="41"/>
  <c r="AK265" i="41" s="1"/>
  <c r="AM265" i="41" s="1"/>
  <c r="AE42" i="41"/>
  <c r="AK42" i="41" s="1"/>
  <c r="AC42" i="41"/>
  <c r="AF42" i="41"/>
  <c r="AL42" i="41" s="1"/>
  <c r="AF378" i="41"/>
  <c r="AL378" i="41" s="1"/>
  <c r="AC378" i="41"/>
  <c r="AE378" i="41"/>
  <c r="AK378" i="41" s="1"/>
  <c r="AE456" i="41"/>
  <c r="AK456" i="41" s="1"/>
  <c r="AC456" i="41"/>
  <c r="AF456" i="41"/>
  <c r="AL456" i="41" s="1"/>
  <c r="AE392" i="41"/>
  <c r="AK392" i="41" s="1"/>
  <c r="AC392" i="41"/>
  <c r="AF392" i="41"/>
  <c r="AL392" i="41" s="1"/>
  <c r="AF391" i="41"/>
  <c r="AL391" i="41" s="1"/>
  <c r="AE391" i="41"/>
  <c r="AK391" i="41" s="1"/>
  <c r="AM391" i="41" s="1"/>
  <c r="AC391" i="41"/>
  <c r="AC263" i="41"/>
  <c r="AE263" i="41"/>
  <c r="AK263" i="41" s="1"/>
  <c r="AF263" i="41"/>
  <c r="AL263" i="41" s="1"/>
  <c r="AF422" i="41"/>
  <c r="AL422" i="41" s="1"/>
  <c r="AC422" i="41"/>
  <c r="AE422" i="41"/>
  <c r="AK422" i="41" s="1"/>
  <c r="AE325" i="41"/>
  <c r="AK325" i="41" s="1"/>
  <c r="AF325" i="41"/>
  <c r="AL325" i="41" s="1"/>
  <c r="AC325" i="41"/>
  <c r="AF467" i="41"/>
  <c r="AL467" i="41" s="1"/>
  <c r="AC467" i="41"/>
  <c r="AE467" i="41"/>
  <c r="AK467" i="41" s="1"/>
  <c r="AF451" i="41"/>
  <c r="AL451" i="41" s="1"/>
  <c r="AC451" i="41"/>
  <c r="AE451" i="41"/>
  <c r="AK451" i="41" s="1"/>
  <c r="AM451" i="41" s="1"/>
  <c r="AF435" i="41"/>
  <c r="AL435" i="41" s="1"/>
  <c r="AC435" i="41"/>
  <c r="AE435" i="41"/>
  <c r="AK435" i="41" s="1"/>
  <c r="AE418" i="41"/>
  <c r="AK418" i="41" s="1"/>
  <c r="AC418" i="41"/>
  <c r="AF418" i="41"/>
  <c r="AL418" i="41" s="1"/>
  <c r="AF402" i="41"/>
  <c r="AL402" i="41" s="1"/>
  <c r="AC402" i="41"/>
  <c r="AE402" i="41"/>
  <c r="AK402" i="41" s="1"/>
  <c r="AC386" i="41"/>
  <c r="AF386" i="41"/>
  <c r="AL386" i="41" s="1"/>
  <c r="AE386" i="41"/>
  <c r="AK386" i="41" s="1"/>
  <c r="AF371" i="41"/>
  <c r="AL371" i="41" s="1"/>
  <c r="AE371" i="41"/>
  <c r="AK371" i="41" s="1"/>
  <c r="AC371" i="41"/>
  <c r="AC355" i="41"/>
  <c r="AE355" i="41"/>
  <c r="AK355" i="41" s="1"/>
  <c r="AF355" i="41"/>
  <c r="AL355" i="41" s="1"/>
  <c r="AE338" i="41"/>
  <c r="AK338" i="41" s="1"/>
  <c r="AC338" i="41"/>
  <c r="AF338" i="41"/>
  <c r="AL338" i="41" s="1"/>
  <c r="AC324" i="41"/>
  <c r="AF324" i="41"/>
  <c r="AL324" i="41" s="1"/>
  <c r="AE324" i="41"/>
  <c r="AK324" i="41" s="1"/>
  <c r="AF307" i="41"/>
  <c r="AL307" i="41" s="1"/>
  <c r="AE307" i="41"/>
  <c r="AK307" i="41" s="1"/>
  <c r="AC307" i="41"/>
  <c r="AE292" i="41"/>
  <c r="AK292" i="41" s="1"/>
  <c r="AC292" i="41"/>
  <c r="AF292" i="41"/>
  <c r="AL292" i="41" s="1"/>
  <c r="AF274" i="41"/>
  <c r="AL274" i="41" s="1"/>
  <c r="AC274" i="41"/>
  <c r="AE274" i="41"/>
  <c r="AK274" i="41" s="1"/>
  <c r="AM274" i="41" s="1"/>
  <c r="AE259" i="41"/>
  <c r="AK259" i="41" s="1"/>
  <c r="AC259" i="41"/>
  <c r="AF259" i="41"/>
  <c r="AL259" i="41" s="1"/>
  <c r="AE243" i="41"/>
  <c r="AK243" i="41" s="1"/>
  <c r="AC243" i="41"/>
  <c r="AF243" i="41"/>
  <c r="AL243" i="41" s="1"/>
  <c r="AF226" i="41"/>
  <c r="AL226" i="41" s="1"/>
  <c r="AC226" i="41"/>
  <c r="AE226" i="41"/>
  <c r="AK226" i="41" s="1"/>
  <c r="AE211" i="41"/>
  <c r="AK211" i="41" s="1"/>
  <c r="AC211" i="41"/>
  <c r="AF211" i="41"/>
  <c r="AL211" i="41" s="1"/>
  <c r="AE195" i="41"/>
  <c r="AK195" i="41" s="1"/>
  <c r="AF195" i="41"/>
  <c r="AL195" i="41" s="1"/>
  <c r="AC195" i="41"/>
  <c r="AF179" i="41"/>
  <c r="AL179" i="41" s="1"/>
  <c r="AE179" i="41"/>
  <c r="AK179" i="41" s="1"/>
  <c r="AC179" i="41"/>
  <c r="AF163" i="41"/>
  <c r="AL163" i="41" s="1"/>
  <c r="AE163" i="41"/>
  <c r="AK163" i="41" s="1"/>
  <c r="AC163" i="41"/>
  <c r="AC148" i="41"/>
  <c r="AE148" i="41"/>
  <c r="AK148" i="41" s="1"/>
  <c r="AF148" i="41"/>
  <c r="AL148" i="41" s="1"/>
  <c r="AC132" i="41"/>
  <c r="AF132" i="41"/>
  <c r="AL132" i="41" s="1"/>
  <c r="AE132" i="41"/>
  <c r="AK132" i="41" s="1"/>
  <c r="AM132" i="41" s="1"/>
  <c r="AC116" i="41"/>
  <c r="AF116" i="41"/>
  <c r="AL116" i="41" s="1"/>
  <c r="AE116" i="41"/>
  <c r="AK116" i="41" s="1"/>
  <c r="AE99" i="41"/>
  <c r="AK99" i="41" s="1"/>
  <c r="AC99" i="41"/>
  <c r="AF99" i="41"/>
  <c r="AL99" i="41" s="1"/>
  <c r="AE83" i="41"/>
  <c r="AK83" i="41" s="1"/>
  <c r="AC83" i="41"/>
  <c r="AF83" i="41"/>
  <c r="AL83" i="41" s="1"/>
  <c r="AF68" i="41"/>
  <c r="AL68" i="41" s="1"/>
  <c r="AE68" i="41"/>
  <c r="AK68" i="41" s="1"/>
  <c r="AC68" i="41"/>
  <c r="AC51" i="41"/>
  <c r="AF51" i="41"/>
  <c r="AL51" i="41" s="1"/>
  <c r="AE51" i="41"/>
  <c r="AK51" i="41" s="1"/>
  <c r="AM51" i="41" s="1"/>
  <c r="AF36" i="41"/>
  <c r="AL36" i="41" s="1"/>
  <c r="AE36" i="41"/>
  <c r="AK36" i="41" s="1"/>
  <c r="AC36" i="41"/>
  <c r="AF400" i="41"/>
  <c r="AL400" i="41" s="1"/>
  <c r="AC400" i="41"/>
  <c r="AE400" i="41"/>
  <c r="AK400" i="41" s="1"/>
  <c r="AM400" i="41" s="1"/>
  <c r="AE303" i="41"/>
  <c r="AK303" i="41" s="1"/>
  <c r="AC303" i="41"/>
  <c r="AF303" i="41"/>
  <c r="AL303" i="41" s="1"/>
  <c r="AF208" i="41"/>
  <c r="AL208" i="41" s="1"/>
  <c r="AC208" i="41"/>
  <c r="AE208" i="41"/>
  <c r="AK208" i="41" s="1"/>
  <c r="AF80" i="41"/>
  <c r="AL80" i="41" s="1"/>
  <c r="AE80" i="41"/>
  <c r="AK80" i="41" s="1"/>
  <c r="AC80" i="41"/>
  <c r="AE415" i="41"/>
  <c r="AK415" i="41" s="1"/>
  <c r="AC415" i="41"/>
  <c r="AF415" i="41"/>
  <c r="AL415" i="41" s="1"/>
  <c r="AF255" i="41"/>
  <c r="AL255" i="41" s="1"/>
  <c r="AC255" i="41"/>
  <c r="AE255" i="41"/>
  <c r="AK255" i="41" s="1"/>
  <c r="AM255" i="41" s="1"/>
  <c r="AC79" i="41"/>
  <c r="AE79" i="41"/>
  <c r="AK79" i="41" s="1"/>
  <c r="AF79" i="41"/>
  <c r="AL79" i="41" s="1"/>
  <c r="AE462" i="41"/>
  <c r="AK462" i="41" s="1"/>
  <c r="AC462" i="41"/>
  <c r="AF462" i="41"/>
  <c r="AL462" i="41" s="1"/>
  <c r="AF318" i="41"/>
  <c r="AL318" i="41" s="1"/>
  <c r="AE318" i="41"/>
  <c r="AK318" i="41" s="1"/>
  <c r="AC318" i="41"/>
  <c r="AF223" i="41"/>
  <c r="AL223" i="41" s="1"/>
  <c r="AC223" i="41"/>
  <c r="AE223" i="41"/>
  <c r="AK223" i="41" s="1"/>
  <c r="AM223" i="41" s="1"/>
  <c r="AC126" i="41"/>
  <c r="AE126" i="41"/>
  <c r="AK126" i="41" s="1"/>
  <c r="AF126" i="41"/>
  <c r="AL126" i="41" s="1"/>
  <c r="AC461" i="41"/>
  <c r="AF461" i="41"/>
  <c r="AL461" i="41" s="1"/>
  <c r="AE461" i="41"/>
  <c r="AK461" i="41" s="1"/>
  <c r="AM461" i="41" s="1"/>
  <c r="AC333" i="41"/>
  <c r="AF333" i="41"/>
  <c r="AL333" i="41" s="1"/>
  <c r="AE333" i="41"/>
  <c r="AK333" i="41" s="1"/>
  <c r="AE221" i="41"/>
  <c r="AK221" i="41" s="1"/>
  <c r="AC221" i="41"/>
  <c r="AF221" i="41"/>
  <c r="AL221" i="41" s="1"/>
  <c r="AE93" i="41"/>
  <c r="AK93" i="41" s="1"/>
  <c r="AF93" i="41"/>
  <c r="AL93" i="41" s="1"/>
  <c r="AC93" i="41"/>
  <c r="AF427" i="41"/>
  <c r="AL427" i="41" s="1"/>
  <c r="AE427" i="41"/>
  <c r="AK427" i="41" s="1"/>
  <c r="AC427" i="41"/>
  <c r="AE315" i="41"/>
  <c r="AK315" i="41" s="1"/>
  <c r="AF315" i="41"/>
  <c r="AL315" i="41" s="1"/>
  <c r="AC315" i="41"/>
  <c r="AF220" i="41"/>
  <c r="AL220" i="41" s="1"/>
  <c r="AE220" i="41"/>
  <c r="AK220" i="41" s="1"/>
  <c r="AC220" i="41"/>
  <c r="AE124" i="41"/>
  <c r="AK124" i="41" s="1"/>
  <c r="AC124" i="41"/>
  <c r="AF124" i="41"/>
  <c r="AL124" i="41" s="1"/>
  <c r="AF458" i="41"/>
  <c r="AL458" i="41" s="1"/>
  <c r="AE458" i="41"/>
  <c r="AK458" i="41" s="1"/>
  <c r="AC458" i="41"/>
  <c r="AF267" i="41"/>
  <c r="AL267" i="41" s="1"/>
  <c r="AC267" i="41"/>
  <c r="AE267" i="41"/>
  <c r="AK267" i="41" s="1"/>
  <c r="AF59" i="41"/>
  <c r="AL59" i="41" s="1"/>
  <c r="AC59" i="41"/>
  <c r="AE59" i="41"/>
  <c r="AK59" i="41" s="1"/>
  <c r="AM59" i="41" s="1"/>
  <c r="AC347" i="41"/>
  <c r="AF347" i="41"/>
  <c r="AL347" i="41" s="1"/>
  <c r="AE347" i="41"/>
  <c r="AK347" i="41" s="1"/>
  <c r="AE202" i="41"/>
  <c r="AK202" i="41" s="1"/>
  <c r="AF202" i="41"/>
  <c r="AL202" i="41" s="1"/>
  <c r="AC202" i="41"/>
  <c r="AF90" i="41"/>
  <c r="AL90" i="41" s="1"/>
  <c r="AC90" i="41"/>
  <c r="AE90" i="41"/>
  <c r="AK90" i="41" s="1"/>
  <c r="AF393" i="41"/>
  <c r="AL393" i="41" s="1"/>
  <c r="AE393" i="41"/>
  <c r="AK393" i="41" s="1"/>
  <c r="AM393" i="41" s="1"/>
  <c r="AC393" i="41"/>
  <c r="AE440" i="41"/>
  <c r="AK440" i="41" s="1"/>
  <c r="AC440" i="41"/>
  <c r="AF440" i="41"/>
  <c r="AL440" i="41" s="1"/>
  <c r="AF454" i="41"/>
  <c r="AL454" i="41" s="1"/>
  <c r="AE454" i="41"/>
  <c r="AK454" i="41" s="1"/>
  <c r="AC454" i="41"/>
  <c r="AC247" i="41"/>
  <c r="AF247" i="41"/>
  <c r="AL247" i="41" s="1"/>
  <c r="AE247" i="41"/>
  <c r="AK247" i="41" s="1"/>
  <c r="AC437" i="41"/>
  <c r="AF437" i="41"/>
  <c r="AL437" i="41" s="1"/>
  <c r="AE437" i="41"/>
  <c r="AK437" i="41" s="1"/>
  <c r="AF390" i="41"/>
  <c r="AL390" i="41" s="1"/>
  <c r="AE390" i="41"/>
  <c r="AK390" i="41" s="1"/>
  <c r="AC390" i="41"/>
  <c r="AC466" i="41"/>
  <c r="AE466" i="41"/>
  <c r="AK466" i="41" s="1"/>
  <c r="AF466" i="41"/>
  <c r="AL466" i="41" s="1"/>
  <c r="AE450" i="41"/>
  <c r="AK450" i="41" s="1"/>
  <c r="AF450" i="41"/>
  <c r="AL450" i="41" s="1"/>
  <c r="AC450" i="41"/>
  <c r="AF433" i="41"/>
  <c r="AL433" i="41" s="1"/>
  <c r="AE433" i="41"/>
  <c r="AK433" i="41" s="1"/>
  <c r="AC433" i="41"/>
  <c r="AF419" i="41"/>
  <c r="AL419" i="41" s="1"/>
  <c r="AC419" i="41"/>
  <c r="AE419" i="41"/>
  <c r="AK419" i="41" s="1"/>
  <c r="AF403" i="41"/>
  <c r="AL403" i="41" s="1"/>
  <c r="AC403" i="41"/>
  <c r="AE403" i="41"/>
  <c r="AK403" i="41" s="1"/>
  <c r="AE387" i="41"/>
  <c r="AK387" i="41" s="1"/>
  <c r="AF387" i="41"/>
  <c r="AL387" i="41" s="1"/>
  <c r="AC387" i="41"/>
  <c r="AF370" i="41"/>
  <c r="AL370" i="41" s="1"/>
  <c r="AC370" i="41"/>
  <c r="AE370" i="41"/>
  <c r="AK370" i="41" s="1"/>
  <c r="AF354" i="41"/>
  <c r="AL354" i="41" s="1"/>
  <c r="AC354" i="41"/>
  <c r="AE354" i="41"/>
  <c r="AK354" i="41" s="1"/>
  <c r="AC339" i="41"/>
  <c r="AE339" i="41"/>
  <c r="AK339" i="41" s="1"/>
  <c r="AF339" i="41"/>
  <c r="AL339" i="41" s="1"/>
  <c r="AE322" i="41"/>
  <c r="AK322" i="41" s="1"/>
  <c r="AC322" i="41"/>
  <c r="AF322" i="41"/>
  <c r="AL322" i="41" s="1"/>
  <c r="AC306" i="41"/>
  <c r="AE306" i="41"/>
  <c r="AK306" i="41" s="1"/>
  <c r="AF306" i="41"/>
  <c r="AL306" i="41" s="1"/>
  <c r="AF290" i="41"/>
  <c r="AL290" i="41" s="1"/>
  <c r="AC290" i="41"/>
  <c r="AE290" i="41"/>
  <c r="AK290" i="41" s="1"/>
  <c r="AE275" i="41"/>
  <c r="AK275" i="41" s="1"/>
  <c r="AC275" i="41"/>
  <c r="AF275" i="41"/>
  <c r="AL275" i="41" s="1"/>
  <c r="AF258" i="41"/>
  <c r="AL258" i="41" s="1"/>
  <c r="AC258" i="41"/>
  <c r="AE258" i="41"/>
  <c r="AK258" i="41" s="1"/>
  <c r="AF242" i="41"/>
  <c r="AL242" i="41" s="1"/>
  <c r="AC242" i="41"/>
  <c r="AE242" i="41"/>
  <c r="AK242" i="41" s="1"/>
  <c r="AE227" i="41"/>
  <c r="AK227" i="41" s="1"/>
  <c r="AF227" i="41"/>
  <c r="AL227" i="41" s="1"/>
  <c r="AC227" i="41"/>
  <c r="AC210" i="41"/>
  <c r="AF210" i="41"/>
  <c r="AL210" i="41" s="1"/>
  <c r="AE210" i="41"/>
  <c r="AK210" i="41" s="1"/>
  <c r="AF194" i="41"/>
  <c r="AL194" i="41" s="1"/>
  <c r="AC194" i="41"/>
  <c r="AE194" i="41"/>
  <c r="AK194" i="41" s="1"/>
  <c r="AC178" i="41"/>
  <c r="AE178" i="41"/>
  <c r="AK178" i="41" s="1"/>
  <c r="AF178" i="41"/>
  <c r="AL178" i="41" s="1"/>
  <c r="AC162" i="41"/>
  <c r="AF162" i="41"/>
  <c r="AL162" i="41" s="1"/>
  <c r="AE162" i="41"/>
  <c r="AK162" i="41" s="1"/>
  <c r="AC146" i="41"/>
  <c r="AE146" i="41"/>
  <c r="AK146" i="41" s="1"/>
  <c r="AF146" i="41"/>
  <c r="AL146" i="41" s="1"/>
  <c r="AC130" i="41"/>
  <c r="AE130" i="41"/>
  <c r="AK130" i="41" s="1"/>
  <c r="AF130" i="41"/>
  <c r="AL130" i="41" s="1"/>
  <c r="AC114" i="41"/>
  <c r="AE114" i="41"/>
  <c r="AK114" i="41" s="1"/>
  <c r="AF114" i="41"/>
  <c r="AL114" i="41" s="1"/>
  <c r="AC98" i="41"/>
  <c r="AE98" i="41"/>
  <c r="AK98" i="41" s="1"/>
  <c r="AF98" i="41"/>
  <c r="AL98" i="41" s="1"/>
  <c r="AF82" i="41"/>
  <c r="AL82" i="41" s="1"/>
  <c r="AE82" i="41"/>
  <c r="AK82" i="41" s="1"/>
  <c r="AC82" i="41"/>
  <c r="AF66" i="41"/>
  <c r="AL66" i="41" s="1"/>
  <c r="AC66" i="41"/>
  <c r="AE66" i="41"/>
  <c r="AK66" i="41" s="1"/>
  <c r="AE50" i="41"/>
  <c r="AK50" i="41" s="1"/>
  <c r="AC50" i="41"/>
  <c r="AF50" i="41"/>
  <c r="AL50" i="41" s="1"/>
  <c r="AC35" i="41"/>
  <c r="AF352" i="41"/>
  <c r="AL352" i="41" s="1"/>
  <c r="AE352" i="41"/>
  <c r="AK352" i="41" s="1"/>
  <c r="AC352" i="41"/>
  <c r="AC288" i="41"/>
  <c r="AE288" i="41"/>
  <c r="AK288" i="41" s="1"/>
  <c r="AF288" i="41"/>
  <c r="AL288" i="41" s="1"/>
  <c r="AC193" i="41"/>
  <c r="AF193" i="41"/>
  <c r="AL193" i="41" s="1"/>
  <c r="AE193" i="41"/>
  <c r="AK193" i="41" s="1"/>
  <c r="AM193" i="41" s="1"/>
  <c r="AC112" i="41"/>
  <c r="AF112" i="41"/>
  <c r="AL112" i="41" s="1"/>
  <c r="AE112" i="41"/>
  <c r="AK112" i="41" s="1"/>
  <c r="AE447" i="41"/>
  <c r="AK447" i="41" s="1"/>
  <c r="AC447" i="41"/>
  <c r="AF447" i="41"/>
  <c r="AL447" i="41" s="1"/>
  <c r="AC270" i="41"/>
  <c r="AE270" i="41"/>
  <c r="AK270" i="41" s="1"/>
  <c r="AF270" i="41"/>
  <c r="AL270" i="41" s="1"/>
  <c r="AF63" i="41"/>
  <c r="AL63" i="41" s="1"/>
  <c r="AE63" i="41"/>
  <c r="AK63" i="41" s="1"/>
  <c r="AC63" i="41"/>
  <c r="AC446" i="41"/>
  <c r="AE446" i="41"/>
  <c r="AK446" i="41" s="1"/>
  <c r="AF446" i="41"/>
  <c r="AL446" i="41" s="1"/>
  <c r="AF302" i="41"/>
  <c r="AL302" i="41" s="1"/>
  <c r="AE302" i="41"/>
  <c r="AK302" i="41" s="1"/>
  <c r="AC302" i="41"/>
  <c r="AE206" i="41"/>
  <c r="AK206" i="41" s="1"/>
  <c r="AC206" i="41"/>
  <c r="AF206" i="41"/>
  <c r="AL206" i="41" s="1"/>
  <c r="AE62" i="41"/>
  <c r="AK62" i="41" s="1"/>
  <c r="AC62" i="41"/>
  <c r="AF62" i="41"/>
  <c r="AL62" i="41" s="1"/>
  <c r="AC365" i="41"/>
  <c r="AF365" i="41"/>
  <c r="AL365" i="41" s="1"/>
  <c r="AE365" i="41"/>
  <c r="AK365" i="41" s="1"/>
  <c r="AF285" i="41"/>
  <c r="AL285" i="41" s="1"/>
  <c r="AE285" i="41"/>
  <c r="AK285" i="41" s="1"/>
  <c r="AM285" i="41" s="1"/>
  <c r="AC285" i="41"/>
  <c r="AF205" i="41"/>
  <c r="AL205" i="41" s="1"/>
  <c r="AE205" i="41"/>
  <c r="AK205" i="41" s="1"/>
  <c r="AM205" i="41" s="1"/>
  <c r="AC205" i="41"/>
  <c r="AF125" i="41"/>
  <c r="AL125" i="41" s="1"/>
  <c r="AE125" i="41"/>
  <c r="AK125" i="41" s="1"/>
  <c r="AC125" i="41"/>
  <c r="AF380" i="41"/>
  <c r="AL380" i="41" s="1"/>
  <c r="AC380" i="41"/>
  <c r="AE380" i="41"/>
  <c r="AK380" i="41" s="1"/>
  <c r="AF252" i="41"/>
  <c r="AL252" i="41" s="1"/>
  <c r="AC252" i="41"/>
  <c r="AE252" i="41"/>
  <c r="AK252" i="41" s="1"/>
  <c r="AF43" i="41"/>
  <c r="AL43" i="41" s="1"/>
  <c r="AC43" i="41"/>
  <c r="AE43" i="41"/>
  <c r="AK43" i="41" s="1"/>
  <c r="AM43" i="41" s="1"/>
  <c r="AF412" i="41"/>
  <c r="AL412" i="41" s="1"/>
  <c r="AE412" i="41"/>
  <c r="AK412" i="41" s="1"/>
  <c r="AC412" i="41"/>
  <c r="AF299" i="41"/>
  <c r="AL299" i="41" s="1"/>
  <c r="AE299" i="41"/>
  <c r="AK299" i="41" s="1"/>
  <c r="AC299" i="41"/>
  <c r="AE219" i="41"/>
  <c r="AK219" i="41" s="1"/>
  <c r="AC219" i="41"/>
  <c r="AF219" i="41"/>
  <c r="AL219" i="41" s="1"/>
  <c r="AF123" i="41"/>
  <c r="AL123" i="41" s="1"/>
  <c r="AC123" i="41"/>
  <c r="AE123" i="41"/>
  <c r="AK123" i="41" s="1"/>
  <c r="AF362" i="41"/>
  <c r="AL362" i="41" s="1"/>
  <c r="AC362" i="41"/>
  <c r="AE362" i="41"/>
  <c r="AK362" i="41" s="1"/>
  <c r="AE187" i="41"/>
  <c r="AK187" i="41" s="1"/>
  <c r="AF187" i="41"/>
  <c r="AL187" i="41" s="1"/>
  <c r="AC187" i="41"/>
  <c r="AC75" i="41"/>
  <c r="AE75" i="41"/>
  <c r="AK75" i="41" s="1"/>
  <c r="AF75" i="41"/>
  <c r="AL75" i="41" s="1"/>
  <c r="AC441" i="41"/>
  <c r="AE441" i="41"/>
  <c r="AK441" i="41" s="1"/>
  <c r="AF441" i="41"/>
  <c r="AL441" i="41" s="1"/>
  <c r="AE424" i="41"/>
  <c r="AK424" i="41" s="1"/>
  <c r="AF424" i="41"/>
  <c r="AL424" i="41" s="1"/>
  <c r="AC424" i="41"/>
  <c r="AF439" i="41"/>
  <c r="AL439" i="41" s="1"/>
  <c r="AE439" i="41"/>
  <c r="AK439" i="41" s="1"/>
  <c r="AC439" i="41"/>
  <c r="AC295" i="41"/>
  <c r="AE295" i="41"/>
  <c r="AK295" i="41" s="1"/>
  <c r="AF295" i="41"/>
  <c r="AL295" i="41" s="1"/>
  <c r="AE465" i="41"/>
  <c r="AK465" i="41" s="1"/>
  <c r="AF465" i="41"/>
  <c r="AL465" i="41" s="1"/>
  <c r="AC465" i="41"/>
  <c r="AF449" i="41"/>
  <c r="AL449" i="41" s="1"/>
  <c r="AE449" i="41"/>
  <c r="AK449" i="41" s="1"/>
  <c r="AC449" i="41"/>
  <c r="AE434" i="41"/>
  <c r="AK434" i="41" s="1"/>
  <c r="AC434" i="41"/>
  <c r="AF434" i="41"/>
  <c r="AL434" i="41" s="1"/>
  <c r="AF417" i="41"/>
  <c r="AL417" i="41" s="1"/>
  <c r="AC417" i="41"/>
  <c r="AE417" i="41"/>
  <c r="AK417" i="41" s="1"/>
  <c r="AF401" i="41"/>
  <c r="AL401" i="41" s="1"/>
  <c r="AC401" i="41"/>
  <c r="AE401" i="41"/>
  <c r="AK401" i="41" s="1"/>
  <c r="AM401" i="41" s="1"/>
  <c r="AC385" i="41"/>
  <c r="AF385" i="41"/>
  <c r="AL385" i="41" s="1"/>
  <c r="AE385" i="41"/>
  <c r="AK385" i="41" s="1"/>
  <c r="AM385" i="41" s="1"/>
  <c r="AC368" i="41"/>
  <c r="AE368" i="41"/>
  <c r="AK368" i="41" s="1"/>
  <c r="AF368" i="41"/>
  <c r="AL368" i="41" s="1"/>
  <c r="AF353" i="41"/>
  <c r="AL353" i="41" s="1"/>
  <c r="AE353" i="41"/>
  <c r="AK353" i="41" s="1"/>
  <c r="AC353" i="41"/>
  <c r="AC337" i="41"/>
  <c r="AF337" i="41"/>
  <c r="AL337" i="41" s="1"/>
  <c r="AE337" i="41"/>
  <c r="AK337" i="41" s="1"/>
  <c r="AC321" i="41"/>
  <c r="AF321" i="41"/>
  <c r="AL321" i="41" s="1"/>
  <c r="AE321" i="41"/>
  <c r="AK321" i="41" s="1"/>
  <c r="AC305" i="41"/>
  <c r="AF305" i="41"/>
  <c r="AL305" i="41" s="1"/>
  <c r="AE305" i="41"/>
  <c r="AK305" i="41" s="1"/>
  <c r="AF289" i="41"/>
  <c r="AL289" i="41" s="1"/>
  <c r="AC289" i="41"/>
  <c r="AE289" i="41"/>
  <c r="AK289" i="41" s="1"/>
  <c r="AC273" i="41"/>
  <c r="AF273" i="41"/>
  <c r="AL273" i="41" s="1"/>
  <c r="AE273" i="41"/>
  <c r="AK273" i="41" s="1"/>
  <c r="AF257" i="41"/>
  <c r="AL257" i="41" s="1"/>
  <c r="AE257" i="41"/>
  <c r="AK257" i="41" s="1"/>
  <c r="AC257" i="41"/>
  <c r="AC241" i="41"/>
  <c r="AE241" i="41"/>
  <c r="AK241" i="41" s="1"/>
  <c r="AF241" i="41"/>
  <c r="AL241" i="41" s="1"/>
  <c r="AE225" i="41"/>
  <c r="AK225" i="41" s="1"/>
  <c r="AF225" i="41"/>
  <c r="AL225" i="41" s="1"/>
  <c r="AC225" i="41"/>
  <c r="AC209" i="41"/>
  <c r="AF209" i="41"/>
  <c r="AL209" i="41" s="1"/>
  <c r="AE209" i="41"/>
  <c r="AK209" i="41" s="1"/>
  <c r="AF192" i="41"/>
  <c r="AL192" i="41" s="1"/>
  <c r="AC192" i="41"/>
  <c r="AE192" i="41"/>
  <c r="AK192" i="41" s="1"/>
  <c r="AM192" i="41" s="1"/>
  <c r="AE177" i="41"/>
  <c r="AK177" i="41" s="1"/>
  <c r="AF177" i="41"/>
  <c r="AL177" i="41" s="1"/>
  <c r="AC177" i="41"/>
  <c r="AE161" i="41"/>
  <c r="AK161" i="41" s="1"/>
  <c r="AF161" i="41"/>
  <c r="AL161" i="41" s="1"/>
  <c r="AC161" i="41"/>
  <c r="AF144" i="41"/>
  <c r="AL144" i="41" s="1"/>
  <c r="AE144" i="41"/>
  <c r="AK144" i="41" s="1"/>
  <c r="AM144" i="41" s="1"/>
  <c r="AC144" i="41"/>
  <c r="AE129" i="41"/>
  <c r="AK129" i="41" s="1"/>
  <c r="AF129" i="41"/>
  <c r="AL129" i="41" s="1"/>
  <c r="AC129" i="41"/>
  <c r="AE113" i="41"/>
  <c r="AK113" i="41" s="1"/>
  <c r="AF113" i="41"/>
  <c r="AL113" i="41" s="1"/>
  <c r="AC113" i="41"/>
  <c r="AE97" i="41"/>
  <c r="AK97" i="41" s="1"/>
  <c r="AF97" i="41"/>
  <c r="AL97" i="41" s="1"/>
  <c r="AC97" i="41"/>
  <c r="AC81" i="41"/>
  <c r="AF81" i="41"/>
  <c r="AL81" i="41" s="1"/>
  <c r="AE81" i="41"/>
  <c r="AK81" i="41" s="1"/>
  <c r="AF65" i="41"/>
  <c r="AL65" i="41" s="1"/>
  <c r="AE65" i="41"/>
  <c r="AK65" i="41" s="1"/>
  <c r="AC65" i="41"/>
  <c r="AF49" i="41"/>
  <c r="AL49" i="41" s="1"/>
  <c r="AC49" i="41"/>
  <c r="AE49" i="41"/>
  <c r="AK49" i="41" s="1"/>
  <c r="AC34" i="41"/>
  <c r="AH468" i="37"/>
  <c r="AI468" i="37"/>
  <c r="X469" i="37"/>
  <c r="V470" i="37"/>
  <c r="Y469" i="37"/>
  <c r="W469" i="37"/>
  <c r="Z469" i="37" s="1"/>
  <c r="Z467" i="33"/>
  <c r="Z466" i="32"/>
  <c r="AA466" i="32"/>
  <c r="AH467" i="35"/>
  <c r="AI467" i="35"/>
  <c r="AA467" i="35"/>
  <c r="V469" i="35"/>
  <c r="Y468" i="35"/>
  <c r="W468" i="35"/>
  <c r="X468" i="35"/>
  <c r="Z467" i="35"/>
  <c r="AA467" i="33"/>
  <c r="AH467" i="33"/>
  <c r="AI467" i="33"/>
  <c r="V469" i="33"/>
  <c r="Y468" i="33"/>
  <c r="W468" i="33"/>
  <c r="X468" i="33"/>
  <c r="AI466" i="32"/>
  <c r="AH466" i="32"/>
  <c r="W467" i="32"/>
  <c r="V468" i="32"/>
  <c r="Y467" i="32"/>
  <c r="X467" i="32"/>
  <c r="Z466" i="31"/>
  <c r="AA466" i="31"/>
  <c r="Y467" i="31"/>
  <c r="X467" i="31"/>
  <c r="W467" i="31"/>
  <c r="V468" i="31"/>
  <c r="AI466" i="31"/>
  <c r="AH466" i="31"/>
  <c r="AA467" i="30"/>
  <c r="Y468" i="30"/>
  <c r="X468" i="30"/>
  <c r="W468" i="30"/>
  <c r="V469" i="30"/>
  <c r="AI467" i="30"/>
  <c r="AH467" i="30"/>
  <c r="Z465" i="26"/>
  <c r="AA465" i="25"/>
  <c r="AA465" i="24"/>
  <c r="Z465" i="24"/>
  <c r="Z463" i="6"/>
  <c r="V467" i="26"/>
  <c r="Y466" i="26"/>
  <c r="W466" i="26"/>
  <c r="X466" i="26"/>
  <c r="AA465" i="26"/>
  <c r="AI465" i="26"/>
  <c r="AH465" i="26"/>
  <c r="V467" i="25"/>
  <c r="Y466" i="25"/>
  <c r="W466" i="25"/>
  <c r="X466" i="25"/>
  <c r="Z465" i="25"/>
  <c r="AI465" i="25"/>
  <c r="AH465" i="25"/>
  <c r="V467" i="24"/>
  <c r="Y466" i="24"/>
  <c r="X466" i="24"/>
  <c r="W466" i="24"/>
  <c r="AI465" i="24"/>
  <c r="AH465" i="24"/>
  <c r="AI463" i="6"/>
  <c r="AH463" i="6"/>
  <c r="V465" i="6"/>
  <c r="X464" i="6"/>
  <c r="Y464" i="6"/>
  <c r="W464" i="6"/>
  <c r="AA463" i="6"/>
  <c r="AM222" i="41" l="1"/>
  <c r="AM372" i="41"/>
  <c r="AM351" i="41"/>
  <c r="AM335" i="41"/>
  <c r="AM257" i="41"/>
  <c r="AM267" i="41"/>
  <c r="AM139" i="41"/>
  <c r="AM155" i="41"/>
  <c r="AM386" i="41"/>
  <c r="AM343" i="41"/>
  <c r="AM358" i="41"/>
  <c r="AM147" i="41"/>
  <c r="AM411" i="41"/>
  <c r="AM69" i="41"/>
  <c r="AM246" i="41"/>
  <c r="AM71" i="41"/>
  <c r="AM384" i="41"/>
  <c r="AM194" i="41"/>
  <c r="AM454" i="41"/>
  <c r="AM196" i="41"/>
  <c r="AM410" i="41"/>
  <c r="AM70" i="41"/>
  <c r="AM369" i="41"/>
  <c r="AM118" i="41"/>
  <c r="AM248" i="41"/>
  <c r="AM204" i="41"/>
  <c r="AM82" i="41"/>
  <c r="AM258" i="41"/>
  <c r="AM163" i="41"/>
  <c r="AM414" i="41"/>
  <c r="AM181" i="41"/>
  <c r="AM357" i="41"/>
  <c r="AM438" i="41"/>
  <c r="AM38" i="41"/>
  <c r="AM310" i="41"/>
  <c r="AM417" i="41"/>
  <c r="AM252" i="41"/>
  <c r="AM370" i="41"/>
  <c r="AM123" i="41"/>
  <c r="AM352" i="41"/>
  <c r="AM116" i="41"/>
  <c r="AM373" i="41"/>
  <c r="AM426" i="41"/>
  <c r="AM413" i="41"/>
  <c r="AM389" i="41"/>
  <c r="AM39" i="41"/>
  <c r="AM141" i="41"/>
  <c r="AM185" i="41"/>
  <c r="AM314" i="41"/>
  <c r="AM407" i="41"/>
  <c r="AM45" i="41"/>
  <c r="AM148" i="41"/>
  <c r="AM232" i="41"/>
  <c r="AM133" i="41"/>
  <c r="AM64" i="41"/>
  <c r="AM243" i="41"/>
  <c r="AM151" i="41"/>
  <c r="AM309" i="41"/>
  <c r="AM87" i="41"/>
  <c r="AM339" i="41"/>
  <c r="AM214" i="41"/>
  <c r="AM130" i="41"/>
  <c r="AM431" i="41"/>
  <c r="AM286" i="41"/>
  <c r="AM164" i="41"/>
  <c r="AM283" i="41"/>
  <c r="AM311" i="41"/>
  <c r="AM187" i="41"/>
  <c r="AM177" i="41"/>
  <c r="AM150" i="41"/>
  <c r="AM420" i="41"/>
  <c r="AM124" i="41"/>
  <c r="AM295" i="41"/>
  <c r="AM143" i="41"/>
  <c r="AM441" i="41"/>
  <c r="AM449" i="41"/>
  <c r="AM125" i="41"/>
  <c r="AM112" i="41"/>
  <c r="AM66" i="41"/>
  <c r="AM90" i="41"/>
  <c r="AM402" i="41"/>
  <c r="AM242" i="41"/>
  <c r="AM437" i="41"/>
  <c r="AM318" i="41"/>
  <c r="AM324" i="41"/>
  <c r="AM378" i="41"/>
  <c r="AM366" i="41"/>
  <c r="AM469" i="41"/>
  <c r="AM85" i="41"/>
  <c r="AM423" i="41"/>
  <c r="AM92" i="41"/>
  <c r="AM253" i="41"/>
  <c r="AM86" i="41"/>
  <c r="AM270" i="41"/>
  <c r="AM321" i="41"/>
  <c r="AM362" i="41"/>
  <c r="AM288" i="41"/>
  <c r="AM301" i="41"/>
  <c r="AM395" i="41"/>
  <c r="AM272" i="41"/>
  <c r="AM203" i="41"/>
  <c r="AM320" i="41"/>
  <c r="AD267" i="41"/>
  <c r="AM65" i="41"/>
  <c r="AM365" i="41"/>
  <c r="AM63" i="41"/>
  <c r="AM433" i="41"/>
  <c r="AM347" i="41"/>
  <c r="AM220" i="41"/>
  <c r="AM336" i="41"/>
  <c r="AM260" i="41"/>
  <c r="AM277" i="41"/>
  <c r="AM453" i="41"/>
  <c r="AM240" i="41"/>
  <c r="AM140" i="41"/>
  <c r="AM313" i="41"/>
  <c r="AM281" i="41"/>
  <c r="AM430" i="41"/>
  <c r="AM109" i="41"/>
  <c r="AM471" i="41"/>
  <c r="AM53" i="41"/>
  <c r="AM262" i="41"/>
  <c r="AM170" i="41"/>
  <c r="AM399" i="41"/>
  <c r="AM60" i="41"/>
  <c r="AM217" i="41"/>
  <c r="AM353" i="41"/>
  <c r="AM434" i="41"/>
  <c r="AM466" i="41"/>
  <c r="AM440" i="41"/>
  <c r="AM427" i="41"/>
  <c r="AM36" i="41"/>
  <c r="AM467" i="41"/>
  <c r="AM304" i="41"/>
  <c r="AD416" i="41"/>
  <c r="AM131" i="41"/>
  <c r="AM212" i="41"/>
  <c r="AM108" i="41"/>
  <c r="AM269" i="41"/>
  <c r="AM271" i="41"/>
  <c r="AD312" i="41"/>
  <c r="AM231" i="41"/>
  <c r="AM377" i="41"/>
  <c r="AM176" i="41"/>
  <c r="AM88" i="41"/>
  <c r="AM312" i="41"/>
  <c r="AM374" i="41"/>
  <c r="AM264" i="41"/>
  <c r="AM174" i="41"/>
  <c r="AM473" i="41"/>
  <c r="AM289" i="41"/>
  <c r="AM403" i="41"/>
  <c r="AM226" i="41"/>
  <c r="AM186" i="41"/>
  <c r="AM122" i="41"/>
  <c r="AM233" i="41"/>
  <c r="AM280" i="41"/>
  <c r="AM381" i="41"/>
  <c r="AM113" i="41"/>
  <c r="AM75" i="41"/>
  <c r="AM302" i="41"/>
  <c r="AM146" i="41"/>
  <c r="AM227" i="41"/>
  <c r="AM458" i="41"/>
  <c r="AM93" i="41"/>
  <c r="AM80" i="41"/>
  <c r="AM456" i="41"/>
  <c r="AM404" i="41"/>
  <c r="AM425" i="41"/>
  <c r="AM421" i="41"/>
  <c r="AM455" i="41"/>
  <c r="AM398" i="41"/>
  <c r="AM158" i="41"/>
  <c r="AM115" i="41"/>
  <c r="AM305" i="41"/>
  <c r="AM412" i="41"/>
  <c r="AM162" i="41"/>
  <c r="AM68" i="41"/>
  <c r="AM67" i="41"/>
  <c r="AM218" i="41"/>
  <c r="AM111" i="41"/>
  <c r="AM293" i="41"/>
  <c r="AM47" i="41"/>
  <c r="AM239" i="41"/>
  <c r="AM460" i="41"/>
  <c r="AM169" i="41"/>
  <c r="AM84" i="41"/>
  <c r="AM261" i="41"/>
  <c r="AM268" i="41"/>
  <c r="AD45" i="41"/>
  <c r="AM134" i="41"/>
  <c r="AM397" i="41"/>
  <c r="AM350" i="41"/>
  <c r="AM216" i="41"/>
  <c r="AM296" i="41"/>
  <c r="AM184" i="41"/>
  <c r="AM266" i="41"/>
  <c r="AM173" i="41"/>
  <c r="AD362" i="41"/>
  <c r="AD242" i="41"/>
  <c r="AD386" i="41"/>
  <c r="AD49" i="41"/>
  <c r="AD113" i="41"/>
  <c r="AD177" i="41"/>
  <c r="AD241" i="41"/>
  <c r="AD305" i="41"/>
  <c r="AD368" i="41"/>
  <c r="AD434" i="41"/>
  <c r="AD439" i="41"/>
  <c r="AD187" i="41"/>
  <c r="AD299" i="41"/>
  <c r="AD380" i="41"/>
  <c r="AD365" i="41"/>
  <c r="AD446" i="41"/>
  <c r="AD112" i="41"/>
  <c r="AD98" i="41"/>
  <c r="AD162" i="41"/>
  <c r="AD227" i="41"/>
  <c r="AD290" i="41"/>
  <c r="AD354" i="41"/>
  <c r="AD419" i="41"/>
  <c r="AD390" i="41"/>
  <c r="AD440" i="41"/>
  <c r="AD347" i="41"/>
  <c r="AD93" i="41"/>
  <c r="AD126" i="41"/>
  <c r="AD79" i="41"/>
  <c r="AD208" i="41"/>
  <c r="AD51" i="41"/>
  <c r="AD116" i="41"/>
  <c r="AD179" i="41"/>
  <c r="AD243" i="41"/>
  <c r="AD307" i="41"/>
  <c r="AD371" i="41"/>
  <c r="AD435" i="41"/>
  <c r="AD422" i="41"/>
  <c r="AD456" i="41"/>
  <c r="AD443" i="41"/>
  <c r="AD77" i="41"/>
  <c r="AD189" i="41"/>
  <c r="AD238" i="41"/>
  <c r="AD304" i="41"/>
  <c r="AD336" i="41"/>
  <c r="AD67" i="41"/>
  <c r="AD131" i="41"/>
  <c r="AD196" i="41"/>
  <c r="AD260" i="41"/>
  <c r="AD323" i="41"/>
  <c r="AD388" i="41"/>
  <c r="AD452" i="41"/>
  <c r="AD327" i="41"/>
  <c r="AD425" i="41"/>
  <c r="AD108" i="41"/>
  <c r="AD60" i="41"/>
  <c r="AD237" i="41"/>
  <c r="AD254" i="41"/>
  <c r="AD287" i="41"/>
  <c r="AD37" i="41"/>
  <c r="AD101" i="41"/>
  <c r="AD165" i="41"/>
  <c r="AD229" i="41"/>
  <c r="AD294" i="41"/>
  <c r="AD357" i="41"/>
  <c r="AD421" i="41"/>
  <c r="AD374" i="41"/>
  <c r="AD375" i="41"/>
  <c r="AD329" i="41"/>
  <c r="AD346" i="41"/>
  <c r="AD363" i="41"/>
  <c r="AD109" i="41"/>
  <c r="AD240" i="41"/>
  <c r="AD432" i="41"/>
  <c r="AD87" i="41"/>
  <c r="AD151" i="41"/>
  <c r="AD214" i="41"/>
  <c r="AD278" i="41"/>
  <c r="AD406" i="41"/>
  <c r="AD473" i="41"/>
  <c r="AD394" i="41"/>
  <c r="AD442" i="41"/>
  <c r="AD396" i="41"/>
  <c r="AD94" i="41"/>
  <c r="AD47" i="41"/>
  <c r="AD128" i="41"/>
  <c r="AD39" i="41"/>
  <c r="AD102" i="41"/>
  <c r="AD167" i="41"/>
  <c r="AD231" i="41"/>
  <c r="AD251" i="41"/>
  <c r="AD140" i="41"/>
  <c r="AD158" i="41"/>
  <c r="AD176" i="41"/>
  <c r="AD72" i="41"/>
  <c r="AD136" i="41"/>
  <c r="AD200" i="41"/>
  <c r="AD264" i="41"/>
  <c r="AD328" i="41"/>
  <c r="AD459" i="41"/>
  <c r="AD460" i="41"/>
  <c r="AD159" i="41"/>
  <c r="AD41" i="41"/>
  <c r="AD106" i="41"/>
  <c r="AD169" i="41"/>
  <c r="AD234" i="41"/>
  <c r="AD297" i="41"/>
  <c r="AD360" i="41"/>
  <c r="AD91" i="41"/>
  <c r="AD174" i="41"/>
  <c r="AD175" i="41"/>
  <c r="AM49" i="41"/>
  <c r="AM380" i="41"/>
  <c r="AD35" i="41"/>
  <c r="AM290" i="41"/>
  <c r="AM354" i="41"/>
  <c r="AM419" i="41"/>
  <c r="AD124" i="41"/>
  <c r="AM208" i="41"/>
  <c r="AM435" i="41"/>
  <c r="AM422" i="41"/>
  <c r="AM323" i="41"/>
  <c r="AM287" i="41"/>
  <c r="AM37" i="41"/>
  <c r="AM329" i="41"/>
  <c r="AM394" i="41"/>
  <c r="AM442" i="41"/>
  <c r="AM396" i="41"/>
  <c r="AM128" i="41"/>
  <c r="AM102" i="41"/>
  <c r="AM200" i="41"/>
  <c r="AM328" i="41"/>
  <c r="AM459" i="41"/>
  <c r="AM41" i="41"/>
  <c r="AM241" i="41"/>
  <c r="AM368" i="41"/>
  <c r="AM439" i="41"/>
  <c r="AM299" i="41"/>
  <c r="AM446" i="41"/>
  <c r="AM98" i="41"/>
  <c r="AM390" i="41"/>
  <c r="AM126" i="41"/>
  <c r="AM79" i="41"/>
  <c r="AM179" i="41"/>
  <c r="AM307" i="41"/>
  <c r="AM371" i="41"/>
  <c r="AM443" i="41"/>
  <c r="AM77" i="41"/>
  <c r="AM189" i="41"/>
  <c r="AM238" i="41"/>
  <c r="AM388" i="41"/>
  <c r="AM452" i="41"/>
  <c r="AM327" i="41"/>
  <c r="AM237" i="41"/>
  <c r="AM254" i="41"/>
  <c r="AM101" i="41"/>
  <c r="AM165" i="41"/>
  <c r="AM229" i="41"/>
  <c r="AM294" i="41"/>
  <c r="AM375" i="41"/>
  <c r="AM346" i="41"/>
  <c r="AM363" i="41"/>
  <c r="AM432" i="41"/>
  <c r="AM278" i="41"/>
  <c r="AM406" i="41"/>
  <c r="AM94" i="41"/>
  <c r="AM167" i="41"/>
  <c r="AM251" i="41"/>
  <c r="AM72" i="41"/>
  <c r="AM159" i="41"/>
  <c r="AM234" i="41"/>
  <c r="AM360" i="41"/>
  <c r="AM91" i="41"/>
  <c r="AD65" i="41"/>
  <c r="AD125" i="41"/>
  <c r="AD393" i="41"/>
  <c r="AD324" i="41"/>
  <c r="AD341" i="41"/>
  <c r="AD309" i="41"/>
  <c r="AD38" i="41"/>
  <c r="AD190" i="41"/>
  <c r="AD152" i="41"/>
  <c r="AD184" i="41"/>
  <c r="AM178" i="41"/>
  <c r="AM263" i="41"/>
  <c r="AM191" i="41"/>
  <c r="AM183" i="41"/>
  <c r="AM129" i="41"/>
  <c r="AM424" i="41"/>
  <c r="AM62" i="41"/>
  <c r="AM50" i="41"/>
  <c r="AM221" i="41"/>
  <c r="AM303" i="41"/>
  <c r="AM195" i="41"/>
  <c r="AM259" i="41"/>
  <c r="AM464" i="41"/>
  <c r="AM276" i="41"/>
  <c r="AM468" i="41"/>
  <c r="AM359" i="41"/>
  <c r="AM105" i="41"/>
  <c r="AM367" i="41"/>
  <c r="AM107" i="41"/>
  <c r="AM103" i="41"/>
  <c r="AM166" i="41"/>
  <c r="AM472" i="41"/>
  <c r="AM190" i="41"/>
  <c r="AM157" i="41"/>
  <c r="AM121" i="41"/>
  <c r="AM249" i="41"/>
  <c r="AM379" i="41"/>
  <c r="AD192" i="41"/>
  <c r="AD114" i="41"/>
  <c r="AD255" i="41"/>
  <c r="AD366" i="41"/>
  <c r="AD317" i="41"/>
  <c r="AD457" i="41"/>
  <c r="AD293" i="41"/>
  <c r="AD54" i="41"/>
  <c r="AD377" i="41"/>
  <c r="AD216" i="41"/>
  <c r="AD58" i="41"/>
  <c r="AD121" i="41"/>
  <c r="AM457" i="41"/>
  <c r="AM61" i="41"/>
  <c r="AM279" i="41"/>
  <c r="AM58" i="41"/>
  <c r="AD81" i="41"/>
  <c r="AD144" i="41"/>
  <c r="AD209" i="41"/>
  <c r="AD273" i="41"/>
  <c r="AD337" i="41"/>
  <c r="AD401" i="41"/>
  <c r="AD465" i="41"/>
  <c r="AD441" i="41"/>
  <c r="AD123" i="41"/>
  <c r="AD43" i="41"/>
  <c r="AD205" i="41"/>
  <c r="AD206" i="41"/>
  <c r="AD270" i="41"/>
  <c r="AD288" i="41"/>
  <c r="AD66" i="41"/>
  <c r="AD130" i="41"/>
  <c r="AD194" i="41"/>
  <c r="AD258" i="41"/>
  <c r="AD322" i="41"/>
  <c r="AD387" i="41"/>
  <c r="AD450" i="41"/>
  <c r="AD247" i="41"/>
  <c r="AD90" i="41"/>
  <c r="AD315" i="41"/>
  <c r="AD333" i="41"/>
  <c r="AD318" i="41"/>
  <c r="AD415" i="41"/>
  <c r="AD400" i="41"/>
  <c r="AD83" i="41"/>
  <c r="AD148" i="41"/>
  <c r="AD211" i="41"/>
  <c r="AD274" i="41"/>
  <c r="AD338" i="41"/>
  <c r="AD402" i="41"/>
  <c r="AD467" i="41"/>
  <c r="AD391" i="41"/>
  <c r="AD42" i="41"/>
  <c r="AD235" i="41"/>
  <c r="AD349" i="41"/>
  <c r="AD381" i="41"/>
  <c r="AD96" i="41"/>
  <c r="AD95" i="41"/>
  <c r="AD33" i="41"/>
  <c r="AD100" i="41"/>
  <c r="AD164" i="41"/>
  <c r="AD228" i="41"/>
  <c r="AD291" i="41"/>
  <c r="AD356" i="41"/>
  <c r="AD420" i="41"/>
  <c r="AD358" i="41"/>
  <c r="AD471" i="41"/>
  <c r="AD282" i="41"/>
  <c r="AD283" i="41"/>
  <c r="AD411" i="41"/>
  <c r="AD413" i="41"/>
  <c r="AD127" i="41"/>
  <c r="AD48" i="41"/>
  <c r="AD69" i="41"/>
  <c r="AD133" i="41"/>
  <c r="AD197" i="41"/>
  <c r="AD261" i="41"/>
  <c r="AD326" i="41"/>
  <c r="AD389" i="41"/>
  <c r="AD453" i="41"/>
  <c r="AD311" i="41"/>
  <c r="AD122" i="41"/>
  <c r="AD44" i="41"/>
  <c r="AD188" i="41"/>
  <c r="AD268" i="41"/>
  <c r="AD382" i="41"/>
  <c r="AD64" i="41"/>
  <c r="AD55" i="41"/>
  <c r="AD119" i="41"/>
  <c r="AD182" i="41"/>
  <c r="AD245" i="41"/>
  <c r="AD310" i="41"/>
  <c r="AD423" i="41"/>
  <c r="AD57" i="41"/>
  <c r="AD250" i="41"/>
  <c r="AD203" i="41"/>
  <c r="AD253" i="41"/>
  <c r="AD286" i="41"/>
  <c r="AD319" i="41"/>
  <c r="AD320" i="41"/>
  <c r="AD71" i="41"/>
  <c r="AD135" i="41"/>
  <c r="AD199" i="41"/>
  <c r="AD376" i="41"/>
  <c r="AD156" i="41"/>
  <c r="AD141" i="41"/>
  <c r="AD143" i="41"/>
  <c r="AD40" i="41"/>
  <c r="AD104" i="41"/>
  <c r="AD168" i="41"/>
  <c r="AD232" i="41"/>
  <c r="AD296" i="41"/>
  <c r="AD139" i="41"/>
  <c r="AD428" i="41"/>
  <c r="AD142" i="41"/>
  <c r="AD145" i="41"/>
  <c r="AD73" i="41"/>
  <c r="AD137" i="41"/>
  <c r="AD201" i="41"/>
  <c r="AD266" i="41"/>
  <c r="AD330" i="41"/>
  <c r="AD170" i="41"/>
  <c r="AD171" i="41"/>
  <c r="AD173" i="41"/>
  <c r="AD160" i="41"/>
  <c r="AD424" i="41"/>
  <c r="AD370" i="41"/>
  <c r="AD195" i="41"/>
  <c r="AD464" i="41"/>
  <c r="AD414" i="41"/>
  <c r="AD271" i="41"/>
  <c r="AD88" i="41"/>
  <c r="AD249" i="41"/>
  <c r="AM81" i="41"/>
  <c r="AM209" i="41"/>
  <c r="AM273" i="41"/>
  <c r="AM337" i="41"/>
  <c r="AM247" i="41"/>
  <c r="AM333" i="41"/>
  <c r="AM349" i="41"/>
  <c r="AM96" i="41"/>
  <c r="AM95" i="41"/>
  <c r="AM100" i="41"/>
  <c r="AM228" i="41"/>
  <c r="AM326" i="41"/>
  <c r="AM44" i="41"/>
  <c r="AM199" i="41"/>
  <c r="AM376" i="41"/>
  <c r="AM40" i="41"/>
  <c r="AM104" i="41"/>
  <c r="AM142" i="41"/>
  <c r="AM201" i="41"/>
  <c r="AM171" i="41"/>
  <c r="AM160" i="41"/>
  <c r="AD449" i="41"/>
  <c r="AD193" i="41"/>
  <c r="AD437" i="41"/>
  <c r="AD303" i="41"/>
  <c r="AD74" i="41"/>
  <c r="AD147" i="41"/>
  <c r="AD105" i="41"/>
  <c r="AD181" i="41"/>
  <c r="AD61" i="41"/>
  <c r="AD343" i="41"/>
  <c r="AD239" i="41"/>
  <c r="AD332" i="41"/>
  <c r="AD172" i="41"/>
  <c r="AD409" i="41"/>
  <c r="AM114" i="41"/>
  <c r="AM465" i="41"/>
  <c r="AM206" i="41"/>
  <c r="AM322" i="41"/>
  <c r="AM387" i="41"/>
  <c r="AM450" i="41"/>
  <c r="AM315" i="41"/>
  <c r="AM415" i="41"/>
  <c r="AM83" i="41"/>
  <c r="AM211" i="41"/>
  <c r="AM338" i="41"/>
  <c r="AM42" i="41"/>
  <c r="AM235" i="41"/>
  <c r="AM291" i="41"/>
  <c r="AM356" i="41"/>
  <c r="AM48" i="41"/>
  <c r="AM188" i="41"/>
  <c r="AM382" i="41"/>
  <c r="AM119" i="41"/>
  <c r="AM182" i="41"/>
  <c r="AM57" i="41"/>
  <c r="AM319" i="41"/>
  <c r="AM135" i="41"/>
  <c r="AM156" i="41"/>
  <c r="AM168" i="41"/>
  <c r="AM145" i="41"/>
  <c r="AM73" i="41"/>
  <c r="AM137" i="41"/>
  <c r="AD129" i="41"/>
  <c r="AD412" i="41"/>
  <c r="AD178" i="41"/>
  <c r="AD220" i="41"/>
  <c r="AD132" i="41"/>
  <c r="AD263" i="41"/>
  <c r="AD301" i="41"/>
  <c r="AD212" i="41"/>
  <c r="AD404" i="41"/>
  <c r="AD186" i="41"/>
  <c r="AD117" i="41"/>
  <c r="AD372" i="41"/>
  <c r="AD107" i="41"/>
  <c r="AD166" i="41"/>
  <c r="AD92" i="41"/>
  <c r="AD118" i="41"/>
  <c r="AD384" i="41"/>
  <c r="AD383" i="41"/>
  <c r="AD399" i="41"/>
  <c r="AD50" i="41"/>
  <c r="AM306" i="41"/>
  <c r="AM230" i="41"/>
  <c r="AD34" i="41"/>
  <c r="AD97" i="41"/>
  <c r="AD161" i="41"/>
  <c r="AD225" i="41"/>
  <c r="AD289" i="41"/>
  <c r="AD353" i="41"/>
  <c r="AD417" i="41"/>
  <c r="AD295" i="41"/>
  <c r="AD75" i="41"/>
  <c r="AD219" i="41"/>
  <c r="AD252" i="41"/>
  <c r="AD285" i="41"/>
  <c r="AD302" i="41"/>
  <c r="AD447" i="41"/>
  <c r="AD352" i="41"/>
  <c r="AD82" i="41"/>
  <c r="AD146" i="41"/>
  <c r="AD210" i="41"/>
  <c r="AD275" i="41"/>
  <c r="AD339" i="41"/>
  <c r="AD403" i="41"/>
  <c r="AD466" i="41"/>
  <c r="AD454" i="41"/>
  <c r="AD202" i="41"/>
  <c r="AD458" i="41"/>
  <c r="AD427" i="41"/>
  <c r="AD461" i="41"/>
  <c r="AD462" i="41"/>
  <c r="AD80" i="41"/>
  <c r="AD36" i="41"/>
  <c r="AD99" i="41"/>
  <c r="AD163" i="41"/>
  <c r="AD226" i="41"/>
  <c r="AD292" i="41"/>
  <c r="AD355" i="41"/>
  <c r="AD418" i="41"/>
  <c r="AD325" i="41"/>
  <c r="AD392" i="41"/>
  <c r="AD265" i="41"/>
  <c r="AD364" i="41"/>
  <c r="AD76" i="41"/>
  <c r="AD78" i="41"/>
  <c r="AD222" i="41"/>
  <c r="AD224" i="41"/>
  <c r="AD52" i="41"/>
  <c r="AD115" i="41"/>
  <c r="AD180" i="41"/>
  <c r="AD244" i="41"/>
  <c r="AD308" i="41"/>
  <c r="AD373" i="41"/>
  <c r="AD436" i="41"/>
  <c r="AD469" i="41"/>
  <c r="AD407" i="41"/>
  <c r="AD426" i="41"/>
  <c r="AD395" i="41"/>
  <c r="AD110" i="41"/>
  <c r="AD46" i="41"/>
  <c r="AD207" i="41"/>
  <c r="AD272" i="41"/>
  <c r="AD85" i="41"/>
  <c r="AD149" i="41"/>
  <c r="AD213" i="41"/>
  <c r="AD277" i="41"/>
  <c r="AD340" i="41"/>
  <c r="AD405" i="41"/>
  <c r="AD470" i="41"/>
  <c r="AD408" i="41"/>
  <c r="AD218" i="41"/>
  <c r="AD204" i="41"/>
  <c r="AD284" i="41"/>
  <c r="AD429" i="41"/>
  <c r="AD111" i="41"/>
  <c r="AD256" i="41"/>
  <c r="AD70" i="41"/>
  <c r="AD134" i="41"/>
  <c r="AD198" i="41"/>
  <c r="AD262" i="41"/>
  <c r="AD342" i="41"/>
  <c r="AD361" i="41"/>
  <c r="AD233" i="41"/>
  <c r="AD331" i="41"/>
  <c r="AD300" i="41"/>
  <c r="AD397" i="41"/>
  <c r="AD398" i="41"/>
  <c r="AD463" i="41"/>
  <c r="AD369" i="41"/>
  <c r="AD86" i="41"/>
  <c r="AD150" i="41"/>
  <c r="AD215" i="41"/>
  <c r="AD154" i="41"/>
  <c r="AD316" i="41"/>
  <c r="AD348" i="41"/>
  <c r="AD334" i="41"/>
  <c r="AD56" i="41"/>
  <c r="AD120" i="41"/>
  <c r="AD185" i="41"/>
  <c r="AD248" i="41"/>
  <c r="AD313" i="41"/>
  <c r="AD298" i="41"/>
  <c r="AD155" i="41"/>
  <c r="AD335" i="41"/>
  <c r="AD448" i="41"/>
  <c r="AD89" i="41"/>
  <c r="AD153" i="41"/>
  <c r="AD217" i="41"/>
  <c r="AD281" i="41"/>
  <c r="AD345" i="41"/>
  <c r="AD314" i="41"/>
  <c r="AD444" i="41"/>
  <c r="AD430" i="41"/>
  <c r="AD257" i="41"/>
  <c r="AD63" i="41"/>
  <c r="AD433" i="41"/>
  <c r="AD221" i="41"/>
  <c r="AD259" i="41"/>
  <c r="AD236" i="41"/>
  <c r="AD276" i="41"/>
  <c r="AD269" i="41"/>
  <c r="AD246" i="41"/>
  <c r="AD410" i="41"/>
  <c r="AD230" i="41"/>
  <c r="AD191" i="41"/>
  <c r="AD350" i="41"/>
  <c r="AD157" i="41"/>
  <c r="AD379" i="41"/>
  <c r="AD68" i="41"/>
  <c r="AM210" i="41"/>
  <c r="AM76" i="41"/>
  <c r="AM78" i="41"/>
  <c r="AM224" i="41"/>
  <c r="AM180" i="41"/>
  <c r="AM448" i="41"/>
  <c r="AD385" i="41"/>
  <c r="AD62" i="41"/>
  <c r="AD306" i="41"/>
  <c r="AD223" i="41"/>
  <c r="AD451" i="41"/>
  <c r="AD431" i="41"/>
  <c r="AD468" i="41"/>
  <c r="AD53" i="41"/>
  <c r="AD455" i="41"/>
  <c r="AD103" i="41"/>
  <c r="AD138" i="41"/>
  <c r="AD279" i="41"/>
  <c r="AD344" i="41"/>
  <c r="AD445" i="41"/>
  <c r="AM355" i="41"/>
  <c r="AM110" i="41"/>
  <c r="AM207" i="41"/>
  <c r="AM149" i="41"/>
  <c r="AM340" i="41"/>
  <c r="AM361" i="41"/>
  <c r="AM300" i="41"/>
  <c r="AM345" i="41"/>
  <c r="AD321" i="41"/>
  <c r="AD59" i="41"/>
  <c r="AD378" i="41"/>
  <c r="AD84" i="41"/>
  <c r="AD359" i="41"/>
  <c r="AD367" i="41"/>
  <c r="AD438" i="41"/>
  <c r="AD351" i="41"/>
  <c r="AD472" i="41"/>
  <c r="AD183" i="41"/>
  <c r="AD280" i="41"/>
  <c r="AM341" i="41"/>
  <c r="AM97" i="41"/>
  <c r="AM161" i="41"/>
  <c r="AM225" i="41"/>
  <c r="AM219" i="41"/>
  <c r="AM447" i="41"/>
  <c r="AM275" i="41"/>
  <c r="AM202" i="41"/>
  <c r="AM462" i="41"/>
  <c r="AM99" i="41"/>
  <c r="AM292" i="41"/>
  <c r="AM418" i="41"/>
  <c r="AM325" i="41"/>
  <c r="AM392" i="41"/>
  <c r="AM364" i="41"/>
  <c r="AM244" i="41"/>
  <c r="AM213" i="41"/>
  <c r="AM408" i="41"/>
  <c r="AM429" i="41"/>
  <c r="AM198" i="41"/>
  <c r="AM331" i="41"/>
  <c r="AM463" i="41"/>
  <c r="AM316" i="41"/>
  <c r="AM348" i="41"/>
  <c r="AM298" i="41"/>
  <c r="AM89" i="41"/>
  <c r="AM153" i="41"/>
  <c r="AM444" i="41"/>
  <c r="W470" i="37"/>
  <c r="Z470" i="37" s="1"/>
  <c r="V471" i="37"/>
  <c r="Y470" i="37"/>
  <c r="X470" i="37"/>
  <c r="AA470" i="37" s="1"/>
  <c r="AI469" i="37"/>
  <c r="AH469" i="37"/>
  <c r="AA469" i="37"/>
  <c r="Z468" i="30"/>
  <c r="Z467" i="31"/>
  <c r="AA467" i="32"/>
  <c r="AA468" i="35"/>
  <c r="Z468" i="35"/>
  <c r="Y469" i="35"/>
  <c r="V470" i="35"/>
  <c r="X469" i="35"/>
  <c r="W469" i="35"/>
  <c r="AH468" i="35"/>
  <c r="AI468" i="35"/>
  <c r="AA468" i="33"/>
  <c r="Z468" i="33"/>
  <c r="AH468" i="33"/>
  <c r="AI468" i="33"/>
  <c r="Y469" i="33"/>
  <c r="W469" i="33"/>
  <c r="X469" i="33"/>
  <c r="V470" i="33"/>
  <c r="AH467" i="32"/>
  <c r="AI467" i="32"/>
  <c r="V469" i="32"/>
  <c r="Y468" i="32"/>
  <c r="W468" i="32"/>
  <c r="X468" i="32"/>
  <c r="Z467" i="32"/>
  <c r="AA467" i="31"/>
  <c r="AH467" i="31"/>
  <c r="AI467" i="31"/>
  <c r="V469" i="31"/>
  <c r="Y468" i="31"/>
  <c r="X468" i="31"/>
  <c r="W468" i="31"/>
  <c r="AA468" i="30"/>
  <c r="Y469" i="30"/>
  <c r="X469" i="30"/>
  <c r="W469" i="30"/>
  <c r="V470" i="30"/>
  <c r="AI468" i="30"/>
  <c r="AH468" i="30"/>
  <c r="AA466" i="26"/>
  <c r="AA466" i="25"/>
  <c r="Z466" i="24"/>
  <c r="AI466" i="26"/>
  <c r="AH466" i="26"/>
  <c r="Z466" i="26"/>
  <c r="Y467" i="26"/>
  <c r="X467" i="26"/>
  <c r="W467" i="26"/>
  <c r="V468" i="26"/>
  <c r="AI466" i="25"/>
  <c r="AH466" i="25"/>
  <c r="Z466" i="25"/>
  <c r="Y467" i="25"/>
  <c r="X467" i="25"/>
  <c r="W467" i="25"/>
  <c r="Z467" i="25" s="1"/>
  <c r="V468" i="25"/>
  <c r="AI466" i="24"/>
  <c r="AH466" i="24"/>
  <c r="AA466" i="24"/>
  <c r="Y467" i="24"/>
  <c r="X467" i="24"/>
  <c r="W467" i="24"/>
  <c r="Z467" i="24" s="1"/>
  <c r="V468" i="24"/>
  <c r="Z464" i="6"/>
  <c r="Y465" i="6"/>
  <c r="V466" i="6"/>
  <c r="X465" i="6"/>
  <c r="W465" i="6"/>
  <c r="AH464" i="6"/>
  <c r="AI464" i="6"/>
  <c r="AA464" i="6"/>
  <c r="AF35" i="41" l="1"/>
  <c r="AL35" i="41" s="1"/>
  <c r="AE35" i="41"/>
  <c r="AK35" i="41" s="1"/>
  <c r="AM35" i="41" s="1"/>
  <c r="AF56" i="41"/>
  <c r="AL56" i="41" s="1"/>
  <c r="AE56" i="41"/>
  <c r="AK56" i="41" s="1"/>
  <c r="AM56" i="41" s="1"/>
  <c r="AF34" i="41"/>
  <c r="AL34" i="41" s="1"/>
  <c r="AE34" i="41"/>
  <c r="AK34" i="41" s="1"/>
  <c r="AM34" i="41" s="1"/>
  <c r="AF55" i="41"/>
  <c r="AL55" i="41" s="1"/>
  <c r="AE55" i="41"/>
  <c r="AK55" i="41" s="1"/>
  <c r="AM55" i="41" s="1"/>
  <c r="AE33" i="41"/>
  <c r="AK33" i="41" s="1"/>
  <c r="AF33" i="41"/>
  <c r="AL33" i="41" s="1"/>
  <c r="AE54" i="41"/>
  <c r="AK54" i="41" s="1"/>
  <c r="AF54" i="41"/>
  <c r="AL54" i="41" s="1"/>
  <c r="AI470" i="37"/>
  <c r="AH470" i="37"/>
  <c r="W471" i="37"/>
  <c r="V472" i="37"/>
  <c r="Y471" i="37"/>
  <c r="X471" i="37"/>
  <c r="AA471" i="37" s="1"/>
  <c r="Z467" i="26"/>
  <c r="Z468" i="32"/>
  <c r="AA468" i="32"/>
  <c r="AH469" i="35"/>
  <c r="AI469" i="35"/>
  <c r="AA469" i="35"/>
  <c r="Z469" i="35"/>
  <c r="V471" i="35"/>
  <c r="Y470" i="35"/>
  <c r="W470" i="35"/>
  <c r="X470" i="35"/>
  <c r="AA469" i="33"/>
  <c r="V471" i="33"/>
  <c r="Y470" i="33"/>
  <c r="W470" i="33"/>
  <c r="X470" i="33"/>
  <c r="Z469" i="33"/>
  <c r="AI469" i="33"/>
  <c r="AH469" i="33"/>
  <c r="W469" i="32"/>
  <c r="X469" i="32"/>
  <c r="V470" i="32"/>
  <c r="Y469" i="32"/>
  <c r="AI468" i="32"/>
  <c r="AH468" i="32"/>
  <c r="Z468" i="31"/>
  <c r="AA468" i="31"/>
  <c r="Y469" i="31"/>
  <c r="X469" i="31"/>
  <c r="W469" i="31"/>
  <c r="V470" i="31"/>
  <c r="AI468" i="31"/>
  <c r="AH468" i="31"/>
  <c r="Z469" i="30"/>
  <c r="AA469" i="30"/>
  <c r="AI469" i="30"/>
  <c r="AH469" i="30"/>
  <c r="Y470" i="30"/>
  <c r="X470" i="30"/>
  <c r="W470" i="30"/>
  <c r="Z470" i="30" s="1"/>
  <c r="V471" i="30"/>
  <c r="AA467" i="24"/>
  <c r="V469" i="26"/>
  <c r="Y468" i="26"/>
  <c r="W468" i="26"/>
  <c r="X468" i="26"/>
  <c r="AA467" i="26"/>
  <c r="AH467" i="26"/>
  <c r="AI467" i="26"/>
  <c r="V469" i="25"/>
  <c r="Y468" i="25"/>
  <c r="W468" i="25"/>
  <c r="X468" i="25"/>
  <c r="AA467" i="25"/>
  <c r="AI467" i="25"/>
  <c r="AH467" i="25"/>
  <c r="V469" i="24"/>
  <c r="Y468" i="24"/>
  <c r="X468" i="24"/>
  <c r="W468" i="24"/>
  <c r="AI467" i="24"/>
  <c r="AH467" i="24"/>
  <c r="Z465" i="6"/>
  <c r="AA465" i="6"/>
  <c r="W466" i="6"/>
  <c r="V467" i="6"/>
  <c r="Y466" i="6"/>
  <c r="X466" i="6"/>
  <c r="AI465" i="6"/>
  <c r="AH465" i="6"/>
  <c r="AM33" i="41" l="1"/>
  <c r="S64" i="41" s="1"/>
  <c r="AM54" i="41"/>
  <c r="AH471" i="37"/>
  <c r="AI471" i="37"/>
  <c r="Y472" i="37"/>
  <c r="X472" i="37"/>
  <c r="AA472" i="37" s="1"/>
  <c r="V473" i="37"/>
  <c r="W472" i="37"/>
  <c r="Z472" i="37" s="1"/>
  <c r="Z471" i="37"/>
  <c r="Z469" i="31"/>
  <c r="AA470" i="35"/>
  <c r="Z470" i="35"/>
  <c r="Y471" i="35"/>
  <c r="X471" i="35"/>
  <c r="W471" i="35"/>
  <c r="V472" i="35"/>
  <c r="AH470" i="35"/>
  <c r="AI470" i="35"/>
  <c r="Z470" i="33"/>
  <c r="AA470" i="33"/>
  <c r="AH470" i="33"/>
  <c r="AI470" i="33"/>
  <c r="Y471" i="33"/>
  <c r="W471" i="33"/>
  <c r="V472" i="33"/>
  <c r="X471" i="33"/>
  <c r="AH469" i="32"/>
  <c r="AI469" i="32"/>
  <c r="V471" i="32"/>
  <c r="Y470" i="32"/>
  <c r="W470" i="32"/>
  <c r="X470" i="32"/>
  <c r="AA469" i="32"/>
  <c r="Z469" i="32"/>
  <c r="AA469" i="31"/>
  <c r="V471" i="31"/>
  <c r="Y470" i="31"/>
  <c r="X470" i="31"/>
  <c r="W470" i="31"/>
  <c r="AH469" i="31"/>
  <c r="AI469" i="31"/>
  <c r="AA470" i="30"/>
  <c r="Y471" i="30"/>
  <c r="X471" i="30"/>
  <c r="W471" i="30"/>
  <c r="V472" i="30"/>
  <c r="AI470" i="30"/>
  <c r="AH470" i="30"/>
  <c r="AA468" i="26"/>
  <c r="AA468" i="25"/>
  <c r="AH468" i="26"/>
  <c r="AI468" i="26"/>
  <c r="Z468" i="26"/>
  <c r="Y469" i="26"/>
  <c r="X469" i="26"/>
  <c r="W469" i="26"/>
  <c r="V470" i="26"/>
  <c r="AI468" i="25"/>
  <c r="AH468" i="25"/>
  <c r="Z468" i="25"/>
  <c r="Y469" i="25"/>
  <c r="X469" i="25"/>
  <c r="W469" i="25"/>
  <c r="V470" i="25"/>
  <c r="AA468" i="24"/>
  <c r="AI468" i="24"/>
  <c r="AH468" i="24"/>
  <c r="Z468" i="24"/>
  <c r="Y469" i="24"/>
  <c r="X469" i="24"/>
  <c r="W469" i="24"/>
  <c r="V470" i="24"/>
  <c r="AA466" i="6"/>
  <c r="AI466" i="6"/>
  <c r="AH466" i="6"/>
  <c r="Y467" i="6"/>
  <c r="X467" i="6"/>
  <c r="W467" i="6"/>
  <c r="V468" i="6"/>
  <c r="Z466" i="6"/>
  <c r="S26" i="41" l="1"/>
  <c r="K8" i="41"/>
  <c r="S27" i="41"/>
  <c r="S29" i="41"/>
  <c r="X473" i="37"/>
  <c r="AA473" i="37" s="1"/>
  <c r="S58" i="37" s="1"/>
  <c r="W473" i="37"/>
  <c r="Y473" i="37"/>
  <c r="AI472" i="37"/>
  <c r="AH472" i="37"/>
  <c r="Z469" i="26"/>
  <c r="Z471" i="35"/>
  <c r="Z471" i="30"/>
  <c r="Z470" i="31"/>
  <c r="AA471" i="35"/>
  <c r="V473" i="35"/>
  <c r="Y472" i="35"/>
  <c r="X472" i="35"/>
  <c r="W472" i="35"/>
  <c r="AH471" i="35"/>
  <c r="AI471" i="35"/>
  <c r="Z471" i="33"/>
  <c r="V473" i="33"/>
  <c r="Y472" i="33"/>
  <c r="W472" i="33"/>
  <c r="X472" i="33"/>
  <c r="AA471" i="33"/>
  <c r="AI471" i="33"/>
  <c r="AH471" i="33"/>
  <c r="AH470" i="32"/>
  <c r="AI470" i="32"/>
  <c r="AA470" i="32"/>
  <c r="W471" i="32"/>
  <c r="Y471" i="32"/>
  <c r="V472" i="32"/>
  <c r="X471" i="32"/>
  <c r="Z470" i="32"/>
  <c r="AA470" i="31"/>
  <c r="Y471" i="31"/>
  <c r="X471" i="31"/>
  <c r="W471" i="31"/>
  <c r="V472" i="31"/>
  <c r="AH470" i="31"/>
  <c r="AI470" i="31"/>
  <c r="AA471" i="30"/>
  <c r="Y472" i="30"/>
  <c r="X472" i="30"/>
  <c r="W472" i="30"/>
  <c r="Z472" i="30" s="1"/>
  <c r="V473" i="30"/>
  <c r="AI471" i="30"/>
  <c r="AH471" i="30"/>
  <c r="Z469" i="25"/>
  <c r="V471" i="26"/>
  <c r="Y470" i="26"/>
  <c r="W470" i="26"/>
  <c r="X470" i="26"/>
  <c r="AA469" i="26"/>
  <c r="AH469" i="26"/>
  <c r="AI469" i="26"/>
  <c r="V471" i="25"/>
  <c r="Y470" i="25"/>
  <c r="W470" i="25"/>
  <c r="X470" i="25"/>
  <c r="AH469" i="25"/>
  <c r="AI469" i="25"/>
  <c r="AA469" i="25"/>
  <c r="V471" i="24"/>
  <c r="Y470" i="24"/>
  <c r="X470" i="24"/>
  <c r="W470" i="24"/>
  <c r="Z470" i="24" s="1"/>
  <c r="AI469" i="24"/>
  <c r="AH469" i="24"/>
  <c r="Z469" i="24"/>
  <c r="AA469" i="24"/>
  <c r="Z467" i="6"/>
  <c r="AA467" i="6"/>
  <c r="AI467" i="6"/>
  <c r="AH467" i="6"/>
  <c r="V469" i="6"/>
  <c r="X468" i="6"/>
  <c r="Y468" i="6"/>
  <c r="W468" i="6"/>
  <c r="AH473" i="37" l="1"/>
  <c r="AI473" i="37"/>
  <c r="Z473" i="37"/>
  <c r="Z472" i="35"/>
  <c r="Z472" i="33"/>
  <c r="AA472" i="35"/>
  <c r="AH472" i="35"/>
  <c r="AI472" i="35"/>
  <c r="Y473" i="35"/>
  <c r="X473" i="35"/>
  <c r="W473" i="35"/>
  <c r="AA472" i="33"/>
  <c r="AH472" i="33"/>
  <c r="AI472" i="33"/>
  <c r="Y473" i="33"/>
  <c r="W473" i="33"/>
  <c r="X473" i="33"/>
  <c r="AA471" i="32"/>
  <c r="V473" i="32"/>
  <c r="Y472" i="32"/>
  <c r="W472" i="32"/>
  <c r="X472" i="32"/>
  <c r="Z471" i="32"/>
  <c r="AH471" i="32"/>
  <c r="AI471" i="32"/>
  <c r="Z471" i="31"/>
  <c r="AA471" i="31"/>
  <c r="V473" i="31"/>
  <c r="Y472" i="31"/>
  <c r="X472" i="31"/>
  <c r="W472" i="31"/>
  <c r="AI471" i="31"/>
  <c r="AH471" i="31"/>
  <c r="AI472" i="30"/>
  <c r="AH472" i="30"/>
  <c r="Y473" i="30"/>
  <c r="X473" i="30"/>
  <c r="W473" i="30"/>
  <c r="AA472" i="30"/>
  <c r="AA470" i="26"/>
  <c r="AA470" i="25"/>
  <c r="AA470" i="24"/>
  <c r="AI470" i="26"/>
  <c r="AH470" i="26"/>
  <c r="Z470" i="26"/>
  <c r="Y471" i="26"/>
  <c r="X471" i="26"/>
  <c r="W471" i="26"/>
  <c r="V472" i="26"/>
  <c r="AH470" i="25"/>
  <c r="AI470" i="25"/>
  <c r="Z470" i="25"/>
  <c r="Y471" i="25"/>
  <c r="X471" i="25"/>
  <c r="W471" i="25"/>
  <c r="V472" i="25"/>
  <c r="AI470" i="24"/>
  <c r="AH470" i="24"/>
  <c r="Y471" i="24"/>
  <c r="X471" i="24"/>
  <c r="W471" i="24"/>
  <c r="Z471" i="24" s="1"/>
  <c r="V472" i="24"/>
  <c r="Z468" i="6"/>
  <c r="AA468" i="6"/>
  <c r="Y469" i="6"/>
  <c r="V470" i="6"/>
  <c r="X469" i="6"/>
  <c r="W469" i="6"/>
  <c r="AH468" i="6"/>
  <c r="AI468" i="6"/>
  <c r="S57" i="37" l="1"/>
  <c r="AB473" i="37" s="1"/>
  <c r="Z471" i="26"/>
  <c r="AA472" i="32"/>
  <c r="Z473" i="30"/>
  <c r="S57" i="30" s="1"/>
  <c r="Z473" i="35"/>
  <c r="AA473" i="35"/>
  <c r="S58" i="35" s="1"/>
  <c r="AH473" i="35"/>
  <c r="AI473" i="35"/>
  <c r="S57" i="35"/>
  <c r="AA473" i="33"/>
  <c r="S58" i="33" s="1"/>
  <c r="Z473" i="33"/>
  <c r="AI473" i="33"/>
  <c r="AH473" i="33"/>
  <c r="W473" i="32"/>
  <c r="Y473" i="32"/>
  <c r="X473" i="32"/>
  <c r="AA473" i="32" s="1"/>
  <c r="AH472" i="32"/>
  <c r="AI472" i="32"/>
  <c r="Z472" i="32"/>
  <c r="Z472" i="31"/>
  <c r="AA472" i="31"/>
  <c r="AI472" i="31"/>
  <c r="AH472" i="31"/>
  <c r="Y473" i="31"/>
  <c r="X473" i="31"/>
  <c r="W473" i="31"/>
  <c r="AA473" i="30"/>
  <c r="S58" i="30" s="1"/>
  <c r="AI473" i="30"/>
  <c r="AH473" i="30"/>
  <c r="AA471" i="25"/>
  <c r="AA471" i="24"/>
  <c r="V473" i="26"/>
  <c r="Y472" i="26"/>
  <c r="W472" i="26"/>
  <c r="X472" i="26"/>
  <c r="AA471" i="26"/>
  <c r="AH471" i="26"/>
  <c r="AI471" i="26"/>
  <c r="V473" i="25"/>
  <c r="Y472" i="25"/>
  <c r="W472" i="25"/>
  <c r="X472" i="25"/>
  <c r="Z471" i="25"/>
  <c r="AI471" i="25"/>
  <c r="AH471" i="25"/>
  <c r="V473" i="24"/>
  <c r="Y472" i="24"/>
  <c r="X472" i="24"/>
  <c r="W472" i="24"/>
  <c r="AI471" i="24"/>
  <c r="AH471" i="24"/>
  <c r="Z469" i="6"/>
  <c r="AA469" i="6"/>
  <c r="W470" i="6"/>
  <c r="V471" i="6"/>
  <c r="Y470" i="6"/>
  <c r="X470" i="6"/>
  <c r="AH469" i="6"/>
  <c r="AI469" i="6"/>
  <c r="AF473" i="37" l="1"/>
  <c r="AL473" i="37" s="1"/>
  <c r="AE473" i="37"/>
  <c r="AK473" i="37" s="1"/>
  <c r="AM473" i="37" s="1"/>
  <c r="AC473" i="37"/>
  <c r="S58" i="32"/>
  <c r="AB41" i="37"/>
  <c r="AB57" i="37"/>
  <c r="AB73" i="37"/>
  <c r="AB88" i="37"/>
  <c r="AB104" i="37"/>
  <c r="AB122" i="37"/>
  <c r="AB137" i="37"/>
  <c r="AB154" i="37"/>
  <c r="AB170" i="37"/>
  <c r="AB185" i="37"/>
  <c r="AB201" i="37"/>
  <c r="AB218" i="37"/>
  <c r="AB233" i="37"/>
  <c r="AB249" i="37"/>
  <c r="AB265" i="37"/>
  <c r="AB281" i="37"/>
  <c r="AB297" i="37"/>
  <c r="AB313" i="37"/>
  <c r="AB329" i="37"/>
  <c r="AB345" i="37"/>
  <c r="AB362" i="37"/>
  <c r="AB378" i="37"/>
  <c r="AB393" i="37"/>
  <c r="AB410" i="37"/>
  <c r="AB425" i="37"/>
  <c r="AB441" i="37"/>
  <c r="AB457" i="37"/>
  <c r="AB382" i="37"/>
  <c r="AB94" i="37"/>
  <c r="AB174" i="37"/>
  <c r="AB254" i="37"/>
  <c r="AB334" i="37"/>
  <c r="AB430" i="37"/>
  <c r="AB79" i="37"/>
  <c r="AB255" i="37"/>
  <c r="AB352" i="37"/>
  <c r="AB431" i="37"/>
  <c r="AB64" i="37"/>
  <c r="AB144" i="37"/>
  <c r="AB223" i="37"/>
  <c r="AB288" i="37"/>
  <c r="AB351" i="37"/>
  <c r="AB416" i="37"/>
  <c r="AB49" i="37"/>
  <c r="AB145" i="37"/>
  <c r="AB209" i="37"/>
  <c r="AB257" i="37"/>
  <c r="AB321" i="37"/>
  <c r="AB354" i="37"/>
  <c r="AB417" i="37"/>
  <c r="AB465" i="37"/>
  <c r="AB82" i="37"/>
  <c r="AB226" i="37"/>
  <c r="AB307" i="37"/>
  <c r="AB385" i="37"/>
  <c r="AB450" i="37"/>
  <c r="AB67" i="37"/>
  <c r="AB243" i="37"/>
  <c r="AB339" i="37"/>
  <c r="AB419" i="37"/>
  <c r="AB42" i="37"/>
  <c r="AB59" i="37"/>
  <c r="AB74" i="37"/>
  <c r="AB90" i="37"/>
  <c r="AB106" i="37"/>
  <c r="AB121" i="37"/>
  <c r="AB138" i="37"/>
  <c r="AB153" i="37"/>
  <c r="AB169" i="37"/>
  <c r="AB186" i="37"/>
  <c r="AB202" i="37"/>
  <c r="AB217" i="37"/>
  <c r="AB234" i="37"/>
  <c r="AB250" i="37"/>
  <c r="AB266" i="37"/>
  <c r="AB282" i="37"/>
  <c r="AB298" i="37"/>
  <c r="AB314" i="37"/>
  <c r="AB330" i="37"/>
  <c r="AB346" i="37"/>
  <c r="AB361" i="37"/>
  <c r="AB377" i="37"/>
  <c r="AB394" i="37"/>
  <c r="AB409" i="37"/>
  <c r="AB426" i="37"/>
  <c r="AB442" i="37"/>
  <c r="AB458" i="37"/>
  <c r="AB76" i="37"/>
  <c r="AB109" i="37"/>
  <c r="AB141" i="37"/>
  <c r="AB173" i="37"/>
  <c r="AB222" i="37"/>
  <c r="AB253" i="37"/>
  <c r="AB301" i="37"/>
  <c r="AB349" i="37"/>
  <c r="AB414" i="37"/>
  <c r="AB461" i="37"/>
  <c r="AB46" i="37"/>
  <c r="AB110" i="37"/>
  <c r="AB127" i="37"/>
  <c r="AB142" i="37"/>
  <c r="AB157" i="37"/>
  <c r="AB190" i="37"/>
  <c r="AB221" i="37"/>
  <c r="AB238" i="37"/>
  <c r="AB269" i="37"/>
  <c r="AB302" i="37"/>
  <c r="AB318" i="37"/>
  <c r="AB366" i="37"/>
  <c r="AB398" i="37"/>
  <c r="AB445" i="37"/>
  <c r="AB95" i="37"/>
  <c r="AB159" i="37"/>
  <c r="AB224" i="37"/>
  <c r="AB303" i="37"/>
  <c r="AB384" i="37"/>
  <c r="AB463" i="37"/>
  <c r="AB48" i="37"/>
  <c r="AB208" i="37"/>
  <c r="AB304" i="37"/>
  <c r="AB368" i="37"/>
  <c r="AB432" i="37"/>
  <c r="AB80" i="37"/>
  <c r="AB305" i="37"/>
  <c r="AB402" i="37"/>
  <c r="AB50" i="37"/>
  <c r="AB129" i="37"/>
  <c r="AB177" i="37"/>
  <c r="AB241" i="37"/>
  <c r="AB289" i="37"/>
  <c r="AB353" i="37"/>
  <c r="AB418" i="37"/>
  <c r="AB35" i="37"/>
  <c r="AB116" i="37"/>
  <c r="AB147" i="37"/>
  <c r="AB180" i="37"/>
  <c r="AB212" i="37"/>
  <c r="AB259" i="37"/>
  <c r="AB291" i="37"/>
  <c r="AB306" i="37"/>
  <c r="AB356" i="37"/>
  <c r="AB403" i="37"/>
  <c r="AB435" i="37"/>
  <c r="AB467" i="37"/>
  <c r="AB43" i="37"/>
  <c r="AB58" i="37"/>
  <c r="AB75" i="37"/>
  <c r="AB91" i="37"/>
  <c r="AB108" i="37"/>
  <c r="AB124" i="37"/>
  <c r="AB139" i="37"/>
  <c r="AB155" i="37"/>
  <c r="AB172" i="37"/>
  <c r="AB187" i="37"/>
  <c r="AB204" i="37"/>
  <c r="AB220" i="37"/>
  <c r="AB235" i="37"/>
  <c r="AB251" i="37"/>
  <c r="AB267" i="37"/>
  <c r="AB283" i="37"/>
  <c r="AB299" i="37"/>
  <c r="AB315" i="37"/>
  <c r="AB331" i="37"/>
  <c r="AB348" i="37"/>
  <c r="AB363" i="37"/>
  <c r="AB380" i="37"/>
  <c r="AB395" i="37"/>
  <c r="AB412" i="37"/>
  <c r="AB427" i="37"/>
  <c r="AB443" i="37"/>
  <c r="AB459" i="37"/>
  <c r="AB45" i="37"/>
  <c r="AB92" i="37"/>
  <c r="AB125" i="37"/>
  <c r="AB158" i="37"/>
  <c r="AB205" i="37"/>
  <c r="AB237" i="37"/>
  <c r="AB285" i="37"/>
  <c r="AB317" i="37"/>
  <c r="AB365" i="37"/>
  <c r="AB429" i="37"/>
  <c r="AB78" i="37"/>
  <c r="AB381" i="37"/>
  <c r="AB47" i="37"/>
  <c r="AB112" i="37"/>
  <c r="AB126" i="37"/>
  <c r="AB143" i="37"/>
  <c r="AB175" i="37"/>
  <c r="AB192" i="37"/>
  <c r="AB207" i="37"/>
  <c r="AB271" i="37"/>
  <c r="AB287" i="37"/>
  <c r="AB319" i="37"/>
  <c r="AB367" i="37"/>
  <c r="AB415" i="37"/>
  <c r="AB447" i="37"/>
  <c r="AB96" i="37"/>
  <c r="AB111" i="37"/>
  <c r="AB128" i="37"/>
  <c r="AB160" i="37"/>
  <c r="AB191" i="37"/>
  <c r="AB240" i="37"/>
  <c r="AB272" i="37"/>
  <c r="AB320" i="37"/>
  <c r="AB383" i="37"/>
  <c r="AB448" i="37"/>
  <c r="AB33" i="37"/>
  <c r="AB97" i="37"/>
  <c r="AB113" i="37"/>
  <c r="AB130" i="37"/>
  <c r="AB161" i="37"/>
  <c r="AB178" i="37"/>
  <c r="AB194" i="37"/>
  <c r="AB225" i="37"/>
  <c r="AB242" i="37"/>
  <c r="AB290" i="37"/>
  <c r="AB337" i="37"/>
  <c r="AB369" i="37"/>
  <c r="AB434" i="37"/>
  <c r="AB34" i="37"/>
  <c r="AB98" i="37"/>
  <c r="AB146" i="37"/>
  <c r="AB193" i="37"/>
  <c r="AB258" i="37"/>
  <c r="AB338" i="37"/>
  <c r="AB401" i="37"/>
  <c r="AB466" i="37"/>
  <c r="AB83" i="37"/>
  <c r="AB371" i="37"/>
  <c r="AB44" i="37"/>
  <c r="AB60" i="37"/>
  <c r="AB77" i="37"/>
  <c r="AB93" i="37"/>
  <c r="AB107" i="37"/>
  <c r="AB123" i="37"/>
  <c r="AB140" i="37"/>
  <c r="AB156" i="37"/>
  <c r="AB171" i="37"/>
  <c r="AB189" i="37"/>
  <c r="AB203" i="37"/>
  <c r="AB219" i="37"/>
  <c r="AB236" i="37"/>
  <c r="AB252" i="37"/>
  <c r="AB268" i="37"/>
  <c r="AB284" i="37"/>
  <c r="AB300" i="37"/>
  <c r="AB316" i="37"/>
  <c r="AB332" i="37"/>
  <c r="AB347" i="37"/>
  <c r="AB364" i="37"/>
  <c r="AB379" i="37"/>
  <c r="AB396" i="37"/>
  <c r="AB411" i="37"/>
  <c r="AB428" i="37"/>
  <c r="AB444" i="37"/>
  <c r="AB460" i="37"/>
  <c r="AB61" i="37"/>
  <c r="AB188" i="37"/>
  <c r="AB270" i="37"/>
  <c r="AB333" i="37"/>
  <c r="AB397" i="37"/>
  <c r="AB446" i="37"/>
  <c r="AB62" i="37"/>
  <c r="AB206" i="37"/>
  <c r="AB286" i="37"/>
  <c r="AB350" i="37"/>
  <c r="AB413" i="37"/>
  <c r="AB462" i="37"/>
  <c r="AB63" i="37"/>
  <c r="AB239" i="37"/>
  <c r="AB335" i="37"/>
  <c r="AB399" i="37"/>
  <c r="AB81" i="37"/>
  <c r="AB176" i="37"/>
  <c r="AB256" i="37"/>
  <c r="AB336" i="37"/>
  <c r="AB400" i="37"/>
  <c r="AB464" i="37"/>
  <c r="AB65" i="37"/>
  <c r="AB273" i="37"/>
  <c r="AB386" i="37"/>
  <c r="AB449" i="37"/>
  <c r="AB66" i="37"/>
  <c r="AB114" i="37"/>
  <c r="AB162" i="37"/>
  <c r="AB210" i="37"/>
  <c r="AB275" i="37"/>
  <c r="AB322" i="37"/>
  <c r="AB370" i="37"/>
  <c r="AB433" i="37"/>
  <c r="AB54" i="37"/>
  <c r="AB99" i="37"/>
  <c r="AB131" i="37"/>
  <c r="AB164" i="37"/>
  <c r="AB195" i="37"/>
  <c r="AB227" i="37"/>
  <c r="AB274" i="37"/>
  <c r="AB323" i="37"/>
  <c r="AB387" i="37"/>
  <c r="AB451" i="37"/>
  <c r="AB55" i="37"/>
  <c r="AB105" i="37"/>
  <c r="AB163" i="37"/>
  <c r="AB213" i="37"/>
  <c r="AB262" i="37"/>
  <c r="AB311" i="37"/>
  <c r="AB359" i="37"/>
  <c r="AB420" i="37"/>
  <c r="AB469" i="37"/>
  <c r="AB276" i="37"/>
  <c r="AB120" i="37"/>
  <c r="AB326" i="37"/>
  <c r="AB70" i="37"/>
  <c r="AB229" i="37"/>
  <c r="AB436" i="37"/>
  <c r="AB132" i="37"/>
  <c r="AB437" i="37"/>
  <c r="AB133" i="37"/>
  <c r="AB340" i="37"/>
  <c r="AB36" i="37"/>
  <c r="AB292" i="37"/>
  <c r="AB86" i="37"/>
  <c r="AB342" i="37"/>
  <c r="AB135" i="37"/>
  <c r="AB294" i="37"/>
  <c r="AB89" i="37"/>
  <c r="AB246" i="37"/>
  <c r="AB453" i="37"/>
  <c r="AB40" i="37"/>
  <c r="AB247" i="37"/>
  <c r="AB454" i="37"/>
  <c r="AB199" i="37"/>
  <c r="AB308" i="37"/>
  <c r="AB455" i="37"/>
  <c r="AB358" i="37"/>
  <c r="AB103" i="37"/>
  <c r="AB360" i="37"/>
  <c r="AB56" i="37"/>
  <c r="AB115" i="37"/>
  <c r="AB166" i="37"/>
  <c r="AB214" i="37"/>
  <c r="AB263" i="37"/>
  <c r="AB312" i="37"/>
  <c r="AB372" i="37"/>
  <c r="AB421" i="37"/>
  <c r="AB470" i="37"/>
  <c r="AB216" i="37"/>
  <c r="AB228" i="37"/>
  <c r="AB424" i="37"/>
  <c r="AB375" i="37"/>
  <c r="AB72" i="37"/>
  <c r="AB328" i="37"/>
  <c r="AB182" i="37"/>
  <c r="AB280" i="37"/>
  <c r="AB438" i="37"/>
  <c r="AB134" i="37"/>
  <c r="AB341" i="37"/>
  <c r="AB136" i="37"/>
  <c r="AB293" i="37"/>
  <c r="AB87" i="37"/>
  <c r="AB343" i="37"/>
  <c r="AB197" i="37"/>
  <c r="AB404" i="37"/>
  <c r="AB150" i="37"/>
  <c r="AB355" i="37"/>
  <c r="AB101" i="37"/>
  <c r="AB405" i="37"/>
  <c r="AB53" i="37"/>
  <c r="AB408" i="37"/>
  <c r="AB69" i="37"/>
  <c r="AB118" i="37"/>
  <c r="AB165" i="37"/>
  <c r="AB215" i="37"/>
  <c r="AB264" i="37"/>
  <c r="AB324" i="37"/>
  <c r="AB373" i="37"/>
  <c r="AB422" i="37"/>
  <c r="AB471" i="37"/>
  <c r="AB374" i="37"/>
  <c r="AB71" i="37"/>
  <c r="AB376" i="37"/>
  <c r="AB119" i="37"/>
  <c r="AB327" i="37"/>
  <c r="AB181" i="37"/>
  <c r="AB279" i="37"/>
  <c r="AB231" i="37"/>
  <c r="AB184" i="37"/>
  <c r="AB232" i="37"/>
  <c r="AB439" i="37"/>
  <c r="AB37" i="37"/>
  <c r="AB391" i="37"/>
  <c r="AB196" i="37"/>
  <c r="AB245" i="37"/>
  <c r="AB452" i="37"/>
  <c r="AB39" i="37"/>
  <c r="AB295" i="37"/>
  <c r="AB198" i="37"/>
  <c r="AB406" i="37"/>
  <c r="AB149" i="37"/>
  <c r="AB357" i="37"/>
  <c r="AB211" i="37"/>
  <c r="AB68" i="37"/>
  <c r="AB117" i="37"/>
  <c r="AB167" i="37"/>
  <c r="AB325" i="37"/>
  <c r="AB423" i="37"/>
  <c r="AB472" i="37"/>
  <c r="AB168" i="37"/>
  <c r="AB277" i="37"/>
  <c r="AB179" i="37"/>
  <c r="AB278" i="37"/>
  <c r="AB230" i="37"/>
  <c r="AB388" i="37"/>
  <c r="AB84" i="37"/>
  <c r="AB390" i="37"/>
  <c r="AB85" i="37"/>
  <c r="AB389" i="37"/>
  <c r="AB183" i="37"/>
  <c r="AB244" i="37"/>
  <c r="AB440" i="37"/>
  <c r="AB38" i="37"/>
  <c r="AB392" i="37"/>
  <c r="AB148" i="37"/>
  <c r="AB344" i="37"/>
  <c r="AB100" i="37"/>
  <c r="AB296" i="37"/>
  <c r="AB51" i="37"/>
  <c r="AB248" i="37"/>
  <c r="AB52" i="37"/>
  <c r="AB102" i="37"/>
  <c r="AB151" i="37"/>
  <c r="AB200" i="37"/>
  <c r="AB260" i="37"/>
  <c r="AB309" i="37"/>
  <c r="AB407" i="37"/>
  <c r="AB456" i="37"/>
  <c r="AB152" i="37"/>
  <c r="AB261" i="37"/>
  <c r="AB310" i="37"/>
  <c r="AB468" i="37"/>
  <c r="AF38" i="37"/>
  <c r="AL38" i="37" s="1"/>
  <c r="AE38" i="37"/>
  <c r="AK38" i="37" s="1"/>
  <c r="AF59" i="37"/>
  <c r="AL59" i="37" s="1"/>
  <c r="AE59" i="37"/>
  <c r="AK59" i="37" s="1"/>
  <c r="AM59" i="37" s="1"/>
  <c r="AB473" i="35"/>
  <c r="AF473" i="35" s="1"/>
  <c r="AL473" i="35" s="1"/>
  <c r="AB33" i="35"/>
  <c r="AB34" i="35"/>
  <c r="AB35" i="35"/>
  <c r="AB36" i="35"/>
  <c r="AB37" i="35"/>
  <c r="AB38" i="35"/>
  <c r="AB39" i="35"/>
  <c r="AB40" i="35"/>
  <c r="AB41" i="35"/>
  <c r="AB42" i="35"/>
  <c r="AB43" i="35"/>
  <c r="AB44" i="35"/>
  <c r="AB45" i="35"/>
  <c r="AB46" i="35"/>
  <c r="AB47" i="35"/>
  <c r="AB48" i="35"/>
  <c r="AB49" i="35"/>
  <c r="AB50" i="35"/>
  <c r="AB51" i="35"/>
  <c r="AB54" i="35"/>
  <c r="AB53" i="35"/>
  <c r="AB52" i="35"/>
  <c r="AB55" i="35"/>
  <c r="AB56" i="35"/>
  <c r="AB57" i="35"/>
  <c r="AB58" i="35"/>
  <c r="AB59" i="35"/>
  <c r="AB60" i="35"/>
  <c r="AB62" i="35"/>
  <c r="AB61" i="35"/>
  <c r="AB63" i="35"/>
  <c r="AB65" i="35"/>
  <c r="AB64" i="35"/>
  <c r="AB66" i="35"/>
  <c r="AB67" i="35"/>
  <c r="AB68" i="35"/>
  <c r="AB69" i="35"/>
  <c r="AB70" i="35"/>
  <c r="AB71" i="35"/>
  <c r="AB72" i="35"/>
  <c r="AB73" i="35"/>
  <c r="AB74" i="35"/>
  <c r="AB75" i="35"/>
  <c r="AB76" i="35"/>
  <c r="AB77" i="35"/>
  <c r="AB78" i="35"/>
  <c r="AB79" i="35"/>
  <c r="AB80" i="35"/>
  <c r="AB81" i="35"/>
  <c r="AB82" i="35"/>
  <c r="AB83" i="35"/>
  <c r="AB84" i="35"/>
  <c r="AB85" i="35"/>
  <c r="AB86" i="35"/>
  <c r="AB87" i="35"/>
  <c r="AB88" i="35"/>
  <c r="AB89" i="35"/>
  <c r="AB90" i="35"/>
  <c r="AB91" i="35"/>
  <c r="AB93" i="35"/>
  <c r="AB92" i="35"/>
  <c r="AB94" i="35"/>
  <c r="AB95" i="35"/>
  <c r="AB96" i="35"/>
  <c r="AB97" i="35"/>
  <c r="AB98" i="35"/>
  <c r="AB99" i="35"/>
  <c r="AB100" i="35"/>
  <c r="AB101" i="35"/>
  <c r="AB102" i="35"/>
  <c r="AB103" i="35"/>
  <c r="AB105" i="35"/>
  <c r="AB104" i="35"/>
  <c r="AB106" i="35"/>
  <c r="AB107" i="35"/>
  <c r="AB108" i="35"/>
  <c r="AB110" i="35"/>
  <c r="AB109" i="35"/>
  <c r="AB111" i="35"/>
  <c r="AB112" i="35"/>
  <c r="AB113" i="35"/>
  <c r="AB114" i="35"/>
  <c r="AB115" i="35"/>
  <c r="AB116" i="35"/>
  <c r="AB117" i="35"/>
  <c r="AB118" i="35"/>
  <c r="AB119" i="35"/>
  <c r="AB120" i="35"/>
  <c r="AB121" i="35"/>
  <c r="AB122" i="35"/>
  <c r="AB123" i="35"/>
  <c r="AB124" i="35"/>
  <c r="AB125" i="35"/>
  <c r="AB126" i="35"/>
  <c r="AB127" i="35"/>
  <c r="AB128" i="35"/>
  <c r="AB129" i="35"/>
  <c r="AB130" i="35"/>
  <c r="AB131" i="35"/>
  <c r="AB132" i="35"/>
  <c r="AB134" i="35"/>
  <c r="AB133" i="35"/>
  <c r="AB135" i="35"/>
  <c r="AB136" i="35"/>
  <c r="AB137" i="35"/>
  <c r="AB138" i="35"/>
  <c r="AB140" i="35"/>
  <c r="AB139" i="35"/>
  <c r="AB141" i="35"/>
  <c r="AB142" i="35"/>
  <c r="AB143" i="35"/>
  <c r="AB144" i="35"/>
  <c r="AB146" i="35"/>
  <c r="AB145" i="35"/>
  <c r="AB147" i="35"/>
  <c r="AB148" i="35"/>
  <c r="AB149" i="35"/>
  <c r="AB150" i="35"/>
  <c r="AB152" i="35"/>
  <c r="AB151" i="35"/>
  <c r="AB153" i="35"/>
  <c r="AB154" i="35"/>
  <c r="AB155" i="35"/>
  <c r="AB156" i="35"/>
  <c r="AB157" i="35"/>
  <c r="AB158" i="35"/>
  <c r="AB160" i="35"/>
  <c r="AB159" i="35"/>
  <c r="AB162" i="35"/>
  <c r="AB161" i="35"/>
  <c r="AB164" i="35"/>
  <c r="AB163" i="35"/>
  <c r="AB165" i="35"/>
  <c r="AB166" i="35"/>
  <c r="AB167" i="35"/>
  <c r="AB168" i="35"/>
  <c r="AB169" i="35"/>
  <c r="AB170" i="35"/>
  <c r="AB172" i="35"/>
  <c r="AB171" i="35"/>
  <c r="AB174" i="35"/>
  <c r="AB173" i="35"/>
  <c r="AB176" i="35"/>
  <c r="AB175" i="35"/>
  <c r="AB177" i="35"/>
  <c r="AB179" i="35"/>
  <c r="AB178" i="35"/>
  <c r="AB180" i="35"/>
  <c r="AB181" i="35"/>
  <c r="AB182" i="35"/>
  <c r="AB183" i="35"/>
  <c r="AB184" i="35"/>
  <c r="AB186" i="35"/>
  <c r="AB185" i="35"/>
  <c r="AB188" i="35"/>
  <c r="AB187" i="35"/>
  <c r="AB189" i="35"/>
  <c r="AB190" i="35"/>
  <c r="AB191" i="35"/>
  <c r="AB192" i="35"/>
  <c r="AB194" i="35"/>
  <c r="AB193" i="35"/>
  <c r="AB196" i="35"/>
  <c r="AB195" i="35"/>
  <c r="AB197" i="35"/>
  <c r="AB198" i="35"/>
  <c r="AB199" i="35"/>
  <c r="AB200" i="35"/>
  <c r="AB201" i="35"/>
  <c r="AB202" i="35"/>
  <c r="AB204" i="35"/>
  <c r="AB203" i="35"/>
  <c r="AB205" i="35"/>
  <c r="AB206" i="35"/>
  <c r="AB207" i="35"/>
  <c r="AB208" i="35"/>
  <c r="AB209" i="35"/>
  <c r="AB210" i="35"/>
  <c r="AB211" i="35"/>
  <c r="AB212" i="35"/>
  <c r="AB214" i="35"/>
  <c r="AB213" i="35"/>
  <c r="AB216" i="35"/>
  <c r="AB215" i="35"/>
  <c r="AB218" i="35"/>
  <c r="AB217" i="35"/>
  <c r="AB220" i="35"/>
  <c r="AB219" i="35"/>
  <c r="AB222" i="35"/>
  <c r="AB221" i="35"/>
  <c r="AB223" i="35"/>
  <c r="AB224" i="35"/>
  <c r="AB226" i="35"/>
  <c r="AB225" i="35"/>
  <c r="AB227" i="35"/>
  <c r="AB229" i="35"/>
  <c r="AB228" i="35"/>
  <c r="AB230" i="35"/>
  <c r="AB232" i="35"/>
  <c r="AB231" i="35"/>
  <c r="AB233" i="35"/>
  <c r="AB234" i="35"/>
  <c r="AB235" i="35"/>
  <c r="AB236" i="35"/>
  <c r="AB237" i="35"/>
  <c r="AB238" i="35"/>
  <c r="AB239" i="35"/>
  <c r="AB240" i="35"/>
  <c r="AB241" i="35"/>
  <c r="AB242" i="35"/>
  <c r="AB243" i="35"/>
  <c r="AB244" i="35"/>
  <c r="AB246" i="35"/>
  <c r="AB245" i="35"/>
  <c r="AB248" i="35"/>
  <c r="AB247" i="35"/>
  <c r="AB249" i="35"/>
  <c r="AB250" i="35"/>
  <c r="AB252" i="35"/>
  <c r="AB251" i="35"/>
  <c r="AB253" i="35"/>
  <c r="AB254" i="35"/>
  <c r="AB256" i="35"/>
  <c r="AB255" i="35"/>
  <c r="AB257" i="35"/>
  <c r="AB258" i="35"/>
  <c r="AB259" i="35"/>
  <c r="AB260" i="35"/>
  <c r="AB262" i="35"/>
  <c r="AB261" i="35"/>
  <c r="AB263" i="35"/>
  <c r="AB264" i="35"/>
  <c r="AB265" i="35"/>
  <c r="AB266" i="35"/>
  <c r="AB267" i="35"/>
  <c r="AB268" i="35"/>
  <c r="AB270" i="35"/>
  <c r="AB269" i="35"/>
  <c r="AB271" i="35"/>
  <c r="AB272" i="35"/>
  <c r="AB273" i="35"/>
  <c r="AB274" i="35"/>
  <c r="AB275" i="35"/>
  <c r="AB276" i="35"/>
  <c r="AB277" i="35"/>
  <c r="AB278" i="35"/>
  <c r="AB279" i="35"/>
  <c r="AB280" i="35"/>
  <c r="AB281" i="35"/>
  <c r="AB282" i="35"/>
  <c r="AB284" i="35"/>
  <c r="AB283" i="35"/>
  <c r="AB285" i="35"/>
  <c r="AB286" i="35"/>
  <c r="AB287" i="35"/>
  <c r="AB288" i="35"/>
  <c r="AB289" i="35"/>
  <c r="AB290" i="35"/>
  <c r="AB292" i="35"/>
  <c r="AB291" i="35"/>
  <c r="AB293" i="35"/>
  <c r="AB294" i="35"/>
  <c r="AB296" i="35"/>
  <c r="AB295" i="35"/>
  <c r="AB297" i="35"/>
  <c r="AB298" i="35"/>
  <c r="AB300" i="35"/>
  <c r="AB299" i="35"/>
  <c r="AB302" i="35"/>
  <c r="AB301" i="35"/>
  <c r="AB303" i="35"/>
  <c r="AB304" i="35"/>
  <c r="AB306" i="35"/>
  <c r="AB305" i="35"/>
  <c r="AB308" i="35"/>
  <c r="AB307" i="35"/>
  <c r="AB309" i="35"/>
  <c r="AB310" i="35"/>
  <c r="AB311" i="35"/>
  <c r="AB312" i="35"/>
  <c r="AB313" i="35"/>
  <c r="AB314" i="35"/>
  <c r="AB315" i="35"/>
  <c r="AB316" i="35"/>
  <c r="AB317" i="35"/>
  <c r="AB318" i="35"/>
  <c r="AB319" i="35"/>
  <c r="AB320" i="35"/>
  <c r="AB321" i="35"/>
  <c r="AB322" i="35"/>
  <c r="AB323" i="35"/>
  <c r="AB324" i="35"/>
  <c r="AB325" i="35"/>
  <c r="AB326" i="35"/>
  <c r="AB328" i="35"/>
  <c r="AB327" i="35"/>
  <c r="AB329" i="35"/>
  <c r="AB330" i="35"/>
  <c r="AB332" i="35"/>
  <c r="AB331" i="35"/>
  <c r="AB333" i="35"/>
  <c r="AB334" i="35"/>
  <c r="AB335" i="35"/>
  <c r="AB336" i="35"/>
  <c r="AB337" i="35"/>
  <c r="AB338" i="35"/>
  <c r="AB340" i="35"/>
  <c r="AB339" i="35"/>
  <c r="AB341" i="35"/>
  <c r="AB342" i="35"/>
  <c r="AB343" i="35"/>
  <c r="AB344" i="35"/>
  <c r="AB345" i="35"/>
  <c r="AB346" i="35"/>
  <c r="AB347" i="35"/>
  <c r="AB348" i="35"/>
  <c r="AB349" i="35"/>
  <c r="AB350" i="35"/>
  <c r="AB351" i="35"/>
  <c r="AB353" i="35"/>
  <c r="AB352" i="35"/>
  <c r="AB354" i="35"/>
  <c r="AB356" i="35"/>
  <c r="AB355" i="35"/>
  <c r="AB357" i="35"/>
  <c r="AB358" i="35"/>
  <c r="AB359" i="35"/>
  <c r="AB360" i="35"/>
  <c r="AB361" i="35"/>
  <c r="AB362" i="35"/>
  <c r="AB363" i="35"/>
  <c r="AB364" i="35"/>
  <c r="AB365" i="35"/>
  <c r="AB366" i="35"/>
  <c r="AB367" i="35"/>
  <c r="AB368" i="35"/>
  <c r="AB369" i="35"/>
  <c r="AB370" i="35"/>
  <c r="AB371" i="35"/>
  <c r="AB372" i="35"/>
  <c r="AB374" i="35"/>
  <c r="AB373" i="35"/>
  <c r="AB375" i="35"/>
  <c r="AB376" i="35"/>
  <c r="AB378" i="35"/>
  <c r="AB377" i="35"/>
  <c r="AB379" i="35"/>
  <c r="AB380" i="35"/>
  <c r="AB382" i="35"/>
  <c r="AB381" i="35"/>
  <c r="AB383" i="35"/>
  <c r="AB384" i="35"/>
  <c r="AB386" i="35"/>
  <c r="AB385" i="35"/>
  <c r="AB388" i="35"/>
  <c r="AB387" i="35"/>
  <c r="AB389" i="35"/>
  <c r="AB391" i="35"/>
  <c r="AB390" i="35"/>
  <c r="AB392" i="35"/>
  <c r="AB393" i="35"/>
  <c r="AB395" i="35"/>
  <c r="AB394" i="35"/>
  <c r="AB396" i="35"/>
  <c r="AB398" i="35"/>
  <c r="AB397" i="35"/>
  <c r="AB399" i="35"/>
  <c r="AB400" i="35"/>
  <c r="AB401" i="35"/>
  <c r="AB402" i="35"/>
  <c r="AB404" i="35"/>
  <c r="AB403" i="35"/>
  <c r="AB405" i="35"/>
  <c r="AB406" i="35"/>
  <c r="AB407" i="35"/>
  <c r="AB408" i="35"/>
  <c r="AB409" i="35"/>
  <c r="AB410" i="35"/>
  <c r="AB411" i="35"/>
  <c r="AB413" i="35"/>
  <c r="AB412" i="35"/>
  <c r="AB414" i="35"/>
  <c r="AB415" i="35"/>
  <c r="AB416" i="35"/>
  <c r="AB417" i="35"/>
  <c r="AB419" i="35"/>
  <c r="AB418" i="35"/>
  <c r="AB420" i="35"/>
  <c r="AB421" i="35"/>
  <c r="AB422" i="35"/>
  <c r="AB423" i="35"/>
  <c r="AB424" i="35"/>
  <c r="AB425" i="35"/>
  <c r="AB426" i="35"/>
  <c r="AB427" i="35"/>
  <c r="AB429" i="35"/>
  <c r="AB428" i="35"/>
  <c r="AB430" i="35"/>
  <c r="AB431" i="35"/>
  <c r="AB432" i="35"/>
  <c r="AB433" i="35"/>
  <c r="AB434" i="35"/>
  <c r="AB435" i="35"/>
  <c r="AB436" i="35"/>
  <c r="AB438" i="35"/>
  <c r="AB437" i="35"/>
  <c r="AB440" i="35"/>
  <c r="AB439" i="35"/>
  <c r="AB441" i="35"/>
  <c r="AB443" i="35"/>
  <c r="AB442" i="35"/>
  <c r="AB444" i="35"/>
  <c r="AB446" i="35"/>
  <c r="AB445" i="35"/>
  <c r="AB447" i="35"/>
  <c r="AB449" i="35"/>
  <c r="AB448" i="35"/>
  <c r="AB450" i="35"/>
  <c r="AB451" i="35"/>
  <c r="AB452" i="35"/>
  <c r="AB453" i="35"/>
  <c r="AB454" i="35"/>
  <c r="AB455" i="35"/>
  <c r="AB457" i="35"/>
  <c r="AB456" i="35"/>
  <c r="AB458" i="35"/>
  <c r="AB459" i="35"/>
  <c r="AB461" i="35"/>
  <c r="AB460" i="35"/>
  <c r="AB462" i="35"/>
  <c r="AB463" i="35"/>
  <c r="AB464" i="35"/>
  <c r="AB466" i="35"/>
  <c r="AB465" i="35"/>
  <c r="AB467" i="35"/>
  <c r="AB468" i="35"/>
  <c r="AB470" i="35"/>
  <c r="AB469" i="35"/>
  <c r="AB471" i="35"/>
  <c r="AB472" i="35"/>
  <c r="S57" i="33"/>
  <c r="Z473" i="32"/>
  <c r="AH473" i="32"/>
  <c r="AI473" i="32"/>
  <c r="Z473" i="31"/>
  <c r="S57" i="31"/>
  <c r="AA473" i="31"/>
  <c r="S58" i="31" s="1"/>
  <c r="AI473" i="31"/>
  <c r="AH473" i="31"/>
  <c r="AB33" i="30"/>
  <c r="AB34" i="30"/>
  <c r="AB35" i="30"/>
  <c r="AB36" i="30"/>
  <c r="AB37" i="30"/>
  <c r="AB38" i="30"/>
  <c r="AB39" i="30"/>
  <c r="AB40" i="30"/>
  <c r="AB41" i="30"/>
  <c r="AB42" i="30"/>
  <c r="AB43" i="30"/>
  <c r="AB44" i="30"/>
  <c r="AB45" i="30"/>
  <c r="AB46" i="30"/>
  <c r="AB47" i="30"/>
  <c r="AB48" i="30"/>
  <c r="AB49" i="30"/>
  <c r="AB50" i="30"/>
  <c r="AB51" i="30"/>
  <c r="AB53" i="30"/>
  <c r="AB54" i="30"/>
  <c r="AB55" i="30"/>
  <c r="AB52" i="30"/>
  <c r="AB57" i="30"/>
  <c r="AB56" i="30"/>
  <c r="AB58" i="30"/>
  <c r="AB59" i="30"/>
  <c r="AB60" i="30"/>
  <c r="AB61" i="30"/>
  <c r="AB63" i="30"/>
  <c r="AB62" i="30"/>
  <c r="AB64" i="30"/>
  <c r="AB65" i="30"/>
  <c r="AB66" i="30"/>
  <c r="AB67" i="30"/>
  <c r="AB69" i="30"/>
  <c r="AB68" i="30"/>
  <c r="AB71" i="30"/>
  <c r="AB70" i="30"/>
  <c r="AB73" i="30"/>
  <c r="AB72" i="30"/>
  <c r="AB74" i="30"/>
  <c r="AB75" i="30"/>
  <c r="AB77" i="30"/>
  <c r="AB76" i="30"/>
  <c r="AB79" i="30"/>
  <c r="AB78" i="30"/>
  <c r="AB80" i="30"/>
  <c r="AB81" i="30"/>
  <c r="AB82" i="30"/>
  <c r="AB83" i="30"/>
  <c r="AB84" i="30"/>
  <c r="AB86" i="30"/>
  <c r="AB85" i="30"/>
  <c r="AB87" i="30"/>
  <c r="AB88" i="30"/>
  <c r="AB90" i="30"/>
  <c r="AB89" i="30"/>
  <c r="AB91" i="30"/>
  <c r="AB92" i="30"/>
  <c r="AB93" i="30"/>
  <c r="AB94" i="30"/>
  <c r="AB95" i="30"/>
  <c r="AB96" i="30"/>
  <c r="AB97" i="30"/>
  <c r="AB98" i="30"/>
  <c r="AB99" i="30"/>
  <c r="AB100" i="30"/>
  <c r="AB101" i="30"/>
  <c r="AB102" i="30"/>
  <c r="AB104" i="30"/>
  <c r="AB103" i="30"/>
  <c r="AB105" i="30"/>
  <c r="AB106" i="30"/>
  <c r="AB107" i="30"/>
  <c r="AB108" i="30"/>
  <c r="AB110" i="30"/>
  <c r="AB109" i="30"/>
  <c r="AB111" i="30"/>
  <c r="AB112" i="30"/>
  <c r="AB114" i="30"/>
  <c r="AB113" i="30"/>
  <c r="AB116" i="30"/>
  <c r="AB115" i="30"/>
  <c r="AB117" i="30"/>
  <c r="AB118" i="30"/>
  <c r="AB119" i="30"/>
  <c r="AB120" i="30"/>
  <c r="AB121" i="30"/>
  <c r="AB123" i="30"/>
  <c r="AB122" i="30"/>
  <c r="AB124" i="30"/>
  <c r="AB125" i="30"/>
  <c r="AB126" i="30"/>
  <c r="AB127" i="30"/>
  <c r="AB128" i="30"/>
  <c r="AB129" i="30"/>
  <c r="AB130" i="30"/>
  <c r="AB131" i="30"/>
  <c r="AB132" i="30"/>
  <c r="AB133" i="30"/>
  <c r="AB134" i="30"/>
  <c r="AB135" i="30"/>
  <c r="AB136" i="30"/>
  <c r="AB137" i="30"/>
  <c r="AB138" i="30"/>
  <c r="AB140" i="30"/>
  <c r="AB139" i="30"/>
  <c r="AB141" i="30"/>
  <c r="AB142" i="30"/>
  <c r="AB143" i="30"/>
  <c r="AB144" i="30"/>
  <c r="AB145" i="30"/>
  <c r="AB146" i="30"/>
  <c r="AB147" i="30"/>
  <c r="AB148" i="30"/>
  <c r="AB150" i="30"/>
  <c r="AB149" i="30"/>
  <c r="AB152" i="30"/>
  <c r="AB151" i="30"/>
  <c r="AB153" i="30"/>
  <c r="AB154" i="30"/>
  <c r="AB155" i="30"/>
  <c r="AB156" i="30"/>
  <c r="AB157" i="30"/>
  <c r="AB158" i="30"/>
  <c r="AB159" i="30"/>
  <c r="AB160" i="30"/>
  <c r="AB162" i="30"/>
  <c r="AB161" i="30"/>
  <c r="AB163" i="30"/>
  <c r="AB164" i="30"/>
  <c r="AB165" i="30"/>
  <c r="AB166" i="30"/>
  <c r="AB167" i="30"/>
  <c r="AB168" i="30"/>
  <c r="AB169" i="30"/>
  <c r="AB170" i="30"/>
  <c r="AB172" i="30"/>
  <c r="AB171" i="30"/>
  <c r="AB173" i="30"/>
  <c r="AB174" i="30"/>
  <c r="AB175" i="30"/>
  <c r="AB176" i="30"/>
  <c r="AB177" i="30"/>
  <c r="AB178" i="30"/>
  <c r="AB179" i="30"/>
  <c r="AB180" i="30"/>
  <c r="AB181" i="30"/>
  <c r="AB182" i="30"/>
  <c r="AB183" i="30"/>
  <c r="AB184" i="30"/>
  <c r="AB186" i="30"/>
  <c r="AB185" i="30"/>
  <c r="AB187" i="30"/>
  <c r="AB188" i="30"/>
  <c r="AB189" i="30"/>
  <c r="AB190" i="30"/>
  <c r="AB191" i="30"/>
  <c r="AB192" i="30"/>
  <c r="AB194" i="30"/>
  <c r="AB193" i="30"/>
  <c r="AB195" i="30"/>
  <c r="AB196" i="30"/>
  <c r="AB197" i="30"/>
  <c r="AB198" i="30"/>
  <c r="AB200" i="30"/>
  <c r="AB199" i="30"/>
  <c r="AB201" i="30"/>
  <c r="AB202" i="30"/>
  <c r="AB204" i="30"/>
  <c r="AB203" i="30"/>
  <c r="AB206" i="30"/>
  <c r="AB205" i="30"/>
  <c r="AB208" i="30"/>
  <c r="AB207" i="30"/>
  <c r="AB210" i="30"/>
  <c r="AB209" i="30"/>
  <c r="AB212" i="30"/>
  <c r="AB211" i="30"/>
  <c r="AB214" i="30"/>
  <c r="AB213" i="30"/>
  <c r="AB215" i="30"/>
  <c r="AB216" i="30"/>
  <c r="AB218" i="30"/>
  <c r="AB217" i="30"/>
  <c r="AB220" i="30"/>
  <c r="AB219" i="30"/>
  <c r="AB222" i="30"/>
  <c r="AB221" i="30"/>
  <c r="AB224" i="30"/>
  <c r="AB223" i="30"/>
  <c r="AB226" i="30"/>
  <c r="AB225" i="30"/>
  <c r="AB228" i="30"/>
  <c r="AB227" i="30"/>
  <c r="AB229" i="30"/>
  <c r="AB230" i="30"/>
  <c r="AB231" i="30"/>
  <c r="AB232" i="30"/>
  <c r="AB233" i="30"/>
  <c r="AB234" i="30"/>
  <c r="AB236" i="30"/>
  <c r="AB235" i="30"/>
  <c r="AB238" i="30"/>
  <c r="AB237" i="30"/>
  <c r="AB240" i="30"/>
  <c r="AB239" i="30"/>
  <c r="AB242" i="30"/>
  <c r="AB241" i="30"/>
  <c r="AB244" i="30"/>
  <c r="AB243" i="30"/>
  <c r="AB246" i="30"/>
  <c r="AB245" i="30"/>
  <c r="AB248" i="30"/>
  <c r="AB247" i="30"/>
  <c r="AB250" i="30"/>
  <c r="AB249" i="30"/>
  <c r="AB251" i="30"/>
  <c r="AB252" i="30"/>
  <c r="AB253" i="30"/>
  <c r="AB254" i="30"/>
  <c r="AB256" i="30"/>
  <c r="AB255" i="30"/>
  <c r="AB257" i="30"/>
  <c r="AB258" i="30"/>
  <c r="AB259" i="30"/>
  <c r="AB260" i="30"/>
  <c r="AB261" i="30"/>
  <c r="AB262" i="30"/>
  <c r="AB263" i="30"/>
  <c r="AB264" i="30"/>
  <c r="AB266" i="30"/>
  <c r="AB265" i="30"/>
  <c r="AB267" i="30"/>
  <c r="AB268" i="30"/>
  <c r="AB269" i="30"/>
  <c r="AB270" i="30"/>
  <c r="AB271" i="30"/>
  <c r="AB272" i="30"/>
  <c r="AB273" i="30"/>
  <c r="AB274" i="30"/>
  <c r="AB276" i="30"/>
  <c r="AB275" i="30"/>
  <c r="AB277" i="30"/>
  <c r="AB278" i="30"/>
  <c r="AB279" i="30"/>
  <c r="AB280" i="30"/>
  <c r="AB282" i="30"/>
  <c r="AB281" i="30"/>
  <c r="AB283" i="30"/>
  <c r="AB284" i="30"/>
  <c r="AB285" i="30"/>
  <c r="AB286" i="30"/>
  <c r="AB287" i="30"/>
  <c r="AB288" i="30"/>
  <c r="AB289" i="30"/>
  <c r="AB290" i="30"/>
  <c r="AB291" i="30"/>
  <c r="AB292" i="30"/>
  <c r="AB293" i="30"/>
  <c r="AB294" i="30"/>
  <c r="AB295" i="30"/>
  <c r="AB297" i="30"/>
  <c r="AB296" i="30"/>
  <c r="AB298" i="30"/>
  <c r="AB300" i="30"/>
  <c r="AB299" i="30"/>
  <c r="AB302" i="30"/>
  <c r="AB301" i="30"/>
  <c r="AB304" i="30"/>
  <c r="AB303" i="30"/>
  <c r="AB306" i="30"/>
  <c r="AB305" i="30"/>
  <c r="AB308" i="30"/>
  <c r="AB307" i="30"/>
  <c r="AB309" i="30"/>
  <c r="AB311" i="30"/>
  <c r="AB310" i="30"/>
  <c r="AB313" i="30"/>
  <c r="AB312" i="30"/>
  <c r="AB314" i="30"/>
  <c r="AB315" i="30"/>
  <c r="AB317" i="30"/>
  <c r="AB316" i="30"/>
  <c r="AB318" i="30"/>
  <c r="AB320" i="30"/>
  <c r="AB319" i="30"/>
  <c r="AB321" i="30"/>
  <c r="AB322" i="30"/>
  <c r="AB323" i="30"/>
  <c r="AB324" i="30"/>
  <c r="AB326" i="30"/>
  <c r="AB325" i="30"/>
  <c r="AB327" i="30"/>
  <c r="AB328" i="30"/>
  <c r="AB329" i="30"/>
  <c r="AB330" i="30"/>
  <c r="AB331" i="30"/>
  <c r="AB332" i="30"/>
  <c r="AB333" i="30"/>
  <c r="AB334" i="30"/>
  <c r="AB335" i="30"/>
  <c r="AB336" i="30"/>
  <c r="AB337" i="30"/>
  <c r="AB338" i="30"/>
  <c r="AB340" i="30"/>
  <c r="AB339" i="30"/>
  <c r="AB342" i="30"/>
  <c r="AB341" i="30"/>
  <c r="AB343" i="30"/>
  <c r="AB344" i="30"/>
  <c r="AB345" i="30"/>
  <c r="AB346" i="30"/>
  <c r="AB347" i="30"/>
  <c r="AB348" i="30"/>
  <c r="AB349" i="30"/>
  <c r="AB351" i="30"/>
  <c r="AB350" i="30"/>
  <c r="AB352" i="30"/>
  <c r="AB353" i="30"/>
  <c r="AB354" i="30"/>
  <c r="AB355" i="30"/>
  <c r="AB357" i="30"/>
  <c r="AB356" i="30"/>
  <c r="AB358" i="30"/>
  <c r="AB359" i="30"/>
  <c r="AB360" i="30"/>
  <c r="AB361" i="30"/>
  <c r="AB362" i="30"/>
  <c r="AB363" i="30"/>
  <c r="AB365" i="30"/>
  <c r="AB364" i="30"/>
  <c r="AB367" i="30"/>
  <c r="AB366" i="30"/>
  <c r="AB368" i="30"/>
  <c r="AB370" i="30"/>
  <c r="AB369" i="30"/>
  <c r="AB372" i="30"/>
  <c r="AB371" i="30"/>
  <c r="AB373" i="30"/>
  <c r="AB374" i="30"/>
  <c r="AB375" i="30"/>
  <c r="AB376" i="30"/>
  <c r="AB377" i="30"/>
  <c r="AB378" i="30"/>
  <c r="AB379" i="30"/>
  <c r="AB381" i="30"/>
  <c r="AB380" i="30"/>
  <c r="AB382" i="30"/>
  <c r="AB384" i="30"/>
  <c r="AB383" i="30"/>
  <c r="AB386" i="30"/>
  <c r="AB385" i="30"/>
  <c r="AB388" i="30"/>
  <c r="AB387" i="30"/>
  <c r="AB390" i="30"/>
  <c r="AB389" i="30"/>
  <c r="AB391" i="30"/>
  <c r="AB392" i="30"/>
  <c r="AB393" i="30"/>
  <c r="AB394" i="30"/>
  <c r="AB396" i="30"/>
  <c r="AB395" i="30"/>
  <c r="AB397" i="30"/>
  <c r="AB398" i="30"/>
  <c r="AB399" i="30"/>
  <c r="AB400" i="30"/>
  <c r="AB401" i="30"/>
  <c r="AB402" i="30"/>
  <c r="AB404" i="30"/>
  <c r="AB403" i="30"/>
  <c r="AB406" i="30"/>
  <c r="AB405" i="30"/>
  <c r="AB407" i="30"/>
  <c r="AB408" i="30"/>
  <c r="AB410" i="30"/>
  <c r="AB409" i="30"/>
  <c r="AB411" i="30"/>
  <c r="AB412" i="30"/>
  <c r="AB414" i="30"/>
  <c r="AB413" i="30"/>
  <c r="AB415" i="30"/>
  <c r="AB416" i="30"/>
  <c r="AB417" i="30"/>
  <c r="AB418" i="30"/>
  <c r="AB419" i="30"/>
  <c r="AB420" i="30"/>
  <c r="AB421" i="30"/>
  <c r="AB423" i="30"/>
  <c r="AB422" i="30"/>
  <c r="AB424" i="30"/>
  <c r="AB425" i="30"/>
  <c r="AB426" i="30"/>
  <c r="AB427" i="30"/>
  <c r="AB428" i="30"/>
  <c r="AB430" i="30"/>
  <c r="AB429" i="30"/>
  <c r="AB432" i="30"/>
  <c r="AB431" i="30"/>
  <c r="AB434" i="30"/>
  <c r="AB433" i="30"/>
  <c r="AB435" i="30"/>
  <c r="AB436" i="30"/>
  <c r="AB437" i="30"/>
  <c r="AB438" i="30"/>
  <c r="AB439" i="30"/>
  <c r="AB440" i="30"/>
  <c r="AB441" i="30"/>
  <c r="AB442" i="30"/>
  <c r="AB443" i="30"/>
  <c r="AB444" i="30"/>
  <c r="AB445" i="30"/>
  <c r="AB446" i="30"/>
  <c r="AB447" i="30"/>
  <c r="AB448" i="30"/>
  <c r="AB449" i="30"/>
  <c r="AB450" i="30"/>
  <c r="AB451" i="30"/>
  <c r="AB452" i="30"/>
  <c r="AB453" i="30"/>
  <c r="AB454" i="30"/>
  <c r="AB455" i="30"/>
  <c r="AB456" i="30"/>
  <c r="AB457" i="30"/>
  <c r="AB458" i="30"/>
  <c r="AB459" i="30"/>
  <c r="AB460" i="30"/>
  <c r="AB461" i="30"/>
  <c r="AB462" i="30"/>
  <c r="AB464" i="30"/>
  <c r="AB463" i="30"/>
  <c r="AB465" i="30"/>
  <c r="AB466" i="30"/>
  <c r="AB467" i="30"/>
  <c r="AB468" i="30"/>
  <c r="AB469" i="30"/>
  <c r="AB470" i="30"/>
  <c r="AB471" i="30"/>
  <c r="AB472" i="30"/>
  <c r="AB473" i="30"/>
  <c r="AA472" i="26"/>
  <c r="AA472" i="25"/>
  <c r="Z472" i="24"/>
  <c r="AA472" i="24"/>
  <c r="AI472" i="26"/>
  <c r="AH472" i="26"/>
  <c r="Z472" i="26"/>
  <c r="Y473" i="26"/>
  <c r="X473" i="26"/>
  <c r="W473" i="26"/>
  <c r="AH472" i="25"/>
  <c r="AI472" i="25"/>
  <c r="Z472" i="25"/>
  <c r="Y473" i="25"/>
  <c r="X473" i="25"/>
  <c r="W473" i="25"/>
  <c r="AH472" i="24"/>
  <c r="AI472" i="24"/>
  <c r="Y473" i="24"/>
  <c r="X473" i="24"/>
  <c r="W473" i="24"/>
  <c r="AA470" i="6"/>
  <c r="AI470" i="6"/>
  <c r="AH470" i="6"/>
  <c r="Y471" i="6"/>
  <c r="X471" i="6"/>
  <c r="V472" i="6"/>
  <c r="W471" i="6"/>
  <c r="Z470" i="6"/>
  <c r="AC473" i="35" l="1"/>
  <c r="AE71" i="37"/>
  <c r="AK71" i="37" s="1"/>
  <c r="AC71" i="37"/>
  <c r="AF71" i="37"/>
  <c r="AL71" i="37" s="1"/>
  <c r="AE132" i="37"/>
  <c r="AK132" i="37" s="1"/>
  <c r="AC132" i="37"/>
  <c r="AF132" i="37"/>
  <c r="AL132" i="37" s="1"/>
  <c r="AC396" i="37"/>
  <c r="AE396" i="37"/>
  <c r="AK396" i="37" s="1"/>
  <c r="AF396" i="37"/>
  <c r="AL396" i="37" s="1"/>
  <c r="AF175" i="37"/>
  <c r="AL175" i="37" s="1"/>
  <c r="AE175" i="37"/>
  <c r="AK175" i="37" s="1"/>
  <c r="AM175" i="37" s="1"/>
  <c r="AC175" i="37"/>
  <c r="AE305" i="37"/>
  <c r="AK305" i="37" s="1"/>
  <c r="AC305" i="37"/>
  <c r="AF305" i="37"/>
  <c r="AL305" i="37" s="1"/>
  <c r="AC419" i="37"/>
  <c r="AF419" i="37"/>
  <c r="AL419" i="37" s="1"/>
  <c r="AE419" i="37"/>
  <c r="AK419" i="37" s="1"/>
  <c r="AF278" i="37"/>
  <c r="AL278" i="37" s="1"/>
  <c r="AE278" i="37"/>
  <c r="AK278" i="37" s="1"/>
  <c r="AM278" i="37" s="1"/>
  <c r="AC278" i="37"/>
  <c r="AE216" i="37"/>
  <c r="AK216" i="37" s="1"/>
  <c r="AC216" i="37"/>
  <c r="AF216" i="37"/>
  <c r="AL216" i="37" s="1"/>
  <c r="AE66" i="37"/>
  <c r="AK66" i="37" s="1"/>
  <c r="AC66" i="37"/>
  <c r="AF66" i="37"/>
  <c r="AL66" i="37" s="1"/>
  <c r="AC434" i="37"/>
  <c r="AF434" i="37"/>
  <c r="AL434" i="37" s="1"/>
  <c r="AE434" i="37"/>
  <c r="AK434" i="37" s="1"/>
  <c r="AF204" i="37"/>
  <c r="AL204" i="37" s="1"/>
  <c r="AC204" i="37"/>
  <c r="AE204" i="37"/>
  <c r="AK204" i="37" s="1"/>
  <c r="AF339" i="37"/>
  <c r="AL339" i="37" s="1"/>
  <c r="AE339" i="37"/>
  <c r="AK339" i="37" s="1"/>
  <c r="AC339" i="37"/>
  <c r="AE179" i="37"/>
  <c r="AK179" i="37" s="1"/>
  <c r="AC179" i="37"/>
  <c r="AF179" i="37"/>
  <c r="AL179" i="37" s="1"/>
  <c r="AE247" i="37"/>
  <c r="AK247" i="37" s="1"/>
  <c r="AF247" i="37"/>
  <c r="AL247" i="37" s="1"/>
  <c r="AC247" i="37"/>
  <c r="AE350" i="37"/>
  <c r="AK350" i="37" s="1"/>
  <c r="AC350" i="37"/>
  <c r="AF350" i="37"/>
  <c r="AL350" i="37" s="1"/>
  <c r="AC240" i="37"/>
  <c r="AF240" i="37"/>
  <c r="AL240" i="37" s="1"/>
  <c r="AE240" i="37"/>
  <c r="AK240" i="37" s="1"/>
  <c r="AC187" i="37"/>
  <c r="AF187" i="37"/>
  <c r="AL187" i="37" s="1"/>
  <c r="AE187" i="37"/>
  <c r="AK187" i="37" s="1"/>
  <c r="AM187" i="37" s="1"/>
  <c r="AE141" i="37"/>
  <c r="AK141" i="37" s="1"/>
  <c r="AF141" i="37"/>
  <c r="AL141" i="37" s="1"/>
  <c r="AC141" i="37"/>
  <c r="AE243" i="37"/>
  <c r="AK243" i="37" s="1"/>
  <c r="AC243" i="37"/>
  <c r="AF243" i="37"/>
  <c r="AL243" i="37" s="1"/>
  <c r="AC100" i="37"/>
  <c r="AE100" i="37"/>
  <c r="AK100" i="37" s="1"/>
  <c r="AF100" i="37"/>
  <c r="AL100" i="37" s="1"/>
  <c r="AE343" i="37"/>
  <c r="AK343" i="37" s="1"/>
  <c r="AC343" i="37"/>
  <c r="AF343" i="37"/>
  <c r="AL343" i="37" s="1"/>
  <c r="AC274" i="37"/>
  <c r="AF274" i="37"/>
  <c r="AL274" i="37" s="1"/>
  <c r="AE274" i="37"/>
  <c r="AK274" i="37" s="1"/>
  <c r="AE337" i="37"/>
  <c r="AK337" i="37" s="1"/>
  <c r="AC337" i="37"/>
  <c r="AF337" i="37"/>
  <c r="AL337" i="37" s="1"/>
  <c r="AC172" i="37"/>
  <c r="AF172" i="37"/>
  <c r="AL172" i="37" s="1"/>
  <c r="AE172" i="37"/>
  <c r="AK172" i="37" s="1"/>
  <c r="AF238" i="37"/>
  <c r="AL238" i="37" s="1"/>
  <c r="AE238" i="37"/>
  <c r="AK238" i="37" s="1"/>
  <c r="AC238" i="37"/>
  <c r="AF170" i="37"/>
  <c r="AL170" i="37" s="1"/>
  <c r="AE170" i="37"/>
  <c r="AK170" i="37" s="1"/>
  <c r="AM170" i="37" s="1"/>
  <c r="AC170" i="37"/>
  <c r="AF468" i="37"/>
  <c r="AL468" i="37" s="1"/>
  <c r="AE468" i="37"/>
  <c r="AK468" i="37" s="1"/>
  <c r="AM468" i="37" s="1"/>
  <c r="AC468" i="37"/>
  <c r="AF373" i="37"/>
  <c r="AL373" i="37" s="1"/>
  <c r="AE373" i="37"/>
  <c r="AK373" i="37" s="1"/>
  <c r="AM373" i="37" s="1"/>
  <c r="AC373" i="37"/>
  <c r="AF326" i="37"/>
  <c r="AL326" i="37" s="1"/>
  <c r="AE326" i="37"/>
  <c r="AK326" i="37" s="1"/>
  <c r="AM326" i="37" s="1"/>
  <c r="AC326" i="37"/>
  <c r="AF332" i="37"/>
  <c r="AL332" i="37" s="1"/>
  <c r="AC332" i="37"/>
  <c r="AE332" i="37"/>
  <c r="AK332" i="37" s="1"/>
  <c r="AM332" i="37" s="1"/>
  <c r="AF290" i="37"/>
  <c r="AL290" i="37" s="1"/>
  <c r="AE290" i="37"/>
  <c r="AK290" i="37" s="1"/>
  <c r="AM290" i="37" s="1"/>
  <c r="AC290" i="37"/>
  <c r="AC155" i="37"/>
  <c r="AF155" i="37"/>
  <c r="AL155" i="37" s="1"/>
  <c r="AE155" i="37"/>
  <c r="AK155" i="37" s="1"/>
  <c r="AF76" i="37"/>
  <c r="AL76" i="37" s="1"/>
  <c r="AE76" i="37"/>
  <c r="AK76" i="37" s="1"/>
  <c r="AM76" i="37" s="1"/>
  <c r="AC76" i="37"/>
  <c r="AF223" i="37"/>
  <c r="AL223" i="37" s="1"/>
  <c r="AE223" i="37"/>
  <c r="AK223" i="37" s="1"/>
  <c r="AM223" i="37" s="1"/>
  <c r="AC223" i="37"/>
  <c r="AF310" i="37"/>
  <c r="AL310" i="37" s="1"/>
  <c r="AE310" i="37"/>
  <c r="AK310" i="37" s="1"/>
  <c r="AC310" i="37"/>
  <c r="AE324" i="37"/>
  <c r="AK324" i="37" s="1"/>
  <c r="AF324" i="37"/>
  <c r="AL324" i="37" s="1"/>
  <c r="AC324" i="37"/>
  <c r="AC120" i="37"/>
  <c r="AF120" i="37"/>
  <c r="AL120" i="37" s="1"/>
  <c r="AE120" i="37"/>
  <c r="AK120" i="37" s="1"/>
  <c r="AM120" i="37" s="1"/>
  <c r="AF316" i="37"/>
  <c r="AL316" i="37" s="1"/>
  <c r="AE316" i="37"/>
  <c r="AK316" i="37" s="1"/>
  <c r="AC316" i="37"/>
  <c r="AF242" i="37"/>
  <c r="AL242" i="37" s="1"/>
  <c r="AC242" i="37"/>
  <c r="AE242" i="37"/>
  <c r="AK242" i="37" s="1"/>
  <c r="AM242" i="37" s="1"/>
  <c r="AF139" i="37"/>
  <c r="AL139" i="37" s="1"/>
  <c r="AE139" i="37"/>
  <c r="AK139" i="37" s="1"/>
  <c r="AC139" i="37"/>
  <c r="AC190" i="37"/>
  <c r="AF190" i="37"/>
  <c r="AL190" i="37" s="1"/>
  <c r="AE190" i="37"/>
  <c r="AK190" i="37" s="1"/>
  <c r="AM190" i="37" s="1"/>
  <c r="AC202" i="37"/>
  <c r="AE202" i="37"/>
  <c r="AK202" i="37" s="1"/>
  <c r="AF202" i="37"/>
  <c r="AL202" i="37" s="1"/>
  <c r="AE137" i="37"/>
  <c r="AK137" i="37" s="1"/>
  <c r="AF137" i="37"/>
  <c r="AL137" i="37" s="1"/>
  <c r="AC137" i="37"/>
  <c r="AC37" i="37"/>
  <c r="AE89" i="37"/>
  <c r="AK89" i="37" s="1"/>
  <c r="AC89" i="37"/>
  <c r="AF89" i="37"/>
  <c r="AL89" i="37" s="1"/>
  <c r="AC446" i="37"/>
  <c r="AE446" i="37"/>
  <c r="AK446" i="37" s="1"/>
  <c r="AF446" i="37"/>
  <c r="AL446" i="37" s="1"/>
  <c r="AF111" i="37"/>
  <c r="AL111" i="37" s="1"/>
  <c r="AC111" i="37"/>
  <c r="AE111" i="37"/>
  <c r="AK111" i="37" s="1"/>
  <c r="AF116" i="37"/>
  <c r="AL116" i="37" s="1"/>
  <c r="AE116" i="37"/>
  <c r="AK116" i="37" s="1"/>
  <c r="AM116" i="37" s="1"/>
  <c r="AC116" i="37"/>
  <c r="AE307" i="37"/>
  <c r="AK307" i="37" s="1"/>
  <c r="AM307" i="37" s="1"/>
  <c r="AC307" i="37"/>
  <c r="AF307" i="37"/>
  <c r="AL307" i="37" s="1"/>
  <c r="AC38" i="37"/>
  <c r="AC215" i="37"/>
  <c r="AF215" i="37"/>
  <c r="AL215" i="37" s="1"/>
  <c r="AE215" i="37"/>
  <c r="AK215" i="37" s="1"/>
  <c r="AM215" i="37" s="1"/>
  <c r="AE469" i="37"/>
  <c r="AK469" i="37" s="1"/>
  <c r="AC469" i="37"/>
  <c r="AF469" i="37"/>
  <c r="AL469" i="37" s="1"/>
  <c r="AF284" i="37"/>
  <c r="AL284" i="37" s="1"/>
  <c r="AE284" i="37"/>
  <c r="AK284" i="37" s="1"/>
  <c r="AC284" i="37"/>
  <c r="AF429" i="37"/>
  <c r="AL429" i="37" s="1"/>
  <c r="AC429" i="37"/>
  <c r="AE429" i="37"/>
  <c r="AK429" i="37" s="1"/>
  <c r="AC35" i="37"/>
  <c r="AC169" i="37"/>
  <c r="AF169" i="37"/>
  <c r="AL169" i="37" s="1"/>
  <c r="AE169" i="37"/>
  <c r="AK169" i="37" s="1"/>
  <c r="AC431" i="37"/>
  <c r="AF431" i="37"/>
  <c r="AL431" i="37" s="1"/>
  <c r="AE431" i="37"/>
  <c r="AK431" i="37" s="1"/>
  <c r="AM431" i="37" s="1"/>
  <c r="AC440" i="37"/>
  <c r="AF440" i="37"/>
  <c r="AL440" i="37" s="1"/>
  <c r="AE440" i="37"/>
  <c r="AK440" i="37" s="1"/>
  <c r="AF134" i="37"/>
  <c r="AL134" i="37" s="1"/>
  <c r="AE134" i="37"/>
  <c r="AK134" i="37" s="1"/>
  <c r="AC134" i="37"/>
  <c r="AF99" i="37"/>
  <c r="AL99" i="37" s="1"/>
  <c r="AE99" i="37"/>
  <c r="AK99" i="37" s="1"/>
  <c r="AM99" i="37" s="1"/>
  <c r="AC99" i="37"/>
  <c r="AF83" i="37"/>
  <c r="AL83" i="37" s="1"/>
  <c r="AC83" i="37"/>
  <c r="AE83" i="37"/>
  <c r="AK83" i="37" s="1"/>
  <c r="AC348" i="37"/>
  <c r="AE348" i="37"/>
  <c r="AK348" i="37" s="1"/>
  <c r="AF348" i="37"/>
  <c r="AL348" i="37" s="1"/>
  <c r="AC384" i="37"/>
  <c r="AF384" i="37"/>
  <c r="AL384" i="37" s="1"/>
  <c r="AE384" i="37"/>
  <c r="AK384" i="37" s="1"/>
  <c r="AF352" i="37"/>
  <c r="AL352" i="37" s="1"/>
  <c r="AE352" i="37"/>
  <c r="AK352" i="37" s="1"/>
  <c r="AC352" i="37"/>
  <c r="AE184" i="37"/>
  <c r="AK184" i="37" s="1"/>
  <c r="AC184" i="37"/>
  <c r="AF184" i="37"/>
  <c r="AL184" i="37" s="1"/>
  <c r="AE342" i="37"/>
  <c r="AK342" i="37" s="1"/>
  <c r="AF342" i="37"/>
  <c r="AL342" i="37" s="1"/>
  <c r="AC342" i="37"/>
  <c r="AF252" i="37"/>
  <c r="AL252" i="37" s="1"/>
  <c r="AE252" i="37"/>
  <c r="AK252" i="37" s="1"/>
  <c r="AC252" i="37"/>
  <c r="AE331" i="37"/>
  <c r="AK331" i="37" s="1"/>
  <c r="AF331" i="37"/>
  <c r="AL331" i="37" s="1"/>
  <c r="AC331" i="37"/>
  <c r="AE110" i="37"/>
  <c r="AK110" i="37" s="1"/>
  <c r="AC110" i="37"/>
  <c r="AF110" i="37"/>
  <c r="AL110" i="37" s="1"/>
  <c r="AE73" i="37"/>
  <c r="AK73" i="37" s="1"/>
  <c r="AC73" i="37"/>
  <c r="AF73" i="37"/>
  <c r="AL73" i="37" s="1"/>
  <c r="AF231" i="37"/>
  <c r="AL231" i="37" s="1"/>
  <c r="AE231" i="37"/>
  <c r="AK231" i="37" s="1"/>
  <c r="AC231" i="37"/>
  <c r="AF86" i="37"/>
  <c r="AL86" i="37" s="1"/>
  <c r="AE86" i="37"/>
  <c r="AK86" i="37" s="1"/>
  <c r="AC86" i="37"/>
  <c r="AC188" i="37"/>
  <c r="AF188" i="37"/>
  <c r="AL188" i="37" s="1"/>
  <c r="AE188" i="37"/>
  <c r="AK188" i="37" s="1"/>
  <c r="AM188" i="37" s="1"/>
  <c r="AC367" i="37"/>
  <c r="AF367" i="37"/>
  <c r="AL367" i="37" s="1"/>
  <c r="AE367" i="37"/>
  <c r="AK367" i="37" s="1"/>
  <c r="AC289" i="37"/>
  <c r="AF289" i="37"/>
  <c r="AL289" i="37" s="1"/>
  <c r="AE289" i="37"/>
  <c r="AK289" i="37" s="1"/>
  <c r="AF417" i="37"/>
  <c r="AL417" i="37" s="1"/>
  <c r="AC417" i="37"/>
  <c r="AE417" i="37"/>
  <c r="AK417" i="37" s="1"/>
  <c r="AF389" i="37"/>
  <c r="AL389" i="37" s="1"/>
  <c r="AE389" i="37"/>
  <c r="AK389" i="37" s="1"/>
  <c r="AM389" i="37" s="1"/>
  <c r="AC389" i="37"/>
  <c r="AC182" i="37"/>
  <c r="AF182" i="37"/>
  <c r="AL182" i="37" s="1"/>
  <c r="AE182" i="37"/>
  <c r="AK182" i="37" s="1"/>
  <c r="AC81" i="37"/>
  <c r="AF81" i="37"/>
  <c r="AL81" i="37" s="1"/>
  <c r="AE81" i="37"/>
  <c r="AK81" i="37" s="1"/>
  <c r="AM81" i="37" s="1"/>
  <c r="AE237" i="37"/>
  <c r="AK237" i="37" s="1"/>
  <c r="AC237" i="37"/>
  <c r="AF237" i="37"/>
  <c r="AL237" i="37" s="1"/>
  <c r="AE354" i="37"/>
  <c r="AK354" i="37" s="1"/>
  <c r="AC354" i="37"/>
  <c r="AF354" i="37"/>
  <c r="AL354" i="37" s="1"/>
  <c r="AF200" i="37"/>
  <c r="AL200" i="37" s="1"/>
  <c r="AC200" i="37"/>
  <c r="AE200" i="37"/>
  <c r="AK200" i="37" s="1"/>
  <c r="AM200" i="37" s="1"/>
  <c r="AC85" i="37"/>
  <c r="AF85" i="37"/>
  <c r="AL85" i="37" s="1"/>
  <c r="AE85" i="37"/>
  <c r="AK85" i="37" s="1"/>
  <c r="AM85" i="37" s="1"/>
  <c r="AE357" i="37"/>
  <c r="AK357" i="37" s="1"/>
  <c r="AC357" i="37"/>
  <c r="AF357" i="37"/>
  <c r="AL357" i="37" s="1"/>
  <c r="AF181" i="37"/>
  <c r="AL181" i="37" s="1"/>
  <c r="AE181" i="37"/>
  <c r="AK181" i="37" s="1"/>
  <c r="AC181" i="37"/>
  <c r="AF53" i="37"/>
  <c r="AL53" i="37" s="1"/>
  <c r="AE53" i="37"/>
  <c r="AK53" i="37" s="1"/>
  <c r="AM53" i="37" s="1"/>
  <c r="AC53" i="37"/>
  <c r="AF328" i="37"/>
  <c r="AL328" i="37" s="1"/>
  <c r="AE328" i="37"/>
  <c r="AK328" i="37" s="1"/>
  <c r="AC328" i="37"/>
  <c r="AE103" i="37"/>
  <c r="AK103" i="37" s="1"/>
  <c r="AC103" i="37"/>
  <c r="AF103" i="37"/>
  <c r="AL103" i="37" s="1"/>
  <c r="AC36" i="37"/>
  <c r="AE213" i="37"/>
  <c r="AK213" i="37" s="1"/>
  <c r="AC213" i="37"/>
  <c r="AF213" i="37"/>
  <c r="AL213" i="37" s="1"/>
  <c r="AE322" i="37"/>
  <c r="AK322" i="37" s="1"/>
  <c r="AC322" i="37"/>
  <c r="AF322" i="37"/>
  <c r="AL322" i="37" s="1"/>
  <c r="AF399" i="37"/>
  <c r="AL399" i="37" s="1"/>
  <c r="AE399" i="37"/>
  <c r="AK399" i="37" s="1"/>
  <c r="AM399" i="37" s="1"/>
  <c r="AC399" i="37"/>
  <c r="AC460" i="37"/>
  <c r="AF460" i="37"/>
  <c r="AL460" i="37" s="1"/>
  <c r="AE460" i="37"/>
  <c r="AK460" i="37" s="1"/>
  <c r="AM460" i="37" s="1"/>
  <c r="AF203" i="37"/>
  <c r="AL203" i="37" s="1"/>
  <c r="AE203" i="37"/>
  <c r="AK203" i="37" s="1"/>
  <c r="AC203" i="37"/>
  <c r="AE258" i="37"/>
  <c r="AK258" i="37" s="1"/>
  <c r="AF258" i="37"/>
  <c r="AL258" i="37" s="1"/>
  <c r="AC258" i="37"/>
  <c r="AF97" i="37"/>
  <c r="AL97" i="37" s="1"/>
  <c r="AE97" i="37"/>
  <c r="AK97" i="37" s="1"/>
  <c r="AM97" i="37" s="1"/>
  <c r="AC97" i="37"/>
  <c r="AC287" i="37"/>
  <c r="AF287" i="37"/>
  <c r="AL287" i="37" s="1"/>
  <c r="AE287" i="37"/>
  <c r="AK287" i="37" s="1"/>
  <c r="AM287" i="37" s="1"/>
  <c r="AF205" i="37"/>
  <c r="AL205" i="37" s="1"/>
  <c r="AC205" i="37"/>
  <c r="AE205" i="37"/>
  <c r="AK205" i="37" s="1"/>
  <c r="AF283" i="37"/>
  <c r="AL283" i="37" s="1"/>
  <c r="AE283" i="37"/>
  <c r="AK283" i="37" s="1"/>
  <c r="AM283" i="37" s="1"/>
  <c r="AC283" i="37"/>
  <c r="AE467" i="37"/>
  <c r="AK467" i="37" s="1"/>
  <c r="AF467" i="37"/>
  <c r="AL467" i="37" s="1"/>
  <c r="AC467" i="37"/>
  <c r="AF177" i="37"/>
  <c r="AL177" i="37" s="1"/>
  <c r="AE177" i="37"/>
  <c r="AK177" i="37" s="1"/>
  <c r="AM177" i="37" s="1"/>
  <c r="AC177" i="37"/>
  <c r="AC95" i="37"/>
  <c r="AF95" i="37"/>
  <c r="AL95" i="37" s="1"/>
  <c r="AE95" i="37"/>
  <c r="AK95" i="37" s="1"/>
  <c r="AF414" i="37"/>
  <c r="AL414" i="37" s="1"/>
  <c r="AC414" i="37"/>
  <c r="AE414" i="37"/>
  <c r="AK414" i="37" s="1"/>
  <c r="AM414" i="37" s="1"/>
  <c r="AF346" i="37"/>
  <c r="AL346" i="37" s="1"/>
  <c r="AE346" i="37"/>
  <c r="AK346" i="37" s="1"/>
  <c r="AM346" i="37" s="1"/>
  <c r="AC346" i="37"/>
  <c r="AF90" i="37"/>
  <c r="AL90" i="37" s="1"/>
  <c r="AE90" i="37"/>
  <c r="AK90" i="37" s="1"/>
  <c r="AC90" i="37"/>
  <c r="AE321" i="37"/>
  <c r="AK321" i="37" s="1"/>
  <c r="AC321" i="37"/>
  <c r="AF321" i="37"/>
  <c r="AL321" i="37" s="1"/>
  <c r="AF334" i="37"/>
  <c r="AL334" i="37" s="1"/>
  <c r="AE334" i="37"/>
  <c r="AK334" i="37" s="1"/>
  <c r="AC334" i="37"/>
  <c r="AF281" i="37"/>
  <c r="AL281" i="37" s="1"/>
  <c r="AE281" i="37"/>
  <c r="AK281" i="37" s="1"/>
  <c r="AM281" i="37" s="1"/>
  <c r="AC281" i="37"/>
  <c r="AC230" i="37"/>
  <c r="AF230" i="37"/>
  <c r="AL230" i="37" s="1"/>
  <c r="AE230" i="37"/>
  <c r="AK230" i="37" s="1"/>
  <c r="AM230" i="37" s="1"/>
  <c r="AC228" i="37"/>
  <c r="AE228" i="37"/>
  <c r="AK228" i="37" s="1"/>
  <c r="AF228" i="37"/>
  <c r="AL228" i="37" s="1"/>
  <c r="AE114" i="37"/>
  <c r="AK114" i="37" s="1"/>
  <c r="AF114" i="37"/>
  <c r="AL114" i="37" s="1"/>
  <c r="AC114" i="37"/>
  <c r="AC34" i="37"/>
  <c r="AF220" i="37"/>
  <c r="AL220" i="37" s="1"/>
  <c r="AE220" i="37"/>
  <c r="AK220" i="37" s="1"/>
  <c r="AC220" i="37"/>
  <c r="AF222" i="37"/>
  <c r="AL222" i="37" s="1"/>
  <c r="AC222" i="37"/>
  <c r="AE222" i="37"/>
  <c r="AK222" i="37" s="1"/>
  <c r="AC382" i="37"/>
  <c r="AF382" i="37"/>
  <c r="AL382" i="37" s="1"/>
  <c r="AE382" i="37"/>
  <c r="AK382" i="37" s="1"/>
  <c r="AM382" i="37" s="1"/>
  <c r="AE51" i="37"/>
  <c r="AK51" i="37" s="1"/>
  <c r="AF51" i="37"/>
  <c r="AL51" i="37" s="1"/>
  <c r="AC51" i="37"/>
  <c r="AC404" i="37"/>
  <c r="AF404" i="37"/>
  <c r="AL404" i="37" s="1"/>
  <c r="AE404" i="37"/>
  <c r="AK404" i="37" s="1"/>
  <c r="AM404" i="37" s="1"/>
  <c r="AE387" i="37"/>
  <c r="AK387" i="37" s="1"/>
  <c r="AC387" i="37"/>
  <c r="AF387" i="37"/>
  <c r="AL387" i="37" s="1"/>
  <c r="AE123" i="37"/>
  <c r="AK123" i="37" s="1"/>
  <c r="AF123" i="37"/>
  <c r="AL123" i="37" s="1"/>
  <c r="AC123" i="37"/>
  <c r="AC459" i="37"/>
  <c r="AF459" i="37"/>
  <c r="AL459" i="37" s="1"/>
  <c r="AE459" i="37"/>
  <c r="AK459" i="37" s="1"/>
  <c r="AE80" i="37"/>
  <c r="AK80" i="37" s="1"/>
  <c r="AC80" i="37"/>
  <c r="AF80" i="37"/>
  <c r="AL80" i="37" s="1"/>
  <c r="AF266" i="37"/>
  <c r="AL266" i="37" s="1"/>
  <c r="AE266" i="37"/>
  <c r="AK266" i="37" s="1"/>
  <c r="AC266" i="37"/>
  <c r="AC416" i="37"/>
  <c r="AE416" i="37"/>
  <c r="AK416" i="37" s="1"/>
  <c r="AF416" i="37"/>
  <c r="AL416" i="37" s="1"/>
  <c r="AC452" i="37"/>
  <c r="AF452" i="37"/>
  <c r="AL452" i="37" s="1"/>
  <c r="AE452" i="37"/>
  <c r="AK452" i="37" s="1"/>
  <c r="AE470" i="37"/>
  <c r="AK470" i="37" s="1"/>
  <c r="AC470" i="37"/>
  <c r="AF470" i="37"/>
  <c r="AL470" i="37" s="1"/>
  <c r="AC449" i="37"/>
  <c r="AE449" i="37"/>
  <c r="AK449" i="37" s="1"/>
  <c r="AF449" i="37"/>
  <c r="AL449" i="37" s="1"/>
  <c r="AF369" i="37"/>
  <c r="AL369" i="37" s="1"/>
  <c r="AE369" i="37"/>
  <c r="AK369" i="37" s="1"/>
  <c r="AC369" i="37"/>
  <c r="AE443" i="37"/>
  <c r="AK443" i="37" s="1"/>
  <c r="AC443" i="37"/>
  <c r="AF443" i="37"/>
  <c r="AL443" i="37" s="1"/>
  <c r="AC432" i="37"/>
  <c r="AF432" i="37"/>
  <c r="AL432" i="37" s="1"/>
  <c r="AE432" i="37"/>
  <c r="AK432" i="37" s="1"/>
  <c r="AF250" i="37"/>
  <c r="AL250" i="37" s="1"/>
  <c r="AE250" i="37"/>
  <c r="AK250" i="37" s="1"/>
  <c r="AC250" i="37"/>
  <c r="AC351" i="37"/>
  <c r="AF351" i="37"/>
  <c r="AL351" i="37" s="1"/>
  <c r="AE351" i="37"/>
  <c r="AK351" i="37" s="1"/>
  <c r="AM351" i="37" s="1"/>
  <c r="AF245" i="37"/>
  <c r="AL245" i="37" s="1"/>
  <c r="AE245" i="37"/>
  <c r="AK245" i="37" s="1"/>
  <c r="AC245" i="37"/>
  <c r="AF40" i="37"/>
  <c r="AL40" i="37" s="1"/>
  <c r="AE40" i="37"/>
  <c r="AK40" i="37" s="1"/>
  <c r="AM40" i="37" s="1"/>
  <c r="AC40" i="37"/>
  <c r="AD436" i="37" s="1"/>
  <c r="AE286" i="37"/>
  <c r="AK286" i="37" s="1"/>
  <c r="AF286" i="37"/>
  <c r="AL286" i="37" s="1"/>
  <c r="AC286" i="37"/>
  <c r="AC93" i="37"/>
  <c r="AF93" i="37"/>
  <c r="AL93" i="37" s="1"/>
  <c r="AE93" i="37"/>
  <c r="AK93" i="37" s="1"/>
  <c r="AF112" i="37"/>
  <c r="AL112" i="37" s="1"/>
  <c r="AE112" i="37"/>
  <c r="AK112" i="37" s="1"/>
  <c r="AM112" i="37" s="1"/>
  <c r="AC112" i="37"/>
  <c r="AF368" i="37"/>
  <c r="AL368" i="37" s="1"/>
  <c r="AE368" i="37"/>
  <c r="AK368" i="37" s="1"/>
  <c r="AM368" i="37" s="1"/>
  <c r="AC368" i="37"/>
  <c r="AF234" i="37"/>
  <c r="AL234" i="37" s="1"/>
  <c r="AE234" i="37"/>
  <c r="AK234" i="37" s="1"/>
  <c r="AC234" i="37"/>
  <c r="AF288" i="37"/>
  <c r="AL288" i="37" s="1"/>
  <c r="AE288" i="37"/>
  <c r="AK288" i="37" s="1"/>
  <c r="AC288" i="37"/>
  <c r="AC196" i="37"/>
  <c r="AF196" i="37"/>
  <c r="AL196" i="37" s="1"/>
  <c r="AE196" i="37"/>
  <c r="AK196" i="37" s="1"/>
  <c r="AF372" i="37"/>
  <c r="AL372" i="37" s="1"/>
  <c r="AE372" i="37"/>
  <c r="AK372" i="37" s="1"/>
  <c r="AM372" i="37" s="1"/>
  <c r="AC372" i="37"/>
  <c r="AF227" i="37"/>
  <c r="AL227" i="37" s="1"/>
  <c r="AE227" i="37"/>
  <c r="AK227" i="37" s="1"/>
  <c r="AC227" i="37"/>
  <c r="AC77" i="37"/>
  <c r="AF77" i="37"/>
  <c r="AL77" i="37" s="1"/>
  <c r="AE77" i="37"/>
  <c r="AK77" i="37" s="1"/>
  <c r="AM77" i="37" s="1"/>
  <c r="AE412" i="37"/>
  <c r="AK412" i="37" s="1"/>
  <c r="AC412" i="37"/>
  <c r="AF412" i="37"/>
  <c r="AL412" i="37" s="1"/>
  <c r="AF180" i="37"/>
  <c r="AL180" i="37" s="1"/>
  <c r="AE180" i="37"/>
  <c r="AK180" i="37" s="1"/>
  <c r="AC180" i="37"/>
  <c r="AF217" i="37"/>
  <c r="AL217" i="37" s="1"/>
  <c r="AC217" i="37"/>
  <c r="AE217" i="37"/>
  <c r="AK217" i="37" s="1"/>
  <c r="AM217" i="37" s="1"/>
  <c r="AC450" i="37"/>
  <c r="AF450" i="37"/>
  <c r="AL450" i="37" s="1"/>
  <c r="AE450" i="37"/>
  <c r="AK450" i="37" s="1"/>
  <c r="AM450" i="37" s="1"/>
  <c r="AF148" i="37"/>
  <c r="AL148" i="37" s="1"/>
  <c r="AE148" i="37"/>
  <c r="AK148" i="37" s="1"/>
  <c r="AC148" i="37"/>
  <c r="AC293" i="37"/>
  <c r="AF293" i="37"/>
  <c r="AL293" i="37" s="1"/>
  <c r="AE293" i="37"/>
  <c r="AK293" i="37" s="1"/>
  <c r="AM293" i="37" s="1"/>
  <c r="AC195" i="37"/>
  <c r="AF195" i="37"/>
  <c r="AL195" i="37" s="1"/>
  <c r="AE195" i="37"/>
  <c r="AK195" i="37" s="1"/>
  <c r="AF381" i="37"/>
  <c r="AL381" i="37" s="1"/>
  <c r="AE381" i="37"/>
  <c r="AK381" i="37" s="1"/>
  <c r="AC381" i="37"/>
  <c r="AF385" i="37"/>
  <c r="AL385" i="37" s="1"/>
  <c r="AE385" i="37"/>
  <c r="AK385" i="37" s="1"/>
  <c r="AM385" i="37" s="1"/>
  <c r="AC385" i="37"/>
  <c r="AC392" i="37"/>
  <c r="AF392" i="37"/>
  <c r="AL392" i="37" s="1"/>
  <c r="AE392" i="37"/>
  <c r="AK392" i="37" s="1"/>
  <c r="AC136" i="37"/>
  <c r="AF136" i="37"/>
  <c r="AL136" i="37" s="1"/>
  <c r="AE136" i="37"/>
  <c r="AK136" i="37" s="1"/>
  <c r="AM136" i="37" s="1"/>
  <c r="AC164" i="37"/>
  <c r="AF164" i="37"/>
  <c r="AL164" i="37" s="1"/>
  <c r="AE164" i="37"/>
  <c r="AK164" i="37" s="1"/>
  <c r="AM164" i="37" s="1"/>
  <c r="AF44" i="37"/>
  <c r="AL44" i="37" s="1"/>
  <c r="AC44" i="37"/>
  <c r="AE44" i="37"/>
  <c r="AK44" i="37" s="1"/>
  <c r="AM44" i="37" s="1"/>
  <c r="AE78" i="37"/>
  <c r="AK78" i="37" s="1"/>
  <c r="AF78" i="37"/>
  <c r="AL78" i="37" s="1"/>
  <c r="AC78" i="37"/>
  <c r="AF48" i="37"/>
  <c r="AL48" i="37" s="1"/>
  <c r="AC48" i="37"/>
  <c r="AE48" i="37"/>
  <c r="AK48" i="37" s="1"/>
  <c r="AM48" i="37" s="1"/>
  <c r="AC442" i="37"/>
  <c r="AF442" i="37"/>
  <c r="AL442" i="37" s="1"/>
  <c r="AE442" i="37"/>
  <c r="AK442" i="37" s="1"/>
  <c r="AM442" i="37" s="1"/>
  <c r="AC122" i="37"/>
  <c r="AF122" i="37"/>
  <c r="AL122" i="37" s="1"/>
  <c r="AE122" i="37"/>
  <c r="AK122" i="37" s="1"/>
  <c r="AC325" i="37"/>
  <c r="AF325" i="37"/>
  <c r="AL325" i="37" s="1"/>
  <c r="AE325" i="37"/>
  <c r="AK325" i="37" s="1"/>
  <c r="AE341" i="37"/>
  <c r="AK341" i="37" s="1"/>
  <c r="AF341" i="37"/>
  <c r="AL341" i="37" s="1"/>
  <c r="AC341" i="37"/>
  <c r="AC131" i="37"/>
  <c r="AE131" i="37"/>
  <c r="AK131" i="37" s="1"/>
  <c r="AF131" i="37"/>
  <c r="AL131" i="37" s="1"/>
  <c r="AE194" i="37"/>
  <c r="AK194" i="37" s="1"/>
  <c r="AF194" i="37"/>
  <c r="AL194" i="37" s="1"/>
  <c r="AC194" i="37"/>
  <c r="AF108" i="37"/>
  <c r="AL108" i="37" s="1"/>
  <c r="AE108" i="37"/>
  <c r="AK108" i="37" s="1"/>
  <c r="AM108" i="37" s="1"/>
  <c r="AC108" i="37"/>
  <c r="AE426" i="37"/>
  <c r="AK426" i="37" s="1"/>
  <c r="AF426" i="37"/>
  <c r="AL426" i="37" s="1"/>
  <c r="AC426" i="37"/>
  <c r="AF362" i="37"/>
  <c r="AL362" i="37" s="1"/>
  <c r="AE362" i="37"/>
  <c r="AK362" i="37" s="1"/>
  <c r="AC362" i="37"/>
  <c r="AE456" i="37"/>
  <c r="AK456" i="37" s="1"/>
  <c r="AC456" i="37"/>
  <c r="AF456" i="37"/>
  <c r="AL456" i="37" s="1"/>
  <c r="AC165" i="37"/>
  <c r="AF165" i="37"/>
  <c r="AL165" i="37" s="1"/>
  <c r="AE165" i="37"/>
  <c r="AK165" i="37" s="1"/>
  <c r="AC420" i="37"/>
  <c r="AF420" i="37"/>
  <c r="AL420" i="37" s="1"/>
  <c r="AE420" i="37"/>
  <c r="AK420" i="37" s="1"/>
  <c r="AM420" i="37" s="1"/>
  <c r="AF268" i="37"/>
  <c r="AL268" i="37" s="1"/>
  <c r="AE268" i="37"/>
  <c r="AK268" i="37" s="1"/>
  <c r="AC268" i="37"/>
  <c r="AF447" i="37"/>
  <c r="AL447" i="37" s="1"/>
  <c r="AC447" i="37"/>
  <c r="AE447" i="37"/>
  <c r="AK447" i="37" s="1"/>
  <c r="AM447" i="37" s="1"/>
  <c r="AC418" i="37"/>
  <c r="AF418" i="37"/>
  <c r="AL418" i="37" s="1"/>
  <c r="AE418" i="37"/>
  <c r="AK418" i="37" s="1"/>
  <c r="AM418" i="37" s="1"/>
  <c r="AF153" i="37"/>
  <c r="AL153" i="37" s="1"/>
  <c r="AE153" i="37"/>
  <c r="AK153" i="37" s="1"/>
  <c r="AC153" i="37"/>
  <c r="AE345" i="37"/>
  <c r="AK345" i="37" s="1"/>
  <c r="AC345" i="37"/>
  <c r="AF345" i="37"/>
  <c r="AL345" i="37" s="1"/>
  <c r="AE244" i="37"/>
  <c r="AK244" i="37" s="1"/>
  <c r="AC244" i="37"/>
  <c r="AF244" i="37"/>
  <c r="AL244" i="37" s="1"/>
  <c r="AC438" i="37"/>
  <c r="AF438" i="37"/>
  <c r="AL438" i="37" s="1"/>
  <c r="AE438" i="37"/>
  <c r="AK438" i="37" s="1"/>
  <c r="AC54" i="37"/>
  <c r="AC466" i="37"/>
  <c r="AF466" i="37"/>
  <c r="AL466" i="37" s="1"/>
  <c r="AE466" i="37"/>
  <c r="AK466" i="37" s="1"/>
  <c r="AM466" i="37" s="1"/>
  <c r="AE317" i="37"/>
  <c r="AK317" i="37" s="1"/>
  <c r="AC317" i="37"/>
  <c r="AF317" i="37"/>
  <c r="AL317" i="37" s="1"/>
  <c r="AF353" i="37"/>
  <c r="AL353" i="37" s="1"/>
  <c r="AE353" i="37"/>
  <c r="AK353" i="37" s="1"/>
  <c r="AC353" i="37"/>
  <c r="AE138" i="37"/>
  <c r="AK138" i="37" s="1"/>
  <c r="AC138" i="37"/>
  <c r="AF138" i="37"/>
  <c r="AL138" i="37" s="1"/>
  <c r="AC465" i="37"/>
  <c r="AF465" i="37"/>
  <c r="AL465" i="37" s="1"/>
  <c r="AE465" i="37"/>
  <c r="AK465" i="37" s="1"/>
  <c r="AE68" i="37"/>
  <c r="AK68" i="37" s="1"/>
  <c r="AC68" i="37"/>
  <c r="AF68" i="37"/>
  <c r="AL68" i="37" s="1"/>
  <c r="AC56" i="37"/>
  <c r="AC176" i="37"/>
  <c r="AF176" i="37"/>
  <c r="AL176" i="37" s="1"/>
  <c r="AE176" i="37"/>
  <c r="AK176" i="37" s="1"/>
  <c r="AM176" i="37" s="1"/>
  <c r="AF130" i="37"/>
  <c r="AL130" i="37" s="1"/>
  <c r="AE130" i="37"/>
  <c r="AK130" i="37" s="1"/>
  <c r="AC130" i="37"/>
  <c r="AC315" i="37"/>
  <c r="AE315" i="37"/>
  <c r="AK315" i="37" s="1"/>
  <c r="AF315" i="37"/>
  <c r="AL315" i="37" s="1"/>
  <c r="AC46" i="37"/>
  <c r="AF46" i="37"/>
  <c r="AL46" i="37" s="1"/>
  <c r="AE46" i="37"/>
  <c r="AK46" i="37" s="1"/>
  <c r="AC79" i="37"/>
  <c r="AF79" i="37"/>
  <c r="AL79" i="37" s="1"/>
  <c r="AE79" i="37"/>
  <c r="AK79" i="37" s="1"/>
  <c r="AM79" i="37" s="1"/>
  <c r="AC279" i="37"/>
  <c r="AF279" i="37"/>
  <c r="AL279" i="37" s="1"/>
  <c r="AE279" i="37"/>
  <c r="AK279" i="37" s="1"/>
  <c r="AM279" i="37" s="1"/>
  <c r="AF292" i="37"/>
  <c r="AL292" i="37" s="1"/>
  <c r="AE292" i="37"/>
  <c r="AK292" i="37" s="1"/>
  <c r="AC292" i="37"/>
  <c r="AF61" i="37"/>
  <c r="AL61" i="37" s="1"/>
  <c r="AC61" i="37"/>
  <c r="AE61" i="37"/>
  <c r="AK61" i="37" s="1"/>
  <c r="AM61" i="37" s="1"/>
  <c r="AF113" i="37"/>
  <c r="AL113" i="37" s="1"/>
  <c r="AE113" i="37"/>
  <c r="AK113" i="37" s="1"/>
  <c r="AC113" i="37"/>
  <c r="AF43" i="37"/>
  <c r="AL43" i="37" s="1"/>
  <c r="AC43" i="37"/>
  <c r="AE43" i="37"/>
  <c r="AK43" i="37" s="1"/>
  <c r="AF159" i="37"/>
  <c r="AL159" i="37" s="1"/>
  <c r="AE159" i="37"/>
  <c r="AK159" i="37" s="1"/>
  <c r="AM159" i="37" s="1"/>
  <c r="AC159" i="37"/>
  <c r="AF106" i="37"/>
  <c r="AL106" i="37" s="1"/>
  <c r="AE106" i="37"/>
  <c r="AK106" i="37" s="1"/>
  <c r="AM106" i="37" s="1"/>
  <c r="AC106" i="37"/>
  <c r="AC430" i="37"/>
  <c r="AF430" i="37"/>
  <c r="AL430" i="37" s="1"/>
  <c r="AE430" i="37"/>
  <c r="AK430" i="37" s="1"/>
  <c r="AF151" i="37"/>
  <c r="AL151" i="37" s="1"/>
  <c r="AE151" i="37"/>
  <c r="AK151" i="37" s="1"/>
  <c r="AC151" i="37"/>
  <c r="AE390" i="37"/>
  <c r="AK390" i="37" s="1"/>
  <c r="AF390" i="37"/>
  <c r="AL390" i="37" s="1"/>
  <c r="AC390" i="37"/>
  <c r="AF149" i="37"/>
  <c r="AL149" i="37" s="1"/>
  <c r="AC149" i="37"/>
  <c r="AE149" i="37"/>
  <c r="AK149" i="37" s="1"/>
  <c r="AM149" i="37" s="1"/>
  <c r="AE327" i="37"/>
  <c r="AK327" i="37" s="1"/>
  <c r="AC327" i="37"/>
  <c r="AF327" i="37"/>
  <c r="AL327" i="37" s="1"/>
  <c r="AF405" i="37"/>
  <c r="AL405" i="37" s="1"/>
  <c r="AC405" i="37"/>
  <c r="AE405" i="37"/>
  <c r="AK405" i="37" s="1"/>
  <c r="AM405" i="37" s="1"/>
  <c r="AE72" i="37"/>
  <c r="AK72" i="37" s="1"/>
  <c r="AF72" i="37"/>
  <c r="AL72" i="37" s="1"/>
  <c r="AC72" i="37"/>
  <c r="AE358" i="37"/>
  <c r="AK358" i="37" s="1"/>
  <c r="AC358" i="37"/>
  <c r="AF358" i="37"/>
  <c r="AL358" i="37" s="1"/>
  <c r="AE340" i="37"/>
  <c r="AK340" i="37" s="1"/>
  <c r="AC340" i="37"/>
  <c r="AF340" i="37"/>
  <c r="AL340" i="37" s="1"/>
  <c r="AE163" i="37"/>
  <c r="AK163" i="37" s="1"/>
  <c r="AC163" i="37"/>
  <c r="AF163" i="37"/>
  <c r="AL163" i="37" s="1"/>
  <c r="AE275" i="37"/>
  <c r="AK275" i="37" s="1"/>
  <c r="AC275" i="37"/>
  <c r="AF275" i="37"/>
  <c r="AL275" i="37" s="1"/>
  <c r="AC335" i="37"/>
  <c r="AF335" i="37"/>
  <c r="AL335" i="37" s="1"/>
  <c r="AE335" i="37"/>
  <c r="AK335" i="37" s="1"/>
  <c r="AM335" i="37" s="1"/>
  <c r="AF444" i="37"/>
  <c r="AL444" i="37" s="1"/>
  <c r="AC444" i="37"/>
  <c r="AE444" i="37"/>
  <c r="AK444" i="37" s="1"/>
  <c r="AE189" i="37"/>
  <c r="AK189" i="37" s="1"/>
  <c r="AC189" i="37"/>
  <c r="AF189" i="37"/>
  <c r="AL189" i="37" s="1"/>
  <c r="AF193" i="37"/>
  <c r="AL193" i="37" s="1"/>
  <c r="AE193" i="37"/>
  <c r="AK193" i="37" s="1"/>
  <c r="AM193" i="37" s="1"/>
  <c r="AC193" i="37"/>
  <c r="AC33" i="37"/>
  <c r="AF271" i="37"/>
  <c r="AL271" i="37" s="1"/>
  <c r="AE271" i="37"/>
  <c r="AK271" i="37" s="1"/>
  <c r="AC271" i="37"/>
  <c r="AC158" i="37"/>
  <c r="AF158" i="37"/>
  <c r="AL158" i="37" s="1"/>
  <c r="AE158" i="37"/>
  <c r="AK158" i="37" s="1"/>
  <c r="AE267" i="37"/>
  <c r="AK267" i="37" s="1"/>
  <c r="AF267" i="37"/>
  <c r="AL267" i="37" s="1"/>
  <c r="AC267" i="37"/>
  <c r="AF435" i="37"/>
  <c r="AL435" i="37" s="1"/>
  <c r="AE435" i="37"/>
  <c r="AK435" i="37" s="1"/>
  <c r="AC435" i="37"/>
  <c r="AE129" i="37"/>
  <c r="AK129" i="37" s="1"/>
  <c r="AC129" i="37"/>
  <c r="AF129" i="37"/>
  <c r="AL129" i="37" s="1"/>
  <c r="AC445" i="37"/>
  <c r="AE445" i="37"/>
  <c r="AK445" i="37" s="1"/>
  <c r="AM445" i="37" s="1"/>
  <c r="AF445" i="37"/>
  <c r="AL445" i="37" s="1"/>
  <c r="AF349" i="37"/>
  <c r="AL349" i="37" s="1"/>
  <c r="AE349" i="37"/>
  <c r="AK349" i="37" s="1"/>
  <c r="AM349" i="37" s="1"/>
  <c r="AC349" i="37"/>
  <c r="AC330" i="37"/>
  <c r="AF330" i="37"/>
  <c r="AL330" i="37" s="1"/>
  <c r="AE330" i="37"/>
  <c r="AK330" i="37" s="1"/>
  <c r="AF74" i="37"/>
  <c r="AL74" i="37" s="1"/>
  <c r="AE74" i="37"/>
  <c r="AK74" i="37" s="1"/>
  <c r="AC74" i="37"/>
  <c r="AE257" i="37"/>
  <c r="AK257" i="37" s="1"/>
  <c r="AC257" i="37"/>
  <c r="AF257" i="37"/>
  <c r="AL257" i="37" s="1"/>
  <c r="AF254" i="37"/>
  <c r="AL254" i="37" s="1"/>
  <c r="AE254" i="37"/>
  <c r="AK254" i="37" s="1"/>
  <c r="AM254" i="37" s="1"/>
  <c r="AC254" i="37"/>
  <c r="AE265" i="37"/>
  <c r="AK265" i="37" s="1"/>
  <c r="AC265" i="37"/>
  <c r="AF265" i="37"/>
  <c r="AL265" i="37" s="1"/>
  <c r="AF295" i="37"/>
  <c r="AL295" i="37" s="1"/>
  <c r="AE295" i="37"/>
  <c r="AK295" i="37" s="1"/>
  <c r="AM295" i="37" s="1"/>
  <c r="AC295" i="37"/>
  <c r="AF199" i="37"/>
  <c r="AL199" i="37" s="1"/>
  <c r="AC199" i="37"/>
  <c r="AE199" i="37"/>
  <c r="AK199" i="37" s="1"/>
  <c r="AC462" i="37"/>
  <c r="AF462" i="37"/>
  <c r="AL462" i="37" s="1"/>
  <c r="AE462" i="37"/>
  <c r="AK462" i="37" s="1"/>
  <c r="AM462" i="37" s="1"/>
  <c r="AE320" i="37"/>
  <c r="AK320" i="37" s="1"/>
  <c r="AC320" i="37"/>
  <c r="AF320" i="37"/>
  <c r="AL320" i="37" s="1"/>
  <c r="AE306" i="37"/>
  <c r="AK306" i="37" s="1"/>
  <c r="AF306" i="37"/>
  <c r="AL306" i="37" s="1"/>
  <c r="AC306" i="37"/>
  <c r="AF282" i="37"/>
  <c r="AL282" i="37" s="1"/>
  <c r="AE282" i="37"/>
  <c r="AK282" i="37" s="1"/>
  <c r="AM282" i="37" s="1"/>
  <c r="AC282" i="37"/>
  <c r="AC218" i="37"/>
  <c r="AF218" i="37"/>
  <c r="AL218" i="37" s="1"/>
  <c r="AE218" i="37"/>
  <c r="AK218" i="37" s="1"/>
  <c r="AC374" i="37"/>
  <c r="AE374" i="37"/>
  <c r="AK374" i="37" s="1"/>
  <c r="AF374" i="37"/>
  <c r="AL374" i="37" s="1"/>
  <c r="AE436" i="37"/>
  <c r="AK436" i="37" s="1"/>
  <c r="AC436" i="37"/>
  <c r="AF436" i="37"/>
  <c r="AL436" i="37" s="1"/>
  <c r="AC379" i="37"/>
  <c r="AF379" i="37"/>
  <c r="AL379" i="37" s="1"/>
  <c r="AE379" i="37"/>
  <c r="AK379" i="37" s="1"/>
  <c r="AC272" i="37"/>
  <c r="AE272" i="37"/>
  <c r="AK272" i="37" s="1"/>
  <c r="AF272" i="37"/>
  <c r="AL272" i="37" s="1"/>
  <c r="AF291" i="37"/>
  <c r="AL291" i="37" s="1"/>
  <c r="AE291" i="37"/>
  <c r="AK291" i="37" s="1"/>
  <c r="AC291" i="37"/>
  <c r="AC173" i="37"/>
  <c r="AF173" i="37"/>
  <c r="AL173" i="37" s="1"/>
  <c r="AE173" i="37"/>
  <c r="AK173" i="37" s="1"/>
  <c r="AC457" i="37"/>
  <c r="AF457" i="37"/>
  <c r="AL457" i="37" s="1"/>
  <c r="AE457" i="37"/>
  <c r="AK457" i="37" s="1"/>
  <c r="AE471" i="37"/>
  <c r="AK471" i="37" s="1"/>
  <c r="AF471" i="37"/>
  <c r="AL471" i="37" s="1"/>
  <c r="AC471" i="37"/>
  <c r="AF229" i="37"/>
  <c r="AL229" i="37" s="1"/>
  <c r="AE229" i="37"/>
  <c r="AK229" i="37" s="1"/>
  <c r="AC229" i="37"/>
  <c r="AF107" i="37"/>
  <c r="AL107" i="37" s="1"/>
  <c r="AE107" i="37"/>
  <c r="AK107" i="37" s="1"/>
  <c r="AM107" i="37" s="1"/>
  <c r="AC107" i="37"/>
  <c r="AF259" i="37"/>
  <c r="AL259" i="37" s="1"/>
  <c r="AE259" i="37"/>
  <c r="AK259" i="37" s="1"/>
  <c r="AC259" i="37"/>
  <c r="AF185" i="37"/>
  <c r="AL185" i="37" s="1"/>
  <c r="AE185" i="37"/>
  <c r="AK185" i="37" s="1"/>
  <c r="AC185" i="37"/>
  <c r="AF277" i="37"/>
  <c r="AL277" i="37" s="1"/>
  <c r="AC277" i="37"/>
  <c r="AE277" i="37"/>
  <c r="AK277" i="37" s="1"/>
  <c r="AC421" i="37"/>
  <c r="AE421" i="37"/>
  <c r="AK421" i="37" s="1"/>
  <c r="AF421" i="37"/>
  <c r="AL421" i="37" s="1"/>
  <c r="AC386" i="37"/>
  <c r="AF386" i="37"/>
  <c r="AL386" i="37" s="1"/>
  <c r="AE386" i="37"/>
  <c r="AK386" i="37" s="1"/>
  <c r="AC191" i="37"/>
  <c r="AF191" i="37"/>
  <c r="AL191" i="37" s="1"/>
  <c r="AE191" i="37"/>
  <c r="AK191" i="37" s="1"/>
  <c r="AE212" i="37"/>
  <c r="AK212" i="37" s="1"/>
  <c r="AF212" i="37"/>
  <c r="AL212" i="37" s="1"/>
  <c r="AC212" i="37"/>
  <c r="AC109" i="37"/>
  <c r="AF109" i="37"/>
  <c r="AL109" i="37" s="1"/>
  <c r="AE109" i="37"/>
  <c r="AK109" i="37" s="1"/>
  <c r="AC425" i="37"/>
  <c r="AE425" i="37"/>
  <c r="AK425" i="37" s="1"/>
  <c r="AM425" i="37" s="1"/>
  <c r="AF425" i="37"/>
  <c r="AL425" i="37" s="1"/>
  <c r="AF344" i="37"/>
  <c r="AL344" i="37" s="1"/>
  <c r="AE344" i="37"/>
  <c r="AK344" i="37" s="1"/>
  <c r="AM344" i="37" s="1"/>
  <c r="AC344" i="37"/>
  <c r="AC87" i="37"/>
  <c r="AE87" i="37"/>
  <c r="AK87" i="37" s="1"/>
  <c r="AF87" i="37"/>
  <c r="AL87" i="37" s="1"/>
  <c r="AE273" i="37"/>
  <c r="AK273" i="37" s="1"/>
  <c r="AF273" i="37"/>
  <c r="AL273" i="37" s="1"/>
  <c r="AC273" i="37"/>
  <c r="AC160" i="37"/>
  <c r="AF160" i="37"/>
  <c r="AL160" i="37" s="1"/>
  <c r="AE160" i="37"/>
  <c r="AK160" i="37" s="1"/>
  <c r="AE304" i="37"/>
  <c r="AK304" i="37" s="1"/>
  <c r="AF304" i="37"/>
  <c r="AL304" i="37" s="1"/>
  <c r="AC304" i="37"/>
  <c r="AC410" i="37"/>
  <c r="AE410" i="37"/>
  <c r="AK410" i="37" s="1"/>
  <c r="AF410" i="37"/>
  <c r="AL410" i="37" s="1"/>
  <c r="AF391" i="37"/>
  <c r="AL391" i="37" s="1"/>
  <c r="AE391" i="37"/>
  <c r="AK391" i="37" s="1"/>
  <c r="AM391" i="37" s="1"/>
  <c r="AC391" i="37"/>
  <c r="AC246" i="37"/>
  <c r="AE246" i="37"/>
  <c r="AK246" i="37" s="1"/>
  <c r="AF246" i="37"/>
  <c r="AL246" i="37" s="1"/>
  <c r="AF65" i="37"/>
  <c r="AL65" i="37" s="1"/>
  <c r="AE65" i="37"/>
  <c r="AK65" i="37" s="1"/>
  <c r="AM65" i="37" s="1"/>
  <c r="AC65" i="37"/>
  <c r="AC60" i="37"/>
  <c r="AF60" i="37"/>
  <c r="AL60" i="37" s="1"/>
  <c r="AE60" i="37"/>
  <c r="AK60" i="37" s="1"/>
  <c r="AM60" i="37" s="1"/>
  <c r="AF395" i="37"/>
  <c r="AL395" i="37" s="1"/>
  <c r="AE395" i="37"/>
  <c r="AK395" i="37" s="1"/>
  <c r="AC395" i="37"/>
  <c r="AC208" i="37"/>
  <c r="AF208" i="37"/>
  <c r="AL208" i="37" s="1"/>
  <c r="AE208" i="37"/>
  <c r="AK208" i="37" s="1"/>
  <c r="AC458" i="37"/>
  <c r="AF458" i="37"/>
  <c r="AL458" i="37" s="1"/>
  <c r="AE458" i="37"/>
  <c r="AK458" i="37" s="1"/>
  <c r="AM458" i="37" s="1"/>
  <c r="AC393" i="37"/>
  <c r="AE393" i="37"/>
  <c r="AK393" i="37" s="1"/>
  <c r="AF393" i="37"/>
  <c r="AL393" i="37" s="1"/>
  <c r="AC423" i="37"/>
  <c r="AF423" i="37"/>
  <c r="AL423" i="37" s="1"/>
  <c r="AE423" i="37"/>
  <c r="AK423" i="37" s="1"/>
  <c r="AC263" i="37"/>
  <c r="AE263" i="37"/>
  <c r="AK263" i="37" s="1"/>
  <c r="AM263" i="37" s="1"/>
  <c r="AF263" i="37"/>
  <c r="AL263" i="37" s="1"/>
  <c r="AC464" i="37"/>
  <c r="AF464" i="37"/>
  <c r="AL464" i="37" s="1"/>
  <c r="AE464" i="37"/>
  <c r="AK464" i="37" s="1"/>
  <c r="AM464" i="37" s="1"/>
  <c r="AF225" i="37"/>
  <c r="AL225" i="37" s="1"/>
  <c r="AC225" i="37"/>
  <c r="AE225" i="37"/>
  <c r="AK225" i="37" s="1"/>
  <c r="AF124" i="37"/>
  <c r="AL124" i="37" s="1"/>
  <c r="AE124" i="37"/>
  <c r="AK124" i="37" s="1"/>
  <c r="AC124" i="37"/>
  <c r="AC157" i="37"/>
  <c r="AF157" i="37"/>
  <c r="AL157" i="37" s="1"/>
  <c r="AE157" i="37"/>
  <c r="AK157" i="37" s="1"/>
  <c r="AC186" i="37"/>
  <c r="AF186" i="37"/>
  <c r="AL186" i="37" s="1"/>
  <c r="AE186" i="37"/>
  <c r="AK186" i="37" s="1"/>
  <c r="AM186" i="37" s="1"/>
  <c r="AC378" i="37"/>
  <c r="AF378" i="37"/>
  <c r="AL378" i="37" s="1"/>
  <c r="AE378" i="37"/>
  <c r="AK378" i="37" s="1"/>
  <c r="AM378" i="37" s="1"/>
  <c r="AC214" i="37"/>
  <c r="AF214" i="37"/>
  <c r="AL214" i="37" s="1"/>
  <c r="AE214" i="37"/>
  <c r="AK214" i="37" s="1"/>
  <c r="AF397" i="37"/>
  <c r="AL397" i="37" s="1"/>
  <c r="AC397" i="37"/>
  <c r="AE397" i="37"/>
  <c r="AK397" i="37" s="1"/>
  <c r="AF96" i="37"/>
  <c r="AL96" i="37" s="1"/>
  <c r="AE96" i="37"/>
  <c r="AK96" i="37" s="1"/>
  <c r="AM96" i="37" s="1"/>
  <c r="AC96" i="37"/>
  <c r="AE463" i="37"/>
  <c r="AK463" i="37" s="1"/>
  <c r="AF463" i="37"/>
  <c r="AL463" i="37" s="1"/>
  <c r="AC463" i="37"/>
  <c r="AF104" i="37"/>
  <c r="AL104" i="37" s="1"/>
  <c r="AE104" i="37"/>
  <c r="AK104" i="37" s="1"/>
  <c r="AC104" i="37"/>
  <c r="AC232" i="37"/>
  <c r="AF232" i="37"/>
  <c r="AL232" i="37" s="1"/>
  <c r="AE232" i="37"/>
  <c r="AK232" i="37" s="1"/>
  <c r="AF135" i="37"/>
  <c r="AL135" i="37" s="1"/>
  <c r="AE135" i="37"/>
  <c r="AK135" i="37" s="1"/>
  <c r="AM135" i="37" s="1"/>
  <c r="AC135" i="37"/>
  <c r="AE333" i="37"/>
  <c r="AK333" i="37" s="1"/>
  <c r="AC333" i="37"/>
  <c r="AF333" i="37"/>
  <c r="AL333" i="37" s="1"/>
  <c r="AC178" i="37"/>
  <c r="AF178" i="37"/>
  <c r="AL178" i="37" s="1"/>
  <c r="AE178" i="37"/>
  <c r="AK178" i="37" s="1"/>
  <c r="AC91" i="37"/>
  <c r="AF91" i="37"/>
  <c r="AL91" i="37" s="1"/>
  <c r="AE91" i="37"/>
  <c r="AK91" i="37" s="1"/>
  <c r="AE409" i="37"/>
  <c r="AK409" i="37" s="1"/>
  <c r="AF409" i="37"/>
  <c r="AL409" i="37" s="1"/>
  <c r="AC409" i="37"/>
  <c r="AC82" i="37"/>
  <c r="AF82" i="37"/>
  <c r="AL82" i="37" s="1"/>
  <c r="AE82" i="37"/>
  <c r="AK82" i="37" s="1"/>
  <c r="AM82" i="37" s="1"/>
  <c r="AF117" i="37"/>
  <c r="AL117" i="37" s="1"/>
  <c r="AE117" i="37"/>
  <c r="AK117" i="37" s="1"/>
  <c r="AC117" i="37"/>
  <c r="AF115" i="37"/>
  <c r="AL115" i="37" s="1"/>
  <c r="AC115" i="37"/>
  <c r="AE115" i="37"/>
  <c r="AK115" i="37" s="1"/>
  <c r="AF270" i="37"/>
  <c r="AL270" i="37" s="1"/>
  <c r="AE270" i="37"/>
  <c r="AK270" i="37" s="1"/>
  <c r="AM270" i="37" s="1"/>
  <c r="AC270" i="37"/>
  <c r="AF415" i="37"/>
  <c r="AL415" i="37" s="1"/>
  <c r="AE415" i="37"/>
  <c r="AK415" i="37" s="1"/>
  <c r="AC415" i="37"/>
  <c r="AE303" i="37"/>
  <c r="AK303" i="37" s="1"/>
  <c r="AC303" i="37"/>
  <c r="AF303" i="37"/>
  <c r="AL303" i="37" s="1"/>
  <c r="AF329" i="37"/>
  <c r="AL329" i="37" s="1"/>
  <c r="AE329" i="37"/>
  <c r="AK329" i="37" s="1"/>
  <c r="AC329" i="37"/>
  <c r="AE309" i="37"/>
  <c r="AK309" i="37" s="1"/>
  <c r="AC309" i="37"/>
  <c r="AF309" i="37"/>
  <c r="AL309" i="37" s="1"/>
  <c r="AF69" i="37"/>
  <c r="AL69" i="37" s="1"/>
  <c r="AE69" i="37"/>
  <c r="AK69" i="37" s="1"/>
  <c r="AC69" i="37"/>
  <c r="AF311" i="37"/>
  <c r="AL311" i="37" s="1"/>
  <c r="AE311" i="37"/>
  <c r="AK311" i="37" s="1"/>
  <c r="AC311" i="37"/>
  <c r="AC236" i="37"/>
  <c r="AF236" i="37"/>
  <c r="AL236" i="37" s="1"/>
  <c r="AE236" i="37"/>
  <c r="AK236" i="37" s="1"/>
  <c r="AF285" i="37"/>
  <c r="AL285" i="37" s="1"/>
  <c r="AE285" i="37"/>
  <c r="AK285" i="37" s="1"/>
  <c r="AM285" i="37" s="1"/>
  <c r="AC285" i="37"/>
  <c r="AC224" i="37"/>
  <c r="AF224" i="37"/>
  <c r="AL224" i="37" s="1"/>
  <c r="AE224" i="37"/>
  <c r="AK224" i="37" s="1"/>
  <c r="AM224" i="37" s="1"/>
  <c r="AC377" i="37"/>
  <c r="AF377" i="37"/>
  <c r="AL377" i="37" s="1"/>
  <c r="AE377" i="37"/>
  <c r="AK377" i="37" s="1"/>
  <c r="AF121" i="37"/>
  <c r="AL121" i="37" s="1"/>
  <c r="AE121" i="37"/>
  <c r="AK121" i="37" s="1"/>
  <c r="AM121" i="37" s="1"/>
  <c r="AC121" i="37"/>
  <c r="AC57" i="37"/>
  <c r="AC260" i="37"/>
  <c r="AF260" i="37"/>
  <c r="AL260" i="37" s="1"/>
  <c r="AE260" i="37"/>
  <c r="AK260" i="37" s="1"/>
  <c r="AM260" i="37" s="1"/>
  <c r="AE408" i="37"/>
  <c r="AK408" i="37" s="1"/>
  <c r="AC408" i="37"/>
  <c r="AF408" i="37"/>
  <c r="AL408" i="37" s="1"/>
  <c r="AC262" i="37"/>
  <c r="AF262" i="37"/>
  <c r="AL262" i="37" s="1"/>
  <c r="AE262" i="37"/>
  <c r="AK262" i="37" s="1"/>
  <c r="AE219" i="37"/>
  <c r="AK219" i="37" s="1"/>
  <c r="AF219" i="37"/>
  <c r="AL219" i="37" s="1"/>
  <c r="AC219" i="37"/>
  <c r="AC319" i="37"/>
  <c r="AE319" i="37"/>
  <c r="AK319" i="37" s="1"/>
  <c r="AF319" i="37"/>
  <c r="AL319" i="37" s="1"/>
  <c r="AF241" i="37"/>
  <c r="AL241" i="37" s="1"/>
  <c r="AE241" i="37"/>
  <c r="AK241" i="37" s="1"/>
  <c r="AM241" i="37" s="1"/>
  <c r="AC241" i="37"/>
  <c r="AF361" i="37"/>
  <c r="AL361" i="37" s="1"/>
  <c r="AE361" i="37"/>
  <c r="AK361" i="37" s="1"/>
  <c r="AC361" i="37"/>
  <c r="AF297" i="37"/>
  <c r="AL297" i="37" s="1"/>
  <c r="AC297" i="37"/>
  <c r="AE297" i="37"/>
  <c r="AK297" i="37" s="1"/>
  <c r="AM297" i="37" s="1"/>
  <c r="AF102" i="37"/>
  <c r="AL102" i="37" s="1"/>
  <c r="AE102" i="37"/>
  <c r="AK102" i="37" s="1"/>
  <c r="AM102" i="37" s="1"/>
  <c r="AC102" i="37"/>
  <c r="AF84" i="37"/>
  <c r="AL84" i="37" s="1"/>
  <c r="AE84" i="37"/>
  <c r="AK84" i="37" s="1"/>
  <c r="AM84" i="37" s="1"/>
  <c r="AC84" i="37"/>
  <c r="AC406" i="37"/>
  <c r="AE406" i="37"/>
  <c r="AK406" i="37" s="1"/>
  <c r="AF406" i="37"/>
  <c r="AL406" i="37" s="1"/>
  <c r="AC119" i="37"/>
  <c r="AF119" i="37"/>
  <c r="AL119" i="37" s="1"/>
  <c r="AE119" i="37"/>
  <c r="AK119" i="37" s="1"/>
  <c r="AC101" i="37"/>
  <c r="AF101" i="37"/>
  <c r="AL101" i="37" s="1"/>
  <c r="AE101" i="37"/>
  <c r="AK101" i="37" s="1"/>
  <c r="AF375" i="37"/>
  <c r="AL375" i="37" s="1"/>
  <c r="AE375" i="37"/>
  <c r="AK375" i="37" s="1"/>
  <c r="AM375" i="37" s="1"/>
  <c r="AC375" i="37"/>
  <c r="AC455" i="37"/>
  <c r="AE455" i="37"/>
  <c r="AK455" i="37" s="1"/>
  <c r="AF455" i="37"/>
  <c r="AL455" i="37" s="1"/>
  <c r="AF133" i="37"/>
  <c r="AL133" i="37" s="1"/>
  <c r="AE133" i="37"/>
  <c r="AK133" i="37" s="1"/>
  <c r="AC133" i="37"/>
  <c r="AC105" i="37"/>
  <c r="AE105" i="37"/>
  <c r="AK105" i="37" s="1"/>
  <c r="AF105" i="37"/>
  <c r="AL105" i="37" s="1"/>
  <c r="AC210" i="37"/>
  <c r="AF210" i="37"/>
  <c r="AL210" i="37" s="1"/>
  <c r="AE210" i="37"/>
  <c r="AK210" i="37" s="1"/>
  <c r="AM210" i="37" s="1"/>
  <c r="AF239" i="37"/>
  <c r="AL239" i="37" s="1"/>
  <c r="AE239" i="37"/>
  <c r="AK239" i="37" s="1"/>
  <c r="AC239" i="37"/>
  <c r="AF428" i="37"/>
  <c r="AL428" i="37" s="1"/>
  <c r="AC428" i="37"/>
  <c r="AE428" i="37"/>
  <c r="AK428" i="37" s="1"/>
  <c r="AF171" i="37"/>
  <c r="AL171" i="37" s="1"/>
  <c r="AE171" i="37"/>
  <c r="AK171" i="37" s="1"/>
  <c r="AM171" i="37" s="1"/>
  <c r="AC171" i="37"/>
  <c r="AE146" i="37"/>
  <c r="AK146" i="37" s="1"/>
  <c r="AC146" i="37"/>
  <c r="AF146" i="37"/>
  <c r="AL146" i="37" s="1"/>
  <c r="AC448" i="37"/>
  <c r="AF448" i="37"/>
  <c r="AL448" i="37" s="1"/>
  <c r="AE448" i="37"/>
  <c r="AK448" i="37" s="1"/>
  <c r="AM448" i="37" s="1"/>
  <c r="AF207" i="37"/>
  <c r="AL207" i="37" s="1"/>
  <c r="AE207" i="37"/>
  <c r="AK207" i="37" s="1"/>
  <c r="AC207" i="37"/>
  <c r="AF125" i="37"/>
  <c r="AL125" i="37" s="1"/>
  <c r="AE125" i="37"/>
  <c r="AK125" i="37" s="1"/>
  <c r="AM125" i="37" s="1"/>
  <c r="AC125" i="37"/>
  <c r="AF251" i="37"/>
  <c r="AL251" i="37" s="1"/>
  <c r="AE251" i="37"/>
  <c r="AK251" i="37" s="1"/>
  <c r="AM251" i="37" s="1"/>
  <c r="AC251" i="37"/>
  <c r="AC403" i="37"/>
  <c r="AF403" i="37"/>
  <c r="AL403" i="37" s="1"/>
  <c r="AE403" i="37"/>
  <c r="AK403" i="37" s="1"/>
  <c r="AM403" i="37" s="1"/>
  <c r="AE50" i="37"/>
  <c r="AK50" i="37" s="1"/>
  <c r="AF50" i="37"/>
  <c r="AL50" i="37" s="1"/>
  <c r="AC50" i="37"/>
  <c r="AE398" i="37"/>
  <c r="AK398" i="37" s="1"/>
  <c r="AF398" i="37"/>
  <c r="AL398" i="37" s="1"/>
  <c r="AC398" i="37"/>
  <c r="AF301" i="37"/>
  <c r="AL301" i="37" s="1"/>
  <c r="AC301" i="37"/>
  <c r="AE301" i="37"/>
  <c r="AK301" i="37" s="1"/>
  <c r="AM301" i="37" s="1"/>
  <c r="AF314" i="37"/>
  <c r="AL314" i="37" s="1"/>
  <c r="AE314" i="37"/>
  <c r="AK314" i="37" s="1"/>
  <c r="AC314" i="37"/>
  <c r="AC59" i="37"/>
  <c r="AE209" i="37"/>
  <c r="AK209" i="37" s="1"/>
  <c r="AC209" i="37"/>
  <c r="AF209" i="37"/>
  <c r="AL209" i="37" s="1"/>
  <c r="AE174" i="37"/>
  <c r="AK174" i="37" s="1"/>
  <c r="AF174" i="37"/>
  <c r="AL174" i="37" s="1"/>
  <c r="AC174" i="37"/>
  <c r="AF249" i="37"/>
  <c r="AL249" i="37" s="1"/>
  <c r="AE249" i="37"/>
  <c r="AK249" i="37" s="1"/>
  <c r="AC249" i="37"/>
  <c r="AE248" i="37"/>
  <c r="AK248" i="37" s="1"/>
  <c r="AF248" i="37"/>
  <c r="AL248" i="37" s="1"/>
  <c r="AC248" i="37"/>
  <c r="AC150" i="37"/>
  <c r="AF150" i="37"/>
  <c r="AL150" i="37" s="1"/>
  <c r="AE150" i="37"/>
  <c r="AK150" i="37" s="1"/>
  <c r="AM150" i="37" s="1"/>
  <c r="AE451" i="37"/>
  <c r="AK451" i="37" s="1"/>
  <c r="AC451" i="37"/>
  <c r="AF451" i="37"/>
  <c r="AL451" i="37" s="1"/>
  <c r="AC140" i="37"/>
  <c r="AF140" i="37"/>
  <c r="AL140" i="37" s="1"/>
  <c r="AE140" i="37"/>
  <c r="AK140" i="37" s="1"/>
  <c r="AM140" i="37" s="1"/>
  <c r="AF45" i="37"/>
  <c r="AL45" i="37" s="1"/>
  <c r="AE45" i="37"/>
  <c r="AK45" i="37" s="1"/>
  <c r="AC45" i="37"/>
  <c r="AC318" i="37"/>
  <c r="AF318" i="37"/>
  <c r="AL318" i="37" s="1"/>
  <c r="AE318" i="37"/>
  <c r="AK318" i="37" s="1"/>
  <c r="AM318" i="37" s="1"/>
  <c r="AE49" i="37"/>
  <c r="AK49" i="37" s="1"/>
  <c r="AF49" i="37"/>
  <c r="AL49" i="37" s="1"/>
  <c r="AC49" i="37"/>
  <c r="AF39" i="37"/>
  <c r="AL39" i="37" s="1"/>
  <c r="AE39" i="37"/>
  <c r="AK39" i="37" s="1"/>
  <c r="AM39" i="37" s="1"/>
  <c r="AC39" i="37"/>
  <c r="AE454" i="37"/>
  <c r="AK454" i="37" s="1"/>
  <c r="AF454" i="37"/>
  <c r="AL454" i="37" s="1"/>
  <c r="AC454" i="37"/>
  <c r="AF413" i="37"/>
  <c r="AL413" i="37" s="1"/>
  <c r="AE413" i="37"/>
  <c r="AK413" i="37" s="1"/>
  <c r="AC413" i="37"/>
  <c r="AF143" i="37"/>
  <c r="AL143" i="37" s="1"/>
  <c r="AE143" i="37"/>
  <c r="AK143" i="37" s="1"/>
  <c r="AC143" i="37"/>
  <c r="AE302" i="37"/>
  <c r="AK302" i="37" s="1"/>
  <c r="AC302" i="37"/>
  <c r="AF302" i="37"/>
  <c r="AL302" i="37" s="1"/>
  <c r="AC201" i="37"/>
  <c r="AE201" i="37"/>
  <c r="AK201" i="37" s="1"/>
  <c r="AF201" i="37"/>
  <c r="AL201" i="37" s="1"/>
  <c r="AC296" i="37"/>
  <c r="AF296" i="37"/>
  <c r="AL296" i="37" s="1"/>
  <c r="AE296" i="37"/>
  <c r="AK296" i="37" s="1"/>
  <c r="AM296" i="37" s="1"/>
  <c r="AC197" i="37"/>
  <c r="AF197" i="37"/>
  <c r="AL197" i="37" s="1"/>
  <c r="AE197" i="37"/>
  <c r="AK197" i="37" s="1"/>
  <c r="AC323" i="37"/>
  <c r="AF323" i="37"/>
  <c r="AL323" i="37" s="1"/>
  <c r="AE323" i="37"/>
  <c r="AK323" i="37" s="1"/>
  <c r="AC364" i="37"/>
  <c r="AF364" i="37"/>
  <c r="AL364" i="37" s="1"/>
  <c r="AE364" i="37"/>
  <c r="AK364" i="37" s="1"/>
  <c r="AM364" i="37" s="1"/>
  <c r="AC126" i="37"/>
  <c r="AF126" i="37"/>
  <c r="AL126" i="37" s="1"/>
  <c r="AE126" i="37"/>
  <c r="AK126" i="37" s="1"/>
  <c r="AM126" i="37" s="1"/>
  <c r="AF269" i="37"/>
  <c r="AL269" i="37" s="1"/>
  <c r="AC269" i="37"/>
  <c r="AE269" i="37"/>
  <c r="AK269" i="37" s="1"/>
  <c r="AC441" i="37"/>
  <c r="AF441" i="37"/>
  <c r="AL441" i="37" s="1"/>
  <c r="AE441" i="37"/>
  <c r="AK441" i="37" s="1"/>
  <c r="AM441" i="37" s="1"/>
  <c r="AC422" i="37"/>
  <c r="AE422" i="37"/>
  <c r="AK422" i="37" s="1"/>
  <c r="AF422" i="37"/>
  <c r="AL422" i="37" s="1"/>
  <c r="AC70" i="37"/>
  <c r="AE70" i="37"/>
  <c r="AK70" i="37" s="1"/>
  <c r="AF70" i="37"/>
  <c r="AL70" i="37" s="1"/>
  <c r="AF347" i="37"/>
  <c r="AL347" i="37" s="1"/>
  <c r="AE347" i="37"/>
  <c r="AK347" i="37" s="1"/>
  <c r="AM347" i="37" s="1"/>
  <c r="AC347" i="37"/>
  <c r="AE427" i="37"/>
  <c r="AK427" i="37" s="1"/>
  <c r="AC427" i="37"/>
  <c r="AF427" i="37"/>
  <c r="AL427" i="37" s="1"/>
  <c r="AE67" i="37"/>
  <c r="AK67" i="37" s="1"/>
  <c r="AC67" i="37"/>
  <c r="AF67" i="37"/>
  <c r="AL67" i="37" s="1"/>
  <c r="AC168" i="37"/>
  <c r="AF168" i="37"/>
  <c r="AL168" i="37" s="1"/>
  <c r="AE168" i="37"/>
  <c r="AK168" i="37" s="1"/>
  <c r="AM168" i="37" s="1"/>
  <c r="AF453" i="37"/>
  <c r="AL453" i="37" s="1"/>
  <c r="AE453" i="37"/>
  <c r="AK453" i="37" s="1"/>
  <c r="AC453" i="37"/>
  <c r="AF206" i="37"/>
  <c r="AL206" i="37" s="1"/>
  <c r="AE206" i="37"/>
  <c r="AK206" i="37" s="1"/>
  <c r="AM206" i="37" s="1"/>
  <c r="AC206" i="37"/>
  <c r="AD273" i="37" s="1"/>
  <c r="AC47" i="37"/>
  <c r="AF47" i="37"/>
  <c r="AL47" i="37" s="1"/>
  <c r="AE47" i="37"/>
  <c r="AK47" i="37" s="1"/>
  <c r="AM47" i="37" s="1"/>
  <c r="AF221" i="37"/>
  <c r="AL221" i="37" s="1"/>
  <c r="AE221" i="37"/>
  <c r="AK221" i="37" s="1"/>
  <c r="AC221" i="37"/>
  <c r="AC154" i="37"/>
  <c r="AE154" i="37"/>
  <c r="AK154" i="37" s="1"/>
  <c r="AF154" i="37"/>
  <c r="AL154" i="37" s="1"/>
  <c r="AF472" i="37"/>
  <c r="AL472" i="37" s="1"/>
  <c r="AC472" i="37"/>
  <c r="AE472" i="37"/>
  <c r="AK472" i="37" s="1"/>
  <c r="AC312" i="37"/>
  <c r="AF312" i="37"/>
  <c r="AL312" i="37" s="1"/>
  <c r="AE312" i="37"/>
  <c r="AK312" i="37" s="1"/>
  <c r="AM312" i="37" s="1"/>
  <c r="AF62" i="37"/>
  <c r="AL62" i="37" s="1"/>
  <c r="AE62" i="37"/>
  <c r="AK62" i="37" s="1"/>
  <c r="AC62" i="37"/>
  <c r="AF128" i="37"/>
  <c r="AL128" i="37" s="1"/>
  <c r="AE128" i="37"/>
  <c r="AK128" i="37" s="1"/>
  <c r="AC128" i="37"/>
  <c r="AF147" i="37"/>
  <c r="AL147" i="37" s="1"/>
  <c r="AE147" i="37"/>
  <c r="AK147" i="37" s="1"/>
  <c r="AM147" i="37" s="1"/>
  <c r="AC147" i="37"/>
  <c r="AC144" i="37"/>
  <c r="AE144" i="37"/>
  <c r="AK144" i="37" s="1"/>
  <c r="AF144" i="37"/>
  <c r="AL144" i="37" s="1"/>
  <c r="AE261" i="37"/>
  <c r="AK261" i="37" s="1"/>
  <c r="AC261" i="37"/>
  <c r="AF261" i="37"/>
  <c r="AL261" i="37" s="1"/>
  <c r="AF264" i="37"/>
  <c r="AL264" i="37" s="1"/>
  <c r="AE264" i="37"/>
  <c r="AK264" i="37" s="1"/>
  <c r="AM264" i="37" s="1"/>
  <c r="AC264" i="37"/>
  <c r="AE276" i="37"/>
  <c r="AK276" i="37" s="1"/>
  <c r="AC276" i="37"/>
  <c r="AD251" i="37" s="1"/>
  <c r="AF276" i="37"/>
  <c r="AL276" i="37" s="1"/>
  <c r="AF300" i="37"/>
  <c r="AL300" i="37" s="1"/>
  <c r="AE300" i="37"/>
  <c r="AK300" i="37" s="1"/>
  <c r="AC300" i="37"/>
  <c r="AC380" i="37"/>
  <c r="AF380" i="37"/>
  <c r="AL380" i="37" s="1"/>
  <c r="AE380" i="37"/>
  <c r="AK380" i="37" s="1"/>
  <c r="AM380" i="37" s="1"/>
  <c r="AF64" i="37"/>
  <c r="AL64" i="37" s="1"/>
  <c r="AE64" i="37"/>
  <c r="AK64" i="37" s="1"/>
  <c r="AC64" i="37"/>
  <c r="AC152" i="37"/>
  <c r="AF152" i="37"/>
  <c r="AL152" i="37" s="1"/>
  <c r="AE152" i="37"/>
  <c r="AK152" i="37" s="1"/>
  <c r="AM152" i="37" s="1"/>
  <c r="AC439" i="37"/>
  <c r="AF439" i="37"/>
  <c r="AL439" i="37" s="1"/>
  <c r="AE439" i="37"/>
  <c r="AK439" i="37" s="1"/>
  <c r="AM439" i="37" s="1"/>
  <c r="AF294" i="37"/>
  <c r="AL294" i="37" s="1"/>
  <c r="AE294" i="37"/>
  <c r="AK294" i="37" s="1"/>
  <c r="AC294" i="37"/>
  <c r="AC400" i="37"/>
  <c r="AE400" i="37"/>
  <c r="AK400" i="37" s="1"/>
  <c r="AF400" i="37"/>
  <c r="AL400" i="37" s="1"/>
  <c r="AE371" i="37"/>
  <c r="AK371" i="37" s="1"/>
  <c r="AC371" i="37"/>
  <c r="AF371" i="37"/>
  <c r="AL371" i="37" s="1"/>
  <c r="AF363" i="37"/>
  <c r="AL363" i="37" s="1"/>
  <c r="AE363" i="37"/>
  <c r="AK363" i="37" s="1"/>
  <c r="AC363" i="37"/>
  <c r="AC142" i="37"/>
  <c r="AF142" i="37"/>
  <c r="AL142" i="37" s="1"/>
  <c r="AE142" i="37"/>
  <c r="AK142" i="37" s="1"/>
  <c r="AM142" i="37" s="1"/>
  <c r="AC226" i="37"/>
  <c r="AF226" i="37"/>
  <c r="AL226" i="37" s="1"/>
  <c r="AE226" i="37"/>
  <c r="AK226" i="37" s="1"/>
  <c r="AF167" i="37"/>
  <c r="AL167" i="37" s="1"/>
  <c r="AE167" i="37"/>
  <c r="AK167" i="37" s="1"/>
  <c r="AM167" i="37" s="1"/>
  <c r="AC167" i="37"/>
  <c r="AF166" i="37"/>
  <c r="AL166" i="37" s="1"/>
  <c r="AE166" i="37"/>
  <c r="AK166" i="37" s="1"/>
  <c r="AC166" i="37"/>
  <c r="AE336" i="37"/>
  <c r="AK336" i="37" s="1"/>
  <c r="AC336" i="37"/>
  <c r="AF336" i="37"/>
  <c r="AL336" i="37" s="1"/>
  <c r="AF365" i="37"/>
  <c r="AL365" i="37" s="1"/>
  <c r="AE365" i="37"/>
  <c r="AK365" i="37" s="1"/>
  <c r="AM365" i="37" s="1"/>
  <c r="AC365" i="37"/>
  <c r="AC127" i="37"/>
  <c r="AF127" i="37"/>
  <c r="AL127" i="37" s="1"/>
  <c r="AE127" i="37"/>
  <c r="AK127" i="37" s="1"/>
  <c r="AE88" i="37"/>
  <c r="AK88" i="37" s="1"/>
  <c r="AF88" i="37"/>
  <c r="AL88" i="37" s="1"/>
  <c r="AC88" i="37"/>
  <c r="AC407" i="37"/>
  <c r="AF407" i="37"/>
  <c r="AL407" i="37" s="1"/>
  <c r="AE407" i="37"/>
  <c r="AK407" i="37" s="1"/>
  <c r="AM407" i="37" s="1"/>
  <c r="AF118" i="37"/>
  <c r="AL118" i="37" s="1"/>
  <c r="AE118" i="37"/>
  <c r="AK118" i="37" s="1"/>
  <c r="AC118" i="37"/>
  <c r="AF359" i="37"/>
  <c r="AL359" i="37" s="1"/>
  <c r="AE359" i="37"/>
  <c r="AK359" i="37" s="1"/>
  <c r="AM359" i="37" s="1"/>
  <c r="AC359" i="37"/>
  <c r="AC256" i="37"/>
  <c r="AF256" i="37"/>
  <c r="AL256" i="37" s="1"/>
  <c r="AE256" i="37"/>
  <c r="AK256" i="37" s="1"/>
  <c r="AM256" i="37" s="1"/>
  <c r="AE161" i="37"/>
  <c r="AK161" i="37" s="1"/>
  <c r="AF161" i="37"/>
  <c r="AL161" i="37" s="1"/>
  <c r="AC161" i="37"/>
  <c r="AF75" i="37"/>
  <c r="AL75" i="37" s="1"/>
  <c r="AC75" i="37"/>
  <c r="AE75" i="37"/>
  <c r="AK75" i="37" s="1"/>
  <c r="AM75" i="37" s="1"/>
  <c r="AC394" i="37"/>
  <c r="AF394" i="37"/>
  <c r="AL394" i="37" s="1"/>
  <c r="AE394" i="37"/>
  <c r="AK394" i="37" s="1"/>
  <c r="AF255" i="37"/>
  <c r="AL255" i="37" s="1"/>
  <c r="AC255" i="37"/>
  <c r="AE255" i="37"/>
  <c r="AK255" i="37" s="1"/>
  <c r="AM255" i="37" s="1"/>
  <c r="AF183" i="37"/>
  <c r="AL183" i="37" s="1"/>
  <c r="AC183" i="37"/>
  <c r="AE183" i="37"/>
  <c r="AK183" i="37" s="1"/>
  <c r="AC280" i="37"/>
  <c r="AF280" i="37"/>
  <c r="AL280" i="37" s="1"/>
  <c r="AE280" i="37"/>
  <c r="AK280" i="37" s="1"/>
  <c r="AC433" i="37"/>
  <c r="AE433" i="37"/>
  <c r="AK433" i="37" s="1"/>
  <c r="AF433" i="37"/>
  <c r="AL433" i="37" s="1"/>
  <c r="AC401" i="37"/>
  <c r="AF401" i="37"/>
  <c r="AL401" i="37" s="1"/>
  <c r="AE401" i="37"/>
  <c r="AK401" i="37" s="1"/>
  <c r="AC58" i="37"/>
  <c r="AE313" i="37"/>
  <c r="AK313" i="37" s="1"/>
  <c r="AC313" i="37"/>
  <c r="AF313" i="37"/>
  <c r="AL313" i="37" s="1"/>
  <c r="AF211" i="37"/>
  <c r="AL211" i="37" s="1"/>
  <c r="AE211" i="37"/>
  <c r="AK211" i="37" s="1"/>
  <c r="AC211" i="37"/>
  <c r="AD211" i="37"/>
  <c r="AC360" i="37"/>
  <c r="AF360" i="37"/>
  <c r="AL360" i="37" s="1"/>
  <c r="AE360" i="37"/>
  <c r="AK360" i="37" s="1"/>
  <c r="AM360" i="37" s="1"/>
  <c r="AC370" i="37"/>
  <c r="AF370" i="37"/>
  <c r="AL370" i="37" s="1"/>
  <c r="AE370" i="37"/>
  <c r="AK370" i="37" s="1"/>
  <c r="AC338" i="37"/>
  <c r="AF338" i="37"/>
  <c r="AL338" i="37" s="1"/>
  <c r="AE338" i="37"/>
  <c r="AK338" i="37" s="1"/>
  <c r="AE299" i="37"/>
  <c r="AK299" i="37" s="1"/>
  <c r="AC299" i="37"/>
  <c r="AF299" i="37"/>
  <c r="AL299" i="37" s="1"/>
  <c r="AC461" i="37"/>
  <c r="AF461" i="37"/>
  <c r="AL461" i="37" s="1"/>
  <c r="AE461" i="37"/>
  <c r="AK461" i="37" s="1"/>
  <c r="AM461" i="37" s="1"/>
  <c r="AC41" i="37"/>
  <c r="AF41" i="37"/>
  <c r="AL41" i="37" s="1"/>
  <c r="AE41" i="37"/>
  <c r="AK41" i="37" s="1"/>
  <c r="AC52" i="37"/>
  <c r="AF52" i="37"/>
  <c r="AL52" i="37" s="1"/>
  <c r="AE52" i="37"/>
  <c r="AK52" i="37" s="1"/>
  <c r="AM52" i="37" s="1"/>
  <c r="AC388" i="37"/>
  <c r="AF388" i="37"/>
  <c r="AL388" i="37" s="1"/>
  <c r="AE388" i="37"/>
  <c r="AK388" i="37" s="1"/>
  <c r="AE198" i="37"/>
  <c r="AK198" i="37" s="1"/>
  <c r="AC198" i="37"/>
  <c r="AF198" i="37"/>
  <c r="AL198" i="37" s="1"/>
  <c r="AE376" i="37"/>
  <c r="AK376" i="37" s="1"/>
  <c r="AC376" i="37"/>
  <c r="AF376" i="37"/>
  <c r="AL376" i="37" s="1"/>
  <c r="AE355" i="37"/>
  <c r="AK355" i="37" s="1"/>
  <c r="AC355" i="37"/>
  <c r="AF355" i="37"/>
  <c r="AL355" i="37" s="1"/>
  <c r="AE424" i="37"/>
  <c r="AK424" i="37" s="1"/>
  <c r="AF424" i="37"/>
  <c r="AL424" i="37" s="1"/>
  <c r="AC424" i="37"/>
  <c r="AF308" i="37"/>
  <c r="AL308" i="37" s="1"/>
  <c r="AE308" i="37"/>
  <c r="AK308" i="37" s="1"/>
  <c r="AC308" i="37"/>
  <c r="AF437" i="37"/>
  <c r="AL437" i="37" s="1"/>
  <c r="AC437" i="37"/>
  <c r="AE437" i="37"/>
  <c r="AK437" i="37" s="1"/>
  <c r="AC55" i="37"/>
  <c r="AC162" i="37"/>
  <c r="AF162" i="37"/>
  <c r="AL162" i="37" s="1"/>
  <c r="AE162" i="37"/>
  <c r="AK162" i="37" s="1"/>
  <c r="AF63" i="37"/>
  <c r="AL63" i="37" s="1"/>
  <c r="AC63" i="37"/>
  <c r="AE63" i="37"/>
  <c r="AK63" i="37" s="1"/>
  <c r="AF411" i="37"/>
  <c r="AL411" i="37" s="1"/>
  <c r="AE411" i="37"/>
  <c r="AK411" i="37" s="1"/>
  <c r="AM411" i="37" s="1"/>
  <c r="AC411" i="37"/>
  <c r="AC156" i="37"/>
  <c r="AE156" i="37"/>
  <c r="AK156" i="37" s="1"/>
  <c r="AF156" i="37"/>
  <c r="AL156" i="37" s="1"/>
  <c r="AC98" i="37"/>
  <c r="AF98" i="37"/>
  <c r="AL98" i="37" s="1"/>
  <c r="AE98" i="37"/>
  <c r="AK98" i="37" s="1"/>
  <c r="AF383" i="37"/>
  <c r="AL383" i="37" s="1"/>
  <c r="AE383" i="37"/>
  <c r="AK383" i="37" s="1"/>
  <c r="AM383" i="37" s="1"/>
  <c r="AC383" i="37"/>
  <c r="AC192" i="37"/>
  <c r="AE192" i="37"/>
  <c r="AK192" i="37" s="1"/>
  <c r="AF192" i="37"/>
  <c r="AL192" i="37" s="1"/>
  <c r="AE92" i="37"/>
  <c r="AK92" i="37" s="1"/>
  <c r="AF92" i="37"/>
  <c r="AL92" i="37" s="1"/>
  <c r="AC92" i="37"/>
  <c r="AC235" i="37"/>
  <c r="AF235" i="37"/>
  <c r="AL235" i="37" s="1"/>
  <c r="AE235" i="37"/>
  <c r="AK235" i="37" s="1"/>
  <c r="AC356" i="37"/>
  <c r="AF356" i="37"/>
  <c r="AL356" i="37" s="1"/>
  <c r="AE356" i="37"/>
  <c r="AK356" i="37" s="1"/>
  <c r="AE402" i="37"/>
  <c r="AK402" i="37" s="1"/>
  <c r="AC402" i="37"/>
  <c r="AF402" i="37"/>
  <c r="AL402" i="37" s="1"/>
  <c r="AE366" i="37"/>
  <c r="AK366" i="37" s="1"/>
  <c r="AC366" i="37"/>
  <c r="AF366" i="37"/>
  <c r="AL366" i="37" s="1"/>
  <c r="AF253" i="37"/>
  <c r="AL253" i="37" s="1"/>
  <c r="AC253" i="37"/>
  <c r="AE253" i="37"/>
  <c r="AK253" i="37" s="1"/>
  <c r="AC298" i="37"/>
  <c r="AF298" i="37"/>
  <c r="AL298" i="37" s="1"/>
  <c r="AE298" i="37"/>
  <c r="AK298" i="37" s="1"/>
  <c r="AE42" i="37"/>
  <c r="AK42" i="37" s="1"/>
  <c r="AC42" i="37"/>
  <c r="AF42" i="37"/>
  <c r="AL42" i="37" s="1"/>
  <c r="AE145" i="37"/>
  <c r="AK145" i="37" s="1"/>
  <c r="AF145" i="37"/>
  <c r="AL145" i="37" s="1"/>
  <c r="AC145" i="37"/>
  <c r="AF94" i="37"/>
  <c r="AL94" i="37" s="1"/>
  <c r="AE94" i="37"/>
  <c r="AK94" i="37" s="1"/>
  <c r="AM94" i="37" s="1"/>
  <c r="AC94" i="37"/>
  <c r="AF233" i="37"/>
  <c r="AL233" i="37" s="1"/>
  <c r="AC233" i="37"/>
  <c r="AE233" i="37"/>
  <c r="AK233" i="37" s="1"/>
  <c r="AM38" i="37"/>
  <c r="AE473" i="35"/>
  <c r="AK473" i="35" s="1"/>
  <c r="AM473" i="35" s="1"/>
  <c r="AE375" i="35"/>
  <c r="AK375" i="35" s="1"/>
  <c r="AC375" i="35"/>
  <c r="AF375" i="35"/>
  <c r="AL375" i="35" s="1"/>
  <c r="AC256" i="35"/>
  <c r="AE256" i="35"/>
  <c r="AK256" i="35" s="1"/>
  <c r="AF256" i="35"/>
  <c r="AL256" i="35" s="1"/>
  <c r="AE183" i="35"/>
  <c r="AK183" i="35" s="1"/>
  <c r="AC183" i="35"/>
  <c r="AF183" i="35"/>
  <c r="AL183" i="35" s="1"/>
  <c r="AE147" i="35"/>
  <c r="AK147" i="35" s="1"/>
  <c r="AF147" i="35"/>
  <c r="AL147" i="35" s="1"/>
  <c r="AC147" i="35"/>
  <c r="AF472" i="35"/>
  <c r="AL472" i="35" s="1"/>
  <c r="AE472" i="35"/>
  <c r="AK472" i="35" s="1"/>
  <c r="AC472" i="35"/>
  <c r="AF461" i="35"/>
  <c r="AL461" i="35" s="1"/>
  <c r="AC461" i="35"/>
  <c r="AE461" i="35"/>
  <c r="AK461" i="35" s="1"/>
  <c r="AM461" i="35" s="1"/>
  <c r="AF449" i="35"/>
  <c r="AL449" i="35" s="1"/>
  <c r="AE449" i="35"/>
  <c r="AK449" i="35" s="1"/>
  <c r="AC449" i="35"/>
  <c r="AC436" i="35"/>
  <c r="AE436" i="35"/>
  <c r="AK436" i="35" s="1"/>
  <c r="AF436" i="35"/>
  <c r="AL436" i="35" s="1"/>
  <c r="AE424" i="35"/>
  <c r="AK424" i="35" s="1"/>
  <c r="AF424" i="35"/>
  <c r="AL424" i="35" s="1"/>
  <c r="AC424" i="35"/>
  <c r="AC413" i="35"/>
  <c r="AF413" i="35"/>
  <c r="AL413" i="35" s="1"/>
  <c r="AE413" i="35"/>
  <c r="AK413" i="35" s="1"/>
  <c r="AF400" i="35"/>
  <c r="AL400" i="35" s="1"/>
  <c r="AC400" i="35"/>
  <c r="AE400" i="35"/>
  <c r="AK400" i="35" s="1"/>
  <c r="AE387" i="35"/>
  <c r="AK387" i="35" s="1"/>
  <c r="AC387" i="35"/>
  <c r="AF387" i="35"/>
  <c r="AL387" i="35" s="1"/>
  <c r="AC376" i="35"/>
  <c r="AE376" i="35"/>
  <c r="AK376" i="35" s="1"/>
  <c r="AF376" i="35"/>
  <c r="AL376" i="35" s="1"/>
  <c r="AE364" i="35"/>
  <c r="AK364" i="35" s="1"/>
  <c r="AF364" i="35"/>
  <c r="AL364" i="35" s="1"/>
  <c r="AC364" i="35"/>
  <c r="AE353" i="35"/>
  <c r="AK353" i="35" s="1"/>
  <c r="AC353" i="35"/>
  <c r="AF353" i="35"/>
  <c r="AL353" i="35" s="1"/>
  <c r="AE339" i="35"/>
  <c r="AK339" i="35" s="1"/>
  <c r="AF339" i="35"/>
  <c r="AL339" i="35" s="1"/>
  <c r="AC339" i="35"/>
  <c r="AE327" i="35"/>
  <c r="AK327" i="35" s="1"/>
  <c r="AF327" i="35"/>
  <c r="AL327" i="35" s="1"/>
  <c r="AC327" i="35"/>
  <c r="AF316" i="35"/>
  <c r="AL316" i="35" s="1"/>
  <c r="AC316" i="35"/>
  <c r="AE316" i="35"/>
  <c r="AK316" i="35" s="1"/>
  <c r="AE304" i="35"/>
  <c r="AK304" i="35" s="1"/>
  <c r="AF304" i="35"/>
  <c r="AL304" i="35" s="1"/>
  <c r="AC304" i="35"/>
  <c r="AE291" i="35"/>
  <c r="AK291" i="35" s="1"/>
  <c r="AC291" i="35"/>
  <c r="AF291" i="35"/>
  <c r="AL291" i="35" s="1"/>
  <c r="AC280" i="35"/>
  <c r="AF280" i="35"/>
  <c r="AL280" i="35" s="1"/>
  <c r="AE280" i="35"/>
  <c r="AK280" i="35" s="1"/>
  <c r="AC268" i="35"/>
  <c r="AF268" i="35"/>
  <c r="AL268" i="35" s="1"/>
  <c r="AE268" i="35"/>
  <c r="AK268" i="35" s="1"/>
  <c r="AM268" i="35" s="1"/>
  <c r="AE255" i="35"/>
  <c r="AK255" i="35" s="1"/>
  <c r="AC255" i="35"/>
  <c r="AF255" i="35"/>
  <c r="AL255" i="35" s="1"/>
  <c r="AC244" i="35"/>
  <c r="AE244" i="35"/>
  <c r="AK244" i="35" s="1"/>
  <c r="AF244" i="35"/>
  <c r="AL244" i="35" s="1"/>
  <c r="AE231" i="35"/>
  <c r="AK231" i="35" s="1"/>
  <c r="AF231" i="35"/>
  <c r="AL231" i="35" s="1"/>
  <c r="AC231" i="35"/>
  <c r="AF219" i="35"/>
  <c r="AL219" i="35" s="1"/>
  <c r="AE219" i="35"/>
  <c r="AK219" i="35" s="1"/>
  <c r="AC219" i="35"/>
  <c r="AC208" i="35"/>
  <c r="AF208" i="35"/>
  <c r="AL208" i="35" s="1"/>
  <c r="AE208" i="35"/>
  <c r="AK208" i="35" s="1"/>
  <c r="AE195" i="35"/>
  <c r="AK195" i="35" s="1"/>
  <c r="AC195" i="35"/>
  <c r="AF195" i="35"/>
  <c r="AL195" i="35" s="1"/>
  <c r="AC184" i="35"/>
  <c r="AF184" i="35"/>
  <c r="AL184" i="35" s="1"/>
  <c r="AE184" i="35"/>
  <c r="AK184" i="35" s="1"/>
  <c r="AC171" i="35"/>
  <c r="AE171" i="35"/>
  <c r="AK171" i="35" s="1"/>
  <c r="AF171" i="35"/>
  <c r="AL171" i="35" s="1"/>
  <c r="AF159" i="35"/>
  <c r="AL159" i="35" s="1"/>
  <c r="AE159" i="35"/>
  <c r="AK159" i="35" s="1"/>
  <c r="AC159" i="35"/>
  <c r="AE148" i="35"/>
  <c r="AK148" i="35" s="1"/>
  <c r="AC148" i="35"/>
  <c r="AF148" i="35"/>
  <c r="AL148" i="35" s="1"/>
  <c r="AE136" i="35"/>
  <c r="AK136" i="35" s="1"/>
  <c r="AC136" i="35"/>
  <c r="AF136" i="35"/>
  <c r="AL136" i="35" s="1"/>
  <c r="AE124" i="35"/>
  <c r="AK124" i="35" s="1"/>
  <c r="AC124" i="35"/>
  <c r="AF124" i="35"/>
  <c r="AL124" i="35" s="1"/>
  <c r="AE112" i="35"/>
  <c r="AK112" i="35" s="1"/>
  <c r="AF112" i="35"/>
  <c r="AL112" i="35" s="1"/>
  <c r="AC112" i="35"/>
  <c r="AF100" i="35"/>
  <c r="AL100" i="35" s="1"/>
  <c r="AE100" i="35"/>
  <c r="AK100" i="35" s="1"/>
  <c r="AC100" i="35"/>
  <c r="AF88" i="35"/>
  <c r="AL88" i="35" s="1"/>
  <c r="AE88" i="35"/>
  <c r="AK88" i="35" s="1"/>
  <c r="AC88" i="35"/>
  <c r="AF76" i="35"/>
  <c r="AL76" i="35" s="1"/>
  <c r="AE76" i="35"/>
  <c r="AK76" i="35" s="1"/>
  <c r="AC76" i="35"/>
  <c r="AF65" i="35"/>
  <c r="AL65" i="35" s="1"/>
  <c r="AE65" i="35"/>
  <c r="AK65" i="35" s="1"/>
  <c r="AC65" i="35"/>
  <c r="AC54" i="35"/>
  <c r="AF40" i="35"/>
  <c r="AL40" i="35" s="1"/>
  <c r="AE40" i="35"/>
  <c r="AK40" i="35" s="1"/>
  <c r="AC40" i="35"/>
  <c r="AF447" i="35"/>
  <c r="AL447" i="35" s="1"/>
  <c r="AE447" i="35"/>
  <c r="AK447" i="35" s="1"/>
  <c r="AC447" i="35"/>
  <c r="AE279" i="35"/>
  <c r="AK279" i="35" s="1"/>
  <c r="AC279" i="35"/>
  <c r="AF279" i="35"/>
  <c r="AL279" i="35" s="1"/>
  <c r="AE39" i="35"/>
  <c r="AK39" i="35" s="1"/>
  <c r="AF39" i="35"/>
  <c r="AL39" i="35" s="1"/>
  <c r="AC39" i="35"/>
  <c r="AF469" i="35"/>
  <c r="AL469" i="35" s="1"/>
  <c r="AE469" i="35"/>
  <c r="AK469" i="35" s="1"/>
  <c r="AC469" i="35"/>
  <c r="AE458" i="35"/>
  <c r="AK458" i="35" s="1"/>
  <c r="AF458" i="35"/>
  <c r="AL458" i="35" s="1"/>
  <c r="AC458" i="35"/>
  <c r="AF445" i="35"/>
  <c r="AL445" i="35" s="1"/>
  <c r="AE445" i="35"/>
  <c r="AK445" i="35" s="1"/>
  <c r="AC445" i="35"/>
  <c r="AE434" i="35"/>
  <c r="AK434" i="35" s="1"/>
  <c r="AC434" i="35"/>
  <c r="AF434" i="35"/>
  <c r="AL434" i="35" s="1"/>
  <c r="AF422" i="35"/>
  <c r="AL422" i="35" s="1"/>
  <c r="AC422" i="35"/>
  <c r="AE422" i="35"/>
  <c r="AK422" i="35" s="1"/>
  <c r="AF410" i="35"/>
  <c r="AL410" i="35" s="1"/>
  <c r="AC410" i="35"/>
  <c r="AE410" i="35"/>
  <c r="AK410" i="35" s="1"/>
  <c r="AE397" i="35"/>
  <c r="AK397" i="35" s="1"/>
  <c r="AF397" i="35"/>
  <c r="AL397" i="35" s="1"/>
  <c r="AC397" i="35"/>
  <c r="AE385" i="35"/>
  <c r="AK385" i="35" s="1"/>
  <c r="AF385" i="35"/>
  <c r="AL385" i="35" s="1"/>
  <c r="AC385" i="35"/>
  <c r="AF373" i="35"/>
  <c r="AL373" i="35" s="1"/>
  <c r="AC373" i="35"/>
  <c r="AE373" i="35"/>
  <c r="AK373" i="35" s="1"/>
  <c r="AE362" i="35"/>
  <c r="AK362" i="35" s="1"/>
  <c r="AF362" i="35"/>
  <c r="AL362" i="35" s="1"/>
  <c r="AC362" i="35"/>
  <c r="AF350" i="35"/>
  <c r="AL350" i="35" s="1"/>
  <c r="AE350" i="35"/>
  <c r="AK350" i="35" s="1"/>
  <c r="AC350" i="35"/>
  <c r="AF338" i="35"/>
  <c r="AL338" i="35" s="1"/>
  <c r="AE338" i="35"/>
  <c r="AK338" i="35" s="1"/>
  <c r="AC338" i="35"/>
  <c r="AF326" i="35"/>
  <c r="AL326" i="35" s="1"/>
  <c r="AE326" i="35"/>
  <c r="AK326" i="35" s="1"/>
  <c r="AC326" i="35"/>
  <c r="AF314" i="35"/>
  <c r="AL314" i="35" s="1"/>
  <c r="AE314" i="35"/>
  <c r="AK314" i="35" s="1"/>
  <c r="AC314" i="35"/>
  <c r="AE301" i="35"/>
  <c r="AK301" i="35" s="1"/>
  <c r="AF301" i="35"/>
  <c r="AL301" i="35" s="1"/>
  <c r="AC301" i="35"/>
  <c r="AC290" i="35"/>
  <c r="AF290" i="35"/>
  <c r="AL290" i="35" s="1"/>
  <c r="AE290" i="35"/>
  <c r="AK290" i="35" s="1"/>
  <c r="AC278" i="35"/>
  <c r="AF278" i="35"/>
  <c r="AL278" i="35" s="1"/>
  <c r="AE278" i="35"/>
  <c r="AK278" i="35" s="1"/>
  <c r="AC266" i="35"/>
  <c r="AF266" i="35"/>
  <c r="AL266" i="35" s="1"/>
  <c r="AE266" i="35"/>
  <c r="AK266" i="35" s="1"/>
  <c r="AC254" i="35"/>
  <c r="AF254" i="35"/>
  <c r="AL254" i="35" s="1"/>
  <c r="AE254" i="35"/>
  <c r="AK254" i="35" s="1"/>
  <c r="AC242" i="35"/>
  <c r="AF242" i="35"/>
  <c r="AL242" i="35" s="1"/>
  <c r="AE242" i="35"/>
  <c r="AK242" i="35" s="1"/>
  <c r="AE230" i="35"/>
  <c r="AK230" i="35" s="1"/>
  <c r="AC230" i="35"/>
  <c r="AF230" i="35"/>
  <c r="AL230" i="35" s="1"/>
  <c r="AC217" i="35"/>
  <c r="AF217" i="35"/>
  <c r="AL217" i="35" s="1"/>
  <c r="AE217" i="35"/>
  <c r="AK217" i="35" s="1"/>
  <c r="AC206" i="35"/>
  <c r="AF206" i="35"/>
  <c r="AL206" i="35" s="1"/>
  <c r="AE206" i="35"/>
  <c r="AK206" i="35" s="1"/>
  <c r="AC193" i="35"/>
  <c r="AE193" i="35"/>
  <c r="AK193" i="35" s="1"/>
  <c r="AF193" i="35"/>
  <c r="AL193" i="35" s="1"/>
  <c r="AC182" i="35"/>
  <c r="AF182" i="35"/>
  <c r="AL182" i="35" s="1"/>
  <c r="AE182" i="35"/>
  <c r="AK182" i="35" s="1"/>
  <c r="AF170" i="35"/>
  <c r="AL170" i="35" s="1"/>
  <c r="AE170" i="35"/>
  <c r="AK170" i="35" s="1"/>
  <c r="AC170" i="35"/>
  <c r="AF158" i="35"/>
  <c r="AL158" i="35" s="1"/>
  <c r="AE158" i="35"/>
  <c r="AK158" i="35" s="1"/>
  <c r="AC158" i="35"/>
  <c r="AE145" i="35"/>
  <c r="AK145" i="35" s="1"/>
  <c r="AF145" i="35"/>
  <c r="AL145" i="35" s="1"/>
  <c r="AC145" i="35"/>
  <c r="AE133" i="35"/>
  <c r="AK133" i="35" s="1"/>
  <c r="AF133" i="35"/>
  <c r="AL133" i="35" s="1"/>
  <c r="AC133" i="35"/>
  <c r="AF122" i="35"/>
  <c r="AL122" i="35" s="1"/>
  <c r="AE122" i="35"/>
  <c r="AK122" i="35" s="1"/>
  <c r="AC122" i="35"/>
  <c r="AE109" i="35"/>
  <c r="AK109" i="35" s="1"/>
  <c r="AF109" i="35"/>
  <c r="AL109" i="35" s="1"/>
  <c r="AC109" i="35"/>
  <c r="AF98" i="35"/>
  <c r="AL98" i="35" s="1"/>
  <c r="AE98" i="35"/>
  <c r="AK98" i="35" s="1"/>
  <c r="AC98" i="35"/>
  <c r="AF86" i="35"/>
  <c r="AL86" i="35" s="1"/>
  <c r="AE86" i="35"/>
  <c r="AK86" i="35" s="1"/>
  <c r="AC86" i="35"/>
  <c r="AF74" i="35"/>
  <c r="AL74" i="35" s="1"/>
  <c r="AE74" i="35"/>
  <c r="AK74" i="35" s="1"/>
  <c r="AC74" i="35"/>
  <c r="AF61" i="35"/>
  <c r="AL61" i="35" s="1"/>
  <c r="AE61" i="35"/>
  <c r="AK61" i="35" s="1"/>
  <c r="AC61" i="35"/>
  <c r="AF50" i="35"/>
  <c r="AL50" i="35" s="1"/>
  <c r="AE50" i="35"/>
  <c r="AK50" i="35" s="1"/>
  <c r="AC50" i="35"/>
  <c r="AC38" i="35"/>
  <c r="AE38" i="35"/>
  <c r="AK38" i="35" s="1"/>
  <c r="AF38" i="35"/>
  <c r="AL38" i="35" s="1"/>
  <c r="AF411" i="35"/>
  <c r="AL411" i="35" s="1"/>
  <c r="AE411" i="35"/>
  <c r="AK411" i="35" s="1"/>
  <c r="AC411" i="35"/>
  <c r="AE303" i="35"/>
  <c r="AK303" i="35" s="1"/>
  <c r="AC303" i="35"/>
  <c r="AF303" i="35"/>
  <c r="AL303" i="35" s="1"/>
  <c r="AC196" i="35"/>
  <c r="AF196" i="35"/>
  <c r="AL196" i="35" s="1"/>
  <c r="AE196" i="35"/>
  <c r="AK196" i="35" s="1"/>
  <c r="AF51" i="35"/>
  <c r="AL51" i="35" s="1"/>
  <c r="AE51" i="35"/>
  <c r="AK51" i="35" s="1"/>
  <c r="AC51" i="35"/>
  <c r="AF470" i="35"/>
  <c r="AL470" i="35" s="1"/>
  <c r="AE470" i="35"/>
  <c r="AK470" i="35" s="1"/>
  <c r="AC470" i="35"/>
  <c r="AF456" i="35"/>
  <c r="AL456" i="35" s="1"/>
  <c r="AE456" i="35"/>
  <c r="AK456" i="35" s="1"/>
  <c r="AM456" i="35" s="1"/>
  <c r="AC456" i="35"/>
  <c r="AF446" i="35"/>
  <c r="AL446" i="35" s="1"/>
  <c r="AE446" i="35"/>
  <c r="AK446" i="35" s="1"/>
  <c r="AC446" i="35"/>
  <c r="AF433" i="35"/>
  <c r="AL433" i="35" s="1"/>
  <c r="AE433" i="35"/>
  <c r="AK433" i="35" s="1"/>
  <c r="AC433" i="35"/>
  <c r="AF421" i="35"/>
  <c r="AL421" i="35" s="1"/>
  <c r="AE421" i="35"/>
  <c r="AK421" i="35" s="1"/>
  <c r="AC421" i="35"/>
  <c r="AE409" i="35"/>
  <c r="AK409" i="35" s="1"/>
  <c r="AF409" i="35"/>
  <c r="AL409" i="35" s="1"/>
  <c r="AC409" i="35"/>
  <c r="AF398" i="35"/>
  <c r="AL398" i="35" s="1"/>
  <c r="AC398" i="35"/>
  <c r="AE398" i="35"/>
  <c r="AK398" i="35" s="1"/>
  <c r="AC386" i="35"/>
  <c r="AF386" i="35"/>
  <c r="AL386" i="35" s="1"/>
  <c r="AE386" i="35"/>
  <c r="AK386" i="35" s="1"/>
  <c r="AC374" i="35"/>
  <c r="AF374" i="35"/>
  <c r="AL374" i="35" s="1"/>
  <c r="AE374" i="35"/>
  <c r="AK374" i="35" s="1"/>
  <c r="AE361" i="35"/>
  <c r="AK361" i="35" s="1"/>
  <c r="AF361" i="35"/>
  <c r="AL361" i="35" s="1"/>
  <c r="AC361" i="35"/>
  <c r="AE349" i="35"/>
  <c r="AK349" i="35" s="1"/>
  <c r="AC349" i="35"/>
  <c r="AF349" i="35"/>
  <c r="AL349" i="35" s="1"/>
  <c r="AE337" i="35"/>
  <c r="AK337" i="35" s="1"/>
  <c r="AF337" i="35"/>
  <c r="AL337" i="35" s="1"/>
  <c r="AC337" i="35"/>
  <c r="AE325" i="35"/>
  <c r="AK325" i="35" s="1"/>
  <c r="AC325" i="35"/>
  <c r="AF325" i="35"/>
  <c r="AL325" i="35" s="1"/>
  <c r="AE313" i="35"/>
  <c r="AK313" i="35" s="1"/>
  <c r="AC313" i="35"/>
  <c r="AF313" i="35"/>
  <c r="AL313" i="35" s="1"/>
  <c r="AC302" i="35"/>
  <c r="AF302" i="35"/>
  <c r="AL302" i="35" s="1"/>
  <c r="AE302" i="35"/>
  <c r="AK302" i="35" s="1"/>
  <c r="AE289" i="35"/>
  <c r="AK289" i="35" s="1"/>
  <c r="AF289" i="35"/>
  <c r="AL289" i="35" s="1"/>
  <c r="AC289" i="35"/>
  <c r="AE277" i="35"/>
  <c r="AK277" i="35" s="1"/>
  <c r="AF277" i="35"/>
  <c r="AL277" i="35" s="1"/>
  <c r="AC277" i="35"/>
  <c r="AE265" i="35"/>
  <c r="AK265" i="35" s="1"/>
  <c r="AC265" i="35"/>
  <c r="AF265" i="35"/>
  <c r="AL265" i="35" s="1"/>
  <c r="AE253" i="35"/>
  <c r="AK253" i="35" s="1"/>
  <c r="AF253" i="35"/>
  <c r="AL253" i="35" s="1"/>
  <c r="AC253" i="35"/>
  <c r="AE241" i="35"/>
  <c r="AK241" i="35" s="1"/>
  <c r="AF241" i="35"/>
  <c r="AL241" i="35" s="1"/>
  <c r="AC241" i="35"/>
  <c r="AC228" i="35"/>
  <c r="AF228" i="35"/>
  <c r="AL228" i="35" s="1"/>
  <c r="AE228" i="35"/>
  <c r="AK228" i="35" s="1"/>
  <c r="AC218" i="35"/>
  <c r="AF218" i="35"/>
  <c r="AL218" i="35" s="1"/>
  <c r="AE218" i="35"/>
  <c r="AK218" i="35" s="1"/>
  <c r="AC205" i="35"/>
  <c r="AE205" i="35"/>
  <c r="AK205" i="35" s="1"/>
  <c r="AF205" i="35"/>
  <c r="AL205" i="35" s="1"/>
  <c r="AC194" i="35"/>
  <c r="AF194" i="35"/>
  <c r="AL194" i="35" s="1"/>
  <c r="AE194" i="35"/>
  <c r="AK194" i="35" s="1"/>
  <c r="AC181" i="35"/>
  <c r="AE181" i="35"/>
  <c r="AK181" i="35" s="1"/>
  <c r="AF181" i="35"/>
  <c r="AL181" i="35" s="1"/>
  <c r="AF169" i="35"/>
  <c r="AL169" i="35" s="1"/>
  <c r="AE169" i="35"/>
  <c r="AK169" i="35" s="1"/>
  <c r="AC169" i="35"/>
  <c r="AE157" i="35"/>
  <c r="AK157" i="35" s="1"/>
  <c r="AF157" i="35"/>
  <c r="AL157" i="35" s="1"/>
  <c r="AC157" i="35"/>
  <c r="AF146" i="35"/>
  <c r="AL146" i="35" s="1"/>
  <c r="AE146" i="35"/>
  <c r="AK146" i="35" s="1"/>
  <c r="AC146" i="35"/>
  <c r="AF134" i="35"/>
  <c r="AL134" i="35" s="1"/>
  <c r="AE134" i="35"/>
  <c r="AK134" i="35" s="1"/>
  <c r="AC134" i="35"/>
  <c r="AE121" i="35"/>
  <c r="AK121" i="35" s="1"/>
  <c r="AF121" i="35"/>
  <c r="AL121" i="35" s="1"/>
  <c r="AC121" i="35"/>
  <c r="AC110" i="35"/>
  <c r="AF110" i="35"/>
  <c r="AL110" i="35" s="1"/>
  <c r="AE110" i="35"/>
  <c r="AK110" i="35" s="1"/>
  <c r="AE97" i="35"/>
  <c r="AK97" i="35" s="1"/>
  <c r="AC97" i="35"/>
  <c r="AF97" i="35"/>
  <c r="AL97" i="35" s="1"/>
  <c r="AF85" i="35"/>
  <c r="AL85" i="35" s="1"/>
  <c r="AE85" i="35"/>
  <c r="AK85" i="35" s="1"/>
  <c r="AC85" i="35"/>
  <c r="AE73" i="35"/>
  <c r="AK73" i="35" s="1"/>
  <c r="AC73" i="35"/>
  <c r="AF73" i="35"/>
  <c r="AL73" i="35" s="1"/>
  <c r="AC62" i="35"/>
  <c r="AE62" i="35"/>
  <c r="AK62" i="35" s="1"/>
  <c r="AF62" i="35"/>
  <c r="AL62" i="35" s="1"/>
  <c r="AF49" i="35"/>
  <c r="AL49" i="35" s="1"/>
  <c r="AE49" i="35"/>
  <c r="AK49" i="35" s="1"/>
  <c r="AC49" i="35"/>
  <c r="AC37" i="35"/>
  <c r="AF459" i="35"/>
  <c r="AL459" i="35" s="1"/>
  <c r="AE459" i="35"/>
  <c r="AK459" i="35" s="1"/>
  <c r="AC459" i="35"/>
  <c r="AC292" i="35"/>
  <c r="AE292" i="35"/>
  <c r="AK292" i="35" s="1"/>
  <c r="AF292" i="35"/>
  <c r="AL292" i="35" s="1"/>
  <c r="AF63" i="35"/>
  <c r="AL63" i="35" s="1"/>
  <c r="AE63" i="35"/>
  <c r="AK63" i="35" s="1"/>
  <c r="AC63" i="35"/>
  <c r="AF468" i="35"/>
  <c r="AL468" i="35" s="1"/>
  <c r="AC468" i="35"/>
  <c r="AE468" i="35"/>
  <c r="AK468" i="35" s="1"/>
  <c r="AF457" i="35"/>
  <c r="AL457" i="35" s="1"/>
  <c r="AE457" i="35"/>
  <c r="AK457" i="35" s="1"/>
  <c r="AC457" i="35"/>
  <c r="AC444" i="35"/>
  <c r="AF444" i="35"/>
  <c r="AL444" i="35" s="1"/>
  <c r="AE444" i="35"/>
  <c r="AK444" i="35" s="1"/>
  <c r="AF432" i="35"/>
  <c r="AL432" i="35" s="1"/>
  <c r="AE432" i="35"/>
  <c r="AK432" i="35" s="1"/>
  <c r="AC432" i="35"/>
  <c r="AF420" i="35"/>
  <c r="AL420" i="35" s="1"/>
  <c r="AE420" i="35"/>
  <c r="AK420" i="35" s="1"/>
  <c r="AC420" i="35"/>
  <c r="AF408" i="35"/>
  <c r="AL408" i="35" s="1"/>
  <c r="AE408" i="35"/>
  <c r="AK408" i="35" s="1"/>
  <c r="AC408" i="35"/>
  <c r="AF396" i="35"/>
  <c r="AL396" i="35" s="1"/>
  <c r="AE396" i="35"/>
  <c r="AK396" i="35" s="1"/>
  <c r="AC396" i="35"/>
  <c r="AC384" i="35"/>
  <c r="AE384" i="35"/>
  <c r="AK384" i="35" s="1"/>
  <c r="AF384" i="35"/>
  <c r="AL384" i="35" s="1"/>
  <c r="AC372" i="35"/>
  <c r="AE372" i="35"/>
  <c r="AK372" i="35" s="1"/>
  <c r="AF372" i="35"/>
  <c r="AL372" i="35" s="1"/>
  <c r="AF360" i="35"/>
  <c r="AL360" i="35" s="1"/>
  <c r="AE360" i="35"/>
  <c r="AK360" i="35" s="1"/>
  <c r="AC360" i="35"/>
  <c r="AF348" i="35"/>
  <c r="AL348" i="35" s="1"/>
  <c r="AC348" i="35"/>
  <c r="AE348" i="35"/>
  <c r="AK348" i="35" s="1"/>
  <c r="AF336" i="35"/>
  <c r="AL336" i="35" s="1"/>
  <c r="AC336" i="35"/>
  <c r="AE336" i="35"/>
  <c r="AK336" i="35" s="1"/>
  <c r="AF324" i="35"/>
  <c r="AL324" i="35" s="1"/>
  <c r="AC324" i="35"/>
  <c r="AE324" i="35"/>
  <c r="AK324" i="35" s="1"/>
  <c r="AE312" i="35"/>
  <c r="AK312" i="35" s="1"/>
  <c r="AF312" i="35"/>
  <c r="AL312" i="35" s="1"/>
  <c r="AC312" i="35"/>
  <c r="AE299" i="35"/>
  <c r="AK299" i="35" s="1"/>
  <c r="AF299" i="35"/>
  <c r="AL299" i="35" s="1"/>
  <c r="AC299" i="35"/>
  <c r="AC288" i="35"/>
  <c r="AF288" i="35"/>
  <c r="AL288" i="35" s="1"/>
  <c r="AE288" i="35"/>
  <c r="AK288" i="35" s="1"/>
  <c r="AC276" i="35"/>
  <c r="AF276" i="35"/>
  <c r="AL276" i="35" s="1"/>
  <c r="AE276" i="35"/>
  <c r="AK276" i="35" s="1"/>
  <c r="AC264" i="35"/>
  <c r="AE264" i="35"/>
  <c r="AK264" i="35" s="1"/>
  <c r="AF264" i="35"/>
  <c r="AL264" i="35" s="1"/>
  <c r="AE251" i="35"/>
  <c r="AK251" i="35" s="1"/>
  <c r="AF251" i="35"/>
  <c r="AL251" i="35" s="1"/>
  <c r="AC251" i="35"/>
  <c r="AC240" i="35"/>
  <c r="AF240" i="35"/>
  <c r="AL240" i="35" s="1"/>
  <c r="AE240" i="35"/>
  <c r="AK240" i="35" s="1"/>
  <c r="AE229" i="35"/>
  <c r="AK229" i="35" s="1"/>
  <c r="AF229" i="35"/>
  <c r="AL229" i="35" s="1"/>
  <c r="AC229" i="35"/>
  <c r="AF215" i="35"/>
  <c r="AL215" i="35" s="1"/>
  <c r="AE215" i="35"/>
  <c r="AK215" i="35" s="1"/>
  <c r="AC215" i="35"/>
  <c r="AF203" i="35"/>
  <c r="AL203" i="35" s="1"/>
  <c r="AE203" i="35"/>
  <c r="AK203" i="35" s="1"/>
  <c r="AC203" i="35"/>
  <c r="AC192" i="35"/>
  <c r="AE192" i="35"/>
  <c r="AK192" i="35" s="1"/>
  <c r="AF192" i="35"/>
  <c r="AL192" i="35" s="1"/>
  <c r="AC180" i="35"/>
  <c r="AE180" i="35"/>
  <c r="AK180" i="35" s="1"/>
  <c r="AF180" i="35"/>
  <c r="AL180" i="35" s="1"/>
  <c r="AF168" i="35"/>
  <c r="AL168" i="35" s="1"/>
  <c r="AE168" i="35"/>
  <c r="AK168" i="35" s="1"/>
  <c r="AC168" i="35"/>
  <c r="AF156" i="35"/>
  <c r="AL156" i="35" s="1"/>
  <c r="AE156" i="35"/>
  <c r="AK156" i="35" s="1"/>
  <c r="AC156" i="35"/>
  <c r="AF144" i="35"/>
  <c r="AL144" i="35" s="1"/>
  <c r="AE144" i="35"/>
  <c r="AK144" i="35" s="1"/>
  <c r="AC144" i="35"/>
  <c r="AF132" i="35"/>
  <c r="AL132" i="35" s="1"/>
  <c r="AE132" i="35"/>
  <c r="AK132" i="35" s="1"/>
  <c r="AC132" i="35"/>
  <c r="AF120" i="35"/>
  <c r="AL120" i="35" s="1"/>
  <c r="AE120" i="35"/>
  <c r="AK120" i="35" s="1"/>
  <c r="AC120" i="35"/>
  <c r="AF108" i="35"/>
  <c r="AL108" i="35" s="1"/>
  <c r="AC108" i="35"/>
  <c r="AE108" i="35"/>
  <c r="AK108" i="35" s="1"/>
  <c r="AF96" i="35"/>
  <c r="AL96" i="35" s="1"/>
  <c r="AE96" i="35"/>
  <c r="AK96" i="35" s="1"/>
  <c r="AC96" i="35"/>
  <c r="AF84" i="35"/>
  <c r="AL84" i="35" s="1"/>
  <c r="AE84" i="35"/>
  <c r="AK84" i="35" s="1"/>
  <c r="AC84" i="35"/>
  <c r="AF72" i="35"/>
  <c r="AL72" i="35" s="1"/>
  <c r="AE72" i="35"/>
  <c r="AK72" i="35" s="1"/>
  <c r="AC72" i="35"/>
  <c r="AE60" i="35"/>
  <c r="AK60" i="35" s="1"/>
  <c r="AF60" i="35"/>
  <c r="AL60" i="35" s="1"/>
  <c r="AC60" i="35"/>
  <c r="AF48" i="35"/>
  <c r="AL48" i="35" s="1"/>
  <c r="AE48" i="35"/>
  <c r="AK48" i="35" s="1"/>
  <c r="AC48" i="35"/>
  <c r="AC36" i="35"/>
  <c r="AF471" i="35"/>
  <c r="AL471" i="35" s="1"/>
  <c r="AE471" i="35"/>
  <c r="AK471" i="35" s="1"/>
  <c r="AC471" i="35"/>
  <c r="AE363" i="35"/>
  <c r="AK363" i="35" s="1"/>
  <c r="AC363" i="35"/>
  <c r="AF363" i="35"/>
  <c r="AL363" i="35" s="1"/>
  <c r="AF232" i="35"/>
  <c r="AL232" i="35" s="1"/>
  <c r="AE232" i="35"/>
  <c r="AK232" i="35" s="1"/>
  <c r="AC232" i="35"/>
  <c r="AF75" i="35"/>
  <c r="AL75" i="35" s="1"/>
  <c r="AE75" i="35"/>
  <c r="AK75" i="35" s="1"/>
  <c r="AC75" i="35"/>
  <c r="AF467" i="35"/>
  <c r="AL467" i="35" s="1"/>
  <c r="AE467" i="35"/>
  <c r="AK467" i="35" s="1"/>
  <c r="AC467" i="35"/>
  <c r="AF455" i="35"/>
  <c r="AL455" i="35" s="1"/>
  <c r="AE455" i="35"/>
  <c r="AK455" i="35" s="1"/>
  <c r="AC455" i="35"/>
  <c r="AF442" i="35"/>
  <c r="AL442" i="35" s="1"/>
  <c r="AE442" i="35"/>
  <c r="AK442" i="35" s="1"/>
  <c r="AC442" i="35"/>
  <c r="AF431" i="35"/>
  <c r="AL431" i="35" s="1"/>
  <c r="AE431" i="35"/>
  <c r="AK431" i="35" s="1"/>
  <c r="AC431" i="35"/>
  <c r="AC418" i="35"/>
  <c r="AF418" i="35"/>
  <c r="AL418" i="35" s="1"/>
  <c r="AE418" i="35"/>
  <c r="AK418" i="35" s="1"/>
  <c r="AE407" i="35"/>
  <c r="AK407" i="35" s="1"/>
  <c r="AC407" i="35"/>
  <c r="AF407" i="35"/>
  <c r="AL407" i="35" s="1"/>
  <c r="AF394" i="35"/>
  <c r="AL394" i="35" s="1"/>
  <c r="AC394" i="35"/>
  <c r="AE394" i="35"/>
  <c r="AK394" i="35" s="1"/>
  <c r="AE383" i="35"/>
  <c r="AK383" i="35" s="1"/>
  <c r="AF383" i="35"/>
  <c r="AL383" i="35" s="1"/>
  <c r="AC383" i="35"/>
  <c r="AE371" i="35"/>
  <c r="AK371" i="35" s="1"/>
  <c r="AC371" i="35"/>
  <c r="AF371" i="35"/>
  <c r="AL371" i="35" s="1"/>
  <c r="AE359" i="35"/>
  <c r="AK359" i="35" s="1"/>
  <c r="AF359" i="35"/>
  <c r="AL359" i="35" s="1"/>
  <c r="AC359" i="35"/>
  <c r="AE347" i="35"/>
  <c r="AK347" i="35" s="1"/>
  <c r="AF347" i="35"/>
  <c r="AL347" i="35" s="1"/>
  <c r="AC347" i="35"/>
  <c r="AE335" i="35"/>
  <c r="AK335" i="35" s="1"/>
  <c r="AF335" i="35"/>
  <c r="AL335" i="35" s="1"/>
  <c r="AC335" i="35"/>
  <c r="AE323" i="35"/>
  <c r="AK323" i="35" s="1"/>
  <c r="AF323" i="35"/>
  <c r="AL323" i="35" s="1"/>
  <c r="AC323" i="35"/>
  <c r="AC311" i="35"/>
  <c r="AF311" i="35"/>
  <c r="AL311" i="35" s="1"/>
  <c r="AE311" i="35"/>
  <c r="AK311" i="35" s="1"/>
  <c r="AC300" i="35"/>
  <c r="AF300" i="35"/>
  <c r="AL300" i="35" s="1"/>
  <c r="AE300" i="35"/>
  <c r="AK300" i="35" s="1"/>
  <c r="AE287" i="35"/>
  <c r="AK287" i="35" s="1"/>
  <c r="AF287" i="35"/>
  <c r="AL287" i="35" s="1"/>
  <c r="AC287" i="35"/>
  <c r="AE275" i="35"/>
  <c r="AK275" i="35" s="1"/>
  <c r="AF275" i="35"/>
  <c r="AL275" i="35" s="1"/>
  <c r="AC275" i="35"/>
  <c r="AE263" i="35"/>
  <c r="AK263" i="35" s="1"/>
  <c r="AF263" i="35"/>
  <c r="AL263" i="35" s="1"/>
  <c r="AC263" i="35"/>
  <c r="AC252" i="35"/>
  <c r="AF252" i="35"/>
  <c r="AL252" i="35" s="1"/>
  <c r="AE252" i="35"/>
  <c r="AK252" i="35" s="1"/>
  <c r="AE239" i="35"/>
  <c r="AK239" i="35" s="1"/>
  <c r="AC239" i="35"/>
  <c r="AF239" i="35"/>
  <c r="AL239" i="35" s="1"/>
  <c r="AF227" i="35"/>
  <c r="AL227" i="35" s="1"/>
  <c r="AE227" i="35"/>
  <c r="AK227" i="35" s="1"/>
  <c r="AC227" i="35"/>
  <c r="AC216" i="35"/>
  <c r="AE216" i="35"/>
  <c r="AK216" i="35" s="1"/>
  <c r="AF216" i="35"/>
  <c r="AL216" i="35" s="1"/>
  <c r="AC204" i="35"/>
  <c r="AE204" i="35"/>
  <c r="AK204" i="35" s="1"/>
  <c r="AF204" i="35"/>
  <c r="AL204" i="35" s="1"/>
  <c r="AF191" i="35"/>
  <c r="AL191" i="35" s="1"/>
  <c r="AE191" i="35"/>
  <c r="AK191" i="35" s="1"/>
  <c r="AC191" i="35"/>
  <c r="AC178" i="35"/>
  <c r="AF178" i="35"/>
  <c r="AL178" i="35" s="1"/>
  <c r="AE178" i="35"/>
  <c r="AK178" i="35" s="1"/>
  <c r="AF167" i="35"/>
  <c r="AL167" i="35" s="1"/>
  <c r="AE167" i="35"/>
  <c r="AK167" i="35" s="1"/>
  <c r="AC167" i="35"/>
  <c r="AE155" i="35"/>
  <c r="AK155" i="35" s="1"/>
  <c r="AC155" i="35"/>
  <c r="AF155" i="35"/>
  <c r="AL155" i="35" s="1"/>
  <c r="AE143" i="35"/>
  <c r="AK143" i="35" s="1"/>
  <c r="AC143" i="35"/>
  <c r="AF143" i="35"/>
  <c r="AL143" i="35" s="1"/>
  <c r="AE131" i="35"/>
  <c r="AK131" i="35" s="1"/>
  <c r="AC131" i="35"/>
  <c r="AF131" i="35"/>
  <c r="AL131" i="35" s="1"/>
  <c r="AE119" i="35"/>
  <c r="AK119" i="35" s="1"/>
  <c r="AC119" i="35"/>
  <c r="AF119" i="35"/>
  <c r="AL119" i="35" s="1"/>
  <c r="AF107" i="35"/>
  <c r="AL107" i="35" s="1"/>
  <c r="AE107" i="35"/>
  <c r="AK107" i="35" s="1"/>
  <c r="AC107" i="35"/>
  <c r="AC95" i="35"/>
  <c r="AF95" i="35"/>
  <c r="AL95" i="35" s="1"/>
  <c r="AE95" i="35"/>
  <c r="AK95" i="35" s="1"/>
  <c r="AF83" i="35"/>
  <c r="AL83" i="35" s="1"/>
  <c r="AE83" i="35"/>
  <c r="AK83" i="35" s="1"/>
  <c r="AC83" i="35"/>
  <c r="AC71" i="35"/>
  <c r="AF71" i="35"/>
  <c r="AL71" i="35" s="1"/>
  <c r="AE71" i="35"/>
  <c r="AK71" i="35" s="1"/>
  <c r="AF59" i="35"/>
  <c r="AL59" i="35" s="1"/>
  <c r="AE59" i="35"/>
  <c r="AK59" i="35" s="1"/>
  <c r="AC59" i="35"/>
  <c r="AC47" i="35"/>
  <c r="AF47" i="35"/>
  <c r="AL47" i="35" s="1"/>
  <c r="AE47" i="35"/>
  <c r="AK47" i="35" s="1"/>
  <c r="AC35" i="35"/>
  <c r="AF399" i="35"/>
  <c r="AL399" i="35" s="1"/>
  <c r="AE399" i="35"/>
  <c r="AK399" i="35" s="1"/>
  <c r="AC399" i="35"/>
  <c r="AE267" i="35"/>
  <c r="AK267" i="35" s="1"/>
  <c r="AC267" i="35"/>
  <c r="AF267" i="35"/>
  <c r="AL267" i="35" s="1"/>
  <c r="AF87" i="35"/>
  <c r="AL87" i="35" s="1"/>
  <c r="AE87" i="35"/>
  <c r="AK87" i="35" s="1"/>
  <c r="AC87" i="35"/>
  <c r="AF465" i="35"/>
  <c r="AL465" i="35" s="1"/>
  <c r="AE465" i="35"/>
  <c r="AK465" i="35" s="1"/>
  <c r="AC465" i="35"/>
  <c r="AF454" i="35"/>
  <c r="AL454" i="35" s="1"/>
  <c r="AE454" i="35"/>
  <c r="AK454" i="35" s="1"/>
  <c r="AC454" i="35"/>
  <c r="AF443" i="35"/>
  <c r="AL443" i="35" s="1"/>
  <c r="AC443" i="35"/>
  <c r="AE443" i="35"/>
  <c r="AK443" i="35" s="1"/>
  <c r="AF430" i="35"/>
  <c r="AL430" i="35" s="1"/>
  <c r="AE430" i="35"/>
  <c r="AK430" i="35" s="1"/>
  <c r="AC430" i="35"/>
  <c r="AF419" i="35"/>
  <c r="AL419" i="35" s="1"/>
  <c r="AE419" i="35"/>
  <c r="AK419" i="35" s="1"/>
  <c r="AC419" i="35"/>
  <c r="AF406" i="35"/>
  <c r="AL406" i="35" s="1"/>
  <c r="AC406" i="35"/>
  <c r="AE406" i="35"/>
  <c r="AK406" i="35" s="1"/>
  <c r="AF395" i="35"/>
  <c r="AL395" i="35" s="1"/>
  <c r="AC395" i="35"/>
  <c r="AE395" i="35"/>
  <c r="AK395" i="35" s="1"/>
  <c r="AE381" i="35"/>
  <c r="AK381" i="35" s="1"/>
  <c r="AC381" i="35"/>
  <c r="AF381" i="35"/>
  <c r="AL381" i="35" s="1"/>
  <c r="AE370" i="35"/>
  <c r="AK370" i="35" s="1"/>
  <c r="AF370" i="35"/>
  <c r="AL370" i="35" s="1"/>
  <c r="AC370" i="35"/>
  <c r="AF358" i="35"/>
  <c r="AL358" i="35" s="1"/>
  <c r="AE358" i="35"/>
  <c r="AK358" i="35" s="1"/>
  <c r="AC358" i="35"/>
  <c r="AF346" i="35"/>
  <c r="AL346" i="35" s="1"/>
  <c r="AC346" i="35"/>
  <c r="AE346" i="35"/>
  <c r="AK346" i="35" s="1"/>
  <c r="AF334" i="35"/>
  <c r="AL334" i="35" s="1"/>
  <c r="AC334" i="35"/>
  <c r="AE334" i="35"/>
  <c r="AK334" i="35" s="1"/>
  <c r="AF322" i="35"/>
  <c r="AL322" i="35" s="1"/>
  <c r="AC322" i="35"/>
  <c r="AE322" i="35"/>
  <c r="AK322" i="35" s="1"/>
  <c r="AE310" i="35"/>
  <c r="AK310" i="35" s="1"/>
  <c r="AF310" i="35"/>
  <c r="AL310" i="35" s="1"/>
  <c r="AC310" i="35"/>
  <c r="AC298" i="35"/>
  <c r="AF298" i="35"/>
  <c r="AL298" i="35" s="1"/>
  <c r="AE298" i="35"/>
  <c r="AK298" i="35" s="1"/>
  <c r="AC286" i="35"/>
  <c r="AF286" i="35"/>
  <c r="AL286" i="35" s="1"/>
  <c r="AE286" i="35"/>
  <c r="AK286" i="35" s="1"/>
  <c r="AC274" i="35"/>
  <c r="AF274" i="35"/>
  <c r="AL274" i="35" s="1"/>
  <c r="AE274" i="35"/>
  <c r="AK274" i="35" s="1"/>
  <c r="AE261" i="35"/>
  <c r="AK261" i="35" s="1"/>
  <c r="AC261" i="35"/>
  <c r="AF261" i="35"/>
  <c r="AL261" i="35" s="1"/>
  <c r="AC250" i="35"/>
  <c r="AF250" i="35"/>
  <c r="AL250" i="35" s="1"/>
  <c r="AE250" i="35"/>
  <c r="AK250" i="35" s="1"/>
  <c r="AC238" i="35"/>
  <c r="AF238" i="35"/>
  <c r="AL238" i="35" s="1"/>
  <c r="AE238" i="35"/>
  <c r="AK238" i="35" s="1"/>
  <c r="AF225" i="35"/>
  <c r="AL225" i="35" s="1"/>
  <c r="AE225" i="35"/>
  <c r="AK225" i="35" s="1"/>
  <c r="AC225" i="35"/>
  <c r="AF213" i="35"/>
  <c r="AL213" i="35" s="1"/>
  <c r="AE213" i="35"/>
  <c r="AK213" i="35" s="1"/>
  <c r="AC213" i="35"/>
  <c r="AC202" i="35"/>
  <c r="AF202" i="35"/>
  <c r="AL202" i="35" s="1"/>
  <c r="AE202" i="35"/>
  <c r="AK202" i="35" s="1"/>
  <c r="AC190" i="35"/>
  <c r="AE190" i="35"/>
  <c r="AK190" i="35" s="1"/>
  <c r="AF190" i="35"/>
  <c r="AL190" i="35" s="1"/>
  <c r="AF179" i="35"/>
  <c r="AL179" i="35" s="1"/>
  <c r="AE179" i="35"/>
  <c r="AK179" i="35" s="1"/>
  <c r="AC179" i="35"/>
  <c r="AF166" i="35"/>
  <c r="AL166" i="35" s="1"/>
  <c r="AE166" i="35"/>
  <c r="AK166" i="35" s="1"/>
  <c r="AC166" i="35"/>
  <c r="AE154" i="35"/>
  <c r="AK154" i="35" s="1"/>
  <c r="AC154" i="35"/>
  <c r="AF154" i="35"/>
  <c r="AL154" i="35" s="1"/>
  <c r="AE142" i="35"/>
  <c r="AK142" i="35" s="1"/>
  <c r="AC142" i="35"/>
  <c r="AF142" i="35"/>
  <c r="AL142" i="35" s="1"/>
  <c r="AE130" i="35"/>
  <c r="AK130" i="35" s="1"/>
  <c r="AC130" i="35"/>
  <c r="AF130" i="35"/>
  <c r="AL130" i="35" s="1"/>
  <c r="AE118" i="35"/>
  <c r="AK118" i="35" s="1"/>
  <c r="AF118" i="35"/>
  <c r="AL118" i="35" s="1"/>
  <c r="AC118" i="35"/>
  <c r="AF106" i="35"/>
  <c r="AL106" i="35" s="1"/>
  <c r="AE106" i="35"/>
  <c r="AK106" i="35" s="1"/>
  <c r="AM106" i="35" s="1"/>
  <c r="AC106" i="35"/>
  <c r="AF94" i="35"/>
  <c r="AL94" i="35" s="1"/>
  <c r="AE94" i="35"/>
  <c r="AK94" i="35" s="1"/>
  <c r="AC94" i="35"/>
  <c r="AF82" i="35"/>
  <c r="AL82" i="35" s="1"/>
  <c r="AE82" i="35"/>
  <c r="AK82" i="35" s="1"/>
  <c r="AC82" i="35"/>
  <c r="AF70" i="35"/>
  <c r="AL70" i="35" s="1"/>
  <c r="AE70" i="35"/>
  <c r="AK70" i="35" s="1"/>
  <c r="AC70" i="35"/>
  <c r="AC58" i="35"/>
  <c r="AF46" i="35"/>
  <c r="AL46" i="35" s="1"/>
  <c r="AC46" i="35"/>
  <c r="AE46" i="35"/>
  <c r="AK46" i="35" s="1"/>
  <c r="AC34" i="35"/>
  <c r="AE351" i="35"/>
  <c r="AK351" i="35" s="1"/>
  <c r="AF351" i="35"/>
  <c r="AL351" i="35" s="1"/>
  <c r="AC351" i="35"/>
  <c r="AF99" i="35"/>
  <c r="AL99" i="35" s="1"/>
  <c r="AE99" i="35"/>
  <c r="AK99" i="35" s="1"/>
  <c r="AC99" i="35"/>
  <c r="AF466" i="35"/>
  <c r="AL466" i="35" s="1"/>
  <c r="AC466" i="35"/>
  <c r="AE466" i="35"/>
  <c r="AK466" i="35" s="1"/>
  <c r="AF453" i="35"/>
  <c r="AL453" i="35" s="1"/>
  <c r="AC453" i="35"/>
  <c r="AE453" i="35"/>
  <c r="AK453" i="35" s="1"/>
  <c r="AF441" i="35"/>
  <c r="AL441" i="35" s="1"/>
  <c r="AE441" i="35"/>
  <c r="AK441" i="35" s="1"/>
  <c r="AC441" i="35"/>
  <c r="AC428" i="35"/>
  <c r="AF428" i="35"/>
  <c r="AL428" i="35" s="1"/>
  <c r="AE428" i="35"/>
  <c r="AK428" i="35" s="1"/>
  <c r="AC417" i="35"/>
  <c r="AF417" i="35"/>
  <c r="AL417" i="35" s="1"/>
  <c r="AE417" i="35"/>
  <c r="AK417" i="35" s="1"/>
  <c r="AF405" i="35"/>
  <c r="AL405" i="35" s="1"/>
  <c r="AE405" i="35"/>
  <c r="AK405" i="35" s="1"/>
  <c r="AC405" i="35"/>
  <c r="AF393" i="35"/>
  <c r="AL393" i="35" s="1"/>
  <c r="AE393" i="35"/>
  <c r="AK393" i="35" s="1"/>
  <c r="AC393" i="35"/>
  <c r="AC382" i="35"/>
  <c r="AF382" i="35"/>
  <c r="AL382" i="35" s="1"/>
  <c r="AE382" i="35"/>
  <c r="AK382" i="35" s="1"/>
  <c r="AE369" i="35"/>
  <c r="AK369" i="35" s="1"/>
  <c r="AC369" i="35"/>
  <c r="AF369" i="35"/>
  <c r="AL369" i="35" s="1"/>
  <c r="AE357" i="35"/>
  <c r="AK357" i="35" s="1"/>
  <c r="AF357" i="35"/>
  <c r="AL357" i="35" s="1"/>
  <c r="AC357" i="35"/>
  <c r="AE345" i="35"/>
  <c r="AK345" i="35" s="1"/>
  <c r="AF345" i="35"/>
  <c r="AL345" i="35" s="1"/>
  <c r="AC345" i="35"/>
  <c r="AE333" i="35"/>
  <c r="AK333" i="35" s="1"/>
  <c r="AF333" i="35"/>
  <c r="AL333" i="35" s="1"/>
  <c r="AC333" i="35"/>
  <c r="AE321" i="35"/>
  <c r="AK321" i="35" s="1"/>
  <c r="AF321" i="35"/>
  <c r="AL321" i="35" s="1"/>
  <c r="AC321" i="35"/>
  <c r="AF309" i="35"/>
  <c r="AL309" i="35" s="1"/>
  <c r="AE309" i="35"/>
  <c r="AK309" i="35" s="1"/>
  <c r="AC309" i="35"/>
  <c r="AE297" i="35"/>
  <c r="AK297" i="35" s="1"/>
  <c r="AC297" i="35"/>
  <c r="AF297" i="35"/>
  <c r="AL297" i="35" s="1"/>
  <c r="AE285" i="35"/>
  <c r="AK285" i="35" s="1"/>
  <c r="AC285" i="35"/>
  <c r="AF285" i="35"/>
  <c r="AL285" i="35" s="1"/>
  <c r="AE273" i="35"/>
  <c r="AK273" i="35" s="1"/>
  <c r="AC273" i="35"/>
  <c r="AF273" i="35"/>
  <c r="AL273" i="35" s="1"/>
  <c r="AC262" i="35"/>
  <c r="AE262" i="35"/>
  <c r="AK262" i="35" s="1"/>
  <c r="AF262" i="35"/>
  <c r="AL262" i="35" s="1"/>
  <c r="AE249" i="35"/>
  <c r="AK249" i="35" s="1"/>
  <c r="AC249" i="35"/>
  <c r="AF249" i="35"/>
  <c r="AL249" i="35" s="1"/>
  <c r="AE237" i="35"/>
  <c r="AK237" i="35" s="1"/>
  <c r="AC237" i="35"/>
  <c r="AF237" i="35"/>
  <c r="AL237" i="35" s="1"/>
  <c r="AF226" i="35"/>
  <c r="AL226" i="35" s="1"/>
  <c r="AC226" i="35"/>
  <c r="AE226" i="35"/>
  <c r="AK226" i="35" s="1"/>
  <c r="AC214" i="35"/>
  <c r="AF214" i="35"/>
  <c r="AL214" i="35" s="1"/>
  <c r="AE214" i="35"/>
  <c r="AK214" i="35" s="1"/>
  <c r="AF201" i="35"/>
  <c r="AL201" i="35" s="1"/>
  <c r="AE201" i="35"/>
  <c r="AK201" i="35" s="1"/>
  <c r="AC201" i="35"/>
  <c r="AE189" i="35"/>
  <c r="AK189" i="35" s="1"/>
  <c r="AC189" i="35"/>
  <c r="AF189" i="35"/>
  <c r="AL189" i="35" s="1"/>
  <c r="AE177" i="35"/>
  <c r="AK177" i="35" s="1"/>
  <c r="AC177" i="35"/>
  <c r="AF177" i="35"/>
  <c r="AL177" i="35" s="1"/>
  <c r="AF165" i="35"/>
  <c r="AL165" i="35" s="1"/>
  <c r="AE165" i="35"/>
  <c r="AK165" i="35" s="1"/>
  <c r="AC165" i="35"/>
  <c r="AE153" i="35"/>
  <c r="AK153" i="35" s="1"/>
  <c r="AF153" i="35"/>
  <c r="AL153" i="35" s="1"/>
  <c r="AC153" i="35"/>
  <c r="AE141" i="35"/>
  <c r="AK141" i="35" s="1"/>
  <c r="AF141" i="35"/>
  <c r="AL141" i="35" s="1"/>
  <c r="AC141" i="35"/>
  <c r="AE129" i="35"/>
  <c r="AK129" i="35" s="1"/>
  <c r="AF129" i="35"/>
  <c r="AL129" i="35" s="1"/>
  <c r="AC129" i="35"/>
  <c r="AE117" i="35"/>
  <c r="AK117" i="35" s="1"/>
  <c r="AC117" i="35"/>
  <c r="AF117" i="35"/>
  <c r="AL117" i="35" s="1"/>
  <c r="AF104" i="35"/>
  <c r="AL104" i="35" s="1"/>
  <c r="AE104" i="35"/>
  <c r="AK104" i="35" s="1"/>
  <c r="AC104" i="35"/>
  <c r="AF92" i="35"/>
  <c r="AL92" i="35" s="1"/>
  <c r="AE92" i="35"/>
  <c r="AK92" i="35" s="1"/>
  <c r="AC92" i="35"/>
  <c r="AF81" i="35"/>
  <c r="AL81" i="35" s="1"/>
  <c r="AE81" i="35"/>
  <c r="AK81" i="35" s="1"/>
  <c r="AC81" i="35"/>
  <c r="AC69" i="35"/>
  <c r="AF69" i="35"/>
  <c r="AL69" i="35" s="1"/>
  <c r="AE69" i="35"/>
  <c r="AK69" i="35" s="1"/>
  <c r="AC57" i="35"/>
  <c r="AF45" i="35"/>
  <c r="AL45" i="35" s="1"/>
  <c r="AC45" i="35"/>
  <c r="AE45" i="35"/>
  <c r="AK45" i="35" s="1"/>
  <c r="AC33" i="35"/>
  <c r="AC388" i="35"/>
  <c r="AF388" i="35"/>
  <c r="AL388" i="35" s="1"/>
  <c r="AE388" i="35"/>
  <c r="AK388" i="35" s="1"/>
  <c r="AE243" i="35"/>
  <c r="AK243" i="35" s="1"/>
  <c r="AC243" i="35"/>
  <c r="AF243" i="35"/>
  <c r="AL243" i="35" s="1"/>
  <c r="AE111" i="35"/>
  <c r="AK111" i="35" s="1"/>
  <c r="AC111" i="35"/>
  <c r="AF111" i="35"/>
  <c r="AL111" i="35" s="1"/>
  <c r="AF464" i="35"/>
  <c r="AL464" i="35" s="1"/>
  <c r="AC464" i="35"/>
  <c r="AE464" i="35"/>
  <c r="AK464" i="35" s="1"/>
  <c r="AC452" i="35"/>
  <c r="AF452" i="35"/>
  <c r="AL452" i="35" s="1"/>
  <c r="AE452" i="35"/>
  <c r="AK452" i="35" s="1"/>
  <c r="AF439" i="35"/>
  <c r="AL439" i="35" s="1"/>
  <c r="AE439" i="35"/>
  <c r="AK439" i="35" s="1"/>
  <c r="AC439" i="35"/>
  <c r="AF429" i="35"/>
  <c r="AL429" i="35" s="1"/>
  <c r="AE429" i="35"/>
  <c r="AK429" i="35" s="1"/>
  <c r="AC429" i="35"/>
  <c r="AF416" i="35"/>
  <c r="AL416" i="35" s="1"/>
  <c r="AC416" i="35"/>
  <c r="AE416" i="35"/>
  <c r="AK416" i="35" s="1"/>
  <c r="AE403" i="35"/>
  <c r="AK403" i="35" s="1"/>
  <c r="AC403" i="35"/>
  <c r="AF403" i="35"/>
  <c r="AL403" i="35" s="1"/>
  <c r="AF392" i="35"/>
  <c r="AL392" i="35" s="1"/>
  <c r="AC392" i="35"/>
  <c r="AE392" i="35"/>
  <c r="AK392" i="35" s="1"/>
  <c r="AC380" i="35"/>
  <c r="AF380" i="35"/>
  <c r="AL380" i="35" s="1"/>
  <c r="AE380" i="35"/>
  <c r="AK380" i="35" s="1"/>
  <c r="AE368" i="35"/>
  <c r="AK368" i="35" s="1"/>
  <c r="AF368" i="35"/>
  <c r="AL368" i="35" s="1"/>
  <c r="AC368" i="35"/>
  <c r="AE355" i="35"/>
  <c r="AK355" i="35" s="1"/>
  <c r="AF355" i="35"/>
  <c r="AL355" i="35" s="1"/>
  <c r="AC355" i="35"/>
  <c r="AF344" i="35"/>
  <c r="AL344" i="35" s="1"/>
  <c r="AE344" i="35"/>
  <c r="AK344" i="35" s="1"/>
  <c r="AC344" i="35"/>
  <c r="AE331" i="35"/>
  <c r="AK331" i="35" s="1"/>
  <c r="AF331" i="35"/>
  <c r="AL331" i="35" s="1"/>
  <c r="AC331" i="35"/>
  <c r="AF320" i="35"/>
  <c r="AL320" i="35" s="1"/>
  <c r="AE320" i="35"/>
  <c r="AK320" i="35" s="1"/>
  <c r="AC320" i="35"/>
  <c r="AC307" i="35"/>
  <c r="AF307" i="35"/>
  <c r="AL307" i="35" s="1"/>
  <c r="AE307" i="35"/>
  <c r="AK307" i="35" s="1"/>
  <c r="AE295" i="35"/>
  <c r="AK295" i="35" s="1"/>
  <c r="AF295" i="35"/>
  <c r="AL295" i="35" s="1"/>
  <c r="AC295" i="35"/>
  <c r="AE283" i="35"/>
  <c r="AK283" i="35" s="1"/>
  <c r="AF283" i="35"/>
  <c r="AL283" i="35" s="1"/>
  <c r="AC283" i="35"/>
  <c r="AC272" i="35"/>
  <c r="AF272" i="35"/>
  <c r="AL272" i="35" s="1"/>
  <c r="AE272" i="35"/>
  <c r="AK272" i="35" s="1"/>
  <c r="AC260" i="35"/>
  <c r="AF260" i="35"/>
  <c r="AL260" i="35" s="1"/>
  <c r="AE260" i="35"/>
  <c r="AK260" i="35" s="1"/>
  <c r="AE247" i="35"/>
  <c r="AK247" i="35" s="1"/>
  <c r="AF247" i="35"/>
  <c r="AL247" i="35" s="1"/>
  <c r="AC247" i="35"/>
  <c r="AC236" i="35"/>
  <c r="AF236" i="35"/>
  <c r="AL236" i="35" s="1"/>
  <c r="AE236" i="35"/>
  <c r="AK236" i="35" s="1"/>
  <c r="AF224" i="35"/>
  <c r="AL224" i="35" s="1"/>
  <c r="AC224" i="35"/>
  <c r="AE224" i="35"/>
  <c r="AK224" i="35" s="1"/>
  <c r="AC212" i="35"/>
  <c r="AF212" i="35"/>
  <c r="AL212" i="35" s="1"/>
  <c r="AE212" i="35"/>
  <c r="AK212" i="35" s="1"/>
  <c r="AC200" i="35"/>
  <c r="AF200" i="35"/>
  <c r="AL200" i="35" s="1"/>
  <c r="AE200" i="35"/>
  <c r="AK200" i="35" s="1"/>
  <c r="AC187" i="35"/>
  <c r="AE187" i="35"/>
  <c r="AK187" i="35" s="1"/>
  <c r="AF187" i="35"/>
  <c r="AL187" i="35" s="1"/>
  <c r="AC175" i="35"/>
  <c r="AE175" i="35"/>
  <c r="AK175" i="35" s="1"/>
  <c r="AF175" i="35"/>
  <c r="AL175" i="35" s="1"/>
  <c r="AF163" i="35"/>
  <c r="AL163" i="35" s="1"/>
  <c r="AE163" i="35"/>
  <c r="AK163" i="35" s="1"/>
  <c r="AC163" i="35"/>
  <c r="AE151" i="35"/>
  <c r="AK151" i="35" s="1"/>
  <c r="AF151" i="35"/>
  <c r="AL151" i="35" s="1"/>
  <c r="AC151" i="35"/>
  <c r="AE139" i="35"/>
  <c r="AK139" i="35" s="1"/>
  <c r="AF139" i="35"/>
  <c r="AL139" i="35" s="1"/>
  <c r="AC139" i="35"/>
  <c r="AF128" i="35"/>
  <c r="AL128" i="35" s="1"/>
  <c r="AE128" i="35"/>
  <c r="AK128" i="35" s="1"/>
  <c r="AC128" i="35"/>
  <c r="AF116" i="35"/>
  <c r="AL116" i="35" s="1"/>
  <c r="AC116" i="35"/>
  <c r="AE116" i="35"/>
  <c r="AK116" i="35" s="1"/>
  <c r="AF105" i="35"/>
  <c r="AL105" i="35" s="1"/>
  <c r="AE105" i="35"/>
  <c r="AK105" i="35" s="1"/>
  <c r="AC105" i="35"/>
  <c r="AC93" i="35"/>
  <c r="AF93" i="35"/>
  <c r="AL93" i="35" s="1"/>
  <c r="AE93" i="35"/>
  <c r="AK93" i="35" s="1"/>
  <c r="AF80" i="35"/>
  <c r="AL80" i="35" s="1"/>
  <c r="AE80" i="35"/>
  <c r="AK80" i="35" s="1"/>
  <c r="AC80" i="35"/>
  <c r="AF68" i="35"/>
  <c r="AL68" i="35" s="1"/>
  <c r="AE68" i="35"/>
  <c r="AK68" i="35" s="1"/>
  <c r="AC68" i="35"/>
  <c r="AC56" i="35"/>
  <c r="AF44" i="35"/>
  <c r="AL44" i="35" s="1"/>
  <c r="AE44" i="35"/>
  <c r="AK44" i="35" s="1"/>
  <c r="AC44" i="35"/>
  <c r="AF340" i="35"/>
  <c r="AL340" i="35" s="1"/>
  <c r="AC340" i="35"/>
  <c r="AE340" i="35"/>
  <c r="AK340" i="35" s="1"/>
  <c r="AE123" i="35"/>
  <c r="AK123" i="35" s="1"/>
  <c r="AF123" i="35"/>
  <c r="AL123" i="35" s="1"/>
  <c r="AC123" i="35"/>
  <c r="AF463" i="35"/>
  <c r="AL463" i="35" s="1"/>
  <c r="AE463" i="35"/>
  <c r="AK463" i="35" s="1"/>
  <c r="AC463" i="35"/>
  <c r="AF451" i="35"/>
  <c r="AL451" i="35" s="1"/>
  <c r="AC451" i="35"/>
  <c r="AE451" i="35"/>
  <c r="AK451" i="35" s="1"/>
  <c r="AC440" i="35"/>
  <c r="AE440" i="35"/>
  <c r="AK440" i="35" s="1"/>
  <c r="AF440" i="35"/>
  <c r="AL440" i="35" s="1"/>
  <c r="AF427" i="35"/>
  <c r="AL427" i="35" s="1"/>
  <c r="AC427" i="35"/>
  <c r="AE427" i="35"/>
  <c r="AK427" i="35" s="1"/>
  <c r="AE415" i="35"/>
  <c r="AK415" i="35" s="1"/>
  <c r="AC415" i="35"/>
  <c r="AF415" i="35"/>
  <c r="AL415" i="35" s="1"/>
  <c r="AF404" i="35"/>
  <c r="AL404" i="35" s="1"/>
  <c r="AC404" i="35"/>
  <c r="AE404" i="35"/>
  <c r="AK404" i="35" s="1"/>
  <c r="AF390" i="35"/>
  <c r="AL390" i="35" s="1"/>
  <c r="AE390" i="35"/>
  <c r="AK390" i="35" s="1"/>
  <c r="AC390" i="35"/>
  <c r="AE379" i="35"/>
  <c r="AK379" i="35" s="1"/>
  <c r="AF379" i="35"/>
  <c r="AL379" i="35" s="1"/>
  <c r="AC379" i="35"/>
  <c r="AE367" i="35"/>
  <c r="AK367" i="35" s="1"/>
  <c r="AC367" i="35"/>
  <c r="AF367" i="35"/>
  <c r="AL367" i="35" s="1"/>
  <c r="AF356" i="35"/>
  <c r="AL356" i="35" s="1"/>
  <c r="AC356" i="35"/>
  <c r="AE356" i="35"/>
  <c r="AK356" i="35" s="1"/>
  <c r="AE343" i="35"/>
  <c r="AK343" i="35" s="1"/>
  <c r="AF343" i="35"/>
  <c r="AL343" i="35" s="1"/>
  <c r="AC343" i="35"/>
  <c r="AF332" i="35"/>
  <c r="AL332" i="35" s="1"/>
  <c r="AE332" i="35"/>
  <c r="AK332" i="35" s="1"/>
  <c r="AC332" i="35"/>
  <c r="AE319" i="35"/>
  <c r="AK319" i="35" s="1"/>
  <c r="AF319" i="35"/>
  <c r="AL319" i="35" s="1"/>
  <c r="AC319" i="35"/>
  <c r="AE308" i="35"/>
  <c r="AK308" i="35" s="1"/>
  <c r="AF308" i="35"/>
  <c r="AL308" i="35" s="1"/>
  <c r="AC308" i="35"/>
  <c r="AC296" i="35"/>
  <c r="AF296" i="35"/>
  <c r="AL296" i="35" s="1"/>
  <c r="AE296" i="35"/>
  <c r="AK296" i="35" s="1"/>
  <c r="AC284" i="35"/>
  <c r="AF284" i="35"/>
  <c r="AL284" i="35" s="1"/>
  <c r="AE284" i="35"/>
  <c r="AK284" i="35" s="1"/>
  <c r="AE271" i="35"/>
  <c r="AK271" i="35" s="1"/>
  <c r="AF271" i="35"/>
  <c r="AL271" i="35" s="1"/>
  <c r="AC271" i="35"/>
  <c r="AE259" i="35"/>
  <c r="AK259" i="35" s="1"/>
  <c r="AF259" i="35"/>
  <c r="AL259" i="35" s="1"/>
  <c r="AC259" i="35"/>
  <c r="AC248" i="35"/>
  <c r="AF248" i="35"/>
  <c r="AL248" i="35" s="1"/>
  <c r="AE248" i="35"/>
  <c r="AK248" i="35" s="1"/>
  <c r="AE235" i="35"/>
  <c r="AK235" i="35" s="1"/>
  <c r="AC235" i="35"/>
  <c r="AF235" i="35"/>
  <c r="AL235" i="35" s="1"/>
  <c r="AF223" i="35"/>
  <c r="AL223" i="35" s="1"/>
  <c r="AE223" i="35"/>
  <c r="AK223" i="35" s="1"/>
  <c r="AC223" i="35"/>
  <c r="AC211" i="35"/>
  <c r="AE211" i="35"/>
  <c r="AK211" i="35" s="1"/>
  <c r="AF211" i="35"/>
  <c r="AL211" i="35" s="1"/>
  <c r="AC199" i="35"/>
  <c r="AE199" i="35"/>
  <c r="AK199" i="35" s="1"/>
  <c r="AF199" i="35"/>
  <c r="AL199" i="35" s="1"/>
  <c r="AC188" i="35"/>
  <c r="AF188" i="35"/>
  <c r="AL188" i="35" s="1"/>
  <c r="AE188" i="35"/>
  <c r="AK188" i="35" s="1"/>
  <c r="AC176" i="35"/>
  <c r="AF176" i="35"/>
  <c r="AL176" i="35" s="1"/>
  <c r="AE176" i="35"/>
  <c r="AK176" i="35" s="1"/>
  <c r="AF164" i="35"/>
  <c r="AL164" i="35" s="1"/>
  <c r="AE164" i="35"/>
  <c r="AK164" i="35" s="1"/>
  <c r="AC164" i="35"/>
  <c r="AF152" i="35"/>
  <c r="AL152" i="35" s="1"/>
  <c r="AE152" i="35"/>
  <c r="AK152" i="35" s="1"/>
  <c r="AC152" i="35"/>
  <c r="AF140" i="35"/>
  <c r="AL140" i="35" s="1"/>
  <c r="AE140" i="35"/>
  <c r="AK140" i="35" s="1"/>
  <c r="AC140" i="35"/>
  <c r="AE127" i="35"/>
  <c r="AK127" i="35" s="1"/>
  <c r="AF127" i="35"/>
  <c r="AL127" i="35" s="1"/>
  <c r="AC127" i="35"/>
  <c r="AE115" i="35"/>
  <c r="AK115" i="35" s="1"/>
  <c r="AF115" i="35"/>
  <c r="AL115" i="35" s="1"/>
  <c r="AC115" i="35"/>
  <c r="AF103" i="35"/>
  <c r="AL103" i="35" s="1"/>
  <c r="AE103" i="35"/>
  <c r="AK103" i="35" s="1"/>
  <c r="AC103" i="35"/>
  <c r="AF91" i="35"/>
  <c r="AL91" i="35" s="1"/>
  <c r="AE91" i="35"/>
  <c r="AK91" i="35" s="1"/>
  <c r="AC91" i="35"/>
  <c r="AF79" i="35"/>
  <c r="AL79" i="35" s="1"/>
  <c r="AE79" i="35"/>
  <c r="AK79" i="35" s="1"/>
  <c r="AC79" i="35"/>
  <c r="AF67" i="35"/>
  <c r="AL67" i="35" s="1"/>
  <c r="AE67" i="35"/>
  <c r="AK67" i="35" s="1"/>
  <c r="AC67" i="35"/>
  <c r="AC55" i="35"/>
  <c r="AF43" i="35"/>
  <c r="AL43" i="35" s="1"/>
  <c r="AE43" i="35"/>
  <c r="AK43" i="35" s="1"/>
  <c r="AC43" i="35"/>
  <c r="AF423" i="35"/>
  <c r="AL423" i="35" s="1"/>
  <c r="AE423" i="35"/>
  <c r="AK423" i="35" s="1"/>
  <c r="AC423" i="35"/>
  <c r="AF328" i="35"/>
  <c r="AL328" i="35" s="1"/>
  <c r="AC328" i="35"/>
  <c r="AE328" i="35"/>
  <c r="AK328" i="35" s="1"/>
  <c r="AF220" i="35"/>
  <c r="AL220" i="35" s="1"/>
  <c r="AC220" i="35"/>
  <c r="AE220" i="35"/>
  <c r="AK220" i="35" s="1"/>
  <c r="AC172" i="35"/>
  <c r="AF172" i="35"/>
  <c r="AL172" i="35" s="1"/>
  <c r="AE172" i="35"/>
  <c r="AK172" i="35" s="1"/>
  <c r="AF160" i="35"/>
  <c r="AL160" i="35" s="1"/>
  <c r="AE160" i="35"/>
  <c r="AK160" i="35" s="1"/>
  <c r="AC160" i="35"/>
  <c r="AF462" i="35"/>
  <c r="AL462" i="35" s="1"/>
  <c r="AC462" i="35"/>
  <c r="AE462" i="35"/>
  <c r="AK462" i="35" s="1"/>
  <c r="AC450" i="35"/>
  <c r="AF450" i="35"/>
  <c r="AL450" i="35" s="1"/>
  <c r="AE450" i="35"/>
  <c r="AK450" i="35" s="1"/>
  <c r="AF437" i="35"/>
  <c r="AL437" i="35" s="1"/>
  <c r="AC437" i="35"/>
  <c r="AE437" i="35"/>
  <c r="AK437" i="35" s="1"/>
  <c r="AF426" i="35"/>
  <c r="AL426" i="35" s="1"/>
  <c r="AE426" i="35"/>
  <c r="AK426" i="35" s="1"/>
  <c r="AC426" i="35"/>
  <c r="AF414" i="35"/>
  <c r="AL414" i="35" s="1"/>
  <c r="AC414" i="35"/>
  <c r="AE414" i="35"/>
  <c r="AK414" i="35" s="1"/>
  <c r="AF402" i="35"/>
  <c r="AL402" i="35" s="1"/>
  <c r="AE402" i="35"/>
  <c r="AK402" i="35" s="1"/>
  <c r="AC402" i="35"/>
  <c r="AE391" i="35"/>
  <c r="AK391" i="35" s="1"/>
  <c r="AC391" i="35"/>
  <c r="AF391" i="35"/>
  <c r="AL391" i="35" s="1"/>
  <c r="AE377" i="35"/>
  <c r="AK377" i="35" s="1"/>
  <c r="AF377" i="35"/>
  <c r="AL377" i="35" s="1"/>
  <c r="AC377" i="35"/>
  <c r="AE366" i="35"/>
  <c r="AK366" i="35" s="1"/>
  <c r="AF366" i="35"/>
  <c r="AL366" i="35" s="1"/>
  <c r="AC366" i="35"/>
  <c r="AF354" i="35"/>
  <c r="AL354" i="35" s="1"/>
  <c r="AE354" i="35"/>
  <c r="AK354" i="35" s="1"/>
  <c r="AC354" i="35"/>
  <c r="AF342" i="35"/>
  <c r="AL342" i="35" s="1"/>
  <c r="AE342" i="35"/>
  <c r="AK342" i="35" s="1"/>
  <c r="AC342" i="35"/>
  <c r="AF330" i="35"/>
  <c r="AL330" i="35" s="1"/>
  <c r="AE330" i="35"/>
  <c r="AK330" i="35" s="1"/>
  <c r="AC330" i="35"/>
  <c r="AF318" i="35"/>
  <c r="AL318" i="35" s="1"/>
  <c r="AE318" i="35"/>
  <c r="AK318" i="35" s="1"/>
  <c r="AC318" i="35"/>
  <c r="AF305" i="35"/>
  <c r="AL305" i="35" s="1"/>
  <c r="AE305" i="35"/>
  <c r="AK305" i="35" s="1"/>
  <c r="AC305" i="35"/>
  <c r="AC294" i="35"/>
  <c r="AF294" i="35"/>
  <c r="AL294" i="35" s="1"/>
  <c r="AE294" i="35"/>
  <c r="AK294" i="35" s="1"/>
  <c r="AC282" i="35"/>
  <c r="AF282" i="35"/>
  <c r="AL282" i="35" s="1"/>
  <c r="AE282" i="35"/>
  <c r="AK282" i="35" s="1"/>
  <c r="AE269" i="35"/>
  <c r="AK269" i="35" s="1"/>
  <c r="AF269" i="35"/>
  <c r="AL269" i="35" s="1"/>
  <c r="AC269" i="35"/>
  <c r="AC258" i="35"/>
  <c r="AF258" i="35"/>
  <c r="AL258" i="35" s="1"/>
  <c r="AE258" i="35"/>
  <c r="AK258" i="35" s="1"/>
  <c r="AE245" i="35"/>
  <c r="AK245" i="35" s="1"/>
  <c r="AC245" i="35"/>
  <c r="AF245" i="35"/>
  <c r="AL245" i="35" s="1"/>
  <c r="AF234" i="35"/>
  <c r="AL234" i="35" s="1"/>
  <c r="AE234" i="35"/>
  <c r="AK234" i="35" s="1"/>
  <c r="AC234" i="35"/>
  <c r="AC221" i="35"/>
  <c r="AF221" i="35"/>
  <c r="AL221" i="35" s="1"/>
  <c r="AE221" i="35"/>
  <c r="AK221" i="35" s="1"/>
  <c r="AC210" i="35"/>
  <c r="AE210" i="35"/>
  <c r="AK210" i="35" s="1"/>
  <c r="AF210" i="35"/>
  <c r="AL210" i="35" s="1"/>
  <c r="AC198" i="35"/>
  <c r="AE198" i="35"/>
  <c r="AK198" i="35" s="1"/>
  <c r="AF198" i="35"/>
  <c r="AL198" i="35" s="1"/>
  <c r="AC185" i="35"/>
  <c r="AF185" i="35"/>
  <c r="AL185" i="35" s="1"/>
  <c r="AE185" i="35"/>
  <c r="AK185" i="35" s="1"/>
  <c r="AC173" i="35"/>
  <c r="AF173" i="35"/>
  <c r="AL173" i="35" s="1"/>
  <c r="AE173" i="35"/>
  <c r="AK173" i="35" s="1"/>
  <c r="AF161" i="35"/>
  <c r="AL161" i="35" s="1"/>
  <c r="AE161" i="35"/>
  <c r="AK161" i="35" s="1"/>
  <c r="AC161" i="35"/>
  <c r="AF150" i="35"/>
  <c r="AL150" i="35" s="1"/>
  <c r="AE150" i="35"/>
  <c r="AK150" i="35" s="1"/>
  <c r="AC150" i="35"/>
  <c r="AF138" i="35"/>
  <c r="AL138" i="35" s="1"/>
  <c r="AE138" i="35"/>
  <c r="AK138" i="35" s="1"/>
  <c r="AC138" i="35"/>
  <c r="AF126" i="35"/>
  <c r="AL126" i="35" s="1"/>
  <c r="AE126" i="35"/>
  <c r="AK126" i="35" s="1"/>
  <c r="AC126" i="35"/>
  <c r="AF114" i="35"/>
  <c r="AL114" i="35" s="1"/>
  <c r="AE114" i="35"/>
  <c r="AK114" i="35" s="1"/>
  <c r="AC114" i="35"/>
  <c r="AF102" i="35"/>
  <c r="AL102" i="35" s="1"/>
  <c r="AE102" i="35"/>
  <c r="AK102" i="35" s="1"/>
  <c r="AC102" i="35"/>
  <c r="AF90" i="35"/>
  <c r="AL90" i="35" s="1"/>
  <c r="AE90" i="35"/>
  <c r="AK90" i="35" s="1"/>
  <c r="AC90" i="35"/>
  <c r="AF78" i="35"/>
  <c r="AL78" i="35" s="1"/>
  <c r="AE78" i="35"/>
  <c r="AK78" i="35" s="1"/>
  <c r="AC78" i="35"/>
  <c r="AF66" i="35"/>
  <c r="AL66" i="35" s="1"/>
  <c r="AE66" i="35"/>
  <c r="AK66" i="35" s="1"/>
  <c r="AC66" i="35"/>
  <c r="AE52" i="35"/>
  <c r="AK52" i="35" s="1"/>
  <c r="AC52" i="35"/>
  <c r="AF52" i="35"/>
  <c r="AL52" i="35" s="1"/>
  <c r="AF42" i="35"/>
  <c r="AL42" i="35" s="1"/>
  <c r="AE42" i="35"/>
  <c r="AK42" i="35" s="1"/>
  <c r="AC42" i="35"/>
  <c r="AF435" i="35"/>
  <c r="AL435" i="35" s="1"/>
  <c r="AC435" i="35"/>
  <c r="AE435" i="35"/>
  <c r="AK435" i="35" s="1"/>
  <c r="AE315" i="35"/>
  <c r="AK315" i="35" s="1"/>
  <c r="AF315" i="35"/>
  <c r="AL315" i="35" s="1"/>
  <c r="AC315" i="35"/>
  <c r="AF207" i="35"/>
  <c r="AL207" i="35" s="1"/>
  <c r="AE207" i="35"/>
  <c r="AK207" i="35" s="1"/>
  <c r="AC207" i="35"/>
  <c r="AE135" i="35"/>
  <c r="AK135" i="35" s="1"/>
  <c r="AF135" i="35"/>
  <c r="AL135" i="35" s="1"/>
  <c r="AC135" i="35"/>
  <c r="AF460" i="35"/>
  <c r="AL460" i="35" s="1"/>
  <c r="AE460" i="35"/>
  <c r="AK460" i="35" s="1"/>
  <c r="AC460" i="35"/>
  <c r="AE448" i="35"/>
  <c r="AK448" i="35" s="1"/>
  <c r="AF448" i="35"/>
  <c r="AL448" i="35" s="1"/>
  <c r="AC448" i="35"/>
  <c r="AC438" i="35"/>
  <c r="AF438" i="35"/>
  <c r="AL438" i="35" s="1"/>
  <c r="AE438" i="35"/>
  <c r="AK438" i="35" s="1"/>
  <c r="AF425" i="35"/>
  <c r="AL425" i="35" s="1"/>
  <c r="AE425" i="35"/>
  <c r="AK425" i="35" s="1"/>
  <c r="AC425" i="35"/>
  <c r="AF412" i="35"/>
  <c r="AL412" i="35" s="1"/>
  <c r="AC412" i="35"/>
  <c r="AE412" i="35"/>
  <c r="AK412" i="35" s="1"/>
  <c r="AF401" i="35"/>
  <c r="AL401" i="35" s="1"/>
  <c r="AE401" i="35"/>
  <c r="AK401" i="35" s="1"/>
  <c r="AC401" i="35"/>
  <c r="AF389" i="35"/>
  <c r="AL389" i="35" s="1"/>
  <c r="AE389" i="35"/>
  <c r="AK389" i="35" s="1"/>
  <c r="AC389" i="35"/>
  <c r="AC378" i="35"/>
  <c r="AE378" i="35"/>
  <c r="AK378" i="35" s="1"/>
  <c r="AF378" i="35"/>
  <c r="AL378" i="35" s="1"/>
  <c r="AE365" i="35"/>
  <c r="AK365" i="35" s="1"/>
  <c r="AC365" i="35"/>
  <c r="AF365" i="35"/>
  <c r="AL365" i="35" s="1"/>
  <c r="AF352" i="35"/>
  <c r="AL352" i="35" s="1"/>
  <c r="AC352" i="35"/>
  <c r="AE352" i="35"/>
  <c r="AK352" i="35" s="1"/>
  <c r="AE341" i="35"/>
  <c r="AK341" i="35" s="1"/>
  <c r="AC341" i="35"/>
  <c r="AF341" i="35"/>
  <c r="AL341" i="35" s="1"/>
  <c r="AE329" i="35"/>
  <c r="AK329" i="35" s="1"/>
  <c r="AC329" i="35"/>
  <c r="AF329" i="35"/>
  <c r="AL329" i="35" s="1"/>
  <c r="AE317" i="35"/>
  <c r="AK317" i="35" s="1"/>
  <c r="AC317" i="35"/>
  <c r="AF317" i="35"/>
  <c r="AL317" i="35" s="1"/>
  <c r="AE306" i="35"/>
  <c r="AK306" i="35" s="1"/>
  <c r="AC306" i="35"/>
  <c r="AF306" i="35"/>
  <c r="AL306" i="35" s="1"/>
  <c r="AE293" i="35"/>
  <c r="AK293" i="35" s="1"/>
  <c r="AF293" i="35"/>
  <c r="AL293" i="35" s="1"/>
  <c r="AC293" i="35"/>
  <c r="AE281" i="35"/>
  <c r="AK281" i="35" s="1"/>
  <c r="AF281" i="35"/>
  <c r="AL281" i="35" s="1"/>
  <c r="AC281" i="35"/>
  <c r="AC270" i="35"/>
  <c r="AF270" i="35"/>
  <c r="AL270" i="35" s="1"/>
  <c r="AE270" i="35"/>
  <c r="AK270" i="35" s="1"/>
  <c r="AE257" i="35"/>
  <c r="AK257" i="35" s="1"/>
  <c r="AF257" i="35"/>
  <c r="AL257" i="35" s="1"/>
  <c r="AC257" i="35"/>
  <c r="AC246" i="35"/>
  <c r="AF246" i="35"/>
  <c r="AL246" i="35" s="1"/>
  <c r="AE246" i="35"/>
  <c r="AK246" i="35" s="1"/>
  <c r="AE233" i="35"/>
  <c r="AK233" i="35" s="1"/>
  <c r="AC233" i="35"/>
  <c r="AF233" i="35"/>
  <c r="AL233" i="35" s="1"/>
  <c r="AF222" i="35"/>
  <c r="AL222" i="35" s="1"/>
  <c r="AC222" i="35"/>
  <c r="AE222" i="35"/>
  <c r="AK222" i="35" s="1"/>
  <c r="AF209" i="35"/>
  <c r="AL209" i="35" s="1"/>
  <c r="AE209" i="35"/>
  <c r="AK209" i="35" s="1"/>
  <c r="AC209" i="35"/>
  <c r="AF197" i="35"/>
  <c r="AL197" i="35" s="1"/>
  <c r="AE197" i="35"/>
  <c r="AK197" i="35" s="1"/>
  <c r="AC197" i="35"/>
  <c r="AC186" i="35"/>
  <c r="AE186" i="35"/>
  <c r="AK186" i="35" s="1"/>
  <c r="AF186" i="35"/>
  <c r="AL186" i="35" s="1"/>
  <c r="AC174" i="35"/>
  <c r="AF174" i="35"/>
  <c r="AL174" i="35" s="1"/>
  <c r="AE174" i="35"/>
  <c r="AK174" i="35" s="1"/>
  <c r="AF162" i="35"/>
  <c r="AL162" i="35" s="1"/>
  <c r="AC162" i="35"/>
  <c r="AE162" i="35"/>
  <c r="AK162" i="35" s="1"/>
  <c r="AE149" i="35"/>
  <c r="AK149" i="35" s="1"/>
  <c r="AC149" i="35"/>
  <c r="AF149" i="35"/>
  <c r="AL149" i="35" s="1"/>
  <c r="AE137" i="35"/>
  <c r="AK137" i="35" s="1"/>
  <c r="AC137" i="35"/>
  <c r="AF137" i="35"/>
  <c r="AL137" i="35" s="1"/>
  <c r="AE125" i="35"/>
  <c r="AK125" i="35" s="1"/>
  <c r="AC125" i="35"/>
  <c r="AF125" i="35"/>
  <c r="AL125" i="35" s="1"/>
  <c r="AE113" i="35"/>
  <c r="AK113" i="35" s="1"/>
  <c r="AC113" i="35"/>
  <c r="AF113" i="35"/>
  <c r="AL113" i="35" s="1"/>
  <c r="AF101" i="35"/>
  <c r="AL101" i="35" s="1"/>
  <c r="AE101" i="35"/>
  <c r="AK101" i="35" s="1"/>
  <c r="AC101" i="35"/>
  <c r="AF89" i="35"/>
  <c r="AL89" i="35" s="1"/>
  <c r="AE89" i="35"/>
  <c r="AK89" i="35" s="1"/>
  <c r="AC89" i="35"/>
  <c r="AF77" i="35"/>
  <c r="AL77" i="35" s="1"/>
  <c r="AE77" i="35"/>
  <c r="AK77" i="35" s="1"/>
  <c r="AC77" i="35"/>
  <c r="AF64" i="35"/>
  <c r="AL64" i="35" s="1"/>
  <c r="AE64" i="35"/>
  <c r="AK64" i="35" s="1"/>
  <c r="AC64" i="35"/>
  <c r="AF53" i="35"/>
  <c r="AL53" i="35" s="1"/>
  <c r="AE53" i="35"/>
  <c r="AK53" i="35" s="1"/>
  <c r="AC53" i="35"/>
  <c r="AF41" i="35"/>
  <c r="AL41" i="35" s="1"/>
  <c r="AC41" i="35"/>
  <c r="AE41" i="35"/>
  <c r="AK41" i="35" s="1"/>
  <c r="AB34" i="33"/>
  <c r="AB33" i="33"/>
  <c r="AB35" i="33"/>
  <c r="AB36" i="33"/>
  <c r="AB37" i="33"/>
  <c r="AB38" i="33"/>
  <c r="AB39" i="33"/>
  <c r="AB40" i="33"/>
  <c r="AB41" i="33"/>
  <c r="AB42" i="33"/>
  <c r="AB43" i="33"/>
  <c r="AB44" i="33"/>
  <c r="AB45" i="33"/>
  <c r="AB46" i="33"/>
  <c r="AB47" i="33"/>
  <c r="AB48" i="33"/>
  <c r="AB49" i="33"/>
  <c r="AB50" i="33"/>
  <c r="AB51" i="33"/>
  <c r="AB52" i="33"/>
  <c r="AB53" i="33"/>
  <c r="AB55" i="33"/>
  <c r="AB54" i="33"/>
  <c r="AB56" i="33"/>
  <c r="AB57" i="33"/>
  <c r="AB58" i="33"/>
  <c r="AB59" i="33"/>
  <c r="AB60" i="33"/>
  <c r="AB61" i="33"/>
  <c r="AB62" i="33"/>
  <c r="AB64" i="33"/>
  <c r="AB63" i="33"/>
  <c r="AB65" i="33"/>
  <c r="AB67" i="33"/>
  <c r="AB66" i="33"/>
  <c r="AB68" i="33"/>
  <c r="AB69" i="33"/>
  <c r="AB70" i="33"/>
  <c r="AB71" i="33"/>
  <c r="AB72" i="33"/>
  <c r="AB73" i="33"/>
  <c r="AB74" i="33"/>
  <c r="AB75" i="33"/>
  <c r="AB77" i="33"/>
  <c r="AB76" i="33"/>
  <c r="AB78" i="33"/>
  <c r="AB79" i="33"/>
  <c r="AB80" i="33"/>
  <c r="AB81" i="33"/>
  <c r="AB82" i="33"/>
  <c r="AB83" i="33"/>
  <c r="AB84" i="33"/>
  <c r="AB86" i="33"/>
  <c r="AB85" i="33"/>
  <c r="AB88" i="33"/>
  <c r="AB87" i="33"/>
  <c r="AB89" i="33"/>
  <c r="AB90" i="33"/>
  <c r="AB91" i="33"/>
  <c r="AB92" i="33"/>
  <c r="AB93" i="33"/>
  <c r="AB95" i="33"/>
  <c r="AB94" i="33"/>
  <c r="AB96" i="33"/>
  <c r="AB97" i="33"/>
  <c r="AB98" i="33"/>
  <c r="AB100" i="33"/>
  <c r="AB99" i="33"/>
  <c r="AB101" i="33"/>
  <c r="AB102" i="33"/>
  <c r="AB104" i="33"/>
  <c r="AB103" i="33"/>
  <c r="AB105" i="33"/>
  <c r="AB106" i="33"/>
  <c r="AB107" i="33"/>
  <c r="AB108" i="33"/>
  <c r="AB109" i="33"/>
  <c r="AB110" i="33"/>
  <c r="AB111" i="33"/>
  <c r="AB112" i="33"/>
  <c r="AB113" i="33"/>
  <c r="AB114" i="33"/>
  <c r="AB115" i="33"/>
  <c r="AB116" i="33"/>
  <c r="AB117" i="33"/>
  <c r="AB118" i="33"/>
  <c r="AB120" i="33"/>
  <c r="AB119" i="33"/>
  <c r="AB121" i="33"/>
  <c r="AB122" i="33"/>
  <c r="AB123" i="33"/>
  <c r="AB124" i="33"/>
  <c r="AB125" i="33"/>
  <c r="AB126" i="33"/>
  <c r="AB128" i="33"/>
  <c r="AB127" i="33"/>
  <c r="AB129" i="33"/>
  <c r="AB130" i="33"/>
  <c r="AB131" i="33"/>
  <c r="AB133" i="33"/>
  <c r="AB132" i="33"/>
  <c r="AB135" i="33"/>
  <c r="AB134" i="33"/>
  <c r="AB136" i="33"/>
  <c r="AB137" i="33"/>
  <c r="AB138" i="33"/>
  <c r="AB139" i="33"/>
  <c r="AB141" i="33"/>
  <c r="AB140" i="33"/>
  <c r="AB142" i="33"/>
  <c r="AB143" i="33"/>
  <c r="AB144" i="33"/>
  <c r="AB145" i="33"/>
  <c r="AB146" i="33"/>
  <c r="AB148" i="33"/>
  <c r="AB147" i="33"/>
  <c r="AB150" i="33"/>
  <c r="AB149" i="33"/>
  <c r="AB152" i="33"/>
  <c r="AB151" i="33"/>
  <c r="AB153" i="33"/>
  <c r="AB154" i="33"/>
  <c r="AB155" i="33"/>
  <c r="AB156" i="33"/>
  <c r="AB157" i="33"/>
  <c r="AB158" i="33"/>
  <c r="AB159" i="33"/>
  <c r="AB160" i="33"/>
  <c r="AB161" i="33"/>
  <c r="AB162" i="33"/>
  <c r="AB163" i="33"/>
  <c r="AB164" i="33"/>
  <c r="AB165" i="33"/>
  <c r="AB166" i="33"/>
  <c r="AB168" i="33"/>
  <c r="AB167" i="33"/>
  <c r="AB169" i="33"/>
  <c r="AB170" i="33"/>
  <c r="AB171" i="33"/>
  <c r="AB173" i="33"/>
  <c r="AB172" i="33"/>
  <c r="AB175" i="33"/>
  <c r="AB174" i="33"/>
  <c r="AB176" i="33"/>
  <c r="AB177" i="33"/>
  <c r="AB178" i="33"/>
  <c r="AB179" i="33"/>
  <c r="AB180" i="33"/>
  <c r="AB181" i="33"/>
  <c r="AB182" i="33"/>
  <c r="AB183" i="33"/>
  <c r="AB185" i="33"/>
  <c r="AB184" i="33"/>
  <c r="AB186" i="33"/>
  <c r="AB187" i="33"/>
  <c r="AB188" i="33"/>
  <c r="AB189" i="33"/>
  <c r="AB190" i="33"/>
  <c r="AB191" i="33"/>
  <c r="AB192" i="33"/>
  <c r="AB193" i="33"/>
  <c r="AB194" i="33"/>
  <c r="AB195" i="33"/>
  <c r="AB196" i="33"/>
  <c r="AB198" i="33"/>
  <c r="AB197" i="33"/>
  <c r="AB199" i="33"/>
  <c r="AB200" i="33"/>
  <c r="AB202" i="33"/>
  <c r="AB201" i="33"/>
  <c r="AB203" i="33"/>
  <c r="AB204" i="33"/>
  <c r="AB205" i="33"/>
  <c r="AB206" i="33"/>
  <c r="AB208" i="33"/>
  <c r="AB207" i="33"/>
  <c r="AB209" i="33"/>
  <c r="AB210" i="33"/>
  <c r="AB211" i="33"/>
  <c r="AB212" i="33"/>
  <c r="AB214" i="33"/>
  <c r="AB213" i="33"/>
  <c r="AB215" i="33"/>
  <c r="AB216" i="33"/>
  <c r="AB217" i="33"/>
  <c r="AB218" i="33"/>
  <c r="AB219" i="33"/>
  <c r="AB220" i="33"/>
  <c r="AB222" i="33"/>
  <c r="AB221" i="33"/>
  <c r="AB223" i="33"/>
  <c r="AB224" i="33"/>
  <c r="AB225" i="33"/>
  <c r="AB226" i="33"/>
  <c r="AB227" i="33"/>
  <c r="AB228" i="33"/>
  <c r="AB229" i="33"/>
  <c r="AB230" i="33"/>
  <c r="AB232" i="33"/>
  <c r="AB231" i="33"/>
  <c r="AB233" i="33"/>
  <c r="AB234" i="33"/>
  <c r="AB235" i="33"/>
  <c r="AB236" i="33"/>
  <c r="AB237" i="33"/>
  <c r="AB238" i="33"/>
  <c r="AB239" i="33"/>
  <c r="AB240" i="33"/>
  <c r="AB241" i="33"/>
  <c r="AB242" i="33"/>
  <c r="AB243" i="33"/>
  <c r="AB244" i="33"/>
  <c r="AB245" i="33"/>
  <c r="AB246" i="33"/>
  <c r="AB248" i="33"/>
  <c r="AB247" i="33"/>
  <c r="AB249" i="33"/>
  <c r="AB250" i="33"/>
  <c r="AB251" i="33"/>
  <c r="AB252" i="33"/>
  <c r="AB253" i="33"/>
  <c r="AB255" i="33"/>
  <c r="AB254" i="33"/>
  <c r="AB256" i="33"/>
  <c r="AB258" i="33"/>
  <c r="AB257" i="33"/>
  <c r="AB259" i="33"/>
  <c r="AB260" i="33"/>
  <c r="AB262" i="33"/>
  <c r="AB261" i="33"/>
  <c r="AB263" i="33"/>
  <c r="AB265" i="33"/>
  <c r="AB264" i="33"/>
  <c r="AB266" i="33"/>
  <c r="AB267" i="33"/>
  <c r="AB268" i="33"/>
  <c r="AB269" i="33"/>
  <c r="AB270" i="33"/>
  <c r="AB272" i="33"/>
  <c r="AB271" i="33"/>
  <c r="AB273" i="33"/>
  <c r="AB274" i="33"/>
  <c r="AB275" i="33"/>
  <c r="AB276" i="33"/>
  <c r="AB277" i="33"/>
  <c r="AB278" i="33"/>
  <c r="AB280" i="33"/>
  <c r="AB279" i="33"/>
  <c r="AB281" i="33"/>
  <c r="AB282" i="33"/>
  <c r="AB283" i="33"/>
  <c r="AB284" i="33"/>
  <c r="AB286" i="33"/>
  <c r="AB285" i="33"/>
  <c r="AB287" i="33"/>
  <c r="AB288" i="33"/>
  <c r="AB289" i="33"/>
  <c r="AB290" i="33"/>
  <c r="AB292" i="33"/>
  <c r="AB291" i="33"/>
  <c r="AB293" i="33"/>
  <c r="AB294" i="33"/>
  <c r="AB295" i="33"/>
  <c r="AB296" i="33"/>
  <c r="AB297" i="33"/>
  <c r="AB298" i="33"/>
  <c r="AB299" i="33"/>
  <c r="AB300" i="33"/>
  <c r="AB301" i="33"/>
  <c r="AB302" i="33"/>
  <c r="AB303" i="33"/>
  <c r="AB304" i="33"/>
  <c r="AB306" i="33"/>
  <c r="AB305" i="33"/>
  <c r="AB307" i="33"/>
  <c r="AB308" i="33"/>
  <c r="AB309" i="33"/>
  <c r="AB310" i="33"/>
  <c r="AB311" i="33"/>
  <c r="AB312" i="33"/>
  <c r="AB313" i="33"/>
  <c r="AB314" i="33"/>
  <c r="AB315" i="33"/>
  <c r="AB316" i="33"/>
  <c r="AB317" i="33"/>
  <c r="AB318" i="33"/>
  <c r="AB319" i="33"/>
  <c r="AB320" i="33"/>
  <c r="AB321" i="33"/>
  <c r="AB322" i="33"/>
  <c r="AB323" i="33"/>
  <c r="AB324" i="33"/>
  <c r="AB325" i="33"/>
  <c r="AB326" i="33"/>
  <c r="AB328" i="33"/>
  <c r="AB327" i="33"/>
  <c r="AB329" i="33"/>
  <c r="AB330" i="33"/>
  <c r="AB331" i="33"/>
  <c r="AB332" i="33"/>
  <c r="AB333" i="33"/>
  <c r="AB334" i="33"/>
  <c r="AB335" i="33"/>
  <c r="AB336" i="33"/>
  <c r="AB337" i="33"/>
  <c r="AB338" i="33"/>
  <c r="AB339" i="33"/>
  <c r="AB341" i="33"/>
  <c r="AB340" i="33"/>
  <c r="AB342" i="33"/>
  <c r="AB343" i="33"/>
  <c r="AB344" i="33"/>
  <c r="AB345" i="33"/>
  <c r="AB346" i="33"/>
  <c r="AB347" i="33"/>
  <c r="AB348" i="33"/>
  <c r="AB349" i="33"/>
  <c r="AB350" i="33"/>
  <c r="AB351" i="33"/>
  <c r="AB352" i="33"/>
  <c r="AB354" i="33"/>
  <c r="AB353" i="33"/>
  <c r="AB355" i="33"/>
  <c r="AB356" i="33"/>
  <c r="AB357" i="33"/>
  <c r="AB359" i="33"/>
  <c r="AB358" i="33"/>
  <c r="AB361" i="33"/>
  <c r="AB360" i="33"/>
  <c r="AB362" i="33"/>
  <c r="AB363" i="33"/>
  <c r="AB365" i="33"/>
  <c r="AB364" i="33"/>
  <c r="AB367" i="33"/>
  <c r="AB366" i="33"/>
  <c r="AB368" i="33"/>
  <c r="AB369" i="33"/>
  <c r="AB370" i="33"/>
  <c r="AB371" i="33"/>
  <c r="AB373" i="33"/>
  <c r="AB372" i="33"/>
  <c r="AB374" i="33"/>
  <c r="AB375" i="33"/>
  <c r="AB377" i="33"/>
  <c r="AB376" i="33"/>
  <c r="AB378" i="33"/>
  <c r="AB379" i="33"/>
  <c r="AB380" i="33"/>
  <c r="AB381" i="33"/>
  <c r="AB382" i="33"/>
  <c r="AB383" i="33"/>
  <c r="AB385" i="33"/>
  <c r="AB384" i="33"/>
  <c r="AB386" i="33"/>
  <c r="AB387" i="33"/>
  <c r="AB389" i="33"/>
  <c r="AB388" i="33"/>
  <c r="AB390" i="33"/>
  <c r="AB392" i="33"/>
  <c r="AB391" i="33"/>
  <c r="AB393" i="33"/>
  <c r="AB394" i="33"/>
  <c r="AB395" i="33"/>
  <c r="AB396" i="33"/>
  <c r="AB397" i="33"/>
  <c r="AB398" i="33"/>
  <c r="AB399" i="33"/>
  <c r="AB400" i="33"/>
  <c r="AB401" i="33"/>
  <c r="AB402" i="33"/>
  <c r="AB403" i="33"/>
  <c r="AB404" i="33"/>
  <c r="AB406" i="33"/>
  <c r="AB405" i="33"/>
  <c r="AB408" i="33"/>
  <c r="AB407" i="33"/>
  <c r="AB409" i="33"/>
  <c r="AB410" i="33"/>
  <c r="AB411" i="33"/>
  <c r="AB412" i="33"/>
  <c r="AB414" i="33"/>
  <c r="AB413" i="33"/>
  <c r="AB415" i="33"/>
  <c r="AB416" i="33"/>
  <c r="AB417" i="33"/>
  <c r="AB418" i="33"/>
  <c r="AB419" i="33"/>
  <c r="AB420" i="33"/>
  <c r="AB421" i="33"/>
  <c r="AB422" i="33"/>
  <c r="AB423" i="33"/>
  <c r="AB424" i="33"/>
  <c r="AB425" i="33"/>
  <c r="AB426" i="33"/>
  <c r="AB427" i="33"/>
  <c r="AB428" i="33"/>
  <c r="AB429" i="33"/>
  <c r="AB430" i="33"/>
  <c r="AB431" i="33"/>
  <c r="AB432" i="33"/>
  <c r="AB433" i="33"/>
  <c r="AB434" i="33"/>
  <c r="AB435" i="33"/>
  <c r="AB437" i="33"/>
  <c r="AB436" i="33"/>
  <c r="AB438" i="33"/>
  <c r="AB439" i="33"/>
  <c r="AB440" i="33"/>
  <c r="AB441" i="33"/>
  <c r="AB442" i="33"/>
  <c r="AB444" i="33"/>
  <c r="AB443" i="33"/>
  <c r="AB445" i="33"/>
  <c r="AB446" i="33"/>
  <c r="AB447" i="33"/>
  <c r="AB448" i="33"/>
  <c r="AB449" i="33"/>
  <c r="AB450" i="33"/>
  <c r="AB451" i="33"/>
  <c r="AB452" i="33"/>
  <c r="AB453" i="33"/>
  <c r="AB454" i="33"/>
  <c r="AB455" i="33"/>
  <c r="AB456" i="33"/>
  <c r="AB457" i="33"/>
  <c r="AB458" i="33"/>
  <c r="AB459" i="33"/>
  <c r="AB460" i="33"/>
  <c r="AB461" i="33"/>
  <c r="AB462" i="33"/>
  <c r="AB463" i="33"/>
  <c r="AB464" i="33"/>
  <c r="AB465" i="33"/>
  <c r="AB467" i="33"/>
  <c r="AB466" i="33"/>
  <c r="AB468" i="33"/>
  <c r="AB469" i="33"/>
  <c r="AB470" i="33"/>
  <c r="AB472" i="33"/>
  <c r="AB471" i="33"/>
  <c r="AB473" i="33"/>
  <c r="S57" i="32"/>
  <c r="AB34" i="31"/>
  <c r="AB33" i="31"/>
  <c r="AB35" i="31"/>
  <c r="AB36" i="31"/>
  <c r="AB37" i="31"/>
  <c r="AB38" i="31"/>
  <c r="AB39" i="31"/>
  <c r="AB40" i="31"/>
  <c r="AB41" i="31"/>
  <c r="AB42" i="31"/>
  <c r="AB43" i="31"/>
  <c r="AB44" i="31"/>
  <c r="AB45" i="31"/>
  <c r="AB46" i="31"/>
  <c r="AB47" i="31"/>
  <c r="AB48" i="31"/>
  <c r="AB49" i="31"/>
  <c r="AB50" i="31"/>
  <c r="AB51" i="31"/>
  <c r="AB54" i="31"/>
  <c r="AB52" i="31"/>
  <c r="AB53" i="31"/>
  <c r="AB55" i="31"/>
  <c r="AB57" i="31"/>
  <c r="AB56" i="31"/>
  <c r="AB58" i="31"/>
  <c r="AB59" i="31"/>
  <c r="AB60" i="31"/>
  <c r="AB61" i="31"/>
  <c r="AB62" i="31"/>
  <c r="AB63" i="31"/>
  <c r="AB65" i="31"/>
  <c r="AB64" i="31"/>
  <c r="AB67" i="31"/>
  <c r="AB66" i="31"/>
  <c r="AB68" i="31"/>
  <c r="AB69" i="31"/>
  <c r="AB70" i="31"/>
  <c r="AB71" i="31"/>
  <c r="AB72" i="31"/>
  <c r="AB73" i="31"/>
  <c r="AB75" i="31"/>
  <c r="AB74" i="31"/>
  <c r="AB76" i="31"/>
  <c r="AB77" i="31"/>
  <c r="AB78" i="31"/>
  <c r="AB79" i="31"/>
  <c r="AB81" i="31"/>
  <c r="AB80" i="31"/>
  <c r="AB82" i="31"/>
  <c r="AB83" i="31"/>
  <c r="AB84" i="31"/>
  <c r="AB85" i="31"/>
  <c r="AB86" i="31"/>
  <c r="AB87" i="31"/>
  <c r="AB89" i="31"/>
  <c r="AB88" i="31"/>
  <c r="AB91" i="31"/>
  <c r="AB90" i="31"/>
  <c r="AB93" i="31"/>
  <c r="AB92" i="31"/>
  <c r="AB94" i="31"/>
  <c r="AB95" i="31"/>
  <c r="AB96" i="31"/>
  <c r="AB97" i="31"/>
  <c r="AB98" i="31"/>
  <c r="AB99" i="31"/>
  <c r="AB100" i="31"/>
  <c r="AB101" i="31"/>
  <c r="AB102" i="31"/>
  <c r="AB103" i="31"/>
  <c r="AB105" i="31"/>
  <c r="AB104" i="31"/>
  <c r="AB106" i="31"/>
  <c r="AB107" i="31"/>
  <c r="AB109" i="31"/>
  <c r="AB108" i="31"/>
  <c r="AB110" i="31"/>
  <c r="AB111" i="31"/>
  <c r="AB112" i="31"/>
  <c r="AB113" i="31"/>
  <c r="AB115" i="31"/>
  <c r="AB114" i="31"/>
  <c r="AB116" i="31"/>
  <c r="AB117" i="31"/>
  <c r="AB118" i="31"/>
  <c r="AB119" i="31"/>
  <c r="AB121" i="31"/>
  <c r="AB120" i="31"/>
  <c r="AB123" i="31"/>
  <c r="AB122" i="31"/>
  <c r="AB124" i="31"/>
  <c r="AB125" i="31"/>
  <c r="AB126" i="31"/>
  <c r="AB127" i="31"/>
  <c r="AB129" i="31"/>
  <c r="AB128" i="31"/>
  <c r="AB130" i="31"/>
  <c r="AB132" i="31"/>
  <c r="AB131" i="31"/>
  <c r="AB134" i="31"/>
  <c r="AB133" i="31"/>
  <c r="AB135" i="31"/>
  <c r="AB136" i="31"/>
  <c r="AB138" i="31"/>
  <c r="AB137" i="31"/>
  <c r="AB140" i="31"/>
  <c r="AB139" i="31"/>
  <c r="AB141" i="31"/>
  <c r="AB142" i="31"/>
  <c r="AB143" i="31"/>
  <c r="AB144" i="31"/>
  <c r="AB146" i="31"/>
  <c r="AB145" i="31"/>
  <c r="AB147" i="31"/>
  <c r="AB148" i="31"/>
  <c r="AB150" i="31"/>
  <c r="AB149" i="31"/>
  <c r="AB151" i="31"/>
  <c r="AB152" i="31"/>
  <c r="AB153" i="31"/>
  <c r="AB154" i="31"/>
  <c r="AB155" i="31"/>
  <c r="AB156" i="31"/>
  <c r="AB157" i="31"/>
  <c r="AB158" i="31"/>
  <c r="AB159" i="31"/>
  <c r="AB160" i="31"/>
  <c r="AB162" i="31"/>
  <c r="AB161" i="31"/>
  <c r="AB163" i="31"/>
  <c r="AB164" i="31"/>
  <c r="AB165" i="31"/>
  <c r="AB166" i="31"/>
  <c r="AB167" i="31"/>
  <c r="AB168" i="31"/>
  <c r="AB169" i="31"/>
  <c r="AB170" i="31"/>
  <c r="AB171" i="31"/>
  <c r="AB172" i="31"/>
  <c r="AB173" i="31"/>
  <c r="AB174" i="31"/>
  <c r="AB175" i="31"/>
  <c r="AB176" i="31"/>
  <c r="AB177" i="31"/>
  <c r="AB178" i="31"/>
  <c r="AB179" i="31"/>
  <c r="AB180" i="31"/>
  <c r="AB182" i="31"/>
  <c r="AB181" i="31"/>
  <c r="AB183" i="31"/>
  <c r="AB184" i="31"/>
  <c r="AB185" i="31"/>
  <c r="AB187" i="31"/>
  <c r="AB186" i="31"/>
  <c r="AB188" i="31"/>
  <c r="AB190" i="31"/>
  <c r="AB189" i="31"/>
  <c r="AB191" i="31"/>
  <c r="AB192" i="31"/>
  <c r="AB194" i="31"/>
  <c r="AB193" i="31"/>
  <c r="AB195" i="31"/>
  <c r="AB196" i="31"/>
  <c r="AB197" i="31"/>
  <c r="AB198" i="31"/>
  <c r="AB199" i="31"/>
  <c r="AB200" i="31"/>
  <c r="AB201" i="31"/>
  <c r="AB202" i="31"/>
  <c r="AB204" i="31"/>
  <c r="AB203" i="31"/>
  <c r="AB205" i="31"/>
  <c r="AB207" i="31"/>
  <c r="AB206" i="31"/>
  <c r="AB208" i="31"/>
  <c r="AB209" i="31"/>
  <c r="AB210" i="31"/>
  <c r="AB211" i="31"/>
  <c r="AB212" i="31"/>
  <c r="AB214" i="31"/>
  <c r="AB213" i="31"/>
  <c r="AB215" i="31"/>
  <c r="AB216" i="31"/>
  <c r="AB217" i="31"/>
  <c r="AB218" i="31"/>
  <c r="AB219" i="31"/>
  <c r="AB220" i="31"/>
  <c r="AB222" i="31"/>
  <c r="AB221" i="31"/>
  <c r="AB223" i="31"/>
  <c r="AB224" i="31"/>
  <c r="AB225" i="31"/>
  <c r="AB226" i="31"/>
  <c r="AB227" i="31"/>
  <c r="AB228" i="31"/>
  <c r="AB229" i="31"/>
  <c r="AB231" i="31"/>
  <c r="AB230" i="31"/>
  <c r="AB232" i="31"/>
  <c r="AB233" i="31"/>
  <c r="AB234" i="31"/>
  <c r="AB235" i="31"/>
  <c r="AB236" i="31"/>
  <c r="AB237" i="31"/>
  <c r="AB239" i="31"/>
  <c r="AB238" i="31"/>
  <c r="AB240" i="31"/>
  <c r="AB241" i="31"/>
  <c r="AB242" i="31"/>
  <c r="AB243" i="31"/>
  <c r="AB244" i="31"/>
  <c r="AB245" i="31"/>
  <c r="AB247" i="31"/>
  <c r="AB246" i="31"/>
  <c r="AB248" i="31"/>
  <c r="AB250" i="31"/>
  <c r="AB249" i="31"/>
  <c r="AB252" i="31"/>
  <c r="AB251" i="31"/>
  <c r="AB253" i="31"/>
  <c r="AB254" i="31"/>
  <c r="AB255" i="31"/>
  <c r="AB256" i="31"/>
  <c r="AB258" i="31"/>
  <c r="AB257" i="31"/>
  <c r="AB260" i="31"/>
  <c r="AB259" i="31"/>
  <c r="AB262" i="31"/>
  <c r="AB261" i="31"/>
  <c r="AB264" i="31"/>
  <c r="AB263" i="31"/>
  <c r="AB266" i="31"/>
  <c r="AB265" i="31"/>
  <c r="AB267" i="31"/>
  <c r="AB268" i="31"/>
  <c r="AB270" i="31"/>
  <c r="AB269" i="31"/>
  <c r="AB271" i="31"/>
  <c r="AB272" i="31"/>
  <c r="AB273" i="31"/>
  <c r="AB274" i="31"/>
  <c r="AB276" i="31"/>
  <c r="AB275" i="31"/>
  <c r="AB277" i="31"/>
  <c r="AB278" i="31"/>
  <c r="AB279" i="31"/>
  <c r="AB280" i="31"/>
  <c r="AB281" i="31"/>
  <c r="AB282" i="31"/>
  <c r="AB283" i="31"/>
  <c r="AB284" i="31"/>
  <c r="AB286" i="31"/>
  <c r="AB285" i="31"/>
  <c r="AB287" i="31"/>
  <c r="AB288" i="31"/>
  <c r="AB289" i="31"/>
  <c r="AB290" i="31"/>
  <c r="AB291" i="31"/>
  <c r="AB293" i="31"/>
  <c r="AB292" i="31"/>
  <c r="AB294" i="31"/>
  <c r="AB295" i="31"/>
  <c r="AB296" i="31"/>
  <c r="AB297" i="31"/>
  <c r="AB298" i="31"/>
  <c r="AB299" i="31"/>
  <c r="AB300" i="31"/>
  <c r="AB301" i="31"/>
  <c r="AB303" i="31"/>
  <c r="AB302" i="31"/>
  <c r="AB304" i="31"/>
  <c r="AB306" i="31"/>
  <c r="AB305" i="31"/>
  <c r="AB307" i="31"/>
  <c r="AB308" i="31"/>
  <c r="AB309" i="31"/>
  <c r="AB310" i="31"/>
  <c r="AB311" i="31"/>
  <c r="AB312" i="31"/>
  <c r="AB314" i="31"/>
  <c r="AB313" i="31"/>
  <c r="AB315" i="31"/>
  <c r="AB316" i="31"/>
  <c r="AB318" i="31"/>
  <c r="AB317" i="31"/>
  <c r="AB319" i="31"/>
  <c r="AB320" i="31"/>
  <c r="AB321" i="31"/>
  <c r="AB322" i="31"/>
  <c r="AB323" i="31"/>
  <c r="AB324" i="31"/>
  <c r="AB325" i="31"/>
  <c r="AB327" i="31"/>
  <c r="AB326" i="31"/>
  <c r="AB328" i="31"/>
  <c r="AB329" i="31"/>
  <c r="AB330" i="31"/>
  <c r="AB331" i="31"/>
  <c r="AB332" i="31"/>
  <c r="AB333" i="31"/>
  <c r="AB335" i="31"/>
  <c r="AB334" i="31"/>
  <c r="AB336" i="31"/>
  <c r="AB337" i="31"/>
  <c r="AB338" i="31"/>
  <c r="AB339" i="31"/>
  <c r="AB341" i="31"/>
  <c r="AB340" i="31"/>
  <c r="AB342" i="31"/>
  <c r="AB343" i="31"/>
  <c r="AB344" i="31"/>
  <c r="AB345" i="31"/>
  <c r="AB346" i="31"/>
  <c r="AB347" i="31"/>
  <c r="AB348" i="31"/>
  <c r="AB349" i="31"/>
  <c r="AB351" i="31"/>
  <c r="AB350" i="31"/>
  <c r="AB352" i="31"/>
  <c r="AB353" i="31"/>
  <c r="AB355" i="31"/>
  <c r="AB354" i="31"/>
  <c r="AB356" i="31"/>
  <c r="AB357" i="31"/>
  <c r="AB358" i="31"/>
  <c r="AB359" i="31"/>
  <c r="AB360" i="31"/>
  <c r="AB361" i="31"/>
  <c r="AB362" i="31"/>
  <c r="AB363" i="31"/>
  <c r="AB365" i="31"/>
  <c r="AB364" i="31"/>
  <c r="AB366" i="31"/>
  <c r="AB367" i="31"/>
  <c r="AB368" i="31"/>
  <c r="AB369" i="31"/>
  <c r="AB370" i="31"/>
  <c r="AB371" i="31"/>
  <c r="AB372" i="31"/>
  <c r="AB373" i="31"/>
  <c r="AB374" i="31"/>
  <c r="AB375" i="31"/>
  <c r="AB377" i="31"/>
  <c r="AB376" i="31"/>
  <c r="AB378" i="31"/>
  <c r="AB379" i="31"/>
  <c r="AB380" i="31"/>
  <c r="AB381" i="31"/>
  <c r="AB382" i="31"/>
  <c r="AB383" i="31"/>
  <c r="AB384" i="31"/>
  <c r="AB385" i="31"/>
  <c r="AB386" i="31"/>
  <c r="AB387" i="31"/>
  <c r="AB388" i="31"/>
  <c r="AB389" i="31"/>
  <c r="AB390" i="31"/>
  <c r="AB391" i="31"/>
  <c r="AB392" i="31"/>
  <c r="AB393" i="31"/>
  <c r="AB394" i="31"/>
  <c r="AB395" i="31"/>
  <c r="AB396" i="31"/>
  <c r="AB397" i="31"/>
  <c r="AB398" i="31"/>
  <c r="AB399" i="31"/>
  <c r="AB400" i="31"/>
  <c r="AB401" i="31"/>
  <c r="AB402" i="31"/>
  <c r="AB403" i="31"/>
  <c r="AB404" i="31"/>
  <c r="AB405" i="31"/>
  <c r="AB407" i="31"/>
  <c r="AB406" i="31"/>
  <c r="AB408" i="31"/>
  <c r="AB409" i="31"/>
  <c r="AB410" i="31"/>
  <c r="AB411" i="31"/>
  <c r="AB412" i="31"/>
  <c r="AB413" i="31"/>
  <c r="AB414" i="31"/>
  <c r="AB415" i="31"/>
  <c r="AB416" i="31"/>
  <c r="AB417" i="31"/>
  <c r="AB418" i="31"/>
  <c r="AB420" i="31"/>
  <c r="AB419" i="31"/>
  <c r="AB421" i="31"/>
  <c r="AB423" i="31"/>
  <c r="AB422" i="31"/>
  <c r="AB424" i="31"/>
  <c r="AB425" i="31"/>
  <c r="AB427" i="31"/>
  <c r="AB426" i="31"/>
  <c r="AB429" i="31"/>
  <c r="AB428" i="31"/>
  <c r="AB430" i="31"/>
  <c r="AB431" i="31"/>
  <c r="AB433" i="31"/>
  <c r="AB432" i="31"/>
  <c r="AB435" i="31"/>
  <c r="AB434" i="31"/>
  <c r="AB436" i="31"/>
  <c r="AB438" i="31"/>
  <c r="AB437" i="31"/>
  <c r="AB439" i="31"/>
  <c r="AB441" i="31"/>
  <c r="AB440" i="31"/>
  <c r="AB442" i="31"/>
  <c r="AB443" i="31"/>
  <c r="AB444" i="31"/>
  <c r="AB445" i="31"/>
  <c r="AB447" i="31"/>
  <c r="AB446" i="31"/>
  <c r="AB449" i="31"/>
  <c r="AB448" i="31"/>
  <c r="AB450" i="31"/>
  <c r="AB451" i="31"/>
  <c r="AB453" i="31"/>
  <c r="AB452" i="31"/>
  <c r="AB454" i="31"/>
  <c r="AB455" i="31"/>
  <c r="AB457" i="31"/>
  <c r="AB456" i="31"/>
  <c r="AB459" i="31"/>
  <c r="AB458" i="31"/>
  <c r="AB460" i="31"/>
  <c r="AB461" i="31"/>
  <c r="AB462" i="31"/>
  <c r="AB463" i="31"/>
  <c r="AB465" i="31"/>
  <c r="AB464" i="31"/>
  <c r="AB466" i="31"/>
  <c r="AB467" i="31"/>
  <c r="AB468" i="31"/>
  <c r="AB469" i="31"/>
  <c r="AB470" i="31"/>
  <c r="AB471" i="31"/>
  <c r="AB472" i="31"/>
  <c r="AB473" i="31"/>
  <c r="AE387" i="30"/>
  <c r="AK387" i="30" s="1"/>
  <c r="AF387" i="30"/>
  <c r="AL387" i="30" s="1"/>
  <c r="AC387" i="30"/>
  <c r="AF458" i="30"/>
  <c r="AL458" i="30" s="1"/>
  <c r="AE458" i="30"/>
  <c r="AK458" i="30" s="1"/>
  <c r="AC458" i="30"/>
  <c r="AC254" i="30"/>
  <c r="AF254" i="30"/>
  <c r="AL254" i="30" s="1"/>
  <c r="AE254" i="30"/>
  <c r="AK254" i="30" s="1"/>
  <c r="AF463" i="30"/>
  <c r="AL463" i="30" s="1"/>
  <c r="AE463" i="30"/>
  <c r="AK463" i="30" s="1"/>
  <c r="AC463" i="30"/>
  <c r="AF452" i="30"/>
  <c r="AL452" i="30" s="1"/>
  <c r="AE452" i="30"/>
  <c r="AK452" i="30" s="1"/>
  <c r="AC452" i="30"/>
  <c r="AF440" i="30"/>
  <c r="AL440" i="30" s="1"/>
  <c r="AE440" i="30"/>
  <c r="AK440" i="30" s="1"/>
  <c r="AC440" i="30"/>
  <c r="AF428" i="30"/>
  <c r="AL428" i="30" s="1"/>
  <c r="AE428" i="30"/>
  <c r="AK428" i="30" s="1"/>
  <c r="AC428" i="30"/>
  <c r="AF416" i="30"/>
  <c r="AL416" i="30" s="1"/>
  <c r="AE416" i="30"/>
  <c r="AK416" i="30" s="1"/>
  <c r="AC416" i="30"/>
  <c r="AE403" i="30"/>
  <c r="AK403" i="30" s="1"/>
  <c r="AC403" i="30"/>
  <c r="AF403" i="30"/>
  <c r="AL403" i="30" s="1"/>
  <c r="AF392" i="30"/>
  <c r="AL392" i="30" s="1"/>
  <c r="AC392" i="30"/>
  <c r="AE392" i="30"/>
  <c r="AK392" i="30" s="1"/>
  <c r="AE381" i="30"/>
  <c r="AK381" i="30" s="1"/>
  <c r="AF381" i="30"/>
  <c r="AL381" i="30" s="1"/>
  <c r="AC381" i="30"/>
  <c r="AE368" i="30"/>
  <c r="AK368" i="30" s="1"/>
  <c r="AC368" i="30"/>
  <c r="AF368" i="30"/>
  <c r="AL368" i="30" s="1"/>
  <c r="AF357" i="30"/>
  <c r="AL357" i="30" s="1"/>
  <c r="AC357" i="30"/>
  <c r="AE357" i="30"/>
  <c r="AK357" i="30" s="1"/>
  <c r="AF344" i="30"/>
  <c r="AL344" i="30" s="1"/>
  <c r="AE344" i="30"/>
  <c r="AK344" i="30" s="1"/>
  <c r="AC344" i="30"/>
  <c r="AF332" i="30"/>
  <c r="AL332" i="30" s="1"/>
  <c r="AE332" i="30"/>
  <c r="AK332" i="30" s="1"/>
  <c r="AC332" i="30"/>
  <c r="AF319" i="30"/>
  <c r="AL319" i="30" s="1"/>
  <c r="AE319" i="30"/>
  <c r="AK319" i="30" s="1"/>
  <c r="AC319" i="30"/>
  <c r="AE307" i="30"/>
  <c r="AK307" i="30" s="1"/>
  <c r="AC307" i="30"/>
  <c r="AF307" i="30"/>
  <c r="AL307" i="30" s="1"/>
  <c r="AE297" i="30"/>
  <c r="AK297" i="30" s="1"/>
  <c r="AF297" i="30"/>
  <c r="AL297" i="30" s="1"/>
  <c r="AC297" i="30"/>
  <c r="AF284" i="30"/>
  <c r="AL284" i="30" s="1"/>
  <c r="AE284" i="30"/>
  <c r="AK284" i="30" s="1"/>
  <c r="AC284" i="30"/>
  <c r="AC272" i="30"/>
  <c r="AF272" i="30"/>
  <c r="AL272" i="30" s="1"/>
  <c r="AE272" i="30"/>
  <c r="AK272" i="30" s="1"/>
  <c r="AF260" i="30"/>
  <c r="AL260" i="30" s="1"/>
  <c r="AE260" i="30"/>
  <c r="AK260" i="30" s="1"/>
  <c r="AC260" i="30"/>
  <c r="AE247" i="30"/>
  <c r="AK247" i="30" s="1"/>
  <c r="AC247" i="30"/>
  <c r="AF247" i="30"/>
  <c r="AL247" i="30" s="1"/>
  <c r="AE235" i="30"/>
  <c r="AK235" i="30" s="1"/>
  <c r="AF235" i="30"/>
  <c r="AL235" i="30" s="1"/>
  <c r="AC235" i="30"/>
  <c r="AE223" i="30"/>
  <c r="AK223" i="30" s="1"/>
  <c r="AC223" i="30"/>
  <c r="AF223" i="30"/>
  <c r="AL223" i="30" s="1"/>
  <c r="AE211" i="30"/>
  <c r="AK211" i="30" s="1"/>
  <c r="AF211" i="30"/>
  <c r="AL211" i="30" s="1"/>
  <c r="AC211" i="30"/>
  <c r="AE199" i="30"/>
  <c r="AK199" i="30" s="1"/>
  <c r="AC199" i="30"/>
  <c r="AF199" i="30"/>
  <c r="AL199" i="30" s="1"/>
  <c r="AC188" i="30"/>
  <c r="AF188" i="30"/>
  <c r="AL188" i="30" s="1"/>
  <c r="AE188" i="30"/>
  <c r="AK188" i="30" s="1"/>
  <c r="AC176" i="30"/>
  <c r="AE176" i="30"/>
  <c r="AK176" i="30" s="1"/>
  <c r="AF176" i="30"/>
  <c r="AL176" i="30" s="1"/>
  <c r="AE164" i="30"/>
  <c r="AK164" i="30" s="1"/>
  <c r="AF164" i="30"/>
  <c r="AL164" i="30" s="1"/>
  <c r="AC164" i="30"/>
  <c r="AE151" i="30"/>
  <c r="AK151" i="30" s="1"/>
  <c r="AF151" i="30"/>
  <c r="AL151" i="30" s="1"/>
  <c r="AC151" i="30"/>
  <c r="AE139" i="30"/>
  <c r="AK139" i="30" s="1"/>
  <c r="AF139" i="30"/>
  <c r="AL139" i="30" s="1"/>
  <c r="AC139" i="30"/>
  <c r="AF128" i="30"/>
  <c r="AL128" i="30" s="1"/>
  <c r="AE128" i="30"/>
  <c r="AK128" i="30" s="1"/>
  <c r="AC128" i="30"/>
  <c r="AE115" i="30"/>
  <c r="AK115" i="30" s="1"/>
  <c r="AF115" i="30"/>
  <c r="AL115" i="30" s="1"/>
  <c r="AC115" i="30"/>
  <c r="AE103" i="30"/>
  <c r="AK103" i="30" s="1"/>
  <c r="AF103" i="30"/>
  <c r="AL103" i="30" s="1"/>
  <c r="AC103" i="30"/>
  <c r="AF92" i="30"/>
  <c r="AL92" i="30" s="1"/>
  <c r="AE92" i="30"/>
  <c r="AK92" i="30" s="1"/>
  <c r="AC92" i="30"/>
  <c r="AF80" i="30"/>
  <c r="AL80" i="30" s="1"/>
  <c r="AE80" i="30"/>
  <c r="AK80" i="30" s="1"/>
  <c r="AC80" i="30"/>
  <c r="AF69" i="30"/>
  <c r="AL69" i="30" s="1"/>
  <c r="AE69" i="30"/>
  <c r="AK69" i="30" s="1"/>
  <c r="AC69" i="30"/>
  <c r="AC57" i="30"/>
  <c r="AF44" i="30"/>
  <c r="AL44" i="30" s="1"/>
  <c r="AE44" i="30"/>
  <c r="AK44" i="30" s="1"/>
  <c r="AC44" i="30"/>
  <c r="AF400" i="30"/>
  <c r="AL400" i="30" s="1"/>
  <c r="AC400" i="30"/>
  <c r="AE400" i="30"/>
  <c r="AK400" i="30" s="1"/>
  <c r="AF470" i="30"/>
  <c r="AL470" i="30" s="1"/>
  <c r="AE470" i="30"/>
  <c r="AK470" i="30" s="1"/>
  <c r="AC470" i="30"/>
  <c r="AE241" i="30"/>
  <c r="AK241" i="30" s="1"/>
  <c r="AF241" i="30"/>
  <c r="AL241" i="30" s="1"/>
  <c r="AC241" i="30"/>
  <c r="AF464" i="30"/>
  <c r="AL464" i="30" s="1"/>
  <c r="AE464" i="30"/>
  <c r="AK464" i="30" s="1"/>
  <c r="AC464" i="30"/>
  <c r="AF451" i="30"/>
  <c r="AL451" i="30" s="1"/>
  <c r="AE451" i="30"/>
  <c r="AK451" i="30" s="1"/>
  <c r="AC451" i="30"/>
  <c r="AF439" i="30"/>
  <c r="AL439" i="30" s="1"/>
  <c r="AE439" i="30"/>
  <c r="AK439" i="30" s="1"/>
  <c r="AC439" i="30"/>
  <c r="AE427" i="30"/>
  <c r="AK427" i="30" s="1"/>
  <c r="AC427" i="30"/>
  <c r="AF427" i="30"/>
  <c r="AL427" i="30" s="1"/>
  <c r="AF415" i="30"/>
  <c r="AL415" i="30" s="1"/>
  <c r="AE415" i="30"/>
  <c r="AK415" i="30" s="1"/>
  <c r="AC415" i="30"/>
  <c r="AF404" i="30"/>
  <c r="AL404" i="30" s="1"/>
  <c r="AC404" i="30"/>
  <c r="AE404" i="30"/>
  <c r="AK404" i="30" s="1"/>
  <c r="AE391" i="30"/>
  <c r="AK391" i="30" s="1"/>
  <c r="AC391" i="30"/>
  <c r="AF391" i="30"/>
  <c r="AL391" i="30" s="1"/>
  <c r="AF379" i="30"/>
  <c r="AL379" i="30" s="1"/>
  <c r="AE379" i="30"/>
  <c r="AK379" i="30" s="1"/>
  <c r="AC379" i="30"/>
  <c r="AE366" i="30"/>
  <c r="AK366" i="30" s="1"/>
  <c r="AF366" i="30"/>
  <c r="AL366" i="30" s="1"/>
  <c r="AC366" i="30"/>
  <c r="AF355" i="30"/>
  <c r="AL355" i="30" s="1"/>
  <c r="AC355" i="30"/>
  <c r="AE355" i="30"/>
  <c r="AK355" i="30" s="1"/>
  <c r="AF343" i="30"/>
  <c r="AL343" i="30" s="1"/>
  <c r="AC343" i="30"/>
  <c r="AE343" i="30"/>
  <c r="AK343" i="30" s="1"/>
  <c r="AE331" i="30"/>
  <c r="AK331" i="30" s="1"/>
  <c r="AF331" i="30"/>
  <c r="AL331" i="30" s="1"/>
  <c r="AC331" i="30"/>
  <c r="AE320" i="30"/>
  <c r="AK320" i="30" s="1"/>
  <c r="AC320" i="30"/>
  <c r="AF320" i="30"/>
  <c r="AL320" i="30" s="1"/>
  <c r="AF308" i="30"/>
  <c r="AL308" i="30" s="1"/>
  <c r="AC308" i="30"/>
  <c r="AE308" i="30"/>
  <c r="AK308" i="30" s="1"/>
  <c r="AE295" i="30"/>
  <c r="AK295" i="30" s="1"/>
  <c r="AF295" i="30"/>
  <c r="AL295" i="30" s="1"/>
  <c r="AC295" i="30"/>
  <c r="AE283" i="30"/>
  <c r="AK283" i="30" s="1"/>
  <c r="AC283" i="30"/>
  <c r="AF283" i="30"/>
  <c r="AL283" i="30" s="1"/>
  <c r="AE271" i="30"/>
  <c r="AK271" i="30" s="1"/>
  <c r="AC271" i="30"/>
  <c r="AF271" i="30"/>
  <c r="AL271" i="30" s="1"/>
  <c r="AE259" i="30"/>
  <c r="AK259" i="30" s="1"/>
  <c r="AF259" i="30"/>
  <c r="AL259" i="30" s="1"/>
  <c r="AC259" i="30"/>
  <c r="AC248" i="30"/>
  <c r="AE248" i="30"/>
  <c r="AK248" i="30" s="1"/>
  <c r="AF248" i="30"/>
  <c r="AL248" i="30" s="1"/>
  <c r="AC236" i="30"/>
  <c r="AF236" i="30"/>
  <c r="AL236" i="30" s="1"/>
  <c r="AE236" i="30"/>
  <c r="AK236" i="30" s="1"/>
  <c r="AC224" i="30"/>
  <c r="AE224" i="30"/>
  <c r="AK224" i="30" s="1"/>
  <c r="AF224" i="30"/>
  <c r="AL224" i="30" s="1"/>
  <c r="AC212" i="30"/>
  <c r="AF212" i="30"/>
  <c r="AL212" i="30" s="1"/>
  <c r="AE212" i="30"/>
  <c r="AK212" i="30" s="1"/>
  <c r="AC200" i="30"/>
  <c r="AE200" i="30"/>
  <c r="AK200" i="30" s="1"/>
  <c r="AF200" i="30"/>
  <c r="AL200" i="30" s="1"/>
  <c r="AE187" i="30"/>
  <c r="AK187" i="30" s="1"/>
  <c r="AF187" i="30"/>
  <c r="AL187" i="30" s="1"/>
  <c r="AC187" i="30"/>
  <c r="AF175" i="30"/>
  <c r="AL175" i="30" s="1"/>
  <c r="AE175" i="30"/>
  <c r="AK175" i="30" s="1"/>
  <c r="AC175" i="30"/>
  <c r="AF163" i="30"/>
  <c r="AL163" i="30" s="1"/>
  <c r="AE163" i="30"/>
  <c r="AK163" i="30" s="1"/>
  <c r="AC163" i="30"/>
  <c r="AF152" i="30"/>
  <c r="AL152" i="30" s="1"/>
  <c r="AE152" i="30"/>
  <c r="AK152" i="30" s="1"/>
  <c r="AC152" i="30"/>
  <c r="AF140" i="30"/>
  <c r="AL140" i="30" s="1"/>
  <c r="AE140" i="30"/>
  <c r="AK140" i="30" s="1"/>
  <c r="AC140" i="30"/>
  <c r="AE127" i="30"/>
  <c r="AK127" i="30" s="1"/>
  <c r="AF127" i="30"/>
  <c r="AL127" i="30" s="1"/>
  <c r="AC127" i="30"/>
  <c r="AF116" i="30"/>
  <c r="AL116" i="30" s="1"/>
  <c r="AE116" i="30"/>
  <c r="AK116" i="30" s="1"/>
  <c r="AC116" i="30"/>
  <c r="AF104" i="30"/>
  <c r="AL104" i="30" s="1"/>
  <c r="AE104" i="30"/>
  <c r="AK104" i="30" s="1"/>
  <c r="AC104" i="30"/>
  <c r="AE91" i="30"/>
  <c r="AK91" i="30" s="1"/>
  <c r="AF91" i="30"/>
  <c r="AL91" i="30" s="1"/>
  <c r="AC91" i="30"/>
  <c r="AF78" i="30"/>
  <c r="AL78" i="30" s="1"/>
  <c r="AE78" i="30"/>
  <c r="AK78" i="30" s="1"/>
  <c r="AC78" i="30"/>
  <c r="AF67" i="30"/>
  <c r="AL67" i="30" s="1"/>
  <c r="AE67" i="30"/>
  <c r="AK67" i="30" s="1"/>
  <c r="AC67" i="30"/>
  <c r="AF52" i="30"/>
  <c r="AL52" i="30" s="1"/>
  <c r="AE52" i="30"/>
  <c r="AK52" i="30" s="1"/>
  <c r="AC52" i="30"/>
  <c r="AF43" i="30"/>
  <c r="AL43" i="30" s="1"/>
  <c r="AE43" i="30"/>
  <c r="AK43" i="30" s="1"/>
  <c r="AC43" i="30"/>
  <c r="AF472" i="30"/>
  <c r="AL472" i="30" s="1"/>
  <c r="AE472" i="30"/>
  <c r="AK472" i="30" s="1"/>
  <c r="AC472" i="30"/>
  <c r="AC317" i="30"/>
  <c r="AF317" i="30"/>
  <c r="AL317" i="30" s="1"/>
  <c r="AE317" i="30"/>
  <c r="AK317" i="30" s="1"/>
  <c r="AE385" i="30"/>
  <c r="AK385" i="30" s="1"/>
  <c r="AF385" i="30"/>
  <c r="AL385" i="30" s="1"/>
  <c r="AC385" i="30"/>
  <c r="AE301" i="30"/>
  <c r="AK301" i="30" s="1"/>
  <c r="AC301" i="30"/>
  <c r="AF301" i="30"/>
  <c r="AL301" i="30" s="1"/>
  <c r="AF462" i="30"/>
  <c r="AL462" i="30" s="1"/>
  <c r="AE462" i="30"/>
  <c r="AK462" i="30" s="1"/>
  <c r="AC462" i="30"/>
  <c r="AF450" i="30"/>
  <c r="AL450" i="30" s="1"/>
  <c r="AE450" i="30"/>
  <c r="AK450" i="30" s="1"/>
  <c r="AC450" i="30"/>
  <c r="AF438" i="30"/>
  <c r="AL438" i="30" s="1"/>
  <c r="AE438" i="30"/>
  <c r="AK438" i="30" s="1"/>
  <c r="AC438" i="30"/>
  <c r="AF426" i="30"/>
  <c r="AL426" i="30" s="1"/>
  <c r="AE426" i="30"/>
  <c r="AK426" i="30" s="1"/>
  <c r="AC426" i="30"/>
  <c r="AE413" i="30"/>
  <c r="AK413" i="30" s="1"/>
  <c r="AF413" i="30"/>
  <c r="AL413" i="30" s="1"/>
  <c r="AC413" i="30"/>
  <c r="AF402" i="30"/>
  <c r="AL402" i="30" s="1"/>
  <c r="AC402" i="30"/>
  <c r="AE402" i="30"/>
  <c r="AK402" i="30" s="1"/>
  <c r="AE389" i="30"/>
  <c r="AK389" i="30" s="1"/>
  <c r="AC389" i="30"/>
  <c r="AF389" i="30"/>
  <c r="AL389" i="30" s="1"/>
  <c r="AF378" i="30"/>
  <c r="AL378" i="30" s="1"/>
  <c r="AE378" i="30"/>
  <c r="AK378" i="30" s="1"/>
  <c r="AC378" i="30"/>
  <c r="AF367" i="30"/>
  <c r="AL367" i="30" s="1"/>
  <c r="AC367" i="30"/>
  <c r="AE367" i="30"/>
  <c r="AK367" i="30" s="1"/>
  <c r="AF354" i="30"/>
  <c r="AL354" i="30" s="1"/>
  <c r="AC354" i="30"/>
  <c r="AE354" i="30"/>
  <c r="AK354" i="30" s="1"/>
  <c r="AF341" i="30"/>
  <c r="AL341" i="30" s="1"/>
  <c r="AC341" i="30"/>
  <c r="AE341" i="30"/>
  <c r="AK341" i="30" s="1"/>
  <c r="AF330" i="30"/>
  <c r="AL330" i="30" s="1"/>
  <c r="AC330" i="30"/>
  <c r="AE330" i="30"/>
  <c r="AK330" i="30" s="1"/>
  <c r="AF318" i="30"/>
  <c r="AL318" i="30" s="1"/>
  <c r="AC318" i="30"/>
  <c r="AE318" i="30"/>
  <c r="AK318" i="30" s="1"/>
  <c r="AE305" i="30"/>
  <c r="AK305" i="30" s="1"/>
  <c r="AF305" i="30"/>
  <c r="AL305" i="30" s="1"/>
  <c r="AC305" i="30"/>
  <c r="AF294" i="30"/>
  <c r="AL294" i="30" s="1"/>
  <c r="AC294" i="30"/>
  <c r="AE294" i="30"/>
  <c r="AK294" i="30" s="1"/>
  <c r="AE281" i="30"/>
  <c r="AK281" i="30" s="1"/>
  <c r="AC281" i="30"/>
  <c r="AF281" i="30"/>
  <c r="AL281" i="30" s="1"/>
  <c r="AC270" i="30"/>
  <c r="AF270" i="30"/>
  <c r="AL270" i="30" s="1"/>
  <c r="AE270" i="30"/>
  <c r="AK270" i="30" s="1"/>
  <c r="AF258" i="30"/>
  <c r="AL258" i="30" s="1"/>
  <c r="AE258" i="30"/>
  <c r="AK258" i="30" s="1"/>
  <c r="AC258" i="30"/>
  <c r="AE245" i="30"/>
  <c r="AK245" i="30" s="1"/>
  <c r="AF245" i="30"/>
  <c r="AL245" i="30" s="1"/>
  <c r="AC245" i="30"/>
  <c r="AC234" i="30"/>
  <c r="AF234" i="30"/>
  <c r="AL234" i="30" s="1"/>
  <c r="AE234" i="30"/>
  <c r="AK234" i="30" s="1"/>
  <c r="AE221" i="30"/>
  <c r="AK221" i="30" s="1"/>
  <c r="AF221" i="30"/>
  <c r="AL221" i="30" s="1"/>
  <c r="AC221" i="30"/>
  <c r="AE209" i="30"/>
  <c r="AK209" i="30" s="1"/>
  <c r="AF209" i="30"/>
  <c r="AL209" i="30" s="1"/>
  <c r="AC209" i="30"/>
  <c r="AC198" i="30"/>
  <c r="AE198" i="30"/>
  <c r="AK198" i="30" s="1"/>
  <c r="AF198" i="30"/>
  <c r="AL198" i="30" s="1"/>
  <c r="AE185" i="30"/>
  <c r="AK185" i="30" s="1"/>
  <c r="AF185" i="30"/>
  <c r="AL185" i="30" s="1"/>
  <c r="AC185" i="30"/>
  <c r="AE174" i="30"/>
  <c r="AK174" i="30" s="1"/>
  <c r="AF174" i="30"/>
  <c r="AL174" i="30" s="1"/>
  <c r="AC174" i="30"/>
  <c r="AF161" i="30"/>
  <c r="AL161" i="30" s="1"/>
  <c r="AE161" i="30"/>
  <c r="AK161" i="30" s="1"/>
  <c r="AC161" i="30"/>
  <c r="AE149" i="30"/>
  <c r="AK149" i="30" s="1"/>
  <c r="AF149" i="30"/>
  <c r="AL149" i="30" s="1"/>
  <c r="AC149" i="30"/>
  <c r="AF138" i="30"/>
  <c r="AL138" i="30" s="1"/>
  <c r="AE138" i="30"/>
  <c r="AK138" i="30" s="1"/>
  <c r="AC138" i="30"/>
  <c r="AF126" i="30"/>
  <c r="AL126" i="30" s="1"/>
  <c r="AE126" i="30"/>
  <c r="AK126" i="30" s="1"/>
  <c r="AC126" i="30"/>
  <c r="AE113" i="30"/>
  <c r="AK113" i="30" s="1"/>
  <c r="AF113" i="30"/>
  <c r="AL113" i="30" s="1"/>
  <c r="AC113" i="30"/>
  <c r="AF102" i="30"/>
  <c r="AL102" i="30" s="1"/>
  <c r="AE102" i="30"/>
  <c r="AK102" i="30" s="1"/>
  <c r="AC102" i="30"/>
  <c r="AC89" i="30"/>
  <c r="AF89" i="30"/>
  <c r="AL89" i="30" s="1"/>
  <c r="AE89" i="30"/>
  <c r="AK89" i="30" s="1"/>
  <c r="AF79" i="30"/>
  <c r="AL79" i="30" s="1"/>
  <c r="AE79" i="30"/>
  <c r="AK79" i="30" s="1"/>
  <c r="AC79" i="30"/>
  <c r="AF66" i="30"/>
  <c r="AL66" i="30" s="1"/>
  <c r="AE66" i="30"/>
  <c r="AK66" i="30" s="1"/>
  <c r="AC66" i="30"/>
  <c r="AC55" i="30"/>
  <c r="AF42" i="30"/>
  <c r="AL42" i="30" s="1"/>
  <c r="AE42" i="30"/>
  <c r="AK42" i="30" s="1"/>
  <c r="AC42" i="30"/>
  <c r="AF448" i="30"/>
  <c r="AL448" i="30" s="1"/>
  <c r="AE448" i="30"/>
  <c r="AK448" i="30" s="1"/>
  <c r="AC448" i="30"/>
  <c r="AF280" i="30"/>
  <c r="AL280" i="30" s="1"/>
  <c r="AE280" i="30"/>
  <c r="AK280" i="30" s="1"/>
  <c r="AC280" i="30"/>
  <c r="AE362" i="30"/>
  <c r="AK362" i="30" s="1"/>
  <c r="AC362" i="30"/>
  <c r="AF362" i="30"/>
  <c r="AL362" i="30" s="1"/>
  <c r="AF338" i="30"/>
  <c r="AL338" i="30" s="1"/>
  <c r="AE338" i="30"/>
  <c r="AK338" i="30" s="1"/>
  <c r="AC338" i="30"/>
  <c r="AF473" i="30"/>
  <c r="AL473" i="30" s="1"/>
  <c r="AE473" i="30"/>
  <c r="AK473" i="30" s="1"/>
  <c r="AC473" i="30"/>
  <c r="AF461" i="30"/>
  <c r="AL461" i="30" s="1"/>
  <c r="AE461" i="30"/>
  <c r="AK461" i="30" s="1"/>
  <c r="AC461" i="30"/>
  <c r="AF449" i="30"/>
  <c r="AL449" i="30" s="1"/>
  <c r="AE449" i="30"/>
  <c r="AK449" i="30" s="1"/>
  <c r="AC449" i="30"/>
  <c r="AF437" i="30"/>
  <c r="AL437" i="30" s="1"/>
  <c r="AE437" i="30"/>
  <c r="AK437" i="30" s="1"/>
  <c r="AC437" i="30"/>
  <c r="AE425" i="30"/>
  <c r="AK425" i="30" s="1"/>
  <c r="AC425" i="30"/>
  <c r="AF425" i="30"/>
  <c r="AL425" i="30" s="1"/>
  <c r="AF414" i="30"/>
  <c r="AL414" i="30" s="1"/>
  <c r="AC414" i="30"/>
  <c r="AE414" i="30"/>
  <c r="AK414" i="30" s="1"/>
  <c r="AE401" i="30"/>
  <c r="AK401" i="30" s="1"/>
  <c r="AF401" i="30"/>
  <c r="AL401" i="30" s="1"/>
  <c r="AC401" i="30"/>
  <c r="AF390" i="30"/>
  <c r="AL390" i="30" s="1"/>
  <c r="AC390" i="30"/>
  <c r="AE390" i="30"/>
  <c r="AK390" i="30" s="1"/>
  <c r="AF377" i="30"/>
  <c r="AL377" i="30" s="1"/>
  <c r="AC377" i="30"/>
  <c r="AE377" i="30"/>
  <c r="AK377" i="30" s="1"/>
  <c r="AE364" i="30"/>
  <c r="AK364" i="30" s="1"/>
  <c r="AF364" i="30"/>
  <c r="AL364" i="30" s="1"/>
  <c r="AC364" i="30"/>
  <c r="AF353" i="30"/>
  <c r="AL353" i="30" s="1"/>
  <c r="AC353" i="30"/>
  <c r="AE353" i="30"/>
  <c r="AK353" i="30" s="1"/>
  <c r="AC342" i="30"/>
  <c r="AF342" i="30"/>
  <c r="AL342" i="30" s="1"/>
  <c r="AE342" i="30"/>
  <c r="AK342" i="30" s="1"/>
  <c r="AE329" i="30"/>
  <c r="AK329" i="30" s="1"/>
  <c r="AF329" i="30"/>
  <c r="AL329" i="30" s="1"/>
  <c r="AC329" i="30"/>
  <c r="AF316" i="30"/>
  <c r="AL316" i="30" s="1"/>
  <c r="AE316" i="30"/>
  <c r="AK316" i="30" s="1"/>
  <c r="AC316" i="30"/>
  <c r="AF306" i="30"/>
  <c r="AL306" i="30" s="1"/>
  <c r="AE306" i="30"/>
  <c r="AK306" i="30" s="1"/>
  <c r="AC306" i="30"/>
  <c r="AE293" i="30"/>
  <c r="AK293" i="30" s="1"/>
  <c r="AF293" i="30"/>
  <c r="AL293" i="30" s="1"/>
  <c r="AC293" i="30"/>
  <c r="AF282" i="30"/>
  <c r="AL282" i="30" s="1"/>
  <c r="AE282" i="30"/>
  <c r="AK282" i="30" s="1"/>
  <c r="AC282" i="30"/>
  <c r="AE269" i="30"/>
  <c r="AK269" i="30" s="1"/>
  <c r="AC269" i="30"/>
  <c r="AF269" i="30"/>
  <c r="AL269" i="30" s="1"/>
  <c r="AE257" i="30"/>
  <c r="AK257" i="30" s="1"/>
  <c r="AC257" i="30"/>
  <c r="AF257" i="30"/>
  <c r="AL257" i="30" s="1"/>
  <c r="AC246" i="30"/>
  <c r="AF246" i="30"/>
  <c r="AL246" i="30" s="1"/>
  <c r="AE246" i="30"/>
  <c r="AK246" i="30" s="1"/>
  <c r="AE233" i="30"/>
  <c r="AK233" i="30" s="1"/>
  <c r="AF233" i="30"/>
  <c r="AL233" i="30" s="1"/>
  <c r="AC233" i="30"/>
  <c r="AC222" i="30"/>
  <c r="AF222" i="30"/>
  <c r="AL222" i="30" s="1"/>
  <c r="AE222" i="30"/>
  <c r="AK222" i="30" s="1"/>
  <c r="AC210" i="30"/>
  <c r="AE210" i="30"/>
  <c r="AK210" i="30" s="1"/>
  <c r="AF210" i="30"/>
  <c r="AL210" i="30" s="1"/>
  <c r="AE197" i="30"/>
  <c r="AK197" i="30" s="1"/>
  <c r="AF197" i="30"/>
  <c r="AL197" i="30" s="1"/>
  <c r="AC197" i="30"/>
  <c r="AC186" i="30"/>
  <c r="AE186" i="30"/>
  <c r="AK186" i="30" s="1"/>
  <c r="AF186" i="30"/>
  <c r="AL186" i="30" s="1"/>
  <c r="AF173" i="30"/>
  <c r="AL173" i="30" s="1"/>
  <c r="AC173" i="30"/>
  <c r="AE173" i="30"/>
  <c r="AK173" i="30" s="1"/>
  <c r="AF162" i="30"/>
  <c r="AL162" i="30" s="1"/>
  <c r="AE162" i="30"/>
  <c r="AK162" i="30" s="1"/>
  <c r="AC162" i="30"/>
  <c r="AF150" i="30"/>
  <c r="AL150" i="30" s="1"/>
  <c r="AE150" i="30"/>
  <c r="AK150" i="30" s="1"/>
  <c r="AC150" i="30"/>
  <c r="AE137" i="30"/>
  <c r="AK137" i="30" s="1"/>
  <c r="AF137" i="30"/>
  <c r="AL137" i="30" s="1"/>
  <c r="AC137" i="30"/>
  <c r="AE125" i="30"/>
  <c r="AK125" i="30" s="1"/>
  <c r="AF125" i="30"/>
  <c r="AL125" i="30" s="1"/>
  <c r="AC125" i="30"/>
  <c r="AF114" i="30"/>
  <c r="AL114" i="30" s="1"/>
  <c r="AE114" i="30"/>
  <c r="AK114" i="30" s="1"/>
  <c r="AC114" i="30"/>
  <c r="AE101" i="30"/>
  <c r="AK101" i="30" s="1"/>
  <c r="AF101" i="30"/>
  <c r="AL101" i="30" s="1"/>
  <c r="AC101" i="30"/>
  <c r="AF90" i="30"/>
  <c r="AL90" i="30" s="1"/>
  <c r="AE90" i="30"/>
  <c r="AK90" i="30" s="1"/>
  <c r="AC90" i="30"/>
  <c r="AF76" i="30"/>
  <c r="AL76" i="30" s="1"/>
  <c r="AE76" i="30"/>
  <c r="AK76" i="30" s="1"/>
  <c r="AC76" i="30"/>
  <c r="AF65" i="30"/>
  <c r="AL65" i="30" s="1"/>
  <c r="AE65" i="30"/>
  <c r="AK65" i="30" s="1"/>
  <c r="AC65" i="30"/>
  <c r="AC54" i="30"/>
  <c r="AE41" i="30"/>
  <c r="AK41" i="30" s="1"/>
  <c r="AF41" i="30"/>
  <c r="AL41" i="30" s="1"/>
  <c r="AC41" i="30"/>
  <c r="AF376" i="30"/>
  <c r="AL376" i="30" s="1"/>
  <c r="AC376" i="30"/>
  <c r="AE376" i="30"/>
  <c r="AK376" i="30" s="1"/>
  <c r="AE255" i="30"/>
  <c r="AK255" i="30" s="1"/>
  <c r="AC255" i="30"/>
  <c r="AF255" i="30"/>
  <c r="AL255" i="30" s="1"/>
  <c r="AC232" i="30"/>
  <c r="AE232" i="30"/>
  <c r="AK232" i="30" s="1"/>
  <c r="AF232" i="30"/>
  <c r="AL232" i="30" s="1"/>
  <c r="AE219" i="30"/>
  <c r="AK219" i="30" s="1"/>
  <c r="AF219" i="30"/>
  <c r="AL219" i="30" s="1"/>
  <c r="AC219" i="30"/>
  <c r="AE207" i="30"/>
  <c r="AK207" i="30" s="1"/>
  <c r="AC207" i="30"/>
  <c r="AF207" i="30"/>
  <c r="AL207" i="30" s="1"/>
  <c r="AC196" i="30"/>
  <c r="AF196" i="30"/>
  <c r="AL196" i="30" s="1"/>
  <c r="AE196" i="30"/>
  <c r="AK196" i="30" s="1"/>
  <c r="AF171" i="30"/>
  <c r="AL171" i="30" s="1"/>
  <c r="AE171" i="30"/>
  <c r="AK171" i="30" s="1"/>
  <c r="AC171" i="30"/>
  <c r="AF160" i="30"/>
  <c r="AL160" i="30" s="1"/>
  <c r="AE160" i="30"/>
  <c r="AK160" i="30" s="1"/>
  <c r="AC160" i="30"/>
  <c r="AF148" i="30"/>
  <c r="AL148" i="30" s="1"/>
  <c r="AE148" i="30"/>
  <c r="AK148" i="30" s="1"/>
  <c r="AC148" i="30"/>
  <c r="AF136" i="30"/>
  <c r="AL136" i="30" s="1"/>
  <c r="AE136" i="30"/>
  <c r="AK136" i="30" s="1"/>
  <c r="AC136" i="30"/>
  <c r="AF124" i="30"/>
  <c r="AL124" i="30" s="1"/>
  <c r="AE124" i="30"/>
  <c r="AK124" i="30" s="1"/>
  <c r="AC124" i="30"/>
  <c r="AF112" i="30"/>
  <c r="AL112" i="30" s="1"/>
  <c r="AE112" i="30"/>
  <c r="AK112" i="30" s="1"/>
  <c r="AC112" i="30"/>
  <c r="AF100" i="30"/>
  <c r="AL100" i="30" s="1"/>
  <c r="AE100" i="30"/>
  <c r="AK100" i="30" s="1"/>
  <c r="AC100" i="30"/>
  <c r="AF88" i="30"/>
  <c r="AL88" i="30" s="1"/>
  <c r="AC88" i="30"/>
  <c r="AE88" i="30"/>
  <c r="AK88" i="30" s="1"/>
  <c r="AF77" i="30"/>
  <c r="AL77" i="30" s="1"/>
  <c r="AE77" i="30"/>
  <c r="AK77" i="30" s="1"/>
  <c r="AC77" i="30"/>
  <c r="AF64" i="30"/>
  <c r="AL64" i="30" s="1"/>
  <c r="AE64" i="30"/>
  <c r="AK64" i="30" s="1"/>
  <c r="AC64" i="30"/>
  <c r="AF53" i="30"/>
  <c r="AL53" i="30" s="1"/>
  <c r="AE53" i="30"/>
  <c r="AK53" i="30" s="1"/>
  <c r="AC53" i="30"/>
  <c r="AE40" i="30"/>
  <c r="AK40" i="30" s="1"/>
  <c r="AF40" i="30"/>
  <c r="AL40" i="30" s="1"/>
  <c r="AC40" i="30"/>
  <c r="AF365" i="30"/>
  <c r="AL365" i="30" s="1"/>
  <c r="AC365" i="30"/>
  <c r="AE365" i="30"/>
  <c r="AK365" i="30" s="1"/>
  <c r="AE243" i="30"/>
  <c r="AK243" i="30" s="1"/>
  <c r="AF243" i="30"/>
  <c r="AL243" i="30" s="1"/>
  <c r="AC243" i="30"/>
  <c r="AC184" i="30"/>
  <c r="AF184" i="30"/>
  <c r="AL184" i="30" s="1"/>
  <c r="AE184" i="30"/>
  <c r="AK184" i="30" s="1"/>
  <c r="AF471" i="30"/>
  <c r="AL471" i="30" s="1"/>
  <c r="AE471" i="30"/>
  <c r="AK471" i="30" s="1"/>
  <c r="AC471" i="30"/>
  <c r="AF459" i="30"/>
  <c r="AL459" i="30" s="1"/>
  <c r="AE459" i="30"/>
  <c r="AK459" i="30" s="1"/>
  <c r="AC459" i="30"/>
  <c r="AF447" i="30"/>
  <c r="AL447" i="30" s="1"/>
  <c r="AE447" i="30"/>
  <c r="AK447" i="30" s="1"/>
  <c r="AC447" i="30"/>
  <c r="AF435" i="30"/>
  <c r="AL435" i="30" s="1"/>
  <c r="AE435" i="30"/>
  <c r="AK435" i="30" s="1"/>
  <c r="AC435" i="30"/>
  <c r="AF422" i="30"/>
  <c r="AL422" i="30" s="1"/>
  <c r="AE422" i="30"/>
  <c r="AK422" i="30" s="1"/>
  <c r="AC422" i="30"/>
  <c r="AE411" i="30"/>
  <c r="AK411" i="30" s="1"/>
  <c r="AF411" i="30"/>
  <c r="AL411" i="30" s="1"/>
  <c r="AC411" i="30"/>
  <c r="AE399" i="30"/>
  <c r="AK399" i="30" s="1"/>
  <c r="AF399" i="30"/>
  <c r="AL399" i="30" s="1"/>
  <c r="AC399" i="30"/>
  <c r="AF388" i="30"/>
  <c r="AL388" i="30" s="1"/>
  <c r="AC388" i="30"/>
  <c r="AE388" i="30"/>
  <c r="AK388" i="30" s="1"/>
  <c r="AC375" i="30"/>
  <c r="AF375" i="30"/>
  <c r="AL375" i="30" s="1"/>
  <c r="AE375" i="30"/>
  <c r="AK375" i="30" s="1"/>
  <c r="AF363" i="30"/>
  <c r="AL363" i="30" s="1"/>
  <c r="AC363" i="30"/>
  <c r="AE363" i="30"/>
  <c r="AK363" i="30" s="1"/>
  <c r="AE350" i="30"/>
  <c r="AK350" i="30" s="1"/>
  <c r="AF350" i="30"/>
  <c r="AL350" i="30" s="1"/>
  <c r="AC350" i="30"/>
  <c r="AE340" i="30"/>
  <c r="AK340" i="30" s="1"/>
  <c r="AC340" i="30"/>
  <c r="AF340" i="30"/>
  <c r="AL340" i="30" s="1"/>
  <c r="AE327" i="30"/>
  <c r="AK327" i="30" s="1"/>
  <c r="AC327" i="30"/>
  <c r="AF327" i="30"/>
  <c r="AL327" i="30" s="1"/>
  <c r="AF315" i="30"/>
  <c r="AL315" i="30" s="1"/>
  <c r="AE315" i="30"/>
  <c r="AK315" i="30" s="1"/>
  <c r="AC315" i="30"/>
  <c r="AF304" i="30"/>
  <c r="AL304" i="30" s="1"/>
  <c r="AE304" i="30"/>
  <c r="AK304" i="30" s="1"/>
  <c r="AC304" i="30"/>
  <c r="AE291" i="30"/>
  <c r="AK291" i="30" s="1"/>
  <c r="AC291" i="30"/>
  <c r="AF291" i="30"/>
  <c r="AL291" i="30" s="1"/>
  <c r="AE279" i="30"/>
  <c r="AK279" i="30" s="1"/>
  <c r="AC279" i="30"/>
  <c r="AF279" i="30"/>
  <c r="AL279" i="30" s="1"/>
  <c r="AE267" i="30"/>
  <c r="AK267" i="30" s="1"/>
  <c r="AC267" i="30"/>
  <c r="AF267" i="30"/>
  <c r="AL267" i="30" s="1"/>
  <c r="AC256" i="30"/>
  <c r="AE256" i="30"/>
  <c r="AK256" i="30" s="1"/>
  <c r="AF256" i="30"/>
  <c r="AL256" i="30" s="1"/>
  <c r="AC244" i="30"/>
  <c r="AE244" i="30"/>
  <c r="AK244" i="30" s="1"/>
  <c r="AF244" i="30"/>
  <c r="AL244" i="30" s="1"/>
  <c r="AE231" i="30"/>
  <c r="AK231" i="30" s="1"/>
  <c r="AC231" i="30"/>
  <c r="AF231" i="30"/>
  <c r="AL231" i="30" s="1"/>
  <c r="AC220" i="30"/>
  <c r="AE220" i="30"/>
  <c r="AK220" i="30" s="1"/>
  <c r="AF220" i="30"/>
  <c r="AL220" i="30" s="1"/>
  <c r="AC208" i="30"/>
  <c r="AF208" i="30"/>
  <c r="AL208" i="30" s="1"/>
  <c r="AE208" i="30"/>
  <c r="AK208" i="30" s="1"/>
  <c r="AE195" i="30"/>
  <c r="AK195" i="30" s="1"/>
  <c r="AF195" i="30"/>
  <c r="AL195" i="30" s="1"/>
  <c r="AC195" i="30"/>
  <c r="AE183" i="30"/>
  <c r="AK183" i="30" s="1"/>
  <c r="AC183" i="30"/>
  <c r="AF183" i="30"/>
  <c r="AL183" i="30" s="1"/>
  <c r="AE172" i="30"/>
  <c r="AK172" i="30" s="1"/>
  <c r="AC172" i="30"/>
  <c r="AF172" i="30"/>
  <c r="AL172" i="30" s="1"/>
  <c r="AF159" i="30"/>
  <c r="AL159" i="30" s="1"/>
  <c r="AE159" i="30"/>
  <c r="AK159" i="30" s="1"/>
  <c r="AC159" i="30"/>
  <c r="AE147" i="30"/>
  <c r="AK147" i="30" s="1"/>
  <c r="AF147" i="30"/>
  <c r="AL147" i="30" s="1"/>
  <c r="AC147" i="30"/>
  <c r="AE135" i="30"/>
  <c r="AK135" i="30" s="1"/>
  <c r="AF135" i="30"/>
  <c r="AL135" i="30" s="1"/>
  <c r="AC135" i="30"/>
  <c r="AF122" i="30"/>
  <c r="AL122" i="30" s="1"/>
  <c r="AE122" i="30"/>
  <c r="AK122" i="30" s="1"/>
  <c r="AC122" i="30"/>
  <c r="AE111" i="30"/>
  <c r="AK111" i="30" s="1"/>
  <c r="AF111" i="30"/>
  <c r="AL111" i="30" s="1"/>
  <c r="AC111" i="30"/>
  <c r="AE99" i="30"/>
  <c r="AK99" i="30" s="1"/>
  <c r="AC99" i="30"/>
  <c r="AF99" i="30"/>
  <c r="AL99" i="30" s="1"/>
  <c r="AC87" i="30"/>
  <c r="AF87" i="30"/>
  <c r="AL87" i="30" s="1"/>
  <c r="AE87" i="30"/>
  <c r="AK87" i="30" s="1"/>
  <c r="AF75" i="30"/>
  <c r="AL75" i="30" s="1"/>
  <c r="AE75" i="30"/>
  <c r="AK75" i="30" s="1"/>
  <c r="AC75" i="30"/>
  <c r="AE62" i="30"/>
  <c r="AK62" i="30" s="1"/>
  <c r="AC62" i="30"/>
  <c r="AF62" i="30"/>
  <c r="AL62" i="30" s="1"/>
  <c r="AF51" i="30"/>
  <c r="AL51" i="30" s="1"/>
  <c r="AC51" i="30"/>
  <c r="AE51" i="30"/>
  <c r="AK51" i="30" s="1"/>
  <c r="AF39" i="30"/>
  <c r="AL39" i="30" s="1"/>
  <c r="AC39" i="30"/>
  <c r="AE39" i="30"/>
  <c r="AK39" i="30" s="1"/>
  <c r="AF412" i="30"/>
  <c r="AL412" i="30" s="1"/>
  <c r="AC412" i="30"/>
  <c r="AE412" i="30"/>
  <c r="AK412" i="30" s="1"/>
  <c r="AF292" i="30"/>
  <c r="AL292" i="30" s="1"/>
  <c r="AE292" i="30"/>
  <c r="AK292" i="30" s="1"/>
  <c r="AC292" i="30"/>
  <c r="AF374" i="30"/>
  <c r="AL374" i="30" s="1"/>
  <c r="AC374" i="30"/>
  <c r="AE374" i="30"/>
  <c r="AK374" i="30" s="1"/>
  <c r="AE325" i="30"/>
  <c r="AK325" i="30" s="1"/>
  <c r="AC325" i="30"/>
  <c r="AF325" i="30"/>
  <c r="AL325" i="30" s="1"/>
  <c r="AC230" i="30"/>
  <c r="AF230" i="30"/>
  <c r="AL230" i="30" s="1"/>
  <c r="AE230" i="30"/>
  <c r="AK230" i="30" s="1"/>
  <c r="AE217" i="30"/>
  <c r="AK217" i="30" s="1"/>
  <c r="AF217" i="30"/>
  <c r="AL217" i="30" s="1"/>
  <c r="AC217" i="30"/>
  <c r="AE205" i="30"/>
  <c r="AK205" i="30" s="1"/>
  <c r="AF205" i="30"/>
  <c r="AL205" i="30" s="1"/>
  <c r="AC205" i="30"/>
  <c r="AE193" i="30"/>
  <c r="AK193" i="30" s="1"/>
  <c r="AF193" i="30"/>
  <c r="AL193" i="30" s="1"/>
  <c r="AC193" i="30"/>
  <c r="AC182" i="30"/>
  <c r="AE182" i="30"/>
  <c r="AK182" i="30" s="1"/>
  <c r="AF182" i="30"/>
  <c r="AL182" i="30" s="1"/>
  <c r="AE170" i="30"/>
  <c r="AK170" i="30" s="1"/>
  <c r="AF170" i="30"/>
  <c r="AL170" i="30" s="1"/>
  <c r="AC170" i="30"/>
  <c r="AF158" i="30"/>
  <c r="AL158" i="30" s="1"/>
  <c r="AE158" i="30"/>
  <c r="AK158" i="30" s="1"/>
  <c r="AC158" i="30"/>
  <c r="AF146" i="30"/>
  <c r="AL146" i="30" s="1"/>
  <c r="AE146" i="30"/>
  <c r="AK146" i="30" s="1"/>
  <c r="AC146" i="30"/>
  <c r="AF134" i="30"/>
  <c r="AL134" i="30" s="1"/>
  <c r="AE134" i="30"/>
  <c r="AK134" i="30" s="1"/>
  <c r="AC134" i="30"/>
  <c r="AE123" i="30"/>
  <c r="AK123" i="30" s="1"/>
  <c r="AF123" i="30"/>
  <c r="AL123" i="30" s="1"/>
  <c r="AC123" i="30"/>
  <c r="AE109" i="30"/>
  <c r="AK109" i="30" s="1"/>
  <c r="AF109" i="30"/>
  <c r="AL109" i="30" s="1"/>
  <c r="AC109" i="30"/>
  <c r="AF98" i="30"/>
  <c r="AL98" i="30" s="1"/>
  <c r="AE98" i="30"/>
  <c r="AK98" i="30" s="1"/>
  <c r="AC98" i="30"/>
  <c r="AF85" i="30"/>
  <c r="AL85" i="30" s="1"/>
  <c r="AE85" i="30"/>
  <c r="AK85" i="30" s="1"/>
  <c r="AC85" i="30"/>
  <c r="AF74" i="30"/>
  <c r="AL74" i="30" s="1"/>
  <c r="AE74" i="30"/>
  <c r="AK74" i="30" s="1"/>
  <c r="AC74" i="30"/>
  <c r="AC63" i="30"/>
  <c r="AF63" i="30"/>
  <c r="AL63" i="30" s="1"/>
  <c r="AE63" i="30"/>
  <c r="AK63" i="30" s="1"/>
  <c r="AF50" i="30"/>
  <c r="AL50" i="30" s="1"/>
  <c r="AE50" i="30"/>
  <c r="AK50" i="30" s="1"/>
  <c r="AC50" i="30"/>
  <c r="AF38" i="30"/>
  <c r="AL38" i="30" s="1"/>
  <c r="AE38" i="30"/>
  <c r="AK38" i="30" s="1"/>
  <c r="AC38" i="30"/>
  <c r="AF424" i="30"/>
  <c r="AL424" i="30" s="1"/>
  <c r="AE424" i="30"/>
  <c r="AK424" i="30" s="1"/>
  <c r="AC424" i="30"/>
  <c r="AC268" i="30"/>
  <c r="AF268" i="30"/>
  <c r="AL268" i="30" s="1"/>
  <c r="AE268" i="30"/>
  <c r="AK268" i="30" s="1"/>
  <c r="AE409" i="30"/>
  <c r="AK409" i="30" s="1"/>
  <c r="AC409" i="30"/>
  <c r="AF409" i="30"/>
  <c r="AL409" i="30" s="1"/>
  <c r="AF351" i="30"/>
  <c r="AL351" i="30" s="1"/>
  <c r="AC351" i="30"/>
  <c r="AE351" i="30"/>
  <c r="AK351" i="30" s="1"/>
  <c r="AF469" i="30"/>
  <c r="AL469" i="30" s="1"/>
  <c r="AE469" i="30"/>
  <c r="AK469" i="30" s="1"/>
  <c r="AC469" i="30"/>
  <c r="AF457" i="30"/>
  <c r="AL457" i="30" s="1"/>
  <c r="AE457" i="30"/>
  <c r="AK457" i="30" s="1"/>
  <c r="AC457" i="30"/>
  <c r="AF445" i="30"/>
  <c r="AL445" i="30" s="1"/>
  <c r="AE445" i="30"/>
  <c r="AK445" i="30" s="1"/>
  <c r="AC445" i="30"/>
  <c r="AF434" i="30"/>
  <c r="AL434" i="30" s="1"/>
  <c r="AE434" i="30"/>
  <c r="AK434" i="30" s="1"/>
  <c r="AC434" i="30"/>
  <c r="AE421" i="30"/>
  <c r="AK421" i="30" s="1"/>
  <c r="AC421" i="30"/>
  <c r="AF421" i="30"/>
  <c r="AL421" i="30" s="1"/>
  <c r="AF410" i="30"/>
  <c r="AL410" i="30" s="1"/>
  <c r="AC410" i="30"/>
  <c r="AE410" i="30"/>
  <c r="AK410" i="30" s="1"/>
  <c r="AE397" i="30"/>
  <c r="AK397" i="30" s="1"/>
  <c r="AC397" i="30"/>
  <c r="AF397" i="30"/>
  <c r="AL397" i="30" s="1"/>
  <c r="AF386" i="30"/>
  <c r="AL386" i="30" s="1"/>
  <c r="AC386" i="30"/>
  <c r="AE386" i="30"/>
  <c r="AK386" i="30" s="1"/>
  <c r="AE373" i="30"/>
  <c r="AK373" i="30" s="1"/>
  <c r="AF373" i="30"/>
  <c r="AL373" i="30" s="1"/>
  <c r="AC373" i="30"/>
  <c r="AF361" i="30"/>
  <c r="AL361" i="30" s="1"/>
  <c r="AC361" i="30"/>
  <c r="AE361" i="30"/>
  <c r="AK361" i="30" s="1"/>
  <c r="AF349" i="30"/>
  <c r="AL349" i="30" s="1"/>
  <c r="AC349" i="30"/>
  <c r="AE349" i="30"/>
  <c r="AK349" i="30" s="1"/>
  <c r="AF337" i="30"/>
  <c r="AL337" i="30" s="1"/>
  <c r="AE337" i="30"/>
  <c r="AK337" i="30" s="1"/>
  <c r="AC337" i="30"/>
  <c r="AF326" i="30"/>
  <c r="AL326" i="30" s="1"/>
  <c r="AE326" i="30"/>
  <c r="AK326" i="30" s="1"/>
  <c r="AC326" i="30"/>
  <c r="AF312" i="30"/>
  <c r="AL312" i="30" s="1"/>
  <c r="AE312" i="30"/>
  <c r="AK312" i="30" s="1"/>
  <c r="AC312" i="30"/>
  <c r="AF302" i="30"/>
  <c r="AL302" i="30" s="1"/>
  <c r="AC302" i="30"/>
  <c r="AE302" i="30"/>
  <c r="AK302" i="30" s="1"/>
  <c r="AE289" i="30"/>
  <c r="AK289" i="30" s="1"/>
  <c r="AC289" i="30"/>
  <c r="AF289" i="30"/>
  <c r="AL289" i="30" s="1"/>
  <c r="AE277" i="30"/>
  <c r="AK277" i="30" s="1"/>
  <c r="AC277" i="30"/>
  <c r="AF277" i="30"/>
  <c r="AL277" i="30" s="1"/>
  <c r="AC266" i="30"/>
  <c r="AF266" i="30"/>
  <c r="AL266" i="30" s="1"/>
  <c r="AE266" i="30"/>
  <c r="AK266" i="30" s="1"/>
  <c r="AE253" i="30"/>
  <c r="AK253" i="30" s="1"/>
  <c r="AF253" i="30"/>
  <c r="AL253" i="30" s="1"/>
  <c r="AC253" i="30"/>
  <c r="AC242" i="30"/>
  <c r="AF242" i="30"/>
  <c r="AL242" i="30" s="1"/>
  <c r="AE242" i="30"/>
  <c r="AK242" i="30" s="1"/>
  <c r="AE229" i="30"/>
  <c r="AK229" i="30" s="1"/>
  <c r="AF229" i="30"/>
  <c r="AL229" i="30" s="1"/>
  <c r="AC229" i="30"/>
  <c r="AC218" i="30"/>
  <c r="AE218" i="30"/>
  <c r="AK218" i="30" s="1"/>
  <c r="AF218" i="30"/>
  <c r="AL218" i="30" s="1"/>
  <c r="AC206" i="30"/>
  <c r="AE206" i="30"/>
  <c r="AK206" i="30" s="1"/>
  <c r="AF206" i="30"/>
  <c r="AL206" i="30" s="1"/>
  <c r="AC194" i="30"/>
  <c r="AE194" i="30"/>
  <c r="AK194" i="30" s="1"/>
  <c r="AF194" i="30"/>
  <c r="AL194" i="30" s="1"/>
  <c r="AE181" i="30"/>
  <c r="AK181" i="30" s="1"/>
  <c r="AC181" i="30"/>
  <c r="AF181" i="30"/>
  <c r="AL181" i="30" s="1"/>
  <c r="AF169" i="30"/>
  <c r="AL169" i="30" s="1"/>
  <c r="AE169" i="30"/>
  <c r="AK169" i="30" s="1"/>
  <c r="AC169" i="30"/>
  <c r="AE157" i="30"/>
  <c r="AK157" i="30" s="1"/>
  <c r="AC157" i="30"/>
  <c r="AF157" i="30"/>
  <c r="AL157" i="30" s="1"/>
  <c r="AE145" i="30"/>
  <c r="AK145" i="30" s="1"/>
  <c r="AF145" i="30"/>
  <c r="AL145" i="30" s="1"/>
  <c r="AC145" i="30"/>
  <c r="AE133" i="30"/>
  <c r="AK133" i="30" s="1"/>
  <c r="AC133" i="30"/>
  <c r="AF133" i="30"/>
  <c r="AL133" i="30" s="1"/>
  <c r="AE121" i="30"/>
  <c r="AK121" i="30" s="1"/>
  <c r="AF121" i="30"/>
  <c r="AL121" i="30" s="1"/>
  <c r="AC121" i="30"/>
  <c r="AF110" i="30"/>
  <c r="AL110" i="30" s="1"/>
  <c r="AE110" i="30"/>
  <c r="AK110" i="30" s="1"/>
  <c r="AC110" i="30"/>
  <c r="AE97" i="30"/>
  <c r="AK97" i="30" s="1"/>
  <c r="AF97" i="30"/>
  <c r="AL97" i="30" s="1"/>
  <c r="AC97" i="30"/>
  <c r="AF86" i="30"/>
  <c r="AL86" i="30" s="1"/>
  <c r="AC86" i="30"/>
  <c r="AE86" i="30"/>
  <c r="AK86" i="30" s="1"/>
  <c r="AF72" i="30"/>
  <c r="AL72" i="30" s="1"/>
  <c r="AC72" i="30"/>
  <c r="AE72" i="30"/>
  <c r="AK72" i="30" s="1"/>
  <c r="AE61" i="30"/>
  <c r="AK61" i="30" s="1"/>
  <c r="AC61" i="30"/>
  <c r="AF61" i="30"/>
  <c r="AL61" i="30" s="1"/>
  <c r="AF49" i="30"/>
  <c r="AL49" i="30" s="1"/>
  <c r="AE49" i="30"/>
  <c r="AK49" i="30" s="1"/>
  <c r="AC49" i="30"/>
  <c r="AC37" i="30"/>
  <c r="AF436" i="30"/>
  <c r="AL436" i="30" s="1"/>
  <c r="AE436" i="30"/>
  <c r="AK436" i="30" s="1"/>
  <c r="AC436" i="30"/>
  <c r="AE328" i="30"/>
  <c r="AK328" i="30" s="1"/>
  <c r="AC328" i="30"/>
  <c r="AF328" i="30"/>
  <c r="AL328" i="30" s="1"/>
  <c r="AF446" i="30"/>
  <c r="AL446" i="30" s="1"/>
  <c r="AE446" i="30"/>
  <c r="AK446" i="30" s="1"/>
  <c r="AC446" i="30"/>
  <c r="AF290" i="30"/>
  <c r="AL290" i="30" s="1"/>
  <c r="AE290" i="30"/>
  <c r="AK290" i="30" s="1"/>
  <c r="AC290" i="30"/>
  <c r="AF468" i="30"/>
  <c r="AL468" i="30" s="1"/>
  <c r="AE468" i="30"/>
  <c r="AK468" i="30" s="1"/>
  <c r="AC468" i="30"/>
  <c r="AF456" i="30"/>
  <c r="AL456" i="30" s="1"/>
  <c r="AE456" i="30"/>
  <c r="AK456" i="30" s="1"/>
  <c r="AC456" i="30"/>
  <c r="AF444" i="30"/>
  <c r="AL444" i="30" s="1"/>
  <c r="AE444" i="30"/>
  <c r="AK444" i="30" s="1"/>
  <c r="AC444" i="30"/>
  <c r="AE431" i="30"/>
  <c r="AK431" i="30" s="1"/>
  <c r="AC431" i="30"/>
  <c r="AF431" i="30"/>
  <c r="AL431" i="30" s="1"/>
  <c r="AF420" i="30"/>
  <c r="AL420" i="30" s="1"/>
  <c r="AE420" i="30"/>
  <c r="AK420" i="30" s="1"/>
  <c r="AC420" i="30"/>
  <c r="AF408" i="30"/>
  <c r="AL408" i="30" s="1"/>
  <c r="AC408" i="30"/>
  <c r="AE408" i="30"/>
  <c r="AK408" i="30" s="1"/>
  <c r="AE395" i="30"/>
  <c r="AK395" i="30" s="1"/>
  <c r="AF395" i="30"/>
  <c r="AL395" i="30" s="1"/>
  <c r="AC395" i="30"/>
  <c r="AF383" i="30"/>
  <c r="AL383" i="30" s="1"/>
  <c r="AC383" i="30"/>
  <c r="AE383" i="30"/>
  <c r="AK383" i="30" s="1"/>
  <c r="AF371" i="30"/>
  <c r="AL371" i="30" s="1"/>
  <c r="AE371" i="30"/>
  <c r="AK371" i="30" s="1"/>
  <c r="AC371" i="30"/>
  <c r="AF360" i="30"/>
  <c r="AL360" i="30" s="1"/>
  <c r="AE360" i="30"/>
  <c r="AK360" i="30" s="1"/>
  <c r="AC360" i="30"/>
  <c r="AF348" i="30"/>
  <c r="AL348" i="30" s="1"/>
  <c r="AE348" i="30"/>
  <c r="AK348" i="30" s="1"/>
  <c r="AC348" i="30"/>
  <c r="AF336" i="30"/>
  <c r="AL336" i="30" s="1"/>
  <c r="AE336" i="30"/>
  <c r="AK336" i="30" s="1"/>
  <c r="AC336" i="30"/>
  <c r="AF324" i="30"/>
  <c r="AL324" i="30" s="1"/>
  <c r="AE324" i="30"/>
  <c r="AK324" i="30" s="1"/>
  <c r="AC324" i="30"/>
  <c r="AE313" i="30"/>
  <c r="AK313" i="30" s="1"/>
  <c r="AF313" i="30"/>
  <c r="AL313" i="30" s="1"/>
  <c r="AC313" i="30"/>
  <c r="AE299" i="30"/>
  <c r="AK299" i="30" s="1"/>
  <c r="AF299" i="30"/>
  <c r="AL299" i="30" s="1"/>
  <c r="AC299" i="30"/>
  <c r="AF288" i="30"/>
  <c r="AL288" i="30" s="1"/>
  <c r="AE288" i="30"/>
  <c r="AK288" i="30" s="1"/>
  <c r="AC288" i="30"/>
  <c r="AE275" i="30"/>
  <c r="AK275" i="30" s="1"/>
  <c r="AC275" i="30"/>
  <c r="AF275" i="30"/>
  <c r="AL275" i="30" s="1"/>
  <c r="AC264" i="30"/>
  <c r="AF264" i="30"/>
  <c r="AL264" i="30" s="1"/>
  <c r="AE264" i="30"/>
  <c r="AK264" i="30" s="1"/>
  <c r="AC252" i="30"/>
  <c r="AF252" i="30"/>
  <c r="AL252" i="30" s="1"/>
  <c r="AE252" i="30"/>
  <c r="AK252" i="30" s="1"/>
  <c r="AE239" i="30"/>
  <c r="AK239" i="30" s="1"/>
  <c r="AF239" i="30"/>
  <c r="AL239" i="30" s="1"/>
  <c r="AC239" i="30"/>
  <c r="AE227" i="30"/>
  <c r="AK227" i="30" s="1"/>
  <c r="AF227" i="30"/>
  <c r="AL227" i="30" s="1"/>
  <c r="AC227" i="30"/>
  <c r="AC216" i="30"/>
  <c r="AF216" i="30"/>
  <c r="AL216" i="30" s="1"/>
  <c r="AE216" i="30"/>
  <c r="AK216" i="30" s="1"/>
  <c r="AE203" i="30"/>
  <c r="AK203" i="30" s="1"/>
  <c r="AF203" i="30"/>
  <c r="AL203" i="30" s="1"/>
  <c r="AC203" i="30"/>
  <c r="AC192" i="30"/>
  <c r="AF192" i="30"/>
  <c r="AL192" i="30" s="1"/>
  <c r="AE192" i="30"/>
  <c r="AK192" i="30" s="1"/>
  <c r="AC180" i="30"/>
  <c r="AE180" i="30"/>
  <c r="AK180" i="30" s="1"/>
  <c r="AF180" i="30"/>
  <c r="AL180" i="30" s="1"/>
  <c r="AF168" i="30"/>
  <c r="AL168" i="30" s="1"/>
  <c r="AC168" i="30"/>
  <c r="AE168" i="30"/>
  <c r="AK168" i="30" s="1"/>
  <c r="AF156" i="30"/>
  <c r="AL156" i="30" s="1"/>
  <c r="AC156" i="30"/>
  <c r="AE156" i="30"/>
  <c r="AK156" i="30" s="1"/>
  <c r="AF144" i="30"/>
  <c r="AL144" i="30" s="1"/>
  <c r="AE144" i="30"/>
  <c r="AK144" i="30" s="1"/>
  <c r="AC144" i="30"/>
  <c r="AF132" i="30"/>
  <c r="AL132" i="30" s="1"/>
  <c r="AC132" i="30"/>
  <c r="AE132" i="30"/>
  <c r="AK132" i="30" s="1"/>
  <c r="AF120" i="30"/>
  <c r="AL120" i="30" s="1"/>
  <c r="AE120" i="30"/>
  <c r="AK120" i="30" s="1"/>
  <c r="AC120" i="30"/>
  <c r="AF108" i="30"/>
  <c r="AL108" i="30" s="1"/>
  <c r="AC108" i="30"/>
  <c r="AE108" i="30"/>
  <c r="AK108" i="30" s="1"/>
  <c r="AF96" i="30"/>
  <c r="AL96" i="30" s="1"/>
  <c r="AC96" i="30"/>
  <c r="AE96" i="30"/>
  <c r="AK96" i="30" s="1"/>
  <c r="AF84" i="30"/>
  <c r="AL84" i="30" s="1"/>
  <c r="AE84" i="30"/>
  <c r="AK84" i="30" s="1"/>
  <c r="AC84" i="30"/>
  <c r="AF73" i="30"/>
  <c r="AL73" i="30" s="1"/>
  <c r="AE73" i="30"/>
  <c r="AK73" i="30" s="1"/>
  <c r="AC73" i="30"/>
  <c r="AE60" i="30"/>
  <c r="AK60" i="30" s="1"/>
  <c r="AC60" i="30"/>
  <c r="AF60" i="30"/>
  <c r="AL60" i="30" s="1"/>
  <c r="AF48" i="30"/>
  <c r="AL48" i="30" s="1"/>
  <c r="AE48" i="30"/>
  <c r="AK48" i="30" s="1"/>
  <c r="AC48" i="30"/>
  <c r="AC36" i="30"/>
  <c r="AE303" i="30"/>
  <c r="AK303" i="30" s="1"/>
  <c r="AF303" i="30"/>
  <c r="AL303" i="30" s="1"/>
  <c r="AC303" i="30"/>
  <c r="AF433" i="30"/>
  <c r="AL433" i="30" s="1"/>
  <c r="AE433" i="30"/>
  <c r="AK433" i="30" s="1"/>
  <c r="AC433" i="30"/>
  <c r="AF314" i="30"/>
  <c r="AL314" i="30" s="1"/>
  <c r="AE314" i="30"/>
  <c r="AK314" i="30" s="1"/>
  <c r="AC314" i="30"/>
  <c r="AF455" i="30"/>
  <c r="AL455" i="30" s="1"/>
  <c r="AE455" i="30"/>
  <c r="AK455" i="30" s="1"/>
  <c r="AC455" i="30"/>
  <c r="AF443" i="30"/>
  <c r="AL443" i="30" s="1"/>
  <c r="AE443" i="30"/>
  <c r="AK443" i="30" s="1"/>
  <c r="AC443" i="30"/>
  <c r="AE419" i="30"/>
  <c r="AK419" i="30" s="1"/>
  <c r="AC419" i="30"/>
  <c r="AF419" i="30"/>
  <c r="AL419" i="30" s="1"/>
  <c r="AE407" i="30"/>
  <c r="AK407" i="30" s="1"/>
  <c r="AF407" i="30"/>
  <c r="AL407" i="30" s="1"/>
  <c r="AC407" i="30"/>
  <c r="AF396" i="30"/>
  <c r="AL396" i="30" s="1"/>
  <c r="AC396" i="30"/>
  <c r="AE396" i="30"/>
  <c r="AK396" i="30" s="1"/>
  <c r="AF384" i="30"/>
  <c r="AL384" i="30" s="1"/>
  <c r="AC384" i="30"/>
  <c r="AE384" i="30"/>
  <c r="AK384" i="30" s="1"/>
  <c r="AF372" i="30"/>
  <c r="AL372" i="30" s="1"/>
  <c r="AC372" i="30"/>
  <c r="AE372" i="30"/>
  <c r="AK372" i="30" s="1"/>
  <c r="AF359" i="30"/>
  <c r="AL359" i="30" s="1"/>
  <c r="AC359" i="30"/>
  <c r="AE359" i="30"/>
  <c r="AK359" i="30" s="1"/>
  <c r="AF347" i="30"/>
  <c r="AL347" i="30" s="1"/>
  <c r="AE347" i="30"/>
  <c r="AK347" i="30" s="1"/>
  <c r="AC347" i="30"/>
  <c r="AF335" i="30"/>
  <c r="AL335" i="30" s="1"/>
  <c r="AE335" i="30"/>
  <c r="AK335" i="30" s="1"/>
  <c r="AC335" i="30"/>
  <c r="AE323" i="30"/>
  <c r="AK323" i="30" s="1"/>
  <c r="AF323" i="30"/>
  <c r="AL323" i="30" s="1"/>
  <c r="AC323" i="30"/>
  <c r="AF310" i="30"/>
  <c r="AL310" i="30" s="1"/>
  <c r="AE310" i="30"/>
  <c r="AK310" i="30" s="1"/>
  <c r="AC310" i="30"/>
  <c r="AF300" i="30"/>
  <c r="AL300" i="30" s="1"/>
  <c r="AC300" i="30"/>
  <c r="AE300" i="30"/>
  <c r="AK300" i="30" s="1"/>
  <c r="AE287" i="30"/>
  <c r="AK287" i="30" s="1"/>
  <c r="AC287" i="30"/>
  <c r="AF287" i="30"/>
  <c r="AL287" i="30" s="1"/>
  <c r="AC276" i="30"/>
  <c r="AF276" i="30"/>
  <c r="AL276" i="30" s="1"/>
  <c r="AE276" i="30"/>
  <c r="AK276" i="30" s="1"/>
  <c r="AE263" i="30"/>
  <c r="AK263" i="30" s="1"/>
  <c r="AF263" i="30"/>
  <c r="AL263" i="30" s="1"/>
  <c r="AC263" i="30"/>
  <c r="AE251" i="30"/>
  <c r="AK251" i="30" s="1"/>
  <c r="AF251" i="30"/>
  <c r="AL251" i="30" s="1"/>
  <c r="AC251" i="30"/>
  <c r="AC240" i="30"/>
  <c r="AE240" i="30"/>
  <c r="AK240" i="30" s="1"/>
  <c r="AF240" i="30"/>
  <c r="AL240" i="30" s="1"/>
  <c r="AC228" i="30"/>
  <c r="AF228" i="30"/>
  <c r="AL228" i="30" s="1"/>
  <c r="AE228" i="30"/>
  <c r="AK228" i="30" s="1"/>
  <c r="AE215" i="30"/>
  <c r="AK215" i="30" s="1"/>
  <c r="AF215" i="30"/>
  <c r="AL215" i="30" s="1"/>
  <c r="AC215" i="30"/>
  <c r="AC204" i="30"/>
  <c r="AF204" i="30"/>
  <c r="AL204" i="30" s="1"/>
  <c r="AE204" i="30"/>
  <c r="AK204" i="30" s="1"/>
  <c r="AE191" i="30"/>
  <c r="AK191" i="30" s="1"/>
  <c r="AC191" i="30"/>
  <c r="AF191" i="30"/>
  <c r="AL191" i="30" s="1"/>
  <c r="AE179" i="30"/>
  <c r="AK179" i="30" s="1"/>
  <c r="AF179" i="30"/>
  <c r="AL179" i="30" s="1"/>
  <c r="AC179" i="30"/>
  <c r="AF167" i="30"/>
  <c r="AL167" i="30" s="1"/>
  <c r="AE167" i="30"/>
  <c r="AK167" i="30" s="1"/>
  <c r="AC167" i="30"/>
  <c r="AE155" i="30"/>
  <c r="AK155" i="30" s="1"/>
  <c r="AF155" i="30"/>
  <c r="AL155" i="30" s="1"/>
  <c r="AC155" i="30"/>
  <c r="AE143" i="30"/>
  <c r="AK143" i="30" s="1"/>
  <c r="AF143" i="30"/>
  <c r="AL143" i="30" s="1"/>
  <c r="AC143" i="30"/>
  <c r="AE131" i="30"/>
  <c r="AK131" i="30" s="1"/>
  <c r="AC131" i="30"/>
  <c r="AF131" i="30"/>
  <c r="AL131" i="30" s="1"/>
  <c r="AE119" i="30"/>
  <c r="AK119" i="30" s="1"/>
  <c r="AF119" i="30"/>
  <c r="AL119" i="30" s="1"/>
  <c r="AC119" i="30"/>
  <c r="AE107" i="30"/>
  <c r="AK107" i="30" s="1"/>
  <c r="AC107" i="30"/>
  <c r="AF107" i="30"/>
  <c r="AL107" i="30" s="1"/>
  <c r="AE95" i="30"/>
  <c r="AK95" i="30" s="1"/>
  <c r="AF95" i="30"/>
  <c r="AL95" i="30" s="1"/>
  <c r="AC95" i="30"/>
  <c r="AF83" i="30"/>
  <c r="AL83" i="30" s="1"/>
  <c r="AE83" i="30"/>
  <c r="AK83" i="30" s="1"/>
  <c r="AC83" i="30"/>
  <c r="AF70" i="30"/>
  <c r="AL70" i="30" s="1"/>
  <c r="AE70" i="30"/>
  <c r="AK70" i="30" s="1"/>
  <c r="AC70" i="30"/>
  <c r="AF59" i="30"/>
  <c r="AL59" i="30" s="1"/>
  <c r="AC59" i="30"/>
  <c r="AE59" i="30"/>
  <c r="AK59" i="30" s="1"/>
  <c r="AF47" i="30"/>
  <c r="AL47" i="30" s="1"/>
  <c r="AE47" i="30"/>
  <c r="AK47" i="30" s="1"/>
  <c r="AC47" i="30"/>
  <c r="AC35" i="30"/>
  <c r="AF460" i="30"/>
  <c r="AL460" i="30" s="1"/>
  <c r="AE460" i="30"/>
  <c r="AK460" i="30" s="1"/>
  <c r="AC460" i="30"/>
  <c r="AF339" i="30"/>
  <c r="AL339" i="30" s="1"/>
  <c r="AE339" i="30"/>
  <c r="AK339" i="30" s="1"/>
  <c r="AC339" i="30"/>
  <c r="AF398" i="30"/>
  <c r="AL398" i="30" s="1"/>
  <c r="AC398" i="30"/>
  <c r="AE398" i="30"/>
  <c r="AK398" i="30" s="1"/>
  <c r="AC278" i="30"/>
  <c r="AF278" i="30"/>
  <c r="AL278" i="30" s="1"/>
  <c r="AE278" i="30"/>
  <c r="AK278" i="30" s="1"/>
  <c r="AF467" i="30"/>
  <c r="AL467" i="30" s="1"/>
  <c r="AE467" i="30"/>
  <c r="AK467" i="30" s="1"/>
  <c r="AC467" i="30"/>
  <c r="AF432" i="30"/>
  <c r="AL432" i="30" s="1"/>
  <c r="AE432" i="30"/>
  <c r="AK432" i="30" s="1"/>
  <c r="AC432" i="30"/>
  <c r="AF466" i="30"/>
  <c r="AL466" i="30" s="1"/>
  <c r="AE466" i="30"/>
  <c r="AK466" i="30" s="1"/>
  <c r="AC466" i="30"/>
  <c r="AF454" i="30"/>
  <c r="AL454" i="30" s="1"/>
  <c r="AE454" i="30"/>
  <c r="AK454" i="30" s="1"/>
  <c r="AC454" i="30"/>
  <c r="AF442" i="30"/>
  <c r="AL442" i="30" s="1"/>
  <c r="AE442" i="30"/>
  <c r="AK442" i="30" s="1"/>
  <c r="AC442" i="30"/>
  <c r="AE429" i="30"/>
  <c r="AK429" i="30" s="1"/>
  <c r="AC429" i="30"/>
  <c r="AF429" i="30"/>
  <c r="AL429" i="30" s="1"/>
  <c r="AF418" i="30"/>
  <c r="AL418" i="30" s="1"/>
  <c r="AE418" i="30"/>
  <c r="AK418" i="30" s="1"/>
  <c r="AC418" i="30"/>
  <c r="AE405" i="30"/>
  <c r="AK405" i="30" s="1"/>
  <c r="AF405" i="30"/>
  <c r="AL405" i="30" s="1"/>
  <c r="AC405" i="30"/>
  <c r="AF394" i="30"/>
  <c r="AL394" i="30" s="1"/>
  <c r="AC394" i="30"/>
  <c r="AE394" i="30"/>
  <c r="AK394" i="30" s="1"/>
  <c r="AF382" i="30"/>
  <c r="AL382" i="30" s="1"/>
  <c r="AC382" i="30"/>
  <c r="AE382" i="30"/>
  <c r="AK382" i="30" s="1"/>
  <c r="AF369" i="30"/>
  <c r="AL369" i="30" s="1"/>
  <c r="AC369" i="30"/>
  <c r="AE369" i="30"/>
  <c r="AK369" i="30" s="1"/>
  <c r="AF358" i="30"/>
  <c r="AL358" i="30" s="1"/>
  <c r="AE358" i="30"/>
  <c r="AK358" i="30" s="1"/>
  <c r="AC358" i="30"/>
  <c r="AE346" i="30"/>
  <c r="AK346" i="30" s="1"/>
  <c r="AF346" i="30"/>
  <c r="AL346" i="30" s="1"/>
  <c r="AC346" i="30"/>
  <c r="AE334" i="30"/>
  <c r="AK334" i="30" s="1"/>
  <c r="AC334" i="30"/>
  <c r="AF334" i="30"/>
  <c r="AL334" i="30" s="1"/>
  <c r="AC322" i="30"/>
  <c r="AE322" i="30"/>
  <c r="AK322" i="30" s="1"/>
  <c r="AF322" i="30"/>
  <c r="AL322" i="30" s="1"/>
  <c r="AE311" i="30"/>
  <c r="AK311" i="30" s="1"/>
  <c r="AF311" i="30"/>
  <c r="AL311" i="30" s="1"/>
  <c r="AC311" i="30"/>
  <c r="AF298" i="30"/>
  <c r="AL298" i="30" s="1"/>
  <c r="AE298" i="30"/>
  <c r="AK298" i="30" s="1"/>
  <c r="AC298" i="30"/>
  <c r="AF286" i="30"/>
  <c r="AL286" i="30" s="1"/>
  <c r="AE286" i="30"/>
  <c r="AK286" i="30" s="1"/>
  <c r="AC286" i="30"/>
  <c r="AC274" i="30"/>
  <c r="AF274" i="30"/>
  <c r="AL274" i="30" s="1"/>
  <c r="AE274" i="30"/>
  <c r="AK274" i="30" s="1"/>
  <c r="AC262" i="30"/>
  <c r="AE262" i="30"/>
  <c r="AK262" i="30" s="1"/>
  <c r="AF262" i="30"/>
  <c r="AL262" i="30" s="1"/>
  <c r="AE249" i="30"/>
  <c r="AK249" i="30" s="1"/>
  <c r="AF249" i="30"/>
  <c r="AL249" i="30" s="1"/>
  <c r="AC249" i="30"/>
  <c r="AE237" i="30"/>
  <c r="AK237" i="30" s="1"/>
  <c r="AC237" i="30"/>
  <c r="AF237" i="30"/>
  <c r="AL237" i="30" s="1"/>
  <c r="AE225" i="30"/>
  <c r="AK225" i="30" s="1"/>
  <c r="AF225" i="30"/>
  <c r="AL225" i="30" s="1"/>
  <c r="AC225" i="30"/>
  <c r="AE213" i="30"/>
  <c r="AK213" i="30" s="1"/>
  <c r="AF213" i="30"/>
  <c r="AL213" i="30" s="1"/>
  <c r="AC213" i="30"/>
  <c r="AC202" i="30"/>
  <c r="AF202" i="30"/>
  <c r="AL202" i="30" s="1"/>
  <c r="AE202" i="30"/>
  <c r="AK202" i="30" s="1"/>
  <c r="AC190" i="30"/>
  <c r="AE190" i="30"/>
  <c r="AK190" i="30" s="1"/>
  <c r="AF190" i="30"/>
  <c r="AL190" i="30" s="1"/>
  <c r="AC178" i="30"/>
  <c r="AF178" i="30"/>
  <c r="AL178" i="30" s="1"/>
  <c r="AE178" i="30"/>
  <c r="AK178" i="30" s="1"/>
  <c r="AE166" i="30"/>
  <c r="AK166" i="30" s="1"/>
  <c r="AF166" i="30"/>
  <c r="AL166" i="30" s="1"/>
  <c r="AC166" i="30"/>
  <c r="AF154" i="30"/>
  <c r="AL154" i="30" s="1"/>
  <c r="AC154" i="30"/>
  <c r="AE154" i="30"/>
  <c r="AK154" i="30" s="1"/>
  <c r="AF142" i="30"/>
  <c r="AL142" i="30" s="1"/>
  <c r="AE142" i="30"/>
  <c r="AK142" i="30" s="1"/>
  <c r="AC142" i="30"/>
  <c r="AF130" i="30"/>
  <c r="AL130" i="30" s="1"/>
  <c r="AC130" i="30"/>
  <c r="AE130" i="30"/>
  <c r="AK130" i="30" s="1"/>
  <c r="AF118" i="30"/>
  <c r="AL118" i="30" s="1"/>
  <c r="AE118" i="30"/>
  <c r="AK118" i="30" s="1"/>
  <c r="AC118" i="30"/>
  <c r="AF106" i="30"/>
  <c r="AL106" i="30" s="1"/>
  <c r="AC106" i="30"/>
  <c r="AE106" i="30"/>
  <c r="AK106" i="30" s="1"/>
  <c r="AF94" i="30"/>
  <c r="AL94" i="30" s="1"/>
  <c r="AE94" i="30"/>
  <c r="AK94" i="30" s="1"/>
  <c r="AC94" i="30"/>
  <c r="AF82" i="30"/>
  <c r="AL82" i="30" s="1"/>
  <c r="AE82" i="30"/>
  <c r="AK82" i="30" s="1"/>
  <c r="AC82" i="30"/>
  <c r="AF71" i="30"/>
  <c r="AL71" i="30" s="1"/>
  <c r="AE71" i="30"/>
  <c r="AK71" i="30" s="1"/>
  <c r="AC71" i="30"/>
  <c r="AC58" i="30"/>
  <c r="AF46" i="30"/>
  <c r="AL46" i="30" s="1"/>
  <c r="AE46" i="30"/>
  <c r="AK46" i="30" s="1"/>
  <c r="AC46" i="30"/>
  <c r="AC34" i="30"/>
  <c r="AF352" i="30"/>
  <c r="AL352" i="30" s="1"/>
  <c r="AE352" i="30"/>
  <c r="AK352" i="30" s="1"/>
  <c r="AC352" i="30"/>
  <c r="AE423" i="30"/>
  <c r="AK423" i="30" s="1"/>
  <c r="AC423" i="30"/>
  <c r="AF423" i="30"/>
  <c r="AL423" i="30" s="1"/>
  <c r="AE265" i="30"/>
  <c r="AK265" i="30" s="1"/>
  <c r="AF265" i="30"/>
  <c r="AL265" i="30" s="1"/>
  <c r="AC265" i="30"/>
  <c r="AF465" i="30"/>
  <c r="AL465" i="30" s="1"/>
  <c r="AE465" i="30"/>
  <c r="AK465" i="30" s="1"/>
  <c r="AC465" i="30"/>
  <c r="AF453" i="30"/>
  <c r="AL453" i="30" s="1"/>
  <c r="AE453" i="30"/>
  <c r="AK453" i="30" s="1"/>
  <c r="AC453" i="30"/>
  <c r="AF441" i="30"/>
  <c r="AL441" i="30" s="1"/>
  <c r="AE441" i="30"/>
  <c r="AK441" i="30" s="1"/>
  <c r="AC441" i="30"/>
  <c r="AF430" i="30"/>
  <c r="AL430" i="30" s="1"/>
  <c r="AE430" i="30"/>
  <c r="AK430" i="30" s="1"/>
  <c r="AC430" i="30"/>
  <c r="AE417" i="30"/>
  <c r="AK417" i="30" s="1"/>
  <c r="AF417" i="30"/>
  <c r="AL417" i="30" s="1"/>
  <c r="AC417" i="30"/>
  <c r="AF406" i="30"/>
  <c r="AL406" i="30" s="1"/>
  <c r="AC406" i="30"/>
  <c r="AE406" i="30"/>
  <c r="AK406" i="30" s="1"/>
  <c r="AE393" i="30"/>
  <c r="AK393" i="30" s="1"/>
  <c r="AF393" i="30"/>
  <c r="AL393" i="30" s="1"/>
  <c r="AC393" i="30"/>
  <c r="AF380" i="30"/>
  <c r="AL380" i="30" s="1"/>
  <c r="AE380" i="30"/>
  <c r="AK380" i="30" s="1"/>
  <c r="AC380" i="30"/>
  <c r="AF370" i="30"/>
  <c r="AL370" i="30" s="1"/>
  <c r="AE370" i="30"/>
  <c r="AK370" i="30" s="1"/>
  <c r="AC370" i="30"/>
  <c r="AE356" i="30"/>
  <c r="AK356" i="30" s="1"/>
  <c r="AF356" i="30"/>
  <c r="AL356" i="30" s="1"/>
  <c r="AC356" i="30"/>
  <c r="AF345" i="30"/>
  <c r="AL345" i="30" s="1"/>
  <c r="AE345" i="30"/>
  <c r="AK345" i="30" s="1"/>
  <c r="AC345" i="30"/>
  <c r="AE333" i="30"/>
  <c r="AK333" i="30" s="1"/>
  <c r="AC333" i="30"/>
  <c r="AF333" i="30"/>
  <c r="AL333" i="30" s="1"/>
  <c r="AC321" i="30"/>
  <c r="AE321" i="30"/>
  <c r="AK321" i="30" s="1"/>
  <c r="AF321" i="30"/>
  <c r="AL321" i="30" s="1"/>
  <c r="AE309" i="30"/>
  <c r="AK309" i="30" s="1"/>
  <c r="AF309" i="30"/>
  <c r="AL309" i="30" s="1"/>
  <c r="AC309" i="30"/>
  <c r="AF296" i="30"/>
  <c r="AL296" i="30" s="1"/>
  <c r="AE296" i="30"/>
  <c r="AK296" i="30" s="1"/>
  <c r="AC296" i="30"/>
  <c r="AE285" i="30"/>
  <c r="AK285" i="30" s="1"/>
  <c r="AF285" i="30"/>
  <c r="AL285" i="30" s="1"/>
  <c r="AC285" i="30"/>
  <c r="AE273" i="30"/>
  <c r="AK273" i="30" s="1"/>
  <c r="AC273" i="30"/>
  <c r="AF273" i="30"/>
  <c r="AL273" i="30" s="1"/>
  <c r="AE261" i="30"/>
  <c r="AK261" i="30" s="1"/>
  <c r="AC261" i="30"/>
  <c r="AF261" i="30"/>
  <c r="AL261" i="30" s="1"/>
  <c r="AC250" i="30"/>
  <c r="AF250" i="30"/>
  <c r="AL250" i="30" s="1"/>
  <c r="AE250" i="30"/>
  <c r="AK250" i="30" s="1"/>
  <c r="AC238" i="30"/>
  <c r="AF238" i="30"/>
  <c r="AL238" i="30" s="1"/>
  <c r="AE238" i="30"/>
  <c r="AK238" i="30" s="1"/>
  <c r="AC226" i="30"/>
  <c r="AF226" i="30"/>
  <c r="AL226" i="30" s="1"/>
  <c r="AE226" i="30"/>
  <c r="AK226" i="30" s="1"/>
  <c r="AC214" i="30"/>
  <c r="AE214" i="30"/>
  <c r="AK214" i="30" s="1"/>
  <c r="AF214" i="30"/>
  <c r="AL214" i="30" s="1"/>
  <c r="AE201" i="30"/>
  <c r="AK201" i="30" s="1"/>
  <c r="AC201" i="30"/>
  <c r="AF201" i="30"/>
  <c r="AL201" i="30" s="1"/>
  <c r="AE189" i="30"/>
  <c r="AK189" i="30" s="1"/>
  <c r="AF189" i="30"/>
  <c r="AL189" i="30" s="1"/>
  <c r="AC189" i="30"/>
  <c r="AE177" i="30"/>
  <c r="AK177" i="30" s="1"/>
  <c r="AC177" i="30"/>
  <c r="AF177" i="30"/>
  <c r="AL177" i="30" s="1"/>
  <c r="AF165" i="30"/>
  <c r="AL165" i="30" s="1"/>
  <c r="AE165" i="30"/>
  <c r="AK165" i="30" s="1"/>
  <c r="AC165" i="30"/>
  <c r="AE153" i="30"/>
  <c r="AK153" i="30" s="1"/>
  <c r="AF153" i="30"/>
  <c r="AL153" i="30" s="1"/>
  <c r="AC153" i="30"/>
  <c r="AE141" i="30"/>
  <c r="AK141" i="30" s="1"/>
  <c r="AF141" i="30"/>
  <c r="AL141" i="30" s="1"/>
  <c r="AC141" i="30"/>
  <c r="AE129" i="30"/>
  <c r="AK129" i="30" s="1"/>
  <c r="AC129" i="30"/>
  <c r="AF129" i="30"/>
  <c r="AL129" i="30" s="1"/>
  <c r="AE117" i="30"/>
  <c r="AK117" i="30" s="1"/>
  <c r="AF117" i="30"/>
  <c r="AL117" i="30" s="1"/>
  <c r="AC117" i="30"/>
  <c r="AE105" i="30"/>
  <c r="AK105" i="30" s="1"/>
  <c r="AC105" i="30"/>
  <c r="AF105" i="30"/>
  <c r="AL105" i="30" s="1"/>
  <c r="AE93" i="30"/>
  <c r="AK93" i="30" s="1"/>
  <c r="AF93" i="30"/>
  <c r="AL93" i="30" s="1"/>
  <c r="AC93" i="30"/>
  <c r="AF81" i="30"/>
  <c r="AL81" i="30" s="1"/>
  <c r="AE81" i="30"/>
  <c r="AK81" i="30" s="1"/>
  <c r="AC81" i="30"/>
  <c r="AF68" i="30"/>
  <c r="AL68" i="30" s="1"/>
  <c r="AE68" i="30"/>
  <c r="AK68" i="30" s="1"/>
  <c r="AC68" i="30"/>
  <c r="AC56" i="30"/>
  <c r="AF45" i="30"/>
  <c r="AL45" i="30" s="1"/>
  <c r="AC45" i="30"/>
  <c r="AE45" i="30"/>
  <c r="AK45" i="30" s="1"/>
  <c r="AC33" i="30"/>
  <c r="AA473" i="26"/>
  <c r="S58" i="26" s="1"/>
  <c r="Z473" i="26"/>
  <c r="S57" i="26" s="1"/>
  <c r="AA473" i="25"/>
  <c r="S58" i="25" s="1"/>
  <c r="Z473" i="24"/>
  <c r="S57" i="24" s="1"/>
  <c r="AH473" i="26"/>
  <c r="AI473" i="26"/>
  <c r="Z473" i="25"/>
  <c r="AH473" i="25"/>
  <c r="AI473" i="25"/>
  <c r="AA473" i="24"/>
  <c r="S58" i="24" s="1"/>
  <c r="AI473" i="24"/>
  <c r="AH473" i="24"/>
  <c r="AA471" i="6"/>
  <c r="Z471" i="6"/>
  <c r="V473" i="6"/>
  <c r="X472" i="6"/>
  <c r="W472" i="6"/>
  <c r="Y472" i="6"/>
  <c r="AH471" i="6"/>
  <c r="AI471" i="6"/>
  <c r="AM169" i="35" l="1"/>
  <c r="AM61" i="35"/>
  <c r="AM176" i="35"/>
  <c r="AM158" i="35"/>
  <c r="AM183" i="37"/>
  <c r="AM277" i="37"/>
  <c r="AM162" i="37"/>
  <c r="AM211" i="37"/>
  <c r="AM62" i="37"/>
  <c r="AM428" i="37"/>
  <c r="AM377" i="37"/>
  <c r="AM69" i="37"/>
  <c r="AM178" i="37"/>
  <c r="AM423" i="37"/>
  <c r="AM109" i="37"/>
  <c r="AM459" i="37"/>
  <c r="AM205" i="37"/>
  <c r="AM328" i="37"/>
  <c r="AM417" i="37"/>
  <c r="AM231" i="37"/>
  <c r="AM429" i="37"/>
  <c r="AM434" i="37"/>
  <c r="AM289" i="37"/>
  <c r="AM348" i="37"/>
  <c r="AM185" i="37"/>
  <c r="AM43" i="37"/>
  <c r="AM93" i="37"/>
  <c r="AM111" i="37"/>
  <c r="AM98" i="37"/>
  <c r="AM437" i="37"/>
  <c r="AM173" i="37"/>
  <c r="AM435" i="37"/>
  <c r="AM362" i="37"/>
  <c r="AM381" i="37"/>
  <c r="AM196" i="37"/>
  <c r="AM452" i="37"/>
  <c r="AM95" i="37"/>
  <c r="AM134" i="37"/>
  <c r="AM284" i="37"/>
  <c r="AM238" i="37"/>
  <c r="AM388" i="37"/>
  <c r="AM249" i="37"/>
  <c r="AM246" i="37"/>
  <c r="AM191" i="37"/>
  <c r="AM259" i="37"/>
  <c r="AM330" i="37"/>
  <c r="AM113" i="37"/>
  <c r="AM384" i="37"/>
  <c r="AM139" i="37"/>
  <c r="AM216" i="37"/>
  <c r="AM339" i="37"/>
  <c r="AM419" i="37"/>
  <c r="AM198" i="37"/>
  <c r="AM338" i="37"/>
  <c r="AM394" i="37"/>
  <c r="AM118" i="37"/>
  <c r="AM64" i="37"/>
  <c r="AM472" i="37"/>
  <c r="AM453" i="37"/>
  <c r="AM323" i="37"/>
  <c r="AM143" i="37"/>
  <c r="AM207" i="37"/>
  <c r="AM101" i="37"/>
  <c r="AM117" i="37"/>
  <c r="AM124" i="37"/>
  <c r="AM74" i="37"/>
  <c r="AM46" i="37"/>
  <c r="AM465" i="37"/>
  <c r="AM438" i="37"/>
  <c r="AM325" i="37"/>
  <c r="AM432" i="37"/>
  <c r="AM352" i="37"/>
  <c r="AM401" i="37"/>
  <c r="AM329" i="37"/>
  <c r="AM218" i="37"/>
  <c r="AM195" i="37"/>
  <c r="AM180" i="37"/>
  <c r="AM220" i="37"/>
  <c r="AM334" i="37"/>
  <c r="AM367" i="37"/>
  <c r="AM310" i="37"/>
  <c r="AM225" i="37"/>
  <c r="AM342" i="37"/>
  <c r="AM340" i="37"/>
  <c r="AM235" i="37"/>
  <c r="AM308" i="37"/>
  <c r="AM370" i="37"/>
  <c r="AM197" i="37"/>
  <c r="AM413" i="37"/>
  <c r="AM119" i="37"/>
  <c r="AM361" i="37"/>
  <c r="AM214" i="37"/>
  <c r="AM291" i="37"/>
  <c r="AM151" i="37"/>
  <c r="AM268" i="37"/>
  <c r="AM426" i="37"/>
  <c r="AM122" i="37"/>
  <c r="AM288" i="37"/>
  <c r="AM286" i="37"/>
  <c r="AM387" i="37"/>
  <c r="AM449" i="37"/>
  <c r="AM257" i="37"/>
  <c r="AM138" i="37"/>
  <c r="AM182" i="37"/>
  <c r="AM327" i="37"/>
  <c r="AM89" i="37"/>
  <c r="AM100" i="37"/>
  <c r="AM248" i="37"/>
  <c r="AM73" i="37"/>
  <c r="AM253" i="37"/>
  <c r="AM41" i="37"/>
  <c r="AM280" i="37"/>
  <c r="AM88" i="37"/>
  <c r="AM226" i="37"/>
  <c r="AM294" i="37"/>
  <c r="AM221" i="37"/>
  <c r="AM67" i="37"/>
  <c r="AM269" i="37"/>
  <c r="AM454" i="37"/>
  <c r="AM415" i="37"/>
  <c r="AM229" i="37"/>
  <c r="AM353" i="37"/>
  <c r="AM369" i="37"/>
  <c r="AM90" i="37"/>
  <c r="AM252" i="37"/>
  <c r="AM169" i="37"/>
  <c r="AM274" i="37"/>
  <c r="AM341" i="37"/>
  <c r="AM128" i="37"/>
  <c r="AM133" i="37"/>
  <c r="AM311" i="37"/>
  <c r="AM104" i="37"/>
  <c r="AM395" i="37"/>
  <c r="AM271" i="37"/>
  <c r="AM292" i="37"/>
  <c r="AM165" i="37"/>
  <c r="AM392" i="37"/>
  <c r="AM148" i="37"/>
  <c r="AM245" i="37"/>
  <c r="AM86" i="37"/>
  <c r="AM83" i="37"/>
  <c r="AM316" i="37"/>
  <c r="AM204" i="37"/>
  <c r="AB472" i="26"/>
  <c r="AD116" i="37"/>
  <c r="AD110" i="37"/>
  <c r="AD173" i="37"/>
  <c r="AD101" i="37"/>
  <c r="AD398" i="37"/>
  <c r="AD313" i="37"/>
  <c r="AD169" i="37"/>
  <c r="AD443" i="37"/>
  <c r="AD330" i="37"/>
  <c r="AD291" i="37"/>
  <c r="AD87" i="37"/>
  <c r="AD378" i="37"/>
  <c r="AD415" i="37"/>
  <c r="AD417" i="37"/>
  <c r="AD399" i="37"/>
  <c r="AD467" i="37"/>
  <c r="AD281" i="37"/>
  <c r="AD245" i="37"/>
  <c r="AD196" i="37"/>
  <c r="AD148" i="37"/>
  <c r="AD122" i="37"/>
  <c r="AD194" i="37"/>
  <c r="AD244" i="37"/>
  <c r="AD56" i="37"/>
  <c r="AD451" i="37"/>
  <c r="AD197" i="37"/>
  <c r="AD453" i="37"/>
  <c r="AD64" i="37"/>
  <c r="AD365" i="37"/>
  <c r="AD280" i="37"/>
  <c r="AD350" i="37"/>
  <c r="AD61" i="37"/>
  <c r="AD241" i="37"/>
  <c r="AD162" i="37"/>
  <c r="AD253" i="37"/>
  <c r="AD80" i="37"/>
  <c r="AD375" i="37"/>
  <c r="AD105" i="37"/>
  <c r="AD352" i="37"/>
  <c r="AD435" i="37"/>
  <c r="AD229" i="37"/>
  <c r="AD60" i="37"/>
  <c r="AD463" i="37"/>
  <c r="AD224" i="37"/>
  <c r="AD355" i="37"/>
  <c r="AD86" i="37"/>
  <c r="AD237" i="37"/>
  <c r="AD97" i="37"/>
  <c r="AD346" i="37"/>
  <c r="AD112" i="37"/>
  <c r="AD412" i="37"/>
  <c r="AD44" i="37"/>
  <c r="AD456" i="37"/>
  <c r="AD49" i="37"/>
  <c r="AD269" i="37"/>
  <c r="AD128" i="37"/>
  <c r="AD226" i="37"/>
  <c r="AD75" i="37"/>
  <c r="AD204" i="37"/>
  <c r="AD106" i="37"/>
  <c r="AD335" i="37"/>
  <c r="AD94" i="37"/>
  <c r="AD171" i="37"/>
  <c r="AD338" i="37"/>
  <c r="AD111" i="37"/>
  <c r="AD331" i="37"/>
  <c r="AD33" i="37"/>
  <c r="AD265" i="37"/>
  <c r="AD374" i="37"/>
  <c r="AD277" i="37"/>
  <c r="AD410" i="37"/>
  <c r="AD225" i="37"/>
  <c r="AD333" i="37"/>
  <c r="AD69" i="37"/>
  <c r="AD52" i="37"/>
  <c r="AD264" i="37"/>
  <c r="AD278" i="37"/>
  <c r="AD337" i="37"/>
  <c r="AD290" i="37"/>
  <c r="AD242" i="37"/>
  <c r="AD149" i="37"/>
  <c r="AD235" i="37"/>
  <c r="AD357" i="37"/>
  <c r="AD404" i="37"/>
  <c r="AD210" i="37"/>
  <c r="AD102" i="37"/>
  <c r="AD125" i="37"/>
  <c r="AD99" i="37"/>
  <c r="AD452" i="37"/>
  <c r="AD320" i="37"/>
  <c r="AD212" i="37"/>
  <c r="AD393" i="37"/>
  <c r="AD82" i="37"/>
  <c r="AD385" i="37"/>
  <c r="AD447" i="37"/>
  <c r="AD46" i="37"/>
  <c r="AD174" i="37"/>
  <c r="AD143" i="37"/>
  <c r="AD347" i="37"/>
  <c r="AD154" i="37"/>
  <c r="AD400" i="37"/>
  <c r="AD118" i="37"/>
  <c r="AD396" i="37"/>
  <c r="AD243" i="37"/>
  <c r="AD468" i="37"/>
  <c r="AD310" i="37"/>
  <c r="AD137" i="37"/>
  <c r="AD469" i="37"/>
  <c r="AD358" i="37"/>
  <c r="AD408" i="37"/>
  <c r="AD98" i="37"/>
  <c r="AD103" i="37"/>
  <c r="AD220" i="37"/>
  <c r="AD353" i="37"/>
  <c r="AD84" i="37"/>
  <c r="AD146" i="37"/>
  <c r="AD129" i="37"/>
  <c r="AD431" i="37"/>
  <c r="AD175" i="37"/>
  <c r="AD117" i="37"/>
  <c r="AM433" i="37"/>
  <c r="AD423" i="37"/>
  <c r="AD470" i="37"/>
  <c r="AD109" i="37"/>
  <c r="AD306" i="37"/>
  <c r="AD214" i="37"/>
  <c r="AD301" i="37"/>
  <c r="AD104" i="37"/>
  <c r="AD388" i="37"/>
  <c r="AD178" i="37"/>
  <c r="AD424" i="37"/>
  <c r="AD421" i="37"/>
  <c r="AD37" i="37"/>
  <c r="AD311" i="37"/>
  <c r="AD299" i="37"/>
  <c r="AD377" i="37"/>
  <c r="AD271" i="37"/>
  <c r="AD391" i="37"/>
  <c r="AD395" i="37"/>
  <c r="AD107" i="37"/>
  <c r="AD74" i="37"/>
  <c r="AD83" i="37"/>
  <c r="AD303" i="37"/>
  <c r="AD295" i="37"/>
  <c r="AD184" i="37"/>
  <c r="AM127" i="37"/>
  <c r="AD124" i="37"/>
  <c r="AD432" i="37"/>
  <c r="AM324" i="37"/>
  <c r="AM371" i="37"/>
  <c r="AM78" i="37"/>
  <c r="AM436" i="37"/>
  <c r="AM299" i="37"/>
  <c r="AM400" i="37"/>
  <c r="AM154" i="37"/>
  <c r="AD51" i="37"/>
  <c r="AM137" i="37"/>
  <c r="AD55" i="37"/>
  <c r="AD260" i="37"/>
  <c r="AD193" i="37"/>
  <c r="AD159" i="37"/>
  <c r="AM244" i="37"/>
  <c r="AM237" i="37"/>
  <c r="AD316" i="37"/>
  <c r="AD170" i="37"/>
  <c r="AD419" i="37"/>
  <c r="AD142" i="37"/>
  <c r="AD168" i="37"/>
  <c r="AD318" i="37"/>
  <c r="AM463" i="37"/>
  <c r="AD345" i="37"/>
  <c r="AD442" i="37"/>
  <c r="AD77" i="37"/>
  <c r="AD93" i="37"/>
  <c r="AD414" i="37"/>
  <c r="AD322" i="37"/>
  <c r="AD231" i="37"/>
  <c r="AM156" i="37"/>
  <c r="AM313" i="37"/>
  <c r="AD285" i="37"/>
  <c r="AD135" i="37"/>
  <c r="AD458" i="37"/>
  <c r="AD191" i="37"/>
  <c r="AD218" i="37"/>
  <c r="AD267" i="37"/>
  <c r="AM317" i="37"/>
  <c r="AD369" i="37"/>
  <c r="AD35" i="37"/>
  <c r="AD58" i="37"/>
  <c r="AD50" i="37"/>
  <c r="AM72" i="37"/>
  <c r="AD466" i="37"/>
  <c r="AM131" i="37"/>
  <c r="AD382" i="37"/>
  <c r="AM141" i="37"/>
  <c r="AM336" i="37"/>
  <c r="AD179" i="37"/>
  <c r="AD256" i="37"/>
  <c r="AD439" i="37"/>
  <c r="AD67" i="37"/>
  <c r="AD454" i="37"/>
  <c r="AM309" i="37"/>
  <c r="AD48" i="37"/>
  <c r="AD227" i="37"/>
  <c r="AD95" i="37"/>
  <c r="AD213" i="37"/>
  <c r="AD182" i="37"/>
  <c r="AM192" i="37"/>
  <c r="AD308" i="37"/>
  <c r="AD198" i="37"/>
  <c r="AM50" i="37"/>
  <c r="AD121" i="37"/>
  <c r="AD236" i="37"/>
  <c r="AD329" i="37"/>
  <c r="AD115" i="37"/>
  <c r="AD91" i="37"/>
  <c r="AD232" i="37"/>
  <c r="AD397" i="37"/>
  <c r="AD157" i="37"/>
  <c r="AD263" i="37"/>
  <c r="AD208" i="37"/>
  <c r="AD246" i="37"/>
  <c r="AD160" i="37"/>
  <c r="AD425" i="37"/>
  <c r="AD386" i="37"/>
  <c r="AD259" i="37"/>
  <c r="AD457" i="37"/>
  <c r="AD379" i="37"/>
  <c r="AD282" i="37"/>
  <c r="AD199" i="37"/>
  <c r="AD257" i="37"/>
  <c r="AD445" i="37"/>
  <c r="AD158" i="37"/>
  <c r="AD250" i="37"/>
  <c r="AD449" i="37"/>
  <c r="AM123" i="37"/>
  <c r="AD73" i="37"/>
  <c r="AD342" i="37"/>
  <c r="AD348" i="37"/>
  <c r="AD440" i="37"/>
  <c r="AD307" i="37"/>
  <c r="AD89" i="37"/>
  <c r="AM421" i="37"/>
  <c r="AM354" i="37"/>
  <c r="AM424" i="37"/>
  <c r="AM146" i="37"/>
  <c r="AM80" i="37"/>
  <c r="AM357" i="37"/>
  <c r="AM358" i="37"/>
  <c r="AD68" i="37"/>
  <c r="AD328" i="37"/>
  <c r="AD145" i="37"/>
  <c r="AD156" i="37"/>
  <c r="AM49" i="37"/>
  <c r="AD319" i="37"/>
  <c r="AM393" i="37"/>
  <c r="AD275" i="37"/>
  <c r="AM467" i="37"/>
  <c r="AD215" i="37"/>
  <c r="AD434" i="37"/>
  <c r="AD161" i="37"/>
  <c r="AD380" i="37"/>
  <c r="AD70" i="37"/>
  <c r="AD150" i="37"/>
  <c r="AM105" i="37"/>
  <c r="AM265" i="37"/>
  <c r="AD362" i="37"/>
  <c r="AD164" i="37"/>
  <c r="AD288" i="37"/>
  <c r="AD334" i="37"/>
  <c r="AM331" i="37"/>
  <c r="AD437" i="37"/>
  <c r="AD409" i="37"/>
  <c r="AD186" i="37"/>
  <c r="AD65" i="37"/>
  <c r="AD185" i="37"/>
  <c r="AD462" i="37"/>
  <c r="AD349" i="37"/>
  <c r="AM68" i="37"/>
  <c r="AD252" i="37"/>
  <c r="AM202" i="37"/>
  <c r="AM92" i="37"/>
  <c r="AD41" i="37"/>
  <c r="AD207" i="37"/>
  <c r="AD119" i="37"/>
  <c r="AM247" i="37"/>
  <c r="AD42" i="37"/>
  <c r="AM161" i="37"/>
  <c r="AM209" i="37"/>
  <c r="AD297" i="37"/>
  <c r="AD57" i="37"/>
  <c r="AM272" i="37"/>
  <c r="AD279" i="37"/>
  <c r="AM258" i="37"/>
  <c r="AD38" i="37"/>
  <c r="AD120" i="37"/>
  <c r="AD238" i="37"/>
  <c r="AD71" i="37"/>
  <c r="AM376" i="37"/>
  <c r="AD255" i="37"/>
  <c r="AD363" i="37"/>
  <c r="AD312" i="37"/>
  <c r="AD201" i="37"/>
  <c r="AM304" i="37"/>
  <c r="AM471" i="37"/>
  <c r="AM267" i="37"/>
  <c r="AD153" i="37"/>
  <c r="AD341" i="37"/>
  <c r="AD217" i="37"/>
  <c r="AD286" i="37"/>
  <c r="AD205" i="37"/>
  <c r="AM466" i="35"/>
  <c r="AM311" i="35"/>
  <c r="AM316" i="35"/>
  <c r="AM42" i="37"/>
  <c r="AM402" i="37"/>
  <c r="AD461" i="37"/>
  <c r="AD360" i="37"/>
  <c r="AM166" i="37"/>
  <c r="AM363" i="37"/>
  <c r="AM300" i="37"/>
  <c r="AM144" i="37"/>
  <c r="AM422" i="37"/>
  <c r="AM201" i="37"/>
  <c r="AM45" i="37"/>
  <c r="AD314" i="37"/>
  <c r="AD403" i="37"/>
  <c r="AD448" i="37"/>
  <c r="AD239" i="37"/>
  <c r="AD455" i="37"/>
  <c r="AD406" i="37"/>
  <c r="AM219" i="37"/>
  <c r="AM236" i="37"/>
  <c r="AM115" i="37"/>
  <c r="AM91" i="37"/>
  <c r="AM232" i="37"/>
  <c r="AM397" i="37"/>
  <c r="AM157" i="37"/>
  <c r="AM208" i="37"/>
  <c r="AM160" i="37"/>
  <c r="AM386" i="37"/>
  <c r="AM457" i="37"/>
  <c r="AM379" i="37"/>
  <c r="AM199" i="37"/>
  <c r="AM158" i="37"/>
  <c r="AM189" i="37"/>
  <c r="AM163" i="37"/>
  <c r="AM130" i="37"/>
  <c r="AD138" i="37"/>
  <c r="AD54" i="37"/>
  <c r="AM153" i="37"/>
  <c r="AM227" i="37"/>
  <c r="AM234" i="37"/>
  <c r="AD266" i="37"/>
  <c r="AD387" i="37"/>
  <c r="AD222" i="37"/>
  <c r="AM228" i="37"/>
  <c r="AM203" i="37"/>
  <c r="AD181" i="37"/>
  <c r="AM440" i="37"/>
  <c r="AM343" i="37"/>
  <c r="AM179" i="37"/>
  <c r="AM66" i="37"/>
  <c r="AM305" i="37"/>
  <c r="AM71" i="37"/>
  <c r="AM276" i="37"/>
  <c r="AM427" i="37"/>
  <c r="AM303" i="37"/>
  <c r="AM306" i="37"/>
  <c r="AM129" i="37"/>
  <c r="AM470" i="37"/>
  <c r="AM184" i="37"/>
  <c r="AM408" i="37"/>
  <c r="AD34" i="37"/>
  <c r="AM243" i="37"/>
  <c r="AD92" i="37"/>
  <c r="AM174" i="37"/>
  <c r="AM410" i="37"/>
  <c r="AD390" i="37"/>
  <c r="AM456" i="37"/>
  <c r="AD223" i="37"/>
  <c r="AD274" i="37"/>
  <c r="AD247" i="37"/>
  <c r="AM355" i="37"/>
  <c r="AD407" i="37"/>
  <c r="AD336" i="37"/>
  <c r="AD261" i="37"/>
  <c r="AD62" i="37"/>
  <c r="AD126" i="37"/>
  <c r="AD296" i="37"/>
  <c r="AD209" i="37"/>
  <c r="AM212" i="37"/>
  <c r="AM320" i="37"/>
  <c r="AD315" i="37"/>
  <c r="AD268" i="37"/>
  <c r="AD381" i="37"/>
  <c r="AD258" i="37"/>
  <c r="AD81" i="37"/>
  <c r="AM319" i="37"/>
  <c r="AD270" i="37"/>
  <c r="AD464" i="37"/>
  <c r="AD344" i="37"/>
  <c r="AD471" i="37"/>
  <c r="AD254" i="37"/>
  <c r="AD351" i="37"/>
  <c r="AD134" i="37"/>
  <c r="AM366" i="37"/>
  <c r="AD428" i="37"/>
  <c r="AM275" i="37"/>
  <c r="AM315" i="37"/>
  <c r="AD123" i="37"/>
  <c r="AD53" i="37"/>
  <c r="AD192" i="37"/>
  <c r="AM261" i="37"/>
  <c r="AD219" i="37"/>
  <c r="AD405" i="37"/>
  <c r="AD43" i="37"/>
  <c r="AM345" i="37"/>
  <c r="AM322" i="37"/>
  <c r="AD429" i="37"/>
  <c r="AD190" i="37"/>
  <c r="AD326" i="37"/>
  <c r="AD187" i="37"/>
  <c r="AD66" i="37"/>
  <c r="AD401" i="37"/>
  <c r="AD166" i="37"/>
  <c r="AD144" i="37"/>
  <c r="AD422" i="37"/>
  <c r="AD248" i="37"/>
  <c r="AD426" i="37"/>
  <c r="AD195" i="37"/>
  <c r="AD321" i="37"/>
  <c r="AD367" i="37"/>
  <c r="AD233" i="37"/>
  <c r="AD298" i="37"/>
  <c r="AD356" i="37"/>
  <c r="AD383" i="37"/>
  <c r="AD63" i="37"/>
  <c r="AD361" i="37"/>
  <c r="AD262" i="37"/>
  <c r="AD444" i="37"/>
  <c r="AD340" i="37"/>
  <c r="AD327" i="37"/>
  <c r="AD430" i="37"/>
  <c r="AD113" i="37"/>
  <c r="AM250" i="37"/>
  <c r="AM222" i="37"/>
  <c r="AM321" i="37"/>
  <c r="AM213" i="37"/>
  <c r="AD284" i="37"/>
  <c r="AD139" i="37"/>
  <c r="AD324" i="37"/>
  <c r="AD155" i="37"/>
  <c r="AD373" i="37"/>
  <c r="AD172" i="37"/>
  <c r="AD100" i="37"/>
  <c r="AD240" i="37"/>
  <c r="AD339" i="37"/>
  <c r="AD216" i="37"/>
  <c r="AM302" i="37"/>
  <c r="AM273" i="37"/>
  <c r="AM110" i="37"/>
  <c r="AM103" i="37"/>
  <c r="AM396" i="37"/>
  <c r="AD473" i="37"/>
  <c r="AD317" i="37"/>
  <c r="AD459" i="37"/>
  <c r="AD85" i="37"/>
  <c r="AM469" i="37"/>
  <c r="AM337" i="37"/>
  <c r="AM350" i="37"/>
  <c r="AD366" i="37"/>
  <c r="AM451" i="37"/>
  <c r="AM87" i="37"/>
  <c r="AM374" i="37"/>
  <c r="AD72" i="37"/>
  <c r="AD292" i="37"/>
  <c r="AM194" i="37"/>
  <c r="AM412" i="37"/>
  <c r="AD202" i="37"/>
  <c r="AD332" i="37"/>
  <c r="AD141" i="37"/>
  <c r="AD132" i="37"/>
  <c r="AD183" i="37"/>
  <c r="AD294" i="37"/>
  <c r="AD221" i="37"/>
  <c r="AD413" i="37"/>
  <c r="AM333" i="37"/>
  <c r="AD131" i="37"/>
  <c r="AD450" i="37"/>
  <c r="AM443" i="37"/>
  <c r="AD114" i="37"/>
  <c r="AD283" i="37"/>
  <c r="AD289" i="37"/>
  <c r="AD376" i="37"/>
  <c r="AM398" i="37"/>
  <c r="AD309" i="37"/>
  <c r="AD96" i="37"/>
  <c r="AD304" i="37"/>
  <c r="AD272" i="37"/>
  <c r="AM51" i="37"/>
  <c r="AD384" i="37"/>
  <c r="AD446" i="37"/>
  <c r="AM145" i="37"/>
  <c r="AD370" i="37"/>
  <c r="AM70" i="37"/>
  <c r="AD133" i="37"/>
  <c r="AM390" i="37"/>
  <c r="AD465" i="37"/>
  <c r="AD416" i="37"/>
  <c r="AD200" i="37"/>
  <c r="AM132" i="37"/>
  <c r="AD402" i="37"/>
  <c r="AD411" i="37"/>
  <c r="AD189" i="37"/>
  <c r="AD163" i="37"/>
  <c r="AD151" i="37"/>
  <c r="AM114" i="37"/>
  <c r="AM446" i="37"/>
  <c r="AD76" i="37"/>
  <c r="AD343" i="37"/>
  <c r="AD305" i="37"/>
  <c r="AD88" i="37"/>
  <c r="AD300" i="37"/>
  <c r="AD47" i="37"/>
  <c r="AD364" i="37"/>
  <c r="AD45" i="37"/>
  <c r="AD59" i="37"/>
  <c r="AM409" i="37"/>
  <c r="AD130" i="37"/>
  <c r="AD420" i="37"/>
  <c r="AD136" i="37"/>
  <c r="AD234" i="37"/>
  <c r="AM416" i="37"/>
  <c r="AD228" i="37"/>
  <c r="AD203" i="37"/>
  <c r="AM233" i="37"/>
  <c r="AM298" i="37"/>
  <c r="AM356" i="37"/>
  <c r="AM63" i="37"/>
  <c r="AD433" i="37"/>
  <c r="AD394" i="37"/>
  <c r="AD359" i="37"/>
  <c r="AD127" i="37"/>
  <c r="AD167" i="37"/>
  <c r="AD371" i="37"/>
  <c r="AD152" i="37"/>
  <c r="AD276" i="37"/>
  <c r="AD147" i="37"/>
  <c r="AD472" i="37"/>
  <c r="AD206" i="37"/>
  <c r="AD427" i="37"/>
  <c r="AD441" i="37"/>
  <c r="AD323" i="37"/>
  <c r="AD302" i="37"/>
  <c r="AD39" i="37"/>
  <c r="AD140" i="37"/>
  <c r="AD249" i="37"/>
  <c r="AM314" i="37"/>
  <c r="AM239" i="37"/>
  <c r="AM455" i="37"/>
  <c r="AM406" i="37"/>
  <c r="AM262" i="37"/>
  <c r="AM444" i="37"/>
  <c r="AM430" i="37"/>
  <c r="AD79" i="37"/>
  <c r="AD176" i="37"/>
  <c r="AD438" i="37"/>
  <c r="AD418" i="37"/>
  <c r="AD165" i="37"/>
  <c r="AD108" i="37"/>
  <c r="AD325" i="37"/>
  <c r="AD78" i="37"/>
  <c r="AD392" i="37"/>
  <c r="AD293" i="37"/>
  <c r="AD180" i="37"/>
  <c r="AD372" i="37"/>
  <c r="AD368" i="37"/>
  <c r="AD40" i="37"/>
  <c r="AM266" i="37"/>
  <c r="AD230" i="37"/>
  <c r="AD90" i="37"/>
  <c r="AD177" i="37"/>
  <c r="AD287" i="37"/>
  <c r="AD460" i="37"/>
  <c r="AD36" i="37"/>
  <c r="AM181" i="37"/>
  <c r="AD354" i="37"/>
  <c r="AD389" i="37"/>
  <c r="AD188" i="37"/>
  <c r="AM155" i="37"/>
  <c r="AM172" i="37"/>
  <c r="AM240" i="37"/>
  <c r="AM418" i="35"/>
  <c r="AM85" i="35"/>
  <c r="AM134" i="35"/>
  <c r="AM421" i="35"/>
  <c r="AM411" i="35"/>
  <c r="AM74" i="35"/>
  <c r="AM122" i="35"/>
  <c r="AM447" i="35"/>
  <c r="AM184" i="35"/>
  <c r="AM280" i="35"/>
  <c r="AM217" i="35"/>
  <c r="AM410" i="35"/>
  <c r="AM445" i="35"/>
  <c r="AM413" i="35"/>
  <c r="AM266" i="35"/>
  <c r="AM53" i="35"/>
  <c r="AM101" i="35"/>
  <c r="AM197" i="35"/>
  <c r="AM389" i="35"/>
  <c r="AM207" i="35"/>
  <c r="AM102" i="35"/>
  <c r="AM150" i="35"/>
  <c r="AM342" i="35"/>
  <c r="AM43" i="35"/>
  <c r="AM248" i="35"/>
  <c r="AM82" i="35"/>
  <c r="AM179" i="35"/>
  <c r="AM225" i="35"/>
  <c r="AM419" i="35"/>
  <c r="AM465" i="35"/>
  <c r="AM95" i="35"/>
  <c r="AM49" i="35"/>
  <c r="AM146" i="35"/>
  <c r="AM433" i="35"/>
  <c r="AM51" i="35"/>
  <c r="AM86" i="35"/>
  <c r="AM326" i="35"/>
  <c r="AM469" i="35"/>
  <c r="AM40" i="35"/>
  <c r="AM64" i="35"/>
  <c r="AM209" i="35"/>
  <c r="AM401" i="35"/>
  <c r="AM66" i="35"/>
  <c r="AM114" i="35"/>
  <c r="AM161" i="35"/>
  <c r="AM305" i="35"/>
  <c r="AM354" i="35"/>
  <c r="AM402" i="35"/>
  <c r="AM69" i="35"/>
  <c r="AM214" i="35"/>
  <c r="AM94" i="35"/>
  <c r="AM430" i="35"/>
  <c r="AM87" i="35"/>
  <c r="AM394" i="35"/>
  <c r="AM356" i="35"/>
  <c r="AM446" i="35"/>
  <c r="AM62" i="35"/>
  <c r="AM77" i="35"/>
  <c r="AM415" i="35"/>
  <c r="AM264" i="35"/>
  <c r="AM344" i="30"/>
  <c r="AM440" i="30"/>
  <c r="AM458" i="30"/>
  <c r="AM137" i="30"/>
  <c r="AM101" i="30"/>
  <c r="AM198" i="30"/>
  <c r="AM389" i="30"/>
  <c r="AM370" i="30"/>
  <c r="AM404" i="30"/>
  <c r="AM159" i="30"/>
  <c r="AM304" i="30"/>
  <c r="AM447" i="30"/>
  <c r="AM112" i="30"/>
  <c r="AM200" i="30"/>
  <c r="AM309" i="30"/>
  <c r="AM391" i="30"/>
  <c r="AM465" i="30"/>
  <c r="AM467" i="30"/>
  <c r="AM460" i="30"/>
  <c r="AM228" i="30"/>
  <c r="AM384" i="30"/>
  <c r="AM130" i="35"/>
  <c r="AM100" i="35"/>
  <c r="AM400" i="35"/>
  <c r="AM65" i="35"/>
  <c r="AM460" i="35"/>
  <c r="AM78" i="35"/>
  <c r="AM126" i="35"/>
  <c r="AM318" i="35"/>
  <c r="AM68" i="35"/>
  <c r="AM163" i="35"/>
  <c r="AM352" i="35"/>
  <c r="AM450" i="35"/>
  <c r="AM220" i="35"/>
  <c r="AM429" i="35"/>
  <c r="AM286" i="35"/>
  <c r="AM334" i="35"/>
  <c r="AM48" i="35"/>
  <c r="AM96" i="35"/>
  <c r="AM144" i="35"/>
  <c r="AM404" i="35"/>
  <c r="AM449" i="35"/>
  <c r="AM406" i="35"/>
  <c r="AM119" i="35"/>
  <c r="AM407" i="35"/>
  <c r="AM72" i="35"/>
  <c r="AM120" i="35"/>
  <c r="AM168" i="35"/>
  <c r="AM470" i="35"/>
  <c r="AM91" i="35"/>
  <c r="AM140" i="35"/>
  <c r="AM332" i="35"/>
  <c r="AM92" i="35"/>
  <c r="AM99" i="35"/>
  <c r="AM83" i="35"/>
  <c r="AM227" i="35"/>
  <c r="AM192" i="35"/>
  <c r="AM384" i="35"/>
  <c r="AM398" i="35"/>
  <c r="AM50" i="35"/>
  <c r="AM108" i="35"/>
  <c r="AM427" i="35"/>
  <c r="AM181" i="35"/>
  <c r="AM467" i="35"/>
  <c r="AM432" i="35"/>
  <c r="AM196" i="35"/>
  <c r="AM242" i="35"/>
  <c r="AM290" i="35"/>
  <c r="AM385" i="35"/>
  <c r="AM222" i="35"/>
  <c r="AM435" i="35"/>
  <c r="AM414" i="35"/>
  <c r="AM462" i="35"/>
  <c r="AM105" i="35"/>
  <c r="AM344" i="35"/>
  <c r="AM439" i="35"/>
  <c r="AM250" i="35"/>
  <c r="AM395" i="35"/>
  <c r="AM443" i="35"/>
  <c r="AM156" i="35"/>
  <c r="AM203" i="35"/>
  <c r="AM396" i="35"/>
  <c r="AM206" i="35"/>
  <c r="AM254" i="35"/>
  <c r="AM76" i="35"/>
  <c r="AM273" i="35"/>
  <c r="AM215" i="35"/>
  <c r="AM428" i="35"/>
  <c r="AM70" i="35"/>
  <c r="AM166" i="35"/>
  <c r="AM213" i="35"/>
  <c r="AM358" i="35"/>
  <c r="AM454" i="35"/>
  <c r="AM399" i="35"/>
  <c r="AM472" i="35"/>
  <c r="AM341" i="35"/>
  <c r="AM52" i="35"/>
  <c r="AM103" i="35"/>
  <c r="AM152" i="35"/>
  <c r="AM199" i="35"/>
  <c r="AM390" i="35"/>
  <c r="AM440" i="35"/>
  <c r="AM104" i="35"/>
  <c r="AM201" i="35"/>
  <c r="AM393" i="35"/>
  <c r="AM441" i="35"/>
  <c r="AM191" i="35"/>
  <c r="AM431" i="35"/>
  <c r="AM75" i="35"/>
  <c r="AM288" i="35"/>
  <c r="AM336" i="35"/>
  <c r="AM133" i="35"/>
  <c r="AM63" i="35"/>
  <c r="AM210" i="35"/>
  <c r="AD310" i="35"/>
  <c r="AM190" i="35"/>
  <c r="AM338" i="35"/>
  <c r="AM208" i="35"/>
  <c r="AM306" i="35"/>
  <c r="AM67" i="35"/>
  <c r="AM164" i="35"/>
  <c r="AM44" i="35"/>
  <c r="AM165" i="35"/>
  <c r="AM262" i="35"/>
  <c r="AM309" i="35"/>
  <c r="AM405" i="35"/>
  <c r="AM381" i="35"/>
  <c r="AM59" i="35"/>
  <c r="AM107" i="35"/>
  <c r="AM442" i="35"/>
  <c r="AM232" i="35"/>
  <c r="AM174" i="35"/>
  <c r="AM155" i="35"/>
  <c r="AM292" i="35"/>
  <c r="AM226" i="35"/>
  <c r="AM125" i="35"/>
  <c r="AM79" i="35"/>
  <c r="AM223" i="35"/>
  <c r="AM463" i="35"/>
  <c r="AM116" i="35"/>
  <c r="AM260" i="35"/>
  <c r="AM81" i="35"/>
  <c r="AM267" i="35"/>
  <c r="AM167" i="35"/>
  <c r="AM216" i="35"/>
  <c r="AM455" i="35"/>
  <c r="AM265" i="35"/>
  <c r="AM219" i="35"/>
  <c r="AM360" i="35"/>
  <c r="AM408" i="35"/>
  <c r="AM457" i="35"/>
  <c r="AM459" i="35"/>
  <c r="AD46" i="35"/>
  <c r="AM89" i="35"/>
  <c r="AM186" i="35"/>
  <c r="AM378" i="35"/>
  <c r="AM425" i="35"/>
  <c r="AM42" i="35"/>
  <c r="AM90" i="35"/>
  <c r="AM138" i="35"/>
  <c r="AM234" i="35"/>
  <c r="AM330" i="35"/>
  <c r="AM426" i="35"/>
  <c r="AM160" i="35"/>
  <c r="AM423" i="35"/>
  <c r="AM284" i="35"/>
  <c r="AM233" i="35"/>
  <c r="AM224" i="35"/>
  <c r="AM416" i="35"/>
  <c r="AD183" i="35"/>
  <c r="AM471" i="35"/>
  <c r="AM324" i="35"/>
  <c r="AM468" i="35"/>
  <c r="AM458" i="35"/>
  <c r="AM246" i="35"/>
  <c r="AM172" i="35"/>
  <c r="AM235" i="35"/>
  <c r="AM80" i="35"/>
  <c r="AM128" i="35"/>
  <c r="AM175" i="35"/>
  <c r="AM320" i="35"/>
  <c r="AM45" i="35"/>
  <c r="AM237" i="35"/>
  <c r="AM322" i="35"/>
  <c r="AM371" i="35"/>
  <c r="AM84" i="35"/>
  <c r="AM132" i="35"/>
  <c r="AM372" i="35"/>
  <c r="AM420" i="35"/>
  <c r="AM386" i="35"/>
  <c r="AM182" i="35"/>
  <c r="AM278" i="35"/>
  <c r="AM373" i="35"/>
  <c r="AM422" i="35"/>
  <c r="AM231" i="35"/>
  <c r="AD89" i="35"/>
  <c r="AD270" i="35"/>
  <c r="AD448" i="35"/>
  <c r="AD150" i="35"/>
  <c r="AD330" i="35"/>
  <c r="AD328" i="35"/>
  <c r="AD164" i="35"/>
  <c r="AD308" i="35"/>
  <c r="AD340" i="35"/>
  <c r="AD175" i="35"/>
  <c r="AD320" i="35"/>
  <c r="AD464" i="35"/>
  <c r="AD165" i="35"/>
  <c r="AD345" i="35"/>
  <c r="AD58" i="35"/>
  <c r="AD274" i="35"/>
  <c r="AD292" i="35"/>
  <c r="AD64" i="35"/>
  <c r="AD101" i="35"/>
  <c r="AD137" i="35"/>
  <c r="AD174" i="35"/>
  <c r="AD209" i="35"/>
  <c r="AD246" i="35"/>
  <c r="AD281" i="35"/>
  <c r="AD317" i="35"/>
  <c r="AD352" i="35"/>
  <c r="AD389" i="35"/>
  <c r="AD425" i="35"/>
  <c r="AD460" i="35"/>
  <c r="AD315" i="35"/>
  <c r="AD90" i="35"/>
  <c r="AD126" i="35"/>
  <c r="AD161" i="35"/>
  <c r="AD198" i="35"/>
  <c r="AD234" i="35"/>
  <c r="AD269" i="35"/>
  <c r="AD305" i="35"/>
  <c r="AD342" i="35"/>
  <c r="AD377" i="35"/>
  <c r="AD414" i="35"/>
  <c r="AD450" i="35"/>
  <c r="AD172" i="35"/>
  <c r="AD423" i="35"/>
  <c r="AD67" i="35"/>
  <c r="AD103" i="35"/>
  <c r="AD140" i="35"/>
  <c r="AD176" i="35"/>
  <c r="AD211" i="35"/>
  <c r="AD248" i="35"/>
  <c r="AD284" i="35"/>
  <c r="AD319" i="35"/>
  <c r="AD356" i="35"/>
  <c r="AD390" i="35"/>
  <c r="AD427" i="35"/>
  <c r="AD463" i="35"/>
  <c r="AD44" i="35"/>
  <c r="AD80" i="35"/>
  <c r="AD116" i="35"/>
  <c r="AD151" i="35"/>
  <c r="AD187" i="35"/>
  <c r="AD224" i="35"/>
  <c r="AD260" i="35"/>
  <c r="AD295" i="35"/>
  <c r="AD331" i="35"/>
  <c r="AD368" i="35"/>
  <c r="AD403" i="35"/>
  <c r="AD439" i="35"/>
  <c r="AD111" i="35"/>
  <c r="AD33" i="35"/>
  <c r="AD69" i="35"/>
  <c r="AD104" i="35"/>
  <c r="AD141" i="35"/>
  <c r="AD177" i="35"/>
  <c r="AD214" i="35"/>
  <c r="AD249" i="35"/>
  <c r="AD285" i="35"/>
  <c r="AD321" i="35"/>
  <c r="AD357" i="35"/>
  <c r="AD393" i="35"/>
  <c r="AD428" i="35"/>
  <c r="AD466" i="35"/>
  <c r="AD34" i="35"/>
  <c r="AD70" i="35"/>
  <c r="AD106" i="35"/>
  <c r="AD142" i="35"/>
  <c r="AD179" i="35"/>
  <c r="AD213" i="35"/>
  <c r="AD250" i="35"/>
  <c r="AD286" i="35"/>
  <c r="AD322" i="35"/>
  <c r="AD358" i="35"/>
  <c r="AD395" i="35"/>
  <c r="AD430" i="35"/>
  <c r="AD465" i="35"/>
  <c r="AD399" i="35"/>
  <c r="AD59" i="35"/>
  <c r="AD95" i="35"/>
  <c r="AD131" i="35"/>
  <c r="AD167" i="35"/>
  <c r="AD204" i="35"/>
  <c r="AD239" i="35"/>
  <c r="AD275" i="35"/>
  <c r="AD311" i="35"/>
  <c r="AD347" i="35"/>
  <c r="AD383" i="35"/>
  <c r="AD418" i="35"/>
  <c r="AD455" i="35"/>
  <c r="AD232" i="35"/>
  <c r="AD36" i="35"/>
  <c r="AD72" i="35"/>
  <c r="AD108" i="35"/>
  <c r="AD144" i="35"/>
  <c r="AD180" i="35"/>
  <c r="AD215" i="35"/>
  <c r="AD251" i="35"/>
  <c r="AD288" i="35"/>
  <c r="AD324" i="35"/>
  <c r="AD360" i="35"/>
  <c r="AD396" i="35"/>
  <c r="AD432" i="35"/>
  <c r="AD468" i="35"/>
  <c r="AD459" i="35"/>
  <c r="AD97" i="35"/>
  <c r="AD134" i="35"/>
  <c r="AD169" i="35"/>
  <c r="AD205" i="35"/>
  <c r="AD241" i="35"/>
  <c r="AD277" i="35"/>
  <c r="AD313" i="35"/>
  <c r="AD349" i="35"/>
  <c r="AD386" i="35"/>
  <c r="AD421" i="35"/>
  <c r="AD456" i="35"/>
  <c r="AD196" i="35"/>
  <c r="AD38" i="35"/>
  <c r="AD74" i="35"/>
  <c r="AD109" i="35"/>
  <c r="AD145" i="35"/>
  <c r="AD182" i="35"/>
  <c r="AD217" i="35"/>
  <c r="AD254" i="35"/>
  <c r="AD290" i="35"/>
  <c r="AD326" i="35"/>
  <c r="AD362" i="35"/>
  <c r="AD397" i="35"/>
  <c r="AD434" i="35"/>
  <c r="AD469" i="35"/>
  <c r="AD447" i="35"/>
  <c r="AD65" i="35"/>
  <c r="AD100" i="35"/>
  <c r="AD136" i="35"/>
  <c r="AD171" i="35"/>
  <c r="AD208" i="35"/>
  <c r="AD244" i="35"/>
  <c r="AD280" i="35"/>
  <c r="AD316" i="35"/>
  <c r="AD353" i="35"/>
  <c r="AD387" i="35"/>
  <c r="AD424" i="35"/>
  <c r="AD461" i="35"/>
  <c r="AD62" i="35"/>
  <c r="AD52" i="35"/>
  <c r="AM198" i="35"/>
  <c r="AM211" i="35"/>
  <c r="AM187" i="35"/>
  <c r="AM204" i="35"/>
  <c r="AM180" i="35"/>
  <c r="AM205" i="35"/>
  <c r="AM38" i="35"/>
  <c r="AM171" i="35"/>
  <c r="AM244" i="35"/>
  <c r="AM137" i="35"/>
  <c r="AM281" i="35"/>
  <c r="AM317" i="35"/>
  <c r="AM315" i="35"/>
  <c r="AM269" i="35"/>
  <c r="AM377" i="35"/>
  <c r="AM319" i="35"/>
  <c r="AM151" i="35"/>
  <c r="AM295" i="35"/>
  <c r="AM331" i="35"/>
  <c r="AM368" i="35"/>
  <c r="AM403" i="35"/>
  <c r="AM111" i="35"/>
  <c r="AD473" i="35"/>
  <c r="AM141" i="35"/>
  <c r="AM177" i="35"/>
  <c r="AM249" i="35"/>
  <c r="AM285" i="35"/>
  <c r="AM321" i="35"/>
  <c r="AM357" i="35"/>
  <c r="AM142" i="35"/>
  <c r="AM131" i="35"/>
  <c r="AM239" i="35"/>
  <c r="AM275" i="35"/>
  <c r="AM347" i="35"/>
  <c r="AM383" i="35"/>
  <c r="AM251" i="35"/>
  <c r="AM97" i="35"/>
  <c r="AM241" i="35"/>
  <c r="AM277" i="35"/>
  <c r="AM313" i="35"/>
  <c r="AM349" i="35"/>
  <c r="AM109" i="35"/>
  <c r="AM145" i="35"/>
  <c r="AM362" i="35"/>
  <c r="AM397" i="35"/>
  <c r="AM434" i="35"/>
  <c r="AM136" i="35"/>
  <c r="AM353" i="35"/>
  <c r="AM387" i="35"/>
  <c r="AM424" i="35"/>
  <c r="AM183" i="35"/>
  <c r="AM41" i="35"/>
  <c r="AD77" i="35"/>
  <c r="AD113" i="35"/>
  <c r="AD149" i="35"/>
  <c r="AD186" i="35"/>
  <c r="AD222" i="35"/>
  <c r="AD257" i="35"/>
  <c r="AD293" i="35"/>
  <c r="AD329" i="35"/>
  <c r="AD365" i="35"/>
  <c r="AD401" i="35"/>
  <c r="AD438" i="35"/>
  <c r="AD135" i="35"/>
  <c r="AD435" i="35"/>
  <c r="AD66" i="35"/>
  <c r="AD102" i="35"/>
  <c r="AD138" i="35"/>
  <c r="AD173" i="35"/>
  <c r="AD210" i="35"/>
  <c r="AD245" i="35"/>
  <c r="AD282" i="35"/>
  <c r="AD318" i="35"/>
  <c r="AD354" i="35"/>
  <c r="AD391" i="35"/>
  <c r="AD426" i="35"/>
  <c r="AD462" i="35"/>
  <c r="AD220" i="35"/>
  <c r="AD79" i="35"/>
  <c r="AD115" i="35"/>
  <c r="AD152" i="35"/>
  <c r="AD188" i="35"/>
  <c r="AD223" i="35"/>
  <c r="AD259" i="35"/>
  <c r="AD296" i="35"/>
  <c r="AD332" i="35"/>
  <c r="AD367" i="35"/>
  <c r="AD404" i="35"/>
  <c r="AD440" i="35"/>
  <c r="AD123" i="35"/>
  <c r="AD93" i="35"/>
  <c r="AD128" i="35"/>
  <c r="AD163" i="35"/>
  <c r="AD200" i="35"/>
  <c r="AD236" i="35"/>
  <c r="AD272" i="35"/>
  <c r="AD307" i="35"/>
  <c r="AD344" i="35"/>
  <c r="AD380" i="35"/>
  <c r="AD416" i="35"/>
  <c r="AD452" i="35"/>
  <c r="AD243" i="35"/>
  <c r="AD45" i="35"/>
  <c r="AD81" i="35"/>
  <c r="AD117" i="35"/>
  <c r="AD153" i="35"/>
  <c r="AD189" i="35"/>
  <c r="AD226" i="35"/>
  <c r="AD262" i="35"/>
  <c r="AD297" i="35"/>
  <c r="AD333" i="35"/>
  <c r="AD369" i="35"/>
  <c r="AD405" i="35"/>
  <c r="AD441" i="35"/>
  <c r="AD99" i="35"/>
  <c r="AM46" i="35"/>
  <c r="AD82" i="35"/>
  <c r="AD118" i="35"/>
  <c r="AD154" i="35"/>
  <c r="AD190" i="35"/>
  <c r="AD225" i="35"/>
  <c r="AD261" i="35"/>
  <c r="AD298" i="35"/>
  <c r="AD334" i="35"/>
  <c r="AD370" i="35"/>
  <c r="AD406" i="35"/>
  <c r="AD443" i="35"/>
  <c r="AD87" i="35"/>
  <c r="AD35" i="35"/>
  <c r="AD71" i="35"/>
  <c r="AD107" i="35"/>
  <c r="AD143" i="35"/>
  <c r="AD178" i="35"/>
  <c r="AD216" i="35"/>
  <c r="AD252" i="35"/>
  <c r="AD287" i="35"/>
  <c r="AD323" i="35"/>
  <c r="AD359" i="35"/>
  <c r="AD394" i="35"/>
  <c r="AD431" i="35"/>
  <c r="AD467" i="35"/>
  <c r="AD363" i="35"/>
  <c r="AD48" i="35"/>
  <c r="AD84" i="35"/>
  <c r="AD120" i="35"/>
  <c r="AD156" i="35"/>
  <c r="AD192" i="35"/>
  <c r="AD229" i="35"/>
  <c r="AD264" i="35"/>
  <c r="AD299" i="35"/>
  <c r="AD336" i="35"/>
  <c r="AD372" i="35"/>
  <c r="AD408" i="35"/>
  <c r="AD444" i="35"/>
  <c r="AD63" i="35"/>
  <c r="AD37" i="35"/>
  <c r="AD73" i="35"/>
  <c r="AD110" i="35"/>
  <c r="AD146" i="35"/>
  <c r="AD181" i="35"/>
  <c r="AD218" i="35"/>
  <c r="AD253" i="35"/>
  <c r="AD289" i="35"/>
  <c r="AD325" i="35"/>
  <c r="AD361" i="35"/>
  <c r="AD398" i="35"/>
  <c r="AD433" i="35"/>
  <c r="AD470" i="35"/>
  <c r="AD303" i="35"/>
  <c r="AD50" i="35"/>
  <c r="AD86" i="35"/>
  <c r="AD122" i="35"/>
  <c r="AD158" i="35"/>
  <c r="AD193" i="35"/>
  <c r="AD230" i="35"/>
  <c r="AD266" i="35"/>
  <c r="AD301" i="35"/>
  <c r="AD338" i="35"/>
  <c r="AD373" i="35"/>
  <c r="AD410" i="35"/>
  <c r="AD445" i="35"/>
  <c r="AD76" i="35"/>
  <c r="AD112" i="35"/>
  <c r="AD148" i="35"/>
  <c r="AD184" i="35"/>
  <c r="AD219" i="35"/>
  <c r="AD255" i="35"/>
  <c r="AD291" i="35"/>
  <c r="AD327" i="35"/>
  <c r="AD364" i="35"/>
  <c r="AD400" i="35"/>
  <c r="AD436" i="35"/>
  <c r="AD472" i="35"/>
  <c r="AD256" i="35"/>
  <c r="AM438" i="35"/>
  <c r="AM173" i="35"/>
  <c r="AM282" i="35"/>
  <c r="AD43" i="35"/>
  <c r="AM188" i="35"/>
  <c r="AM296" i="35"/>
  <c r="AD56" i="35"/>
  <c r="AM93" i="35"/>
  <c r="AM200" i="35"/>
  <c r="AM236" i="35"/>
  <c r="AM272" i="35"/>
  <c r="AM307" i="35"/>
  <c r="AM380" i="35"/>
  <c r="AM452" i="35"/>
  <c r="AM298" i="35"/>
  <c r="AM71" i="35"/>
  <c r="AM178" i="35"/>
  <c r="AM252" i="35"/>
  <c r="AM444" i="35"/>
  <c r="AM110" i="35"/>
  <c r="AM218" i="35"/>
  <c r="AD39" i="35"/>
  <c r="AD41" i="35"/>
  <c r="AM193" i="35"/>
  <c r="AM436" i="35"/>
  <c r="AM256" i="35"/>
  <c r="AM113" i="35"/>
  <c r="AM149" i="35"/>
  <c r="AM257" i="35"/>
  <c r="AM293" i="35"/>
  <c r="AM329" i="35"/>
  <c r="AM365" i="35"/>
  <c r="AM135" i="35"/>
  <c r="AM245" i="35"/>
  <c r="AM391" i="35"/>
  <c r="AM115" i="35"/>
  <c r="AM259" i="35"/>
  <c r="AM367" i="35"/>
  <c r="AM123" i="35"/>
  <c r="AM243" i="35"/>
  <c r="AM117" i="35"/>
  <c r="AM153" i="35"/>
  <c r="AM189" i="35"/>
  <c r="AM297" i="35"/>
  <c r="AM333" i="35"/>
  <c r="AM369" i="35"/>
  <c r="AM118" i="35"/>
  <c r="AM154" i="35"/>
  <c r="AM261" i="35"/>
  <c r="AM370" i="35"/>
  <c r="AM143" i="35"/>
  <c r="AM287" i="35"/>
  <c r="AM323" i="35"/>
  <c r="AM359" i="35"/>
  <c r="AM363" i="35"/>
  <c r="AM229" i="35"/>
  <c r="AM299" i="35"/>
  <c r="AM73" i="35"/>
  <c r="AM253" i="35"/>
  <c r="AM289" i="35"/>
  <c r="AM325" i="35"/>
  <c r="AM361" i="35"/>
  <c r="AM303" i="35"/>
  <c r="AM230" i="35"/>
  <c r="AM301" i="35"/>
  <c r="AM39" i="35"/>
  <c r="AD40" i="35"/>
  <c r="AM112" i="35"/>
  <c r="AM148" i="35"/>
  <c r="AM255" i="35"/>
  <c r="AM291" i="35"/>
  <c r="AM327" i="35"/>
  <c r="AM364" i="35"/>
  <c r="AD197" i="35"/>
  <c r="AD412" i="35"/>
  <c r="AD114" i="35"/>
  <c r="AD294" i="35"/>
  <c r="AD160" i="35"/>
  <c r="AD199" i="35"/>
  <c r="AD415" i="35"/>
  <c r="AD247" i="35"/>
  <c r="AD57" i="35"/>
  <c r="AD309" i="35"/>
  <c r="AD351" i="35"/>
  <c r="AD130" i="35"/>
  <c r="AD166" i="35"/>
  <c r="AD346" i="35"/>
  <c r="AD381" i="35"/>
  <c r="AD419" i="35"/>
  <c r="AD454" i="35"/>
  <c r="AD267" i="35"/>
  <c r="AD47" i="35"/>
  <c r="AD83" i="35"/>
  <c r="AD119" i="35"/>
  <c r="AD155" i="35"/>
  <c r="AD191" i="35"/>
  <c r="AD227" i="35"/>
  <c r="AD263" i="35"/>
  <c r="AD300" i="35"/>
  <c r="AD335" i="35"/>
  <c r="AD371" i="35"/>
  <c r="AD407" i="35"/>
  <c r="AD442" i="35"/>
  <c r="AD75" i="35"/>
  <c r="AD471" i="35"/>
  <c r="AD60" i="35"/>
  <c r="AD96" i="35"/>
  <c r="AD132" i="35"/>
  <c r="AD168" i="35"/>
  <c r="AD203" i="35"/>
  <c r="AD240" i="35"/>
  <c r="AD276" i="35"/>
  <c r="AD312" i="35"/>
  <c r="AD348" i="35"/>
  <c r="AD384" i="35"/>
  <c r="AD420" i="35"/>
  <c r="AD457" i="35"/>
  <c r="AD157" i="35"/>
  <c r="AD194" i="35"/>
  <c r="AD228" i="35"/>
  <c r="AD265" i="35"/>
  <c r="AD302" i="35"/>
  <c r="AD337" i="35"/>
  <c r="AD374" i="35"/>
  <c r="AD409" i="35"/>
  <c r="AD446" i="35"/>
  <c r="AD51" i="35"/>
  <c r="AD411" i="35"/>
  <c r="AD61" i="35"/>
  <c r="AD98" i="35"/>
  <c r="AD133" i="35"/>
  <c r="AD170" i="35"/>
  <c r="AD206" i="35"/>
  <c r="AD242" i="35"/>
  <c r="AD278" i="35"/>
  <c r="AD314" i="35"/>
  <c r="AD350" i="35"/>
  <c r="AD385" i="35"/>
  <c r="AD422" i="35"/>
  <c r="AD458" i="35"/>
  <c r="AD279" i="35"/>
  <c r="AD54" i="35"/>
  <c r="AD88" i="35"/>
  <c r="AD124" i="35"/>
  <c r="AD159" i="35"/>
  <c r="AD195" i="35"/>
  <c r="AD231" i="35"/>
  <c r="AD268" i="35"/>
  <c r="AD304" i="35"/>
  <c r="AD339" i="35"/>
  <c r="AD376" i="35"/>
  <c r="AD413" i="35"/>
  <c r="AD449" i="35"/>
  <c r="AD147" i="35"/>
  <c r="AD375" i="35"/>
  <c r="AD53" i="35"/>
  <c r="AD233" i="35"/>
  <c r="AD378" i="35"/>
  <c r="AD78" i="35"/>
  <c r="AD258" i="35"/>
  <c r="AD437" i="35"/>
  <c r="AD127" i="35"/>
  <c r="AD343" i="35"/>
  <c r="AD68" i="35"/>
  <c r="AD212" i="35"/>
  <c r="AD392" i="35"/>
  <c r="AD129" i="35"/>
  <c r="AD273" i="35"/>
  <c r="AD453" i="35"/>
  <c r="AD238" i="35"/>
  <c r="AD121" i="35"/>
  <c r="AM162" i="35"/>
  <c r="AM270" i="35"/>
  <c r="AM412" i="35"/>
  <c r="AM185" i="35"/>
  <c r="AM221" i="35"/>
  <c r="AM258" i="35"/>
  <c r="AM294" i="35"/>
  <c r="AM437" i="35"/>
  <c r="AM328" i="35"/>
  <c r="AM451" i="35"/>
  <c r="AM340" i="35"/>
  <c r="AM212" i="35"/>
  <c r="AM392" i="35"/>
  <c r="AM464" i="35"/>
  <c r="AM388" i="35"/>
  <c r="AM382" i="35"/>
  <c r="AM417" i="35"/>
  <c r="AM453" i="35"/>
  <c r="AM202" i="35"/>
  <c r="AM238" i="35"/>
  <c r="AM274" i="35"/>
  <c r="AM346" i="35"/>
  <c r="AM47" i="35"/>
  <c r="AM300" i="35"/>
  <c r="AM240" i="35"/>
  <c r="AM276" i="35"/>
  <c r="AM348" i="35"/>
  <c r="AD49" i="35"/>
  <c r="AM194" i="35"/>
  <c r="AM228" i="35"/>
  <c r="AM302" i="35"/>
  <c r="AM374" i="35"/>
  <c r="AD125" i="35"/>
  <c r="AD306" i="35"/>
  <c r="AD42" i="35"/>
  <c r="AD221" i="35"/>
  <c r="AD402" i="35"/>
  <c r="AD91" i="35"/>
  <c r="AD271" i="35"/>
  <c r="AD451" i="35"/>
  <c r="AD139" i="35"/>
  <c r="AD355" i="35"/>
  <c r="AD388" i="35"/>
  <c r="AD201" i="35"/>
  <c r="AD417" i="35"/>
  <c r="AD202" i="35"/>
  <c r="AD85" i="35"/>
  <c r="AM98" i="35"/>
  <c r="AM170" i="35"/>
  <c r="AM314" i="35"/>
  <c r="AM350" i="35"/>
  <c r="AM88" i="35"/>
  <c r="AM159" i="35"/>
  <c r="AM376" i="35"/>
  <c r="AD162" i="35"/>
  <c r="AD341" i="35"/>
  <c r="AD207" i="35"/>
  <c r="AD185" i="35"/>
  <c r="AD366" i="35"/>
  <c r="AD55" i="35"/>
  <c r="AD235" i="35"/>
  <c r="AD379" i="35"/>
  <c r="AD105" i="35"/>
  <c r="AD283" i="35"/>
  <c r="AD429" i="35"/>
  <c r="AD92" i="35"/>
  <c r="AD237" i="35"/>
  <c r="AD382" i="35"/>
  <c r="AD94" i="35"/>
  <c r="AM448" i="35"/>
  <c r="AM366" i="35"/>
  <c r="AM127" i="35"/>
  <c r="AM271" i="35"/>
  <c r="AM308" i="35"/>
  <c r="AM343" i="35"/>
  <c r="AM379" i="35"/>
  <c r="AM139" i="35"/>
  <c r="AM247" i="35"/>
  <c r="AM283" i="35"/>
  <c r="AM355" i="35"/>
  <c r="AM129" i="35"/>
  <c r="AM345" i="35"/>
  <c r="AM351" i="35"/>
  <c r="AM310" i="35"/>
  <c r="AM263" i="35"/>
  <c r="AM335" i="35"/>
  <c r="AM60" i="35"/>
  <c r="AM312" i="35"/>
  <c r="AM121" i="35"/>
  <c r="AM157" i="35"/>
  <c r="AM337" i="35"/>
  <c r="AM409" i="35"/>
  <c r="AM279" i="35"/>
  <c r="AM124" i="35"/>
  <c r="AM195" i="35"/>
  <c r="AM304" i="35"/>
  <c r="AM339" i="35"/>
  <c r="AM147" i="35"/>
  <c r="AM375" i="35"/>
  <c r="AE464" i="33"/>
  <c r="AK464" i="33" s="1"/>
  <c r="AC464" i="33"/>
  <c r="AF464" i="33"/>
  <c r="AL464" i="33" s="1"/>
  <c r="AE452" i="33"/>
  <c r="AK452" i="33" s="1"/>
  <c r="AC452" i="33"/>
  <c r="AF452" i="33"/>
  <c r="AL452" i="33" s="1"/>
  <c r="AE440" i="33"/>
  <c r="AK440" i="33" s="1"/>
  <c r="AC440" i="33"/>
  <c r="AF440" i="33"/>
  <c r="AL440" i="33" s="1"/>
  <c r="AC428" i="33"/>
  <c r="AF428" i="33"/>
  <c r="AL428" i="33" s="1"/>
  <c r="AE428" i="33"/>
  <c r="AK428" i="33" s="1"/>
  <c r="AC416" i="33"/>
  <c r="AF416" i="33"/>
  <c r="AL416" i="33" s="1"/>
  <c r="AE416" i="33"/>
  <c r="AK416" i="33" s="1"/>
  <c r="AC404" i="33"/>
  <c r="AE404" i="33"/>
  <c r="AK404" i="33" s="1"/>
  <c r="AF404" i="33"/>
  <c r="AL404" i="33" s="1"/>
  <c r="AF391" i="33"/>
  <c r="AL391" i="33" s="1"/>
  <c r="AE391" i="33"/>
  <c r="AK391" i="33" s="1"/>
  <c r="AC391" i="33"/>
  <c r="AF380" i="33"/>
  <c r="AL380" i="33" s="1"/>
  <c r="AE380" i="33"/>
  <c r="AK380" i="33" s="1"/>
  <c r="AC380" i="33"/>
  <c r="AE368" i="33"/>
  <c r="AK368" i="33" s="1"/>
  <c r="AC368" i="33"/>
  <c r="AF368" i="33"/>
  <c r="AL368" i="33" s="1"/>
  <c r="AF356" i="33"/>
  <c r="AL356" i="33" s="1"/>
  <c r="AE356" i="33"/>
  <c r="AK356" i="33" s="1"/>
  <c r="AC356" i="33"/>
  <c r="AF344" i="33"/>
  <c r="AL344" i="33" s="1"/>
  <c r="AE344" i="33"/>
  <c r="AK344" i="33" s="1"/>
  <c r="AM344" i="33" s="1"/>
  <c r="AC344" i="33"/>
  <c r="AE332" i="33"/>
  <c r="AK332" i="33" s="1"/>
  <c r="AF332" i="33"/>
  <c r="AL332" i="33" s="1"/>
  <c r="AC332" i="33"/>
  <c r="AE320" i="33"/>
  <c r="AK320" i="33" s="1"/>
  <c r="AF320" i="33"/>
  <c r="AL320" i="33" s="1"/>
  <c r="AC320" i="33"/>
  <c r="AE308" i="33"/>
  <c r="AK308" i="33" s="1"/>
  <c r="AF308" i="33"/>
  <c r="AL308" i="33" s="1"/>
  <c r="AC308" i="33"/>
  <c r="AF296" i="33"/>
  <c r="AL296" i="33" s="1"/>
  <c r="AE296" i="33"/>
  <c r="AK296" i="33" s="1"/>
  <c r="AC296" i="33"/>
  <c r="AE284" i="33"/>
  <c r="AK284" i="33" s="1"/>
  <c r="AC284" i="33"/>
  <c r="AF284" i="33"/>
  <c r="AL284" i="33" s="1"/>
  <c r="AF271" i="33"/>
  <c r="AL271" i="33" s="1"/>
  <c r="AE271" i="33"/>
  <c r="AK271" i="33" s="1"/>
  <c r="AC271" i="33"/>
  <c r="AF260" i="33"/>
  <c r="AL260" i="33" s="1"/>
  <c r="AE260" i="33"/>
  <c r="AK260" i="33" s="1"/>
  <c r="AC260" i="33"/>
  <c r="AF247" i="33"/>
  <c r="AL247" i="33" s="1"/>
  <c r="AE247" i="33"/>
  <c r="AK247" i="33" s="1"/>
  <c r="AM247" i="33" s="1"/>
  <c r="AC247" i="33"/>
  <c r="AF236" i="33"/>
  <c r="AL236" i="33" s="1"/>
  <c r="AE236" i="33"/>
  <c r="AK236" i="33" s="1"/>
  <c r="AC236" i="33"/>
  <c r="AF224" i="33"/>
  <c r="AL224" i="33" s="1"/>
  <c r="AE224" i="33"/>
  <c r="AK224" i="33" s="1"/>
  <c r="AC224" i="33"/>
  <c r="AF212" i="33"/>
  <c r="AL212" i="33" s="1"/>
  <c r="AE212" i="33"/>
  <c r="AK212" i="33" s="1"/>
  <c r="AC212" i="33"/>
  <c r="AF200" i="33"/>
  <c r="AL200" i="33" s="1"/>
  <c r="AE200" i="33"/>
  <c r="AK200" i="33" s="1"/>
  <c r="AM200" i="33" s="1"/>
  <c r="AC200" i="33"/>
  <c r="AF188" i="33"/>
  <c r="AL188" i="33" s="1"/>
  <c r="AE188" i="33"/>
  <c r="AK188" i="33" s="1"/>
  <c r="AC188" i="33"/>
  <c r="AF176" i="33"/>
  <c r="AL176" i="33" s="1"/>
  <c r="AE176" i="33"/>
  <c r="AK176" i="33" s="1"/>
  <c r="AC176" i="33"/>
  <c r="AE164" i="33"/>
  <c r="AK164" i="33" s="1"/>
  <c r="AC164" i="33"/>
  <c r="AF164" i="33"/>
  <c r="AL164" i="33" s="1"/>
  <c r="AF151" i="33"/>
  <c r="AL151" i="33" s="1"/>
  <c r="AE151" i="33"/>
  <c r="AK151" i="33" s="1"/>
  <c r="AM151" i="33" s="1"/>
  <c r="AC151" i="33"/>
  <c r="AF141" i="33"/>
  <c r="AL141" i="33" s="1"/>
  <c r="AE141" i="33"/>
  <c r="AK141" i="33" s="1"/>
  <c r="AC141" i="33"/>
  <c r="AF127" i="33"/>
  <c r="AL127" i="33" s="1"/>
  <c r="AC127" i="33"/>
  <c r="AE127" i="33"/>
  <c r="AK127" i="33" s="1"/>
  <c r="AC116" i="33"/>
  <c r="AE116" i="33"/>
  <c r="AK116" i="33" s="1"/>
  <c r="AF116" i="33"/>
  <c r="AL116" i="33" s="1"/>
  <c r="AF103" i="33"/>
  <c r="AL103" i="33" s="1"/>
  <c r="AE103" i="33"/>
  <c r="AK103" i="33" s="1"/>
  <c r="AC103" i="33"/>
  <c r="AC92" i="33"/>
  <c r="AE92" i="33"/>
  <c r="AK92" i="33" s="1"/>
  <c r="AF92" i="33"/>
  <c r="AL92" i="33" s="1"/>
  <c r="AC80" i="33"/>
  <c r="AF80" i="33"/>
  <c r="AL80" i="33" s="1"/>
  <c r="AE80" i="33"/>
  <c r="AK80" i="33" s="1"/>
  <c r="AF68" i="33"/>
  <c r="AL68" i="33" s="1"/>
  <c r="AE68" i="33"/>
  <c r="AK68" i="33" s="1"/>
  <c r="AC68" i="33"/>
  <c r="AC56" i="33"/>
  <c r="AF44" i="33"/>
  <c r="AL44" i="33" s="1"/>
  <c r="AE44" i="33"/>
  <c r="AK44" i="33" s="1"/>
  <c r="AC44" i="33"/>
  <c r="AE463" i="33"/>
  <c r="AK463" i="33" s="1"/>
  <c r="AC463" i="33"/>
  <c r="AF463" i="33"/>
  <c r="AL463" i="33" s="1"/>
  <c r="AE451" i="33"/>
  <c r="AK451" i="33" s="1"/>
  <c r="AC451" i="33"/>
  <c r="AF451" i="33"/>
  <c r="AL451" i="33" s="1"/>
  <c r="AE439" i="33"/>
  <c r="AK439" i="33" s="1"/>
  <c r="AC439" i="33"/>
  <c r="AF439" i="33"/>
  <c r="AL439" i="33" s="1"/>
  <c r="AC427" i="33"/>
  <c r="AF427" i="33"/>
  <c r="AL427" i="33" s="1"/>
  <c r="AE427" i="33"/>
  <c r="AK427" i="33" s="1"/>
  <c r="AF415" i="33"/>
  <c r="AL415" i="33" s="1"/>
  <c r="AE415" i="33"/>
  <c r="AK415" i="33" s="1"/>
  <c r="AC415" i="33"/>
  <c r="AC403" i="33"/>
  <c r="AF403" i="33"/>
  <c r="AL403" i="33" s="1"/>
  <c r="AE403" i="33"/>
  <c r="AK403" i="33" s="1"/>
  <c r="AC392" i="33"/>
  <c r="AF392" i="33"/>
  <c r="AL392" i="33" s="1"/>
  <c r="AE392" i="33"/>
  <c r="AK392" i="33" s="1"/>
  <c r="AF379" i="33"/>
  <c r="AL379" i="33" s="1"/>
  <c r="AE379" i="33"/>
  <c r="AK379" i="33" s="1"/>
  <c r="AC379" i="33"/>
  <c r="AE366" i="33"/>
  <c r="AK366" i="33" s="1"/>
  <c r="AC366" i="33"/>
  <c r="AF366" i="33"/>
  <c r="AL366" i="33" s="1"/>
  <c r="AC355" i="33"/>
  <c r="AF355" i="33"/>
  <c r="AL355" i="33" s="1"/>
  <c r="AE355" i="33"/>
  <c r="AK355" i="33" s="1"/>
  <c r="AC343" i="33"/>
  <c r="AF343" i="33"/>
  <c r="AL343" i="33" s="1"/>
  <c r="AE343" i="33"/>
  <c r="AK343" i="33" s="1"/>
  <c r="AE331" i="33"/>
  <c r="AK331" i="33" s="1"/>
  <c r="AF331" i="33"/>
  <c r="AL331" i="33" s="1"/>
  <c r="AC331" i="33"/>
  <c r="AE319" i="33"/>
  <c r="AK319" i="33" s="1"/>
  <c r="AF319" i="33"/>
  <c r="AL319" i="33" s="1"/>
  <c r="AC319" i="33"/>
  <c r="AE307" i="33"/>
  <c r="AK307" i="33" s="1"/>
  <c r="AF307" i="33"/>
  <c r="AL307" i="33" s="1"/>
  <c r="AC307" i="33"/>
  <c r="AF295" i="33"/>
  <c r="AL295" i="33" s="1"/>
  <c r="AE295" i="33"/>
  <c r="AK295" i="33" s="1"/>
  <c r="AC295" i="33"/>
  <c r="AF283" i="33"/>
  <c r="AL283" i="33" s="1"/>
  <c r="AE283" i="33"/>
  <c r="AK283" i="33" s="1"/>
  <c r="AC283" i="33"/>
  <c r="AF272" i="33"/>
  <c r="AL272" i="33" s="1"/>
  <c r="AE272" i="33"/>
  <c r="AK272" i="33" s="1"/>
  <c r="AC272" i="33"/>
  <c r="AF259" i="33"/>
  <c r="AL259" i="33" s="1"/>
  <c r="AE259" i="33"/>
  <c r="AK259" i="33" s="1"/>
  <c r="AC259" i="33"/>
  <c r="AF248" i="33"/>
  <c r="AL248" i="33" s="1"/>
  <c r="AE248" i="33"/>
  <c r="AK248" i="33" s="1"/>
  <c r="AC248" i="33"/>
  <c r="AF235" i="33"/>
  <c r="AL235" i="33" s="1"/>
  <c r="AE235" i="33"/>
  <c r="AK235" i="33" s="1"/>
  <c r="AC235" i="33"/>
  <c r="AF223" i="33"/>
  <c r="AL223" i="33" s="1"/>
  <c r="AE223" i="33"/>
  <c r="AK223" i="33" s="1"/>
  <c r="AC223" i="33"/>
  <c r="AF211" i="33"/>
  <c r="AL211" i="33" s="1"/>
  <c r="AE211" i="33"/>
  <c r="AK211" i="33" s="1"/>
  <c r="AC211" i="33"/>
  <c r="AF199" i="33"/>
  <c r="AL199" i="33" s="1"/>
  <c r="AE199" i="33"/>
  <c r="AK199" i="33" s="1"/>
  <c r="AC199" i="33"/>
  <c r="AF187" i="33"/>
  <c r="AL187" i="33" s="1"/>
  <c r="AE187" i="33"/>
  <c r="AK187" i="33" s="1"/>
  <c r="AC187" i="33"/>
  <c r="AC174" i="33"/>
  <c r="AF174" i="33"/>
  <c r="AL174" i="33" s="1"/>
  <c r="AE174" i="33"/>
  <c r="AK174" i="33" s="1"/>
  <c r="AF163" i="33"/>
  <c r="AL163" i="33" s="1"/>
  <c r="AE163" i="33"/>
  <c r="AK163" i="33" s="1"/>
  <c r="AC163" i="33"/>
  <c r="AF152" i="33"/>
  <c r="AL152" i="33" s="1"/>
  <c r="AE152" i="33"/>
  <c r="AK152" i="33" s="1"/>
  <c r="AC152" i="33"/>
  <c r="AF139" i="33"/>
  <c r="AL139" i="33" s="1"/>
  <c r="AE139" i="33"/>
  <c r="AK139" i="33" s="1"/>
  <c r="AC139" i="33"/>
  <c r="AF128" i="33"/>
  <c r="AL128" i="33" s="1"/>
  <c r="AE128" i="33"/>
  <c r="AK128" i="33" s="1"/>
  <c r="AC128" i="33"/>
  <c r="AF115" i="33"/>
  <c r="AL115" i="33" s="1"/>
  <c r="AE115" i="33"/>
  <c r="AK115" i="33" s="1"/>
  <c r="AC115" i="33"/>
  <c r="AC104" i="33"/>
  <c r="AF104" i="33"/>
  <c r="AL104" i="33" s="1"/>
  <c r="AE104" i="33"/>
  <c r="AK104" i="33" s="1"/>
  <c r="AC91" i="33"/>
  <c r="AF91" i="33"/>
  <c r="AL91" i="33" s="1"/>
  <c r="AE91" i="33"/>
  <c r="AK91" i="33" s="1"/>
  <c r="AE79" i="33"/>
  <c r="AK79" i="33" s="1"/>
  <c r="AF79" i="33"/>
  <c r="AL79" i="33" s="1"/>
  <c r="AC79" i="33"/>
  <c r="AF66" i="33"/>
  <c r="AL66" i="33" s="1"/>
  <c r="AE66" i="33"/>
  <c r="AK66" i="33" s="1"/>
  <c r="AC66" i="33"/>
  <c r="AC54" i="33"/>
  <c r="AF43" i="33"/>
  <c r="AL43" i="33" s="1"/>
  <c r="AE43" i="33"/>
  <c r="AK43" i="33" s="1"/>
  <c r="AC43" i="33"/>
  <c r="AE462" i="33"/>
  <c r="AK462" i="33" s="1"/>
  <c r="AC462" i="33"/>
  <c r="AF462" i="33"/>
  <c r="AL462" i="33" s="1"/>
  <c r="AE450" i="33"/>
  <c r="AK450" i="33" s="1"/>
  <c r="AC450" i="33"/>
  <c r="AF450" i="33"/>
  <c r="AL450" i="33" s="1"/>
  <c r="AE438" i="33"/>
  <c r="AK438" i="33" s="1"/>
  <c r="AC438" i="33"/>
  <c r="AF438" i="33"/>
  <c r="AL438" i="33" s="1"/>
  <c r="AC426" i="33"/>
  <c r="AF426" i="33"/>
  <c r="AL426" i="33" s="1"/>
  <c r="AE426" i="33"/>
  <c r="AK426" i="33" s="1"/>
  <c r="AF413" i="33"/>
  <c r="AL413" i="33" s="1"/>
  <c r="AE413" i="33"/>
  <c r="AK413" i="33" s="1"/>
  <c r="AC413" i="33"/>
  <c r="AC402" i="33"/>
  <c r="AF402" i="33"/>
  <c r="AL402" i="33" s="1"/>
  <c r="AE402" i="33"/>
  <c r="AK402" i="33" s="1"/>
  <c r="AC390" i="33"/>
  <c r="AF390" i="33"/>
  <c r="AL390" i="33" s="1"/>
  <c r="AE390" i="33"/>
  <c r="AK390" i="33" s="1"/>
  <c r="AF378" i="33"/>
  <c r="AL378" i="33" s="1"/>
  <c r="AE378" i="33"/>
  <c r="AK378" i="33" s="1"/>
  <c r="AC378" i="33"/>
  <c r="AC367" i="33"/>
  <c r="AF367" i="33"/>
  <c r="AL367" i="33" s="1"/>
  <c r="AE367" i="33"/>
  <c r="AK367" i="33" s="1"/>
  <c r="AF353" i="33"/>
  <c r="AL353" i="33" s="1"/>
  <c r="AE353" i="33"/>
  <c r="AK353" i="33" s="1"/>
  <c r="AC353" i="33"/>
  <c r="AE342" i="33"/>
  <c r="AK342" i="33" s="1"/>
  <c r="AF342" i="33"/>
  <c r="AL342" i="33" s="1"/>
  <c r="AC342" i="33"/>
  <c r="AE330" i="33"/>
  <c r="AK330" i="33" s="1"/>
  <c r="AC330" i="33"/>
  <c r="AF330" i="33"/>
  <c r="AL330" i="33" s="1"/>
  <c r="AE318" i="33"/>
  <c r="AK318" i="33" s="1"/>
  <c r="AC318" i="33"/>
  <c r="AF318" i="33"/>
  <c r="AL318" i="33" s="1"/>
  <c r="AE305" i="33"/>
  <c r="AK305" i="33" s="1"/>
  <c r="AF305" i="33"/>
  <c r="AL305" i="33" s="1"/>
  <c r="AC305" i="33"/>
  <c r="AF294" i="33"/>
  <c r="AL294" i="33" s="1"/>
  <c r="AE294" i="33"/>
  <c r="AK294" i="33" s="1"/>
  <c r="AC294" i="33"/>
  <c r="AF282" i="33"/>
  <c r="AL282" i="33" s="1"/>
  <c r="AE282" i="33"/>
  <c r="AK282" i="33" s="1"/>
  <c r="AC282" i="33"/>
  <c r="AF270" i="33"/>
  <c r="AL270" i="33" s="1"/>
  <c r="AE270" i="33"/>
  <c r="AK270" i="33" s="1"/>
  <c r="AC270" i="33"/>
  <c r="AF257" i="33"/>
  <c r="AL257" i="33" s="1"/>
  <c r="AC257" i="33"/>
  <c r="AE257" i="33"/>
  <c r="AK257" i="33" s="1"/>
  <c r="AF246" i="33"/>
  <c r="AL246" i="33" s="1"/>
  <c r="AE246" i="33"/>
  <c r="AK246" i="33" s="1"/>
  <c r="AC246" i="33"/>
  <c r="AF234" i="33"/>
  <c r="AL234" i="33" s="1"/>
  <c r="AE234" i="33"/>
  <c r="AK234" i="33" s="1"/>
  <c r="AC234" i="33"/>
  <c r="AF221" i="33"/>
  <c r="AL221" i="33" s="1"/>
  <c r="AC221" i="33"/>
  <c r="AE221" i="33"/>
  <c r="AK221" i="33" s="1"/>
  <c r="AF210" i="33"/>
  <c r="AL210" i="33" s="1"/>
  <c r="AC210" i="33"/>
  <c r="AE210" i="33"/>
  <c r="AK210" i="33" s="1"/>
  <c r="AF197" i="33"/>
  <c r="AL197" i="33" s="1"/>
  <c r="AE197" i="33"/>
  <c r="AK197" i="33" s="1"/>
  <c r="AC197" i="33"/>
  <c r="AF186" i="33"/>
  <c r="AL186" i="33" s="1"/>
  <c r="AC186" i="33"/>
  <c r="AE186" i="33"/>
  <c r="AK186" i="33" s="1"/>
  <c r="AF175" i="33"/>
  <c r="AL175" i="33" s="1"/>
  <c r="AE175" i="33"/>
  <c r="AK175" i="33" s="1"/>
  <c r="AC175" i="33"/>
  <c r="AF162" i="33"/>
  <c r="AL162" i="33" s="1"/>
  <c r="AE162" i="33"/>
  <c r="AK162" i="33" s="1"/>
  <c r="AC162" i="33"/>
  <c r="AF149" i="33"/>
  <c r="AL149" i="33" s="1"/>
  <c r="AE149" i="33"/>
  <c r="AK149" i="33" s="1"/>
  <c r="AC149" i="33"/>
  <c r="AF138" i="33"/>
  <c r="AL138" i="33" s="1"/>
  <c r="AE138" i="33"/>
  <c r="AK138" i="33" s="1"/>
  <c r="AC138" i="33"/>
  <c r="AC126" i="33"/>
  <c r="AF126" i="33"/>
  <c r="AL126" i="33" s="1"/>
  <c r="AE126" i="33"/>
  <c r="AK126" i="33" s="1"/>
  <c r="AC114" i="33"/>
  <c r="AF114" i="33"/>
  <c r="AL114" i="33" s="1"/>
  <c r="AE114" i="33"/>
  <c r="AK114" i="33" s="1"/>
  <c r="AC102" i="33"/>
  <c r="AF102" i="33"/>
  <c r="AL102" i="33" s="1"/>
  <c r="AE102" i="33"/>
  <c r="AK102" i="33" s="1"/>
  <c r="AC90" i="33"/>
  <c r="AF90" i="33"/>
  <c r="AL90" i="33" s="1"/>
  <c r="AE90" i="33"/>
  <c r="AK90" i="33" s="1"/>
  <c r="AF78" i="33"/>
  <c r="AL78" i="33" s="1"/>
  <c r="AE78" i="33"/>
  <c r="AK78" i="33" s="1"/>
  <c r="AC78" i="33"/>
  <c r="AE67" i="33"/>
  <c r="AK67" i="33" s="1"/>
  <c r="AF67" i="33"/>
  <c r="AL67" i="33" s="1"/>
  <c r="AC67" i="33"/>
  <c r="AC55" i="33"/>
  <c r="AF42" i="33"/>
  <c r="AL42" i="33" s="1"/>
  <c r="AE42" i="33"/>
  <c r="AK42" i="33" s="1"/>
  <c r="AC42" i="33"/>
  <c r="AF473" i="33"/>
  <c r="AL473" i="33" s="1"/>
  <c r="AE473" i="33"/>
  <c r="AK473" i="33" s="1"/>
  <c r="AM473" i="33" s="1"/>
  <c r="AC473" i="33"/>
  <c r="AE461" i="33"/>
  <c r="AK461" i="33" s="1"/>
  <c r="AC461" i="33"/>
  <c r="AF461" i="33"/>
  <c r="AL461" i="33" s="1"/>
  <c r="AE449" i="33"/>
  <c r="AK449" i="33" s="1"/>
  <c r="AC449" i="33"/>
  <c r="AF449" i="33"/>
  <c r="AL449" i="33" s="1"/>
  <c r="AE436" i="33"/>
  <c r="AK436" i="33" s="1"/>
  <c r="AC436" i="33"/>
  <c r="AF436" i="33"/>
  <c r="AL436" i="33" s="1"/>
  <c r="AC425" i="33"/>
  <c r="AF425" i="33"/>
  <c r="AL425" i="33" s="1"/>
  <c r="AE425" i="33"/>
  <c r="AK425" i="33" s="1"/>
  <c r="AC414" i="33"/>
  <c r="AF414" i="33"/>
  <c r="AL414" i="33" s="1"/>
  <c r="AE414" i="33"/>
  <c r="AK414" i="33" s="1"/>
  <c r="AF401" i="33"/>
  <c r="AL401" i="33" s="1"/>
  <c r="AE401" i="33"/>
  <c r="AK401" i="33" s="1"/>
  <c r="AC401" i="33"/>
  <c r="AF388" i="33"/>
  <c r="AL388" i="33" s="1"/>
  <c r="AE388" i="33"/>
  <c r="AK388" i="33" s="1"/>
  <c r="AC388" i="33"/>
  <c r="AF376" i="33"/>
  <c r="AL376" i="33" s="1"/>
  <c r="AE376" i="33"/>
  <c r="AK376" i="33" s="1"/>
  <c r="AM376" i="33" s="1"/>
  <c r="AC376" i="33"/>
  <c r="AE364" i="33"/>
  <c r="AK364" i="33" s="1"/>
  <c r="AC364" i="33"/>
  <c r="AF364" i="33"/>
  <c r="AL364" i="33" s="1"/>
  <c r="AF354" i="33"/>
  <c r="AL354" i="33" s="1"/>
  <c r="AE354" i="33"/>
  <c r="AK354" i="33" s="1"/>
  <c r="AC354" i="33"/>
  <c r="AF340" i="33"/>
  <c r="AL340" i="33" s="1"/>
  <c r="AE340" i="33"/>
  <c r="AK340" i="33" s="1"/>
  <c r="AC340" i="33"/>
  <c r="AE329" i="33"/>
  <c r="AK329" i="33" s="1"/>
  <c r="AF329" i="33"/>
  <c r="AL329" i="33" s="1"/>
  <c r="AC329" i="33"/>
  <c r="AE317" i="33"/>
  <c r="AK317" i="33" s="1"/>
  <c r="AF317" i="33"/>
  <c r="AL317" i="33" s="1"/>
  <c r="AC317" i="33"/>
  <c r="AE306" i="33"/>
  <c r="AK306" i="33" s="1"/>
  <c r="AC306" i="33"/>
  <c r="AF306" i="33"/>
  <c r="AL306" i="33" s="1"/>
  <c r="AF293" i="33"/>
  <c r="AL293" i="33" s="1"/>
  <c r="AE293" i="33"/>
  <c r="AK293" i="33" s="1"/>
  <c r="AC293" i="33"/>
  <c r="AF281" i="33"/>
  <c r="AL281" i="33" s="1"/>
  <c r="AE281" i="33"/>
  <c r="AK281" i="33" s="1"/>
  <c r="AM281" i="33" s="1"/>
  <c r="AC281" i="33"/>
  <c r="AF269" i="33"/>
  <c r="AL269" i="33" s="1"/>
  <c r="AE269" i="33"/>
  <c r="AK269" i="33" s="1"/>
  <c r="AC269" i="33"/>
  <c r="AF258" i="33"/>
  <c r="AL258" i="33" s="1"/>
  <c r="AE258" i="33"/>
  <c r="AK258" i="33" s="1"/>
  <c r="AC258" i="33"/>
  <c r="AF245" i="33"/>
  <c r="AL245" i="33" s="1"/>
  <c r="AC245" i="33"/>
  <c r="AE245" i="33"/>
  <c r="AK245" i="33" s="1"/>
  <c r="AF233" i="33"/>
  <c r="AL233" i="33" s="1"/>
  <c r="AC233" i="33"/>
  <c r="AE233" i="33"/>
  <c r="AK233" i="33" s="1"/>
  <c r="AF222" i="33"/>
  <c r="AL222" i="33" s="1"/>
  <c r="AE222" i="33"/>
  <c r="AK222" i="33" s="1"/>
  <c r="AC222" i="33"/>
  <c r="AF209" i="33"/>
  <c r="AL209" i="33" s="1"/>
  <c r="AE209" i="33"/>
  <c r="AK209" i="33" s="1"/>
  <c r="AC209" i="33"/>
  <c r="AF198" i="33"/>
  <c r="AL198" i="33" s="1"/>
  <c r="AC198" i="33"/>
  <c r="AE198" i="33"/>
  <c r="AK198" i="33" s="1"/>
  <c r="AF184" i="33"/>
  <c r="AL184" i="33" s="1"/>
  <c r="AE184" i="33"/>
  <c r="AK184" i="33" s="1"/>
  <c r="AM184" i="33" s="1"/>
  <c r="AC184" i="33"/>
  <c r="AF172" i="33"/>
  <c r="AL172" i="33" s="1"/>
  <c r="AE172" i="33"/>
  <c r="AK172" i="33" s="1"/>
  <c r="AC172" i="33"/>
  <c r="AF161" i="33"/>
  <c r="AL161" i="33" s="1"/>
  <c r="AE161" i="33"/>
  <c r="AK161" i="33" s="1"/>
  <c r="AC161" i="33"/>
  <c r="AC150" i="33"/>
  <c r="AF150" i="33"/>
  <c r="AL150" i="33" s="1"/>
  <c r="AE150" i="33"/>
  <c r="AK150" i="33" s="1"/>
  <c r="AF137" i="33"/>
  <c r="AL137" i="33" s="1"/>
  <c r="AE137" i="33"/>
  <c r="AK137" i="33" s="1"/>
  <c r="AC137" i="33"/>
  <c r="AF125" i="33"/>
  <c r="AL125" i="33" s="1"/>
  <c r="AE125" i="33"/>
  <c r="AK125" i="33" s="1"/>
  <c r="AC125" i="33"/>
  <c r="AF113" i="33"/>
  <c r="AL113" i="33" s="1"/>
  <c r="AE113" i="33"/>
  <c r="AK113" i="33" s="1"/>
  <c r="AC113" i="33"/>
  <c r="AF101" i="33"/>
  <c r="AL101" i="33" s="1"/>
  <c r="AE101" i="33"/>
  <c r="AK101" i="33" s="1"/>
  <c r="AC101" i="33"/>
  <c r="AF89" i="33"/>
  <c r="AL89" i="33" s="1"/>
  <c r="AE89" i="33"/>
  <c r="AK89" i="33" s="1"/>
  <c r="AM89" i="33" s="1"/>
  <c r="AC89" i="33"/>
  <c r="AF76" i="33"/>
  <c r="AL76" i="33" s="1"/>
  <c r="AE76" i="33"/>
  <c r="AK76" i="33" s="1"/>
  <c r="AC76" i="33"/>
  <c r="AE65" i="33"/>
  <c r="AK65" i="33" s="1"/>
  <c r="AF65" i="33"/>
  <c r="AL65" i="33" s="1"/>
  <c r="AC65" i="33"/>
  <c r="AF53" i="33"/>
  <c r="AL53" i="33" s="1"/>
  <c r="AE53" i="33"/>
  <c r="AK53" i="33" s="1"/>
  <c r="AC53" i="33"/>
  <c r="AF41" i="33"/>
  <c r="AL41" i="33" s="1"/>
  <c r="AE41" i="33"/>
  <c r="AK41" i="33" s="1"/>
  <c r="AC41" i="33"/>
  <c r="AE471" i="33"/>
  <c r="AK471" i="33" s="1"/>
  <c r="AC471" i="33"/>
  <c r="AF471" i="33"/>
  <c r="AL471" i="33" s="1"/>
  <c r="AE460" i="33"/>
  <c r="AK460" i="33" s="1"/>
  <c r="AC460" i="33"/>
  <c r="AF460" i="33"/>
  <c r="AL460" i="33" s="1"/>
  <c r="AE448" i="33"/>
  <c r="AK448" i="33" s="1"/>
  <c r="AC448" i="33"/>
  <c r="AF448" i="33"/>
  <c r="AL448" i="33" s="1"/>
  <c r="AE437" i="33"/>
  <c r="AK437" i="33" s="1"/>
  <c r="AC437" i="33"/>
  <c r="AF437" i="33"/>
  <c r="AL437" i="33" s="1"/>
  <c r="AC424" i="33"/>
  <c r="AE424" i="33"/>
  <c r="AK424" i="33" s="1"/>
  <c r="AF424" i="33"/>
  <c r="AL424" i="33" s="1"/>
  <c r="AC412" i="33"/>
  <c r="AF412" i="33"/>
  <c r="AL412" i="33" s="1"/>
  <c r="AE412" i="33"/>
  <c r="AK412" i="33" s="1"/>
  <c r="AC400" i="33"/>
  <c r="AF400" i="33"/>
  <c r="AL400" i="33" s="1"/>
  <c r="AE400" i="33"/>
  <c r="AK400" i="33" s="1"/>
  <c r="AF389" i="33"/>
  <c r="AL389" i="33" s="1"/>
  <c r="AE389" i="33"/>
  <c r="AK389" i="33" s="1"/>
  <c r="AM389" i="33" s="1"/>
  <c r="AC389" i="33"/>
  <c r="AF377" i="33"/>
  <c r="AL377" i="33" s="1"/>
  <c r="AE377" i="33"/>
  <c r="AK377" i="33" s="1"/>
  <c r="AC377" i="33"/>
  <c r="AF365" i="33"/>
  <c r="AL365" i="33" s="1"/>
  <c r="AE365" i="33"/>
  <c r="AK365" i="33" s="1"/>
  <c r="AC365" i="33"/>
  <c r="AC352" i="33"/>
  <c r="AF352" i="33"/>
  <c r="AL352" i="33" s="1"/>
  <c r="AE352" i="33"/>
  <c r="AK352" i="33" s="1"/>
  <c r="AF341" i="33"/>
  <c r="AL341" i="33" s="1"/>
  <c r="AE341" i="33"/>
  <c r="AK341" i="33" s="1"/>
  <c r="AM341" i="33" s="1"/>
  <c r="AC341" i="33"/>
  <c r="AE327" i="33"/>
  <c r="AK327" i="33" s="1"/>
  <c r="AF327" i="33"/>
  <c r="AL327" i="33" s="1"/>
  <c r="AC327" i="33"/>
  <c r="AE316" i="33"/>
  <c r="AK316" i="33" s="1"/>
  <c r="AF316" i="33"/>
  <c r="AL316" i="33" s="1"/>
  <c r="AC316" i="33"/>
  <c r="AE304" i="33"/>
  <c r="AK304" i="33" s="1"/>
  <c r="AF304" i="33"/>
  <c r="AL304" i="33" s="1"/>
  <c r="AC304" i="33"/>
  <c r="AF291" i="33"/>
  <c r="AL291" i="33" s="1"/>
  <c r="AE291" i="33"/>
  <c r="AK291" i="33" s="1"/>
  <c r="AC291" i="33"/>
  <c r="AF279" i="33"/>
  <c r="AL279" i="33" s="1"/>
  <c r="AE279" i="33"/>
  <c r="AK279" i="33" s="1"/>
  <c r="AC279" i="33"/>
  <c r="AC268" i="33"/>
  <c r="AF268" i="33"/>
  <c r="AL268" i="33" s="1"/>
  <c r="AE268" i="33"/>
  <c r="AK268" i="33" s="1"/>
  <c r="AF256" i="33"/>
  <c r="AL256" i="33" s="1"/>
  <c r="AE256" i="33"/>
  <c r="AK256" i="33" s="1"/>
  <c r="AC256" i="33"/>
  <c r="AF244" i="33"/>
  <c r="AL244" i="33" s="1"/>
  <c r="AC244" i="33"/>
  <c r="AE244" i="33"/>
  <c r="AK244" i="33" s="1"/>
  <c r="AF231" i="33"/>
  <c r="AL231" i="33" s="1"/>
  <c r="AE231" i="33"/>
  <c r="AK231" i="33" s="1"/>
  <c r="AC231" i="33"/>
  <c r="AF220" i="33"/>
  <c r="AL220" i="33" s="1"/>
  <c r="AC220" i="33"/>
  <c r="AE220" i="33"/>
  <c r="AK220" i="33" s="1"/>
  <c r="AF207" i="33"/>
  <c r="AL207" i="33" s="1"/>
  <c r="AE207" i="33"/>
  <c r="AK207" i="33" s="1"/>
  <c r="AC207" i="33"/>
  <c r="AF196" i="33"/>
  <c r="AL196" i="33" s="1"/>
  <c r="AE196" i="33"/>
  <c r="AK196" i="33" s="1"/>
  <c r="AM196" i="33" s="1"/>
  <c r="AC196" i="33"/>
  <c r="AF185" i="33"/>
  <c r="AL185" i="33" s="1"/>
  <c r="AE185" i="33"/>
  <c r="AK185" i="33" s="1"/>
  <c r="AC185" i="33"/>
  <c r="AF173" i="33"/>
  <c r="AL173" i="33" s="1"/>
  <c r="AE173" i="33"/>
  <c r="AK173" i="33" s="1"/>
  <c r="AC173" i="33"/>
  <c r="AF160" i="33"/>
  <c r="AL160" i="33" s="1"/>
  <c r="AE160" i="33"/>
  <c r="AK160" i="33" s="1"/>
  <c r="AC160" i="33"/>
  <c r="AF147" i="33"/>
  <c r="AL147" i="33" s="1"/>
  <c r="AE147" i="33"/>
  <c r="AK147" i="33" s="1"/>
  <c r="AM147" i="33" s="1"/>
  <c r="AC147" i="33"/>
  <c r="AF136" i="33"/>
  <c r="AL136" i="33" s="1"/>
  <c r="AE136" i="33"/>
  <c r="AK136" i="33" s="1"/>
  <c r="AC136" i="33"/>
  <c r="AF124" i="33"/>
  <c r="AL124" i="33" s="1"/>
  <c r="AE124" i="33"/>
  <c r="AK124" i="33" s="1"/>
  <c r="AC124" i="33"/>
  <c r="AC112" i="33"/>
  <c r="AF112" i="33"/>
  <c r="AL112" i="33" s="1"/>
  <c r="AE112" i="33"/>
  <c r="AK112" i="33" s="1"/>
  <c r="AE99" i="33"/>
  <c r="AK99" i="33" s="1"/>
  <c r="AF99" i="33"/>
  <c r="AL99" i="33" s="1"/>
  <c r="AC99" i="33"/>
  <c r="AF87" i="33"/>
  <c r="AL87" i="33" s="1"/>
  <c r="AE87" i="33"/>
  <c r="AK87" i="33" s="1"/>
  <c r="AC87" i="33"/>
  <c r="AE77" i="33"/>
  <c r="AK77" i="33" s="1"/>
  <c r="AF77" i="33"/>
  <c r="AL77" i="33" s="1"/>
  <c r="AC77" i="33"/>
  <c r="AF63" i="33"/>
  <c r="AL63" i="33" s="1"/>
  <c r="AE63" i="33"/>
  <c r="AK63" i="33" s="1"/>
  <c r="AC63" i="33"/>
  <c r="AE52" i="33"/>
  <c r="AK52" i="33" s="1"/>
  <c r="AF52" i="33"/>
  <c r="AL52" i="33" s="1"/>
  <c r="AC52" i="33"/>
  <c r="AF40" i="33"/>
  <c r="AL40" i="33" s="1"/>
  <c r="AE40" i="33"/>
  <c r="AK40" i="33" s="1"/>
  <c r="AC40" i="33"/>
  <c r="AE472" i="33"/>
  <c r="AK472" i="33" s="1"/>
  <c r="AC472" i="33"/>
  <c r="AF472" i="33"/>
  <c r="AL472" i="33" s="1"/>
  <c r="AE459" i="33"/>
  <c r="AK459" i="33" s="1"/>
  <c r="AC459" i="33"/>
  <c r="AF459" i="33"/>
  <c r="AL459" i="33" s="1"/>
  <c r="AE447" i="33"/>
  <c r="AK447" i="33" s="1"/>
  <c r="AC447" i="33"/>
  <c r="AF447" i="33"/>
  <c r="AL447" i="33" s="1"/>
  <c r="AC435" i="33"/>
  <c r="AF435" i="33"/>
  <c r="AL435" i="33" s="1"/>
  <c r="AE435" i="33"/>
  <c r="AK435" i="33" s="1"/>
  <c r="AC423" i="33"/>
  <c r="AF423" i="33"/>
  <c r="AL423" i="33" s="1"/>
  <c r="AE423" i="33"/>
  <c r="AK423" i="33" s="1"/>
  <c r="AF411" i="33"/>
  <c r="AL411" i="33" s="1"/>
  <c r="AE411" i="33"/>
  <c r="AK411" i="33" s="1"/>
  <c r="AC411" i="33"/>
  <c r="AF399" i="33"/>
  <c r="AL399" i="33" s="1"/>
  <c r="AE399" i="33"/>
  <c r="AK399" i="33" s="1"/>
  <c r="AC399" i="33"/>
  <c r="AF387" i="33"/>
  <c r="AL387" i="33" s="1"/>
  <c r="AE387" i="33"/>
  <c r="AK387" i="33" s="1"/>
  <c r="AC387" i="33"/>
  <c r="AF375" i="33"/>
  <c r="AL375" i="33" s="1"/>
  <c r="AE375" i="33"/>
  <c r="AK375" i="33" s="1"/>
  <c r="AC375" i="33"/>
  <c r="AF363" i="33"/>
  <c r="AL363" i="33" s="1"/>
  <c r="AE363" i="33"/>
  <c r="AK363" i="33" s="1"/>
  <c r="AC363" i="33"/>
  <c r="AF351" i="33"/>
  <c r="AL351" i="33" s="1"/>
  <c r="AE351" i="33"/>
  <c r="AK351" i="33" s="1"/>
  <c r="AC351" i="33"/>
  <c r="AF339" i="33"/>
  <c r="AL339" i="33" s="1"/>
  <c r="AE339" i="33"/>
  <c r="AK339" i="33" s="1"/>
  <c r="AC339" i="33"/>
  <c r="AE328" i="33"/>
  <c r="AK328" i="33" s="1"/>
  <c r="AF328" i="33"/>
  <c r="AL328" i="33" s="1"/>
  <c r="AC328" i="33"/>
  <c r="AE315" i="33"/>
  <c r="AK315" i="33" s="1"/>
  <c r="AF315" i="33"/>
  <c r="AL315" i="33" s="1"/>
  <c r="AC315" i="33"/>
  <c r="AF303" i="33"/>
  <c r="AL303" i="33" s="1"/>
  <c r="AE303" i="33"/>
  <c r="AK303" i="33" s="1"/>
  <c r="AC303" i="33"/>
  <c r="AF292" i="33"/>
  <c r="AL292" i="33" s="1"/>
  <c r="AE292" i="33"/>
  <c r="AK292" i="33" s="1"/>
  <c r="AC292" i="33"/>
  <c r="AF280" i="33"/>
  <c r="AL280" i="33" s="1"/>
  <c r="AE280" i="33"/>
  <c r="AK280" i="33" s="1"/>
  <c r="AC280" i="33"/>
  <c r="AF267" i="33"/>
  <c r="AL267" i="33" s="1"/>
  <c r="AC267" i="33"/>
  <c r="AE267" i="33"/>
  <c r="AK267" i="33" s="1"/>
  <c r="AF254" i="33"/>
  <c r="AL254" i="33" s="1"/>
  <c r="AE254" i="33"/>
  <c r="AK254" i="33" s="1"/>
  <c r="AC254" i="33"/>
  <c r="AF243" i="33"/>
  <c r="AL243" i="33" s="1"/>
  <c r="AE243" i="33"/>
  <c r="AK243" i="33" s="1"/>
  <c r="AC243" i="33"/>
  <c r="AF232" i="33"/>
  <c r="AL232" i="33" s="1"/>
  <c r="AC232" i="33"/>
  <c r="AE232" i="33"/>
  <c r="AK232" i="33" s="1"/>
  <c r="AF219" i="33"/>
  <c r="AL219" i="33" s="1"/>
  <c r="AE219" i="33"/>
  <c r="AK219" i="33" s="1"/>
  <c r="AC219" i="33"/>
  <c r="AF208" i="33"/>
  <c r="AL208" i="33" s="1"/>
  <c r="AE208" i="33"/>
  <c r="AK208" i="33" s="1"/>
  <c r="AC208" i="33"/>
  <c r="AF195" i="33"/>
  <c r="AL195" i="33" s="1"/>
  <c r="AE195" i="33"/>
  <c r="AK195" i="33" s="1"/>
  <c r="AC195" i="33"/>
  <c r="AF183" i="33"/>
  <c r="AL183" i="33" s="1"/>
  <c r="AE183" i="33"/>
  <c r="AK183" i="33" s="1"/>
  <c r="AC183" i="33"/>
  <c r="AF171" i="33"/>
  <c r="AL171" i="33" s="1"/>
  <c r="AE171" i="33"/>
  <c r="AK171" i="33" s="1"/>
  <c r="AC171" i="33"/>
  <c r="AE159" i="33"/>
  <c r="AK159" i="33" s="1"/>
  <c r="AC159" i="33"/>
  <c r="AF159" i="33"/>
  <c r="AL159" i="33" s="1"/>
  <c r="AF148" i="33"/>
  <c r="AL148" i="33" s="1"/>
  <c r="AE148" i="33"/>
  <c r="AK148" i="33" s="1"/>
  <c r="AC148" i="33"/>
  <c r="AF134" i="33"/>
  <c r="AL134" i="33" s="1"/>
  <c r="AE134" i="33"/>
  <c r="AK134" i="33" s="1"/>
  <c r="AC134" i="33"/>
  <c r="AF123" i="33"/>
  <c r="AL123" i="33" s="1"/>
  <c r="AE123" i="33"/>
  <c r="AK123" i="33" s="1"/>
  <c r="AC123" i="33"/>
  <c r="AE111" i="33"/>
  <c r="AK111" i="33" s="1"/>
  <c r="AC111" i="33"/>
  <c r="AF111" i="33"/>
  <c r="AL111" i="33" s="1"/>
  <c r="AC100" i="33"/>
  <c r="AF100" i="33"/>
  <c r="AL100" i="33" s="1"/>
  <c r="AE100" i="33"/>
  <c r="AK100" i="33" s="1"/>
  <c r="AC88" i="33"/>
  <c r="AF88" i="33"/>
  <c r="AL88" i="33" s="1"/>
  <c r="AE88" i="33"/>
  <c r="AK88" i="33" s="1"/>
  <c r="AE75" i="33"/>
  <c r="AK75" i="33" s="1"/>
  <c r="AF75" i="33"/>
  <c r="AL75" i="33" s="1"/>
  <c r="AC75" i="33"/>
  <c r="AF64" i="33"/>
  <c r="AL64" i="33" s="1"/>
  <c r="AE64" i="33"/>
  <c r="AK64" i="33" s="1"/>
  <c r="AC64" i="33"/>
  <c r="AF51" i="33"/>
  <c r="AL51" i="33" s="1"/>
  <c r="AE51" i="33"/>
  <c r="AK51" i="33" s="1"/>
  <c r="AC51" i="33"/>
  <c r="AC39" i="33"/>
  <c r="AF39" i="33"/>
  <c r="AL39" i="33" s="1"/>
  <c r="AE39" i="33"/>
  <c r="AK39" i="33" s="1"/>
  <c r="AE470" i="33"/>
  <c r="AK470" i="33" s="1"/>
  <c r="AC470" i="33"/>
  <c r="AF470" i="33"/>
  <c r="AL470" i="33" s="1"/>
  <c r="AE458" i="33"/>
  <c r="AK458" i="33" s="1"/>
  <c r="AC458" i="33"/>
  <c r="AF458" i="33"/>
  <c r="AL458" i="33" s="1"/>
  <c r="AE446" i="33"/>
  <c r="AK446" i="33" s="1"/>
  <c r="AC446" i="33"/>
  <c r="AF446" i="33"/>
  <c r="AL446" i="33" s="1"/>
  <c r="AC434" i="33"/>
  <c r="AF434" i="33"/>
  <c r="AL434" i="33" s="1"/>
  <c r="AE434" i="33"/>
  <c r="AK434" i="33" s="1"/>
  <c r="AF422" i="33"/>
  <c r="AL422" i="33" s="1"/>
  <c r="AE422" i="33"/>
  <c r="AK422" i="33" s="1"/>
  <c r="AC422" i="33"/>
  <c r="AC410" i="33"/>
  <c r="AF410" i="33"/>
  <c r="AL410" i="33" s="1"/>
  <c r="AE410" i="33"/>
  <c r="AK410" i="33" s="1"/>
  <c r="AC398" i="33"/>
  <c r="AF398" i="33"/>
  <c r="AL398" i="33" s="1"/>
  <c r="AE398" i="33"/>
  <c r="AK398" i="33" s="1"/>
  <c r="AF386" i="33"/>
  <c r="AL386" i="33" s="1"/>
  <c r="AE386" i="33"/>
  <c r="AK386" i="33" s="1"/>
  <c r="AC386" i="33"/>
  <c r="AE374" i="33"/>
  <c r="AK374" i="33" s="1"/>
  <c r="AC374" i="33"/>
  <c r="AF374" i="33"/>
  <c r="AL374" i="33" s="1"/>
  <c r="AE362" i="33"/>
  <c r="AK362" i="33" s="1"/>
  <c r="AC362" i="33"/>
  <c r="AF362" i="33"/>
  <c r="AL362" i="33" s="1"/>
  <c r="AE350" i="33"/>
  <c r="AK350" i="33" s="1"/>
  <c r="AC350" i="33"/>
  <c r="AF350" i="33"/>
  <c r="AL350" i="33" s="1"/>
  <c r="AE338" i="33"/>
  <c r="AK338" i="33" s="1"/>
  <c r="AF338" i="33"/>
  <c r="AL338" i="33" s="1"/>
  <c r="AC338" i="33"/>
  <c r="AE326" i="33"/>
  <c r="AK326" i="33" s="1"/>
  <c r="AF326" i="33"/>
  <c r="AL326" i="33" s="1"/>
  <c r="AC326" i="33"/>
  <c r="AE314" i="33"/>
  <c r="AK314" i="33" s="1"/>
  <c r="AF314" i="33"/>
  <c r="AL314" i="33" s="1"/>
  <c r="AC314" i="33"/>
  <c r="AF302" i="33"/>
  <c r="AL302" i="33" s="1"/>
  <c r="AE302" i="33"/>
  <c r="AK302" i="33" s="1"/>
  <c r="AC302" i="33"/>
  <c r="AF290" i="33"/>
  <c r="AL290" i="33" s="1"/>
  <c r="AE290" i="33"/>
  <c r="AK290" i="33" s="1"/>
  <c r="AC290" i="33"/>
  <c r="AF278" i="33"/>
  <c r="AL278" i="33" s="1"/>
  <c r="AE278" i="33"/>
  <c r="AK278" i="33" s="1"/>
  <c r="AC278" i="33"/>
  <c r="AF266" i="33"/>
  <c r="AL266" i="33" s="1"/>
  <c r="AE266" i="33"/>
  <c r="AK266" i="33" s="1"/>
  <c r="AC266" i="33"/>
  <c r="AF255" i="33"/>
  <c r="AL255" i="33" s="1"/>
  <c r="AE255" i="33"/>
  <c r="AK255" i="33" s="1"/>
  <c r="AC255" i="33"/>
  <c r="AF242" i="33"/>
  <c r="AL242" i="33" s="1"/>
  <c r="AE242" i="33"/>
  <c r="AK242" i="33" s="1"/>
  <c r="AC242" i="33"/>
  <c r="AF230" i="33"/>
  <c r="AL230" i="33" s="1"/>
  <c r="AE230" i="33"/>
  <c r="AK230" i="33" s="1"/>
  <c r="AC230" i="33"/>
  <c r="AF218" i="33"/>
  <c r="AL218" i="33" s="1"/>
  <c r="AE218" i="33"/>
  <c r="AK218" i="33" s="1"/>
  <c r="AC218" i="33"/>
  <c r="AF206" i="33"/>
  <c r="AL206" i="33" s="1"/>
  <c r="AC206" i="33"/>
  <c r="AE206" i="33"/>
  <c r="AK206" i="33" s="1"/>
  <c r="AF194" i="33"/>
  <c r="AL194" i="33" s="1"/>
  <c r="AC194" i="33"/>
  <c r="AE194" i="33"/>
  <c r="AK194" i="33" s="1"/>
  <c r="AF182" i="33"/>
  <c r="AL182" i="33" s="1"/>
  <c r="AE182" i="33"/>
  <c r="AK182" i="33" s="1"/>
  <c r="AC182" i="33"/>
  <c r="AF170" i="33"/>
  <c r="AL170" i="33" s="1"/>
  <c r="AE170" i="33"/>
  <c r="AK170" i="33" s="1"/>
  <c r="AC170" i="33"/>
  <c r="AF158" i="33"/>
  <c r="AL158" i="33" s="1"/>
  <c r="AE158" i="33"/>
  <c r="AK158" i="33" s="1"/>
  <c r="AC158" i="33"/>
  <c r="AF146" i="33"/>
  <c r="AL146" i="33" s="1"/>
  <c r="AE146" i="33"/>
  <c r="AK146" i="33" s="1"/>
  <c r="AC146" i="33"/>
  <c r="AE135" i="33"/>
  <c r="AK135" i="33" s="1"/>
  <c r="AC135" i="33"/>
  <c r="AF135" i="33"/>
  <c r="AL135" i="33" s="1"/>
  <c r="AC122" i="33"/>
  <c r="AF122" i="33"/>
  <c r="AL122" i="33" s="1"/>
  <c r="AE122" i="33"/>
  <c r="AK122" i="33" s="1"/>
  <c r="AC110" i="33"/>
  <c r="AE110" i="33"/>
  <c r="AK110" i="33" s="1"/>
  <c r="AF110" i="33"/>
  <c r="AL110" i="33" s="1"/>
  <c r="AC98" i="33"/>
  <c r="AE98" i="33"/>
  <c r="AK98" i="33" s="1"/>
  <c r="AF98" i="33"/>
  <c r="AL98" i="33" s="1"/>
  <c r="AF85" i="33"/>
  <c r="AL85" i="33" s="1"/>
  <c r="AE85" i="33"/>
  <c r="AK85" i="33" s="1"/>
  <c r="AC85" i="33"/>
  <c r="AF74" i="33"/>
  <c r="AL74" i="33" s="1"/>
  <c r="AC74" i="33"/>
  <c r="AE74" i="33"/>
  <c r="AK74" i="33" s="1"/>
  <c r="AC62" i="33"/>
  <c r="AF62" i="33"/>
  <c r="AL62" i="33" s="1"/>
  <c r="AE62" i="33"/>
  <c r="AK62" i="33" s="1"/>
  <c r="AC50" i="33"/>
  <c r="AF50" i="33"/>
  <c r="AL50" i="33" s="1"/>
  <c r="AE50" i="33"/>
  <c r="AK50" i="33" s="1"/>
  <c r="AC38" i="33"/>
  <c r="AE469" i="33"/>
  <c r="AK469" i="33" s="1"/>
  <c r="AC469" i="33"/>
  <c r="AF469" i="33"/>
  <c r="AL469" i="33" s="1"/>
  <c r="AE457" i="33"/>
  <c r="AK457" i="33" s="1"/>
  <c r="AC457" i="33"/>
  <c r="AF457" i="33"/>
  <c r="AL457" i="33" s="1"/>
  <c r="AE445" i="33"/>
  <c r="AK445" i="33" s="1"/>
  <c r="AC445" i="33"/>
  <c r="AF445" i="33"/>
  <c r="AL445" i="33" s="1"/>
  <c r="AC433" i="33"/>
  <c r="AF433" i="33"/>
  <c r="AL433" i="33" s="1"/>
  <c r="AE433" i="33"/>
  <c r="AK433" i="33" s="1"/>
  <c r="AC421" i="33"/>
  <c r="AE421" i="33"/>
  <c r="AK421" i="33" s="1"/>
  <c r="AF421" i="33"/>
  <c r="AL421" i="33" s="1"/>
  <c r="AF409" i="33"/>
  <c r="AL409" i="33" s="1"/>
  <c r="AE409" i="33"/>
  <c r="AK409" i="33" s="1"/>
  <c r="AC409" i="33"/>
  <c r="AF397" i="33"/>
  <c r="AL397" i="33" s="1"/>
  <c r="AE397" i="33"/>
  <c r="AK397" i="33" s="1"/>
  <c r="AC397" i="33"/>
  <c r="AF384" i="33"/>
  <c r="AL384" i="33" s="1"/>
  <c r="AE384" i="33"/>
  <c r="AK384" i="33" s="1"/>
  <c r="AC384" i="33"/>
  <c r="AE372" i="33"/>
  <c r="AK372" i="33" s="1"/>
  <c r="AC372" i="33"/>
  <c r="AF372" i="33"/>
  <c r="AL372" i="33" s="1"/>
  <c r="AE360" i="33"/>
  <c r="AK360" i="33" s="1"/>
  <c r="AC360" i="33"/>
  <c r="AF360" i="33"/>
  <c r="AL360" i="33" s="1"/>
  <c r="AF349" i="33"/>
  <c r="AL349" i="33" s="1"/>
  <c r="AE349" i="33"/>
  <c r="AK349" i="33" s="1"/>
  <c r="AC349" i="33"/>
  <c r="AE337" i="33"/>
  <c r="AK337" i="33" s="1"/>
  <c r="AF337" i="33"/>
  <c r="AL337" i="33" s="1"/>
  <c r="AC337" i="33"/>
  <c r="AE325" i="33"/>
  <c r="AK325" i="33" s="1"/>
  <c r="AF325" i="33"/>
  <c r="AL325" i="33" s="1"/>
  <c r="AC325" i="33"/>
  <c r="AE313" i="33"/>
  <c r="AK313" i="33" s="1"/>
  <c r="AF313" i="33"/>
  <c r="AL313" i="33" s="1"/>
  <c r="AC313" i="33"/>
  <c r="AF301" i="33"/>
  <c r="AL301" i="33" s="1"/>
  <c r="AE301" i="33"/>
  <c r="AK301" i="33" s="1"/>
  <c r="AC301" i="33"/>
  <c r="AF289" i="33"/>
  <c r="AL289" i="33" s="1"/>
  <c r="AE289" i="33"/>
  <c r="AK289" i="33" s="1"/>
  <c r="AC289" i="33"/>
  <c r="AF277" i="33"/>
  <c r="AL277" i="33" s="1"/>
  <c r="AE277" i="33"/>
  <c r="AK277" i="33" s="1"/>
  <c r="AC277" i="33"/>
  <c r="AF264" i="33"/>
  <c r="AL264" i="33" s="1"/>
  <c r="AE264" i="33"/>
  <c r="AK264" i="33" s="1"/>
  <c r="AC264" i="33"/>
  <c r="AF253" i="33"/>
  <c r="AL253" i="33" s="1"/>
  <c r="AC253" i="33"/>
  <c r="AE253" i="33"/>
  <c r="AK253" i="33" s="1"/>
  <c r="AF241" i="33"/>
  <c r="AL241" i="33" s="1"/>
  <c r="AE241" i="33"/>
  <c r="AK241" i="33" s="1"/>
  <c r="AC241" i="33"/>
  <c r="AF229" i="33"/>
  <c r="AL229" i="33" s="1"/>
  <c r="AE229" i="33"/>
  <c r="AK229" i="33" s="1"/>
  <c r="AC229" i="33"/>
  <c r="AF217" i="33"/>
  <c r="AL217" i="33" s="1"/>
  <c r="AE217" i="33"/>
  <c r="AK217" i="33" s="1"/>
  <c r="AC217" i="33"/>
  <c r="AF205" i="33"/>
  <c r="AL205" i="33" s="1"/>
  <c r="AE205" i="33"/>
  <c r="AK205" i="33" s="1"/>
  <c r="AC205" i="33"/>
  <c r="AF193" i="33"/>
  <c r="AL193" i="33" s="1"/>
  <c r="AE193" i="33"/>
  <c r="AK193" i="33" s="1"/>
  <c r="AC193" i="33"/>
  <c r="AF181" i="33"/>
  <c r="AL181" i="33" s="1"/>
  <c r="AE181" i="33"/>
  <c r="AK181" i="33" s="1"/>
  <c r="AC181" i="33"/>
  <c r="AC169" i="33"/>
  <c r="AF169" i="33"/>
  <c r="AL169" i="33" s="1"/>
  <c r="AE169" i="33"/>
  <c r="AK169" i="33" s="1"/>
  <c r="AF157" i="33"/>
  <c r="AL157" i="33" s="1"/>
  <c r="AE157" i="33"/>
  <c r="AK157" i="33" s="1"/>
  <c r="AC157" i="33"/>
  <c r="AC145" i="33"/>
  <c r="AF145" i="33"/>
  <c r="AL145" i="33" s="1"/>
  <c r="AE145" i="33"/>
  <c r="AK145" i="33" s="1"/>
  <c r="AF132" i="33"/>
  <c r="AL132" i="33" s="1"/>
  <c r="AC132" i="33"/>
  <c r="AE132" i="33"/>
  <c r="AK132" i="33" s="1"/>
  <c r="AE121" i="33"/>
  <c r="AK121" i="33" s="1"/>
  <c r="AC121" i="33"/>
  <c r="AF121" i="33"/>
  <c r="AL121" i="33" s="1"/>
  <c r="AC109" i="33"/>
  <c r="AF109" i="33"/>
  <c r="AL109" i="33" s="1"/>
  <c r="AE109" i="33"/>
  <c r="AK109" i="33" s="1"/>
  <c r="AC97" i="33"/>
  <c r="AE97" i="33"/>
  <c r="AK97" i="33" s="1"/>
  <c r="AF97" i="33"/>
  <c r="AL97" i="33" s="1"/>
  <c r="AC86" i="33"/>
  <c r="AF86" i="33"/>
  <c r="AL86" i="33" s="1"/>
  <c r="AE86" i="33"/>
  <c r="AK86" i="33" s="1"/>
  <c r="AE73" i="33"/>
  <c r="AK73" i="33" s="1"/>
  <c r="AC73" i="33"/>
  <c r="AF73" i="33"/>
  <c r="AL73" i="33" s="1"/>
  <c r="AC61" i="33"/>
  <c r="AF61" i="33"/>
  <c r="AL61" i="33" s="1"/>
  <c r="AE61" i="33"/>
  <c r="AK61" i="33" s="1"/>
  <c r="AF49" i="33"/>
  <c r="AL49" i="33" s="1"/>
  <c r="AE49" i="33"/>
  <c r="AK49" i="33" s="1"/>
  <c r="AC49" i="33"/>
  <c r="AC37" i="33"/>
  <c r="AE468" i="33"/>
  <c r="AK468" i="33" s="1"/>
  <c r="AC468" i="33"/>
  <c r="AF468" i="33"/>
  <c r="AL468" i="33" s="1"/>
  <c r="AE456" i="33"/>
  <c r="AK456" i="33" s="1"/>
  <c r="AC456" i="33"/>
  <c r="AF456" i="33"/>
  <c r="AL456" i="33" s="1"/>
  <c r="AE443" i="33"/>
  <c r="AK443" i="33" s="1"/>
  <c r="AC443" i="33"/>
  <c r="AF443" i="33"/>
  <c r="AL443" i="33" s="1"/>
  <c r="AC432" i="33"/>
  <c r="AF432" i="33"/>
  <c r="AL432" i="33" s="1"/>
  <c r="AE432" i="33"/>
  <c r="AK432" i="33" s="1"/>
  <c r="AF420" i="33"/>
  <c r="AL420" i="33" s="1"/>
  <c r="AE420" i="33"/>
  <c r="AK420" i="33" s="1"/>
  <c r="AC420" i="33"/>
  <c r="AF407" i="33"/>
  <c r="AL407" i="33" s="1"/>
  <c r="AE407" i="33"/>
  <c r="AK407" i="33" s="1"/>
  <c r="AC407" i="33"/>
  <c r="AC396" i="33"/>
  <c r="AF396" i="33"/>
  <c r="AL396" i="33" s="1"/>
  <c r="AE396" i="33"/>
  <c r="AK396" i="33" s="1"/>
  <c r="AF385" i="33"/>
  <c r="AL385" i="33" s="1"/>
  <c r="AE385" i="33"/>
  <c r="AK385" i="33" s="1"/>
  <c r="AC385" i="33"/>
  <c r="AF373" i="33"/>
  <c r="AL373" i="33" s="1"/>
  <c r="AC373" i="33"/>
  <c r="AE373" i="33"/>
  <c r="AK373" i="33" s="1"/>
  <c r="AE361" i="33"/>
  <c r="AK361" i="33" s="1"/>
  <c r="AF361" i="33"/>
  <c r="AL361" i="33" s="1"/>
  <c r="AC361" i="33"/>
  <c r="AC348" i="33"/>
  <c r="AF348" i="33"/>
  <c r="AL348" i="33" s="1"/>
  <c r="AE348" i="33"/>
  <c r="AK348" i="33" s="1"/>
  <c r="AC336" i="33"/>
  <c r="AF336" i="33"/>
  <c r="AL336" i="33" s="1"/>
  <c r="AE336" i="33"/>
  <c r="AK336" i="33" s="1"/>
  <c r="AE324" i="33"/>
  <c r="AK324" i="33" s="1"/>
  <c r="AC324" i="33"/>
  <c r="AF324" i="33"/>
  <c r="AL324" i="33" s="1"/>
  <c r="AE312" i="33"/>
  <c r="AK312" i="33" s="1"/>
  <c r="AC312" i="33"/>
  <c r="AF312" i="33"/>
  <c r="AL312" i="33" s="1"/>
  <c r="AF300" i="33"/>
  <c r="AL300" i="33" s="1"/>
  <c r="AE300" i="33"/>
  <c r="AK300" i="33" s="1"/>
  <c r="AC300" i="33"/>
  <c r="AE288" i="33"/>
  <c r="AK288" i="33" s="1"/>
  <c r="AC288" i="33"/>
  <c r="AF288" i="33"/>
  <c r="AL288" i="33" s="1"/>
  <c r="AC276" i="33"/>
  <c r="AF276" i="33"/>
  <c r="AL276" i="33" s="1"/>
  <c r="AE276" i="33"/>
  <c r="AK276" i="33" s="1"/>
  <c r="AF265" i="33"/>
  <c r="AL265" i="33" s="1"/>
  <c r="AE265" i="33"/>
  <c r="AK265" i="33" s="1"/>
  <c r="AC265" i="33"/>
  <c r="AF252" i="33"/>
  <c r="AL252" i="33" s="1"/>
  <c r="AE252" i="33"/>
  <c r="AK252" i="33" s="1"/>
  <c r="AC252" i="33"/>
  <c r="AF240" i="33"/>
  <c r="AL240" i="33" s="1"/>
  <c r="AE240" i="33"/>
  <c r="AK240" i="33" s="1"/>
  <c r="AC240" i="33"/>
  <c r="AF228" i="33"/>
  <c r="AL228" i="33" s="1"/>
  <c r="AE228" i="33"/>
  <c r="AK228" i="33" s="1"/>
  <c r="AC228" i="33"/>
  <c r="AF216" i="33"/>
  <c r="AL216" i="33" s="1"/>
  <c r="AE216" i="33"/>
  <c r="AK216" i="33" s="1"/>
  <c r="AC216" i="33"/>
  <c r="AF204" i="33"/>
  <c r="AL204" i="33" s="1"/>
  <c r="AE204" i="33"/>
  <c r="AK204" i="33" s="1"/>
  <c r="AC204" i="33"/>
  <c r="AF192" i="33"/>
  <c r="AL192" i="33" s="1"/>
  <c r="AE192" i="33"/>
  <c r="AK192" i="33" s="1"/>
  <c r="AC192" i="33"/>
  <c r="AF180" i="33"/>
  <c r="AL180" i="33" s="1"/>
  <c r="AE180" i="33"/>
  <c r="AK180" i="33" s="1"/>
  <c r="AC180" i="33"/>
  <c r="AF167" i="33"/>
  <c r="AL167" i="33" s="1"/>
  <c r="AE167" i="33"/>
  <c r="AK167" i="33" s="1"/>
  <c r="AC167" i="33"/>
  <c r="AF156" i="33"/>
  <c r="AL156" i="33" s="1"/>
  <c r="AE156" i="33"/>
  <c r="AK156" i="33" s="1"/>
  <c r="AC156" i="33"/>
  <c r="AF144" i="33"/>
  <c r="AL144" i="33" s="1"/>
  <c r="AE144" i="33"/>
  <c r="AK144" i="33" s="1"/>
  <c r="AC144" i="33"/>
  <c r="AF133" i="33"/>
  <c r="AL133" i="33" s="1"/>
  <c r="AE133" i="33"/>
  <c r="AK133" i="33" s="1"/>
  <c r="AC133" i="33"/>
  <c r="AF119" i="33"/>
  <c r="AL119" i="33" s="1"/>
  <c r="AE119" i="33"/>
  <c r="AK119" i="33" s="1"/>
  <c r="AC119" i="33"/>
  <c r="AC108" i="33"/>
  <c r="AF108" i="33"/>
  <c r="AL108" i="33" s="1"/>
  <c r="AE108" i="33"/>
  <c r="AK108" i="33" s="1"/>
  <c r="AC96" i="33"/>
  <c r="AF96" i="33"/>
  <c r="AL96" i="33" s="1"/>
  <c r="AE96" i="33"/>
  <c r="AK96" i="33" s="1"/>
  <c r="AC84" i="33"/>
  <c r="AF84" i="33"/>
  <c r="AL84" i="33" s="1"/>
  <c r="AE84" i="33"/>
  <c r="AK84" i="33" s="1"/>
  <c r="AF72" i="33"/>
  <c r="AL72" i="33" s="1"/>
  <c r="AC72" i="33"/>
  <c r="AE72" i="33"/>
  <c r="AK72" i="33" s="1"/>
  <c r="AE60" i="33"/>
  <c r="AK60" i="33" s="1"/>
  <c r="AC60" i="33"/>
  <c r="AF60" i="33"/>
  <c r="AL60" i="33" s="1"/>
  <c r="AF48" i="33"/>
  <c r="AL48" i="33" s="1"/>
  <c r="AE48" i="33"/>
  <c r="AK48" i="33" s="1"/>
  <c r="AC48" i="33"/>
  <c r="AC36" i="33"/>
  <c r="AE466" i="33"/>
  <c r="AK466" i="33" s="1"/>
  <c r="AC466" i="33"/>
  <c r="AF466" i="33"/>
  <c r="AL466" i="33" s="1"/>
  <c r="AE455" i="33"/>
  <c r="AK455" i="33" s="1"/>
  <c r="AC455" i="33"/>
  <c r="AF455" i="33"/>
  <c r="AL455" i="33" s="1"/>
  <c r="AE444" i="33"/>
  <c r="AK444" i="33" s="1"/>
  <c r="AC444" i="33"/>
  <c r="AF444" i="33"/>
  <c r="AL444" i="33" s="1"/>
  <c r="AC431" i="33"/>
  <c r="AF431" i="33"/>
  <c r="AL431" i="33" s="1"/>
  <c r="AE431" i="33"/>
  <c r="AK431" i="33" s="1"/>
  <c r="AC419" i="33"/>
  <c r="AE419" i="33"/>
  <c r="AK419" i="33" s="1"/>
  <c r="AF419" i="33"/>
  <c r="AL419" i="33" s="1"/>
  <c r="AC408" i="33"/>
  <c r="AF408" i="33"/>
  <c r="AL408" i="33" s="1"/>
  <c r="AE408" i="33"/>
  <c r="AK408" i="33" s="1"/>
  <c r="AF395" i="33"/>
  <c r="AL395" i="33" s="1"/>
  <c r="AE395" i="33"/>
  <c r="AK395" i="33" s="1"/>
  <c r="AC395" i="33"/>
  <c r="AC383" i="33"/>
  <c r="AF383" i="33"/>
  <c r="AL383" i="33" s="1"/>
  <c r="AE383" i="33"/>
  <c r="AK383" i="33" s="1"/>
  <c r="AF371" i="33"/>
  <c r="AL371" i="33" s="1"/>
  <c r="AE371" i="33"/>
  <c r="AK371" i="33" s="1"/>
  <c r="AC371" i="33"/>
  <c r="AE358" i="33"/>
  <c r="AK358" i="33" s="1"/>
  <c r="AC358" i="33"/>
  <c r="AF358" i="33"/>
  <c r="AL358" i="33" s="1"/>
  <c r="AC347" i="33"/>
  <c r="AF347" i="33"/>
  <c r="AL347" i="33" s="1"/>
  <c r="AE347" i="33"/>
  <c r="AK347" i="33" s="1"/>
  <c r="AF335" i="33"/>
  <c r="AL335" i="33" s="1"/>
  <c r="AE335" i="33"/>
  <c r="AK335" i="33" s="1"/>
  <c r="AC335" i="33"/>
  <c r="AE323" i="33"/>
  <c r="AK323" i="33" s="1"/>
  <c r="AF323" i="33"/>
  <c r="AL323" i="33" s="1"/>
  <c r="AC323" i="33"/>
  <c r="AE311" i="33"/>
  <c r="AK311" i="33" s="1"/>
  <c r="AF311" i="33"/>
  <c r="AL311" i="33" s="1"/>
  <c r="AC311" i="33"/>
  <c r="AF299" i="33"/>
  <c r="AL299" i="33" s="1"/>
  <c r="AE299" i="33"/>
  <c r="AK299" i="33" s="1"/>
  <c r="AC299" i="33"/>
  <c r="AF287" i="33"/>
  <c r="AL287" i="33" s="1"/>
  <c r="AE287" i="33"/>
  <c r="AK287" i="33" s="1"/>
  <c r="AC287" i="33"/>
  <c r="AF275" i="33"/>
  <c r="AL275" i="33" s="1"/>
  <c r="AC275" i="33"/>
  <c r="AE275" i="33"/>
  <c r="AK275" i="33" s="1"/>
  <c r="AF263" i="33"/>
  <c r="AL263" i="33" s="1"/>
  <c r="AE263" i="33"/>
  <c r="AK263" i="33" s="1"/>
  <c r="AC263" i="33"/>
  <c r="AF251" i="33"/>
  <c r="AL251" i="33" s="1"/>
  <c r="AE251" i="33"/>
  <c r="AK251" i="33" s="1"/>
  <c r="AC251" i="33"/>
  <c r="AF239" i="33"/>
  <c r="AL239" i="33" s="1"/>
  <c r="AE239" i="33"/>
  <c r="AK239" i="33" s="1"/>
  <c r="AC239" i="33"/>
  <c r="AF227" i="33"/>
  <c r="AL227" i="33" s="1"/>
  <c r="AE227" i="33"/>
  <c r="AK227" i="33" s="1"/>
  <c r="AC227" i="33"/>
  <c r="AF215" i="33"/>
  <c r="AL215" i="33" s="1"/>
  <c r="AE215" i="33"/>
  <c r="AK215" i="33" s="1"/>
  <c r="AC215" i="33"/>
  <c r="AF203" i="33"/>
  <c r="AL203" i="33" s="1"/>
  <c r="AE203" i="33"/>
  <c r="AK203" i="33" s="1"/>
  <c r="AC203" i="33"/>
  <c r="AF191" i="33"/>
  <c r="AL191" i="33" s="1"/>
  <c r="AE191" i="33"/>
  <c r="AK191" i="33" s="1"/>
  <c r="AC191" i="33"/>
  <c r="AF179" i="33"/>
  <c r="AL179" i="33" s="1"/>
  <c r="AE179" i="33"/>
  <c r="AK179" i="33" s="1"/>
  <c r="AC179" i="33"/>
  <c r="AF168" i="33"/>
  <c r="AL168" i="33" s="1"/>
  <c r="AE168" i="33"/>
  <c r="AK168" i="33" s="1"/>
  <c r="AC168" i="33"/>
  <c r="AF155" i="33"/>
  <c r="AL155" i="33" s="1"/>
  <c r="AE155" i="33"/>
  <c r="AK155" i="33" s="1"/>
  <c r="AC155" i="33"/>
  <c r="AF143" i="33"/>
  <c r="AL143" i="33" s="1"/>
  <c r="AE143" i="33"/>
  <c r="AK143" i="33" s="1"/>
  <c r="AC143" i="33"/>
  <c r="AF131" i="33"/>
  <c r="AL131" i="33" s="1"/>
  <c r="AE131" i="33"/>
  <c r="AK131" i="33" s="1"/>
  <c r="AC131" i="33"/>
  <c r="AC120" i="33"/>
  <c r="AF120" i="33"/>
  <c r="AL120" i="33" s="1"/>
  <c r="AE120" i="33"/>
  <c r="AK120" i="33" s="1"/>
  <c r="AE107" i="33"/>
  <c r="AK107" i="33" s="1"/>
  <c r="AC107" i="33"/>
  <c r="AF107" i="33"/>
  <c r="AL107" i="33" s="1"/>
  <c r="AC94" i="33"/>
  <c r="AF94" i="33"/>
  <c r="AL94" i="33" s="1"/>
  <c r="AE94" i="33"/>
  <c r="AK94" i="33" s="1"/>
  <c r="AC83" i="33"/>
  <c r="AE83" i="33"/>
  <c r="AK83" i="33" s="1"/>
  <c r="AF83" i="33"/>
  <c r="AL83" i="33" s="1"/>
  <c r="AE71" i="33"/>
  <c r="AK71" i="33" s="1"/>
  <c r="AC71" i="33"/>
  <c r="AF71" i="33"/>
  <c r="AL71" i="33" s="1"/>
  <c r="AC59" i="33"/>
  <c r="AF47" i="33"/>
  <c r="AL47" i="33" s="1"/>
  <c r="AE47" i="33"/>
  <c r="AK47" i="33" s="1"/>
  <c r="AC47" i="33"/>
  <c r="AC35" i="33"/>
  <c r="AE467" i="33"/>
  <c r="AK467" i="33" s="1"/>
  <c r="AC467" i="33"/>
  <c r="AF467" i="33"/>
  <c r="AL467" i="33" s="1"/>
  <c r="AE454" i="33"/>
  <c r="AK454" i="33" s="1"/>
  <c r="AC454" i="33"/>
  <c r="AF454" i="33"/>
  <c r="AL454" i="33" s="1"/>
  <c r="AE442" i="33"/>
  <c r="AK442" i="33" s="1"/>
  <c r="AC442" i="33"/>
  <c r="AF442" i="33"/>
  <c r="AL442" i="33" s="1"/>
  <c r="AC430" i="33"/>
  <c r="AF430" i="33"/>
  <c r="AL430" i="33" s="1"/>
  <c r="AE430" i="33"/>
  <c r="AK430" i="33" s="1"/>
  <c r="AF418" i="33"/>
  <c r="AL418" i="33" s="1"/>
  <c r="AE418" i="33"/>
  <c r="AK418" i="33" s="1"/>
  <c r="AC418" i="33"/>
  <c r="AE405" i="33"/>
  <c r="AK405" i="33" s="1"/>
  <c r="AC405" i="33"/>
  <c r="AF405" i="33"/>
  <c r="AL405" i="33" s="1"/>
  <c r="AC394" i="33"/>
  <c r="AF394" i="33"/>
  <c r="AL394" i="33" s="1"/>
  <c r="AE394" i="33"/>
  <c r="AK394" i="33" s="1"/>
  <c r="AF382" i="33"/>
  <c r="AL382" i="33" s="1"/>
  <c r="AE382" i="33"/>
  <c r="AK382" i="33" s="1"/>
  <c r="AC382" i="33"/>
  <c r="AE370" i="33"/>
  <c r="AK370" i="33" s="1"/>
  <c r="AC370" i="33"/>
  <c r="AF370" i="33"/>
  <c r="AL370" i="33" s="1"/>
  <c r="AC359" i="33"/>
  <c r="AF359" i="33"/>
  <c r="AL359" i="33" s="1"/>
  <c r="AE359" i="33"/>
  <c r="AK359" i="33" s="1"/>
  <c r="AF346" i="33"/>
  <c r="AL346" i="33" s="1"/>
  <c r="AE346" i="33"/>
  <c r="AK346" i="33" s="1"/>
  <c r="AC346" i="33"/>
  <c r="AE334" i="33"/>
  <c r="AK334" i="33" s="1"/>
  <c r="AF334" i="33"/>
  <c r="AL334" i="33" s="1"/>
  <c r="AC334" i="33"/>
  <c r="AE322" i="33"/>
  <c r="AK322" i="33" s="1"/>
  <c r="AF322" i="33"/>
  <c r="AL322" i="33" s="1"/>
  <c r="AC322" i="33"/>
  <c r="AE310" i="33"/>
  <c r="AK310" i="33" s="1"/>
  <c r="AF310" i="33"/>
  <c r="AL310" i="33" s="1"/>
  <c r="AC310" i="33"/>
  <c r="AF298" i="33"/>
  <c r="AL298" i="33" s="1"/>
  <c r="AE298" i="33"/>
  <c r="AK298" i="33" s="1"/>
  <c r="AC298" i="33"/>
  <c r="AF285" i="33"/>
  <c r="AL285" i="33" s="1"/>
  <c r="AE285" i="33"/>
  <c r="AK285" i="33" s="1"/>
  <c r="AC285" i="33"/>
  <c r="AF274" i="33"/>
  <c r="AL274" i="33" s="1"/>
  <c r="AE274" i="33"/>
  <c r="AK274" i="33" s="1"/>
  <c r="AC274" i="33"/>
  <c r="AF261" i="33"/>
  <c r="AL261" i="33" s="1"/>
  <c r="AC261" i="33"/>
  <c r="AE261" i="33"/>
  <c r="AK261" i="33" s="1"/>
  <c r="AF250" i="33"/>
  <c r="AL250" i="33" s="1"/>
  <c r="AE250" i="33"/>
  <c r="AK250" i="33" s="1"/>
  <c r="AC250" i="33"/>
  <c r="AF238" i="33"/>
  <c r="AL238" i="33" s="1"/>
  <c r="AE238" i="33"/>
  <c r="AK238" i="33" s="1"/>
  <c r="AC238" i="33"/>
  <c r="AF226" i="33"/>
  <c r="AL226" i="33" s="1"/>
  <c r="AE226" i="33"/>
  <c r="AK226" i="33" s="1"/>
  <c r="AC226" i="33"/>
  <c r="AF213" i="33"/>
  <c r="AL213" i="33" s="1"/>
  <c r="AE213" i="33"/>
  <c r="AK213" i="33" s="1"/>
  <c r="AC213" i="33"/>
  <c r="AF201" i="33"/>
  <c r="AL201" i="33" s="1"/>
  <c r="AE201" i="33"/>
  <c r="AK201" i="33" s="1"/>
  <c r="AC201" i="33"/>
  <c r="AF190" i="33"/>
  <c r="AL190" i="33" s="1"/>
  <c r="AC190" i="33"/>
  <c r="AE190" i="33"/>
  <c r="AK190" i="33" s="1"/>
  <c r="AF178" i="33"/>
  <c r="AL178" i="33" s="1"/>
  <c r="AE178" i="33"/>
  <c r="AK178" i="33" s="1"/>
  <c r="AC178" i="33"/>
  <c r="AF166" i="33"/>
  <c r="AL166" i="33" s="1"/>
  <c r="AE166" i="33"/>
  <c r="AK166" i="33" s="1"/>
  <c r="AC166" i="33"/>
  <c r="AF154" i="33"/>
  <c r="AL154" i="33" s="1"/>
  <c r="AE154" i="33"/>
  <c r="AK154" i="33" s="1"/>
  <c r="AC154" i="33"/>
  <c r="AF142" i="33"/>
  <c r="AL142" i="33" s="1"/>
  <c r="AE142" i="33"/>
  <c r="AK142" i="33" s="1"/>
  <c r="AC142" i="33"/>
  <c r="AF130" i="33"/>
  <c r="AL130" i="33" s="1"/>
  <c r="AE130" i="33"/>
  <c r="AK130" i="33" s="1"/>
  <c r="AC130" i="33"/>
  <c r="AC118" i="33"/>
  <c r="AF118" i="33"/>
  <c r="AL118" i="33" s="1"/>
  <c r="AE118" i="33"/>
  <c r="AK118" i="33" s="1"/>
  <c r="AC106" i="33"/>
  <c r="AE106" i="33"/>
  <c r="AK106" i="33" s="1"/>
  <c r="AF106" i="33"/>
  <c r="AL106" i="33" s="1"/>
  <c r="AF95" i="33"/>
  <c r="AL95" i="33" s="1"/>
  <c r="AE95" i="33"/>
  <c r="AK95" i="33" s="1"/>
  <c r="AC95" i="33"/>
  <c r="AC82" i="33"/>
  <c r="AE82" i="33"/>
  <c r="AK82" i="33" s="1"/>
  <c r="AF82" i="33"/>
  <c r="AL82" i="33" s="1"/>
  <c r="AF70" i="33"/>
  <c r="AL70" i="33" s="1"/>
  <c r="AE70" i="33"/>
  <c r="AK70" i="33" s="1"/>
  <c r="AC70" i="33"/>
  <c r="AC58" i="33"/>
  <c r="AF46" i="33"/>
  <c r="AL46" i="33" s="1"/>
  <c r="AE46" i="33"/>
  <c r="AK46" i="33" s="1"/>
  <c r="AC46" i="33"/>
  <c r="AC33" i="33"/>
  <c r="AE465" i="33"/>
  <c r="AK465" i="33" s="1"/>
  <c r="AC465" i="33"/>
  <c r="AF465" i="33"/>
  <c r="AL465" i="33" s="1"/>
  <c r="AE453" i="33"/>
  <c r="AK453" i="33" s="1"/>
  <c r="AC453" i="33"/>
  <c r="AF453" i="33"/>
  <c r="AL453" i="33" s="1"/>
  <c r="AE441" i="33"/>
  <c r="AK441" i="33" s="1"/>
  <c r="AC441" i="33"/>
  <c r="AF441" i="33"/>
  <c r="AL441" i="33" s="1"/>
  <c r="AC429" i="33"/>
  <c r="AF429" i="33"/>
  <c r="AL429" i="33" s="1"/>
  <c r="AE429" i="33"/>
  <c r="AK429" i="33" s="1"/>
  <c r="AC417" i="33"/>
  <c r="AE417" i="33"/>
  <c r="AK417" i="33" s="1"/>
  <c r="AF417" i="33"/>
  <c r="AL417" i="33" s="1"/>
  <c r="AC406" i="33"/>
  <c r="AF406" i="33"/>
  <c r="AL406" i="33" s="1"/>
  <c r="AE406" i="33"/>
  <c r="AK406" i="33" s="1"/>
  <c r="AF393" i="33"/>
  <c r="AL393" i="33" s="1"/>
  <c r="AE393" i="33"/>
  <c r="AK393" i="33" s="1"/>
  <c r="AC393" i="33"/>
  <c r="AF381" i="33"/>
  <c r="AL381" i="33" s="1"/>
  <c r="AE381" i="33"/>
  <c r="AK381" i="33" s="1"/>
  <c r="AC381" i="33"/>
  <c r="AE369" i="33"/>
  <c r="AK369" i="33" s="1"/>
  <c r="AC369" i="33"/>
  <c r="AF369" i="33"/>
  <c r="AL369" i="33" s="1"/>
  <c r="AE357" i="33"/>
  <c r="AK357" i="33" s="1"/>
  <c r="AF357" i="33"/>
  <c r="AL357" i="33" s="1"/>
  <c r="AC357" i="33"/>
  <c r="AE345" i="33"/>
  <c r="AK345" i="33" s="1"/>
  <c r="AC345" i="33"/>
  <c r="AF345" i="33"/>
  <c r="AL345" i="33" s="1"/>
  <c r="AE333" i="33"/>
  <c r="AK333" i="33" s="1"/>
  <c r="AF333" i="33"/>
  <c r="AL333" i="33" s="1"/>
  <c r="AC333" i="33"/>
  <c r="AE321" i="33"/>
  <c r="AK321" i="33" s="1"/>
  <c r="AF321" i="33"/>
  <c r="AL321" i="33" s="1"/>
  <c r="AC321" i="33"/>
  <c r="AE309" i="33"/>
  <c r="AK309" i="33" s="1"/>
  <c r="AF309" i="33"/>
  <c r="AL309" i="33" s="1"/>
  <c r="AC309" i="33"/>
  <c r="AF297" i="33"/>
  <c r="AL297" i="33" s="1"/>
  <c r="AE297" i="33"/>
  <c r="AK297" i="33" s="1"/>
  <c r="AC297" i="33"/>
  <c r="AC286" i="33"/>
  <c r="AF286" i="33"/>
  <c r="AL286" i="33" s="1"/>
  <c r="AE286" i="33"/>
  <c r="AK286" i="33" s="1"/>
  <c r="AF273" i="33"/>
  <c r="AL273" i="33" s="1"/>
  <c r="AE273" i="33"/>
  <c r="AK273" i="33" s="1"/>
  <c r="AC273" i="33"/>
  <c r="AF262" i="33"/>
  <c r="AL262" i="33" s="1"/>
  <c r="AE262" i="33"/>
  <c r="AK262" i="33" s="1"/>
  <c r="AC262" i="33"/>
  <c r="AF249" i="33"/>
  <c r="AL249" i="33" s="1"/>
  <c r="AC249" i="33"/>
  <c r="AE249" i="33"/>
  <c r="AK249" i="33" s="1"/>
  <c r="AF237" i="33"/>
  <c r="AL237" i="33" s="1"/>
  <c r="AE237" i="33"/>
  <c r="AK237" i="33" s="1"/>
  <c r="AC237" i="33"/>
  <c r="AF225" i="33"/>
  <c r="AL225" i="33" s="1"/>
  <c r="AE225" i="33"/>
  <c r="AK225" i="33" s="1"/>
  <c r="AC225" i="33"/>
  <c r="AF214" i="33"/>
  <c r="AL214" i="33" s="1"/>
  <c r="AC214" i="33"/>
  <c r="AE214" i="33"/>
  <c r="AK214" i="33" s="1"/>
  <c r="AF202" i="33"/>
  <c r="AL202" i="33" s="1"/>
  <c r="AC202" i="33"/>
  <c r="AE202" i="33"/>
  <c r="AK202" i="33" s="1"/>
  <c r="AF189" i="33"/>
  <c r="AL189" i="33" s="1"/>
  <c r="AE189" i="33"/>
  <c r="AK189" i="33" s="1"/>
  <c r="AC189" i="33"/>
  <c r="AF177" i="33"/>
  <c r="AL177" i="33" s="1"/>
  <c r="AE177" i="33"/>
  <c r="AK177" i="33" s="1"/>
  <c r="AC177" i="33"/>
  <c r="AF165" i="33"/>
  <c r="AL165" i="33" s="1"/>
  <c r="AE165" i="33"/>
  <c r="AK165" i="33" s="1"/>
  <c r="AC165" i="33"/>
  <c r="AF153" i="33"/>
  <c r="AL153" i="33" s="1"/>
  <c r="AE153" i="33"/>
  <c r="AK153" i="33" s="1"/>
  <c r="AC153" i="33"/>
  <c r="AE140" i="33"/>
  <c r="AK140" i="33" s="1"/>
  <c r="AC140" i="33"/>
  <c r="AF140" i="33"/>
  <c r="AL140" i="33" s="1"/>
  <c r="AE129" i="33"/>
  <c r="AK129" i="33" s="1"/>
  <c r="AC129" i="33"/>
  <c r="AF129" i="33"/>
  <c r="AL129" i="33" s="1"/>
  <c r="AF117" i="33"/>
  <c r="AL117" i="33" s="1"/>
  <c r="AE117" i="33"/>
  <c r="AK117" i="33" s="1"/>
  <c r="AC117" i="33"/>
  <c r="AC105" i="33"/>
  <c r="AF105" i="33"/>
  <c r="AL105" i="33" s="1"/>
  <c r="AE105" i="33"/>
  <c r="AK105" i="33" s="1"/>
  <c r="AE93" i="33"/>
  <c r="AK93" i="33" s="1"/>
  <c r="AF93" i="33"/>
  <c r="AL93" i="33" s="1"/>
  <c r="AC93" i="33"/>
  <c r="AC81" i="33"/>
  <c r="AF81" i="33"/>
  <c r="AL81" i="33" s="1"/>
  <c r="AE81" i="33"/>
  <c r="AK81" i="33" s="1"/>
  <c r="AE69" i="33"/>
  <c r="AK69" i="33" s="1"/>
  <c r="AF69" i="33"/>
  <c r="AL69" i="33" s="1"/>
  <c r="AC69" i="33"/>
  <c r="AC57" i="33"/>
  <c r="AC45" i="33"/>
  <c r="AF45" i="33"/>
  <c r="AL45" i="33" s="1"/>
  <c r="AE45" i="33"/>
  <c r="AK45" i="33" s="1"/>
  <c r="AC34" i="33"/>
  <c r="AB33" i="32"/>
  <c r="AB34" i="32"/>
  <c r="AB35" i="32"/>
  <c r="AB36" i="32"/>
  <c r="AB37" i="32"/>
  <c r="AB38" i="32"/>
  <c r="AB39" i="32"/>
  <c r="AB40" i="32"/>
  <c r="AB41" i="32"/>
  <c r="AB42" i="32"/>
  <c r="AB43" i="32"/>
  <c r="AB44" i="32"/>
  <c r="AB45" i="32"/>
  <c r="AB46" i="32"/>
  <c r="AB47" i="32"/>
  <c r="AB48" i="32"/>
  <c r="AB49" i="32"/>
  <c r="AB50" i="32"/>
  <c r="AB51" i="32"/>
  <c r="AB53" i="32"/>
  <c r="AB52" i="32"/>
  <c r="AB54" i="32"/>
  <c r="AB55" i="32"/>
  <c r="AB56" i="32"/>
  <c r="AB57" i="32"/>
  <c r="AB58" i="32"/>
  <c r="AB59" i="32"/>
  <c r="AB60" i="32"/>
  <c r="AB61" i="32"/>
  <c r="AB62" i="32"/>
  <c r="AB63" i="32"/>
  <c r="AB64" i="32"/>
  <c r="AB65" i="32"/>
  <c r="AB66" i="32"/>
  <c r="AB67" i="32"/>
  <c r="AB68" i="32"/>
  <c r="AB69" i="32"/>
  <c r="AB70" i="32"/>
  <c r="AB71" i="32"/>
  <c r="AB72" i="32"/>
  <c r="AB73" i="32"/>
  <c r="AB74" i="32"/>
  <c r="AB75" i="32"/>
  <c r="AB76" i="32"/>
  <c r="AB77" i="32"/>
  <c r="AB78" i="32"/>
  <c r="AB79" i="32"/>
  <c r="AB80" i="32"/>
  <c r="AB81" i="32"/>
  <c r="AB82" i="32"/>
  <c r="AB83" i="32"/>
  <c r="AB84" i="32"/>
  <c r="AB85" i="32"/>
  <c r="AB86" i="32"/>
  <c r="AB87" i="32"/>
  <c r="AB88" i="32"/>
  <c r="AB89" i="32"/>
  <c r="AB90" i="32"/>
  <c r="AB91" i="32"/>
  <c r="AB92" i="32"/>
  <c r="AB93" i="32"/>
  <c r="AB95" i="32"/>
  <c r="AB94" i="32"/>
  <c r="AB96" i="32"/>
  <c r="AB97" i="32"/>
  <c r="AB99" i="32"/>
  <c r="AB98" i="32"/>
  <c r="AB100" i="32"/>
  <c r="AB101" i="32"/>
  <c r="AB102" i="32"/>
  <c r="AB103" i="32"/>
  <c r="AB105" i="32"/>
  <c r="AB104" i="32"/>
  <c r="AB106" i="32"/>
  <c r="AB107" i="32"/>
  <c r="AB108" i="32"/>
  <c r="AB109" i="32"/>
  <c r="AB110" i="32"/>
  <c r="AB111" i="32"/>
  <c r="AB112" i="32"/>
  <c r="AB113" i="32"/>
  <c r="AB115" i="32"/>
  <c r="AB114" i="32"/>
  <c r="AB116" i="32"/>
  <c r="AB117" i="32"/>
  <c r="AB118" i="32"/>
  <c r="AB119" i="32"/>
  <c r="AB120" i="32"/>
  <c r="AB121" i="32"/>
  <c r="AB122" i="32"/>
  <c r="AB123" i="32"/>
  <c r="AB125" i="32"/>
  <c r="AB124" i="32"/>
  <c r="AB126" i="32"/>
  <c r="AB127" i="32"/>
  <c r="AB129" i="32"/>
  <c r="AB128" i="32"/>
  <c r="AB131" i="32"/>
  <c r="AB130" i="32"/>
  <c r="AB132" i="32"/>
  <c r="AB133" i="32"/>
  <c r="AB135" i="32"/>
  <c r="AB134" i="32"/>
  <c r="AB136" i="32"/>
  <c r="AB137" i="32"/>
  <c r="AB138" i="32"/>
  <c r="AB139" i="32"/>
  <c r="AB140" i="32"/>
  <c r="AB141" i="32"/>
  <c r="AB143" i="32"/>
  <c r="AB142" i="32"/>
  <c r="AB145" i="32"/>
  <c r="AB144" i="32"/>
  <c r="AB146" i="32"/>
  <c r="AB147" i="32"/>
  <c r="AB148" i="32"/>
  <c r="AB149" i="32"/>
  <c r="AB151" i="32"/>
  <c r="AB150" i="32"/>
  <c r="AB152" i="32"/>
  <c r="AB153" i="32"/>
  <c r="AB154" i="32"/>
  <c r="AB155" i="32"/>
  <c r="AB156" i="32"/>
  <c r="AB158" i="32"/>
  <c r="AB157" i="32"/>
  <c r="AB159" i="32"/>
  <c r="AB160" i="32"/>
  <c r="AB161" i="32"/>
  <c r="AB162" i="32"/>
  <c r="AB163" i="32"/>
  <c r="AB165" i="32"/>
  <c r="AB164" i="32"/>
  <c r="AB166" i="32"/>
  <c r="AB167" i="32"/>
  <c r="AB168" i="32"/>
  <c r="AB169" i="32"/>
  <c r="AB170" i="32"/>
  <c r="AB171" i="32"/>
  <c r="AB172" i="32"/>
  <c r="AB173" i="32"/>
  <c r="AB174" i="32"/>
  <c r="AB175" i="32"/>
  <c r="AB176" i="32"/>
  <c r="AB177" i="32"/>
  <c r="AB178" i="32"/>
  <c r="AB179" i="32"/>
  <c r="AB180" i="32"/>
  <c r="AB181" i="32"/>
  <c r="AB182" i="32"/>
  <c r="AB183" i="32"/>
  <c r="AB184" i="32"/>
  <c r="AB185" i="32"/>
  <c r="AB186" i="32"/>
  <c r="AB187" i="32"/>
  <c r="AB188" i="32"/>
  <c r="AB189" i="32"/>
  <c r="AB190" i="32"/>
  <c r="AB191" i="32"/>
  <c r="AB192" i="32"/>
  <c r="AB193" i="32"/>
  <c r="AB195" i="32"/>
  <c r="AB194" i="32"/>
  <c r="AB196" i="32"/>
  <c r="AB197" i="32"/>
  <c r="AB198" i="32"/>
  <c r="AB199" i="32"/>
  <c r="AB200" i="32"/>
  <c r="AB201" i="32"/>
  <c r="AB202" i="32"/>
  <c r="AB203" i="32"/>
  <c r="AB204" i="32"/>
  <c r="AB205" i="32"/>
  <c r="AB206" i="32"/>
  <c r="AB207" i="32"/>
  <c r="AB208" i="32"/>
  <c r="AB209" i="32"/>
  <c r="AB211" i="32"/>
  <c r="AB210" i="32"/>
  <c r="AB212" i="32"/>
  <c r="AB214" i="32"/>
  <c r="AB213" i="32"/>
  <c r="AB215" i="32"/>
  <c r="AB216" i="32"/>
  <c r="AB217" i="32"/>
  <c r="AB218" i="32"/>
  <c r="AB219" i="32"/>
  <c r="AB220" i="32"/>
  <c r="AB221" i="32"/>
  <c r="AB222" i="32"/>
  <c r="AB224" i="32"/>
  <c r="AB223" i="32"/>
  <c r="AB225" i="32"/>
  <c r="AB227" i="32"/>
  <c r="AB226" i="32"/>
  <c r="AB228" i="32"/>
  <c r="AB230" i="32"/>
  <c r="AB229" i="32"/>
  <c r="AB232" i="32"/>
  <c r="AB231" i="32"/>
  <c r="AB233" i="32"/>
  <c r="AB234" i="32"/>
  <c r="AB235" i="32"/>
  <c r="AB236" i="32"/>
  <c r="AB238" i="32"/>
  <c r="AB237" i="32"/>
  <c r="AB239" i="32"/>
  <c r="AB240" i="32"/>
  <c r="AB241" i="32"/>
  <c r="AB242" i="32"/>
  <c r="AB243" i="32"/>
  <c r="AB244" i="32"/>
  <c r="AB245" i="32"/>
  <c r="AB246" i="32"/>
  <c r="AB247" i="32"/>
  <c r="AB248" i="32"/>
  <c r="AB249" i="32"/>
  <c r="AB250" i="32"/>
  <c r="AB251" i="32"/>
  <c r="AB252" i="32"/>
  <c r="AB253" i="32"/>
  <c r="AB254" i="32"/>
  <c r="AB255" i="32"/>
  <c r="AB256" i="32"/>
  <c r="AB257" i="32"/>
  <c r="AB258" i="32"/>
  <c r="AB259" i="32"/>
  <c r="AB260" i="32"/>
  <c r="AB262" i="32"/>
  <c r="AB261" i="32"/>
  <c r="AB263" i="32"/>
  <c r="AB264" i="32"/>
  <c r="AB265" i="32"/>
  <c r="AB266" i="32"/>
  <c r="AB268" i="32"/>
  <c r="AB267" i="32"/>
  <c r="AB270" i="32"/>
  <c r="AB269" i="32"/>
  <c r="AB271" i="32"/>
  <c r="AB272" i="32"/>
  <c r="AB274" i="32"/>
  <c r="AB273" i="32"/>
  <c r="AB275" i="32"/>
  <c r="AB276" i="32"/>
  <c r="AB277" i="32"/>
  <c r="AB278" i="32"/>
  <c r="AB279" i="32"/>
  <c r="AB280" i="32"/>
  <c r="AB281" i="32"/>
  <c r="AB282" i="32"/>
  <c r="AB283" i="32"/>
  <c r="AB284" i="32"/>
  <c r="AB285" i="32"/>
  <c r="AB286" i="32"/>
  <c r="AB288" i="32"/>
  <c r="AB287" i="32"/>
  <c r="AB289" i="32"/>
  <c r="AB290" i="32"/>
  <c r="AB291" i="32"/>
  <c r="AB292" i="32"/>
  <c r="AB293" i="32"/>
  <c r="AB294" i="32"/>
  <c r="AB295" i="32"/>
  <c r="AB296" i="32"/>
  <c r="AB298" i="32"/>
  <c r="AB297" i="32"/>
  <c r="AB300" i="32"/>
  <c r="AB299" i="32"/>
  <c r="AB301" i="32"/>
  <c r="AB303" i="32"/>
  <c r="AB302" i="32"/>
  <c r="AB304" i="32"/>
  <c r="AB305" i="32"/>
  <c r="AB306" i="32"/>
  <c r="AB307" i="32"/>
  <c r="AB308" i="32"/>
  <c r="AB309" i="32"/>
  <c r="AB310" i="32"/>
  <c r="AB311" i="32"/>
  <c r="AB312" i="32"/>
  <c r="AB313" i="32"/>
  <c r="AB314" i="32"/>
  <c r="AB315" i="32"/>
  <c r="AB316" i="32"/>
  <c r="AB317" i="32"/>
  <c r="AB318" i="32"/>
  <c r="AB319" i="32"/>
  <c r="AB321" i="32"/>
  <c r="AB320" i="32"/>
  <c r="AB322" i="32"/>
  <c r="AB323" i="32"/>
  <c r="AB324" i="32"/>
  <c r="AB325" i="32"/>
  <c r="AB326" i="32"/>
  <c r="AB327" i="32"/>
  <c r="AB329" i="32"/>
  <c r="AB328" i="32"/>
  <c r="AB330" i="32"/>
  <c r="AB331" i="32"/>
  <c r="AB332" i="32"/>
  <c r="AB334" i="32"/>
  <c r="AB333" i="32"/>
  <c r="AB336" i="32"/>
  <c r="AB335" i="32"/>
  <c r="AB337" i="32"/>
  <c r="AB338" i="32"/>
  <c r="AB339" i="32"/>
  <c r="AB341" i="32"/>
  <c r="AB340" i="32"/>
  <c r="AB342" i="32"/>
  <c r="AB344" i="32"/>
  <c r="AB343" i="32"/>
  <c r="AB345" i="32"/>
  <c r="AB346" i="32"/>
  <c r="AB348" i="32"/>
  <c r="AB347" i="32"/>
  <c r="AB349" i="32"/>
  <c r="AB350" i="32"/>
  <c r="AB351" i="32"/>
  <c r="AB352" i="32"/>
  <c r="AB353" i="32"/>
  <c r="AB354" i="32"/>
  <c r="AB355" i="32"/>
  <c r="AB356" i="32"/>
  <c r="AB358" i="32"/>
  <c r="AB357" i="32"/>
  <c r="AB360" i="32"/>
  <c r="AB359" i="32"/>
  <c r="AB361" i="32"/>
  <c r="AB363" i="32"/>
  <c r="AB362" i="32"/>
  <c r="AB365" i="32"/>
  <c r="AB364" i="32"/>
  <c r="AB367" i="32"/>
  <c r="AB366" i="32"/>
  <c r="AB368" i="32"/>
  <c r="AB370" i="32"/>
  <c r="AB369" i="32"/>
  <c r="AB371" i="32"/>
  <c r="AB372" i="32"/>
  <c r="AB373" i="32"/>
  <c r="AB375" i="32"/>
  <c r="AB374" i="32"/>
  <c r="AB377" i="32"/>
  <c r="AB376" i="32"/>
  <c r="AB378" i="32"/>
  <c r="AB379" i="32"/>
  <c r="AB380" i="32"/>
  <c r="AB381" i="32"/>
  <c r="AB382" i="32"/>
  <c r="AB383" i="32"/>
  <c r="AB384" i="32"/>
  <c r="AB385" i="32"/>
  <c r="AB386" i="32"/>
  <c r="AB387" i="32"/>
  <c r="AB388" i="32"/>
  <c r="AB389" i="32"/>
  <c r="AB390" i="32"/>
  <c r="AB391" i="32"/>
  <c r="AB392" i="32"/>
  <c r="AB393" i="32"/>
  <c r="AB394" i="32"/>
  <c r="AB395" i="32"/>
  <c r="AB396" i="32"/>
  <c r="AB397" i="32"/>
  <c r="AB398" i="32"/>
  <c r="AB399" i="32"/>
  <c r="AB400" i="32"/>
  <c r="AB401" i="32"/>
  <c r="AB402" i="32"/>
  <c r="AB403" i="32"/>
  <c r="AB404" i="32"/>
  <c r="AB405" i="32"/>
  <c r="AB406" i="32"/>
  <c r="AB407" i="32"/>
  <c r="AB408" i="32"/>
  <c r="AB409" i="32"/>
  <c r="AB410" i="32"/>
  <c r="AB411" i="32"/>
  <c r="AB412" i="32"/>
  <c r="AB413" i="32"/>
  <c r="AB414" i="32"/>
  <c r="AB415" i="32"/>
  <c r="AB416" i="32"/>
  <c r="AB417" i="32"/>
  <c r="AB418" i="32"/>
  <c r="AB419" i="32"/>
  <c r="AB420" i="32"/>
  <c r="AB421" i="32"/>
  <c r="AB422" i="32"/>
  <c r="AB423" i="32"/>
  <c r="AB424" i="32"/>
  <c r="AB425" i="32"/>
  <c r="AB426" i="32"/>
  <c r="AB427" i="32"/>
  <c r="AB428" i="32"/>
  <c r="AB429" i="32"/>
  <c r="AB430" i="32"/>
  <c r="AB431" i="32"/>
  <c r="AB432" i="32"/>
  <c r="AB433" i="32"/>
  <c r="AB434" i="32"/>
  <c r="AB435" i="32"/>
  <c r="AB436" i="32"/>
  <c r="AB437" i="32"/>
  <c r="AB438" i="32"/>
  <c r="AB439" i="32"/>
  <c r="AB440" i="32"/>
  <c r="AB441" i="32"/>
  <c r="AB442" i="32"/>
  <c r="AB443" i="32"/>
  <c r="AB444" i="32"/>
  <c r="AB445" i="32"/>
  <c r="AB446" i="32"/>
  <c r="AB447" i="32"/>
  <c r="AB448" i="32"/>
  <c r="AB449" i="32"/>
  <c r="AB450" i="32"/>
  <c r="AB451" i="32"/>
  <c r="AB452" i="32"/>
  <c r="AB453" i="32"/>
  <c r="AB454" i="32"/>
  <c r="AB455" i="32"/>
  <c r="AB456" i="32"/>
  <c r="AB457" i="32"/>
  <c r="AB458" i="32"/>
  <c r="AB459" i="32"/>
  <c r="AB460" i="32"/>
  <c r="AB461" i="32"/>
  <c r="AB462" i="32"/>
  <c r="AB463" i="32"/>
  <c r="AB464" i="32"/>
  <c r="AB465" i="32"/>
  <c r="AB466" i="32"/>
  <c r="AB468" i="32"/>
  <c r="AB467" i="32"/>
  <c r="AB469" i="32"/>
  <c r="AB470" i="32"/>
  <c r="AB471" i="32"/>
  <c r="AB472" i="32"/>
  <c r="AB473" i="32"/>
  <c r="AE392" i="31"/>
  <c r="AK392" i="31" s="1"/>
  <c r="AC392" i="31"/>
  <c r="AF392" i="31"/>
  <c r="AL392" i="31" s="1"/>
  <c r="AF332" i="31"/>
  <c r="AL332" i="31" s="1"/>
  <c r="AE332" i="31"/>
  <c r="AK332" i="31" s="1"/>
  <c r="AC332" i="31"/>
  <c r="AC272" i="31"/>
  <c r="AF272" i="31"/>
  <c r="AL272" i="31" s="1"/>
  <c r="AE272" i="31"/>
  <c r="AK272" i="31" s="1"/>
  <c r="AF200" i="31"/>
  <c r="AL200" i="31" s="1"/>
  <c r="AE200" i="31"/>
  <c r="AK200" i="31" s="1"/>
  <c r="AC200" i="31"/>
  <c r="AC44" i="31"/>
  <c r="AF44" i="31"/>
  <c r="AL44" i="31" s="1"/>
  <c r="AE44" i="31"/>
  <c r="AK44" i="31" s="1"/>
  <c r="AF463" i="31"/>
  <c r="AL463" i="31" s="1"/>
  <c r="AE463" i="31"/>
  <c r="AK463" i="31" s="1"/>
  <c r="AC463" i="31"/>
  <c r="AF451" i="31"/>
  <c r="AL451" i="31" s="1"/>
  <c r="AE451" i="31"/>
  <c r="AK451" i="31" s="1"/>
  <c r="AC451" i="31"/>
  <c r="AF439" i="31"/>
  <c r="AL439" i="31" s="1"/>
  <c r="AE439" i="31"/>
  <c r="AK439" i="31" s="1"/>
  <c r="AC439" i="31"/>
  <c r="AF426" i="31"/>
  <c r="AL426" i="31" s="1"/>
  <c r="AE426" i="31"/>
  <c r="AK426" i="31" s="1"/>
  <c r="AC426" i="31"/>
  <c r="AE415" i="31"/>
  <c r="AK415" i="31" s="1"/>
  <c r="AF415" i="31"/>
  <c r="AL415" i="31" s="1"/>
  <c r="AC415" i="31"/>
  <c r="AE403" i="31"/>
  <c r="AK403" i="31" s="1"/>
  <c r="AF403" i="31"/>
  <c r="AL403" i="31" s="1"/>
  <c r="AC403" i="31"/>
  <c r="AE391" i="31"/>
  <c r="AK391" i="31" s="1"/>
  <c r="AF391" i="31"/>
  <c r="AL391" i="31" s="1"/>
  <c r="AC391" i="31"/>
  <c r="AF379" i="31"/>
  <c r="AL379" i="31" s="1"/>
  <c r="AE379" i="31"/>
  <c r="AK379" i="31" s="1"/>
  <c r="AC379" i="31"/>
  <c r="AF367" i="31"/>
  <c r="AL367" i="31" s="1"/>
  <c r="AE367" i="31"/>
  <c r="AK367" i="31" s="1"/>
  <c r="AC367" i="31"/>
  <c r="AC354" i="31"/>
  <c r="AE354" i="31"/>
  <c r="AK354" i="31" s="1"/>
  <c r="AF354" i="31"/>
  <c r="AL354" i="31" s="1"/>
  <c r="AC343" i="31"/>
  <c r="AE343" i="31"/>
  <c r="AK343" i="31" s="1"/>
  <c r="AF343" i="31"/>
  <c r="AL343" i="31" s="1"/>
  <c r="AC331" i="31"/>
  <c r="AE331" i="31"/>
  <c r="AK331" i="31" s="1"/>
  <c r="AF331" i="31"/>
  <c r="AL331" i="31" s="1"/>
  <c r="AE319" i="31"/>
  <c r="AK319" i="31" s="1"/>
  <c r="AF319" i="31"/>
  <c r="AL319" i="31" s="1"/>
  <c r="AC319" i="31"/>
  <c r="AE307" i="31"/>
  <c r="AK307" i="31" s="1"/>
  <c r="AC307" i="31"/>
  <c r="AF307" i="31"/>
  <c r="AL307" i="31" s="1"/>
  <c r="AF295" i="31"/>
  <c r="AL295" i="31" s="1"/>
  <c r="AC295" i="31"/>
  <c r="AE295" i="31"/>
  <c r="AK295" i="31" s="1"/>
  <c r="AC283" i="31"/>
  <c r="AF283" i="31"/>
  <c r="AL283" i="31" s="1"/>
  <c r="AE283" i="31"/>
  <c r="AK283" i="31" s="1"/>
  <c r="AC271" i="31"/>
  <c r="AF271" i="31"/>
  <c r="AL271" i="31" s="1"/>
  <c r="AE271" i="31"/>
  <c r="AK271" i="31" s="1"/>
  <c r="AC260" i="31"/>
  <c r="AF260" i="31"/>
  <c r="AL260" i="31" s="1"/>
  <c r="AE260" i="31"/>
  <c r="AK260" i="31" s="1"/>
  <c r="AF246" i="31"/>
  <c r="AL246" i="31" s="1"/>
  <c r="AC246" i="31"/>
  <c r="AE246" i="31"/>
  <c r="AK246" i="31" s="1"/>
  <c r="AF235" i="31"/>
  <c r="AL235" i="31" s="1"/>
  <c r="AC235" i="31"/>
  <c r="AE235" i="31"/>
  <c r="AK235" i="31" s="1"/>
  <c r="AF223" i="31"/>
  <c r="AL223" i="31" s="1"/>
  <c r="AC223" i="31"/>
  <c r="AE223" i="31"/>
  <c r="AK223" i="31" s="1"/>
  <c r="AF211" i="31"/>
  <c r="AL211" i="31" s="1"/>
  <c r="AC211" i="31"/>
  <c r="AE211" i="31"/>
  <c r="AK211" i="31" s="1"/>
  <c r="AF199" i="31"/>
  <c r="AL199" i="31" s="1"/>
  <c r="AC199" i="31"/>
  <c r="AE199" i="31"/>
  <c r="AK199" i="31" s="1"/>
  <c r="AF186" i="31"/>
  <c r="AL186" i="31" s="1"/>
  <c r="AE186" i="31"/>
  <c r="AK186" i="31" s="1"/>
  <c r="AC186" i="31"/>
  <c r="AF175" i="31"/>
  <c r="AL175" i="31" s="1"/>
  <c r="AE175" i="31"/>
  <c r="AK175" i="31" s="1"/>
  <c r="AC175" i="31"/>
  <c r="AF163" i="31"/>
  <c r="AL163" i="31" s="1"/>
  <c r="AE163" i="31"/>
  <c r="AK163" i="31" s="1"/>
  <c r="AC163" i="31"/>
  <c r="AF151" i="31"/>
  <c r="AL151" i="31" s="1"/>
  <c r="AE151" i="31"/>
  <c r="AK151" i="31" s="1"/>
  <c r="AC151" i="31"/>
  <c r="AF140" i="31"/>
  <c r="AL140" i="31" s="1"/>
  <c r="AC140" i="31"/>
  <c r="AE140" i="31"/>
  <c r="AK140" i="31" s="1"/>
  <c r="AF127" i="31"/>
  <c r="AL127" i="31" s="1"/>
  <c r="AE127" i="31"/>
  <c r="AK127" i="31" s="1"/>
  <c r="AC127" i="31"/>
  <c r="AE114" i="31"/>
  <c r="AK114" i="31" s="1"/>
  <c r="AF114" i="31"/>
  <c r="AL114" i="31" s="1"/>
  <c r="AC114" i="31"/>
  <c r="AF103" i="31"/>
  <c r="AL103" i="31" s="1"/>
  <c r="AE103" i="31"/>
  <c r="AK103" i="31" s="1"/>
  <c r="AC103" i="31"/>
  <c r="AE90" i="31"/>
  <c r="AK90" i="31" s="1"/>
  <c r="AF90" i="31"/>
  <c r="AL90" i="31" s="1"/>
  <c r="AC90" i="31"/>
  <c r="AF79" i="31"/>
  <c r="AL79" i="31" s="1"/>
  <c r="AE79" i="31"/>
  <c r="AK79" i="31" s="1"/>
  <c r="AC79" i="31"/>
  <c r="AE66" i="31"/>
  <c r="AK66" i="31" s="1"/>
  <c r="AF66" i="31"/>
  <c r="AL66" i="31" s="1"/>
  <c r="AC66" i="31"/>
  <c r="AC55" i="31"/>
  <c r="AC43" i="31"/>
  <c r="AF43" i="31"/>
  <c r="AL43" i="31" s="1"/>
  <c r="AE43" i="31"/>
  <c r="AK43" i="31" s="1"/>
  <c r="AF429" i="31"/>
  <c r="AL429" i="31" s="1"/>
  <c r="AC429" i="31"/>
  <c r="AE429" i="31"/>
  <c r="AK429" i="31" s="1"/>
  <c r="AF344" i="31"/>
  <c r="AL344" i="31" s="1"/>
  <c r="AC344" i="31"/>
  <c r="AE344" i="31"/>
  <c r="AK344" i="31" s="1"/>
  <c r="AC259" i="31"/>
  <c r="AF259" i="31"/>
  <c r="AL259" i="31" s="1"/>
  <c r="AE259" i="31"/>
  <c r="AK259" i="31" s="1"/>
  <c r="AC57" i="31"/>
  <c r="AF462" i="31"/>
  <c r="AL462" i="31" s="1"/>
  <c r="AE462" i="31"/>
  <c r="AK462" i="31" s="1"/>
  <c r="AC462" i="31"/>
  <c r="AF450" i="31"/>
  <c r="AL450" i="31" s="1"/>
  <c r="AE450" i="31"/>
  <c r="AK450" i="31" s="1"/>
  <c r="AC450" i="31"/>
  <c r="AF437" i="31"/>
  <c r="AL437" i="31" s="1"/>
  <c r="AC437" i="31"/>
  <c r="AE437" i="31"/>
  <c r="AK437" i="31" s="1"/>
  <c r="AF427" i="31"/>
  <c r="AL427" i="31" s="1"/>
  <c r="AC427" i="31"/>
  <c r="AE427" i="31"/>
  <c r="AK427" i="31" s="1"/>
  <c r="AE414" i="31"/>
  <c r="AK414" i="31" s="1"/>
  <c r="AF414" i="31"/>
  <c r="AL414" i="31" s="1"/>
  <c r="AC414" i="31"/>
  <c r="AE402" i="31"/>
  <c r="AK402" i="31" s="1"/>
  <c r="AF402" i="31"/>
  <c r="AL402" i="31" s="1"/>
  <c r="AC402" i="31"/>
  <c r="AE390" i="31"/>
  <c r="AK390" i="31" s="1"/>
  <c r="AF390" i="31"/>
  <c r="AL390" i="31" s="1"/>
  <c r="AC390" i="31"/>
  <c r="AC378" i="31"/>
  <c r="AE378" i="31"/>
  <c r="AK378" i="31" s="1"/>
  <c r="AF378" i="31"/>
  <c r="AL378" i="31" s="1"/>
  <c r="AF366" i="31"/>
  <c r="AL366" i="31" s="1"/>
  <c r="AE366" i="31"/>
  <c r="AK366" i="31" s="1"/>
  <c r="AC366" i="31"/>
  <c r="AF355" i="31"/>
  <c r="AL355" i="31" s="1"/>
  <c r="AE355" i="31"/>
  <c r="AK355" i="31" s="1"/>
  <c r="AC355" i="31"/>
  <c r="AC342" i="31"/>
  <c r="AF342" i="31"/>
  <c r="AL342" i="31" s="1"/>
  <c r="AE342" i="31"/>
  <c r="AK342" i="31" s="1"/>
  <c r="AE330" i="31"/>
  <c r="AK330" i="31" s="1"/>
  <c r="AC330" i="31"/>
  <c r="AF330" i="31"/>
  <c r="AL330" i="31" s="1"/>
  <c r="AE317" i="31"/>
  <c r="AK317" i="31" s="1"/>
  <c r="AC317" i="31"/>
  <c r="AF317" i="31"/>
  <c r="AL317" i="31" s="1"/>
  <c r="AF305" i="31"/>
  <c r="AL305" i="31" s="1"/>
  <c r="AE305" i="31"/>
  <c r="AK305" i="31" s="1"/>
  <c r="AC305" i="31"/>
  <c r="AF294" i="31"/>
  <c r="AL294" i="31" s="1"/>
  <c r="AE294" i="31"/>
  <c r="AK294" i="31" s="1"/>
  <c r="AC294" i="31"/>
  <c r="AC282" i="31"/>
  <c r="AE282" i="31"/>
  <c r="AK282" i="31" s="1"/>
  <c r="AF282" i="31"/>
  <c r="AL282" i="31" s="1"/>
  <c r="AC269" i="31"/>
  <c r="AE269" i="31"/>
  <c r="AK269" i="31" s="1"/>
  <c r="AF269" i="31"/>
  <c r="AL269" i="31" s="1"/>
  <c r="AC257" i="31"/>
  <c r="AF257" i="31"/>
  <c r="AL257" i="31" s="1"/>
  <c r="AE257" i="31"/>
  <c r="AK257" i="31" s="1"/>
  <c r="AF247" i="31"/>
  <c r="AL247" i="31" s="1"/>
  <c r="AC247" i="31"/>
  <c r="AE247" i="31"/>
  <c r="AK247" i="31" s="1"/>
  <c r="AF234" i="31"/>
  <c r="AL234" i="31" s="1"/>
  <c r="AC234" i="31"/>
  <c r="AE234" i="31"/>
  <c r="AK234" i="31" s="1"/>
  <c r="AF221" i="31"/>
  <c r="AL221" i="31" s="1"/>
  <c r="AC221" i="31"/>
  <c r="AE221" i="31"/>
  <c r="AK221" i="31" s="1"/>
  <c r="AF210" i="31"/>
  <c r="AL210" i="31" s="1"/>
  <c r="AC210" i="31"/>
  <c r="AE210" i="31"/>
  <c r="AK210" i="31" s="1"/>
  <c r="AF198" i="31"/>
  <c r="AL198" i="31" s="1"/>
  <c r="AC198" i="31"/>
  <c r="AE198" i="31"/>
  <c r="AK198" i="31" s="1"/>
  <c r="AF187" i="31"/>
  <c r="AL187" i="31" s="1"/>
  <c r="AC187" i="31"/>
  <c r="AE187" i="31"/>
  <c r="AK187" i="31" s="1"/>
  <c r="AF174" i="31"/>
  <c r="AL174" i="31" s="1"/>
  <c r="AE174" i="31"/>
  <c r="AK174" i="31" s="1"/>
  <c r="AC174" i="31"/>
  <c r="AF161" i="31"/>
  <c r="AL161" i="31" s="1"/>
  <c r="AE161" i="31"/>
  <c r="AK161" i="31" s="1"/>
  <c r="AC161" i="31"/>
  <c r="AF149" i="31"/>
  <c r="AL149" i="31" s="1"/>
  <c r="AE149" i="31"/>
  <c r="AK149" i="31" s="1"/>
  <c r="AC149" i="31"/>
  <c r="AF137" i="31"/>
  <c r="AL137" i="31" s="1"/>
  <c r="AE137" i="31"/>
  <c r="AK137" i="31" s="1"/>
  <c r="AC137" i="31"/>
  <c r="AE126" i="31"/>
  <c r="AK126" i="31" s="1"/>
  <c r="AF126" i="31"/>
  <c r="AL126" i="31" s="1"/>
  <c r="AC126" i="31"/>
  <c r="AF115" i="31"/>
  <c r="AL115" i="31" s="1"/>
  <c r="AE115" i="31"/>
  <c r="AK115" i="31" s="1"/>
  <c r="AC115" i="31"/>
  <c r="AE102" i="31"/>
  <c r="AK102" i="31" s="1"/>
  <c r="AF102" i="31"/>
  <c r="AL102" i="31" s="1"/>
  <c r="AC102" i="31"/>
  <c r="AF91" i="31"/>
  <c r="AL91" i="31" s="1"/>
  <c r="AE91" i="31"/>
  <c r="AK91" i="31" s="1"/>
  <c r="AC91" i="31"/>
  <c r="AE78" i="31"/>
  <c r="AK78" i="31" s="1"/>
  <c r="AC78" i="31"/>
  <c r="AF78" i="31"/>
  <c r="AL78" i="31" s="1"/>
  <c r="AF67" i="31"/>
  <c r="AL67" i="31" s="1"/>
  <c r="AE67" i="31"/>
  <c r="AK67" i="31" s="1"/>
  <c r="AC67" i="31"/>
  <c r="AF53" i="31"/>
  <c r="AL53" i="31" s="1"/>
  <c r="AE53" i="31"/>
  <c r="AK53" i="31" s="1"/>
  <c r="AC53" i="31"/>
  <c r="AE42" i="31"/>
  <c r="AK42" i="31" s="1"/>
  <c r="AF42" i="31"/>
  <c r="AL42" i="31" s="1"/>
  <c r="AC42" i="31"/>
  <c r="AE404" i="31"/>
  <c r="AK404" i="31" s="1"/>
  <c r="AC404" i="31"/>
  <c r="AF404" i="31"/>
  <c r="AL404" i="31" s="1"/>
  <c r="AF320" i="31"/>
  <c r="AL320" i="31" s="1"/>
  <c r="AC320" i="31"/>
  <c r="AE320" i="31"/>
  <c r="AK320" i="31" s="1"/>
  <c r="AF224" i="31"/>
  <c r="AL224" i="31" s="1"/>
  <c r="AE224" i="31"/>
  <c r="AK224" i="31" s="1"/>
  <c r="AC224" i="31"/>
  <c r="AE68" i="31"/>
  <c r="AK68" i="31" s="1"/>
  <c r="AC68" i="31"/>
  <c r="AF68" i="31"/>
  <c r="AL68" i="31" s="1"/>
  <c r="AF473" i="31"/>
  <c r="AL473" i="31" s="1"/>
  <c r="AE473" i="31"/>
  <c r="AK473" i="31" s="1"/>
  <c r="AC473" i="31"/>
  <c r="AF461" i="31"/>
  <c r="AL461" i="31" s="1"/>
  <c r="AE461" i="31"/>
  <c r="AK461" i="31" s="1"/>
  <c r="AC461" i="31"/>
  <c r="AF448" i="31"/>
  <c r="AL448" i="31" s="1"/>
  <c r="AE448" i="31"/>
  <c r="AK448" i="31" s="1"/>
  <c r="AC448" i="31"/>
  <c r="AF438" i="31"/>
  <c r="AL438" i="31" s="1"/>
  <c r="AE438" i="31"/>
  <c r="AK438" i="31" s="1"/>
  <c r="AC438" i="31"/>
  <c r="AF425" i="31"/>
  <c r="AL425" i="31" s="1"/>
  <c r="AC425" i="31"/>
  <c r="AE425" i="31"/>
  <c r="AK425" i="31" s="1"/>
  <c r="AE413" i="31"/>
  <c r="AK413" i="31" s="1"/>
  <c r="AC413" i="31"/>
  <c r="AF413" i="31"/>
  <c r="AL413" i="31" s="1"/>
  <c r="AE401" i="31"/>
  <c r="AK401" i="31" s="1"/>
  <c r="AC401" i="31"/>
  <c r="AF401" i="31"/>
  <c r="AL401" i="31" s="1"/>
  <c r="AE389" i="31"/>
  <c r="AK389" i="31" s="1"/>
  <c r="AC389" i="31"/>
  <c r="AF389" i="31"/>
  <c r="AL389" i="31" s="1"/>
  <c r="AE376" i="31"/>
  <c r="AK376" i="31" s="1"/>
  <c r="AC376" i="31"/>
  <c r="AF376" i="31"/>
  <c r="AL376" i="31" s="1"/>
  <c r="AF364" i="31"/>
  <c r="AL364" i="31" s="1"/>
  <c r="AE364" i="31"/>
  <c r="AK364" i="31" s="1"/>
  <c r="AC364" i="31"/>
  <c r="AE353" i="31"/>
  <c r="AK353" i="31" s="1"/>
  <c r="AF353" i="31"/>
  <c r="AL353" i="31" s="1"/>
  <c r="AC353" i="31"/>
  <c r="AE340" i="31"/>
  <c r="AK340" i="31" s="1"/>
  <c r="AF340" i="31"/>
  <c r="AL340" i="31" s="1"/>
  <c r="AC340" i="31"/>
  <c r="AC329" i="31"/>
  <c r="AF329" i="31"/>
  <c r="AL329" i="31" s="1"/>
  <c r="AE329" i="31"/>
  <c r="AK329" i="31" s="1"/>
  <c r="AF318" i="31"/>
  <c r="AL318" i="31" s="1"/>
  <c r="AC318" i="31"/>
  <c r="AE318" i="31"/>
  <c r="AK318" i="31" s="1"/>
  <c r="AE306" i="31"/>
  <c r="AK306" i="31" s="1"/>
  <c r="AF306" i="31"/>
  <c r="AL306" i="31" s="1"/>
  <c r="AC306" i="31"/>
  <c r="AF292" i="31"/>
  <c r="AL292" i="31" s="1"/>
  <c r="AE292" i="31"/>
  <c r="AK292" i="31" s="1"/>
  <c r="AC292" i="31"/>
  <c r="AC281" i="31"/>
  <c r="AE281" i="31"/>
  <c r="AK281" i="31" s="1"/>
  <c r="AF281" i="31"/>
  <c r="AL281" i="31" s="1"/>
  <c r="AC270" i="31"/>
  <c r="AF270" i="31"/>
  <c r="AL270" i="31" s="1"/>
  <c r="AE270" i="31"/>
  <c r="AK270" i="31" s="1"/>
  <c r="AC258" i="31"/>
  <c r="AF258" i="31"/>
  <c r="AL258" i="31" s="1"/>
  <c r="AE258" i="31"/>
  <c r="AK258" i="31" s="1"/>
  <c r="AF245" i="31"/>
  <c r="AL245" i="31" s="1"/>
  <c r="AC245" i="31"/>
  <c r="AE245" i="31"/>
  <c r="AK245" i="31" s="1"/>
  <c r="AF233" i="31"/>
  <c r="AL233" i="31" s="1"/>
  <c r="AC233" i="31"/>
  <c r="AE233" i="31"/>
  <c r="AK233" i="31" s="1"/>
  <c r="AF222" i="31"/>
  <c r="AL222" i="31" s="1"/>
  <c r="AC222" i="31"/>
  <c r="AE222" i="31"/>
  <c r="AK222" i="31" s="1"/>
  <c r="AF209" i="31"/>
  <c r="AL209" i="31" s="1"/>
  <c r="AC209" i="31"/>
  <c r="AE209" i="31"/>
  <c r="AK209" i="31" s="1"/>
  <c r="AF197" i="31"/>
  <c r="AL197" i="31" s="1"/>
  <c r="AC197" i="31"/>
  <c r="AE197" i="31"/>
  <c r="AK197" i="31" s="1"/>
  <c r="AF185" i="31"/>
  <c r="AL185" i="31" s="1"/>
  <c r="AC185" i="31"/>
  <c r="AE185" i="31"/>
  <c r="AK185" i="31" s="1"/>
  <c r="AF173" i="31"/>
  <c r="AL173" i="31" s="1"/>
  <c r="AE173" i="31"/>
  <c r="AK173" i="31" s="1"/>
  <c r="AC173" i="31"/>
  <c r="AF162" i="31"/>
  <c r="AL162" i="31" s="1"/>
  <c r="AE162" i="31"/>
  <c r="AK162" i="31" s="1"/>
  <c r="AC162" i="31"/>
  <c r="AF150" i="31"/>
  <c r="AL150" i="31" s="1"/>
  <c r="AE150" i="31"/>
  <c r="AK150" i="31" s="1"/>
  <c r="AC150" i="31"/>
  <c r="AF138" i="31"/>
  <c r="AL138" i="31" s="1"/>
  <c r="AC138" i="31"/>
  <c r="AE138" i="31"/>
  <c r="AK138" i="31" s="1"/>
  <c r="AF125" i="31"/>
  <c r="AL125" i="31" s="1"/>
  <c r="AE125" i="31"/>
  <c r="AK125" i="31" s="1"/>
  <c r="AC125" i="31"/>
  <c r="AE113" i="31"/>
  <c r="AK113" i="31" s="1"/>
  <c r="AF113" i="31"/>
  <c r="AL113" i="31" s="1"/>
  <c r="AC113" i="31"/>
  <c r="AF101" i="31"/>
  <c r="AL101" i="31" s="1"/>
  <c r="AE101" i="31"/>
  <c r="AK101" i="31" s="1"/>
  <c r="AC101" i="31"/>
  <c r="AE88" i="31"/>
  <c r="AK88" i="31" s="1"/>
  <c r="AC88" i="31"/>
  <c r="AF88" i="31"/>
  <c r="AL88" i="31" s="1"/>
  <c r="AF77" i="31"/>
  <c r="AL77" i="31" s="1"/>
  <c r="AE77" i="31"/>
  <c r="AK77" i="31" s="1"/>
  <c r="AC77" i="31"/>
  <c r="AC64" i="31"/>
  <c r="AE64" i="31"/>
  <c r="AK64" i="31" s="1"/>
  <c r="AF64" i="31"/>
  <c r="AL64" i="31" s="1"/>
  <c r="AF52" i="31"/>
  <c r="AL52" i="31" s="1"/>
  <c r="AE52" i="31"/>
  <c r="AK52" i="31" s="1"/>
  <c r="AC52" i="31"/>
  <c r="AC41" i="31"/>
  <c r="AE41" i="31"/>
  <c r="AK41" i="31" s="1"/>
  <c r="AF41" i="31"/>
  <c r="AL41" i="31" s="1"/>
  <c r="AF465" i="31"/>
  <c r="AL465" i="31" s="1"/>
  <c r="AE465" i="31"/>
  <c r="AK465" i="31" s="1"/>
  <c r="AC465" i="31"/>
  <c r="AF368" i="31"/>
  <c r="AL368" i="31" s="1"/>
  <c r="AE368" i="31"/>
  <c r="AK368" i="31" s="1"/>
  <c r="AC368" i="31"/>
  <c r="AF296" i="31"/>
  <c r="AL296" i="31" s="1"/>
  <c r="AC296" i="31"/>
  <c r="AE296" i="31"/>
  <c r="AK296" i="31" s="1"/>
  <c r="AF248" i="31"/>
  <c r="AL248" i="31" s="1"/>
  <c r="AE248" i="31"/>
  <c r="AK248" i="31" s="1"/>
  <c r="AC248" i="31"/>
  <c r="AF176" i="31"/>
  <c r="AL176" i="31" s="1"/>
  <c r="AC176" i="31"/>
  <c r="AE176" i="31"/>
  <c r="AK176" i="31" s="1"/>
  <c r="AF81" i="31"/>
  <c r="AL81" i="31" s="1"/>
  <c r="AE81" i="31"/>
  <c r="AK81" i="31" s="1"/>
  <c r="AC81" i="31"/>
  <c r="AF472" i="31"/>
  <c r="AL472" i="31" s="1"/>
  <c r="AE472" i="31"/>
  <c r="AK472" i="31" s="1"/>
  <c r="AC472" i="31"/>
  <c r="AF460" i="31"/>
  <c r="AL460" i="31" s="1"/>
  <c r="AE460" i="31"/>
  <c r="AK460" i="31" s="1"/>
  <c r="AC460" i="31"/>
  <c r="AF449" i="31"/>
  <c r="AL449" i="31" s="1"/>
  <c r="AC449" i="31"/>
  <c r="AE449" i="31"/>
  <c r="AK449" i="31" s="1"/>
  <c r="AF436" i="31"/>
  <c r="AL436" i="31" s="1"/>
  <c r="AE436" i="31"/>
  <c r="AK436" i="31" s="1"/>
  <c r="AC436" i="31"/>
  <c r="AF424" i="31"/>
  <c r="AL424" i="31" s="1"/>
  <c r="AE424" i="31"/>
  <c r="AK424" i="31" s="1"/>
  <c r="AC424" i="31"/>
  <c r="AE412" i="31"/>
  <c r="AK412" i="31" s="1"/>
  <c r="AF412" i="31"/>
  <c r="AL412" i="31" s="1"/>
  <c r="AC412" i="31"/>
  <c r="AE400" i="31"/>
  <c r="AK400" i="31" s="1"/>
  <c r="AF400" i="31"/>
  <c r="AL400" i="31" s="1"/>
  <c r="AC400" i="31"/>
  <c r="AE388" i="31"/>
  <c r="AK388" i="31" s="1"/>
  <c r="AF388" i="31"/>
  <c r="AL388" i="31" s="1"/>
  <c r="AC388" i="31"/>
  <c r="AC377" i="31"/>
  <c r="AF377" i="31"/>
  <c r="AL377" i="31" s="1"/>
  <c r="AE377" i="31"/>
  <c r="AK377" i="31" s="1"/>
  <c r="AF365" i="31"/>
  <c r="AL365" i="31" s="1"/>
  <c r="AC365" i="31"/>
  <c r="AE365" i="31"/>
  <c r="AK365" i="31" s="1"/>
  <c r="AC352" i="31"/>
  <c r="AF352" i="31"/>
  <c r="AL352" i="31" s="1"/>
  <c r="AE352" i="31"/>
  <c r="AK352" i="31" s="1"/>
  <c r="AE341" i="31"/>
  <c r="AK341" i="31" s="1"/>
  <c r="AC341" i="31"/>
  <c r="AF341" i="31"/>
  <c r="AL341" i="31" s="1"/>
  <c r="AE328" i="31"/>
  <c r="AK328" i="31" s="1"/>
  <c r="AC328" i="31"/>
  <c r="AF328" i="31"/>
  <c r="AL328" i="31" s="1"/>
  <c r="AF316" i="31"/>
  <c r="AL316" i="31" s="1"/>
  <c r="AC316" i="31"/>
  <c r="AE316" i="31"/>
  <c r="AK316" i="31" s="1"/>
  <c r="AF304" i="31"/>
  <c r="AL304" i="31" s="1"/>
  <c r="AE304" i="31"/>
  <c r="AK304" i="31" s="1"/>
  <c r="AC304" i="31"/>
  <c r="AF293" i="31"/>
  <c r="AL293" i="31" s="1"/>
  <c r="AC293" i="31"/>
  <c r="AE293" i="31"/>
  <c r="AK293" i="31" s="1"/>
  <c r="AC280" i="31"/>
  <c r="AF280" i="31"/>
  <c r="AL280" i="31" s="1"/>
  <c r="AE280" i="31"/>
  <c r="AK280" i="31" s="1"/>
  <c r="AC268" i="31"/>
  <c r="AF268" i="31"/>
  <c r="AL268" i="31" s="1"/>
  <c r="AE268" i="31"/>
  <c r="AK268" i="31" s="1"/>
  <c r="AC256" i="31"/>
  <c r="AF256" i="31"/>
  <c r="AL256" i="31" s="1"/>
  <c r="AE256" i="31"/>
  <c r="AK256" i="31" s="1"/>
  <c r="AF244" i="31"/>
  <c r="AL244" i="31" s="1"/>
  <c r="AE244" i="31"/>
  <c r="AK244" i="31" s="1"/>
  <c r="AC244" i="31"/>
  <c r="AF232" i="31"/>
  <c r="AL232" i="31" s="1"/>
  <c r="AE232" i="31"/>
  <c r="AK232" i="31" s="1"/>
  <c r="AC232" i="31"/>
  <c r="AF220" i="31"/>
  <c r="AL220" i="31" s="1"/>
  <c r="AE220" i="31"/>
  <c r="AK220" i="31" s="1"/>
  <c r="AC220" i="31"/>
  <c r="AF208" i="31"/>
  <c r="AL208" i="31" s="1"/>
  <c r="AE208" i="31"/>
  <c r="AK208" i="31" s="1"/>
  <c r="AC208" i="31"/>
  <c r="AF196" i="31"/>
  <c r="AL196" i="31" s="1"/>
  <c r="AE196" i="31"/>
  <c r="AK196" i="31" s="1"/>
  <c r="AC196" i="31"/>
  <c r="AF184" i="31"/>
  <c r="AL184" i="31" s="1"/>
  <c r="AE184" i="31"/>
  <c r="AK184" i="31" s="1"/>
  <c r="AC184" i="31"/>
  <c r="AF172" i="31"/>
  <c r="AL172" i="31" s="1"/>
  <c r="AE172" i="31"/>
  <c r="AK172" i="31" s="1"/>
  <c r="AC172" i="31"/>
  <c r="AF160" i="31"/>
  <c r="AL160" i="31" s="1"/>
  <c r="AE160" i="31"/>
  <c r="AK160" i="31" s="1"/>
  <c r="AC160" i="31"/>
  <c r="AF148" i="31"/>
  <c r="AL148" i="31" s="1"/>
  <c r="AE148" i="31"/>
  <c r="AK148" i="31" s="1"/>
  <c r="AC148" i="31"/>
  <c r="AF136" i="31"/>
  <c r="AL136" i="31" s="1"/>
  <c r="AE136" i="31"/>
  <c r="AK136" i="31" s="1"/>
  <c r="AC136" i="31"/>
  <c r="AE124" i="31"/>
  <c r="AK124" i="31" s="1"/>
  <c r="AC124" i="31"/>
  <c r="AF124" i="31"/>
  <c r="AL124" i="31" s="1"/>
  <c r="AE112" i="31"/>
  <c r="AK112" i="31" s="1"/>
  <c r="AC112" i="31"/>
  <c r="AF112" i="31"/>
  <c r="AL112" i="31" s="1"/>
  <c r="AE100" i="31"/>
  <c r="AK100" i="31" s="1"/>
  <c r="AC100" i="31"/>
  <c r="AF100" i="31"/>
  <c r="AL100" i="31" s="1"/>
  <c r="AE89" i="31"/>
  <c r="AK89" i="31" s="1"/>
  <c r="AF89" i="31"/>
  <c r="AL89" i="31" s="1"/>
  <c r="AC89" i="31"/>
  <c r="AC76" i="31"/>
  <c r="AE65" i="31"/>
  <c r="AK65" i="31" s="1"/>
  <c r="AC65" i="31"/>
  <c r="AF65" i="31"/>
  <c r="AL65" i="31" s="1"/>
  <c r="AC54" i="31"/>
  <c r="AF40" i="31"/>
  <c r="AL40" i="31" s="1"/>
  <c r="AE40" i="31"/>
  <c r="AK40" i="31" s="1"/>
  <c r="AC40" i="31"/>
  <c r="AF164" i="31"/>
  <c r="AL164" i="31" s="1"/>
  <c r="AC164" i="31"/>
  <c r="AE164" i="31"/>
  <c r="AK164" i="31" s="1"/>
  <c r="AF471" i="31"/>
  <c r="AL471" i="31" s="1"/>
  <c r="AE471" i="31"/>
  <c r="AK471" i="31" s="1"/>
  <c r="AC471" i="31"/>
  <c r="AF458" i="31"/>
  <c r="AL458" i="31" s="1"/>
  <c r="AE458" i="31"/>
  <c r="AK458" i="31" s="1"/>
  <c r="AC458" i="31"/>
  <c r="AF446" i="31"/>
  <c r="AL446" i="31" s="1"/>
  <c r="AE446" i="31"/>
  <c r="AK446" i="31" s="1"/>
  <c r="AC446" i="31"/>
  <c r="AF434" i="31"/>
  <c r="AL434" i="31" s="1"/>
  <c r="AE434" i="31"/>
  <c r="AK434" i="31" s="1"/>
  <c r="AC434" i="31"/>
  <c r="AF422" i="31"/>
  <c r="AL422" i="31" s="1"/>
  <c r="AE422" i="31"/>
  <c r="AK422" i="31" s="1"/>
  <c r="AC422" i="31"/>
  <c r="AE411" i="31"/>
  <c r="AK411" i="31" s="1"/>
  <c r="AC411" i="31"/>
  <c r="AF411" i="31"/>
  <c r="AL411" i="31" s="1"/>
  <c r="AE399" i="31"/>
  <c r="AK399" i="31" s="1"/>
  <c r="AC399" i="31"/>
  <c r="AF399" i="31"/>
  <c r="AL399" i="31" s="1"/>
  <c r="AE387" i="31"/>
  <c r="AK387" i="31" s="1"/>
  <c r="AC387" i="31"/>
  <c r="AF387" i="31"/>
  <c r="AL387" i="31" s="1"/>
  <c r="AF375" i="31"/>
  <c r="AL375" i="31" s="1"/>
  <c r="AC375" i="31"/>
  <c r="AE375" i="31"/>
  <c r="AK375" i="31" s="1"/>
  <c r="AF363" i="31"/>
  <c r="AL363" i="31" s="1"/>
  <c r="AE363" i="31"/>
  <c r="AK363" i="31" s="1"/>
  <c r="AC363" i="31"/>
  <c r="AF350" i="31"/>
  <c r="AL350" i="31" s="1"/>
  <c r="AC350" i="31"/>
  <c r="AE350" i="31"/>
  <c r="AK350" i="31" s="1"/>
  <c r="AC339" i="31"/>
  <c r="AF339" i="31"/>
  <c r="AL339" i="31" s="1"/>
  <c r="AE339" i="31"/>
  <c r="AK339" i="31" s="1"/>
  <c r="AF326" i="31"/>
  <c r="AL326" i="31" s="1"/>
  <c r="AE326" i="31"/>
  <c r="AK326" i="31" s="1"/>
  <c r="AC326" i="31"/>
  <c r="AE315" i="31"/>
  <c r="AK315" i="31" s="1"/>
  <c r="AF315" i="31"/>
  <c r="AL315" i="31" s="1"/>
  <c r="AC315" i="31"/>
  <c r="AF302" i="31"/>
  <c r="AL302" i="31" s="1"/>
  <c r="AC302" i="31"/>
  <c r="AE302" i="31"/>
  <c r="AK302" i="31" s="1"/>
  <c r="AF291" i="31"/>
  <c r="AL291" i="31" s="1"/>
  <c r="AC291" i="31"/>
  <c r="AE291" i="31"/>
  <c r="AK291" i="31" s="1"/>
  <c r="AC279" i="31"/>
  <c r="AF279" i="31"/>
  <c r="AL279" i="31" s="1"/>
  <c r="AE279" i="31"/>
  <c r="AK279" i="31" s="1"/>
  <c r="AC267" i="31"/>
  <c r="AF267" i="31"/>
  <c r="AL267" i="31" s="1"/>
  <c r="AE267" i="31"/>
  <c r="AK267" i="31" s="1"/>
  <c r="AC255" i="31"/>
  <c r="AF255" i="31"/>
  <c r="AL255" i="31" s="1"/>
  <c r="AE255" i="31"/>
  <c r="AK255" i="31" s="1"/>
  <c r="AF243" i="31"/>
  <c r="AL243" i="31" s="1"/>
  <c r="AC243" i="31"/>
  <c r="AE243" i="31"/>
  <c r="AK243" i="31" s="1"/>
  <c r="AF230" i="31"/>
  <c r="AL230" i="31" s="1"/>
  <c r="AC230" i="31"/>
  <c r="AE230" i="31"/>
  <c r="AK230" i="31" s="1"/>
  <c r="AF219" i="31"/>
  <c r="AL219" i="31" s="1"/>
  <c r="AC219" i="31"/>
  <c r="AE219" i="31"/>
  <c r="AK219" i="31" s="1"/>
  <c r="AF206" i="31"/>
  <c r="AL206" i="31" s="1"/>
  <c r="AC206" i="31"/>
  <c r="AE206" i="31"/>
  <c r="AK206" i="31" s="1"/>
  <c r="AF195" i="31"/>
  <c r="AL195" i="31" s="1"/>
  <c r="AC195" i="31"/>
  <c r="AE195" i="31"/>
  <c r="AK195" i="31" s="1"/>
  <c r="AF183" i="31"/>
  <c r="AL183" i="31" s="1"/>
  <c r="AC183" i="31"/>
  <c r="AE183" i="31"/>
  <c r="AK183" i="31" s="1"/>
  <c r="AF171" i="31"/>
  <c r="AL171" i="31" s="1"/>
  <c r="AE171" i="31"/>
  <c r="AK171" i="31" s="1"/>
  <c r="AC171" i="31"/>
  <c r="AF159" i="31"/>
  <c r="AL159" i="31" s="1"/>
  <c r="AE159" i="31"/>
  <c r="AK159" i="31" s="1"/>
  <c r="AC159" i="31"/>
  <c r="AF147" i="31"/>
  <c r="AL147" i="31" s="1"/>
  <c r="AC147" i="31"/>
  <c r="AE147" i="31"/>
  <c r="AK147" i="31" s="1"/>
  <c r="AF135" i="31"/>
  <c r="AL135" i="31" s="1"/>
  <c r="AE135" i="31"/>
  <c r="AK135" i="31" s="1"/>
  <c r="AC135" i="31"/>
  <c r="AE122" i="31"/>
  <c r="AK122" i="31" s="1"/>
  <c r="AF122" i="31"/>
  <c r="AL122" i="31" s="1"/>
  <c r="AC122" i="31"/>
  <c r="AF111" i="31"/>
  <c r="AL111" i="31" s="1"/>
  <c r="AC111" i="31"/>
  <c r="AE111" i="31"/>
  <c r="AK111" i="31" s="1"/>
  <c r="AF99" i="31"/>
  <c r="AL99" i="31" s="1"/>
  <c r="AE99" i="31"/>
  <c r="AK99" i="31" s="1"/>
  <c r="AC99" i="31"/>
  <c r="AF87" i="31"/>
  <c r="AL87" i="31" s="1"/>
  <c r="AC87" i="31"/>
  <c r="AE87" i="31"/>
  <c r="AK87" i="31" s="1"/>
  <c r="AE74" i="31"/>
  <c r="AK74" i="31" s="1"/>
  <c r="AF74" i="31"/>
  <c r="AL74" i="31" s="1"/>
  <c r="AC74" i="31"/>
  <c r="AC63" i="31"/>
  <c r="AF63" i="31"/>
  <c r="AL63" i="31" s="1"/>
  <c r="AE63" i="31"/>
  <c r="AK63" i="31" s="1"/>
  <c r="AF51" i="31"/>
  <c r="AL51" i="31" s="1"/>
  <c r="AE51" i="31"/>
  <c r="AK51" i="31" s="1"/>
  <c r="AC51" i="31"/>
  <c r="AE39" i="31"/>
  <c r="AK39" i="31" s="1"/>
  <c r="AF39" i="31"/>
  <c r="AL39" i="31" s="1"/>
  <c r="AC39" i="31"/>
  <c r="AF453" i="31"/>
  <c r="AL453" i="31" s="1"/>
  <c r="AC453" i="31"/>
  <c r="AE453" i="31"/>
  <c r="AK453" i="31" s="1"/>
  <c r="AE116" i="31"/>
  <c r="AK116" i="31" s="1"/>
  <c r="AC116" i="31"/>
  <c r="AF116" i="31"/>
  <c r="AL116" i="31" s="1"/>
  <c r="AF470" i="31"/>
  <c r="AL470" i="31" s="1"/>
  <c r="AE470" i="31"/>
  <c r="AK470" i="31" s="1"/>
  <c r="AC470" i="31"/>
  <c r="AF459" i="31"/>
  <c r="AL459" i="31" s="1"/>
  <c r="AE459" i="31"/>
  <c r="AK459" i="31" s="1"/>
  <c r="AC459" i="31"/>
  <c r="AF447" i="31"/>
  <c r="AL447" i="31" s="1"/>
  <c r="AE447" i="31"/>
  <c r="AK447" i="31" s="1"/>
  <c r="AC447" i="31"/>
  <c r="AF435" i="31"/>
  <c r="AL435" i="31" s="1"/>
  <c r="AC435" i="31"/>
  <c r="AE435" i="31"/>
  <c r="AK435" i="31" s="1"/>
  <c r="AF423" i="31"/>
  <c r="AL423" i="31" s="1"/>
  <c r="AE423" i="31"/>
  <c r="AK423" i="31" s="1"/>
  <c r="AC423" i="31"/>
  <c r="AE410" i="31"/>
  <c r="AK410" i="31" s="1"/>
  <c r="AC410" i="31"/>
  <c r="AF410" i="31"/>
  <c r="AL410" i="31" s="1"/>
  <c r="AE398" i="31"/>
  <c r="AK398" i="31" s="1"/>
  <c r="AC398" i="31"/>
  <c r="AF398" i="31"/>
  <c r="AL398" i="31" s="1"/>
  <c r="AE386" i="31"/>
  <c r="AK386" i="31" s="1"/>
  <c r="AC386" i="31"/>
  <c r="AF386" i="31"/>
  <c r="AL386" i="31" s="1"/>
  <c r="AF374" i="31"/>
  <c r="AL374" i="31" s="1"/>
  <c r="AE374" i="31"/>
  <c r="AK374" i="31" s="1"/>
  <c r="AC374" i="31"/>
  <c r="AF362" i="31"/>
  <c r="AL362" i="31" s="1"/>
  <c r="AE362" i="31"/>
  <c r="AK362" i="31" s="1"/>
  <c r="AC362" i="31"/>
  <c r="AE351" i="31"/>
  <c r="AK351" i="31" s="1"/>
  <c r="AF351" i="31"/>
  <c r="AL351" i="31" s="1"/>
  <c r="AC351" i="31"/>
  <c r="AF338" i="31"/>
  <c r="AL338" i="31" s="1"/>
  <c r="AC338" i="31"/>
  <c r="AE338" i="31"/>
  <c r="AK338" i="31" s="1"/>
  <c r="AC327" i="31"/>
  <c r="AE327" i="31"/>
  <c r="AK327" i="31" s="1"/>
  <c r="AF327" i="31"/>
  <c r="AL327" i="31" s="1"/>
  <c r="AE313" i="31"/>
  <c r="AK313" i="31" s="1"/>
  <c r="AC313" i="31"/>
  <c r="AF313" i="31"/>
  <c r="AL313" i="31" s="1"/>
  <c r="AF303" i="31"/>
  <c r="AL303" i="31" s="1"/>
  <c r="AE303" i="31"/>
  <c r="AK303" i="31" s="1"/>
  <c r="AC303" i="31"/>
  <c r="AF290" i="31"/>
  <c r="AL290" i="31" s="1"/>
  <c r="AC290" i="31"/>
  <c r="AE290" i="31"/>
  <c r="AK290" i="31" s="1"/>
  <c r="AC278" i="31"/>
  <c r="AF278" i="31"/>
  <c r="AL278" i="31" s="1"/>
  <c r="AE278" i="31"/>
  <c r="AK278" i="31" s="1"/>
  <c r="AC265" i="31"/>
  <c r="AF265" i="31"/>
  <c r="AL265" i="31" s="1"/>
  <c r="AE265" i="31"/>
  <c r="AK265" i="31" s="1"/>
  <c r="AC254" i="31"/>
  <c r="AF254" i="31"/>
  <c r="AL254" i="31" s="1"/>
  <c r="AE254" i="31"/>
  <c r="AK254" i="31" s="1"/>
  <c r="AF242" i="31"/>
  <c r="AL242" i="31" s="1"/>
  <c r="AC242" i="31"/>
  <c r="AE242" i="31"/>
  <c r="AK242" i="31" s="1"/>
  <c r="AF231" i="31"/>
  <c r="AL231" i="31" s="1"/>
  <c r="AC231" i="31"/>
  <c r="AE231" i="31"/>
  <c r="AK231" i="31" s="1"/>
  <c r="AF218" i="31"/>
  <c r="AL218" i="31" s="1"/>
  <c r="AC218" i="31"/>
  <c r="AE218" i="31"/>
  <c r="AK218" i="31" s="1"/>
  <c r="AF207" i="31"/>
  <c r="AL207" i="31" s="1"/>
  <c r="AC207" i="31"/>
  <c r="AE207" i="31"/>
  <c r="AK207" i="31" s="1"/>
  <c r="AF193" i="31"/>
  <c r="AL193" i="31" s="1"/>
  <c r="AC193" i="31"/>
  <c r="AE193" i="31"/>
  <c r="AK193" i="31" s="1"/>
  <c r="AF181" i="31"/>
  <c r="AL181" i="31" s="1"/>
  <c r="AC181" i="31"/>
  <c r="AE181" i="31"/>
  <c r="AK181" i="31" s="1"/>
  <c r="AF170" i="31"/>
  <c r="AL170" i="31" s="1"/>
  <c r="AC170" i="31"/>
  <c r="AE170" i="31"/>
  <c r="AK170" i="31" s="1"/>
  <c r="AF158" i="31"/>
  <c r="AL158" i="31" s="1"/>
  <c r="AC158" i="31"/>
  <c r="AE158" i="31"/>
  <c r="AK158" i="31" s="1"/>
  <c r="AF145" i="31"/>
  <c r="AL145" i="31" s="1"/>
  <c r="AC145" i="31"/>
  <c r="AE145" i="31"/>
  <c r="AK145" i="31" s="1"/>
  <c r="AF133" i="31"/>
  <c r="AL133" i="31" s="1"/>
  <c r="AC133" i="31"/>
  <c r="AE133" i="31"/>
  <c r="AK133" i="31" s="1"/>
  <c r="AF123" i="31"/>
  <c r="AL123" i="31" s="1"/>
  <c r="AE123" i="31"/>
  <c r="AK123" i="31" s="1"/>
  <c r="AC123" i="31"/>
  <c r="AE110" i="31"/>
  <c r="AK110" i="31" s="1"/>
  <c r="AC110" i="31"/>
  <c r="AF110" i="31"/>
  <c r="AL110" i="31" s="1"/>
  <c r="AE98" i="31"/>
  <c r="AK98" i="31" s="1"/>
  <c r="AF98" i="31"/>
  <c r="AL98" i="31" s="1"/>
  <c r="AC98" i="31"/>
  <c r="AE86" i="31"/>
  <c r="AK86" i="31" s="1"/>
  <c r="AC86" i="31"/>
  <c r="AF86" i="31"/>
  <c r="AL86" i="31" s="1"/>
  <c r="AC75" i="31"/>
  <c r="AC62" i="31"/>
  <c r="AF62" i="31"/>
  <c r="AL62" i="31" s="1"/>
  <c r="AE62" i="31"/>
  <c r="AK62" i="31" s="1"/>
  <c r="AC50" i="31"/>
  <c r="AF50" i="31"/>
  <c r="AL50" i="31" s="1"/>
  <c r="AE50" i="31"/>
  <c r="AK50" i="31" s="1"/>
  <c r="AC38" i="31"/>
  <c r="AF38" i="31"/>
  <c r="AL38" i="31" s="1"/>
  <c r="AE38" i="31"/>
  <c r="AK38" i="31" s="1"/>
  <c r="AF105" i="31"/>
  <c r="AL105" i="31" s="1"/>
  <c r="AE105" i="31"/>
  <c r="AK105" i="31" s="1"/>
  <c r="AC105" i="31"/>
  <c r="AF469" i="31"/>
  <c r="AL469" i="31" s="1"/>
  <c r="AE469" i="31"/>
  <c r="AK469" i="31" s="1"/>
  <c r="AC469" i="31"/>
  <c r="AF456" i="31"/>
  <c r="AL456" i="31" s="1"/>
  <c r="AE456" i="31"/>
  <c r="AK456" i="31" s="1"/>
  <c r="AC456" i="31"/>
  <c r="AF445" i="31"/>
  <c r="AL445" i="31" s="1"/>
  <c r="AC445" i="31"/>
  <c r="AE445" i="31"/>
  <c r="AK445" i="31" s="1"/>
  <c r="AF432" i="31"/>
  <c r="AL432" i="31" s="1"/>
  <c r="AE432" i="31"/>
  <c r="AK432" i="31" s="1"/>
  <c r="AC432" i="31"/>
  <c r="AF421" i="31"/>
  <c r="AL421" i="31" s="1"/>
  <c r="AC421" i="31"/>
  <c r="AE421" i="31"/>
  <c r="AK421" i="31" s="1"/>
  <c r="AE409" i="31"/>
  <c r="AK409" i="31" s="1"/>
  <c r="AF409" i="31"/>
  <c r="AL409" i="31" s="1"/>
  <c r="AC409" i="31"/>
  <c r="AE397" i="31"/>
  <c r="AK397" i="31" s="1"/>
  <c r="AF397" i="31"/>
  <c r="AL397" i="31" s="1"/>
  <c r="AC397" i="31"/>
  <c r="AE385" i="31"/>
  <c r="AK385" i="31" s="1"/>
  <c r="AF385" i="31"/>
  <c r="AL385" i="31" s="1"/>
  <c r="AC385" i="31"/>
  <c r="AF373" i="31"/>
  <c r="AL373" i="31" s="1"/>
  <c r="AC373" i="31"/>
  <c r="AE373" i="31"/>
  <c r="AK373" i="31" s="1"/>
  <c r="AF361" i="31"/>
  <c r="AL361" i="31" s="1"/>
  <c r="AC361" i="31"/>
  <c r="AE361" i="31"/>
  <c r="AK361" i="31" s="1"/>
  <c r="AC349" i="31"/>
  <c r="AF349" i="31"/>
  <c r="AL349" i="31" s="1"/>
  <c r="AE349" i="31"/>
  <c r="AK349" i="31" s="1"/>
  <c r="AC337" i="31"/>
  <c r="AE337" i="31"/>
  <c r="AK337" i="31" s="1"/>
  <c r="AF337" i="31"/>
  <c r="AL337" i="31" s="1"/>
  <c r="AC325" i="31"/>
  <c r="AF325" i="31"/>
  <c r="AL325" i="31" s="1"/>
  <c r="AE325" i="31"/>
  <c r="AK325" i="31" s="1"/>
  <c r="AE314" i="31"/>
  <c r="AK314" i="31" s="1"/>
  <c r="AC314" i="31"/>
  <c r="AF314" i="31"/>
  <c r="AL314" i="31" s="1"/>
  <c r="AF301" i="31"/>
  <c r="AL301" i="31" s="1"/>
  <c r="AE301" i="31"/>
  <c r="AK301" i="31" s="1"/>
  <c r="AC301" i="31"/>
  <c r="AF289" i="31"/>
  <c r="AL289" i="31" s="1"/>
  <c r="AE289" i="31"/>
  <c r="AK289" i="31" s="1"/>
  <c r="AC289" i="31"/>
  <c r="AC277" i="31"/>
  <c r="AF277" i="31"/>
  <c r="AL277" i="31" s="1"/>
  <c r="AE277" i="31"/>
  <c r="AK277" i="31" s="1"/>
  <c r="AC266" i="31"/>
  <c r="AF266" i="31"/>
  <c r="AL266" i="31" s="1"/>
  <c r="AE266" i="31"/>
  <c r="AK266" i="31" s="1"/>
  <c r="AC253" i="31"/>
  <c r="AF253" i="31"/>
  <c r="AL253" i="31" s="1"/>
  <c r="AE253" i="31"/>
  <c r="AK253" i="31" s="1"/>
  <c r="AF241" i="31"/>
  <c r="AL241" i="31" s="1"/>
  <c r="AC241" i="31"/>
  <c r="AE241" i="31"/>
  <c r="AK241" i="31" s="1"/>
  <c r="AF229" i="31"/>
  <c r="AL229" i="31" s="1"/>
  <c r="AC229" i="31"/>
  <c r="AE229" i="31"/>
  <c r="AK229" i="31" s="1"/>
  <c r="AF217" i="31"/>
  <c r="AL217" i="31" s="1"/>
  <c r="AC217" i="31"/>
  <c r="AE217" i="31"/>
  <c r="AK217" i="31" s="1"/>
  <c r="AF205" i="31"/>
  <c r="AL205" i="31" s="1"/>
  <c r="AC205" i="31"/>
  <c r="AE205" i="31"/>
  <c r="AK205" i="31" s="1"/>
  <c r="AF194" i="31"/>
  <c r="AL194" i="31" s="1"/>
  <c r="AC194" i="31"/>
  <c r="AE194" i="31"/>
  <c r="AK194" i="31" s="1"/>
  <c r="AF182" i="31"/>
  <c r="AL182" i="31" s="1"/>
  <c r="AC182" i="31"/>
  <c r="AE182" i="31"/>
  <c r="AK182" i="31" s="1"/>
  <c r="AF169" i="31"/>
  <c r="AL169" i="31" s="1"/>
  <c r="AC169" i="31"/>
  <c r="AE169" i="31"/>
  <c r="AK169" i="31" s="1"/>
  <c r="AF157" i="31"/>
  <c r="AL157" i="31" s="1"/>
  <c r="AC157" i="31"/>
  <c r="AE157" i="31"/>
  <c r="AK157" i="31" s="1"/>
  <c r="AF146" i="31"/>
  <c r="AL146" i="31" s="1"/>
  <c r="AC146" i="31"/>
  <c r="AE146" i="31"/>
  <c r="AK146" i="31" s="1"/>
  <c r="AF134" i="31"/>
  <c r="AL134" i="31" s="1"/>
  <c r="AC134" i="31"/>
  <c r="AE134" i="31"/>
  <c r="AK134" i="31" s="1"/>
  <c r="AE120" i="31"/>
  <c r="AK120" i="31" s="1"/>
  <c r="AC120" i="31"/>
  <c r="AF120" i="31"/>
  <c r="AL120" i="31" s="1"/>
  <c r="AE108" i="31"/>
  <c r="AK108" i="31" s="1"/>
  <c r="AC108" i="31"/>
  <c r="AF108" i="31"/>
  <c r="AL108" i="31" s="1"/>
  <c r="AE97" i="31"/>
  <c r="AK97" i="31" s="1"/>
  <c r="AF97" i="31"/>
  <c r="AL97" i="31" s="1"/>
  <c r="AC97" i="31"/>
  <c r="AC85" i="31"/>
  <c r="AF85" i="31"/>
  <c r="AL85" i="31" s="1"/>
  <c r="AE85" i="31"/>
  <c r="AK85" i="31" s="1"/>
  <c r="AE73" i="31"/>
  <c r="AK73" i="31" s="1"/>
  <c r="AF73" i="31"/>
  <c r="AL73" i="31" s="1"/>
  <c r="AC73" i="31"/>
  <c r="AF61" i="31"/>
  <c r="AL61" i="31" s="1"/>
  <c r="AE61" i="31"/>
  <c r="AK61" i="31" s="1"/>
  <c r="AC61" i="31"/>
  <c r="AF49" i="31"/>
  <c r="AL49" i="31" s="1"/>
  <c r="AE49" i="31"/>
  <c r="AK49" i="31" s="1"/>
  <c r="AC49" i="31"/>
  <c r="AC37" i="31"/>
  <c r="AF441" i="31"/>
  <c r="AL441" i="31" s="1"/>
  <c r="AE441" i="31"/>
  <c r="AK441" i="31" s="1"/>
  <c r="AC441" i="31"/>
  <c r="AF129" i="31"/>
  <c r="AL129" i="31" s="1"/>
  <c r="AE129" i="31"/>
  <c r="AK129" i="31" s="1"/>
  <c r="AC129" i="31"/>
  <c r="AF468" i="31"/>
  <c r="AL468" i="31" s="1"/>
  <c r="AE468" i="31"/>
  <c r="AK468" i="31" s="1"/>
  <c r="AC468" i="31"/>
  <c r="AF457" i="31"/>
  <c r="AL457" i="31" s="1"/>
  <c r="AE457" i="31"/>
  <c r="AK457" i="31" s="1"/>
  <c r="AC457" i="31"/>
  <c r="AF444" i="31"/>
  <c r="AL444" i="31" s="1"/>
  <c r="AE444" i="31"/>
  <c r="AK444" i="31" s="1"/>
  <c r="AC444" i="31"/>
  <c r="AF433" i="31"/>
  <c r="AL433" i="31" s="1"/>
  <c r="AE433" i="31"/>
  <c r="AK433" i="31" s="1"/>
  <c r="AC433" i="31"/>
  <c r="AF419" i="31"/>
  <c r="AL419" i="31" s="1"/>
  <c r="AE419" i="31"/>
  <c r="AK419" i="31" s="1"/>
  <c r="AC419" i="31"/>
  <c r="AE408" i="31"/>
  <c r="AK408" i="31" s="1"/>
  <c r="AF408" i="31"/>
  <c r="AL408" i="31" s="1"/>
  <c r="AC408" i="31"/>
  <c r="AE396" i="31"/>
  <c r="AK396" i="31" s="1"/>
  <c r="AC396" i="31"/>
  <c r="AF396" i="31"/>
  <c r="AL396" i="31" s="1"/>
  <c r="AE384" i="31"/>
  <c r="AK384" i="31" s="1"/>
  <c r="AF384" i="31"/>
  <c r="AL384" i="31" s="1"/>
  <c r="AC384" i="31"/>
  <c r="AF372" i="31"/>
  <c r="AL372" i="31" s="1"/>
  <c r="AE372" i="31"/>
  <c r="AK372" i="31" s="1"/>
  <c r="AC372" i="31"/>
  <c r="AF360" i="31"/>
  <c r="AL360" i="31" s="1"/>
  <c r="AE360" i="31"/>
  <c r="AK360" i="31" s="1"/>
  <c r="AC360" i="31"/>
  <c r="AC348" i="31"/>
  <c r="AF348" i="31"/>
  <c r="AL348" i="31" s="1"/>
  <c r="AE348" i="31"/>
  <c r="AK348" i="31" s="1"/>
  <c r="AE336" i="31"/>
  <c r="AK336" i="31" s="1"/>
  <c r="AC336" i="31"/>
  <c r="AF336" i="31"/>
  <c r="AL336" i="31" s="1"/>
  <c r="AE324" i="31"/>
  <c r="AK324" i="31" s="1"/>
  <c r="AF324" i="31"/>
  <c r="AL324" i="31" s="1"/>
  <c r="AC324" i="31"/>
  <c r="AF312" i="31"/>
  <c r="AL312" i="31" s="1"/>
  <c r="AC312" i="31"/>
  <c r="AE312" i="31"/>
  <c r="AK312" i="31" s="1"/>
  <c r="AF300" i="31"/>
  <c r="AL300" i="31" s="1"/>
  <c r="AE300" i="31"/>
  <c r="AK300" i="31" s="1"/>
  <c r="AC300" i="31"/>
  <c r="AF288" i="31"/>
  <c r="AL288" i="31" s="1"/>
  <c r="AC288" i="31"/>
  <c r="AE288" i="31"/>
  <c r="AK288" i="31" s="1"/>
  <c r="AC275" i="31"/>
  <c r="AF275" i="31"/>
  <c r="AL275" i="31" s="1"/>
  <c r="AE275" i="31"/>
  <c r="AK275" i="31" s="1"/>
  <c r="AC263" i="31"/>
  <c r="AF263" i="31"/>
  <c r="AL263" i="31" s="1"/>
  <c r="AE263" i="31"/>
  <c r="AK263" i="31" s="1"/>
  <c r="AC251" i="31"/>
  <c r="AF251" i="31"/>
  <c r="AL251" i="31" s="1"/>
  <c r="AE251" i="31"/>
  <c r="AK251" i="31" s="1"/>
  <c r="AF240" i="31"/>
  <c r="AL240" i="31" s="1"/>
  <c r="AE240" i="31"/>
  <c r="AK240" i="31" s="1"/>
  <c r="AC240" i="31"/>
  <c r="AF228" i="31"/>
  <c r="AL228" i="31" s="1"/>
  <c r="AE228" i="31"/>
  <c r="AK228" i="31" s="1"/>
  <c r="AC228" i="31"/>
  <c r="AF216" i="31"/>
  <c r="AL216" i="31" s="1"/>
  <c r="AE216" i="31"/>
  <c r="AK216" i="31" s="1"/>
  <c r="AC216" i="31"/>
  <c r="AF203" i="31"/>
  <c r="AL203" i="31" s="1"/>
  <c r="AC203" i="31"/>
  <c r="AE203" i="31"/>
  <c r="AK203" i="31" s="1"/>
  <c r="AF192" i="31"/>
  <c r="AL192" i="31" s="1"/>
  <c r="AE192" i="31"/>
  <c r="AK192" i="31" s="1"/>
  <c r="AC192" i="31"/>
  <c r="AF180" i="31"/>
  <c r="AL180" i="31" s="1"/>
  <c r="AE180" i="31"/>
  <c r="AK180" i="31" s="1"/>
  <c r="AC180" i="31"/>
  <c r="AF168" i="31"/>
  <c r="AL168" i="31" s="1"/>
  <c r="AE168" i="31"/>
  <c r="AK168" i="31" s="1"/>
  <c r="AC168" i="31"/>
  <c r="AF156" i="31"/>
  <c r="AL156" i="31" s="1"/>
  <c r="AE156" i="31"/>
  <c r="AK156" i="31" s="1"/>
  <c r="AC156" i="31"/>
  <c r="AF144" i="31"/>
  <c r="AL144" i="31" s="1"/>
  <c r="AC144" i="31"/>
  <c r="AE144" i="31"/>
  <c r="AK144" i="31" s="1"/>
  <c r="AF131" i="31"/>
  <c r="AL131" i="31" s="1"/>
  <c r="AE131" i="31"/>
  <c r="AK131" i="31" s="1"/>
  <c r="AC131" i="31"/>
  <c r="AE121" i="31"/>
  <c r="AK121" i="31" s="1"/>
  <c r="AF121" i="31"/>
  <c r="AL121" i="31" s="1"/>
  <c r="AC121" i="31"/>
  <c r="AC109" i="31"/>
  <c r="AF109" i="31"/>
  <c r="AL109" i="31" s="1"/>
  <c r="AE109" i="31"/>
  <c r="AK109" i="31" s="1"/>
  <c r="AE96" i="31"/>
  <c r="AK96" i="31" s="1"/>
  <c r="AC96" i="31"/>
  <c r="AF96" i="31"/>
  <c r="AL96" i="31" s="1"/>
  <c r="AE84" i="31"/>
  <c r="AK84" i="31" s="1"/>
  <c r="AC84" i="31"/>
  <c r="AF84" i="31"/>
  <c r="AL84" i="31" s="1"/>
  <c r="AE72" i="31"/>
  <c r="AK72" i="31" s="1"/>
  <c r="AC72" i="31"/>
  <c r="AF72" i="31"/>
  <c r="AL72" i="31" s="1"/>
  <c r="AE60" i="31"/>
  <c r="AK60" i="31" s="1"/>
  <c r="AC60" i="31"/>
  <c r="AF60" i="31"/>
  <c r="AL60" i="31" s="1"/>
  <c r="AE48" i="31"/>
  <c r="AK48" i="31" s="1"/>
  <c r="AF48" i="31"/>
  <c r="AL48" i="31" s="1"/>
  <c r="AC48" i="31"/>
  <c r="AC36" i="31"/>
  <c r="AF93" i="31"/>
  <c r="AL93" i="31" s="1"/>
  <c r="AC93" i="31"/>
  <c r="AE93" i="31"/>
  <c r="AK93" i="31" s="1"/>
  <c r="AF467" i="31"/>
  <c r="AL467" i="31" s="1"/>
  <c r="AE467" i="31"/>
  <c r="AK467" i="31" s="1"/>
  <c r="AC467" i="31"/>
  <c r="AF455" i="31"/>
  <c r="AL455" i="31" s="1"/>
  <c r="AC455" i="31"/>
  <c r="AE455" i="31"/>
  <c r="AK455" i="31" s="1"/>
  <c r="AF443" i="31"/>
  <c r="AL443" i="31" s="1"/>
  <c r="AE443" i="31"/>
  <c r="AK443" i="31" s="1"/>
  <c r="AC443" i="31"/>
  <c r="AF431" i="31"/>
  <c r="AL431" i="31" s="1"/>
  <c r="AC431" i="31"/>
  <c r="AE431" i="31"/>
  <c r="AK431" i="31" s="1"/>
  <c r="AF420" i="31"/>
  <c r="AL420" i="31" s="1"/>
  <c r="AE420" i="31"/>
  <c r="AK420" i="31" s="1"/>
  <c r="AC420" i="31"/>
  <c r="AE406" i="31"/>
  <c r="AK406" i="31" s="1"/>
  <c r="AF406" i="31"/>
  <c r="AL406" i="31" s="1"/>
  <c r="AC406" i="31"/>
  <c r="AE395" i="31"/>
  <c r="AK395" i="31" s="1"/>
  <c r="AC395" i="31"/>
  <c r="AF395" i="31"/>
  <c r="AL395" i="31" s="1"/>
  <c r="AC383" i="31"/>
  <c r="AE383" i="31"/>
  <c r="AK383" i="31" s="1"/>
  <c r="AF383" i="31"/>
  <c r="AL383" i="31" s="1"/>
  <c r="AF371" i="31"/>
  <c r="AL371" i="31" s="1"/>
  <c r="AE371" i="31"/>
  <c r="AK371" i="31" s="1"/>
  <c r="AC371" i="31"/>
  <c r="AC359" i="31"/>
  <c r="AF359" i="31"/>
  <c r="AL359" i="31" s="1"/>
  <c r="AE359" i="31"/>
  <c r="AK359" i="31" s="1"/>
  <c r="AE347" i="31"/>
  <c r="AK347" i="31" s="1"/>
  <c r="AC347" i="31"/>
  <c r="AF347" i="31"/>
  <c r="AL347" i="31" s="1"/>
  <c r="AE334" i="31"/>
  <c r="AK334" i="31" s="1"/>
  <c r="AC334" i="31"/>
  <c r="AF334" i="31"/>
  <c r="AL334" i="31" s="1"/>
  <c r="AF323" i="31"/>
  <c r="AL323" i="31" s="1"/>
  <c r="AE323" i="31"/>
  <c r="AK323" i="31" s="1"/>
  <c r="AC323" i="31"/>
  <c r="AF311" i="31"/>
  <c r="AL311" i="31" s="1"/>
  <c r="AC311" i="31"/>
  <c r="AE311" i="31"/>
  <c r="AK311" i="31" s="1"/>
  <c r="AF299" i="31"/>
  <c r="AL299" i="31" s="1"/>
  <c r="AC299" i="31"/>
  <c r="AE299" i="31"/>
  <c r="AK299" i="31" s="1"/>
  <c r="AF287" i="31"/>
  <c r="AL287" i="31" s="1"/>
  <c r="AE287" i="31"/>
  <c r="AK287" i="31" s="1"/>
  <c r="AC287" i="31"/>
  <c r="AC276" i="31"/>
  <c r="AF276" i="31"/>
  <c r="AL276" i="31" s="1"/>
  <c r="AE276" i="31"/>
  <c r="AK276" i="31" s="1"/>
  <c r="AC264" i="31"/>
  <c r="AF264" i="31"/>
  <c r="AL264" i="31" s="1"/>
  <c r="AE264" i="31"/>
  <c r="AK264" i="31" s="1"/>
  <c r="AC252" i="31"/>
  <c r="AF252" i="31"/>
  <c r="AL252" i="31" s="1"/>
  <c r="AE252" i="31"/>
  <c r="AK252" i="31" s="1"/>
  <c r="AF238" i="31"/>
  <c r="AL238" i="31" s="1"/>
  <c r="AC238" i="31"/>
  <c r="AE238" i="31"/>
  <c r="AK238" i="31" s="1"/>
  <c r="AF227" i="31"/>
  <c r="AL227" i="31" s="1"/>
  <c r="AC227" i="31"/>
  <c r="AE227" i="31"/>
  <c r="AK227" i="31" s="1"/>
  <c r="AF215" i="31"/>
  <c r="AL215" i="31" s="1"/>
  <c r="AC215" i="31"/>
  <c r="AE215" i="31"/>
  <c r="AK215" i="31" s="1"/>
  <c r="AF204" i="31"/>
  <c r="AL204" i="31" s="1"/>
  <c r="AE204" i="31"/>
  <c r="AK204" i="31" s="1"/>
  <c r="AC204" i="31"/>
  <c r="AF191" i="31"/>
  <c r="AL191" i="31" s="1"/>
  <c r="AC191" i="31"/>
  <c r="AE191" i="31"/>
  <c r="AK191" i="31" s="1"/>
  <c r="AF179" i="31"/>
  <c r="AL179" i="31" s="1"/>
  <c r="AE179" i="31"/>
  <c r="AK179" i="31" s="1"/>
  <c r="AC179" i="31"/>
  <c r="AF167" i="31"/>
  <c r="AL167" i="31" s="1"/>
  <c r="AE167" i="31"/>
  <c r="AK167" i="31" s="1"/>
  <c r="AC167" i="31"/>
  <c r="AF155" i="31"/>
  <c r="AL155" i="31" s="1"/>
  <c r="AE155" i="31"/>
  <c r="AK155" i="31" s="1"/>
  <c r="AC155" i="31"/>
  <c r="AF143" i="31"/>
  <c r="AL143" i="31" s="1"/>
  <c r="AE143" i="31"/>
  <c r="AK143" i="31" s="1"/>
  <c r="AC143" i="31"/>
  <c r="AE132" i="31"/>
  <c r="AK132" i="31" s="1"/>
  <c r="AC132" i="31"/>
  <c r="AF132" i="31"/>
  <c r="AL132" i="31" s="1"/>
  <c r="AF119" i="31"/>
  <c r="AL119" i="31" s="1"/>
  <c r="AC119" i="31"/>
  <c r="AE119" i="31"/>
  <c r="AK119" i="31" s="1"/>
  <c r="AF107" i="31"/>
  <c r="AL107" i="31" s="1"/>
  <c r="AE107" i="31"/>
  <c r="AK107" i="31" s="1"/>
  <c r="AC107" i="31"/>
  <c r="AF95" i="31"/>
  <c r="AL95" i="31" s="1"/>
  <c r="AC95" i="31"/>
  <c r="AE95" i="31"/>
  <c r="AK95" i="31" s="1"/>
  <c r="AF83" i="31"/>
  <c r="AL83" i="31" s="1"/>
  <c r="AE83" i="31"/>
  <c r="AK83" i="31" s="1"/>
  <c r="AC83" i="31"/>
  <c r="AF71" i="31"/>
  <c r="AL71" i="31" s="1"/>
  <c r="AC71" i="31"/>
  <c r="AE71" i="31"/>
  <c r="AK71" i="31" s="1"/>
  <c r="AF59" i="31"/>
  <c r="AL59" i="31" s="1"/>
  <c r="AC59" i="31"/>
  <c r="AE59" i="31"/>
  <c r="AK59" i="31" s="1"/>
  <c r="AC47" i="31"/>
  <c r="AF47" i="31"/>
  <c r="AL47" i="31" s="1"/>
  <c r="AE47" i="31"/>
  <c r="AK47" i="31" s="1"/>
  <c r="AC35" i="31"/>
  <c r="AE416" i="31"/>
  <c r="AK416" i="31" s="1"/>
  <c r="AC416" i="31"/>
  <c r="AF416" i="31"/>
  <c r="AL416" i="31" s="1"/>
  <c r="AF356" i="31"/>
  <c r="AL356" i="31" s="1"/>
  <c r="AE356" i="31"/>
  <c r="AK356" i="31" s="1"/>
  <c r="AC356" i="31"/>
  <c r="AC284" i="31"/>
  <c r="AF284" i="31"/>
  <c r="AL284" i="31" s="1"/>
  <c r="AE284" i="31"/>
  <c r="AK284" i="31" s="1"/>
  <c r="AF212" i="31"/>
  <c r="AL212" i="31" s="1"/>
  <c r="AE212" i="31"/>
  <c r="AK212" i="31" s="1"/>
  <c r="AC212" i="31"/>
  <c r="AF152" i="31"/>
  <c r="AL152" i="31" s="1"/>
  <c r="AC152" i="31"/>
  <c r="AE152" i="31"/>
  <c r="AK152" i="31" s="1"/>
  <c r="AF466" i="31"/>
  <c r="AL466" i="31" s="1"/>
  <c r="AE466" i="31"/>
  <c r="AK466" i="31" s="1"/>
  <c r="AC466" i="31"/>
  <c r="AF454" i="31"/>
  <c r="AL454" i="31" s="1"/>
  <c r="AE454" i="31"/>
  <c r="AK454" i="31" s="1"/>
  <c r="AC454" i="31"/>
  <c r="AF442" i="31"/>
  <c r="AL442" i="31" s="1"/>
  <c r="AE442" i="31"/>
  <c r="AK442" i="31" s="1"/>
  <c r="AC442" i="31"/>
  <c r="AF430" i="31"/>
  <c r="AL430" i="31" s="1"/>
  <c r="AE430" i="31"/>
  <c r="AK430" i="31" s="1"/>
  <c r="AC430" i="31"/>
  <c r="AF418" i="31"/>
  <c r="AL418" i="31" s="1"/>
  <c r="AE418" i="31"/>
  <c r="AK418" i="31" s="1"/>
  <c r="AC418" i="31"/>
  <c r="AE407" i="31"/>
  <c r="AK407" i="31" s="1"/>
  <c r="AC407" i="31"/>
  <c r="AF407" i="31"/>
  <c r="AL407" i="31" s="1"/>
  <c r="AE394" i="31"/>
  <c r="AK394" i="31" s="1"/>
  <c r="AF394" i="31"/>
  <c r="AL394" i="31" s="1"/>
  <c r="AC394" i="31"/>
  <c r="AE382" i="31"/>
  <c r="AK382" i="31" s="1"/>
  <c r="AF382" i="31"/>
  <c r="AL382" i="31" s="1"/>
  <c r="AC382" i="31"/>
  <c r="AF370" i="31"/>
  <c r="AL370" i="31" s="1"/>
  <c r="AE370" i="31"/>
  <c r="AK370" i="31" s="1"/>
  <c r="AC370" i="31"/>
  <c r="AC358" i="31"/>
  <c r="AF358" i="31"/>
  <c r="AL358" i="31" s="1"/>
  <c r="AE358" i="31"/>
  <c r="AK358" i="31" s="1"/>
  <c r="AC346" i="31"/>
  <c r="AF346" i="31"/>
  <c r="AL346" i="31" s="1"/>
  <c r="AE346" i="31"/>
  <c r="AK346" i="31" s="1"/>
  <c r="AC335" i="31"/>
  <c r="AE335" i="31"/>
  <c r="AK335" i="31" s="1"/>
  <c r="AF335" i="31"/>
  <c r="AL335" i="31" s="1"/>
  <c r="AE322" i="31"/>
  <c r="AK322" i="31" s="1"/>
  <c r="AC322" i="31"/>
  <c r="AF322" i="31"/>
  <c r="AL322" i="31" s="1"/>
  <c r="AE310" i="31"/>
  <c r="AK310" i="31" s="1"/>
  <c r="AC310" i="31"/>
  <c r="AF310" i="31"/>
  <c r="AL310" i="31" s="1"/>
  <c r="AF298" i="31"/>
  <c r="AL298" i="31" s="1"/>
  <c r="AE298" i="31"/>
  <c r="AK298" i="31" s="1"/>
  <c r="AC298" i="31"/>
  <c r="AC285" i="31"/>
  <c r="AF285" i="31"/>
  <c r="AL285" i="31" s="1"/>
  <c r="AE285" i="31"/>
  <c r="AK285" i="31" s="1"/>
  <c r="AC274" i="31"/>
  <c r="AF274" i="31"/>
  <c r="AL274" i="31" s="1"/>
  <c r="AE274" i="31"/>
  <c r="AK274" i="31" s="1"/>
  <c r="AC261" i="31"/>
  <c r="AF261" i="31"/>
  <c r="AL261" i="31" s="1"/>
  <c r="AE261" i="31"/>
  <c r="AK261" i="31" s="1"/>
  <c r="AF249" i="31"/>
  <c r="AL249" i="31" s="1"/>
  <c r="AC249" i="31"/>
  <c r="AE249" i="31"/>
  <c r="AK249" i="31" s="1"/>
  <c r="AF239" i="31"/>
  <c r="AL239" i="31" s="1"/>
  <c r="AC239" i="31"/>
  <c r="AE239" i="31"/>
  <c r="AK239" i="31" s="1"/>
  <c r="AF226" i="31"/>
  <c r="AL226" i="31" s="1"/>
  <c r="AC226" i="31"/>
  <c r="AE226" i="31"/>
  <c r="AK226" i="31" s="1"/>
  <c r="AF213" i="31"/>
  <c r="AL213" i="31" s="1"/>
  <c r="AC213" i="31"/>
  <c r="AE213" i="31"/>
  <c r="AK213" i="31" s="1"/>
  <c r="AF202" i="31"/>
  <c r="AL202" i="31" s="1"/>
  <c r="AC202" i="31"/>
  <c r="AE202" i="31"/>
  <c r="AK202" i="31" s="1"/>
  <c r="AF189" i="31"/>
  <c r="AL189" i="31" s="1"/>
  <c r="AC189" i="31"/>
  <c r="AE189" i="31"/>
  <c r="AK189" i="31" s="1"/>
  <c r="AF178" i="31"/>
  <c r="AL178" i="31" s="1"/>
  <c r="AE178" i="31"/>
  <c r="AK178" i="31" s="1"/>
  <c r="AC178" i="31"/>
  <c r="AF166" i="31"/>
  <c r="AL166" i="31" s="1"/>
  <c r="AC166" i="31"/>
  <c r="AE166" i="31"/>
  <c r="AK166" i="31" s="1"/>
  <c r="AF154" i="31"/>
  <c r="AL154" i="31" s="1"/>
  <c r="AE154" i="31"/>
  <c r="AK154" i="31" s="1"/>
  <c r="AC154" i="31"/>
  <c r="AF142" i="31"/>
  <c r="AL142" i="31" s="1"/>
  <c r="AE142" i="31"/>
  <c r="AK142" i="31" s="1"/>
  <c r="AC142" i="31"/>
  <c r="AE130" i="31"/>
  <c r="AK130" i="31" s="1"/>
  <c r="AF130" i="31"/>
  <c r="AL130" i="31" s="1"/>
  <c r="AC130" i="31"/>
  <c r="AE118" i="31"/>
  <c r="AK118" i="31" s="1"/>
  <c r="AC118" i="31"/>
  <c r="AF118" i="31"/>
  <c r="AL118" i="31" s="1"/>
  <c r="AE106" i="31"/>
  <c r="AK106" i="31" s="1"/>
  <c r="AF106" i="31"/>
  <c r="AL106" i="31" s="1"/>
  <c r="AC106" i="31"/>
  <c r="AE94" i="31"/>
  <c r="AK94" i="31" s="1"/>
  <c r="AC94" i="31"/>
  <c r="AF94" i="31"/>
  <c r="AL94" i="31" s="1"/>
  <c r="AE82" i="31"/>
  <c r="AK82" i="31" s="1"/>
  <c r="AF82" i="31"/>
  <c r="AL82" i="31" s="1"/>
  <c r="AC82" i="31"/>
  <c r="AE70" i="31"/>
  <c r="AK70" i="31" s="1"/>
  <c r="AC70" i="31"/>
  <c r="AF70" i="31"/>
  <c r="AL70" i="31" s="1"/>
  <c r="AC58" i="31"/>
  <c r="AF46" i="31"/>
  <c r="AL46" i="31" s="1"/>
  <c r="AE46" i="31"/>
  <c r="AK46" i="31" s="1"/>
  <c r="AC46" i="31"/>
  <c r="AC33" i="31"/>
  <c r="AE380" i="31"/>
  <c r="AK380" i="31" s="1"/>
  <c r="AC380" i="31"/>
  <c r="AF380" i="31"/>
  <c r="AL380" i="31" s="1"/>
  <c r="AE308" i="31"/>
  <c r="AK308" i="31" s="1"/>
  <c r="AC308" i="31"/>
  <c r="AF308" i="31"/>
  <c r="AL308" i="31" s="1"/>
  <c r="AF236" i="31"/>
  <c r="AL236" i="31" s="1"/>
  <c r="AE236" i="31"/>
  <c r="AK236" i="31" s="1"/>
  <c r="AC236" i="31"/>
  <c r="AF188" i="31"/>
  <c r="AL188" i="31" s="1"/>
  <c r="AE188" i="31"/>
  <c r="AK188" i="31" s="1"/>
  <c r="AC188" i="31"/>
  <c r="AF139" i="31"/>
  <c r="AL139" i="31" s="1"/>
  <c r="AE139" i="31"/>
  <c r="AK139" i="31" s="1"/>
  <c r="AC139" i="31"/>
  <c r="AF464" i="31"/>
  <c r="AL464" i="31" s="1"/>
  <c r="AE464" i="31"/>
  <c r="AK464" i="31" s="1"/>
  <c r="AC464" i="31"/>
  <c r="AF452" i="31"/>
  <c r="AL452" i="31" s="1"/>
  <c r="AE452" i="31"/>
  <c r="AK452" i="31" s="1"/>
  <c r="AC452" i="31"/>
  <c r="AF440" i="31"/>
  <c r="AL440" i="31" s="1"/>
  <c r="AE440" i="31"/>
  <c r="AK440" i="31" s="1"/>
  <c r="AC440" i="31"/>
  <c r="AF428" i="31"/>
  <c r="AL428" i="31" s="1"/>
  <c r="AE428" i="31"/>
  <c r="AK428" i="31" s="1"/>
  <c r="AC428" i="31"/>
  <c r="AF417" i="31"/>
  <c r="AL417" i="31" s="1"/>
  <c r="AC417" i="31"/>
  <c r="AE417" i="31"/>
  <c r="AK417" i="31" s="1"/>
  <c r="AE405" i="31"/>
  <c r="AK405" i="31" s="1"/>
  <c r="AF405" i="31"/>
  <c r="AL405" i="31" s="1"/>
  <c r="AC405" i="31"/>
  <c r="AE393" i="31"/>
  <c r="AK393" i="31" s="1"/>
  <c r="AC393" i="31"/>
  <c r="AF393" i="31"/>
  <c r="AL393" i="31" s="1"/>
  <c r="AE381" i="31"/>
  <c r="AK381" i="31" s="1"/>
  <c r="AC381" i="31"/>
  <c r="AF381" i="31"/>
  <c r="AL381" i="31" s="1"/>
  <c r="AF369" i="31"/>
  <c r="AL369" i="31" s="1"/>
  <c r="AC369" i="31"/>
  <c r="AE369" i="31"/>
  <c r="AK369" i="31" s="1"/>
  <c r="AE357" i="31"/>
  <c r="AK357" i="31" s="1"/>
  <c r="AF357" i="31"/>
  <c r="AL357" i="31" s="1"/>
  <c r="AC357" i="31"/>
  <c r="AE345" i="31"/>
  <c r="AK345" i="31" s="1"/>
  <c r="AC345" i="31"/>
  <c r="AF345" i="31"/>
  <c r="AL345" i="31" s="1"/>
  <c r="AC333" i="31"/>
  <c r="AF333" i="31"/>
  <c r="AL333" i="31" s="1"/>
  <c r="AE333" i="31"/>
  <c r="AK333" i="31" s="1"/>
  <c r="AE321" i="31"/>
  <c r="AK321" i="31" s="1"/>
  <c r="AC321" i="31"/>
  <c r="AF321" i="31"/>
  <c r="AL321" i="31" s="1"/>
  <c r="AF309" i="31"/>
  <c r="AL309" i="31" s="1"/>
  <c r="AC309" i="31"/>
  <c r="AE309" i="31"/>
  <c r="AK309" i="31" s="1"/>
  <c r="AF297" i="31"/>
  <c r="AL297" i="31" s="1"/>
  <c r="AE297" i="31"/>
  <c r="AK297" i="31" s="1"/>
  <c r="AC297" i="31"/>
  <c r="AC286" i="31"/>
  <c r="AE286" i="31"/>
  <c r="AK286" i="31" s="1"/>
  <c r="AF286" i="31"/>
  <c r="AL286" i="31" s="1"/>
  <c r="AC273" i="31"/>
  <c r="AF273" i="31"/>
  <c r="AL273" i="31" s="1"/>
  <c r="AE273" i="31"/>
  <c r="AK273" i="31" s="1"/>
  <c r="AC262" i="31"/>
  <c r="AF262" i="31"/>
  <c r="AL262" i="31" s="1"/>
  <c r="AE262" i="31"/>
  <c r="AK262" i="31" s="1"/>
  <c r="AF250" i="31"/>
  <c r="AL250" i="31" s="1"/>
  <c r="AC250" i="31"/>
  <c r="AE250" i="31"/>
  <c r="AK250" i="31" s="1"/>
  <c r="AF237" i="31"/>
  <c r="AL237" i="31" s="1"/>
  <c r="AC237" i="31"/>
  <c r="AE237" i="31"/>
  <c r="AK237" i="31" s="1"/>
  <c r="AF225" i="31"/>
  <c r="AL225" i="31" s="1"/>
  <c r="AC225" i="31"/>
  <c r="AE225" i="31"/>
  <c r="AK225" i="31" s="1"/>
  <c r="AF214" i="31"/>
  <c r="AL214" i="31" s="1"/>
  <c r="AC214" i="31"/>
  <c r="AE214" i="31"/>
  <c r="AK214" i="31" s="1"/>
  <c r="AF201" i="31"/>
  <c r="AL201" i="31" s="1"/>
  <c r="AC201" i="31"/>
  <c r="AE201" i="31"/>
  <c r="AK201" i="31" s="1"/>
  <c r="AF190" i="31"/>
  <c r="AL190" i="31" s="1"/>
  <c r="AC190" i="31"/>
  <c r="AE190" i="31"/>
  <c r="AK190" i="31" s="1"/>
  <c r="AF177" i="31"/>
  <c r="AL177" i="31" s="1"/>
  <c r="AC177" i="31"/>
  <c r="AE177" i="31"/>
  <c r="AK177" i="31" s="1"/>
  <c r="AF165" i="31"/>
  <c r="AL165" i="31" s="1"/>
  <c r="AC165" i="31"/>
  <c r="AE165" i="31"/>
  <c r="AK165" i="31" s="1"/>
  <c r="AF153" i="31"/>
  <c r="AL153" i="31" s="1"/>
  <c r="AC153" i="31"/>
  <c r="AE153" i="31"/>
  <c r="AK153" i="31" s="1"/>
  <c r="AF141" i="31"/>
  <c r="AL141" i="31" s="1"/>
  <c r="AE141" i="31"/>
  <c r="AK141" i="31" s="1"/>
  <c r="AC141" i="31"/>
  <c r="AE128" i="31"/>
  <c r="AK128" i="31" s="1"/>
  <c r="AC128" i="31"/>
  <c r="AF128" i="31"/>
  <c r="AL128" i="31" s="1"/>
  <c r="AF117" i="31"/>
  <c r="AL117" i="31" s="1"/>
  <c r="AC117" i="31"/>
  <c r="AE117" i="31"/>
  <c r="AK117" i="31" s="1"/>
  <c r="AE104" i="31"/>
  <c r="AK104" i="31" s="1"/>
  <c r="AC104" i="31"/>
  <c r="AF104" i="31"/>
  <c r="AL104" i="31" s="1"/>
  <c r="AE92" i="31"/>
  <c r="AK92" i="31" s="1"/>
  <c r="AC92" i="31"/>
  <c r="AF92" i="31"/>
  <c r="AL92" i="31" s="1"/>
  <c r="AE80" i="31"/>
  <c r="AK80" i="31" s="1"/>
  <c r="AC80" i="31"/>
  <c r="AF80" i="31"/>
  <c r="AL80" i="31" s="1"/>
  <c r="AC69" i="31"/>
  <c r="AF69" i="31"/>
  <c r="AL69" i="31" s="1"/>
  <c r="AE69" i="31"/>
  <c r="AK69" i="31" s="1"/>
  <c r="AC56" i="31"/>
  <c r="AE45" i="31"/>
  <c r="AK45" i="31" s="1"/>
  <c r="AF45" i="31"/>
  <c r="AL45" i="31" s="1"/>
  <c r="AC45" i="31"/>
  <c r="AC34" i="31"/>
  <c r="AM48" i="30"/>
  <c r="AM144" i="30"/>
  <c r="AM288" i="30"/>
  <c r="AM336" i="30"/>
  <c r="AM290" i="30"/>
  <c r="AM102" i="30"/>
  <c r="AM52" i="30"/>
  <c r="AM276" i="30"/>
  <c r="AM47" i="30"/>
  <c r="AM418" i="30"/>
  <c r="AM466" i="30"/>
  <c r="AM246" i="30"/>
  <c r="AM152" i="30"/>
  <c r="AM335" i="30"/>
  <c r="AM439" i="30"/>
  <c r="AM470" i="30"/>
  <c r="AM395" i="30"/>
  <c r="AM168" i="30"/>
  <c r="AM408" i="30"/>
  <c r="AM109" i="30"/>
  <c r="AM205" i="30"/>
  <c r="AM147" i="30"/>
  <c r="AM322" i="30"/>
  <c r="AM260" i="30"/>
  <c r="AM452" i="30"/>
  <c r="AM334" i="30"/>
  <c r="AM167" i="30"/>
  <c r="AM310" i="30"/>
  <c r="AM66" i="30"/>
  <c r="AM161" i="30"/>
  <c r="AM450" i="30"/>
  <c r="AM116" i="30"/>
  <c r="AM451" i="30"/>
  <c r="AM254" i="30"/>
  <c r="AM126" i="30"/>
  <c r="AM462" i="30"/>
  <c r="AM78" i="30"/>
  <c r="AM415" i="30"/>
  <c r="AM406" i="30"/>
  <c r="AM80" i="30"/>
  <c r="AM128" i="30"/>
  <c r="AM416" i="30"/>
  <c r="AM172" i="30"/>
  <c r="AM267" i="30"/>
  <c r="AM257" i="30"/>
  <c r="AM362" i="30"/>
  <c r="AM163" i="30"/>
  <c r="AM131" i="30"/>
  <c r="AM179" i="30"/>
  <c r="AM323" i="30"/>
  <c r="AM419" i="30"/>
  <c r="AM73" i="30"/>
  <c r="AM120" i="30"/>
  <c r="AM360" i="30"/>
  <c r="AM456" i="30"/>
  <c r="AM92" i="30"/>
  <c r="AM224" i="30"/>
  <c r="AM44" i="30"/>
  <c r="AM378" i="30"/>
  <c r="AM60" i="30"/>
  <c r="AM289" i="30"/>
  <c r="AM296" i="30"/>
  <c r="AM441" i="30"/>
  <c r="AM405" i="30"/>
  <c r="AM240" i="30"/>
  <c r="AM68" i="30"/>
  <c r="AM398" i="30"/>
  <c r="AM269" i="30"/>
  <c r="AM332" i="30"/>
  <c r="AM99" i="30"/>
  <c r="AM291" i="30"/>
  <c r="AM340" i="30"/>
  <c r="AM186" i="30"/>
  <c r="AM425" i="30"/>
  <c r="AM429" i="30"/>
  <c r="AM256" i="30"/>
  <c r="AM185" i="30"/>
  <c r="AM281" i="30"/>
  <c r="AM103" i="30"/>
  <c r="AM133" i="30"/>
  <c r="AM181" i="30"/>
  <c r="AM93" i="30"/>
  <c r="AM252" i="30"/>
  <c r="AD179" i="30"/>
  <c r="AM250" i="30"/>
  <c r="AM211" i="30"/>
  <c r="AM114" i="30"/>
  <c r="AM162" i="30"/>
  <c r="AM306" i="30"/>
  <c r="AM449" i="30"/>
  <c r="AM212" i="30"/>
  <c r="AM352" i="30"/>
  <c r="AM274" i="30"/>
  <c r="AM176" i="30"/>
  <c r="AM206" i="30"/>
  <c r="AM113" i="30"/>
  <c r="AM226" i="30"/>
  <c r="AM225" i="30"/>
  <c r="AM143" i="30"/>
  <c r="AM303" i="30"/>
  <c r="AM328" i="30"/>
  <c r="AM61" i="30"/>
  <c r="AM157" i="30"/>
  <c r="AM253" i="30"/>
  <c r="AM397" i="30"/>
  <c r="AM409" i="30"/>
  <c r="AM193" i="30"/>
  <c r="AM325" i="30"/>
  <c r="AM135" i="30"/>
  <c r="AM183" i="30"/>
  <c r="AM231" i="30"/>
  <c r="AM279" i="30"/>
  <c r="AM327" i="30"/>
  <c r="AM255" i="30"/>
  <c r="AM76" i="30"/>
  <c r="AM280" i="30"/>
  <c r="AM382" i="30"/>
  <c r="AM396" i="30"/>
  <c r="AM132" i="30"/>
  <c r="AM72" i="30"/>
  <c r="AM273" i="30"/>
  <c r="AM417" i="30"/>
  <c r="AM94" i="30"/>
  <c r="AM142" i="30"/>
  <c r="AM286" i="30"/>
  <c r="AM339" i="30"/>
  <c r="AM347" i="30"/>
  <c r="AM455" i="30"/>
  <c r="AM84" i="30"/>
  <c r="AM180" i="30"/>
  <c r="AM420" i="30"/>
  <c r="AM468" i="30"/>
  <c r="AM436" i="30"/>
  <c r="AM169" i="30"/>
  <c r="AM218" i="30"/>
  <c r="AM244" i="30"/>
  <c r="AM148" i="30"/>
  <c r="AM221" i="30"/>
  <c r="AM271" i="30"/>
  <c r="AM320" i="30"/>
  <c r="AM139" i="30"/>
  <c r="AM207" i="30"/>
  <c r="AM90" i="30"/>
  <c r="AM473" i="30"/>
  <c r="AM448" i="30"/>
  <c r="AM430" i="30"/>
  <c r="AM202" i="30"/>
  <c r="AM192" i="30"/>
  <c r="AM383" i="30"/>
  <c r="AM138" i="30"/>
  <c r="AM426" i="30"/>
  <c r="AM379" i="30"/>
  <c r="AD81" i="30"/>
  <c r="AM301" i="30"/>
  <c r="AM283" i="30"/>
  <c r="AM427" i="30"/>
  <c r="AM247" i="30"/>
  <c r="AM215" i="30"/>
  <c r="AM239" i="30"/>
  <c r="AM229" i="30"/>
  <c r="AM277" i="30"/>
  <c r="AM373" i="30"/>
  <c r="AM421" i="30"/>
  <c r="AM123" i="30"/>
  <c r="AM170" i="30"/>
  <c r="AM217" i="30"/>
  <c r="AM62" i="30"/>
  <c r="AM111" i="30"/>
  <c r="AM350" i="30"/>
  <c r="AM399" i="30"/>
  <c r="AM243" i="30"/>
  <c r="AM219" i="30"/>
  <c r="AM41" i="30"/>
  <c r="AM150" i="30"/>
  <c r="AM437" i="30"/>
  <c r="AM338" i="30"/>
  <c r="AD129" i="30"/>
  <c r="AM372" i="30"/>
  <c r="AM108" i="30"/>
  <c r="AM105" i="30"/>
  <c r="AM201" i="30"/>
  <c r="AM423" i="30"/>
  <c r="AM71" i="30"/>
  <c r="AM358" i="30"/>
  <c r="AM454" i="30"/>
  <c r="AM83" i="30"/>
  <c r="AM433" i="30"/>
  <c r="AM194" i="30"/>
  <c r="AM337" i="30"/>
  <c r="AM434" i="30"/>
  <c r="AM182" i="30"/>
  <c r="AM122" i="30"/>
  <c r="AM220" i="30"/>
  <c r="AM77" i="30"/>
  <c r="AM232" i="30"/>
  <c r="AM149" i="30"/>
  <c r="AM387" i="30"/>
  <c r="AD45" i="30"/>
  <c r="AD34" i="30"/>
  <c r="AD238" i="30"/>
  <c r="AD453" i="30"/>
  <c r="AD154" i="30"/>
  <c r="AD369" i="30"/>
  <c r="AD398" i="30"/>
  <c r="AD215" i="30"/>
  <c r="AM129" i="30"/>
  <c r="AD42" i="30"/>
  <c r="AD38" i="30"/>
  <c r="AD69" i="30"/>
  <c r="AD140" i="30"/>
  <c r="AD113" i="30"/>
  <c r="AD79" i="30"/>
  <c r="AD65" i="30"/>
  <c r="AD136" i="30"/>
  <c r="AD75" i="30"/>
  <c r="AD39" i="30"/>
  <c r="AD387" i="30"/>
  <c r="AD463" i="30"/>
  <c r="AD428" i="30"/>
  <c r="AD392" i="30"/>
  <c r="AD357" i="30"/>
  <c r="AD319" i="30"/>
  <c r="AD284" i="30"/>
  <c r="AD247" i="30"/>
  <c r="AD211" i="30"/>
  <c r="AD176" i="30"/>
  <c r="AD139" i="30"/>
  <c r="AD103" i="30"/>
  <c r="AD400" i="30"/>
  <c r="AD464" i="30"/>
  <c r="AD427" i="30"/>
  <c r="AD391" i="30"/>
  <c r="AD355" i="30"/>
  <c r="AD320" i="30"/>
  <c r="AD283" i="30"/>
  <c r="AD248" i="30"/>
  <c r="AD212" i="30"/>
  <c r="AD175" i="30"/>
  <c r="AD104" i="30"/>
  <c r="AD67" i="30"/>
  <c r="AD472" i="30"/>
  <c r="AD301" i="30"/>
  <c r="AD438" i="30"/>
  <c r="AD402" i="30"/>
  <c r="AD367" i="30"/>
  <c r="AD330" i="30"/>
  <c r="AD294" i="30"/>
  <c r="AD258" i="30"/>
  <c r="AD221" i="30"/>
  <c r="AD185" i="30"/>
  <c r="AD149" i="30"/>
  <c r="AD362" i="30"/>
  <c r="AD461" i="30"/>
  <c r="AD425" i="30"/>
  <c r="AD390" i="30"/>
  <c r="AD353" i="30"/>
  <c r="AD316" i="30"/>
  <c r="AD282" i="30"/>
  <c r="AD246" i="30"/>
  <c r="AD210" i="30"/>
  <c r="AD173" i="30"/>
  <c r="AD137" i="30"/>
  <c r="AD101" i="30"/>
  <c r="AD376" i="30"/>
  <c r="AD219" i="30"/>
  <c r="AD171" i="30"/>
  <c r="AD100" i="30"/>
  <c r="AD64" i="30"/>
  <c r="AD365" i="30"/>
  <c r="AD471" i="30"/>
  <c r="AD435" i="30"/>
  <c r="AD399" i="30"/>
  <c r="AD363" i="30"/>
  <c r="AD327" i="30"/>
  <c r="AD291" i="30"/>
  <c r="AD256" i="30"/>
  <c r="AD220" i="30"/>
  <c r="AD183" i="30"/>
  <c r="AD147" i="30"/>
  <c r="AD111" i="30"/>
  <c r="AD374" i="30"/>
  <c r="AD217" i="30"/>
  <c r="AD182" i="30"/>
  <c r="AD146" i="30"/>
  <c r="AD109" i="30"/>
  <c r="AD74" i="30"/>
  <c r="AD409" i="30"/>
  <c r="AD457" i="30"/>
  <c r="AD421" i="30"/>
  <c r="AD386" i="30"/>
  <c r="AD349" i="30"/>
  <c r="AD312" i="30"/>
  <c r="AD277" i="30"/>
  <c r="AD242" i="30"/>
  <c r="AD206" i="30"/>
  <c r="AD169" i="30"/>
  <c r="AD133" i="30"/>
  <c r="AD97" i="30"/>
  <c r="AD61" i="30"/>
  <c r="AD436" i="30"/>
  <c r="AD290" i="30"/>
  <c r="AD444" i="30"/>
  <c r="AD408" i="30"/>
  <c r="AD371" i="30"/>
  <c r="AD336" i="30"/>
  <c r="AD299" i="30"/>
  <c r="AD264" i="30"/>
  <c r="AD227" i="30"/>
  <c r="AD192" i="30"/>
  <c r="AD156" i="30"/>
  <c r="AD120" i="30"/>
  <c r="AD84" i="30"/>
  <c r="AD433" i="30"/>
  <c r="AD443" i="30"/>
  <c r="AD396" i="30"/>
  <c r="AD359" i="30"/>
  <c r="AD323" i="30"/>
  <c r="AD287" i="30"/>
  <c r="AD251" i="30"/>
  <c r="AD53" i="30"/>
  <c r="AD52" i="30"/>
  <c r="AD125" i="30"/>
  <c r="AD62" i="30"/>
  <c r="AD121" i="30"/>
  <c r="AD458" i="30"/>
  <c r="AD452" i="30"/>
  <c r="AD416" i="30"/>
  <c r="AD381" i="30"/>
  <c r="AD344" i="30"/>
  <c r="AD307" i="30"/>
  <c r="AD272" i="30"/>
  <c r="AD235" i="30"/>
  <c r="AD199" i="30"/>
  <c r="AD164" i="30"/>
  <c r="AD128" i="30"/>
  <c r="AD92" i="30"/>
  <c r="AD57" i="30"/>
  <c r="AD470" i="30"/>
  <c r="AD451" i="30"/>
  <c r="AD415" i="30"/>
  <c r="AD379" i="30"/>
  <c r="AD343" i="30"/>
  <c r="AD308" i="30"/>
  <c r="AD271" i="30"/>
  <c r="AD236" i="30"/>
  <c r="AD200" i="30"/>
  <c r="AD163" i="30"/>
  <c r="AD127" i="30"/>
  <c r="AD91" i="30"/>
  <c r="AD317" i="30"/>
  <c r="AD462" i="30"/>
  <c r="AD426" i="30"/>
  <c r="AD389" i="30"/>
  <c r="AD354" i="30"/>
  <c r="AD318" i="30"/>
  <c r="AD281" i="30"/>
  <c r="AD245" i="30"/>
  <c r="AD209" i="30"/>
  <c r="AD174" i="30"/>
  <c r="AD138" i="30"/>
  <c r="AD102" i="30"/>
  <c r="AD66" i="30"/>
  <c r="AD448" i="30"/>
  <c r="AD338" i="30"/>
  <c r="AD449" i="30"/>
  <c r="AD414" i="30"/>
  <c r="AD377" i="30"/>
  <c r="AD342" i="30"/>
  <c r="AD306" i="30"/>
  <c r="AD269" i="30"/>
  <c r="AD233" i="30"/>
  <c r="AD197" i="30"/>
  <c r="AD162" i="30"/>
  <c r="AD90" i="30"/>
  <c r="AD54" i="30"/>
  <c r="AD255" i="30"/>
  <c r="AD207" i="30"/>
  <c r="AD160" i="30"/>
  <c r="AD124" i="30"/>
  <c r="AD88" i="30"/>
  <c r="AD243" i="30"/>
  <c r="AD459" i="30"/>
  <c r="AD422" i="30"/>
  <c r="AD388" i="30"/>
  <c r="AD350" i="30"/>
  <c r="AD315" i="30"/>
  <c r="AD279" i="30"/>
  <c r="AD244" i="30"/>
  <c r="AD208" i="30"/>
  <c r="AD172" i="30"/>
  <c r="AD135" i="30"/>
  <c r="AD99" i="30"/>
  <c r="AD412" i="30"/>
  <c r="AD325" i="30"/>
  <c r="AD205" i="30"/>
  <c r="AD170" i="30"/>
  <c r="AD134" i="30"/>
  <c r="AD98" i="30"/>
  <c r="AD63" i="30"/>
  <c r="AD424" i="30"/>
  <c r="AD351" i="30"/>
  <c r="AD445" i="30"/>
  <c r="AD410" i="30"/>
  <c r="AD373" i="30"/>
  <c r="AD337" i="30"/>
  <c r="AD302" i="30"/>
  <c r="AD266" i="30"/>
  <c r="AD229" i="30"/>
  <c r="AD194" i="30"/>
  <c r="AD157" i="30"/>
  <c r="AD86" i="30"/>
  <c r="AD328" i="30"/>
  <c r="AD468" i="30"/>
  <c r="AD431" i="30"/>
  <c r="AD395" i="30"/>
  <c r="AD360" i="30"/>
  <c r="AD324" i="30"/>
  <c r="AD288" i="30"/>
  <c r="AD252" i="30"/>
  <c r="AD216" i="30"/>
  <c r="AD180" i="30"/>
  <c r="AD41" i="30"/>
  <c r="AD44" i="30"/>
  <c r="AD43" i="30"/>
  <c r="AD126" i="30"/>
  <c r="AD114" i="30"/>
  <c r="AD77" i="30"/>
  <c r="AD40" i="30"/>
  <c r="AD122" i="30"/>
  <c r="AD85" i="30"/>
  <c r="AD254" i="30"/>
  <c r="AD440" i="30"/>
  <c r="AD403" i="30"/>
  <c r="AD368" i="30"/>
  <c r="AD332" i="30"/>
  <c r="AD297" i="30"/>
  <c r="AD260" i="30"/>
  <c r="AD223" i="30"/>
  <c r="AD188" i="30"/>
  <c r="AD151" i="30"/>
  <c r="AD115" i="30"/>
  <c r="AD80" i="30"/>
  <c r="AD241" i="30"/>
  <c r="AD439" i="30"/>
  <c r="AD404" i="30"/>
  <c r="AD366" i="30"/>
  <c r="AD331" i="30"/>
  <c r="AD295" i="30"/>
  <c r="AD259" i="30"/>
  <c r="AD224" i="30"/>
  <c r="AD187" i="30"/>
  <c r="AD152" i="30"/>
  <c r="AD116" i="30"/>
  <c r="AD78" i="30"/>
  <c r="AD385" i="30"/>
  <c r="AD450" i="30"/>
  <c r="AD413" i="30"/>
  <c r="AD378" i="30"/>
  <c r="AD341" i="30"/>
  <c r="AD305" i="30"/>
  <c r="AD270" i="30"/>
  <c r="AD234" i="30"/>
  <c r="AD198" i="30"/>
  <c r="AD161" i="30"/>
  <c r="AD89" i="30"/>
  <c r="AD55" i="30"/>
  <c r="AD280" i="30"/>
  <c r="AD473" i="30"/>
  <c r="AD437" i="30"/>
  <c r="AD401" i="30"/>
  <c r="AD364" i="30"/>
  <c r="AD329" i="30"/>
  <c r="AD293" i="30"/>
  <c r="AD257" i="30"/>
  <c r="AD222" i="30"/>
  <c r="AD186" i="30"/>
  <c r="AD150" i="30"/>
  <c r="AD76" i="30"/>
  <c r="AD232" i="30"/>
  <c r="AD196" i="30"/>
  <c r="AD148" i="30"/>
  <c r="AD112" i="30"/>
  <c r="AD184" i="30"/>
  <c r="AD447" i="30"/>
  <c r="AD411" i="30"/>
  <c r="AD375" i="30"/>
  <c r="AD340" i="30"/>
  <c r="AD304" i="30"/>
  <c r="AD267" i="30"/>
  <c r="AD231" i="30"/>
  <c r="AD195" i="30"/>
  <c r="AD159" i="30"/>
  <c r="AD87" i="30"/>
  <c r="AD292" i="30"/>
  <c r="AD230" i="30"/>
  <c r="AD193" i="30"/>
  <c r="AD158" i="30"/>
  <c r="AD123" i="30"/>
  <c r="AD268" i="30"/>
  <c r="AD469" i="30"/>
  <c r="AD434" i="30"/>
  <c r="AD397" i="30"/>
  <c r="AD361" i="30"/>
  <c r="AD326" i="30"/>
  <c r="AD289" i="30"/>
  <c r="AD253" i="30"/>
  <c r="AD218" i="30"/>
  <c r="AD181" i="30"/>
  <c r="AD145" i="30"/>
  <c r="AD110" i="30"/>
  <c r="AD72" i="30"/>
  <c r="AD446" i="30"/>
  <c r="AD456" i="30"/>
  <c r="AD420" i="30"/>
  <c r="AD68" i="30"/>
  <c r="AD141" i="30"/>
  <c r="AD177" i="30"/>
  <c r="AD214" i="30"/>
  <c r="AD250" i="30"/>
  <c r="AD285" i="30"/>
  <c r="AD321" i="30"/>
  <c r="AD356" i="30"/>
  <c r="AD393" i="30"/>
  <c r="AD430" i="30"/>
  <c r="AD465" i="30"/>
  <c r="AD352" i="30"/>
  <c r="AM130" i="30"/>
  <c r="AD166" i="30"/>
  <c r="AD202" i="30"/>
  <c r="AD237" i="30"/>
  <c r="AD274" i="30"/>
  <c r="AD311" i="30"/>
  <c r="AD346" i="30"/>
  <c r="AD382" i="30"/>
  <c r="AD418" i="30"/>
  <c r="AD454" i="30"/>
  <c r="AD467" i="30"/>
  <c r="AD339" i="30"/>
  <c r="AD119" i="30"/>
  <c r="AD155" i="30"/>
  <c r="AD191" i="30"/>
  <c r="AD228" i="30"/>
  <c r="AD384" i="30"/>
  <c r="AM314" i="30"/>
  <c r="AD203" i="30"/>
  <c r="AM371" i="30"/>
  <c r="AM110" i="30"/>
  <c r="AM445" i="30"/>
  <c r="AD309" i="30"/>
  <c r="AD405" i="30"/>
  <c r="AD83" i="30"/>
  <c r="AD347" i="30"/>
  <c r="AD50" i="30"/>
  <c r="AD273" i="30"/>
  <c r="AD423" i="30"/>
  <c r="AD190" i="30"/>
  <c r="AD432" i="30"/>
  <c r="AD107" i="30"/>
  <c r="AM321" i="30"/>
  <c r="AD58" i="30"/>
  <c r="AD130" i="30"/>
  <c r="AM263" i="30"/>
  <c r="AD310" i="30"/>
  <c r="AD168" i="30"/>
  <c r="AD383" i="30"/>
  <c r="AD201" i="30"/>
  <c r="AD417" i="30"/>
  <c r="AD118" i="30"/>
  <c r="AD262" i="30"/>
  <c r="AD442" i="30"/>
  <c r="AD143" i="30"/>
  <c r="AD372" i="30"/>
  <c r="AD94" i="30"/>
  <c r="AD105" i="30"/>
  <c r="AM214" i="30"/>
  <c r="AD33" i="30"/>
  <c r="AM141" i="30"/>
  <c r="AM177" i="30"/>
  <c r="AM285" i="30"/>
  <c r="AM356" i="30"/>
  <c r="AM393" i="30"/>
  <c r="AM166" i="30"/>
  <c r="AM237" i="30"/>
  <c r="AM311" i="30"/>
  <c r="AM346" i="30"/>
  <c r="AD47" i="30"/>
  <c r="AM119" i="30"/>
  <c r="AM155" i="30"/>
  <c r="AM191" i="30"/>
  <c r="AD276" i="30"/>
  <c r="AD48" i="30"/>
  <c r="AM203" i="30"/>
  <c r="AD56" i="30"/>
  <c r="AD298" i="30"/>
  <c r="AM45" i="30"/>
  <c r="AD117" i="30"/>
  <c r="AD153" i="30"/>
  <c r="AD189" i="30"/>
  <c r="AD226" i="30"/>
  <c r="AD261" i="30"/>
  <c r="AD296" i="30"/>
  <c r="AD333" i="30"/>
  <c r="AD370" i="30"/>
  <c r="AD406" i="30"/>
  <c r="AD441" i="30"/>
  <c r="AD265" i="30"/>
  <c r="AM106" i="30"/>
  <c r="AD142" i="30"/>
  <c r="AD178" i="30"/>
  <c r="AD213" i="30"/>
  <c r="AD249" i="30"/>
  <c r="AD286" i="30"/>
  <c r="AD322" i="30"/>
  <c r="AD358" i="30"/>
  <c r="AD394" i="30"/>
  <c r="AD429" i="30"/>
  <c r="AD466" i="30"/>
  <c r="AD278" i="30"/>
  <c r="AD460" i="30"/>
  <c r="AD59" i="30"/>
  <c r="AD131" i="30"/>
  <c r="AD167" i="30"/>
  <c r="AD204" i="30"/>
  <c r="AD240" i="30"/>
  <c r="AM443" i="30"/>
  <c r="AD96" i="30"/>
  <c r="AM216" i="30"/>
  <c r="AD348" i="30"/>
  <c r="AM121" i="30"/>
  <c r="AM158" i="30"/>
  <c r="AD71" i="30"/>
  <c r="AM178" i="30"/>
  <c r="AM394" i="30"/>
  <c r="AM278" i="30"/>
  <c r="AM59" i="30"/>
  <c r="AD95" i="30"/>
  <c r="AM204" i="30"/>
  <c r="AM359" i="30"/>
  <c r="AD303" i="30"/>
  <c r="AM96" i="30"/>
  <c r="AD132" i="30"/>
  <c r="AM264" i="30"/>
  <c r="AM299" i="30"/>
  <c r="AM431" i="30"/>
  <c r="AD37" i="30"/>
  <c r="AD51" i="30"/>
  <c r="AD455" i="30"/>
  <c r="AD60" i="30"/>
  <c r="AD313" i="30"/>
  <c r="AM348" i="30"/>
  <c r="AM326" i="30"/>
  <c r="AM469" i="30"/>
  <c r="AM424" i="30"/>
  <c r="AM117" i="30"/>
  <c r="AM153" i="30"/>
  <c r="AM189" i="30"/>
  <c r="AM261" i="30"/>
  <c r="AM333" i="30"/>
  <c r="AM265" i="30"/>
  <c r="AM213" i="30"/>
  <c r="AM249" i="30"/>
  <c r="AM95" i="30"/>
  <c r="AD407" i="30"/>
  <c r="AD144" i="30"/>
  <c r="AM444" i="30"/>
  <c r="AM446" i="30"/>
  <c r="AM292" i="30"/>
  <c r="AD165" i="30"/>
  <c r="AD345" i="30"/>
  <c r="AD82" i="30"/>
  <c r="AD334" i="30"/>
  <c r="AD70" i="30"/>
  <c r="AD108" i="30"/>
  <c r="AD275" i="30"/>
  <c r="AM238" i="30"/>
  <c r="AD46" i="30"/>
  <c r="AM154" i="30"/>
  <c r="AM369" i="30"/>
  <c r="AM287" i="30"/>
  <c r="AD335" i="30"/>
  <c r="AM227" i="30"/>
  <c r="AM313" i="30"/>
  <c r="AD49" i="30"/>
  <c r="AM81" i="30"/>
  <c r="AD106" i="30"/>
  <c r="AM165" i="30"/>
  <c r="AM345" i="30"/>
  <c r="AM380" i="30"/>
  <c r="AM453" i="30"/>
  <c r="AM46" i="30"/>
  <c r="AM82" i="30"/>
  <c r="AM118" i="30"/>
  <c r="AM190" i="30"/>
  <c r="AM262" i="30"/>
  <c r="AM298" i="30"/>
  <c r="AM442" i="30"/>
  <c r="AM432" i="30"/>
  <c r="AM70" i="30"/>
  <c r="AM251" i="30"/>
  <c r="AD300" i="30"/>
  <c r="AM407" i="30"/>
  <c r="AD314" i="30"/>
  <c r="AD73" i="30"/>
  <c r="AD239" i="30"/>
  <c r="AM97" i="30"/>
  <c r="AM145" i="30"/>
  <c r="AM85" i="30"/>
  <c r="AD93" i="30"/>
  <c r="AD380" i="30"/>
  <c r="AD225" i="30"/>
  <c r="AD35" i="30"/>
  <c r="AM107" i="30"/>
  <c r="AD263" i="30"/>
  <c r="AM300" i="30"/>
  <c r="AD419" i="30"/>
  <c r="AD36" i="30"/>
  <c r="AM156" i="30"/>
  <c r="AM275" i="30"/>
  <c r="AM324" i="30"/>
  <c r="AM51" i="30"/>
  <c r="AM361" i="30"/>
  <c r="AM268" i="30"/>
  <c r="AM50" i="30"/>
  <c r="AM230" i="30"/>
  <c r="AM87" i="30"/>
  <c r="AM375" i="30"/>
  <c r="AM184" i="30"/>
  <c r="AM196" i="30"/>
  <c r="AM222" i="30"/>
  <c r="AM89" i="30"/>
  <c r="AM234" i="30"/>
  <c r="AM270" i="30"/>
  <c r="AM341" i="30"/>
  <c r="AM43" i="30"/>
  <c r="AM188" i="30"/>
  <c r="AM195" i="30"/>
  <c r="AM411" i="30"/>
  <c r="AM40" i="30"/>
  <c r="AM293" i="30"/>
  <c r="AM329" i="30"/>
  <c r="AM364" i="30"/>
  <c r="AM401" i="30"/>
  <c r="AM305" i="30"/>
  <c r="AM413" i="30"/>
  <c r="AM385" i="30"/>
  <c r="AM187" i="30"/>
  <c r="AM259" i="30"/>
  <c r="AM295" i="30"/>
  <c r="AM331" i="30"/>
  <c r="AM366" i="30"/>
  <c r="AM241" i="30"/>
  <c r="AM115" i="30"/>
  <c r="AM151" i="30"/>
  <c r="AM223" i="30"/>
  <c r="AM297" i="30"/>
  <c r="AM368" i="30"/>
  <c r="AM403" i="30"/>
  <c r="AM49" i="30"/>
  <c r="AM86" i="30"/>
  <c r="AM266" i="30"/>
  <c r="AM302" i="30"/>
  <c r="AM410" i="30"/>
  <c r="AM351" i="30"/>
  <c r="AM63" i="30"/>
  <c r="AM412" i="30"/>
  <c r="AM208" i="30"/>
  <c r="AM388" i="30"/>
  <c r="AM53" i="30"/>
  <c r="AM88" i="30"/>
  <c r="AM342" i="30"/>
  <c r="AM377" i="30"/>
  <c r="AM414" i="30"/>
  <c r="AM318" i="30"/>
  <c r="AM354" i="30"/>
  <c r="AM317" i="30"/>
  <c r="AM236" i="30"/>
  <c r="AM308" i="30"/>
  <c r="AM343" i="30"/>
  <c r="AM272" i="30"/>
  <c r="AM98" i="30"/>
  <c r="AM134" i="30"/>
  <c r="AM315" i="30"/>
  <c r="AM422" i="30"/>
  <c r="AM459" i="30"/>
  <c r="AM124" i="30"/>
  <c r="AM160" i="30"/>
  <c r="AM125" i="30"/>
  <c r="AM197" i="30"/>
  <c r="AM233" i="30"/>
  <c r="AM174" i="30"/>
  <c r="AM209" i="30"/>
  <c r="AM245" i="30"/>
  <c r="AM91" i="30"/>
  <c r="AM127" i="30"/>
  <c r="AM164" i="30"/>
  <c r="AM199" i="30"/>
  <c r="AM235" i="30"/>
  <c r="AM307" i="30"/>
  <c r="AM381" i="30"/>
  <c r="AM39" i="30"/>
  <c r="AM242" i="30"/>
  <c r="AM349" i="30"/>
  <c r="AM386" i="30"/>
  <c r="AM38" i="30"/>
  <c r="AM374" i="30"/>
  <c r="AM363" i="30"/>
  <c r="AM365" i="30"/>
  <c r="AM376" i="30"/>
  <c r="AM173" i="30"/>
  <c r="AM353" i="30"/>
  <c r="AM390" i="30"/>
  <c r="AM42" i="30"/>
  <c r="AM294" i="30"/>
  <c r="AM330" i="30"/>
  <c r="AM367" i="30"/>
  <c r="AM402" i="30"/>
  <c r="AM355" i="30"/>
  <c r="AM400" i="30"/>
  <c r="AM357" i="30"/>
  <c r="AM392" i="30"/>
  <c r="AM312" i="30"/>
  <c r="AM457" i="30"/>
  <c r="AM74" i="30"/>
  <c r="AM146" i="30"/>
  <c r="AM75" i="30"/>
  <c r="AM435" i="30"/>
  <c r="AM471" i="30"/>
  <c r="AM64" i="30"/>
  <c r="AM100" i="30"/>
  <c r="AM136" i="30"/>
  <c r="AM171" i="30"/>
  <c r="AM65" i="30"/>
  <c r="AM210" i="30"/>
  <c r="AM282" i="30"/>
  <c r="AM316" i="30"/>
  <c r="AM461" i="30"/>
  <c r="AM79" i="30"/>
  <c r="AM258" i="30"/>
  <c r="AM438" i="30"/>
  <c r="AM472" i="30"/>
  <c r="AM67" i="30"/>
  <c r="AM104" i="30"/>
  <c r="AM140" i="30"/>
  <c r="AM175" i="30"/>
  <c r="AM248" i="30"/>
  <c r="AM464" i="30"/>
  <c r="AM69" i="30"/>
  <c r="AM284" i="30"/>
  <c r="AM319" i="30"/>
  <c r="AM428" i="30"/>
  <c r="AM463" i="30"/>
  <c r="AF472" i="26"/>
  <c r="AL472" i="26" s="1"/>
  <c r="AE472" i="26"/>
  <c r="AK472" i="26" s="1"/>
  <c r="AC472" i="26"/>
  <c r="AB34" i="26"/>
  <c r="AB33" i="26"/>
  <c r="AB36" i="26"/>
  <c r="AB37" i="26"/>
  <c r="AB35" i="26"/>
  <c r="AB38" i="26"/>
  <c r="AB39" i="26"/>
  <c r="AB40" i="26"/>
  <c r="AB41" i="26"/>
  <c r="AB42" i="26"/>
  <c r="AB43" i="26"/>
  <c r="AB44" i="26"/>
  <c r="AB45" i="26"/>
  <c r="AB47" i="26"/>
  <c r="AB46" i="26"/>
  <c r="AB48" i="26"/>
  <c r="AB49" i="26"/>
  <c r="AB50" i="26"/>
  <c r="AB51" i="26"/>
  <c r="AB52" i="26"/>
  <c r="AB53" i="26"/>
  <c r="AB54" i="26"/>
  <c r="AB55" i="26"/>
  <c r="AB56" i="26"/>
  <c r="AB57" i="26"/>
  <c r="AB58" i="26"/>
  <c r="AB60" i="26"/>
  <c r="AB59" i="26"/>
  <c r="AB61" i="26"/>
  <c r="AB62" i="26"/>
  <c r="AB63" i="26"/>
  <c r="AB64" i="26"/>
  <c r="AB65" i="26"/>
  <c r="AB66" i="26"/>
  <c r="AB67" i="26"/>
  <c r="AB68" i="26"/>
  <c r="AB69" i="26"/>
  <c r="AB71" i="26"/>
  <c r="AB70" i="26"/>
  <c r="AB72" i="26"/>
  <c r="AB73" i="26"/>
  <c r="AB74" i="26"/>
  <c r="AB75" i="26"/>
  <c r="AB77" i="26"/>
  <c r="AB76" i="26"/>
  <c r="AB79" i="26"/>
  <c r="AB78" i="26"/>
  <c r="AB80" i="26"/>
  <c r="AB81" i="26"/>
  <c r="AB83" i="26"/>
  <c r="AB82" i="26"/>
  <c r="AB84" i="26"/>
  <c r="AB85" i="26"/>
  <c r="AB86" i="26"/>
  <c r="AB87" i="26"/>
  <c r="AB88" i="26"/>
  <c r="AB89" i="26"/>
  <c r="AB90" i="26"/>
  <c r="AB91" i="26"/>
  <c r="AB92" i="26"/>
  <c r="AB93" i="26"/>
  <c r="AB94" i="26"/>
  <c r="AB95" i="26"/>
  <c r="AB96" i="26"/>
  <c r="AB97" i="26"/>
  <c r="AB98" i="26"/>
  <c r="AB100" i="26"/>
  <c r="AB99" i="26"/>
  <c r="AB102" i="26"/>
  <c r="AB101" i="26"/>
  <c r="AB103" i="26"/>
  <c r="AB104" i="26"/>
  <c r="AB105" i="26"/>
  <c r="AB106" i="26"/>
  <c r="AB108" i="26"/>
  <c r="AB107" i="26"/>
  <c r="AB110" i="26"/>
  <c r="AB109" i="26"/>
  <c r="AB111" i="26"/>
  <c r="AB112" i="26"/>
  <c r="AB113" i="26"/>
  <c r="AB114" i="26"/>
  <c r="AB115" i="26"/>
  <c r="AB116" i="26"/>
  <c r="AB117" i="26"/>
  <c r="AB118" i="26"/>
  <c r="AB120" i="26"/>
  <c r="AB119" i="26"/>
  <c r="AB121" i="26"/>
  <c r="AB122" i="26"/>
  <c r="AB124" i="26"/>
  <c r="AB123" i="26"/>
  <c r="AB125" i="26"/>
  <c r="AB126" i="26"/>
  <c r="AB127" i="26"/>
  <c r="AB128" i="26"/>
  <c r="AB129" i="26"/>
  <c r="AB130" i="26"/>
  <c r="AB132" i="26"/>
  <c r="AB131" i="26"/>
  <c r="AB133" i="26"/>
  <c r="AB134" i="26"/>
  <c r="AB135" i="26"/>
  <c r="AB137" i="26"/>
  <c r="AB136" i="26"/>
  <c r="AB138" i="26"/>
  <c r="AB139" i="26"/>
  <c r="AB140" i="26"/>
  <c r="AB141" i="26"/>
  <c r="AB142" i="26"/>
  <c r="AB143" i="26"/>
  <c r="AB144" i="26"/>
  <c r="AB145" i="26"/>
  <c r="AB146" i="26"/>
  <c r="AB147" i="26"/>
  <c r="AB148" i="26"/>
  <c r="AB149" i="26"/>
  <c r="AB150" i="26"/>
  <c r="AB151" i="26"/>
  <c r="AB152" i="26"/>
  <c r="AB153" i="26"/>
  <c r="AB155" i="26"/>
  <c r="AB154" i="26"/>
  <c r="AB156" i="26"/>
  <c r="AB157" i="26"/>
  <c r="AB158" i="26"/>
  <c r="AB160" i="26"/>
  <c r="AB159" i="26"/>
  <c r="AB161" i="26"/>
  <c r="AB162" i="26"/>
  <c r="AB163" i="26"/>
  <c r="AB164" i="26"/>
  <c r="AB165" i="26"/>
  <c r="AB166" i="26"/>
  <c r="AB168" i="26"/>
  <c r="AB167" i="26"/>
  <c r="AB169" i="26"/>
  <c r="AB170" i="26"/>
  <c r="AB171" i="26"/>
  <c r="AB172" i="26"/>
  <c r="AB173" i="26"/>
  <c r="AB175" i="26"/>
  <c r="AB174" i="26"/>
  <c r="AB176" i="26"/>
  <c r="AB178" i="26"/>
  <c r="AB177" i="26"/>
  <c r="AB179" i="26"/>
  <c r="AB180" i="26"/>
  <c r="AB182" i="26"/>
  <c r="AB181" i="26"/>
  <c r="AB183" i="26"/>
  <c r="AB184" i="26"/>
  <c r="AB185" i="26"/>
  <c r="AB186" i="26"/>
  <c r="AB187" i="26"/>
  <c r="AB189" i="26"/>
  <c r="AB188" i="26"/>
  <c r="AB190" i="26"/>
  <c r="AB191" i="26"/>
  <c r="AB193" i="26"/>
  <c r="AB192" i="26"/>
  <c r="AB194" i="26"/>
  <c r="AB195" i="26"/>
  <c r="AB196" i="26"/>
  <c r="AB197" i="26"/>
  <c r="AB198" i="26"/>
  <c r="AB200" i="26"/>
  <c r="AB199" i="26"/>
  <c r="AB201" i="26"/>
  <c r="AB202" i="26"/>
  <c r="AB204" i="26"/>
  <c r="AB203" i="26"/>
  <c r="AB205" i="26"/>
  <c r="AB207" i="26"/>
  <c r="AB206" i="26"/>
  <c r="AB208" i="26"/>
  <c r="AB209" i="26"/>
  <c r="AB211" i="26"/>
  <c r="AB210" i="26"/>
  <c r="AB212" i="26"/>
  <c r="AB213" i="26"/>
  <c r="AB215" i="26"/>
  <c r="AB214" i="26"/>
  <c r="AB216" i="26"/>
  <c r="AB217" i="26"/>
  <c r="AB218" i="26"/>
  <c r="AB219" i="26"/>
  <c r="AB220" i="26"/>
  <c r="AB221" i="26"/>
  <c r="AB222" i="26"/>
  <c r="AB223" i="26"/>
  <c r="AB225" i="26"/>
  <c r="AB224" i="26"/>
  <c r="AB227" i="26"/>
  <c r="AB226" i="26"/>
  <c r="AB228" i="26"/>
  <c r="AB229" i="26"/>
  <c r="AB231" i="26"/>
  <c r="AB230" i="26"/>
  <c r="AB233" i="26"/>
  <c r="AB232" i="26"/>
  <c r="AB235" i="26"/>
  <c r="AB234" i="26"/>
  <c r="AB237" i="26"/>
  <c r="AB236" i="26"/>
  <c r="AB239" i="26"/>
  <c r="AB238" i="26"/>
  <c r="AB241" i="26"/>
  <c r="AB240" i="26"/>
  <c r="AB243" i="26"/>
  <c r="AB242" i="26"/>
  <c r="AB244" i="26"/>
  <c r="AB245" i="26"/>
  <c r="AB246" i="26"/>
  <c r="AB248" i="26"/>
  <c r="AB247" i="26"/>
  <c r="AB249" i="26"/>
  <c r="AB250" i="26"/>
  <c r="AB251" i="26"/>
  <c r="AB252" i="26"/>
  <c r="AB253" i="26"/>
  <c r="AB254" i="26"/>
  <c r="AB255" i="26"/>
  <c r="AB256" i="26"/>
  <c r="AB257" i="26"/>
  <c r="AB258" i="26"/>
  <c r="AB260" i="26"/>
  <c r="AB259" i="26"/>
  <c r="AB262" i="26"/>
  <c r="AB261" i="26"/>
  <c r="AB263" i="26"/>
  <c r="AB264" i="26"/>
  <c r="AB266" i="26"/>
  <c r="AB265" i="26"/>
  <c r="AB267" i="26"/>
  <c r="AB268" i="26"/>
  <c r="AB269" i="26"/>
  <c r="AB270" i="26"/>
  <c r="AB271" i="26"/>
  <c r="AB272" i="26"/>
  <c r="AB273" i="26"/>
  <c r="AB274" i="26"/>
  <c r="AB275" i="26"/>
  <c r="AB276" i="26"/>
  <c r="AB277" i="26"/>
  <c r="AB278" i="26"/>
  <c r="AB279" i="26"/>
  <c r="AB280" i="26"/>
  <c r="AB281" i="26"/>
  <c r="AB283" i="26"/>
  <c r="AB282" i="26"/>
  <c r="AB284" i="26"/>
  <c r="AB285" i="26"/>
  <c r="AB286" i="26"/>
  <c r="AB287" i="26"/>
  <c r="AB288" i="26"/>
  <c r="AB289" i="26"/>
  <c r="AB290" i="26"/>
  <c r="AB291" i="26"/>
  <c r="AB292" i="26"/>
  <c r="AB293" i="26"/>
  <c r="AB294" i="26"/>
  <c r="AB296" i="26"/>
  <c r="AB295" i="26"/>
  <c r="AB297" i="26"/>
  <c r="AB298" i="26"/>
  <c r="AB299" i="26"/>
  <c r="AB300" i="26"/>
  <c r="AB302" i="26"/>
  <c r="AB301" i="26"/>
  <c r="AB303" i="26"/>
  <c r="AB304" i="26"/>
  <c r="AB305" i="26"/>
  <c r="AB306" i="26"/>
  <c r="AB307" i="26"/>
  <c r="AB308" i="26"/>
  <c r="AB310" i="26"/>
  <c r="AB309" i="26"/>
  <c r="AB311" i="26"/>
  <c r="AB312" i="26"/>
  <c r="AB313" i="26"/>
  <c r="AB314" i="26"/>
  <c r="AB316" i="26"/>
  <c r="AB315" i="26"/>
  <c r="AB317" i="26"/>
  <c r="AB318" i="26"/>
  <c r="AB319" i="26"/>
  <c r="AB320" i="26"/>
  <c r="AB321" i="26"/>
  <c r="AB322" i="26"/>
  <c r="AB323" i="26"/>
  <c r="AB324" i="26"/>
  <c r="AB326" i="26"/>
  <c r="AB325" i="26"/>
  <c r="AB327" i="26"/>
  <c r="AB329" i="26"/>
  <c r="AB328" i="26"/>
  <c r="AB330" i="26"/>
  <c r="AB332" i="26"/>
  <c r="AB331" i="26"/>
  <c r="AB333" i="26"/>
  <c r="AB334" i="26"/>
  <c r="AB335" i="26"/>
  <c r="AB336" i="26"/>
  <c r="AB337" i="26"/>
  <c r="AB338" i="26"/>
  <c r="AB340" i="26"/>
  <c r="AB339" i="26"/>
  <c r="AB341" i="26"/>
  <c r="AB343" i="26"/>
  <c r="AB342" i="26"/>
  <c r="AB344" i="26"/>
  <c r="AB346" i="26"/>
  <c r="AB345" i="26"/>
  <c r="AB347" i="26"/>
  <c r="AB349" i="26"/>
  <c r="AB348" i="26"/>
  <c r="AB351" i="26"/>
  <c r="AB350" i="26"/>
  <c r="AB352" i="26"/>
  <c r="AB353" i="26"/>
  <c r="AB354" i="26"/>
  <c r="AB355" i="26"/>
  <c r="AB357" i="26"/>
  <c r="AB356" i="26"/>
  <c r="AB358" i="26"/>
  <c r="AB360" i="26"/>
  <c r="AB359" i="26"/>
  <c r="AB361" i="26"/>
  <c r="AB362" i="26"/>
  <c r="AB363" i="26"/>
  <c r="AB364" i="26"/>
  <c r="AB365" i="26"/>
  <c r="AB366" i="26"/>
  <c r="AB367" i="26"/>
  <c r="AB368" i="26"/>
  <c r="AB369" i="26"/>
  <c r="AB370" i="26"/>
  <c r="AB371" i="26"/>
  <c r="AB372" i="26"/>
  <c r="AB373" i="26"/>
  <c r="AB374" i="26"/>
  <c r="AB375" i="26"/>
  <c r="AB376" i="26"/>
  <c r="AB377" i="26"/>
  <c r="AB378" i="26"/>
  <c r="AB380" i="26"/>
  <c r="AB379" i="26"/>
  <c r="AB382" i="26"/>
  <c r="AB381" i="26"/>
  <c r="AB383" i="26"/>
  <c r="AB384" i="26"/>
  <c r="AB386" i="26"/>
  <c r="AB385" i="26"/>
  <c r="AB388" i="26"/>
  <c r="AB387" i="26"/>
  <c r="AB389" i="26"/>
  <c r="AB390" i="26"/>
  <c r="AB391" i="26"/>
  <c r="AB392" i="26"/>
  <c r="AB394" i="26"/>
  <c r="AB393" i="26"/>
  <c r="AB396" i="26"/>
  <c r="AB395" i="26"/>
  <c r="AB398" i="26"/>
  <c r="AB397" i="26"/>
  <c r="AB400" i="26"/>
  <c r="AB399" i="26"/>
  <c r="AB401" i="26"/>
  <c r="AB402" i="26"/>
  <c r="AB403" i="26"/>
  <c r="AB404" i="26"/>
  <c r="AB406" i="26"/>
  <c r="AB405" i="26"/>
  <c r="AB407" i="26"/>
  <c r="AB408" i="26"/>
  <c r="AB409" i="26"/>
  <c r="AB410" i="26"/>
  <c r="AB411" i="26"/>
  <c r="AB412" i="26"/>
  <c r="AB414" i="26"/>
  <c r="AB413" i="26"/>
  <c r="AB415" i="26"/>
  <c r="AB416" i="26"/>
  <c r="AB417" i="26"/>
  <c r="AB418" i="26"/>
  <c r="AB419" i="26"/>
  <c r="AB420" i="26"/>
  <c r="AB421" i="26"/>
  <c r="AB423" i="26"/>
  <c r="AB422" i="26"/>
  <c r="AB424" i="26"/>
  <c r="AB425" i="26"/>
  <c r="AB427" i="26"/>
  <c r="AB426" i="26"/>
  <c r="AB428" i="26"/>
  <c r="AB429" i="26"/>
  <c r="AB430" i="26"/>
  <c r="AB431" i="26"/>
  <c r="AB433" i="26"/>
  <c r="AB432" i="26"/>
  <c r="AB434" i="26"/>
  <c r="AB435" i="26"/>
  <c r="AB436" i="26"/>
  <c r="AB437" i="26"/>
  <c r="AB439" i="26"/>
  <c r="AB438" i="26"/>
  <c r="AB440" i="26"/>
  <c r="AB442" i="26"/>
  <c r="AB441" i="26"/>
  <c r="AB443" i="26"/>
  <c r="AB444" i="26"/>
  <c r="AB445" i="26"/>
  <c r="AB446" i="26"/>
  <c r="AB447" i="26"/>
  <c r="AB449" i="26"/>
  <c r="AB448" i="26"/>
  <c r="AB450" i="26"/>
  <c r="AB451" i="26"/>
  <c r="AB452" i="26"/>
  <c r="AB453" i="26"/>
  <c r="AB455" i="26"/>
  <c r="AB454" i="26"/>
  <c r="AB456" i="26"/>
  <c r="AB457" i="26"/>
  <c r="AB459" i="26"/>
  <c r="AB458" i="26"/>
  <c r="AB461" i="26"/>
  <c r="AB460" i="26"/>
  <c r="AB463" i="26"/>
  <c r="AB462" i="26"/>
  <c r="AB465" i="26"/>
  <c r="AB464" i="26"/>
  <c r="AB467" i="26"/>
  <c r="AB466" i="26"/>
  <c r="AB469" i="26"/>
  <c r="AB468" i="26"/>
  <c r="AB471" i="26"/>
  <c r="AB470" i="26"/>
  <c r="AB473" i="26"/>
  <c r="S57" i="25"/>
  <c r="AB33" i="24"/>
  <c r="AB34" i="24"/>
  <c r="AB35" i="24"/>
  <c r="AB36" i="24"/>
  <c r="AB37" i="24"/>
  <c r="AB38" i="24"/>
  <c r="AB39" i="24"/>
  <c r="AB40" i="24"/>
  <c r="AB41" i="24"/>
  <c r="AB42" i="24"/>
  <c r="AB43" i="24"/>
  <c r="AB44" i="24"/>
  <c r="AB45" i="24"/>
  <c r="AB46" i="24"/>
  <c r="AB47" i="24"/>
  <c r="AB48" i="24"/>
  <c r="AB49" i="24"/>
  <c r="AB50" i="24"/>
  <c r="AB51" i="24"/>
  <c r="AB53" i="24"/>
  <c r="AB52" i="24"/>
  <c r="AB54" i="24"/>
  <c r="AB55" i="24"/>
  <c r="AB56" i="24"/>
  <c r="AB57" i="24"/>
  <c r="AB58" i="24"/>
  <c r="AB60" i="24"/>
  <c r="AB59" i="24"/>
  <c r="AB61" i="24"/>
  <c r="AB62" i="24"/>
  <c r="AB63" i="24"/>
  <c r="AB64" i="24"/>
  <c r="AB65" i="24"/>
  <c r="AB66" i="24"/>
  <c r="AB67" i="24"/>
  <c r="AB68" i="24"/>
  <c r="AB69" i="24"/>
  <c r="AB70" i="24"/>
  <c r="AB71" i="24"/>
  <c r="AB72" i="24"/>
  <c r="AB74" i="24"/>
  <c r="AB73" i="24"/>
  <c r="AB75" i="24"/>
  <c r="AB76" i="24"/>
  <c r="AB78" i="24"/>
  <c r="AB77" i="24"/>
  <c r="AB80" i="24"/>
  <c r="AB79" i="24"/>
  <c r="AB81" i="24"/>
  <c r="AB82" i="24"/>
  <c r="AB84" i="24"/>
  <c r="AB83" i="24"/>
  <c r="AB85" i="24"/>
  <c r="AB86" i="24"/>
  <c r="AB88" i="24"/>
  <c r="AB87" i="24"/>
  <c r="AB89" i="24"/>
  <c r="AB90" i="24"/>
  <c r="AB92" i="24"/>
  <c r="AB91" i="24"/>
  <c r="AB93" i="24"/>
  <c r="AB94" i="24"/>
  <c r="AB95" i="24"/>
  <c r="AB96" i="24"/>
  <c r="AB97" i="24"/>
  <c r="AB98" i="24"/>
  <c r="AB100" i="24"/>
  <c r="AB99" i="24"/>
  <c r="AB101" i="24"/>
  <c r="AB102" i="24"/>
  <c r="AB104" i="24"/>
  <c r="AB103" i="24"/>
  <c r="AB105" i="24"/>
  <c r="AB106" i="24"/>
  <c r="AB108" i="24"/>
  <c r="AB107" i="24"/>
  <c r="AB110" i="24"/>
  <c r="AB109" i="24"/>
  <c r="AB112" i="24"/>
  <c r="AB111" i="24"/>
  <c r="AB114" i="24"/>
  <c r="AB113" i="24"/>
  <c r="AB115" i="24"/>
  <c r="AB116" i="24"/>
  <c r="AB118" i="24"/>
  <c r="AB117" i="24"/>
  <c r="AB120" i="24"/>
  <c r="AB119" i="24"/>
  <c r="AB122" i="24"/>
  <c r="AB121" i="24"/>
  <c r="AB124" i="24"/>
  <c r="AB123" i="24"/>
  <c r="AB126" i="24"/>
  <c r="AB125" i="24"/>
  <c r="AB128" i="24"/>
  <c r="AB127" i="24"/>
  <c r="AB130" i="24"/>
  <c r="AB129" i="24"/>
  <c r="AB132" i="24"/>
  <c r="AB131" i="24"/>
  <c r="AB134" i="24"/>
  <c r="AB133" i="24"/>
  <c r="AB135" i="24"/>
  <c r="AB136" i="24"/>
  <c r="AB138" i="24"/>
  <c r="AB137" i="24"/>
  <c r="AB140" i="24"/>
  <c r="AB139" i="24"/>
  <c r="AB141" i="24"/>
  <c r="AB142" i="24"/>
  <c r="AB143" i="24"/>
  <c r="AB144" i="24"/>
  <c r="AB145" i="24"/>
  <c r="AB146" i="24"/>
  <c r="AB147" i="24"/>
  <c r="AB149" i="24"/>
  <c r="AB148" i="24"/>
  <c r="AB150" i="24"/>
  <c r="AB151" i="24"/>
  <c r="AB152" i="24"/>
  <c r="AB154" i="24"/>
  <c r="AB153" i="24"/>
  <c r="AB155" i="24"/>
  <c r="AB156" i="24"/>
  <c r="AB157" i="24"/>
  <c r="AB159" i="24"/>
  <c r="AB158" i="24"/>
  <c r="AB160" i="24"/>
  <c r="AB161" i="24"/>
  <c r="AB162" i="24"/>
  <c r="AB163" i="24"/>
  <c r="AB164" i="24"/>
  <c r="AB165" i="24"/>
  <c r="AB166" i="24"/>
  <c r="AB167" i="24"/>
  <c r="AB168" i="24"/>
  <c r="AB170" i="24"/>
  <c r="AB169" i="24"/>
  <c r="AB171" i="24"/>
  <c r="AB172" i="24"/>
  <c r="AB173" i="24"/>
  <c r="AB175" i="24"/>
  <c r="AB174" i="24"/>
  <c r="AB177" i="24"/>
  <c r="AB176" i="24"/>
  <c r="AB179" i="24"/>
  <c r="AB178" i="24"/>
  <c r="AB180" i="24"/>
  <c r="AB181" i="24"/>
  <c r="AB182" i="24"/>
  <c r="AB183" i="24"/>
  <c r="AB184" i="24"/>
  <c r="AB185" i="24"/>
  <c r="AB186" i="24"/>
  <c r="AB187" i="24"/>
  <c r="AB189" i="24"/>
  <c r="AB188" i="24"/>
  <c r="AB190" i="24"/>
  <c r="AB191" i="24"/>
  <c r="AB192" i="24"/>
  <c r="AB193" i="24"/>
  <c r="AB195" i="24"/>
  <c r="AB194" i="24"/>
  <c r="AB197" i="24"/>
  <c r="AB196" i="24"/>
  <c r="AB198" i="24"/>
  <c r="AB199" i="24"/>
  <c r="AB200" i="24"/>
  <c r="AB201" i="24"/>
  <c r="AB203" i="24"/>
  <c r="AB202" i="24"/>
  <c r="AB205" i="24"/>
  <c r="AB204" i="24"/>
  <c r="AB206" i="24"/>
  <c r="AB207" i="24"/>
  <c r="AB208" i="24"/>
  <c r="AB209" i="24"/>
  <c r="AB211" i="24"/>
  <c r="AB210" i="24"/>
  <c r="AB212" i="24"/>
  <c r="AB214" i="24"/>
  <c r="AB213" i="24"/>
  <c r="AB215" i="24"/>
  <c r="AB216" i="24"/>
  <c r="AB217" i="24"/>
  <c r="AB218" i="24"/>
  <c r="AB219" i="24"/>
  <c r="AB220" i="24"/>
  <c r="AB221" i="24"/>
  <c r="AB222" i="24"/>
  <c r="AB223" i="24"/>
  <c r="AB224" i="24"/>
  <c r="AB225" i="24"/>
  <c r="AB226" i="24"/>
  <c r="AB227" i="24"/>
  <c r="AB228" i="24"/>
  <c r="AB229" i="24"/>
  <c r="AB230" i="24"/>
  <c r="AB231" i="24"/>
  <c r="AB232" i="24"/>
  <c r="AB233" i="24"/>
  <c r="AB234" i="24"/>
  <c r="AB236" i="24"/>
  <c r="AB235" i="24"/>
  <c r="AB237" i="24"/>
  <c r="AB238" i="24"/>
  <c r="AB240" i="24"/>
  <c r="AB239" i="24"/>
  <c r="AB241" i="24"/>
  <c r="AB242" i="24"/>
  <c r="AB243" i="24"/>
  <c r="AB244" i="24"/>
  <c r="AB245" i="24"/>
  <c r="AB246" i="24"/>
  <c r="AB248" i="24"/>
  <c r="AB247" i="24"/>
  <c r="AB249" i="24"/>
  <c r="AB250" i="24"/>
  <c r="AB251" i="24"/>
  <c r="AB252" i="24"/>
  <c r="AB253" i="24"/>
  <c r="AB254" i="24"/>
  <c r="AB255" i="24"/>
  <c r="AB256" i="24"/>
  <c r="AB257" i="24"/>
  <c r="AB258" i="24"/>
  <c r="AB259" i="24"/>
  <c r="AB260" i="24"/>
  <c r="AB262" i="24"/>
  <c r="AB261" i="24"/>
  <c r="AB263" i="24"/>
  <c r="AB264" i="24"/>
  <c r="AB265" i="24"/>
  <c r="AB266" i="24"/>
  <c r="AB267" i="24"/>
  <c r="AB268" i="24"/>
  <c r="AB269" i="24"/>
  <c r="AB270" i="24"/>
  <c r="AB271" i="24"/>
  <c r="AB272" i="24"/>
  <c r="AB273" i="24"/>
  <c r="AB274" i="24"/>
  <c r="AB275" i="24"/>
  <c r="AB276" i="24"/>
  <c r="AB277" i="24"/>
  <c r="AB278" i="24"/>
  <c r="AB280" i="24"/>
  <c r="AB279" i="24"/>
  <c r="AB281" i="24"/>
  <c r="AB282" i="24"/>
  <c r="AB284" i="24"/>
  <c r="AB283" i="24"/>
  <c r="AB285" i="24"/>
  <c r="AB286" i="24"/>
  <c r="AB288" i="24"/>
  <c r="AB287" i="24"/>
  <c r="AB289" i="24"/>
  <c r="AB290" i="24"/>
  <c r="AB292" i="24"/>
  <c r="AB291" i="24"/>
  <c r="AB293" i="24"/>
  <c r="AB295" i="24"/>
  <c r="AB294" i="24"/>
  <c r="AB296" i="24"/>
  <c r="AB297" i="24"/>
  <c r="AB298" i="24"/>
  <c r="AB299" i="24"/>
  <c r="AB300" i="24"/>
  <c r="AB301" i="24"/>
  <c r="AB302" i="24"/>
  <c r="AB303" i="24"/>
  <c r="AB305" i="24"/>
  <c r="AB304" i="24"/>
  <c r="AB306" i="24"/>
  <c r="AB307" i="24"/>
  <c r="AB309" i="24"/>
  <c r="AB308" i="24"/>
  <c r="AB310" i="24"/>
  <c r="AB311" i="24"/>
  <c r="AB313" i="24"/>
  <c r="AB312" i="24"/>
  <c r="AB315" i="24"/>
  <c r="AB314" i="24"/>
  <c r="AB316" i="24"/>
  <c r="AB317" i="24"/>
  <c r="AB318" i="24"/>
  <c r="AB319" i="24"/>
  <c r="AB320" i="24"/>
  <c r="AB321" i="24"/>
  <c r="AB323" i="24"/>
  <c r="AB322" i="24"/>
  <c r="AB324" i="24"/>
  <c r="AB325" i="24"/>
  <c r="AB326" i="24"/>
  <c r="AB327" i="24"/>
  <c r="AB329" i="24"/>
  <c r="AB328" i="24"/>
  <c r="AB330" i="24"/>
  <c r="AB331" i="24"/>
  <c r="AB333" i="24"/>
  <c r="AB332" i="24"/>
  <c r="AB334" i="24"/>
  <c r="AB335" i="24"/>
  <c r="AB336" i="24"/>
  <c r="AB337" i="24"/>
  <c r="AB338" i="24"/>
  <c r="AB339" i="24"/>
  <c r="AB341" i="24"/>
  <c r="AB340" i="24"/>
  <c r="AB343" i="24"/>
  <c r="AB342" i="24"/>
  <c r="AB345" i="24"/>
  <c r="AB344" i="24"/>
  <c r="AB347" i="24"/>
  <c r="AB346" i="24"/>
  <c r="AB349" i="24"/>
  <c r="AB348" i="24"/>
  <c r="AB351" i="24"/>
  <c r="AB350" i="24"/>
  <c r="AB352" i="24"/>
  <c r="AB353" i="24"/>
  <c r="AB355" i="24"/>
  <c r="AB354" i="24"/>
  <c r="AB356" i="24"/>
  <c r="AB357" i="24"/>
  <c r="AB358" i="24"/>
  <c r="AB359" i="24"/>
  <c r="AB361" i="24"/>
  <c r="AB360" i="24"/>
  <c r="AB362" i="24"/>
  <c r="AB363" i="24"/>
  <c r="AB365" i="24"/>
  <c r="AB364" i="24"/>
  <c r="AB367" i="24"/>
  <c r="AB366" i="24"/>
  <c r="AB369" i="24"/>
  <c r="AB368" i="24"/>
  <c r="AB371" i="24"/>
  <c r="AB370" i="24"/>
  <c r="AB372" i="24"/>
  <c r="AB373" i="24"/>
  <c r="AB374" i="24"/>
  <c r="AB375" i="24"/>
  <c r="AB376" i="24"/>
  <c r="AB377" i="24"/>
  <c r="AB378" i="24"/>
  <c r="AB379" i="24"/>
  <c r="AB380" i="24"/>
  <c r="AB381" i="24"/>
  <c r="AB382" i="24"/>
  <c r="AB383" i="24"/>
  <c r="AB384" i="24"/>
  <c r="AB386" i="24"/>
  <c r="AB385" i="24"/>
  <c r="AB388" i="24"/>
  <c r="AB387" i="24"/>
  <c r="AB390" i="24"/>
  <c r="AB389" i="24"/>
  <c r="AB391" i="24"/>
  <c r="AB392" i="24"/>
  <c r="AB394" i="24"/>
  <c r="AB393" i="24"/>
  <c r="AB396" i="24"/>
  <c r="AB395" i="24"/>
  <c r="AB398" i="24"/>
  <c r="AB397" i="24"/>
  <c r="AB400" i="24"/>
  <c r="AB399" i="24"/>
  <c r="AB402" i="24"/>
  <c r="AB401" i="24"/>
  <c r="AB404" i="24"/>
  <c r="AB403" i="24"/>
  <c r="AB406" i="24"/>
  <c r="AB405" i="24"/>
  <c r="AB407" i="24"/>
  <c r="AB408" i="24"/>
  <c r="AB409" i="24"/>
  <c r="AB410" i="24"/>
  <c r="AB411" i="24"/>
  <c r="AB412" i="24"/>
  <c r="AB413" i="24"/>
  <c r="AB414" i="24"/>
  <c r="AB415" i="24"/>
  <c r="AB416" i="24"/>
  <c r="AB417" i="24"/>
  <c r="AB418" i="24"/>
  <c r="AB419" i="24"/>
  <c r="AB420" i="24"/>
  <c r="AB421" i="24"/>
  <c r="AB422" i="24"/>
  <c r="AB423" i="24"/>
  <c r="AB424" i="24"/>
  <c r="AB425" i="24"/>
  <c r="AB426" i="24"/>
  <c r="AB427" i="24"/>
  <c r="AB429" i="24"/>
  <c r="AB428" i="24"/>
  <c r="AB430" i="24"/>
  <c r="AB431" i="24"/>
  <c r="AB432" i="24"/>
  <c r="AB433" i="24"/>
  <c r="AB435" i="24"/>
  <c r="AB434" i="24"/>
  <c r="AB436" i="24"/>
  <c r="AB437" i="24"/>
  <c r="AB438" i="24"/>
  <c r="AB439" i="24"/>
  <c r="AB441" i="24"/>
  <c r="AB440" i="24"/>
  <c r="AB443" i="24"/>
  <c r="AB442" i="24"/>
  <c r="AB444" i="24"/>
  <c r="AB445" i="24"/>
  <c r="AB446" i="24"/>
  <c r="AB447" i="24"/>
  <c r="AB448" i="24"/>
  <c r="AB450" i="24"/>
  <c r="AB449" i="24"/>
  <c r="AB451" i="24"/>
  <c r="AB453" i="24"/>
  <c r="AB452" i="24"/>
  <c r="AB454" i="24"/>
  <c r="AB455" i="24"/>
  <c r="AB456" i="24"/>
  <c r="AB457" i="24"/>
  <c r="AB458" i="24"/>
  <c r="AB459" i="24"/>
  <c r="AB460" i="24"/>
  <c r="AB461" i="24"/>
  <c r="AB462" i="24"/>
  <c r="AB463" i="24"/>
  <c r="AB464" i="24"/>
  <c r="AB465" i="24"/>
  <c r="AB466" i="24"/>
  <c r="AB467" i="24"/>
  <c r="AB468" i="24"/>
  <c r="AB469" i="24"/>
  <c r="AB470" i="24"/>
  <c r="AB471" i="24"/>
  <c r="AB472" i="24"/>
  <c r="AB473" i="24"/>
  <c r="AH472" i="6"/>
  <c r="AI472" i="6"/>
  <c r="Z472" i="6"/>
  <c r="AA472" i="6"/>
  <c r="Y473" i="6"/>
  <c r="X473" i="6"/>
  <c r="W473" i="6"/>
  <c r="AM137" i="33" l="1"/>
  <c r="AF54" i="37"/>
  <c r="AL54" i="37" s="1"/>
  <c r="AE54" i="37"/>
  <c r="AK54" i="37" s="1"/>
  <c r="AM54" i="37" s="1"/>
  <c r="AE56" i="37"/>
  <c r="AK56" i="37" s="1"/>
  <c r="AF56" i="37"/>
  <c r="AL56" i="37" s="1"/>
  <c r="AF34" i="37"/>
  <c r="AL34" i="37" s="1"/>
  <c r="AE34" i="37"/>
  <c r="AK34" i="37" s="1"/>
  <c r="AM34" i="37" s="1"/>
  <c r="AE35" i="37"/>
  <c r="AK35" i="37" s="1"/>
  <c r="AF35" i="37"/>
  <c r="AL35" i="37" s="1"/>
  <c r="AE57" i="37"/>
  <c r="AK57" i="37" s="1"/>
  <c r="AF57" i="37"/>
  <c r="AL57" i="37" s="1"/>
  <c r="AF33" i="37"/>
  <c r="AL33" i="37" s="1"/>
  <c r="AE33" i="37"/>
  <c r="AK33" i="37" s="1"/>
  <c r="AM33" i="37" s="1"/>
  <c r="AF58" i="37"/>
  <c r="AL58" i="37" s="1"/>
  <c r="AE58" i="37"/>
  <c r="AK58" i="37" s="1"/>
  <c r="AF36" i="37"/>
  <c r="AL36" i="37" s="1"/>
  <c r="AE36" i="37"/>
  <c r="AK36" i="37" s="1"/>
  <c r="AM36" i="37" s="1"/>
  <c r="AM291" i="33"/>
  <c r="AM41" i="33"/>
  <c r="AM103" i="33"/>
  <c r="AM296" i="33"/>
  <c r="AF55" i="37"/>
  <c r="AL55" i="37" s="1"/>
  <c r="AE55" i="37"/>
  <c r="AK55" i="37" s="1"/>
  <c r="AM55" i="37" s="1"/>
  <c r="AF37" i="37"/>
  <c r="AL37" i="37" s="1"/>
  <c r="AE37" i="37"/>
  <c r="AK37" i="37" s="1"/>
  <c r="AM472" i="26"/>
  <c r="AM47" i="31"/>
  <c r="AM49" i="33"/>
  <c r="AM193" i="33"/>
  <c r="AM241" i="33"/>
  <c r="AM289" i="33"/>
  <c r="AM384" i="33"/>
  <c r="AM363" i="33"/>
  <c r="AM411" i="33"/>
  <c r="AM63" i="33"/>
  <c r="AM160" i="33"/>
  <c r="AM207" i="33"/>
  <c r="AM256" i="33"/>
  <c r="AM53" i="33"/>
  <c r="AM293" i="33"/>
  <c r="AM68" i="33"/>
  <c r="AM212" i="33"/>
  <c r="AM260" i="33"/>
  <c r="AM156" i="33"/>
  <c r="AM204" i="33"/>
  <c r="AM252" i="33"/>
  <c r="AM300" i="33"/>
  <c r="AM181" i="33"/>
  <c r="AM229" i="33"/>
  <c r="AM277" i="33"/>
  <c r="AM170" i="33"/>
  <c r="AM218" i="33"/>
  <c r="AM64" i="33"/>
  <c r="AM208" i="33"/>
  <c r="AM254" i="33"/>
  <c r="AM303" i="33"/>
  <c r="AM351" i="33"/>
  <c r="AM399" i="33"/>
  <c r="AM85" i="33"/>
  <c r="AM182" i="33"/>
  <c r="AM230" i="33"/>
  <c r="AM278" i="33"/>
  <c r="AM422" i="33"/>
  <c r="AM123" i="33"/>
  <c r="AM171" i="33"/>
  <c r="AM219" i="33"/>
  <c r="AM340" i="33"/>
  <c r="AM88" i="31"/>
  <c r="AM317" i="31"/>
  <c r="AM397" i="31"/>
  <c r="AM211" i="31"/>
  <c r="AM44" i="31"/>
  <c r="AM272" i="31"/>
  <c r="AM48" i="33"/>
  <c r="AM144" i="33"/>
  <c r="AM192" i="33"/>
  <c r="AM240" i="33"/>
  <c r="AM385" i="33"/>
  <c r="AM312" i="33"/>
  <c r="AM155" i="33"/>
  <c r="AM203" i="33"/>
  <c r="AM251" i="33"/>
  <c r="AM299" i="33"/>
  <c r="AM395" i="33"/>
  <c r="AM168" i="33"/>
  <c r="AM215" i="33"/>
  <c r="AM263" i="33"/>
  <c r="AM466" i="33"/>
  <c r="AM83" i="33"/>
  <c r="AM419" i="33"/>
  <c r="AM421" i="33"/>
  <c r="AM405" i="33"/>
  <c r="AM454" i="33"/>
  <c r="AM97" i="33"/>
  <c r="AM101" i="33"/>
  <c r="AM388" i="33"/>
  <c r="AM42" i="33"/>
  <c r="AM356" i="33"/>
  <c r="AM177" i="33"/>
  <c r="AM225" i="33"/>
  <c r="AM273" i="33"/>
  <c r="AM131" i="33"/>
  <c r="AM179" i="33"/>
  <c r="AM227" i="33"/>
  <c r="AM371" i="33"/>
  <c r="AM119" i="33"/>
  <c r="AM167" i="33"/>
  <c r="AM216" i="33"/>
  <c r="AM265" i="33"/>
  <c r="AM407" i="33"/>
  <c r="AM157" i="33"/>
  <c r="AM205" i="33"/>
  <c r="AM301" i="33"/>
  <c r="AM349" i="33"/>
  <c r="AM397" i="33"/>
  <c r="AM98" i="33"/>
  <c r="AM146" i="33"/>
  <c r="AM242" i="33"/>
  <c r="AM290" i="33"/>
  <c r="AM386" i="33"/>
  <c r="AM134" i="33"/>
  <c r="AM183" i="33"/>
  <c r="AM280" i="33"/>
  <c r="AM375" i="33"/>
  <c r="AM124" i="33"/>
  <c r="AM113" i="33"/>
  <c r="AM161" i="33"/>
  <c r="AM209" i="33"/>
  <c r="AM450" i="33"/>
  <c r="AM47" i="33"/>
  <c r="AM143" i="33"/>
  <c r="AM191" i="33"/>
  <c r="AM239" i="33"/>
  <c r="AM287" i="33"/>
  <c r="AM335" i="33"/>
  <c r="AM133" i="33"/>
  <c r="AM180" i="33"/>
  <c r="AM228" i="33"/>
  <c r="AM420" i="33"/>
  <c r="AM217" i="33"/>
  <c r="AM264" i="33"/>
  <c r="AM409" i="33"/>
  <c r="AM158" i="33"/>
  <c r="AM255" i="33"/>
  <c r="AM302" i="33"/>
  <c r="AM51" i="33"/>
  <c r="AM148" i="33"/>
  <c r="AM195" i="33"/>
  <c r="AM243" i="33"/>
  <c r="AM292" i="33"/>
  <c r="AM339" i="33"/>
  <c r="AM387" i="33"/>
  <c r="AM40" i="33"/>
  <c r="AM87" i="33"/>
  <c r="AM136" i="33"/>
  <c r="AM185" i="33"/>
  <c r="AM231" i="33"/>
  <c r="AM279" i="33"/>
  <c r="AM377" i="33"/>
  <c r="AM76" i="33"/>
  <c r="AM125" i="33"/>
  <c r="AM172" i="33"/>
  <c r="AM222" i="33"/>
  <c r="AM269" i="33"/>
  <c r="AM463" i="33"/>
  <c r="AM141" i="33"/>
  <c r="AM188" i="33"/>
  <c r="AM236" i="33"/>
  <c r="AM380" i="33"/>
  <c r="AM153" i="33"/>
  <c r="AM297" i="33"/>
  <c r="AM393" i="33"/>
  <c r="AM78" i="33"/>
  <c r="AF34" i="35"/>
  <c r="AL34" i="35" s="1"/>
  <c r="AE34" i="35"/>
  <c r="AK34" i="35" s="1"/>
  <c r="AE33" i="35"/>
  <c r="AK33" i="35" s="1"/>
  <c r="AF33" i="35"/>
  <c r="AL33" i="35" s="1"/>
  <c r="AF54" i="35"/>
  <c r="AL54" i="35" s="1"/>
  <c r="AE54" i="35"/>
  <c r="AK54" i="35" s="1"/>
  <c r="AE57" i="35"/>
  <c r="AK57" i="35" s="1"/>
  <c r="AF57" i="35"/>
  <c r="AL57" i="35" s="1"/>
  <c r="AF37" i="35"/>
  <c r="AL37" i="35" s="1"/>
  <c r="AE37" i="35"/>
  <c r="AK37" i="35" s="1"/>
  <c r="AF56" i="35"/>
  <c r="AL56" i="35" s="1"/>
  <c r="AE56" i="35"/>
  <c r="AK56" i="35" s="1"/>
  <c r="AF35" i="35"/>
  <c r="AL35" i="35" s="1"/>
  <c r="AE35" i="35"/>
  <c r="AK35" i="35" s="1"/>
  <c r="AF58" i="35"/>
  <c r="AL58" i="35" s="1"/>
  <c r="AE58" i="35"/>
  <c r="AK58" i="35" s="1"/>
  <c r="AM58" i="35" s="1"/>
  <c r="AF55" i="35"/>
  <c r="AL55" i="35" s="1"/>
  <c r="AE55" i="35"/>
  <c r="AK55" i="35" s="1"/>
  <c r="AE36" i="35"/>
  <c r="AK36" i="35" s="1"/>
  <c r="AF36" i="35"/>
  <c r="AL36" i="35" s="1"/>
  <c r="AM391" i="33"/>
  <c r="AM117" i="33"/>
  <c r="AM165" i="33"/>
  <c r="AM262" i="33"/>
  <c r="AM456" i="33"/>
  <c r="AM110" i="33"/>
  <c r="AM424" i="33"/>
  <c r="AM92" i="33"/>
  <c r="AM324" i="33"/>
  <c r="AM468" i="33"/>
  <c r="AM73" i="33"/>
  <c r="AM121" i="33"/>
  <c r="AM360" i="33"/>
  <c r="AM457" i="33"/>
  <c r="AM350" i="33"/>
  <c r="AM446" i="33"/>
  <c r="AM471" i="33"/>
  <c r="AM364" i="33"/>
  <c r="AM107" i="33"/>
  <c r="AM444" i="33"/>
  <c r="AM288" i="33"/>
  <c r="AM372" i="33"/>
  <c r="AM469" i="33"/>
  <c r="AM71" i="33"/>
  <c r="AM358" i="33"/>
  <c r="AM455" i="33"/>
  <c r="AM60" i="33"/>
  <c r="AM443" i="33"/>
  <c r="AM135" i="33"/>
  <c r="AM374" i="33"/>
  <c r="AM189" i="33"/>
  <c r="AM445" i="33"/>
  <c r="AM472" i="33"/>
  <c r="AM362" i="33"/>
  <c r="AM458" i="33"/>
  <c r="AM111" i="33"/>
  <c r="AM159" i="33"/>
  <c r="AM470" i="33"/>
  <c r="AM237" i="33"/>
  <c r="AM381" i="33"/>
  <c r="AM460" i="33"/>
  <c r="AD60" i="33"/>
  <c r="AM447" i="33"/>
  <c r="AM459" i="33"/>
  <c r="AD46" i="33"/>
  <c r="AD68" i="33"/>
  <c r="AM461" i="33"/>
  <c r="AM437" i="33"/>
  <c r="AM116" i="33"/>
  <c r="AM448" i="33"/>
  <c r="AM66" i="33"/>
  <c r="AM370" i="33"/>
  <c r="AM467" i="33"/>
  <c r="AM173" i="33"/>
  <c r="AM365" i="33"/>
  <c r="AM258" i="33"/>
  <c r="AM354" i="33"/>
  <c r="AM401" i="33"/>
  <c r="AM451" i="33"/>
  <c r="AM176" i="33"/>
  <c r="AM224" i="33"/>
  <c r="AM140" i="33"/>
  <c r="AM46" i="33"/>
  <c r="AM95" i="33"/>
  <c r="AM142" i="33"/>
  <c r="AM238" i="33"/>
  <c r="AM285" i="33"/>
  <c r="AM382" i="33"/>
  <c r="AM128" i="33"/>
  <c r="AM223" i="33"/>
  <c r="AM272" i="33"/>
  <c r="AM415" i="33"/>
  <c r="AM428" i="33"/>
  <c r="AM175" i="33"/>
  <c r="AM270" i="33"/>
  <c r="AM413" i="33"/>
  <c r="AM284" i="33"/>
  <c r="AM345" i="33"/>
  <c r="AM441" i="33"/>
  <c r="AM106" i="33"/>
  <c r="AM154" i="33"/>
  <c r="AM201" i="33"/>
  <c r="AM250" i="33"/>
  <c r="AM298" i="33"/>
  <c r="AM346" i="33"/>
  <c r="AM462" i="33"/>
  <c r="AM139" i="33"/>
  <c r="AM187" i="33"/>
  <c r="AM235" i="33"/>
  <c r="AM283" i="33"/>
  <c r="AM379" i="33"/>
  <c r="AM44" i="33"/>
  <c r="AM442" i="33"/>
  <c r="AM266" i="33"/>
  <c r="AM138" i="33"/>
  <c r="AM234" i="33"/>
  <c r="AM282" i="33"/>
  <c r="AM378" i="33"/>
  <c r="AM43" i="33"/>
  <c r="AM453" i="33"/>
  <c r="AM70" i="33"/>
  <c r="AM166" i="33"/>
  <c r="AM213" i="33"/>
  <c r="AM330" i="33"/>
  <c r="AM152" i="33"/>
  <c r="AM199" i="33"/>
  <c r="AM248" i="33"/>
  <c r="AM295" i="33"/>
  <c r="AM417" i="33"/>
  <c r="AM149" i="33"/>
  <c r="AM197" i="33"/>
  <c r="AM246" i="33"/>
  <c r="AM294" i="33"/>
  <c r="AM129" i="33"/>
  <c r="AM369" i="33"/>
  <c r="AM465" i="33"/>
  <c r="AM82" i="33"/>
  <c r="AM130" i="33"/>
  <c r="AM178" i="33"/>
  <c r="AM226" i="33"/>
  <c r="AM274" i="33"/>
  <c r="AM418" i="33"/>
  <c r="AM438" i="33"/>
  <c r="AM115" i="33"/>
  <c r="AM163" i="33"/>
  <c r="AM211" i="33"/>
  <c r="AM259" i="33"/>
  <c r="AM210" i="33"/>
  <c r="AM271" i="33"/>
  <c r="AM306" i="33"/>
  <c r="AM449" i="33"/>
  <c r="AM162" i="33"/>
  <c r="AM353" i="33"/>
  <c r="AD105" i="33"/>
  <c r="AD140" i="33"/>
  <c r="AD177" i="33"/>
  <c r="AD214" i="33"/>
  <c r="AD249" i="33"/>
  <c r="AD286" i="33"/>
  <c r="AD321" i="33"/>
  <c r="AD357" i="33"/>
  <c r="AD393" i="33"/>
  <c r="AD429" i="33"/>
  <c r="AD465" i="33"/>
  <c r="AD58" i="33"/>
  <c r="AD95" i="33"/>
  <c r="AD130" i="33"/>
  <c r="AD166" i="33"/>
  <c r="AD201" i="33"/>
  <c r="AD238" i="33"/>
  <c r="AD274" i="33"/>
  <c r="AD310" i="33"/>
  <c r="AD346" i="33"/>
  <c r="AD382" i="33"/>
  <c r="AD418" i="33"/>
  <c r="AD454" i="33"/>
  <c r="AD83" i="33"/>
  <c r="AD120" i="33"/>
  <c r="AD155" i="33"/>
  <c r="AD191" i="33"/>
  <c r="AD227" i="33"/>
  <c r="AD263" i="33"/>
  <c r="AD299" i="33"/>
  <c r="AD335" i="33"/>
  <c r="AD371" i="33"/>
  <c r="AD408" i="33"/>
  <c r="AD444" i="33"/>
  <c r="AM72" i="33"/>
  <c r="AD108" i="33"/>
  <c r="AD144" i="33"/>
  <c r="AD180" i="33"/>
  <c r="AD216" i="33"/>
  <c r="AD252" i="33"/>
  <c r="AD288" i="33"/>
  <c r="AD324" i="33"/>
  <c r="AD361" i="33"/>
  <c r="AD396" i="33"/>
  <c r="AD432" i="33"/>
  <c r="AD468" i="33"/>
  <c r="AD61" i="33"/>
  <c r="AD97" i="33"/>
  <c r="AD132" i="33"/>
  <c r="AD169" i="33"/>
  <c r="AD205" i="33"/>
  <c r="AD241" i="33"/>
  <c r="AD277" i="33"/>
  <c r="AD313" i="33"/>
  <c r="AD349" i="33"/>
  <c r="AD384" i="33"/>
  <c r="AD421" i="33"/>
  <c r="AD457" i="33"/>
  <c r="AM50" i="33"/>
  <c r="AD85" i="33"/>
  <c r="AD122" i="33"/>
  <c r="AD158" i="33"/>
  <c r="AD194" i="33"/>
  <c r="AD230" i="33"/>
  <c r="AD266" i="33"/>
  <c r="AD302" i="33"/>
  <c r="AD338" i="33"/>
  <c r="AD374" i="33"/>
  <c r="AD410" i="33"/>
  <c r="AD446" i="33"/>
  <c r="AM39" i="33"/>
  <c r="AD111" i="33"/>
  <c r="AD148" i="33"/>
  <c r="AD183" i="33"/>
  <c r="AD219" i="33"/>
  <c r="AD254" i="33"/>
  <c r="AD292" i="33"/>
  <c r="AD328" i="33"/>
  <c r="AD363" i="33"/>
  <c r="AD399" i="33"/>
  <c r="AD435" i="33"/>
  <c r="AD472" i="33"/>
  <c r="AD99" i="33"/>
  <c r="AD136" i="33"/>
  <c r="AD173" i="33"/>
  <c r="AD207" i="33"/>
  <c r="AD244" i="33"/>
  <c r="AD279" i="33"/>
  <c r="AD316" i="33"/>
  <c r="AD352" i="33"/>
  <c r="AD389" i="33"/>
  <c r="AD424" i="33"/>
  <c r="AD460" i="33"/>
  <c r="AD89" i="33"/>
  <c r="AD125" i="33"/>
  <c r="AD161" i="33"/>
  <c r="AD198" i="33"/>
  <c r="AD233" i="33"/>
  <c r="AD269" i="33"/>
  <c r="AD306" i="33"/>
  <c r="AD340" i="33"/>
  <c r="AD376" i="33"/>
  <c r="AD414" i="33"/>
  <c r="AD449" i="33"/>
  <c r="AD114" i="33"/>
  <c r="AD149" i="33"/>
  <c r="AD186" i="33"/>
  <c r="AD221" i="33"/>
  <c r="AD257" i="33"/>
  <c r="AD294" i="33"/>
  <c r="AD330" i="33"/>
  <c r="AD367" i="33"/>
  <c r="AD402" i="33"/>
  <c r="AD438" i="33"/>
  <c r="AD115" i="33"/>
  <c r="AD152" i="33"/>
  <c r="AD187" i="33"/>
  <c r="AD223" i="33"/>
  <c r="AD259" i="33"/>
  <c r="AD295" i="33"/>
  <c r="AD331" i="33"/>
  <c r="AD366" i="33"/>
  <c r="AD403" i="33"/>
  <c r="AD439" i="33"/>
  <c r="AD80" i="33"/>
  <c r="AD116" i="33"/>
  <c r="AD151" i="33"/>
  <c r="AD188" i="33"/>
  <c r="AD224" i="33"/>
  <c r="AD260" i="33"/>
  <c r="AD296" i="33"/>
  <c r="AD332" i="33"/>
  <c r="AD368" i="33"/>
  <c r="AD404" i="33"/>
  <c r="AD440" i="33"/>
  <c r="AD34" i="33"/>
  <c r="AD69" i="33"/>
  <c r="AM105" i="33"/>
  <c r="AM214" i="33"/>
  <c r="AM249" i="33"/>
  <c r="AM286" i="33"/>
  <c r="AM429" i="33"/>
  <c r="AD47" i="33"/>
  <c r="AM120" i="33"/>
  <c r="AM408" i="33"/>
  <c r="AD36" i="33"/>
  <c r="AM108" i="33"/>
  <c r="AM396" i="33"/>
  <c r="AM432" i="33"/>
  <c r="AM61" i="33"/>
  <c r="AM132" i="33"/>
  <c r="AM169" i="33"/>
  <c r="AM122" i="33"/>
  <c r="AM194" i="33"/>
  <c r="AM410" i="33"/>
  <c r="AD75" i="33"/>
  <c r="AM435" i="33"/>
  <c r="AD63" i="33"/>
  <c r="AM244" i="33"/>
  <c r="AM352" i="33"/>
  <c r="AD53" i="33"/>
  <c r="AM198" i="33"/>
  <c r="AM233" i="33"/>
  <c r="AM414" i="33"/>
  <c r="AD42" i="33"/>
  <c r="AD78" i="33"/>
  <c r="AM114" i="33"/>
  <c r="AM186" i="33"/>
  <c r="AM221" i="33"/>
  <c r="AM257" i="33"/>
  <c r="AM367" i="33"/>
  <c r="AM402" i="33"/>
  <c r="AD43" i="33"/>
  <c r="AD79" i="33"/>
  <c r="AM403" i="33"/>
  <c r="AD44" i="33"/>
  <c r="AM80" i="33"/>
  <c r="AD72" i="33"/>
  <c r="AM404" i="33"/>
  <c r="AM69" i="33"/>
  <c r="AM321" i="33"/>
  <c r="AM357" i="33"/>
  <c r="AM310" i="33"/>
  <c r="AM361" i="33"/>
  <c r="AM313" i="33"/>
  <c r="AD50" i="33"/>
  <c r="AM338" i="33"/>
  <c r="AD39" i="33"/>
  <c r="AM75" i="33"/>
  <c r="AM328" i="33"/>
  <c r="AM99" i="33"/>
  <c r="AM316" i="33"/>
  <c r="AM79" i="33"/>
  <c r="AM331" i="33"/>
  <c r="AM366" i="33"/>
  <c r="AM439" i="33"/>
  <c r="AM332" i="33"/>
  <c r="AM368" i="33"/>
  <c r="AM440" i="33"/>
  <c r="AM45" i="33"/>
  <c r="AD81" i="33"/>
  <c r="AD117" i="33"/>
  <c r="AD153" i="33"/>
  <c r="AD189" i="33"/>
  <c r="AD225" i="33"/>
  <c r="AD262" i="33"/>
  <c r="AD297" i="33"/>
  <c r="AD333" i="33"/>
  <c r="AD369" i="33"/>
  <c r="AD406" i="33"/>
  <c r="AD441" i="33"/>
  <c r="AD106" i="33"/>
  <c r="AD142" i="33"/>
  <c r="AD178" i="33"/>
  <c r="AD213" i="33"/>
  <c r="AD250" i="33"/>
  <c r="AD285" i="33"/>
  <c r="AD322" i="33"/>
  <c r="AD359" i="33"/>
  <c r="AD394" i="33"/>
  <c r="AD430" i="33"/>
  <c r="AD467" i="33"/>
  <c r="AD94" i="33"/>
  <c r="AD131" i="33"/>
  <c r="AD168" i="33"/>
  <c r="AD203" i="33"/>
  <c r="AD239" i="33"/>
  <c r="AD275" i="33"/>
  <c r="AD311" i="33"/>
  <c r="AD347" i="33"/>
  <c r="AD383" i="33"/>
  <c r="AD419" i="33"/>
  <c r="AD455" i="33"/>
  <c r="AD84" i="33"/>
  <c r="AD119" i="33"/>
  <c r="AD156" i="33"/>
  <c r="AD192" i="33"/>
  <c r="AD228" i="33"/>
  <c r="AD265" i="33"/>
  <c r="AD300" i="33"/>
  <c r="AD336" i="33"/>
  <c r="AD373" i="33"/>
  <c r="AD407" i="33"/>
  <c r="AD443" i="33"/>
  <c r="AD73" i="33"/>
  <c r="AD109" i="33"/>
  <c r="AD145" i="33"/>
  <c r="AD181" i="33"/>
  <c r="AD217" i="33"/>
  <c r="AD253" i="33"/>
  <c r="AD289" i="33"/>
  <c r="AD325" i="33"/>
  <c r="AD360" i="33"/>
  <c r="AD397" i="33"/>
  <c r="AD433" i="33"/>
  <c r="AD469" i="33"/>
  <c r="AD62" i="33"/>
  <c r="AD98" i="33"/>
  <c r="AD135" i="33"/>
  <c r="AD170" i="33"/>
  <c r="AD206" i="33"/>
  <c r="AD242" i="33"/>
  <c r="AD278" i="33"/>
  <c r="AD314" i="33"/>
  <c r="AD350" i="33"/>
  <c r="AD386" i="33"/>
  <c r="AD422" i="33"/>
  <c r="AD458" i="33"/>
  <c r="AD88" i="33"/>
  <c r="AD123" i="33"/>
  <c r="AD159" i="33"/>
  <c r="AD195" i="33"/>
  <c r="AD232" i="33"/>
  <c r="AD267" i="33"/>
  <c r="AD303" i="33"/>
  <c r="AD339" i="33"/>
  <c r="AD375" i="33"/>
  <c r="AD411" i="33"/>
  <c r="AD447" i="33"/>
  <c r="AD112" i="33"/>
  <c r="AD147" i="33"/>
  <c r="AD185" i="33"/>
  <c r="AD220" i="33"/>
  <c r="AD256" i="33"/>
  <c r="AD291" i="33"/>
  <c r="AD327" i="33"/>
  <c r="AD365" i="33"/>
  <c r="AD400" i="33"/>
  <c r="AD437" i="33"/>
  <c r="AD471" i="33"/>
  <c r="AD101" i="33"/>
  <c r="AD137" i="33"/>
  <c r="AD172" i="33"/>
  <c r="AD209" i="33"/>
  <c r="AD245" i="33"/>
  <c r="AD281" i="33"/>
  <c r="AD317" i="33"/>
  <c r="AD354" i="33"/>
  <c r="AD388" i="33"/>
  <c r="AD425" i="33"/>
  <c r="AD461" i="33"/>
  <c r="AD90" i="33"/>
  <c r="AD126" i="33"/>
  <c r="AD162" i="33"/>
  <c r="AD197" i="33"/>
  <c r="AD234" i="33"/>
  <c r="AD270" i="33"/>
  <c r="AD305" i="33"/>
  <c r="AD342" i="33"/>
  <c r="AD378" i="33"/>
  <c r="AD413" i="33"/>
  <c r="AD450" i="33"/>
  <c r="AD91" i="33"/>
  <c r="AD128" i="33"/>
  <c r="AD163" i="33"/>
  <c r="AD199" i="33"/>
  <c r="AD235" i="33"/>
  <c r="AD272" i="33"/>
  <c r="AD307" i="33"/>
  <c r="AD343" i="33"/>
  <c r="AD379" i="33"/>
  <c r="AD415" i="33"/>
  <c r="AD451" i="33"/>
  <c r="AD92" i="33"/>
  <c r="AD127" i="33"/>
  <c r="AD164" i="33"/>
  <c r="AD200" i="33"/>
  <c r="AD236" i="33"/>
  <c r="AD271" i="33"/>
  <c r="AD308" i="33"/>
  <c r="AD344" i="33"/>
  <c r="AD380" i="33"/>
  <c r="AD416" i="33"/>
  <c r="AD452" i="33"/>
  <c r="AM81" i="33"/>
  <c r="AM406" i="33"/>
  <c r="AD33" i="33"/>
  <c r="AD70" i="33"/>
  <c r="AM359" i="33"/>
  <c r="AM394" i="33"/>
  <c r="AM430" i="33"/>
  <c r="AM94" i="33"/>
  <c r="AM275" i="33"/>
  <c r="AM347" i="33"/>
  <c r="AM383" i="33"/>
  <c r="AD48" i="33"/>
  <c r="AM84" i="33"/>
  <c r="AM336" i="33"/>
  <c r="AM373" i="33"/>
  <c r="AD37" i="33"/>
  <c r="AM109" i="33"/>
  <c r="AM145" i="33"/>
  <c r="AM253" i="33"/>
  <c r="AM433" i="33"/>
  <c r="AM62" i="33"/>
  <c r="AM206" i="33"/>
  <c r="AD51" i="33"/>
  <c r="AM88" i="33"/>
  <c r="AM232" i="33"/>
  <c r="AM267" i="33"/>
  <c r="AD40" i="33"/>
  <c r="AD77" i="33"/>
  <c r="AM112" i="33"/>
  <c r="AM220" i="33"/>
  <c r="AM400" i="33"/>
  <c r="AD65" i="33"/>
  <c r="AM245" i="33"/>
  <c r="AM425" i="33"/>
  <c r="AD55" i="33"/>
  <c r="AM90" i="33"/>
  <c r="AM126" i="33"/>
  <c r="AM91" i="33"/>
  <c r="AM343" i="33"/>
  <c r="AD56" i="33"/>
  <c r="AM127" i="33"/>
  <c r="AM416" i="33"/>
  <c r="AD59" i="33"/>
  <c r="AD45" i="33"/>
  <c r="AM333" i="33"/>
  <c r="AM322" i="33"/>
  <c r="AM311" i="33"/>
  <c r="AM325" i="33"/>
  <c r="AM314" i="33"/>
  <c r="AM77" i="33"/>
  <c r="AM327" i="33"/>
  <c r="AM65" i="33"/>
  <c r="AM317" i="33"/>
  <c r="AM305" i="33"/>
  <c r="AM342" i="33"/>
  <c r="AD54" i="33"/>
  <c r="AM307" i="33"/>
  <c r="AM164" i="33"/>
  <c r="AM308" i="33"/>
  <c r="AM452" i="33"/>
  <c r="AD93" i="33"/>
  <c r="AD129" i="33"/>
  <c r="AD165" i="33"/>
  <c r="AD202" i="33"/>
  <c r="AD237" i="33"/>
  <c r="AD273" i="33"/>
  <c r="AD309" i="33"/>
  <c r="AD345" i="33"/>
  <c r="AD381" i="33"/>
  <c r="AD417" i="33"/>
  <c r="AD453" i="33"/>
  <c r="AD82" i="33"/>
  <c r="AD118" i="33"/>
  <c r="AD154" i="33"/>
  <c r="AD190" i="33"/>
  <c r="AD226" i="33"/>
  <c r="AD261" i="33"/>
  <c r="AD298" i="33"/>
  <c r="AD334" i="33"/>
  <c r="AD370" i="33"/>
  <c r="AD405" i="33"/>
  <c r="AD442" i="33"/>
  <c r="AD107" i="33"/>
  <c r="AD143" i="33"/>
  <c r="AD179" i="33"/>
  <c r="AD215" i="33"/>
  <c r="AD251" i="33"/>
  <c r="AD287" i="33"/>
  <c r="AD323" i="33"/>
  <c r="AD358" i="33"/>
  <c r="AD395" i="33"/>
  <c r="AD431" i="33"/>
  <c r="AD466" i="33"/>
  <c r="AD96" i="33"/>
  <c r="AD133" i="33"/>
  <c r="AD167" i="33"/>
  <c r="AD204" i="33"/>
  <c r="AD240" i="33"/>
  <c r="AD276" i="33"/>
  <c r="AD312" i="33"/>
  <c r="AD348" i="33"/>
  <c r="AD385" i="33"/>
  <c r="AD420" i="33"/>
  <c r="AD456" i="33"/>
  <c r="AD86" i="33"/>
  <c r="AD121" i="33"/>
  <c r="AD157" i="33"/>
  <c r="AD193" i="33"/>
  <c r="AD229" i="33"/>
  <c r="AD264" i="33"/>
  <c r="AD301" i="33"/>
  <c r="AD337" i="33"/>
  <c r="AD372" i="33"/>
  <c r="AD409" i="33"/>
  <c r="AD445" i="33"/>
  <c r="AD74" i="33"/>
  <c r="AD110" i="33"/>
  <c r="AD146" i="33"/>
  <c r="AD182" i="33"/>
  <c r="AD218" i="33"/>
  <c r="AD255" i="33"/>
  <c r="AD290" i="33"/>
  <c r="AD326" i="33"/>
  <c r="AD362" i="33"/>
  <c r="AD398" i="33"/>
  <c r="AD434" i="33"/>
  <c r="AD470" i="33"/>
  <c r="AD100" i="33"/>
  <c r="AD134" i="33"/>
  <c r="AD171" i="33"/>
  <c r="AD208" i="33"/>
  <c r="AD243" i="33"/>
  <c r="AD280" i="33"/>
  <c r="AD315" i="33"/>
  <c r="AD351" i="33"/>
  <c r="AD387" i="33"/>
  <c r="AD423" i="33"/>
  <c r="AD459" i="33"/>
  <c r="AD87" i="33"/>
  <c r="AD124" i="33"/>
  <c r="AD160" i="33"/>
  <c r="AD196" i="33"/>
  <c r="AD231" i="33"/>
  <c r="AD268" i="33"/>
  <c r="AD304" i="33"/>
  <c r="AD341" i="33"/>
  <c r="AD377" i="33"/>
  <c r="AD412" i="33"/>
  <c r="AD448" i="33"/>
  <c r="AD113" i="33"/>
  <c r="AD150" i="33"/>
  <c r="AD184" i="33"/>
  <c r="AD222" i="33"/>
  <c r="AD258" i="33"/>
  <c r="AD293" i="33"/>
  <c r="AD329" i="33"/>
  <c r="AD364" i="33"/>
  <c r="AD401" i="33"/>
  <c r="AD436" i="33"/>
  <c r="AD473" i="33"/>
  <c r="AD102" i="33"/>
  <c r="AD138" i="33"/>
  <c r="AD175" i="33"/>
  <c r="AD210" i="33"/>
  <c r="AD246" i="33"/>
  <c r="AD282" i="33"/>
  <c r="AD318" i="33"/>
  <c r="AD353" i="33"/>
  <c r="AD390" i="33"/>
  <c r="AD426" i="33"/>
  <c r="AD462" i="33"/>
  <c r="AD104" i="33"/>
  <c r="AD139" i="33"/>
  <c r="AD174" i="33"/>
  <c r="AD211" i="33"/>
  <c r="AD248" i="33"/>
  <c r="AD283" i="33"/>
  <c r="AD319" i="33"/>
  <c r="AD355" i="33"/>
  <c r="AD392" i="33"/>
  <c r="AD427" i="33"/>
  <c r="AD463" i="33"/>
  <c r="AD103" i="33"/>
  <c r="AD141" i="33"/>
  <c r="AD176" i="33"/>
  <c r="AD212" i="33"/>
  <c r="AD247" i="33"/>
  <c r="AD284" i="33"/>
  <c r="AD320" i="33"/>
  <c r="AD356" i="33"/>
  <c r="AD391" i="33"/>
  <c r="AD428" i="33"/>
  <c r="AD464" i="33"/>
  <c r="AD57" i="33"/>
  <c r="AM202" i="33"/>
  <c r="AM118" i="33"/>
  <c r="AM190" i="33"/>
  <c r="AM261" i="33"/>
  <c r="AD35" i="33"/>
  <c r="AM431" i="33"/>
  <c r="AM96" i="33"/>
  <c r="AM276" i="33"/>
  <c r="AM348" i="33"/>
  <c r="AD49" i="33"/>
  <c r="AM86" i="33"/>
  <c r="AD38" i="33"/>
  <c r="AM74" i="33"/>
  <c r="AM398" i="33"/>
  <c r="AM434" i="33"/>
  <c r="AD64" i="33"/>
  <c r="AM100" i="33"/>
  <c r="AM423" i="33"/>
  <c r="AD52" i="33"/>
  <c r="AM268" i="33"/>
  <c r="AM412" i="33"/>
  <c r="AD41" i="33"/>
  <c r="AD76" i="33"/>
  <c r="AM150" i="33"/>
  <c r="AD67" i="33"/>
  <c r="AM102" i="33"/>
  <c r="AM390" i="33"/>
  <c r="AM426" i="33"/>
  <c r="AD66" i="33"/>
  <c r="AM104" i="33"/>
  <c r="AM174" i="33"/>
  <c r="AM355" i="33"/>
  <c r="AM392" i="33"/>
  <c r="AM427" i="33"/>
  <c r="AD71" i="33"/>
  <c r="AM93" i="33"/>
  <c r="AM309" i="33"/>
  <c r="AM334" i="33"/>
  <c r="AM323" i="33"/>
  <c r="AM337" i="33"/>
  <c r="AM326" i="33"/>
  <c r="AM315" i="33"/>
  <c r="AM52" i="33"/>
  <c r="AM304" i="33"/>
  <c r="AM329" i="33"/>
  <c r="AM436" i="33"/>
  <c r="AM67" i="33"/>
  <c r="AM318" i="33"/>
  <c r="AM319" i="33"/>
  <c r="AM320" i="33"/>
  <c r="AM464" i="33"/>
  <c r="AC464" i="32"/>
  <c r="AF464" i="32"/>
  <c r="AL464" i="32" s="1"/>
  <c r="AE464" i="32"/>
  <c r="AK464" i="32" s="1"/>
  <c r="AC452" i="32"/>
  <c r="AE452" i="32"/>
  <c r="AK452" i="32" s="1"/>
  <c r="AF452" i="32"/>
  <c r="AL452" i="32" s="1"/>
  <c r="AC440" i="32"/>
  <c r="AF440" i="32"/>
  <c r="AL440" i="32" s="1"/>
  <c r="AE440" i="32"/>
  <c r="AK440" i="32" s="1"/>
  <c r="AC428" i="32"/>
  <c r="AE428" i="32"/>
  <c r="AK428" i="32" s="1"/>
  <c r="AF428" i="32"/>
  <c r="AL428" i="32" s="1"/>
  <c r="AC416" i="32"/>
  <c r="AF416" i="32"/>
  <c r="AL416" i="32" s="1"/>
  <c r="AE416" i="32"/>
  <c r="AK416" i="32" s="1"/>
  <c r="AC404" i="32"/>
  <c r="AE404" i="32"/>
  <c r="AK404" i="32" s="1"/>
  <c r="AF404" i="32"/>
  <c r="AL404" i="32" s="1"/>
  <c r="AC392" i="32"/>
  <c r="AE392" i="32"/>
  <c r="AK392" i="32" s="1"/>
  <c r="AF392" i="32"/>
  <c r="AL392" i="32" s="1"/>
  <c r="AF380" i="32"/>
  <c r="AL380" i="32" s="1"/>
  <c r="AE380" i="32"/>
  <c r="AK380" i="32" s="1"/>
  <c r="AC380" i="32"/>
  <c r="AF368" i="32"/>
  <c r="AL368" i="32" s="1"/>
  <c r="AE368" i="32"/>
  <c r="AK368" i="32" s="1"/>
  <c r="AC368" i="32"/>
  <c r="AF356" i="32"/>
  <c r="AL356" i="32" s="1"/>
  <c r="AE356" i="32"/>
  <c r="AK356" i="32" s="1"/>
  <c r="AM356" i="32" s="1"/>
  <c r="AC356" i="32"/>
  <c r="AF343" i="32"/>
  <c r="AL343" i="32" s="1"/>
  <c r="AE343" i="32"/>
  <c r="AK343" i="32" s="1"/>
  <c r="AC343" i="32"/>
  <c r="AF332" i="32"/>
  <c r="AL332" i="32" s="1"/>
  <c r="AE332" i="32"/>
  <c r="AK332" i="32" s="1"/>
  <c r="AM332" i="32" s="1"/>
  <c r="AC332" i="32"/>
  <c r="AF321" i="32"/>
  <c r="AL321" i="32" s="1"/>
  <c r="AE321" i="32"/>
  <c r="AK321" i="32" s="1"/>
  <c r="AC321" i="32"/>
  <c r="AF308" i="32"/>
  <c r="AL308" i="32" s="1"/>
  <c r="AE308" i="32"/>
  <c r="AK308" i="32" s="1"/>
  <c r="AC308" i="32"/>
  <c r="AC296" i="32"/>
  <c r="AE296" i="32"/>
  <c r="AK296" i="32" s="1"/>
  <c r="AF296" i="32"/>
  <c r="AL296" i="32" s="1"/>
  <c r="AC284" i="32"/>
  <c r="AE284" i="32"/>
  <c r="AK284" i="32" s="1"/>
  <c r="AF284" i="32"/>
  <c r="AL284" i="32" s="1"/>
  <c r="AC272" i="32"/>
  <c r="AE272" i="32"/>
  <c r="AK272" i="32" s="1"/>
  <c r="AF272" i="32"/>
  <c r="AL272" i="32" s="1"/>
  <c r="AC260" i="32"/>
  <c r="AE260" i="32"/>
  <c r="AK260" i="32" s="1"/>
  <c r="AF260" i="32"/>
  <c r="AL260" i="32" s="1"/>
  <c r="AC248" i="32"/>
  <c r="AF248" i="32"/>
  <c r="AL248" i="32" s="1"/>
  <c r="AE248" i="32"/>
  <c r="AK248" i="32" s="1"/>
  <c r="AC236" i="32"/>
  <c r="AF236" i="32"/>
  <c r="AL236" i="32" s="1"/>
  <c r="AE236" i="32"/>
  <c r="AK236" i="32" s="1"/>
  <c r="AF223" i="32"/>
  <c r="AL223" i="32" s="1"/>
  <c r="AE223" i="32"/>
  <c r="AK223" i="32" s="1"/>
  <c r="AC223" i="32"/>
  <c r="AC212" i="32"/>
  <c r="AF212" i="32"/>
  <c r="AL212" i="32" s="1"/>
  <c r="AE212" i="32"/>
  <c r="AK212" i="32" s="1"/>
  <c r="AC200" i="32"/>
  <c r="AF200" i="32"/>
  <c r="AL200" i="32" s="1"/>
  <c r="AE200" i="32"/>
  <c r="AK200" i="32" s="1"/>
  <c r="AC188" i="32"/>
  <c r="AF188" i="32"/>
  <c r="AL188" i="32" s="1"/>
  <c r="AE188" i="32"/>
  <c r="AK188" i="32" s="1"/>
  <c r="AC176" i="32"/>
  <c r="AE176" i="32"/>
  <c r="AK176" i="32" s="1"/>
  <c r="AF176" i="32"/>
  <c r="AL176" i="32" s="1"/>
  <c r="AF165" i="32"/>
  <c r="AL165" i="32" s="1"/>
  <c r="AC165" i="32"/>
  <c r="AE165" i="32"/>
  <c r="AK165" i="32" s="1"/>
  <c r="AF152" i="32"/>
  <c r="AL152" i="32" s="1"/>
  <c r="AC152" i="32"/>
  <c r="AE152" i="32"/>
  <c r="AK152" i="32" s="1"/>
  <c r="AF140" i="32"/>
  <c r="AL140" i="32" s="1"/>
  <c r="AE140" i="32"/>
  <c r="AK140" i="32" s="1"/>
  <c r="AM140" i="32" s="1"/>
  <c r="AC140" i="32"/>
  <c r="AC129" i="32"/>
  <c r="AF129" i="32"/>
  <c r="AL129" i="32" s="1"/>
  <c r="AE129" i="32"/>
  <c r="AK129" i="32" s="1"/>
  <c r="AF116" i="32"/>
  <c r="AL116" i="32" s="1"/>
  <c r="AE116" i="32"/>
  <c r="AK116" i="32" s="1"/>
  <c r="AC116" i="32"/>
  <c r="AC105" i="32"/>
  <c r="AF105" i="32"/>
  <c r="AL105" i="32" s="1"/>
  <c r="AE105" i="32"/>
  <c r="AK105" i="32" s="1"/>
  <c r="AF92" i="32"/>
  <c r="AL92" i="32" s="1"/>
  <c r="AE92" i="32"/>
  <c r="AK92" i="32" s="1"/>
  <c r="AM92" i="32" s="1"/>
  <c r="AC92" i="32"/>
  <c r="AF80" i="32"/>
  <c r="AL80" i="32" s="1"/>
  <c r="AE80" i="32"/>
  <c r="AK80" i="32" s="1"/>
  <c r="AC80" i="32"/>
  <c r="AC68" i="32"/>
  <c r="AF68" i="32"/>
  <c r="AL68" i="32" s="1"/>
  <c r="AE68" i="32"/>
  <c r="AK68" i="32" s="1"/>
  <c r="AC56" i="32"/>
  <c r="AE44" i="32"/>
  <c r="AK44" i="32" s="1"/>
  <c r="AC44" i="32"/>
  <c r="AF44" i="32"/>
  <c r="AL44" i="32" s="1"/>
  <c r="AF463" i="32"/>
  <c r="AL463" i="32" s="1"/>
  <c r="AE463" i="32"/>
  <c r="AK463" i="32" s="1"/>
  <c r="AC463" i="32"/>
  <c r="AF451" i="32"/>
  <c r="AL451" i="32" s="1"/>
  <c r="AC451" i="32"/>
  <c r="AE451" i="32"/>
  <c r="AK451" i="32" s="1"/>
  <c r="AF439" i="32"/>
  <c r="AL439" i="32" s="1"/>
  <c r="AC439" i="32"/>
  <c r="AE439" i="32"/>
  <c r="AK439" i="32" s="1"/>
  <c r="AF427" i="32"/>
  <c r="AL427" i="32" s="1"/>
  <c r="AC427" i="32"/>
  <c r="AE427" i="32"/>
  <c r="AK427" i="32" s="1"/>
  <c r="AC415" i="32"/>
  <c r="AF415" i="32"/>
  <c r="AL415" i="32" s="1"/>
  <c r="AE415" i="32"/>
  <c r="AK415" i="32" s="1"/>
  <c r="AC403" i="32"/>
  <c r="AF403" i="32"/>
  <c r="AL403" i="32" s="1"/>
  <c r="AE403" i="32"/>
  <c r="AK403" i="32" s="1"/>
  <c r="AC391" i="32"/>
  <c r="AF391" i="32"/>
  <c r="AL391" i="32" s="1"/>
  <c r="AE391" i="32"/>
  <c r="AK391" i="32" s="1"/>
  <c r="AF379" i="32"/>
  <c r="AL379" i="32" s="1"/>
  <c r="AE379" i="32"/>
  <c r="AK379" i="32" s="1"/>
  <c r="AC379" i="32"/>
  <c r="AF366" i="32"/>
  <c r="AL366" i="32" s="1"/>
  <c r="AE366" i="32"/>
  <c r="AK366" i="32" s="1"/>
  <c r="AC366" i="32"/>
  <c r="AF355" i="32"/>
  <c r="AL355" i="32" s="1"/>
  <c r="AE355" i="32"/>
  <c r="AK355" i="32" s="1"/>
  <c r="AC355" i="32"/>
  <c r="AF344" i="32"/>
  <c r="AL344" i="32" s="1"/>
  <c r="AE344" i="32"/>
  <c r="AK344" i="32" s="1"/>
  <c r="AC344" i="32"/>
  <c r="AF331" i="32"/>
  <c r="AL331" i="32" s="1"/>
  <c r="AE331" i="32"/>
  <c r="AK331" i="32" s="1"/>
  <c r="AC331" i="32"/>
  <c r="AF319" i="32"/>
  <c r="AL319" i="32" s="1"/>
  <c r="AE319" i="32"/>
  <c r="AK319" i="32" s="1"/>
  <c r="AC319" i="32"/>
  <c r="AF307" i="32"/>
  <c r="AL307" i="32" s="1"/>
  <c r="AC307" i="32"/>
  <c r="AE307" i="32"/>
  <c r="AK307" i="32" s="1"/>
  <c r="AC295" i="32"/>
  <c r="AF295" i="32"/>
  <c r="AL295" i="32" s="1"/>
  <c r="AE295" i="32"/>
  <c r="AK295" i="32" s="1"/>
  <c r="AC283" i="32"/>
  <c r="AF283" i="32"/>
  <c r="AL283" i="32" s="1"/>
  <c r="AE283" i="32"/>
  <c r="AK283" i="32" s="1"/>
  <c r="AF271" i="32"/>
  <c r="AL271" i="32" s="1"/>
  <c r="AE271" i="32"/>
  <c r="AK271" i="32" s="1"/>
  <c r="AC271" i="32"/>
  <c r="AE259" i="32"/>
  <c r="AK259" i="32" s="1"/>
  <c r="AC259" i="32"/>
  <c r="AF259" i="32"/>
  <c r="AL259" i="32" s="1"/>
  <c r="AE247" i="32"/>
  <c r="AK247" i="32" s="1"/>
  <c r="AC247" i="32"/>
  <c r="AF247" i="32"/>
  <c r="AL247" i="32" s="1"/>
  <c r="AF235" i="32"/>
  <c r="AL235" i="32" s="1"/>
  <c r="AE235" i="32"/>
  <c r="AK235" i="32" s="1"/>
  <c r="AC235" i="32"/>
  <c r="AC224" i="32"/>
  <c r="AF224" i="32"/>
  <c r="AL224" i="32" s="1"/>
  <c r="AE224" i="32"/>
  <c r="AK224" i="32" s="1"/>
  <c r="AE210" i="32"/>
  <c r="AK210" i="32" s="1"/>
  <c r="AC210" i="32"/>
  <c r="AF210" i="32"/>
  <c r="AL210" i="32" s="1"/>
  <c r="AF199" i="32"/>
  <c r="AL199" i="32" s="1"/>
  <c r="AE199" i="32"/>
  <c r="AK199" i="32" s="1"/>
  <c r="AC199" i="32"/>
  <c r="AF187" i="32"/>
  <c r="AL187" i="32" s="1"/>
  <c r="AE187" i="32"/>
  <c r="AK187" i="32" s="1"/>
  <c r="AC187" i="32"/>
  <c r="AF175" i="32"/>
  <c r="AL175" i="32" s="1"/>
  <c r="AE175" i="32"/>
  <c r="AK175" i="32" s="1"/>
  <c r="AC175" i="32"/>
  <c r="AF163" i="32"/>
  <c r="AL163" i="32" s="1"/>
  <c r="AE163" i="32"/>
  <c r="AK163" i="32" s="1"/>
  <c r="AC163" i="32"/>
  <c r="AF150" i="32"/>
  <c r="AL150" i="32" s="1"/>
  <c r="AE150" i="32"/>
  <c r="AK150" i="32" s="1"/>
  <c r="AC150" i="32"/>
  <c r="AE139" i="32"/>
  <c r="AK139" i="32" s="1"/>
  <c r="AC139" i="32"/>
  <c r="AF139" i="32"/>
  <c r="AL139" i="32" s="1"/>
  <c r="AC127" i="32"/>
  <c r="AF127" i="32"/>
  <c r="AL127" i="32" s="1"/>
  <c r="AE127" i="32"/>
  <c r="AK127" i="32" s="1"/>
  <c r="AF114" i="32"/>
  <c r="AL114" i="32" s="1"/>
  <c r="AE114" i="32"/>
  <c r="AK114" i="32" s="1"/>
  <c r="AC114" i="32"/>
  <c r="AC103" i="32"/>
  <c r="AE103" i="32"/>
  <c r="AK103" i="32" s="1"/>
  <c r="AF103" i="32"/>
  <c r="AL103" i="32" s="1"/>
  <c r="AC91" i="32"/>
  <c r="AF91" i="32"/>
  <c r="AL91" i="32" s="1"/>
  <c r="AE91" i="32"/>
  <c r="AK91" i="32" s="1"/>
  <c r="AC79" i="32"/>
  <c r="AF79" i="32"/>
  <c r="AL79" i="32" s="1"/>
  <c r="AE79" i="32"/>
  <c r="AK79" i="32" s="1"/>
  <c r="AF67" i="32"/>
  <c r="AL67" i="32" s="1"/>
  <c r="AE67" i="32"/>
  <c r="AK67" i="32" s="1"/>
  <c r="AC67" i="32"/>
  <c r="AC55" i="32"/>
  <c r="AC43" i="32"/>
  <c r="AF43" i="32"/>
  <c r="AL43" i="32" s="1"/>
  <c r="AE43" i="32"/>
  <c r="AK43" i="32" s="1"/>
  <c r="AC462" i="32"/>
  <c r="AE462" i="32"/>
  <c r="AK462" i="32" s="1"/>
  <c r="AF462" i="32"/>
  <c r="AL462" i="32" s="1"/>
  <c r="AC450" i="32"/>
  <c r="AF450" i="32"/>
  <c r="AL450" i="32" s="1"/>
  <c r="AE450" i="32"/>
  <c r="AK450" i="32" s="1"/>
  <c r="AC438" i="32"/>
  <c r="AF438" i="32"/>
  <c r="AL438" i="32" s="1"/>
  <c r="AE438" i="32"/>
  <c r="AK438" i="32" s="1"/>
  <c r="AC426" i="32"/>
  <c r="AF426" i="32"/>
  <c r="AL426" i="32" s="1"/>
  <c r="AE426" i="32"/>
  <c r="AK426" i="32" s="1"/>
  <c r="AC414" i="32"/>
  <c r="AF414" i="32"/>
  <c r="AL414" i="32" s="1"/>
  <c r="AE414" i="32"/>
  <c r="AK414" i="32" s="1"/>
  <c r="AC402" i="32"/>
  <c r="AF402" i="32"/>
  <c r="AL402" i="32" s="1"/>
  <c r="AE402" i="32"/>
  <c r="AK402" i="32" s="1"/>
  <c r="AC390" i="32"/>
  <c r="AF390" i="32"/>
  <c r="AL390" i="32" s="1"/>
  <c r="AE390" i="32"/>
  <c r="AK390" i="32" s="1"/>
  <c r="AF378" i="32"/>
  <c r="AL378" i="32" s="1"/>
  <c r="AE378" i="32"/>
  <c r="AK378" i="32" s="1"/>
  <c r="AC378" i="32"/>
  <c r="AF367" i="32"/>
  <c r="AL367" i="32" s="1"/>
  <c r="AE367" i="32"/>
  <c r="AK367" i="32" s="1"/>
  <c r="AC367" i="32"/>
  <c r="AF354" i="32"/>
  <c r="AL354" i="32" s="1"/>
  <c r="AE354" i="32"/>
  <c r="AK354" i="32" s="1"/>
  <c r="AC354" i="32"/>
  <c r="AF342" i="32"/>
  <c r="AL342" i="32" s="1"/>
  <c r="AE342" i="32"/>
  <c r="AK342" i="32" s="1"/>
  <c r="AM342" i="32" s="1"/>
  <c r="AC342" i="32"/>
  <c r="AF330" i="32"/>
  <c r="AL330" i="32" s="1"/>
  <c r="AE330" i="32"/>
  <c r="AK330" i="32" s="1"/>
  <c r="AC330" i="32"/>
  <c r="AE318" i="32"/>
  <c r="AK318" i="32" s="1"/>
  <c r="AF318" i="32"/>
  <c r="AL318" i="32" s="1"/>
  <c r="AC318" i="32"/>
  <c r="AF306" i="32"/>
  <c r="AL306" i="32" s="1"/>
  <c r="AE306" i="32"/>
  <c r="AK306" i="32" s="1"/>
  <c r="AC306" i="32"/>
  <c r="AC294" i="32"/>
  <c r="AF294" i="32"/>
  <c r="AL294" i="32" s="1"/>
  <c r="AE294" i="32"/>
  <c r="AK294" i="32" s="1"/>
  <c r="AC282" i="32"/>
  <c r="AF282" i="32"/>
  <c r="AL282" i="32" s="1"/>
  <c r="AE282" i="32"/>
  <c r="AK282" i="32" s="1"/>
  <c r="AE269" i="32"/>
  <c r="AK269" i="32" s="1"/>
  <c r="AF269" i="32"/>
  <c r="AL269" i="32" s="1"/>
  <c r="AC269" i="32"/>
  <c r="AC258" i="32"/>
  <c r="AF258" i="32"/>
  <c r="AL258" i="32" s="1"/>
  <c r="AE258" i="32"/>
  <c r="AK258" i="32" s="1"/>
  <c r="AC246" i="32"/>
  <c r="AE246" i="32"/>
  <c r="AK246" i="32" s="1"/>
  <c r="AF246" i="32"/>
  <c r="AL246" i="32" s="1"/>
  <c r="AC234" i="32"/>
  <c r="AF234" i="32"/>
  <c r="AL234" i="32" s="1"/>
  <c r="AE234" i="32"/>
  <c r="AK234" i="32" s="1"/>
  <c r="AE222" i="32"/>
  <c r="AK222" i="32" s="1"/>
  <c r="AC222" i="32"/>
  <c r="AF222" i="32"/>
  <c r="AL222" i="32" s="1"/>
  <c r="AF211" i="32"/>
  <c r="AL211" i="32" s="1"/>
  <c r="AE211" i="32"/>
  <c r="AK211" i="32" s="1"/>
  <c r="AC211" i="32"/>
  <c r="AE198" i="32"/>
  <c r="AK198" i="32" s="1"/>
  <c r="AF198" i="32"/>
  <c r="AL198" i="32" s="1"/>
  <c r="AC198" i="32"/>
  <c r="AE186" i="32"/>
  <c r="AK186" i="32" s="1"/>
  <c r="AC186" i="32"/>
  <c r="AF186" i="32"/>
  <c r="AL186" i="32" s="1"/>
  <c r="AE174" i="32"/>
  <c r="AK174" i="32" s="1"/>
  <c r="AF174" i="32"/>
  <c r="AL174" i="32" s="1"/>
  <c r="AC174" i="32"/>
  <c r="AF162" i="32"/>
  <c r="AL162" i="32" s="1"/>
  <c r="AE162" i="32"/>
  <c r="AK162" i="32" s="1"/>
  <c r="AC162" i="32"/>
  <c r="AF151" i="32"/>
  <c r="AL151" i="32" s="1"/>
  <c r="AE151" i="32"/>
  <c r="AK151" i="32" s="1"/>
  <c r="AM151" i="32" s="1"/>
  <c r="AC151" i="32"/>
  <c r="AF138" i="32"/>
  <c r="AL138" i="32" s="1"/>
  <c r="AE138" i="32"/>
  <c r="AK138" i="32" s="1"/>
  <c r="AC138" i="32"/>
  <c r="AF126" i="32"/>
  <c r="AL126" i="32" s="1"/>
  <c r="AE126" i="32"/>
  <c r="AK126" i="32" s="1"/>
  <c r="AC126" i="32"/>
  <c r="AC115" i="32"/>
  <c r="AF115" i="32"/>
  <c r="AL115" i="32" s="1"/>
  <c r="AE115" i="32"/>
  <c r="AK115" i="32" s="1"/>
  <c r="AF102" i="32"/>
  <c r="AL102" i="32" s="1"/>
  <c r="AE102" i="32"/>
  <c r="AK102" i="32" s="1"/>
  <c r="AM102" i="32" s="1"/>
  <c r="AC102" i="32"/>
  <c r="AF90" i="32"/>
  <c r="AL90" i="32" s="1"/>
  <c r="AE90" i="32"/>
  <c r="AK90" i="32" s="1"/>
  <c r="AC90" i="32"/>
  <c r="AF78" i="32"/>
  <c r="AL78" i="32" s="1"/>
  <c r="AE78" i="32"/>
  <c r="AK78" i="32" s="1"/>
  <c r="AM78" i="32" s="1"/>
  <c r="AC78" i="32"/>
  <c r="AC66" i="32"/>
  <c r="AF66" i="32"/>
  <c r="AL66" i="32" s="1"/>
  <c r="AE66" i="32"/>
  <c r="AK66" i="32" s="1"/>
  <c r="AC54" i="32"/>
  <c r="AF42" i="32"/>
  <c r="AL42" i="32" s="1"/>
  <c r="AE42" i="32"/>
  <c r="AK42" i="32" s="1"/>
  <c r="AM42" i="32" s="1"/>
  <c r="AC42" i="32"/>
  <c r="AF473" i="32"/>
  <c r="AL473" i="32" s="1"/>
  <c r="AE473" i="32"/>
  <c r="AK473" i="32" s="1"/>
  <c r="AC473" i="32"/>
  <c r="AF461" i="32"/>
  <c r="AL461" i="32" s="1"/>
  <c r="AE461" i="32"/>
  <c r="AK461" i="32" s="1"/>
  <c r="AM461" i="32" s="1"/>
  <c r="AC461" i="32"/>
  <c r="AF449" i="32"/>
  <c r="AL449" i="32" s="1"/>
  <c r="AC449" i="32"/>
  <c r="AE449" i="32"/>
  <c r="AK449" i="32" s="1"/>
  <c r="AF437" i="32"/>
  <c r="AL437" i="32" s="1"/>
  <c r="AC437" i="32"/>
  <c r="AE437" i="32"/>
  <c r="AK437" i="32" s="1"/>
  <c r="AF425" i="32"/>
  <c r="AL425" i="32" s="1"/>
  <c r="AC425" i="32"/>
  <c r="AE425" i="32"/>
  <c r="AK425" i="32" s="1"/>
  <c r="AC413" i="32"/>
  <c r="AF413" i="32"/>
  <c r="AL413" i="32" s="1"/>
  <c r="AE413" i="32"/>
  <c r="AK413" i="32" s="1"/>
  <c r="AC401" i="32"/>
  <c r="AF401" i="32"/>
  <c r="AL401" i="32" s="1"/>
  <c r="AE401" i="32"/>
  <c r="AK401" i="32" s="1"/>
  <c r="AC389" i="32"/>
  <c r="AE389" i="32"/>
  <c r="AK389" i="32" s="1"/>
  <c r="AF389" i="32"/>
  <c r="AL389" i="32" s="1"/>
  <c r="AF376" i="32"/>
  <c r="AL376" i="32" s="1"/>
  <c r="AE376" i="32"/>
  <c r="AK376" i="32" s="1"/>
  <c r="AC376" i="32"/>
  <c r="AF364" i="32"/>
  <c r="AL364" i="32" s="1"/>
  <c r="AC364" i="32"/>
  <c r="AE364" i="32"/>
  <c r="AK364" i="32" s="1"/>
  <c r="AM364" i="32" s="1"/>
  <c r="AE353" i="32"/>
  <c r="AK353" i="32" s="1"/>
  <c r="AC353" i="32"/>
  <c r="AF353" i="32"/>
  <c r="AL353" i="32" s="1"/>
  <c r="AF340" i="32"/>
  <c r="AL340" i="32" s="1"/>
  <c r="AC340" i="32"/>
  <c r="AE340" i="32"/>
  <c r="AK340" i="32" s="1"/>
  <c r="AM340" i="32" s="1"/>
  <c r="AE328" i="32"/>
  <c r="AK328" i="32" s="1"/>
  <c r="AC328" i="32"/>
  <c r="AF328" i="32"/>
  <c r="AL328" i="32" s="1"/>
  <c r="AF317" i="32"/>
  <c r="AL317" i="32" s="1"/>
  <c r="AE317" i="32"/>
  <c r="AK317" i="32" s="1"/>
  <c r="AC317" i="32"/>
  <c r="AF305" i="32"/>
  <c r="AL305" i="32" s="1"/>
  <c r="AC305" i="32"/>
  <c r="AE305" i="32"/>
  <c r="AK305" i="32" s="1"/>
  <c r="AE293" i="32"/>
  <c r="AK293" i="32" s="1"/>
  <c r="AC293" i="32"/>
  <c r="AF293" i="32"/>
  <c r="AL293" i="32" s="1"/>
  <c r="AE281" i="32"/>
  <c r="AK281" i="32" s="1"/>
  <c r="AC281" i="32"/>
  <c r="AF281" i="32"/>
  <c r="AL281" i="32" s="1"/>
  <c r="AC270" i="32"/>
  <c r="AE270" i="32"/>
  <c r="AK270" i="32" s="1"/>
  <c r="AF270" i="32"/>
  <c r="AL270" i="32" s="1"/>
  <c r="AF257" i="32"/>
  <c r="AL257" i="32" s="1"/>
  <c r="AE257" i="32"/>
  <c r="AK257" i="32" s="1"/>
  <c r="AC257" i="32"/>
  <c r="AF245" i="32"/>
  <c r="AL245" i="32" s="1"/>
  <c r="AC245" i="32"/>
  <c r="AE245" i="32"/>
  <c r="AK245" i="32" s="1"/>
  <c r="AF233" i="32"/>
  <c r="AL233" i="32" s="1"/>
  <c r="AE233" i="32"/>
  <c r="AK233" i="32" s="1"/>
  <c r="AC233" i="32"/>
  <c r="AF221" i="32"/>
  <c r="AL221" i="32" s="1"/>
  <c r="AE221" i="32"/>
  <c r="AK221" i="32" s="1"/>
  <c r="AM221" i="32" s="1"/>
  <c r="AC221" i="32"/>
  <c r="AF209" i="32"/>
  <c r="AL209" i="32" s="1"/>
  <c r="AE209" i="32"/>
  <c r="AK209" i="32" s="1"/>
  <c r="AC209" i="32"/>
  <c r="AF197" i="32"/>
  <c r="AL197" i="32" s="1"/>
  <c r="AE197" i="32"/>
  <c r="AK197" i="32" s="1"/>
  <c r="AM197" i="32" s="1"/>
  <c r="AC197" i="32"/>
  <c r="AE185" i="32"/>
  <c r="AK185" i="32" s="1"/>
  <c r="AF185" i="32"/>
  <c r="AL185" i="32" s="1"/>
  <c r="AC185" i="32"/>
  <c r="AF173" i="32"/>
  <c r="AL173" i="32" s="1"/>
  <c r="AE173" i="32"/>
  <c r="AK173" i="32" s="1"/>
  <c r="AM173" i="32" s="1"/>
  <c r="AC173" i="32"/>
  <c r="AE161" i="32"/>
  <c r="AK161" i="32" s="1"/>
  <c r="AF161" i="32"/>
  <c r="AL161" i="32" s="1"/>
  <c r="AC161" i="32"/>
  <c r="AC149" i="32"/>
  <c r="AF149" i="32"/>
  <c r="AL149" i="32" s="1"/>
  <c r="AE149" i="32"/>
  <c r="AK149" i="32" s="1"/>
  <c r="AE137" i="32"/>
  <c r="AK137" i="32" s="1"/>
  <c r="AF137" i="32"/>
  <c r="AL137" i="32" s="1"/>
  <c r="AC137" i="32"/>
  <c r="AF124" i="32"/>
  <c r="AL124" i="32" s="1"/>
  <c r="AE124" i="32"/>
  <c r="AK124" i="32" s="1"/>
  <c r="AC124" i="32"/>
  <c r="AC113" i="32"/>
  <c r="AF113" i="32"/>
  <c r="AL113" i="32" s="1"/>
  <c r="AE113" i="32"/>
  <c r="AK113" i="32" s="1"/>
  <c r="AC101" i="32"/>
  <c r="AF101" i="32"/>
  <c r="AL101" i="32" s="1"/>
  <c r="AE101" i="32"/>
  <c r="AK101" i="32" s="1"/>
  <c r="AC89" i="32"/>
  <c r="AF89" i="32"/>
  <c r="AL89" i="32" s="1"/>
  <c r="AE89" i="32"/>
  <c r="AK89" i="32" s="1"/>
  <c r="AC77" i="32"/>
  <c r="AF77" i="32"/>
  <c r="AL77" i="32" s="1"/>
  <c r="AE77" i="32"/>
  <c r="AK77" i="32" s="1"/>
  <c r="AF65" i="32"/>
  <c r="AL65" i="32" s="1"/>
  <c r="AE65" i="32"/>
  <c r="AK65" i="32" s="1"/>
  <c r="AC65" i="32"/>
  <c r="AC52" i="32"/>
  <c r="AF52" i="32"/>
  <c r="AL52" i="32" s="1"/>
  <c r="AE52" i="32"/>
  <c r="AK52" i="32" s="1"/>
  <c r="AF41" i="32"/>
  <c r="AL41" i="32" s="1"/>
  <c r="AC41" i="32"/>
  <c r="AE41" i="32"/>
  <c r="AK41" i="32" s="1"/>
  <c r="AC472" i="32"/>
  <c r="AF472" i="32"/>
  <c r="AL472" i="32" s="1"/>
  <c r="AE472" i="32"/>
  <c r="AK472" i="32" s="1"/>
  <c r="AC460" i="32"/>
  <c r="AF460" i="32"/>
  <c r="AL460" i="32" s="1"/>
  <c r="AE460" i="32"/>
  <c r="AK460" i="32" s="1"/>
  <c r="AC448" i="32"/>
  <c r="AF448" i="32"/>
  <c r="AL448" i="32" s="1"/>
  <c r="AE448" i="32"/>
  <c r="AK448" i="32" s="1"/>
  <c r="AC436" i="32"/>
  <c r="AF436" i="32"/>
  <c r="AL436" i="32" s="1"/>
  <c r="AE436" i="32"/>
  <c r="AK436" i="32" s="1"/>
  <c r="AC424" i="32"/>
  <c r="AF424" i="32"/>
  <c r="AL424" i="32" s="1"/>
  <c r="AE424" i="32"/>
  <c r="AK424" i="32" s="1"/>
  <c r="AC412" i="32"/>
  <c r="AF412" i="32"/>
  <c r="AL412" i="32" s="1"/>
  <c r="AE412" i="32"/>
  <c r="AK412" i="32" s="1"/>
  <c r="AC400" i="32"/>
  <c r="AE400" i="32"/>
  <c r="AK400" i="32" s="1"/>
  <c r="AF400" i="32"/>
  <c r="AL400" i="32" s="1"/>
  <c r="AF388" i="32"/>
  <c r="AL388" i="32" s="1"/>
  <c r="AE388" i="32"/>
  <c r="AK388" i="32" s="1"/>
  <c r="AC388" i="32"/>
  <c r="AC377" i="32"/>
  <c r="AF377" i="32"/>
  <c r="AL377" i="32" s="1"/>
  <c r="AE377" i="32"/>
  <c r="AK377" i="32" s="1"/>
  <c r="AC365" i="32"/>
  <c r="AF365" i="32"/>
  <c r="AL365" i="32" s="1"/>
  <c r="AE365" i="32"/>
  <c r="AK365" i="32" s="1"/>
  <c r="AF352" i="32"/>
  <c r="AL352" i="32" s="1"/>
  <c r="AE352" i="32"/>
  <c r="AK352" i="32" s="1"/>
  <c r="AM352" i="32" s="1"/>
  <c r="AC352" i="32"/>
  <c r="AF341" i="32"/>
  <c r="AL341" i="32" s="1"/>
  <c r="AE341" i="32"/>
  <c r="AK341" i="32" s="1"/>
  <c r="AC341" i="32"/>
  <c r="AF329" i="32"/>
  <c r="AL329" i="32" s="1"/>
  <c r="AE329" i="32"/>
  <c r="AK329" i="32" s="1"/>
  <c r="AM329" i="32" s="1"/>
  <c r="AC329" i="32"/>
  <c r="AF316" i="32"/>
  <c r="AL316" i="32" s="1"/>
  <c r="AC316" i="32"/>
  <c r="AE316" i="32"/>
  <c r="AK316" i="32" s="1"/>
  <c r="AE304" i="32"/>
  <c r="AK304" i="32" s="1"/>
  <c r="AC304" i="32"/>
  <c r="AF304" i="32"/>
  <c r="AL304" i="32" s="1"/>
  <c r="AC292" i="32"/>
  <c r="AE292" i="32"/>
  <c r="AK292" i="32" s="1"/>
  <c r="AF292" i="32"/>
  <c r="AL292" i="32" s="1"/>
  <c r="AC280" i="32"/>
  <c r="AE280" i="32"/>
  <c r="AK280" i="32" s="1"/>
  <c r="AF280" i="32"/>
  <c r="AL280" i="32" s="1"/>
  <c r="AF267" i="32"/>
  <c r="AL267" i="32" s="1"/>
  <c r="AE267" i="32"/>
  <c r="AK267" i="32" s="1"/>
  <c r="AC267" i="32"/>
  <c r="AC256" i="32"/>
  <c r="AF256" i="32"/>
  <c r="AL256" i="32" s="1"/>
  <c r="AE256" i="32"/>
  <c r="AK256" i="32" s="1"/>
  <c r="AC244" i="32"/>
  <c r="AF244" i="32"/>
  <c r="AL244" i="32" s="1"/>
  <c r="AE244" i="32"/>
  <c r="AK244" i="32" s="1"/>
  <c r="AF231" i="32"/>
  <c r="AL231" i="32" s="1"/>
  <c r="AE231" i="32"/>
  <c r="AK231" i="32" s="1"/>
  <c r="AM231" i="32" s="1"/>
  <c r="AC231" i="32"/>
  <c r="AF220" i="32"/>
  <c r="AL220" i="32" s="1"/>
  <c r="AE220" i="32"/>
  <c r="AK220" i="32" s="1"/>
  <c r="AC220" i="32"/>
  <c r="AF208" i="32"/>
  <c r="AL208" i="32" s="1"/>
  <c r="AE208" i="32"/>
  <c r="AK208" i="32" s="1"/>
  <c r="AM208" i="32" s="1"/>
  <c r="AC208" i="32"/>
  <c r="AF196" i="32"/>
  <c r="AL196" i="32" s="1"/>
  <c r="AE196" i="32"/>
  <c r="AK196" i="32" s="1"/>
  <c r="AC196" i="32"/>
  <c r="AF184" i="32"/>
  <c r="AL184" i="32" s="1"/>
  <c r="AE184" i="32"/>
  <c r="AK184" i="32" s="1"/>
  <c r="AC184" i="32"/>
  <c r="AF172" i="32"/>
  <c r="AL172" i="32" s="1"/>
  <c r="AE172" i="32"/>
  <c r="AK172" i="32" s="1"/>
  <c r="AC172" i="32"/>
  <c r="AF160" i="32"/>
  <c r="AL160" i="32" s="1"/>
  <c r="AE160" i="32"/>
  <c r="AK160" i="32" s="1"/>
  <c r="AM160" i="32" s="1"/>
  <c r="AC160" i="32"/>
  <c r="AF148" i="32"/>
  <c r="AL148" i="32" s="1"/>
  <c r="AE148" i="32"/>
  <c r="AK148" i="32" s="1"/>
  <c r="AC148" i="32"/>
  <c r="AF136" i="32"/>
  <c r="AL136" i="32" s="1"/>
  <c r="AE136" i="32"/>
  <c r="AK136" i="32" s="1"/>
  <c r="AM136" i="32" s="1"/>
  <c r="AC136" i="32"/>
  <c r="AC125" i="32"/>
  <c r="AF125" i="32"/>
  <c r="AL125" i="32" s="1"/>
  <c r="AE125" i="32"/>
  <c r="AK125" i="32" s="1"/>
  <c r="AF112" i="32"/>
  <c r="AL112" i="32" s="1"/>
  <c r="AE112" i="32"/>
  <c r="AK112" i="32" s="1"/>
  <c r="AC112" i="32"/>
  <c r="AF100" i="32"/>
  <c r="AL100" i="32" s="1"/>
  <c r="AE100" i="32"/>
  <c r="AK100" i="32" s="1"/>
  <c r="AC100" i="32"/>
  <c r="AF88" i="32"/>
  <c r="AL88" i="32" s="1"/>
  <c r="AE88" i="32"/>
  <c r="AK88" i="32" s="1"/>
  <c r="AM88" i="32" s="1"/>
  <c r="AC88" i="32"/>
  <c r="AF76" i="32"/>
  <c r="AL76" i="32" s="1"/>
  <c r="AE76" i="32"/>
  <c r="AK76" i="32" s="1"/>
  <c r="AC76" i="32"/>
  <c r="AC64" i="32"/>
  <c r="AF64" i="32"/>
  <c r="AL64" i="32" s="1"/>
  <c r="AE64" i="32"/>
  <c r="AK64" i="32" s="1"/>
  <c r="AF53" i="32"/>
  <c r="AL53" i="32" s="1"/>
  <c r="AE53" i="32"/>
  <c r="AK53" i="32" s="1"/>
  <c r="AC53" i="32"/>
  <c r="AF40" i="32"/>
  <c r="AL40" i="32" s="1"/>
  <c r="AE40" i="32"/>
  <c r="AK40" i="32" s="1"/>
  <c r="AC40" i="32"/>
  <c r="AF471" i="32"/>
  <c r="AL471" i="32" s="1"/>
  <c r="AE471" i="32"/>
  <c r="AK471" i="32" s="1"/>
  <c r="AC471" i="32"/>
  <c r="AF459" i="32"/>
  <c r="AL459" i="32" s="1"/>
  <c r="AE459" i="32"/>
  <c r="AK459" i="32" s="1"/>
  <c r="AM459" i="32" s="1"/>
  <c r="AC459" i="32"/>
  <c r="AF447" i="32"/>
  <c r="AL447" i="32" s="1"/>
  <c r="AC447" i="32"/>
  <c r="AE447" i="32"/>
  <c r="AK447" i="32" s="1"/>
  <c r="AF435" i="32"/>
  <c r="AL435" i="32" s="1"/>
  <c r="AC435" i="32"/>
  <c r="AE435" i="32"/>
  <c r="AK435" i="32" s="1"/>
  <c r="AF423" i="32"/>
  <c r="AL423" i="32" s="1"/>
  <c r="AC423" i="32"/>
  <c r="AE423" i="32"/>
  <c r="AK423" i="32" s="1"/>
  <c r="AC411" i="32"/>
  <c r="AE411" i="32"/>
  <c r="AK411" i="32" s="1"/>
  <c r="AF411" i="32"/>
  <c r="AL411" i="32" s="1"/>
  <c r="AC399" i="32"/>
  <c r="AF399" i="32"/>
  <c r="AL399" i="32" s="1"/>
  <c r="AE399" i="32"/>
  <c r="AK399" i="32" s="1"/>
  <c r="AC387" i="32"/>
  <c r="AE387" i="32"/>
  <c r="AK387" i="32" s="1"/>
  <c r="AF387" i="32"/>
  <c r="AL387" i="32" s="1"/>
  <c r="AF374" i="32"/>
  <c r="AL374" i="32" s="1"/>
  <c r="AE374" i="32"/>
  <c r="AK374" i="32" s="1"/>
  <c r="AC374" i="32"/>
  <c r="AF362" i="32"/>
  <c r="AL362" i="32" s="1"/>
  <c r="AC362" i="32"/>
  <c r="AE362" i="32"/>
  <c r="AK362" i="32" s="1"/>
  <c r="AF351" i="32"/>
  <c r="AL351" i="32" s="1"/>
  <c r="AE351" i="32"/>
  <c r="AK351" i="32" s="1"/>
  <c r="AC351" i="32"/>
  <c r="AF339" i="32"/>
  <c r="AL339" i="32" s="1"/>
  <c r="AE339" i="32"/>
  <c r="AK339" i="32" s="1"/>
  <c r="AM339" i="32" s="1"/>
  <c r="AC339" i="32"/>
  <c r="AF327" i="32"/>
  <c r="AL327" i="32" s="1"/>
  <c r="AE327" i="32"/>
  <c r="AK327" i="32" s="1"/>
  <c r="AC327" i="32"/>
  <c r="AF315" i="32"/>
  <c r="AL315" i="32" s="1"/>
  <c r="AC315" i="32"/>
  <c r="AE315" i="32"/>
  <c r="AK315" i="32" s="1"/>
  <c r="AM315" i="32" s="1"/>
  <c r="AF302" i="32"/>
  <c r="AL302" i="32" s="1"/>
  <c r="AC302" i="32"/>
  <c r="AE302" i="32"/>
  <c r="AK302" i="32" s="1"/>
  <c r="AF291" i="32"/>
  <c r="AL291" i="32" s="1"/>
  <c r="AE291" i="32"/>
  <c r="AK291" i="32" s="1"/>
  <c r="AM291" i="32" s="1"/>
  <c r="AC291" i="32"/>
  <c r="AF279" i="32"/>
  <c r="AL279" i="32" s="1"/>
  <c r="AE279" i="32"/>
  <c r="AK279" i="32" s="1"/>
  <c r="AC279" i="32"/>
  <c r="AC268" i="32"/>
  <c r="AE268" i="32"/>
  <c r="AK268" i="32" s="1"/>
  <c r="AF268" i="32"/>
  <c r="AL268" i="32" s="1"/>
  <c r="AF255" i="32"/>
  <c r="AL255" i="32" s="1"/>
  <c r="AE255" i="32"/>
  <c r="AK255" i="32" s="1"/>
  <c r="AC255" i="32"/>
  <c r="AF243" i="32"/>
  <c r="AL243" i="32" s="1"/>
  <c r="AE243" i="32"/>
  <c r="AK243" i="32" s="1"/>
  <c r="AC243" i="32"/>
  <c r="AC232" i="32"/>
  <c r="AF232" i="32"/>
  <c r="AL232" i="32" s="1"/>
  <c r="AE232" i="32"/>
  <c r="AK232" i="32" s="1"/>
  <c r="AE219" i="32"/>
  <c r="AK219" i="32" s="1"/>
  <c r="AF219" i="32"/>
  <c r="AL219" i="32" s="1"/>
  <c r="AC219" i="32"/>
  <c r="AE207" i="32"/>
  <c r="AK207" i="32" s="1"/>
  <c r="AF207" i="32"/>
  <c r="AL207" i="32" s="1"/>
  <c r="AC207" i="32"/>
  <c r="AC194" i="32"/>
  <c r="AE194" i="32"/>
  <c r="AK194" i="32" s="1"/>
  <c r="AF194" i="32"/>
  <c r="AL194" i="32" s="1"/>
  <c r="AE183" i="32"/>
  <c r="AK183" i="32" s="1"/>
  <c r="AF183" i="32"/>
  <c r="AL183" i="32" s="1"/>
  <c r="AC183" i="32"/>
  <c r="AE171" i="32"/>
  <c r="AK171" i="32" s="1"/>
  <c r="AC171" i="32"/>
  <c r="AF171" i="32"/>
  <c r="AL171" i="32" s="1"/>
  <c r="AC159" i="32"/>
  <c r="AE159" i="32"/>
  <c r="AK159" i="32" s="1"/>
  <c r="AF159" i="32"/>
  <c r="AL159" i="32" s="1"/>
  <c r="AF147" i="32"/>
  <c r="AL147" i="32" s="1"/>
  <c r="AE147" i="32"/>
  <c r="AK147" i="32" s="1"/>
  <c r="AM147" i="32" s="1"/>
  <c r="AC147" i="32"/>
  <c r="AF134" i="32"/>
  <c r="AL134" i="32" s="1"/>
  <c r="AE134" i="32"/>
  <c r="AK134" i="32" s="1"/>
  <c r="AC134" i="32"/>
  <c r="AC123" i="32"/>
  <c r="AF123" i="32"/>
  <c r="AL123" i="32" s="1"/>
  <c r="AE123" i="32"/>
  <c r="AK123" i="32" s="1"/>
  <c r="AC111" i="32"/>
  <c r="AF111" i="32"/>
  <c r="AL111" i="32" s="1"/>
  <c r="AE111" i="32"/>
  <c r="AK111" i="32" s="1"/>
  <c r="AF98" i="32"/>
  <c r="AL98" i="32" s="1"/>
  <c r="AE98" i="32"/>
  <c r="AK98" i="32" s="1"/>
  <c r="AM98" i="32" s="1"/>
  <c r="AC98" i="32"/>
  <c r="AC87" i="32"/>
  <c r="AE87" i="32"/>
  <c r="AK87" i="32" s="1"/>
  <c r="AF87" i="32"/>
  <c r="AL87" i="32" s="1"/>
  <c r="AC75" i="32"/>
  <c r="AE75" i="32"/>
  <c r="AK75" i="32" s="1"/>
  <c r="AF75" i="32"/>
  <c r="AL75" i="32" s="1"/>
  <c r="AC63" i="32"/>
  <c r="AF63" i="32"/>
  <c r="AL63" i="32" s="1"/>
  <c r="AE63" i="32"/>
  <c r="AK63" i="32" s="1"/>
  <c r="AF51" i="32"/>
  <c r="AL51" i="32" s="1"/>
  <c r="AE51" i="32"/>
  <c r="AK51" i="32" s="1"/>
  <c r="AC51" i="32"/>
  <c r="AC39" i="32"/>
  <c r="AE39" i="32"/>
  <c r="AK39" i="32" s="1"/>
  <c r="AF39" i="32"/>
  <c r="AL39" i="32" s="1"/>
  <c r="AC470" i="32"/>
  <c r="AE470" i="32"/>
  <c r="AK470" i="32" s="1"/>
  <c r="AF470" i="32"/>
  <c r="AL470" i="32" s="1"/>
  <c r="AC458" i="32"/>
  <c r="AE458" i="32"/>
  <c r="AK458" i="32" s="1"/>
  <c r="AF458" i="32"/>
  <c r="AL458" i="32" s="1"/>
  <c r="AC446" i="32"/>
  <c r="AF446" i="32"/>
  <c r="AL446" i="32" s="1"/>
  <c r="AE446" i="32"/>
  <c r="AK446" i="32" s="1"/>
  <c r="AC434" i="32"/>
  <c r="AF434" i="32"/>
  <c r="AL434" i="32" s="1"/>
  <c r="AE434" i="32"/>
  <c r="AK434" i="32" s="1"/>
  <c r="AE422" i="32"/>
  <c r="AK422" i="32" s="1"/>
  <c r="AC422" i="32"/>
  <c r="AF422" i="32"/>
  <c r="AL422" i="32" s="1"/>
  <c r="AC410" i="32"/>
  <c r="AE410" i="32"/>
  <c r="AK410" i="32" s="1"/>
  <c r="AF410" i="32"/>
  <c r="AL410" i="32" s="1"/>
  <c r="AC398" i="32"/>
  <c r="AF398" i="32"/>
  <c r="AL398" i="32" s="1"/>
  <c r="AE398" i="32"/>
  <c r="AK398" i="32" s="1"/>
  <c r="AF386" i="32"/>
  <c r="AL386" i="32" s="1"/>
  <c r="AE386" i="32"/>
  <c r="AK386" i="32" s="1"/>
  <c r="AC386" i="32"/>
  <c r="AE375" i="32"/>
  <c r="AK375" i="32" s="1"/>
  <c r="AF375" i="32"/>
  <c r="AL375" i="32" s="1"/>
  <c r="AC375" i="32"/>
  <c r="AF363" i="32"/>
  <c r="AL363" i="32" s="1"/>
  <c r="AC363" i="32"/>
  <c r="AE363" i="32"/>
  <c r="AK363" i="32" s="1"/>
  <c r="AF350" i="32"/>
  <c r="AL350" i="32" s="1"/>
  <c r="AC350" i="32"/>
  <c r="AE350" i="32"/>
  <c r="AK350" i="32" s="1"/>
  <c r="AM350" i="32" s="1"/>
  <c r="AC338" i="32"/>
  <c r="AE338" i="32"/>
  <c r="AK338" i="32" s="1"/>
  <c r="AF338" i="32"/>
  <c r="AL338" i="32" s="1"/>
  <c r="AF326" i="32"/>
  <c r="AL326" i="32" s="1"/>
  <c r="AE326" i="32"/>
  <c r="AK326" i="32" s="1"/>
  <c r="AM326" i="32" s="1"/>
  <c r="AC326" i="32"/>
  <c r="AF314" i="32"/>
  <c r="AL314" i="32" s="1"/>
  <c r="AC314" i="32"/>
  <c r="AE314" i="32"/>
  <c r="AK314" i="32" s="1"/>
  <c r="AF303" i="32"/>
  <c r="AL303" i="32" s="1"/>
  <c r="AC303" i="32"/>
  <c r="AE303" i="32"/>
  <c r="AK303" i="32" s="1"/>
  <c r="AC290" i="32"/>
  <c r="AE290" i="32"/>
  <c r="AK290" i="32" s="1"/>
  <c r="AF290" i="32"/>
  <c r="AL290" i="32" s="1"/>
  <c r="AC278" i="32"/>
  <c r="AE278" i="32"/>
  <c r="AK278" i="32" s="1"/>
  <c r="AF278" i="32"/>
  <c r="AL278" i="32" s="1"/>
  <c r="AC266" i="32"/>
  <c r="AE266" i="32"/>
  <c r="AK266" i="32" s="1"/>
  <c r="AF266" i="32"/>
  <c r="AL266" i="32" s="1"/>
  <c r="AC254" i="32"/>
  <c r="AE254" i="32"/>
  <c r="AK254" i="32" s="1"/>
  <c r="AF254" i="32"/>
  <c r="AL254" i="32" s="1"/>
  <c r="AC242" i="32"/>
  <c r="AF242" i="32"/>
  <c r="AL242" i="32" s="1"/>
  <c r="AE242" i="32"/>
  <c r="AK242" i="32" s="1"/>
  <c r="AC229" i="32"/>
  <c r="AF229" i="32"/>
  <c r="AL229" i="32" s="1"/>
  <c r="AE229" i="32"/>
  <c r="AK229" i="32" s="1"/>
  <c r="AC218" i="32"/>
  <c r="AF218" i="32"/>
  <c r="AL218" i="32" s="1"/>
  <c r="AE218" i="32"/>
  <c r="AK218" i="32" s="1"/>
  <c r="AC206" i="32"/>
  <c r="AF206" i="32"/>
  <c r="AL206" i="32" s="1"/>
  <c r="AE206" i="32"/>
  <c r="AK206" i="32" s="1"/>
  <c r="AE195" i="32"/>
  <c r="AK195" i="32" s="1"/>
  <c r="AC195" i="32"/>
  <c r="AF195" i="32"/>
  <c r="AL195" i="32" s="1"/>
  <c r="AC182" i="32"/>
  <c r="AF182" i="32"/>
  <c r="AL182" i="32" s="1"/>
  <c r="AE182" i="32"/>
  <c r="AK182" i="32" s="1"/>
  <c r="AC170" i="32"/>
  <c r="AE170" i="32"/>
  <c r="AK170" i="32" s="1"/>
  <c r="AM170" i="32" s="1"/>
  <c r="AF170" i="32"/>
  <c r="AL170" i="32" s="1"/>
  <c r="AF157" i="32"/>
  <c r="AL157" i="32" s="1"/>
  <c r="AE157" i="32"/>
  <c r="AK157" i="32" s="1"/>
  <c r="AM157" i="32" s="1"/>
  <c r="AC157" i="32"/>
  <c r="AF146" i="32"/>
  <c r="AL146" i="32" s="1"/>
  <c r="AE146" i="32"/>
  <c r="AK146" i="32" s="1"/>
  <c r="AC146" i="32"/>
  <c r="AC135" i="32"/>
  <c r="AF135" i="32"/>
  <c r="AL135" i="32" s="1"/>
  <c r="AE135" i="32"/>
  <c r="AK135" i="32" s="1"/>
  <c r="AF122" i="32"/>
  <c r="AL122" i="32" s="1"/>
  <c r="AE122" i="32"/>
  <c r="AK122" i="32" s="1"/>
  <c r="AC122" i="32"/>
  <c r="AF110" i="32"/>
  <c r="AL110" i="32" s="1"/>
  <c r="AE110" i="32"/>
  <c r="AK110" i="32" s="1"/>
  <c r="AC110" i="32"/>
  <c r="AC99" i="32"/>
  <c r="AF99" i="32"/>
  <c r="AL99" i="32" s="1"/>
  <c r="AE99" i="32"/>
  <c r="AK99" i="32" s="1"/>
  <c r="AF86" i="32"/>
  <c r="AL86" i="32" s="1"/>
  <c r="AE86" i="32"/>
  <c r="AK86" i="32" s="1"/>
  <c r="AM86" i="32" s="1"/>
  <c r="AC86" i="32"/>
  <c r="AF74" i="32"/>
  <c r="AL74" i="32" s="1"/>
  <c r="AE74" i="32"/>
  <c r="AK74" i="32" s="1"/>
  <c r="AC74" i="32"/>
  <c r="AF62" i="32"/>
  <c r="AL62" i="32" s="1"/>
  <c r="AE62" i="32"/>
  <c r="AK62" i="32" s="1"/>
  <c r="AM62" i="32" s="1"/>
  <c r="AC62" i="32"/>
  <c r="AE50" i="32"/>
  <c r="AK50" i="32" s="1"/>
  <c r="AF50" i="32"/>
  <c r="AL50" i="32" s="1"/>
  <c r="AC50" i="32"/>
  <c r="AF38" i="32"/>
  <c r="AL38" i="32" s="1"/>
  <c r="AE38" i="32"/>
  <c r="AK38" i="32" s="1"/>
  <c r="AC38" i="32"/>
  <c r="AF469" i="32"/>
  <c r="AL469" i="32" s="1"/>
  <c r="AE469" i="32"/>
  <c r="AK469" i="32" s="1"/>
  <c r="AM469" i="32" s="1"/>
  <c r="AC469" i="32"/>
  <c r="AF457" i="32"/>
  <c r="AL457" i="32" s="1"/>
  <c r="AC457" i="32"/>
  <c r="AE457" i="32"/>
  <c r="AK457" i="32" s="1"/>
  <c r="AM457" i="32" s="1"/>
  <c r="AF445" i="32"/>
  <c r="AL445" i="32" s="1"/>
  <c r="AC445" i="32"/>
  <c r="AE445" i="32"/>
  <c r="AK445" i="32" s="1"/>
  <c r="AF433" i="32"/>
  <c r="AL433" i="32" s="1"/>
  <c r="AC433" i="32"/>
  <c r="AE433" i="32"/>
  <c r="AK433" i="32" s="1"/>
  <c r="AM433" i="32" s="1"/>
  <c r="AF421" i="32"/>
  <c r="AL421" i="32" s="1"/>
  <c r="AC421" i="32"/>
  <c r="AE421" i="32"/>
  <c r="AK421" i="32" s="1"/>
  <c r="AC409" i="32"/>
  <c r="AE409" i="32"/>
  <c r="AK409" i="32" s="1"/>
  <c r="AF409" i="32"/>
  <c r="AL409" i="32" s="1"/>
  <c r="AC397" i="32"/>
  <c r="AF397" i="32"/>
  <c r="AL397" i="32" s="1"/>
  <c r="AE397" i="32"/>
  <c r="AK397" i="32" s="1"/>
  <c r="AE385" i="32"/>
  <c r="AK385" i="32" s="1"/>
  <c r="AF385" i="32"/>
  <c r="AL385" i="32" s="1"/>
  <c r="AC385" i="32"/>
  <c r="AF373" i="32"/>
  <c r="AL373" i="32" s="1"/>
  <c r="AE373" i="32"/>
  <c r="AK373" i="32" s="1"/>
  <c r="AM373" i="32" s="1"/>
  <c r="AC373" i="32"/>
  <c r="AF361" i="32"/>
  <c r="AL361" i="32" s="1"/>
  <c r="AE361" i="32"/>
  <c r="AK361" i="32" s="1"/>
  <c r="AC361" i="32"/>
  <c r="AF349" i="32"/>
  <c r="AL349" i="32" s="1"/>
  <c r="AE349" i="32"/>
  <c r="AK349" i="32" s="1"/>
  <c r="AC349" i="32"/>
  <c r="AF337" i="32"/>
  <c r="AL337" i="32" s="1"/>
  <c r="AE337" i="32"/>
  <c r="AK337" i="32" s="1"/>
  <c r="AM337" i="32" s="1"/>
  <c r="AC337" i="32"/>
  <c r="AF325" i="32"/>
  <c r="AL325" i="32" s="1"/>
  <c r="AE325" i="32"/>
  <c r="AK325" i="32" s="1"/>
  <c r="AM325" i="32" s="1"/>
  <c r="AC325" i="32"/>
  <c r="AF313" i="32"/>
  <c r="AL313" i="32" s="1"/>
  <c r="AE313" i="32"/>
  <c r="AK313" i="32" s="1"/>
  <c r="AM313" i="32" s="1"/>
  <c r="AC313" i="32"/>
  <c r="AF301" i="32"/>
  <c r="AL301" i="32" s="1"/>
  <c r="AC301" i="32"/>
  <c r="AE301" i="32"/>
  <c r="AK301" i="32" s="1"/>
  <c r="AC289" i="32"/>
  <c r="AF289" i="32"/>
  <c r="AL289" i="32" s="1"/>
  <c r="AE289" i="32"/>
  <c r="AK289" i="32" s="1"/>
  <c r="AF277" i="32"/>
  <c r="AL277" i="32" s="1"/>
  <c r="AC277" i="32"/>
  <c r="AE277" i="32"/>
  <c r="AK277" i="32" s="1"/>
  <c r="AE265" i="32"/>
  <c r="AK265" i="32" s="1"/>
  <c r="AF265" i="32"/>
  <c r="AL265" i="32" s="1"/>
  <c r="AC265" i="32"/>
  <c r="AC253" i="32"/>
  <c r="AF253" i="32"/>
  <c r="AL253" i="32" s="1"/>
  <c r="AE253" i="32"/>
  <c r="AK253" i="32" s="1"/>
  <c r="AF241" i="32"/>
  <c r="AL241" i="32" s="1"/>
  <c r="AE241" i="32"/>
  <c r="AK241" i="32" s="1"/>
  <c r="AC241" i="32"/>
  <c r="AC230" i="32"/>
  <c r="AE230" i="32"/>
  <c r="AK230" i="32" s="1"/>
  <c r="AF230" i="32"/>
  <c r="AL230" i="32" s="1"/>
  <c r="AF217" i="32"/>
  <c r="AL217" i="32" s="1"/>
  <c r="AE217" i="32"/>
  <c r="AK217" i="32" s="1"/>
  <c r="AM217" i="32" s="1"/>
  <c r="AC217" i="32"/>
  <c r="AF205" i="32"/>
  <c r="AL205" i="32" s="1"/>
  <c r="AE205" i="32"/>
  <c r="AK205" i="32" s="1"/>
  <c r="AC205" i="32"/>
  <c r="AF193" i="32"/>
  <c r="AL193" i="32" s="1"/>
  <c r="AE193" i="32"/>
  <c r="AK193" i="32" s="1"/>
  <c r="AM193" i="32" s="1"/>
  <c r="AC193" i="32"/>
  <c r="AC181" i="32"/>
  <c r="AF181" i="32"/>
  <c r="AL181" i="32" s="1"/>
  <c r="AE181" i="32"/>
  <c r="AK181" i="32" s="1"/>
  <c r="AF169" i="32"/>
  <c r="AL169" i="32" s="1"/>
  <c r="AE169" i="32"/>
  <c r="AK169" i="32" s="1"/>
  <c r="AC169" i="32"/>
  <c r="AF158" i="32"/>
  <c r="AL158" i="32" s="1"/>
  <c r="AC158" i="32"/>
  <c r="AE158" i="32"/>
  <c r="AK158" i="32" s="1"/>
  <c r="AF144" i="32"/>
  <c r="AL144" i="32" s="1"/>
  <c r="AC144" i="32"/>
  <c r="AE144" i="32"/>
  <c r="AK144" i="32" s="1"/>
  <c r="AC133" i="32"/>
  <c r="AF133" i="32"/>
  <c r="AL133" i="32" s="1"/>
  <c r="AE133" i="32"/>
  <c r="AK133" i="32" s="1"/>
  <c r="AC121" i="32"/>
  <c r="AF121" i="32"/>
  <c r="AL121" i="32" s="1"/>
  <c r="AE121" i="32"/>
  <c r="AK121" i="32" s="1"/>
  <c r="AC109" i="32"/>
  <c r="AF109" i="32"/>
  <c r="AL109" i="32" s="1"/>
  <c r="AE109" i="32"/>
  <c r="AK109" i="32" s="1"/>
  <c r="AC97" i="32"/>
  <c r="AF97" i="32"/>
  <c r="AL97" i="32" s="1"/>
  <c r="AE97" i="32"/>
  <c r="AK97" i="32" s="1"/>
  <c r="AC85" i="32"/>
  <c r="AF85" i="32"/>
  <c r="AL85" i="32" s="1"/>
  <c r="AE85" i="32"/>
  <c r="AK85" i="32" s="1"/>
  <c r="AC73" i="32"/>
  <c r="AF73" i="32"/>
  <c r="AL73" i="32" s="1"/>
  <c r="AE73" i="32"/>
  <c r="AK73" i="32" s="1"/>
  <c r="AC61" i="32"/>
  <c r="AF61" i="32"/>
  <c r="AL61" i="32" s="1"/>
  <c r="AE61" i="32"/>
  <c r="AK61" i="32" s="1"/>
  <c r="AC49" i="32"/>
  <c r="AE49" i="32"/>
  <c r="AK49" i="32" s="1"/>
  <c r="AF49" i="32"/>
  <c r="AL49" i="32" s="1"/>
  <c r="AF37" i="32"/>
  <c r="AL37" i="32" s="1"/>
  <c r="AE37" i="32"/>
  <c r="AK37" i="32" s="1"/>
  <c r="AC37" i="32"/>
  <c r="AF467" i="32"/>
  <c r="AL467" i="32" s="1"/>
  <c r="AE467" i="32"/>
  <c r="AK467" i="32" s="1"/>
  <c r="AC467" i="32"/>
  <c r="AC456" i="32"/>
  <c r="AF456" i="32"/>
  <c r="AL456" i="32" s="1"/>
  <c r="AE456" i="32"/>
  <c r="AK456" i="32" s="1"/>
  <c r="AC444" i="32"/>
  <c r="AF444" i="32"/>
  <c r="AL444" i="32" s="1"/>
  <c r="AE444" i="32"/>
  <c r="AK444" i="32" s="1"/>
  <c r="AC432" i="32"/>
  <c r="AF432" i="32"/>
  <c r="AL432" i="32" s="1"/>
  <c r="AE432" i="32"/>
  <c r="AK432" i="32" s="1"/>
  <c r="AF420" i="32"/>
  <c r="AL420" i="32" s="1"/>
  <c r="AE420" i="32"/>
  <c r="AK420" i="32" s="1"/>
  <c r="AC420" i="32"/>
  <c r="AC408" i="32"/>
  <c r="AF408" i="32"/>
  <c r="AL408" i="32" s="1"/>
  <c r="AE408" i="32"/>
  <c r="AK408" i="32" s="1"/>
  <c r="AC396" i="32"/>
  <c r="AE396" i="32"/>
  <c r="AK396" i="32" s="1"/>
  <c r="AF396" i="32"/>
  <c r="AL396" i="32" s="1"/>
  <c r="AF384" i="32"/>
  <c r="AL384" i="32" s="1"/>
  <c r="AE384" i="32"/>
  <c r="AK384" i="32" s="1"/>
  <c r="AM384" i="32" s="1"/>
  <c r="AC384" i="32"/>
  <c r="AF372" i="32"/>
  <c r="AL372" i="32" s="1"/>
  <c r="AE372" i="32"/>
  <c r="AK372" i="32" s="1"/>
  <c r="AM372" i="32" s="1"/>
  <c r="AC372" i="32"/>
  <c r="AE359" i="32"/>
  <c r="AK359" i="32" s="1"/>
  <c r="AF359" i="32"/>
  <c r="AL359" i="32" s="1"/>
  <c r="AC359" i="32"/>
  <c r="AF347" i="32"/>
  <c r="AL347" i="32" s="1"/>
  <c r="AE347" i="32"/>
  <c r="AK347" i="32" s="1"/>
  <c r="AC347" i="32"/>
  <c r="AF335" i="32"/>
  <c r="AL335" i="32" s="1"/>
  <c r="AE335" i="32"/>
  <c r="AK335" i="32" s="1"/>
  <c r="AM335" i="32" s="1"/>
  <c r="AC335" i="32"/>
  <c r="AE324" i="32"/>
  <c r="AK324" i="32" s="1"/>
  <c r="AF324" i="32"/>
  <c r="AL324" i="32" s="1"/>
  <c r="AC324" i="32"/>
  <c r="AF312" i="32"/>
  <c r="AL312" i="32" s="1"/>
  <c r="AE312" i="32"/>
  <c r="AK312" i="32" s="1"/>
  <c r="AM312" i="32" s="1"/>
  <c r="AC312" i="32"/>
  <c r="AF299" i="32"/>
  <c r="AL299" i="32" s="1"/>
  <c r="AE299" i="32"/>
  <c r="AK299" i="32" s="1"/>
  <c r="AC299" i="32"/>
  <c r="AE287" i="32"/>
  <c r="AK287" i="32" s="1"/>
  <c r="AC287" i="32"/>
  <c r="AF287" i="32"/>
  <c r="AL287" i="32" s="1"/>
  <c r="AC276" i="32"/>
  <c r="AF276" i="32"/>
  <c r="AL276" i="32" s="1"/>
  <c r="AE276" i="32"/>
  <c r="AK276" i="32" s="1"/>
  <c r="AC264" i="32"/>
  <c r="AF264" i="32"/>
  <c r="AL264" i="32" s="1"/>
  <c r="AE264" i="32"/>
  <c r="AK264" i="32" s="1"/>
  <c r="AC252" i="32"/>
  <c r="AF252" i="32"/>
  <c r="AL252" i="32" s="1"/>
  <c r="AE252" i="32"/>
  <c r="AK252" i="32" s="1"/>
  <c r="AC240" i="32"/>
  <c r="AF240" i="32"/>
  <c r="AL240" i="32" s="1"/>
  <c r="AE240" i="32"/>
  <c r="AK240" i="32" s="1"/>
  <c r="AC228" i="32"/>
  <c r="AF228" i="32"/>
  <c r="AL228" i="32" s="1"/>
  <c r="AE228" i="32"/>
  <c r="AK228" i="32" s="1"/>
  <c r="AE216" i="32"/>
  <c r="AK216" i="32" s="1"/>
  <c r="AC216" i="32"/>
  <c r="AF216" i="32"/>
  <c r="AL216" i="32" s="1"/>
  <c r="AE204" i="32"/>
  <c r="AK204" i="32" s="1"/>
  <c r="AF204" i="32"/>
  <c r="AL204" i="32" s="1"/>
  <c r="AC204" i="32"/>
  <c r="AE192" i="32"/>
  <c r="AK192" i="32" s="1"/>
  <c r="AF192" i="32"/>
  <c r="AL192" i="32" s="1"/>
  <c r="AC192" i="32"/>
  <c r="AE180" i="32"/>
  <c r="AK180" i="32" s="1"/>
  <c r="AF180" i="32"/>
  <c r="AL180" i="32" s="1"/>
  <c r="AC180" i="32"/>
  <c r="AF168" i="32"/>
  <c r="AL168" i="32" s="1"/>
  <c r="AE168" i="32"/>
  <c r="AK168" i="32" s="1"/>
  <c r="AC168" i="32"/>
  <c r="AF156" i="32"/>
  <c r="AL156" i="32" s="1"/>
  <c r="AE156" i="32"/>
  <c r="AK156" i="32" s="1"/>
  <c r="AC156" i="32"/>
  <c r="AC145" i="32"/>
  <c r="AF145" i="32"/>
  <c r="AL145" i="32" s="1"/>
  <c r="AE145" i="32"/>
  <c r="AK145" i="32" s="1"/>
  <c r="AF132" i="32"/>
  <c r="AL132" i="32" s="1"/>
  <c r="AE132" i="32"/>
  <c r="AK132" i="32" s="1"/>
  <c r="AC132" i="32"/>
  <c r="AF120" i="32"/>
  <c r="AL120" i="32" s="1"/>
  <c r="AE120" i="32"/>
  <c r="AK120" i="32" s="1"/>
  <c r="AM120" i="32" s="1"/>
  <c r="AC120" i="32"/>
  <c r="AF108" i="32"/>
  <c r="AL108" i="32" s="1"/>
  <c r="AE108" i="32"/>
  <c r="AK108" i="32" s="1"/>
  <c r="AC108" i="32"/>
  <c r="AF96" i="32"/>
  <c r="AL96" i="32" s="1"/>
  <c r="AE96" i="32"/>
  <c r="AK96" i="32" s="1"/>
  <c r="AM96" i="32" s="1"/>
  <c r="AC96" i="32"/>
  <c r="AF84" i="32"/>
  <c r="AL84" i="32" s="1"/>
  <c r="AE84" i="32"/>
  <c r="AK84" i="32" s="1"/>
  <c r="AC84" i="32"/>
  <c r="AC72" i="32"/>
  <c r="AF72" i="32"/>
  <c r="AL72" i="32" s="1"/>
  <c r="AE72" i="32"/>
  <c r="AK72" i="32" s="1"/>
  <c r="AF60" i="32"/>
  <c r="AL60" i="32" s="1"/>
  <c r="AE60" i="32"/>
  <c r="AK60" i="32" s="1"/>
  <c r="AC60" i="32"/>
  <c r="AF48" i="32"/>
  <c r="AL48" i="32" s="1"/>
  <c r="AC48" i="32"/>
  <c r="AE48" i="32"/>
  <c r="AK48" i="32" s="1"/>
  <c r="AC36" i="32"/>
  <c r="AC468" i="32"/>
  <c r="AE468" i="32"/>
  <c r="AK468" i="32" s="1"/>
  <c r="AM468" i="32" s="1"/>
  <c r="AF468" i="32"/>
  <c r="AL468" i="32" s="1"/>
  <c r="AF455" i="32"/>
  <c r="AL455" i="32" s="1"/>
  <c r="AC455" i="32"/>
  <c r="AE455" i="32"/>
  <c r="AK455" i="32" s="1"/>
  <c r="AF443" i="32"/>
  <c r="AL443" i="32" s="1"/>
  <c r="AC443" i="32"/>
  <c r="AE443" i="32"/>
  <c r="AK443" i="32" s="1"/>
  <c r="AF431" i="32"/>
  <c r="AL431" i="32" s="1"/>
  <c r="AC431" i="32"/>
  <c r="AE431" i="32"/>
  <c r="AK431" i="32" s="1"/>
  <c r="AF419" i="32"/>
  <c r="AL419" i="32" s="1"/>
  <c r="AC419" i="32"/>
  <c r="AE419" i="32"/>
  <c r="AK419" i="32" s="1"/>
  <c r="AC407" i="32"/>
  <c r="AF407" i="32"/>
  <c r="AL407" i="32" s="1"/>
  <c r="AE407" i="32"/>
  <c r="AK407" i="32" s="1"/>
  <c r="AM407" i="32" s="1"/>
  <c r="AC395" i="32"/>
  <c r="AF395" i="32"/>
  <c r="AL395" i="32" s="1"/>
  <c r="AE395" i="32"/>
  <c r="AK395" i="32" s="1"/>
  <c r="AC383" i="32"/>
  <c r="AE383" i="32"/>
  <c r="AK383" i="32" s="1"/>
  <c r="AF383" i="32"/>
  <c r="AL383" i="32" s="1"/>
  <c r="AC371" i="32"/>
  <c r="AF371" i="32"/>
  <c r="AL371" i="32" s="1"/>
  <c r="AE371" i="32"/>
  <c r="AK371" i="32" s="1"/>
  <c r="AF360" i="32"/>
  <c r="AL360" i="32" s="1"/>
  <c r="AE360" i="32"/>
  <c r="AK360" i="32" s="1"/>
  <c r="AC360" i="32"/>
  <c r="AF348" i="32"/>
  <c r="AL348" i="32" s="1"/>
  <c r="AE348" i="32"/>
  <c r="AK348" i="32" s="1"/>
  <c r="AC348" i="32"/>
  <c r="AE336" i="32"/>
  <c r="AK336" i="32" s="1"/>
  <c r="AC336" i="32"/>
  <c r="AF336" i="32"/>
  <c r="AL336" i="32" s="1"/>
  <c r="AF323" i="32"/>
  <c r="AL323" i="32" s="1"/>
  <c r="AE323" i="32"/>
  <c r="AK323" i="32" s="1"/>
  <c r="AC323" i="32"/>
  <c r="AF311" i="32"/>
  <c r="AL311" i="32" s="1"/>
  <c r="AC311" i="32"/>
  <c r="AE311" i="32"/>
  <c r="AK311" i="32" s="1"/>
  <c r="AC300" i="32"/>
  <c r="AE300" i="32"/>
  <c r="AK300" i="32" s="1"/>
  <c r="AF300" i="32"/>
  <c r="AL300" i="32" s="1"/>
  <c r="AC288" i="32"/>
  <c r="AF288" i="32"/>
  <c r="AL288" i="32" s="1"/>
  <c r="AE288" i="32"/>
  <c r="AK288" i="32" s="1"/>
  <c r="AF275" i="32"/>
  <c r="AL275" i="32" s="1"/>
  <c r="AE275" i="32"/>
  <c r="AK275" i="32" s="1"/>
  <c r="AC275" i="32"/>
  <c r="AE263" i="32"/>
  <c r="AK263" i="32" s="1"/>
  <c r="AC263" i="32"/>
  <c r="AF263" i="32"/>
  <c r="AL263" i="32" s="1"/>
  <c r="AF251" i="32"/>
  <c r="AL251" i="32" s="1"/>
  <c r="AE251" i="32"/>
  <c r="AK251" i="32" s="1"/>
  <c r="AC251" i="32"/>
  <c r="AE239" i="32"/>
  <c r="AK239" i="32" s="1"/>
  <c r="AF239" i="32"/>
  <c r="AL239" i="32" s="1"/>
  <c r="AC239" i="32"/>
  <c r="AF226" i="32"/>
  <c r="AL226" i="32" s="1"/>
  <c r="AE226" i="32"/>
  <c r="AK226" i="32" s="1"/>
  <c r="AC226" i="32"/>
  <c r="AF215" i="32"/>
  <c r="AL215" i="32" s="1"/>
  <c r="AE215" i="32"/>
  <c r="AK215" i="32" s="1"/>
  <c r="AC215" i="32"/>
  <c r="AF203" i="32"/>
  <c r="AL203" i="32" s="1"/>
  <c r="AE203" i="32"/>
  <c r="AK203" i="32" s="1"/>
  <c r="AC203" i="32"/>
  <c r="AC191" i="32"/>
  <c r="AF191" i="32"/>
  <c r="AL191" i="32" s="1"/>
  <c r="AE191" i="32"/>
  <c r="AK191" i="32" s="1"/>
  <c r="AE179" i="32"/>
  <c r="AK179" i="32" s="1"/>
  <c r="AC179" i="32"/>
  <c r="AF179" i="32"/>
  <c r="AL179" i="32" s="1"/>
  <c r="AF167" i="32"/>
  <c r="AL167" i="32" s="1"/>
  <c r="AE167" i="32"/>
  <c r="AK167" i="32" s="1"/>
  <c r="AC167" i="32"/>
  <c r="AF155" i="32"/>
  <c r="AL155" i="32" s="1"/>
  <c r="AE155" i="32"/>
  <c r="AK155" i="32" s="1"/>
  <c r="AC155" i="32"/>
  <c r="AF142" i="32"/>
  <c r="AL142" i="32" s="1"/>
  <c r="AE142" i="32"/>
  <c r="AK142" i="32" s="1"/>
  <c r="AC142" i="32"/>
  <c r="AF130" i="32"/>
  <c r="AL130" i="32" s="1"/>
  <c r="AE130" i="32"/>
  <c r="AK130" i="32" s="1"/>
  <c r="AC130" i="32"/>
  <c r="AC119" i="32"/>
  <c r="AF119" i="32"/>
  <c r="AL119" i="32" s="1"/>
  <c r="AE119" i="32"/>
  <c r="AK119" i="32" s="1"/>
  <c r="AC107" i="32"/>
  <c r="AE107" i="32"/>
  <c r="AK107" i="32" s="1"/>
  <c r="AF107" i="32"/>
  <c r="AL107" i="32" s="1"/>
  <c r="AF94" i="32"/>
  <c r="AL94" i="32" s="1"/>
  <c r="AC94" i="32"/>
  <c r="AE94" i="32"/>
  <c r="AK94" i="32" s="1"/>
  <c r="AC83" i="32"/>
  <c r="AE83" i="32"/>
  <c r="AK83" i="32" s="1"/>
  <c r="AM83" i="32" s="1"/>
  <c r="AF83" i="32"/>
  <c r="AL83" i="32" s="1"/>
  <c r="AF71" i="32"/>
  <c r="AL71" i="32" s="1"/>
  <c r="AE71" i="32"/>
  <c r="AK71" i="32" s="1"/>
  <c r="AC71" i="32"/>
  <c r="AF59" i="32"/>
  <c r="AL59" i="32" s="1"/>
  <c r="AE59" i="32"/>
  <c r="AK59" i="32" s="1"/>
  <c r="AC59" i="32"/>
  <c r="AF47" i="32"/>
  <c r="AL47" i="32" s="1"/>
  <c r="AE47" i="32"/>
  <c r="AK47" i="32" s="1"/>
  <c r="AC47" i="32"/>
  <c r="AC35" i="32"/>
  <c r="AC466" i="32"/>
  <c r="AE466" i="32"/>
  <c r="AK466" i="32" s="1"/>
  <c r="AF466" i="32"/>
  <c r="AL466" i="32" s="1"/>
  <c r="AC454" i="32"/>
  <c r="AE454" i="32"/>
  <c r="AK454" i="32" s="1"/>
  <c r="AF454" i="32"/>
  <c r="AL454" i="32" s="1"/>
  <c r="AC442" i="32"/>
  <c r="AE442" i="32"/>
  <c r="AK442" i="32" s="1"/>
  <c r="AF442" i="32"/>
  <c r="AL442" i="32" s="1"/>
  <c r="AC430" i="32"/>
  <c r="AF430" i="32"/>
  <c r="AL430" i="32" s="1"/>
  <c r="AE430" i="32"/>
  <c r="AK430" i="32" s="1"/>
  <c r="AM430" i="32" s="1"/>
  <c r="AE418" i="32"/>
  <c r="AK418" i="32" s="1"/>
  <c r="AF418" i="32"/>
  <c r="AL418" i="32" s="1"/>
  <c r="AC418" i="32"/>
  <c r="AC406" i="32"/>
  <c r="AF406" i="32"/>
  <c r="AL406" i="32" s="1"/>
  <c r="AE406" i="32"/>
  <c r="AK406" i="32" s="1"/>
  <c r="AC394" i="32"/>
  <c r="AF394" i="32"/>
  <c r="AL394" i="32" s="1"/>
  <c r="AE394" i="32"/>
  <c r="AK394" i="32" s="1"/>
  <c r="AM394" i="32" s="1"/>
  <c r="AF382" i="32"/>
  <c r="AL382" i="32" s="1"/>
  <c r="AE382" i="32"/>
  <c r="AK382" i="32" s="1"/>
  <c r="AC382" i="32"/>
  <c r="AE369" i="32"/>
  <c r="AK369" i="32" s="1"/>
  <c r="AC369" i="32"/>
  <c r="AF369" i="32"/>
  <c r="AL369" i="32" s="1"/>
  <c r="AC357" i="32"/>
  <c r="AF357" i="32"/>
  <c r="AL357" i="32" s="1"/>
  <c r="AE357" i="32"/>
  <c r="AK357" i="32" s="1"/>
  <c r="AM357" i="32" s="1"/>
  <c r="AC346" i="32"/>
  <c r="AF346" i="32"/>
  <c r="AL346" i="32" s="1"/>
  <c r="AE346" i="32"/>
  <c r="AK346" i="32" s="1"/>
  <c r="AF333" i="32"/>
  <c r="AL333" i="32" s="1"/>
  <c r="AC333" i="32"/>
  <c r="AE333" i="32"/>
  <c r="AK333" i="32" s="1"/>
  <c r="AF322" i="32"/>
  <c r="AL322" i="32" s="1"/>
  <c r="AC322" i="32"/>
  <c r="AE322" i="32"/>
  <c r="AK322" i="32" s="1"/>
  <c r="AF310" i="32"/>
  <c r="AL310" i="32" s="1"/>
  <c r="AE310" i="32"/>
  <c r="AK310" i="32" s="1"/>
  <c r="AM310" i="32" s="1"/>
  <c r="AC310" i="32"/>
  <c r="AF297" i="32"/>
  <c r="AL297" i="32" s="1"/>
  <c r="AE297" i="32"/>
  <c r="AK297" i="32" s="1"/>
  <c r="AC297" i="32"/>
  <c r="AC286" i="32"/>
  <c r="AE286" i="32"/>
  <c r="AK286" i="32" s="1"/>
  <c r="AF286" i="32"/>
  <c r="AL286" i="32" s="1"/>
  <c r="AF273" i="32"/>
  <c r="AL273" i="32" s="1"/>
  <c r="AE273" i="32"/>
  <c r="AK273" i="32" s="1"/>
  <c r="AC273" i="32"/>
  <c r="AC261" i="32"/>
  <c r="AE261" i="32"/>
  <c r="AK261" i="32" s="1"/>
  <c r="AF261" i="32"/>
  <c r="AL261" i="32" s="1"/>
  <c r="AC250" i="32"/>
  <c r="AF250" i="32"/>
  <c r="AL250" i="32" s="1"/>
  <c r="AE250" i="32"/>
  <c r="AK250" i="32" s="1"/>
  <c r="AM250" i="32" s="1"/>
  <c r="AC237" i="32"/>
  <c r="AF237" i="32"/>
  <c r="AL237" i="32" s="1"/>
  <c r="AE237" i="32"/>
  <c r="AK237" i="32" s="1"/>
  <c r="AF227" i="32"/>
  <c r="AL227" i="32" s="1"/>
  <c r="AE227" i="32"/>
  <c r="AK227" i="32" s="1"/>
  <c r="AC227" i="32"/>
  <c r="AE213" i="32"/>
  <c r="AK213" i="32" s="1"/>
  <c r="AF213" i="32"/>
  <c r="AL213" i="32" s="1"/>
  <c r="AC213" i="32"/>
  <c r="AC202" i="32"/>
  <c r="AF202" i="32"/>
  <c r="AL202" i="32" s="1"/>
  <c r="AE202" i="32"/>
  <c r="AK202" i="32" s="1"/>
  <c r="AE190" i="32"/>
  <c r="AK190" i="32" s="1"/>
  <c r="AF190" i="32"/>
  <c r="AL190" i="32" s="1"/>
  <c r="AC190" i="32"/>
  <c r="AF178" i="32"/>
  <c r="AL178" i="32" s="1"/>
  <c r="AE178" i="32"/>
  <c r="AK178" i="32" s="1"/>
  <c r="AC178" i="32"/>
  <c r="AF166" i="32"/>
  <c r="AL166" i="32" s="1"/>
  <c r="AC166" i="32"/>
  <c r="AE166" i="32"/>
  <c r="AK166" i="32" s="1"/>
  <c r="AM166" i="32" s="1"/>
  <c r="AF154" i="32"/>
  <c r="AL154" i="32" s="1"/>
  <c r="AE154" i="32"/>
  <c r="AK154" i="32" s="1"/>
  <c r="AC154" i="32"/>
  <c r="AC143" i="32"/>
  <c r="AE143" i="32"/>
  <c r="AK143" i="32" s="1"/>
  <c r="AF143" i="32"/>
  <c r="AL143" i="32" s="1"/>
  <c r="AC131" i="32"/>
  <c r="AF131" i="32"/>
  <c r="AL131" i="32" s="1"/>
  <c r="AE131" i="32"/>
  <c r="AK131" i="32" s="1"/>
  <c r="AF118" i="32"/>
  <c r="AL118" i="32" s="1"/>
  <c r="AE118" i="32"/>
  <c r="AK118" i="32" s="1"/>
  <c r="AC118" i="32"/>
  <c r="AF106" i="32"/>
  <c r="AL106" i="32" s="1"/>
  <c r="AC106" i="32"/>
  <c r="AE106" i="32"/>
  <c r="AK106" i="32" s="1"/>
  <c r="AC95" i="32"/>
  <c r="AE95" i="32"/>
  <c r="AK95" i="32" s="1"/>
  <c r="AF95" i="32"/>
  <c r="AL95" i="32" s="1"/>
  <c r="AF82" i="32"/>
  <c r="AL82" i="32" s="1"/>
  <c r="AC82" i="32"/>
  <c r="AE82" i="32"/>
  <c r="AK82" i="32" s="1"/>
  <c r="AC70" i="32"/>
  <c r="AF70" i="32"/>
  <c r="AL70" i="32" s="1"/>
  <c r="AE70" i="32"/>
  <c r="AK70" i="32" s="1"/>
  <c r="AC58" i="32"/>
  <c r="AE58" i="32"/>
  <c r="AK58" i="32" s="1"/>
  <c r="AF58" i="32"/>
  <c r="AL58" i="32" s="1"/>
  <c r="AF46" i="32"/>
  <c r="AL46" i="32" s="1"/>
  <c r="AE46" i="32"/>
  <c r="AK46" i="32" s="1"/>
  <c r="AC46" i="32"/>
  <c r="AC34" i="32"/>
  <c r="AF465" i="32"/>
  <c r="AL465" i="32" s="1"/>
  <c r="AE465" i="32"/>
  <c r="AK465" i="32" s="1"/>
  <c r="AM465" i="32" s="1"/>
  <c r="AC465" i="32"/>
  <c r="AF453" i="32"/>
  <c r="AL453" i="32" s="1"/>
  <c r="AC453" i="32"/>
  <c r="AE453" i="32"/>
  <c r="AK453" i="32" s="1"/>
  <c r="AF441" i="32"/>
  <c r="AL441" i="32" s="1"/>
  <c r="AC441" i="32"/>
  <c r="AE441" i="32"/>
  <c r="AK441" i="32" s="1"/>
  <c r="AF429" i="32"/>
  <c r="AL429" i="32" s="1"/>
  <c r="AC429" i="32"/>
  <c r="AE429" i="32"/>
  <c r="AK429" i="32" s="1"/>
  <c r="AM429" i="32" s="1"/>
  <c r="AF417" i="32"/>
  <c r="AL417" i="32" s="1"/>
  <c r="AC417" i="32"/>
  <c r="AE417" i="32"/>
  <c r="AK417" i="32" s="1"/>
  <c r="AC405" i="32"/>
  <c r="AF405" i="32"/>
  <c r="AL405" i="32" s="1"/>
  <c r="AE405" i="32"/>
  <c r="AK405" i="32" s="1"/>
  <c r="AC393" i="32"/>
  <c r="AF393" i="32"/>
  <c r="AL393" i="32" s="1"/>
  <c r="AE393" i="32"/>
  <c r="AK393" i="32" s="1"/>
  <c r="AE381" i="32"/>
  <c r="AK381" i="32" s="1"/>
  <c r="AC381" i="32"/>
  <c r="AF381" i="32"/>
  <c r="AL381" i="32" s="1"/>
  <c r="AF370" i="32"/>
  <c r="AL370" i="32" s="1"/>
  <c r="AE370" i="32"/>
  <c r="AK370" i="32" s="1"/>
  <c r="AC370" i="32"/>
  <c r="AF358" i="32"/>
  <c r="AL358" i="32" s="1"/>
  <c r="AE358" i="32"/>
  <c r="AK358" i="32" s="1"/>
  <c r="AM358" i="32" s="1"/>
  <c r="AC358" i="32"/>
  <c r="AF345" i="32"/>
  <c r="AL345" i="32" s="1"/>
  <c r="AE345" i="32"/>
  <c r="AK345" i="32" s="1"/>
  <c r="AC345" i="32"/>
  <c r="AE334" i="32"/>
  <c r="AK334" i="32" s="1"/>
  <c r="AF334" i="32"/>
  <c r="AL334" i="32" s="1"/>
  <c r="AC334" i="32"/>
  <c r="AC320" i="32"/>
  <c r="AF320" i="32"/>
  <c r="AL320" i="32" s="1"/>
  <c r="AE320" i="32"/>
  <c r="AK320" i="32" s="1"/>
  <c r="AF309" i="32"/>
  <c r="AL309" i="32" s="1"/>
  <c r="AC309" i="32"/>
  <c r="AE309" i="32"/>
  <c r="AK309" i="32" s="1"/>
  <c r="AC298" i="32"/>
  <c r="AE298" i="32"/>
  <c r="AK298" i="32" s="1"/>
  <c r="AF298" i="32"/>
  <c r="AL298" i="32" s="1"/>
  <c r="AF285" i="32"/>
  <c r="AL285" i="32" s="1"/>
  <c r="AE285" i="32"/>
  <c r="AK285" i="32" s="1"/>
  <c r="AM285" i="32" s="1"/>
  <c r="AC285" i="32"/>
  <c r="AC274" i="32"/>
  <c r="AE274" i="32"/>
  <c r="AK274" i="32" s="1"/>
  <c r="AF274" i="32"/>
  <c r="AL274" i="32" s="1"/>
  <c r="AC262" i="32"/>
  <c r="AE262" i="32"/>
  <c r="AK262" i="32" s="1"/>
  <c r="AF262" i="32"/>
  <c r="AL262" i="32" s="1"/>
  <c r="AF249" i="32"/>
  <c r="AL249" i="32" s="1"/>
  <c r="AE249" i="32"/>
  <c r="AK249" i="32" s="1"/>
  <c r="AM249" i="32" s="1"/>
  <c r="AC249" i="32"/>
  <c r="AC238" i="32"/>
  <c r="AF238" i="32"/>
  <c r="AL238" i="32" s="1"/>
  <c r="AE238" i="32"/>
  <c r="AK238" i="32" s="1"/>
  <c r="AF225" i="32"/>
  <c r="AL225" i="32" s="1"/>
  <c r="AE225" i="32"/>
  <c r="AK225" i="32" s="1"/>
  <c r="AC225" i="32"/>
  <c r="AF214" i="32"/>
  <c r="AL214" i="32" s="1"/>
  <c r="AE214" i="32"/>
  <c r="AK214" i="32" s="1"/>
  <c r="AM214" i="32" s="1"/>
  <c r="AC214" i="32"/>
  <c r="AE201" i="32"/>
  <c r="AK201" i="32" s="1"/>
  <c r="AF201" i="32"/>
  <c r="AL201" i="32" s="1"/>
  <c r="AC201" i="32"/>
  <c r="AE189" i="32"/>
  <c r="AK189" i="32" s="1"/>
  <c r="AC189" i="32"/>
  <c r="AF189" i="32"/>
  <c r="AL189" i="32" s="1"/>
  <c r="AE177" i="32"/>
  <c r="AK177" i="32" s="1"/>
  <c r="AC177" i="32"/>
  <c r="AF177" i="32"/>
  <c r="AL177" i="32" s="1"/>
  <c r="AF164" i="32"/>
  <c r="AL164" i="32" s="1"/>
  <c r="AE164" i="32"/>
  <c r="AK164" i="32" s="1"/>
  <c r="AC164" i="32"/>
  <c r="AF153" i="32"/>
  <c r="AL153" i="32" s="1"/>
  <c r="AE153" i="32"/>
  <c r="AK153" i="32" s="1"/>
  <c r="AM153" i="32" s="1"/>
  <c r="AC153" i="32"/>
  <c r="AF141" i="32"/>
  <c r="AL141" i="32" s="1"/>
  <c r="AC141" i="32"/>
  <c r="AE141" i="32"/>
  <c r="AK141" i="32" s="1"/>
  <c r="AM141" i="32" s="1"/>
  <c r="AF128" i="32"/>
  <c r="AL128" i="32" s="1"/>
  <c r="AE128" i="32"/>
  <c r="AK128" i="32" s="1"/>
  <c r="AC128" i="32"/>
  <c r="AC117" i="32"/>
  <c r="AF117" i="32"/>
  <c r="AL117" i="32" s="1"/>
  <c r="AE117" i="32"/>
  <c r="AK117" i="32" s="1"/>
  <c r="AF104" i="32"/>
  <c r="AL104" i="32" s="1"/>
  <c r="AE104" i="32"/>
  <c r="AK104" i="32" s="1"/>
  <c r="AM104" i="32" s="1"/>
  <c r="AC104" i="32"/>
  <c r="AC93" i="32"/>
  <c r="AF93" i="32"/>
  <c r="AL93" i="32" s="1"/>
  <c r="AE93" i="32"/>
  <c r="AK93" i="32" s="1"/>
  <c r="AC81" i="32"/>
  <c r="AF81" i="32"/>
  <c r="AL81" i="32" s="1"/>
  <c r="AE81" i="32"/>
  <c r="AK81" i="32" s="1"/>
  <c r="AF69" i="32"/>
  <c r="AL69" i="32" s="1"/>
  <c r="AE69" i="32"/>
  <c r="AK69" i="32" s="1"/>
  <c r="AM69" i="32" s="1"/>
  <c r="AC69" i="32"/>
  <c r="AC57" i="32"/>
  <c r="AF45" i="32"/>
  <c r="AL45" i="32" s="1"/>
  <c r="AE45" i="32"/>
  <c r="AK45" i="32" s="1"/>
  <c r="AC45" i="32"/>
  <c r="AC33" i="32"/>
  <c r="AM296" i="31"/>
  <c r="AM245" i="31"/>
  <c r="AM187" i="31"/>
  <c r="AM234" i="31"/>
  <c r="AM198" i="31"/>
  <c r="AM437" i="31"/>
  <c r="AM115" i="31"/>
  <c r="AM161" i="31"/>
  <c r="AM103" i="31"/>
  <c r="AM439" i="31"/>
  <c r="AM184" i="31"/>
  <c r="AM169" i="31"/>
  <c r="AM145" i="31"/>
  <c r="AM242" i="31"/>
  <c r="AM290" i="31"/>
  <c r="AM435" i="31"/>
  <c r="AM111" i="31"/>
  <c r="AM206" i="31"/>
  <c r="AM318" i="31"/>
  <c r="AM305" i="31"/>
  <c r="AM355" i="31"/>
  <c r="AM350" i="31"/>
  <c r="AM190" i="31"/>
  <c r="AM264" i="31"/>
  <c r="AM342" i="31"/>
  <c r="AM451" i="31"/>
  <c r="AM396" i="31"/>
  <c r="AM273" i="31"/>
  <c r="AD464" i="31"/>
  <c r="AM108" i="31"/>
  <c r="AM232" i="31"/>
  <c r="AM100" i="31"/>
  <c r="AM223" i="31"/>
  <c r="AD250" i="31"/>
  <c r="AM458" i="31"/>
  <c r="AM79" i="31"/>
  <c r="AM127" i="31"/>
  <c r="AM175" i="31"/>
  <c r="AM367" i="31"/>
  <c r="AM463" i="31"/>
  <c r="AM332" i="31"/>
  <c r="AM246" i="31"/>
  <c r="AM209" i="31"/>
  <c r="AM203" i="31"/>
  <c r="AD184" i="31"/>
  <c r="AM450" i="31"/>
  <c r="AD321" i="31"/>
  <c r="AM93" i="31"/>
  <c r="AM425" i="31"/>
  <c r="AM473" i="31"/>
  <c r="AD70" i="31"/>
  <c r="AD285" i="31"/>
  <c r="AD284" i="31"/>
  <c r="AD179" i="31"/>
  <c r="AD395" i="31"/>
  <c r="AD121" i="31"/>
  <c r="AD336" i="31"/>
  <c r="AD422" i="31"/>
  <c r="AD353" i="31"/>
  <c r="AM151" i="31"/>
  <c r="AD214" i="31"/>
  <c r="AD428" i="31"/>
  <c r="AD465" i="31"/>
  <c r="AD249" i="31"/>
  <c r="AD466" i="31"/>
  <c r="AD143" i="31"/>
  <c r="AD359" i="31"/>
  <c r="AD84" i="31"/>
  <c r="AD300" i="31"/>
  <c r="AM422" i="31"/>
  <c r="AM304" i="31"/>
  <c r="AD318" i="31"/>
  <c r="AM260" i="31"/>
  <c r="AD34" i="31"/>
  <c r="AF34" i="31" s="1"/>
  <c r="AL34" i="31" s="1"/>
  <c r="AD177" i="31"/>
  <c r="AD393" i="31"/>
  <c r="AD213" i="31"/>
  <c r="AD430" i="31"/>
  <c r="AD107" i="31"/>
  <c r="AD323" i="31"/>
  <c r="AD48" i="31"/>
  <c r="AD263" i="31"/>
  <c r="AM348" i="31"/>
  <c r="AD129" i="31"/>
  <c r="AM61" i="31"/>
  <c r="AD141" i="31"/>
  <c r="AD357" i="31"/>
  <c r="AD178" i="31"/>
  <c r="AD394" i="31"/>
  <c r="AD71" i="31"/>
  <c r="AD287" i="31"/>
  <c r="AD228" i="31"/>
  <c r="AD444" i="31"/>
  <c r="AM257" i="31"/>
  <c r="AD104" i="31"/>
  <c r="AD52" i="31"/>
  <c r="AD142" i="31"/>
  <c r="AD358" i="31"/>
  <c r="AD252" i="31"/>
  <c r="AD467" i="31"/>
  <c r="AD192" i="31"/>
  <c r="AD408" i="31"/>
  <c r="AD45" i="31"/>
  <c r="AD78" i="31"/>
  <c r="AM140" i="31"/>
  <c r="AD69" i="31"/>
  <c r="AD286" i="31"/>
  <c r="AD236" i="31"/>
  <c r="AD85" i="31"/>
  <c r="AM186" i="31"/>
  <c r="AM379" i="31"/>
  <c r="AM426" i="31"/>
  <c r="AM104" i="31"/>
  <c r="AM321" i="31"/>
  <c r="AD106" i="31"/>
  <c r="AM189" i="31"/>
  <c r="AD322" i="31"/>
  <c r="AD35" i="31"/>
  <c r="AF35" i="31" s="1"/>
  <c r="AL35" i="31" s="1"/>
  <c r="AD215" i="31"/>
  <c r="AD431" i="31"/>
  <c r="AD156" i="31"/>
  <c r="AD372" i="31"/>
  <c r="AD458" i="31"/>
  <c r="AD389" i="31"/>
  <c r="AM122" i="31"/>
  <c r="AM388" i="31"/>
  <c r="AM343" i="31"/>
  <c r="AM200" i="31"/>
  <c r="AM322" i="31"/>
  <c r="AM132" i="31"/>
  <c r="AM347" i="31"/>
  <c r="AM72" i="31"/>
  <c r="AM194" i="31"/>
  <c r="AM241" i="31"/>
  <c r="AM170" i="31"/>
  <c r="AM218" i="31"/>
  <c r="AM183" i="31"/>
  <c r="AM160" i="31"/>
  <c r="AM256" i="31"/>
  <c r="AM449" i="31"/>
  <c r="AM91" i="31"/>
  <c r="AM137" i="31"/>
  <c r="AM227" i="31"/>
  <c r="AM362" i="31"/>
  <c r="AM459" i="31"/>
  <c r="AM135" i="31"/>
  <c r="AM326" i="31"/>
  <c r="AM222" i="31"/>
  <c r="AM471" i="31"/>
  <c r="AM465" i="31"/>
  <c r="AM77" i="31"/>
  <c r="AM173" i="31"/>
  <c r="AM448" i="31"/>
  <c r="AM224" i="31"/>
  <c r="AM53" i="31"/>
  <c r="AM163" i="31"/>
  <c r="AM92" i="31"/>
  <c r="AM393" i="31"/>
  <c r="AM380" i="31"/>
  <c r="AM82" i="31"/>
  <c r="AM261" i="31"/>
  <c r="AM86" i="31"/>
  <c r="AM41" i="31"/>
  <c r="AM413" i="31"/>
  <c r="AM357" i="31"/>
  <c r="AM275" i="31"/>
  <c r="AM73" i="31"/>
  <c r="AM456" i="31"/>
  <c r="AM472" i="31"/>
  <c r="AM153" i="31"/>
  <c r="AM369" i="31"/>
  <c r="AM94" i="31"/>
  <c r="AM310" i="31"/>
  <c r="AM69" i="31"/>
  <c r="AM299" i="31"/>
  <c r="AM85" i="31"/>
  <c r="AM134" i="31"/>
  <c r="AM229" i="31"/>
  <c r="AM277" i="31"/>
  <c r="AM325" i="31"/>
  <c r="AM373" i="31"/>
  <c r="AM421" i="31"/>
  <c r="AM62" i="31"/>
  <c r="AM207" i="31"/>
  <c r="AM254" i="31"/>
  <c r="AM453" i="31"/>
  <c r="AM219" i="31"/>
  <c r="AM148" i="31"/>
  <c r="AM117" i="31"/>
  <c r="AM333" i="31"/>
  <c r="AM240" i="31"/>
  <c r="AM324" i="31"/>
  <c r="AM408" i="31"/>
  <c r="AM457" i="31"/>
  <c r="AM171" i="31"/>
  <c r="AM363" i="31"/>
  <c r="AM196" i="31"/>
  <c r="AM436" i="31"/>
  <c r="AM81" i="31"/>
  <c r="AM258" i="31"/>
  <c r="AM340" i="31"/>
  <c r="AM295" i="31"/>
  <c r="AM411" i="31"/>
  <c r="AM438" i="31"/>
  <c r="AM106" i="31"/>
  <c r="AM285" i="31"/>
  <c r="AM284" i="31"/>
  <c r="AM251" i="31"/>
  <c r="AM419" i="31"/>
  <c r="AM279" i="31"/>
  <c r="AM306" i="31"/>
  <c r="AM68" i="31"/>
  <c r="AM282" i="31"/>
  <c r="AM378" i="31"/>
  <c r="AM381" i="31"/>
  <c r="AM65" i="31"/>
  <c r="AM262" i="31"/>
  <c r="AM70" i="31"/>
  <c r="AM276" i="31"/>
  <c r="AM359" i="31"/>
  <c r="AM395" i="31"/>
  <c r="AM443" i="31"/>
  <c r="AM121" i="31"/>
  <c r="AM168" i="31"/>
  <c r="AM410" i="31"/>
  <c r="AM354" i="31"/>
  <c r="AM128" i="31"/>
  <c r="AM345" i="31"/>
  <c r="AM191" i="31"/>
  <c r="AM157" i="31"/>
  <c r="AM205" i="31"/>
  <c r="AM253" i="31"/>
  <c r="AM349" i="31"/>
  <c r="AM445" i="31"/>
  <c r="AM38" i="31"/>
  <c r="AM133" i="31"/>
  <c r="AM181" i="31"/>
  <c r="AM278" i="31"/>
  <c r="AM147" i="31"/>
  <c r="AM243" i="31"/>
  <c r="AM291" i="31"/>
  <c r="AM268" i="31"/>
  <c r="AM365" i="31"/>
  <c r="AM149" i="31"/>
  <c r="AM294" i="31"/>
  <c r="AM225" i="31"/>
  <c r="AM346" i="31"/>
  <c r="AM382" i="31"/>
  <c r="AM131" i="31"/>
  <c r="AM263" i="31"/>
  <c r="AM423" i="31"/>
  <c r="AM470" i="31"/>
  <c r="AM99" i="31"/>
  <c r="AM434" i="31"/>
  <c r="AM220" i="31"/>
  <c r="AM248" i="31"/>
  <c r="AM138" i="31"/>
  <c r="AM185" i="31"/>
  <c r="AM364" i="31"/>
  <c r="AM320" i="31"/>
  <c r="AM152" i="31"/>
  <c r="AM312" i="31"/>
  <c r="AM329" i="31"/>
  <c r="AM461" i="31"/>
  <c r="AM67" i="31"/>
  <c r="AM45" i="31"/>
  <c r="AM130" i="31"/>
  <c r="AM371" i="31"/>
  <c r="AM48" i="31"/>
  <c r="AM266" i="31"/>
  <c r="AM50" i="31"/>
  <c r="AM63" i="31"/>
  <c r="AM255" i="31"/>
  <c r="AM377" i="31"/>
  <c r="AM429" i="31"/>
  <c r="AM226" i="31"/>
  <c r="AM119" i="31"/>
  <c r="AM405" i="31"/>
  <c r="AM274" i="31"/>
  <c r="AM358" i="31"/>
  <c r="AM394" i="31"/>
  <c r="AM416" i="31"/>
  <c r="AM252" i="31"/>
  <c r="AM109" i="31"/>
  <c r="AM441" i="31"/>
  <c r="AM409" i="31"/>
  <c r="AM98" i="31"/>
  <c r="AM116" i="31"/>
  <c r="AM40" i="31"/>
  <c r="AM101" i="31"/>
  <c r="AM150" i="31"/>
  <c r="AM292" i="31"/>
  <c r="AM376" i="31"/>
  <c r="AM221" i="31"/>
  <c r="AM331" i="31"/>
  <c r="AM293" i="31"/>
  <c r="AM404" i="31"/>
  <c r="AM174" i="31"/>
  <c r="AM366" i="31"/>
  <c r="AM462" i="31"/>
  <c r="AD157" i="31"/>
  <c r="AD301" i="31"/>
  <c r="AD445" i="31"/>
  <c r="AD133" i="31"/>
  <c r="AD278" i="31"/>
  <c r="AD423" i="31"/>
  <c r="AD99" i="31"/>
  <c r="AD243" i="31"/>
  <c r="AD387" i="31"/>
  <c r="AD112" i="31"/>
  <c r="AD293" i="31"/>
  <c r="AD472" i="31"/>
  <c r="AD138" i="31"/>
  <c r="AD281" i="31"/>
  <c r="AD221" i="31"/>
  <c r="AD366" i="31"/>
  <c r="AD429" i="31"/>
  <c r="AD211" i="31"/>
  <c r="AD272" i="31"/>
  <c r="AM177" i="31"/>
  <c r="AM214" i="31"/>
  <c r="AM250" i="31"/>
  <c r="AM213" i="31"/>
  <c r="AM249" i="31"/>
  <c r="AM71" i="31"/>
  <c r="AM215" i="31"/>
  <c r="AM431" i="31"/>
  <c r="AD49" i="31"/>
  <c r="AD40" i="31"/>
  <c r="AD42" i="31"/>
  <c r="AM283" i="31"/>
  <c r="AD120" i="31"/>
  <c r="AD266" i="31"/>
  <c r="AD409" i="31"/>
  <c r="AD98" i="31"/>
  <c r="AD242" i="31"/>
  <c r="AD386" i="31"/>
  <c r="AD63" i="31"/>
  <c r="AD206" i="31"/>
  <c r="AD350" i="31"/>
  <c r="AD220" i="31"/>
  <c r="AD365" i="31"/>
  <c r="AD248" i="31"/>
  <c r="AD173" i="31"/>
  <c r="AD425" i="31"/>
  <c r="AD149" i="31"/>
  <c r="AD294" i="31"/>
  <c r="AD437" i="31"/>
  <c r="AD103" i="31"/>
  <c r="AD319" i="31"/>
  <c r="AD463" i="31"/>
  <c r="AM141" i="31"/>
  <c r="AM286" i="31"/>
  <c r="AM428" i="31"/>
  <c r="AM464" i="31"/>
  <c r="AM236" i="31"/>
  <c r="AD33" i="31"/>
  <c r="AM142" i="31"/>
  <c r="AM178" i="31"/>
  <c r="AM430" i="31"/>
  <c r="AM466" i="31"/>
  <c r="AM107" i="31"/>
  <c r="AM143" i="31"/>
  <c r="AM179" i="31"/>
  <c r="AM287" i="31"/>
  <c r="AM323" i="31"/>
  <c r="AM467" i="31"/>
  <c r="AM156" i="31"/>
  <c r="AM192" i="31"/>
  <c r="AM228" i="31"/>
  <c r="AM300" i="31"/>
  <c r="AM372" i="31"/>
  <c r="AM444" i="31"/>
  <c r="AM129" i="31"/>
  <c r="AM49" i="31"/>
  <c r="AM301" i="31"/>
  <c r="AM337" i="31"/>
  <c r="AM105" i="31"/>
  <c r="AM64" i="31"/>
  <c r="AM281" i="31"/>
  <c r="AD229" i="31"/>
  <c r="AD373" i="31"/>
  <c r="AD62" i="31"/>
  <c r="AD207" i="31"/>
  <c r="AD351" i="31"/>
  <c r="AD453" i="31"/>
  <c r="AD171" i="31"/>
  <c r="AD315" i="31"/>
  <c r="AD76" i="31"/>
  <c r="AD256" i="31"/>
  <c r="AD400" i="31"/>
  <c r="AD64" i="31"/>
  <c r="AD245" i="31"/>
  <c r="AD224" i="31"/>
  <c r="AD187" i="31"/>
  <c r="AD330" i="31"/>
  <c r="AD57" i="31"/>
  <c r="AD140" i="31"/>
  <c r="AD283" i="31"/>
  <c r="AD426" i="31"/>
  <c r="AM84" i="31"/>
  <c r="AM336" i="31"/>
  <c r="AM120" i="31"/>
  <c r="AM313" i="31"/>
  <c r="AM351" i="31"/>
  <c r="AM386" i="31"/>
  <c r="AM315" i="31"/>
  <c r="AM387" i="31"/>
  <c r="AM112" i="31"/>
  <c r="AM328" i="31"/>
  <c r="AM400" i="31"/>
  <c r="AM353" i="31"/>
  <c r="AM389" i="31"/>
  <c r="AM42" i="31"/>
  <c r="AM78" i="31"/>
  <c r="AM330" i="31"/>
  <c r="AM402" i="31"/>
  <c r="AM66" i="31"/>
  <c r="AM319" i="31"/>
  <c r="AM391" i="31"/>
  <c r="AD194" i="31"/>
  <c r="AD337" i="31"/>
  <c r="AD105" i="31"/>
  <c r="AD170" i="31"/>
  <c r="AD313" i="31"/>
  <c r="AD459" i="31"/>
  <c r="AD135" i="31"/>
  <c r="AD279" i="31"/>
  <c r="AD148" i="31"/>
  <c r="AD328" i="31"/>
  <c r="AD436" i="31"/>
  <c r="AD101" i="31"/>
  <c r="AD209" i="31"/>
  <c r="AD461" i="31"/>
  <c r="AD115" i="31"/>
  <c r="AD257" i="31"/>
  <c r="AD402" i="31"/>
  <c r="AD66" i="31"/>
  <c r="AD175" i="31"/>
  <c r="AD246" i="31"/>
  <c r="AD354" i="31"/>
  <c r="AD391" i="31"/>
  <c r="AD80" i="31"/>
  <c r="AD117" i="31"/>
  <c r="AD153" i="31"/>
  <c r="AD190" i="31"/>
  <c r="AD225" i="31"/>
  <c r="AD262" i="31"/>
  <c r="AD297" i="31"/>
  <c r="AD333" i="31"/>
  <c r="AD369" i="31"/>
  <c r="AD405" i="31"/>
  <c r="AD440" i="31"/>
  <c r="AD139" i="31"/>
  <c r="AD308" i="31"/>
  <c r="AD82" i="31"/>
  <c r="AD118" i="31"/>
  <c r="AD154" i="31"/>
  <c r="AD189" i="31"/>
  <c r="AD226" i="31"/>
  <c r="AD261" i="31"/>
  <c r="AD298" i="31"/>
  <c r="AD335" i="31"/>
  <c r="AD370" i="31"/>
  <c r="AD407" i="31"/>
  <c r="AD442" i="31"/>
  <c r="AD152" i="31"/>
  <c r="AD356" i="31"/>
  <c r="AD47" i="31"/>
  <c r="AD83" i="31"/>
  <c r="AD119" i="31"/>
  <c r="AD155" i="31"/>
  <c r="AD191" i="31"/>
  <c r="AD227" i="31"/>
  <c r="AD264" i="31"/>
  <c r="AD299" i="31"/>
  <c r="AD334" i="31"/>
  <c r="AD371" i="31"/>
  <c r="AD406" i="31"/>
  <c r="AD443" i="31"/>
  <c r="AD93" i="31"/>
  <c r="AD60" i="31"/>
  <c r="AD96" i="31"/>
  <c r="AD131" i="31"/>
  <c r="AD168" i="31"/>
  <c r="AD203" i="31"/>
  <c r="AD240" i="31"/>
  <c r="AD275" i="31"/>
  <c r="AD312" i="31"/>
  <c r="AD348" i="31"/>
  <c r="AD384" i="31"/>
  <c r="AD419" i="31"/>
  <c r="AD457" i="31"/>
  <c r="AD441" i="31"/>
  <c r="AD61" i="31"/>
  <c r="AD97" i="31"/>
  <c r="AD134" i="31"/>
  <c r="AD169" i="31"/>
  <c r="AD205" i="31"/>
  <c r="AD241" i="31"/>
  <c r="AD277" i="31"/>
  <c r="AD314" i="31"/>
  <c r="AD349" i="31"/>
  <c r="AD385" i="31"/>
  <c r="AD421" i="31"/>
  <c r="AD456" i="31"/>
  <c r="AD38" i="31"/>
  <c r="AD75" i="31"/>
  <c r="AD110" i="31"/>
  <c r="AD145" i="31"/>
  <c r="AD181" i="31"/>
  <c r="AD218" i="31"/>
  <c r="AD254" i="31"/>
  <c r="AD290" i="31"/>
  <c r="AD327" i="31"/>
  <c r="AD362" i="31"/>
  <c r="AD398" i="31"/>
  <c r="AD435" i="31"/>
  <c r="AD470" i="31"/>
  <c r="AD74" i="31"/>
  <c r="AD111" i="31"/>
  <c r="AD147" i="31"/>
  <c r="AD183" i="31"/>
  <c r="AD219" i="31"/>
  <c r="AD255" i="31"/>
  <c r="AD291" i="31"/>
  <c r="AD326" i="31"/>
  <c r="AD363" i="31"/>
  <c r="AD399" i="31"/>
  <c r="AD434" i="31"/>
  <c r="AD471" i="31"/>
  <c r="AD89" i="31"/>
  <c r="AD124" i="31"/>
  <c r="AD160" i="31"/>
  <c r="AD196" i="31"/>
  <c r="AD232" i="31"/>
  <c r="AD268" i="31"/>
  <c r="AD304" i="31"/>
  <c r="AD341" i="31"/>
  <c r="AD377" i="31"/>
  <c r="AD412" i="31"/>
  <c r="AD449" i="31"/>
  <c r="AD81" i="31"/>
  <c r="AD296" i="31"/>
  <c r="AD77" i="31"/>
  <c r="AD113" i="31"/>
  <c r="AD150" i="31"/>
  <c r="AD185" i="31"/>
  <c r="AD222" i="31"/>
  <c r="AD258" i="31"/>
  <c r="AD292" i="31"/>
  <c r="AD329" i="31"/>
  <c r="AD364" i="31"/>
  <c r="AD401" i="31"/>
  <c r="AD438" i="31"/>
  <c r="AD473" i="31"/>
  <c r="AD320" i="31"/>
  <c r="AD53" i="31"/>
  <c r="AD91" i="31"/>
  <c r="AD126" i="31"/>
  <c r="AD161" i="31"/>
  <c r="AD198" i="31"/>
  <c r="AD234" i="31"/>
  <c r="AD269" i="31"/>
  <c r="AD305" i="31"/>
  <c r="AD342" i="31"/>
  <c r="AD378" i="31"/>
  <c r="AD414" i="31"/>
  <c r="AD450" i="31"/>
  <c r="AD259" i="31"/>
  <c r="AM43" i="31"/>
  <c r="AD79" i="31"/>
  <c r="AD114" i="31"/>
  <c r="AD151" i="31"/>
  <c r="AD186" i="31"/>
  <c r="AD223" i="31"/>
  <c r="AD260" i="31"/>
  <c r="AD295" i="31"/>
  <c r="AD331" i="31"/>
  <c r="AD367" i="31"/>
  <c r="AD403" i="31"/>
  <c r="AD439" i="31"/>
  <c r="AD44" i="31"/>
  <c r="AD332" i="31"/>
  <c r="AD46" i="31"/>
  <c r="AD39" i="31"/>
  <c r="AD54" i="31"/>
  <c r="AD41" i="31"/>
  <c r="AM259" i="31"/>
  <c r="AM297" i="31"/>
  <c r="AM440" i="31"/>
  <c r="AM139" i="31"/>
  <c r="AM46" i="31"/>
  <c r="AM154" i="31"/>
  <c r="AM298" i="31"/>
  <c r="AM335" i="31"/>
  <c r="AM370" i="31"/>
  <c r="AM442" i="31"/>
  <c r="AM356" i="31"/>
  <c r="AM83" i="31"/>
  <c r="AM155" i="31"/>
  <c r="AM327" i="31"/>
  <c r="AM269" i="31"/>
  <c r="AM80" i="31"/>
  <c r="AM308" i="31"/>
  <c r="AM118" i="31"/>
  <c r="AM407" i="31"/>
  <c r="AM334" i="31"/>
  <c r="AM406" i="31"/>
  <c r="AM60" i="31"/>
  <c r="AM96" i="31"/>
  <c r="AM384" i="31"/>
  <c r="AM97" i="31"/>
  <c r="AM314" i="31"/>
  <c r="AM385" i="31"/>
  <c r="AM110" i="31"/>
  <c r="AM398" i="31"/>
  <c r="AM39" i="31"/>
  <c r="AM74" i="31"/>
  <c r="AM399" i="31"/>
  <c r="AM89" i="31"/>
  <c r="AM124" i="31"/>
  <c r="AM341" i="31"/>
  <c r="AM412" i="31"/>
  <c r="AM113" i="31"/>
  <c r="AM401" i="31"/>
  <c r="AM126" i="31"/>
  <c r="AM414" i="31"/>
  <c r="AD43" i="31"/>
  <c r="AM114" i="31"/>
  <c r="AM403" i="31"/>
  <c r="AD56" i="31"/>
  <c r="AD92" i="31"/>
  <c r="AD128" i="31"/>
  <c r="AD165" i="31"/>
  <c r="AD201" i="31"/>
  <c r="AD237" i="31"/>
  <c r="AD273" i="31"/>
  <c r="AD309" i="31"/>
  <c r="AD345" i="31"/>
  <c r="AD381" i="31"/>
  <c r="AD417" i="31"/>
  <c r="AD452" i="31"/>
  <c r="AD188" i="31"/>
  <c r="AD380" i="31"/>
  <c r="AD58" i="31"/>
  <c r="AD94" i="31"/>
  <c r="AD130" i="31"/>
  <c r="AD166" i="31"/>
  <c r="AD202" i="31"/>
  <c r="AD239" i="31"/>
  <c r="AD274" i="31"/>
  <c r="AD310" i="31"/>
  <c r="AD346" i="31"/>
  <c r="AD382" i="31"/>
  <c r="AD418" i="31"/>
  <c r="AD454" i="31"/>
  <c r="AD212" i="31"/>
  <c r="AD416" i="31"/>
  <c r="AD59" i="31"/>
  <c r="AD95" i="31"/>
  <c r="AD132" i="31"/>
  <c r="AD167" i="31"/>
  <c r="AD204" i="31"/>
  <c r="AD238" i="31"/>
  <c r="AD276" i="31"/>
  <c r="AD311" i="31"/>
  <c r="AD347" i="31"/>
  <c r="AD383" i="31"/>
  <c r="AD420" i="31"/>
  <c r="AD455" i="31"/>
  <c r="AD72" i="31"/>
  <c r="AD109" i="31"/>
  <c r="AD144" i="31"/>
  <c r="AD180" i="31"/>
  <c r="AD216" i="31"/>
  <c r="AD251" i="31"/>
  <c r="AD288" i="31"/>
  <c r="AD324" i="31"/>
  <c r="AD360" i="31"/>
  <c r="AD396" i="31"/>
  <c r="AD433" i="31"/>
  <c r="AD468" i="31"/>
  <c r="AD73" i="31"/>
  <c r="AD108" i="31"/>
  <c r="AD146" i="31"/>
  <c r="AD182" i="31"/>
  <c r="AD217" i="31"/>
  <c r="AD253" i="31"/>
  <c r="AD289" i="31"/>
  <c r="AD325" i="31"/>
  <c r="AD361" i="31"/>
  <c r="AD397" i="31"/>
  <c r="AD432" i="31"/>
  <c r="AD469" i="31"/>
  <c r="AD50" i="31"/>
  <c r="AD86" i="31"/>
  <c r="AD123" i="31"/>
  <c r="AD158" i="31"/>
  <c r="AD193" i="31"/>
  <c r="AD231" i="31"/>
  <c r="AD265" i="31"/>
  <c r="AD303" i="31"/>
  <c r="AD338" i="31"/>
  <c r="AD374" i="31"/>
  <c r="AD410" i="31"/>
  <c r="AD447" i="31"/>
  <c r="AD116" i="31"/>
  <c r="AD51" i="31"/>
  <c r="AD87" i="31"/>
  <c r="AD122" i="31"/>
  <c r="AD159" i="31"/>
  <c r="AD195" i="31"/>
  <c r="AD230" i="31"/>
  <c r="AD267" i="31"/>
  <c r="AD302" i="31"/>
  <c r="AD339" i="31"/>
  <c r="AD375" i="31"/>
  <c r="AD411" i="31"/>
  <c r="AD446" i="31"/>
  <c r="AD164" i="31"/>
  <c r="AD65" i="31"/>
  <c r="AD100" i="31"/>
  <c r="AD136" i="31"/>
  <c r="AD172" i="31"/>
  <c r="AD208" i="31"/>
  <c r="AD244" i="31"/>
  <c r="AD280" i="31"/>
  <c r="AD316" i="31"/>
  <c r="AD352" i="31"/>
  <c r="AD388" i="31"/>
  <c r="AD424" i="31"/>
  <c r="AD460" i="31"/>
  <c r="AD176" i="31"/>
  <c r="AD368" i="31"/>
  <c r="AD88" i="31"/>
  <c r="AD125" i="31"/>
  <c r="AD162" i="31"/>
  <c r="AD197" i="31"/>
  <c r="AD233" i="31"/>
  <c r="AD270" i="31"/>
  <c r="AD306" i="31"/>
  <c r="AD340" i="31"/>
  <c r="AD376" i="31"/>
  <c r="AD413" i="31"/>
  <c r="AD448" i="31"/>
  <c r="AD68" i="31"/>
  <c r="AD404" i="31"/>
  <c r="AD67" i="31"/>
  <c r="AD102" i="31"/>
  <c r="AD137" i="31"/>
  <c r="AD174" i="31"/>
  <c r="AD210" i="31"/>
  <c r="AD247" i="31"/>
  <c r="AD282" i="31"/>
  <c r="AD317" i="31"/>
  <c r="AD355" i="31"/>
  <c r="AD390" i="31"/>
  <c r="AD427" i="31"/>
  <c r="AD462" i="31"/>
  <c r="AD344" i="31"/>
  <c r="AD55" i="31"/>
  <c r="AD90" i="31"/>
  <c r="AD127" i="31"/>
  <c r="AD163" i="31"/>
  <c r="AD199" i="31"/>
  <c r="AD235" i="31"/>
  <c r="AD271" i="31"/>
  <c r="AD307" i="31"/>
  <c r="AD343" i="31"/>
  <c r="AD379" i="31"/>
  <c r="AD415" i="31"/>
  <c r="AD451" i="31"/>
  <c r="AD200" i="31"/>
  <c r="AD392" i="31"/>
  <c r="AM165" i="31"/>
  <c r="AM201" i="31"/>
  <c r="AM237" i="31"/>
  <c r="AM309" i="31"/>
  <c r="AM417" i="31"/>
  <c r="AM166" i="31"/>
  <c r="AM202" i="31"/>
  <c r="AM239" i="31"/>
  <c r="AM59" i="31"/>
  <c r="AM95" i="31"/>
  <c r="AM238" i="31"/>
  <c r="AM311" i="31"/>
  <c r="AM455" i="31"/>
  <c r="AD36" i="31"/>
  <c r="AM144" i="31"/>
  <c r="AM288" i="31"/>
  <c r="AD37" i="31"/>
  <c r="AM146" i="31"/>
  <c r="AM182" i="31"/>
  <c r="AM217" i="31"/>
  <c r="AM361" i="31"/>
  <c r="AM158" i="31"/>
  <c r="AM193" i="31"/>
  <c r="AM231" i="31"/>
  <c r="AM265" i="31"/>
  <c r="AM338" i="31"/>
  <c r="AM87" i="31"/>
  <c r="AM195" i="31"/>
  <c r="AM230" i="31"/>
  <c r="AM267" i="31"/>
  <c r="AM302" i="31"/>
  <c r="AM339" i="31"/>
  <c r="AM375" i="31"/>
  <c r="AM164" i="31"/>
  <c r="AM280" i="31"/>
  <c r="AM316" i="31"/>
  <c r="AM352" i="31"/>
  <c r="AM176" i="31"/>
  <c r="AM197" i="31"/>
  <c r="AM233" i="31"/>
  <c r="AM270" i="31"/>
  <c r="AM210" i="31"/>
  <c r="AM247" i="31"/>
  <c r="AM427" i="31"/>
  <c r="AM344" i="31"/>
  <c r="AM199" i="31"/>
  <c r="AM235" i="31"/>
  <c r="AM271" i="31"/>
  <c r="AM452" i="31"/>
  <c r="AM188" i="31"/>
  <c r="AM418" i="31"/>
  <c r="AM454" i="31"/>
  <c r="AM212" i="31"/>
  <c r="AM167" i="31"/>
  <c r="AM204" i="31"/>
  <c r="AM383" i="31"/>
  <c r="AM420" i="31"/>
  <c r="AM180" i="31"/>
  <c r="AM216" i="31"/>
  <c r="AM360" i="31"/>
  <c r="AM433" i="31"/>
  <c r="AM468" i="31"/>
  <c r="AM289" i="31"/>
  <c r="AM432" i="31"/>
  <c r="AM469" i="31"/>
  <c r="AM123" i="31"/>
  <c r="AM303" i="31"/>
  <c r="AM374" i="31"/>
  <c r="AM447" i="31"/>
  <c r="AM51" i="31"/>
  <c r="AM159" i="31"/>
  <c r="AM446" i="31"/>
  <c r="AM136" i="31"/>
  <c r="AM172" i="31"/>
  <c r="AM208" i="31"/>
  <c r="AM244" i="31"/>
  <c r="AM424" i="31"/>
  <c r="AM460" i="31"/>
  <c r="AM368" i="31"/>
  <c r="AM52" i="31"/>
  <c r="AM125" i="31"/>
  <c r="AM162" i="31"/>
  <c r="AM102" i="31"/>
  <c r="AM390" i="31"/>
  <c r="AM90" i="31"/>
  <c r="AM307" i="31"/>
  <c r="AM415" i="31"/>
  <c r="AM392" i="31"/>
  <c r="AF37" i="30"/>
  <c r="AL37" i="30" s="1"/>
  <c r="AE37" i="30"/>
  <c r="AK37" i="30" s="1"/>
  <c r="AF58" i="30"/>
  <c r="AL58" i="30" s="1"/>
  <c r="AE58" i="30"/>
  <c r="AK58" i="30" s="1"/>
  <c r="AF36" i="30"/>
  <c r="AL36" i="30" s="1"/>
  <c r="AE36" i="30"/>
  <c r="AK36" i="30" s="1"/>
  <c r="AE57" i="30"/>
  <c r="AK57" i="30" s="1"/>
  <c r="AF57" i="30"/>
  <c r="AL57" i="30" s="1"/>
  <c r="AE35" i="30"/>
  <c r="AK35" i="30" s="1"/>
  <c r="AF35" i="30"/>
  <c r="AL35" i="30" s="1"/>
  <c r="AF56" i="30"/>
  <c r="AL56" i="30" s="1"/>
  <c r="AE56" i="30"/>
  <c r="AK56" i="30" s="1"/>
  <c r="AF33" i="30"/>
  <c r="AL33" i="30" s="1"/>
  <c r="AE33" i="30"/>
  <c r="AK33" i="30" s="1"/>
  <c r="AF55" i="30"/>
  <c r="AL55" i="30" s="1"/>
  <c r="AE55" i="30"/>
  <c r="AK55" i="30" s="1"/>
  <c r="AF34" i="30"/>
  <c r="AL34" i="30" s="1"/>
  <c r="AE34" i="30"/>
  <c r="AK34" i="30" s="1"/>
  <c r="AF54" i="30"/>
  <c r="AL54" i="30" s="1"/>
  <c r="AE54" i="30"/>
  <c r="AK54" i="30" s="1"/>
  <c r="Z473" i="6"/>
  <c r="AF473" i="26"/>
  <c r="AL473" i="26" s="1"/>
  <c r="AE473" i="26"/>
  <c r="AK473" i="26" s="1"/>
  <c r="AC473" i="26"/>
  <c r="AF461" i="26"/>
  <c r="AL461" i="26" s="1"/>
  <c r="AE461" i="26"/>
  <c r="AK461" i="26" s="1"/>
  <c r="AC461" i="26"/>
  <c r="AF449" i="26"/>
  <c r="AL449" i="26" s="1"/>
  <c r="AE449" i="26"/>
  <c r="AK449" i="26" s="1"/>
  <c r="AC449" i="26"/>
  <c r="AF436" i="26"/>
  <c r="AL436" i="26" s="1"/>
  <c r="AE436" i="26"/>
  <c r="AK436" i="26" s="1"/>
  <c r="AC436" i="26"/>
  <c r="AF424" i="26"/>
  <c r="AL424" i="26" s="1"/>
  <c r="AE424" i="26"/>
  <c r="AK424" i="26" s="1"/>
  <c r="AC424" i="26"/>
  <c r="AC412" i="26"/>
  <c r="AE412" i="26"/>
  <c r="AK412" i="26" s="1"/>
  <c r="AF412" i="26"/>
  <c r="AL412" i="26" s="1"/>
  <c r="AF399" i="26"/>
  <c r="AL399" i="26" s="1"/>
  <c r="AE399" i="26"/>
  <c r="AK399" i="26" s="1"/>
  <c r="AC399" i="26"/>
  <c r="AF387" i="26"/>
  <c r="AL387" i="26" s="1"/>
  <c r="AE387" i="26"/>
  <c r="AK387" i="26" s="1"/>
  <c r="AC387" i="26"/>
  <c r="AC376" i="26"/>
  <c r="AE376" i="26"/>
  <c r="AK376" i="26" s="1"/>
  <c r="AF376" i="26"/>
  <c r="AL376" i="26" s="1"/>
  <c r="AE364" i="26"/>
  <c r="AK364" i="26" s="1"/>
  <c r="AC364" i="26"/>
  <c r="AF364" i="26"/>
  <c r="AL364" i="26" s="1"/>
  <c r="AE352" i="26"/>
  <c r="AK352" i="26" s="1"/>
  <c r="AC352" i="26"/>
  <c r="AF352" i="26"/>
  <c r="AL352" i="26" s="1"/>
  <c r="AF339" i="26"/>
  <c r="AL339" i="26" s="1"/>
  <c r="AE339" i="26"/>
  <c r="AK339" i="26" s="1"/>
  <c r="AC339" i="26"/>
  <c r="AF329" i="26"/>
  <c r="AL329" i="26" s="1"/>
  <c r="AE329" i="26"/>
  <c r="AK329" i="26" s="1"/>
  <c r="AC329" i="26"/>
  <c r="AF315" i="26"/>
  <c r="AL315" i="26" s="1"/>
  <c r="AE315" i="26"/>
  <c r="AK315" i="26" s="1"/>
  <c r="AC315" i="26"/>
  <c r="AC304" i="26"/>
  <c r="AF304" i="26"/>
  <c r="AL304" i="26" s="1"/>
  <c r="AE304" i="26"/>
  <c r="AK304" i="26" s="1"/>
  <c r="AF292" i="26"/>
  <c r="AL292" i="26" s="1"/>
  <c r="AE292" i="26"/>
  <c r="AK292" i="26" s="1"/>
  <c r="AC292" i="26"/>
  <c r="AF280" i="26"/>
  <c r="AL280" i="26" s="1"/>
  <c r="AE280" i="26"/>
  <c r="AK280" i="26" s="1"/>
  <c r="AC280" i="26"/>
  <c r="AF268" i="26"/>
  <c r="AL268" i="26" s="1"/>
  <c r="AE268" i="26"/>
  <c r="AK268" i="26" s="1"/>
  <c r="AC268" i="26"/>
  <c r="AC256" i="26"/>
  <c r="AF256" i="26"/>
  <c r="AL256" i="26" s="1"/>
  <c r="AE256" i="26"/>
  <c r="AK256" i="26" s="1"/>
  <c r="AF244" i="26"/>
  <c r="AL244" i="26" s="1"/>
  <c r="AE244" i="26"/>
  <c r="AK244" i="26" s="1"/>
  <c r="AC244" i="26"/>
  <c r="AF233" i="26"/>
  <c r="AL233" i="26" s="1"/>
  <c r="AC233" i="26"/>
  <c r="AE233" i="26"/>
  <c r="AK233" i="26" s="1"/>
  <c r="AE220" i="26"/>
  <c r="AK220" i="26" s="1"/>
  <c r="AF220" i="26"/>
  <c r="AL220" i="26" s="1"/>
  <c r="AC220" i="26"/>
  <c r="AE208" i="26"/>
  <c r="AK208" i="26" s="1"/>
  <c r="AF208" i="26"/>
  <c r="AL208" i="26" s="1"/>
  <c r="AC208" i="26"/>
  <c r="AF196" i="26"/>
  <c r="AL196" i="26" s="1"/>
  <c r="AE196" i="26"/>
  <c r="AK196" i="26" s="1"/>
  <c r="AC196" i="26"/>
  <c r="AE184" i="26"/>
  <c r="AK184" i="26" s="1"/>
  <c r="AF184" i="26"/>
  <c r="AL184" i="26" s="1"/>
  <c r="AC184" i="26"/>
  <c r="AC172" i="26"/>
  <c r="AF172" i="26"/>
  <c r="AL172" i="26" s="1"/>
  <c r="AE172" i="26"/>
  <c r="AK172" i="26" s="1"/>
  <c r="AE159" i="26"/>
  <c r="AK159" i="26" s="1"/>
  <c r="AC159" i="26"/>
  <c r="AF159" i="26"/>
  <c r="AL159" i="26" s="1"/>
  <c r="AF148" i="26"/>
  <c r="AL148" i="26" s="1"/>
  <c r="AE148" i="26"/>
  <c r="AK148" i="26" s="1"/>
  <c r="AC148" i="26"/>
  <c r="AE137" i="26"/>
  <c r="AK137" i="26" s="1"/>
  <c r="AC137" i="26"/>
  <c r="AF137" i="26"/>
  <c r="AL137" i="26" s="1"/>
  <c r="AE123" i="26"/>
  <c r="AK123" i="26" s="1"/>
  <c r="AF123" i="26"/>
  <c r="AL123" i="26" s="1"/>
  <c r="AC123" i="26"/>
  <c r="AF112" i="26"/>
  <c r="AL112" i="26" s="1"/>
  <c r="AC112" i="26"/>
  <c r="AE112" i="26"/>
  <c r="AK112" i="26" s="1"/>
  <c r="AE99" i="26"/>
  <c r="AK99" i="26" s="1"/>
  <c r="AF99" i="26"/>
  <c r="AL99" i="26" s="1"/>
  <c r="AC99" i="26"/>
  <c r="AF88" i="26"/>
  <c r="AL88" i="26" s="1"/>
  <c r="AE88" i="26"/>
  <c r="AK88" i="26" s="1"/>
  <c r="AC88" i="26"/>
  <c r="AF77" i="26"/>
  <c r="AL77" i="26" s="1"/>
  <c r="AC77" i="26"/>
  <c r="AE77" i="26"/>
  <c r="AK77" i="26" s="1"/>
  <c r="AE64" i="26"/>
  <c r="AK64" i="26" s="1"/>
  <c r="AF64" i="26"/>
  <c r="AL64" i="26" s="1"/>
  <c r="AC64" i="26"/>
  <c r="AF52" i="26"/>
  <c r="AL52" i="26" s="1"/>
  <c r="AE52" i="26"/>
  <c r="AK52" i="26" s="1"/>
  <c r="AC52" i="26"/>
  <c r="AF40" i="26"/>
  <c r="AL40" i="26" s="1"/>
  <c r="AE40" i="26"/>
  <c r="AK40" i="26" s="1"/>
  <c r="AC40" i="26"/>
  <c r="AF470" i="26"/>
  <c r="AL470" i="26" s="1"/>
  <c r="AE470" i="26"/>
  <c r="AK470" i="26" s="1"/>
  <c r="AC470" i="26"/>
  <c r="AF458" i="26"/>
  <c r="AL458" i="26" s="1"/>
  <c r="AE458" i="26"/>
  <c r="AK458" i="26" s="1"/>
  <c r="AC458" i="26"/>
  <c r="AF447" i="26"/>
  <c r="AL447" i="26" s="1"/>
  <c r="AE447" i="26"/>
  <c r="AK447" i="26" s="1"/>
  <c r="AC447" i="26"/>
  <c r="AF435" i="26"/>
  <c r="AL435" i="26" s="1"/>
  <c r="AE435" i="26"/>
  <c r="AK435" i="26" s="1"/>
  <c r="AC435" i="26"/>
  <c r="AF422" i="26"/>
  <c r="AL422" i="26" s="1"/>
  <c r="AE422" i="26"/>
  <c r="AK422" i="26" s="1"/>
  <c r="AC422" i="26"/>
  <c r="AF411" i="26"/>
  <c r="AL411" i="26" s="1"/>
  <c r="AE411" i="26"/>
  <c r="AK411" i="26" s="1"/>
  <c r="AC411" i="26"/>
  <c r="AC400" i="26"/>
  <c r="AE400" i="26"/>
  <c r="AK400" i="26" s="1"/>
  <c r="AF400" i="26"/>
  <c r="AL400" i="26" s="1"/>
  <c r="AC388" i="26"/>
  <c r="AE388" i="26"/>
  <c r="AK388" i="26" s="1"/>
  <c r="AF388" i="26"/>
  <c r="AL388" i="26" s="1"/>
  <c r="AE375" i="26"/>
  <c r="AK375" i="26" s="1"/>
  <c r="AC375" i="26"/>
  <c r="AF375" i="26"/>
  <c r="AL375" i="26" s="1"/>
  <c r="AF363" i="26"/>
  <c r="AL363" i="26" s="1"/>
  <c r="AE363" i="26"/>
  <c r="AK363" i="26" s="1"/>
  <c r="AC363" i="26"/>
  <c r="AE350" i="26"/>
  <c r="AK350" i="26" s="1"/>
  <c r="AC350" i="26"/>
  <c r="AF350" i="26"/>
  <c r="AL350" i="26" s="1"/>
  <c r="AE340" i="26"/>
  <c r="AK340" i="26" s="1"/>
  <c r="AC340" i="26"/>
  <c r="AF340" i="26"/>
  <c r="AL340" i="26" s="1"/>
  <c r="AF327" i="26"/>
  <c r="AL327" i="26" s="1"/>
  <c r="AE327" i="26"/>
  <c r="AK327" i="26" s="1"/>
  <c r="AC327" i="26"/>
  <c r="AE316" i="26"/>
  <c r="AK316" i="26" s="1"/>
  <c r="AC316" i="26"/>
  <c r="AF316" i="26"/>
  <c r="AL316" i="26" s="1"/>
  <c r="AE303" i="26"/>
  <c r="AK303" i="26" s="1"/>
  <c r="AC303" i="26"/>
  <c r="AF303" i="26"/>
  <c r="AL303" i="26" s="1"/>
  <c r="AC291" i="26"/>
  <c r="AF291" i="26"/>
  <c r="AL291" i="26" s="1"/>
  <c r="AE291" i="26"/>
  <c r="AK291" i="26" s="1"/>
  <c r="AE279" i="26"/>
  <c r="AK279" i="26" s="1"/>
  <c r="AC279" i="26"/>
  <c r="AF279" i="26"/>
  <c r="AL279" i="26" s="1"/>
  <c r="AC267" i="26"/>
  <c r="AF267" i="26"/>
  <c r="AL267" i="26" s="1"/>
  <c r="AE267" i="26"/>
  <c r="AK267" i="26" s="1"/>
  <c r="AC255" i="26"/>
  <c r="AF255" i="26"/>
  <c r="AL255" i="26" s="1"/>
  <c r="AE255" i="26"/>
  <c r="AK255" i="26" s="1"/>
  <c r="AF242" i="26"/>
  <c r="AL242" i="26" s="1"/>
  <c r="AE242" i="26"/>
  <c r="AK242" i="26" s="1"/>
  <c r="AC242" i="26"/>
  <c r="AE230" i="26"/>
  <c r="AK230" i="26" s="1"/>
  <c r="AF230" i="26"/>
  <c r="AL230" i="26" s="1"/>
  <c r="AC230" i="26"/>
  <c r="AF219" i="26"/>
  <c r="AL219" i="26" s="1"/>
  <c r="AE219" i="26"/>
  <c r="AK219" i="26" s="1"/>
  <c r="AC219" i="26"/>
  <c r="AE206" i="26"/>
  <c r="AK206" i="26" s="1"/>
  <c r="AC206" i="26"/>
  <c r="AF206" i="26"/>
  <c r="AL206" i="26" s="1"/>
  <c r="AE195" i="26"/>
  <c r="AK195" i="26" s="1"/>
  <c r="AC195" i="26"/>
  <c r="AF195" i="26"/>
  <c r="AL195" i="26" s="1"/>
  <c r="AE183" i="26"/>
  <c r="AK183" i="26" s="1"/>
  <c r="AC183" i="26"/>
  <c r="AF183" i="26"/>
  <c r="AL183" i="26" s="1"/>
  <c r="AE171" i="26"/>
  <c r="AK171" i="26" s="1"/>
  <c r="AC171" i="26"/>
  <c r="AF171" i="26"/>
  <c r="AL171" i="26" s="1"/>
  <c r="AC160" i="26"/>
  <c r="AF160" i="26"/>
  <c r="AL160" i="26" s="1"/>
  <c r="AE160" i="26"/>
  <c r="AK160" i="26" s="1"/>
  <c r="AE147" i="26"/>
  <c r="AK147" i="26" s="1"/>
  <c r="AC147" i="26"/>
  <c r="AF147" i="26"/>
  <c r="AL147" i="26" s="1"/>
  <c r="AE135" i="26"/>
  <c r="AK135" i="26" s="1"/>
  <c r="AF135" i="26"/>
  <c r="AL135" i="26" s="1"/>
  <c r="AC135" i="26"/>
  <c r="AF124" i="26"/>
  <c r="AL124" i="26" s="1"/>
  <c r="AE124" i="26"/>
  <c r="AK124" i="26" s="1"/>
  <c r="AC124" i="26"/>
  <c r="AE111" i="26"/>
  <c r="AK111" i="26" s="1"/>
  <c r="AF111" i="26"/>
  <c r="AL111" i="26" s="1"/>
  <c r="AC111" i="26"/>
  <c r="AF100" i="26"/>
  <c r="AL100" i="26" s="1"/>
  <c r="AE100" i="26"/>
  <c r="AK100" i="26" s="1"/>
  <c r="AC100" i="26"/>
  <c r="AE87" i="26"/>
  <c r="AK87" i="26" s="1"/>
  <c r="AF87" i="26"/>
  <c r="AL87" i="26" s="1"/>
  <c r="AC87" i="26"/>
  <c r="AF75" i="26"/>
  <c r="AL75" i="26" s="1"/>
  <c r="AC75" i="26"/>
  <c r="AE75" i="26"/>
  <c r="AK75" i="26" s="1"/>
  <c r="AE63" i="26"/>
  <c r="AK63" i="26" s="1"/>
  <c r="AF63" i="26"/>
  <c r="AL63" i="26" s="1"/>
  <c r="AC63" i="26"/>
  <c r="AF51" i="26"/>
  <c r="AL51" i="26" s="1"/>
  <c r="AE51" i="26"/>
  <c r="AK51" i="26" s="1"/>
  <c r="AC51" i="26"/>
  <c r="AF39" i="26"/>
  <c r="AL39" i="26" s="1"/>
  <c r="AE39" i="26"/>
  <c r="AK39" i="26" s="1"/>
  <c r="AC39" i="26"/>
  <c r="AF471" i="26"/>
  <c r="AL471" i="26" s="1"/>
  <c r="AE471" i="26"/>
  <c r="AK471" i="26" s="1"/>
  <c r="AC471" i="26"/>
  <c r="AF459" i="26"/>
  <c r="AL459" i="26" s="1"/>
  <c r="AE459" i="26"/>
  <c r="AK459" i="26" s="1"/>
  <c r="AC459" i="26"/>
  <c r="AF446" i="26"/>
  <c r="AL446" i="26" s="1"/>
  <c r="AE446" i="26"/>
  <c r="AK446" i="26" s="1"/>
  <c r="AC446" i="26"/>
  <c r="AF434" i="26"/>
  <c r="AL434" i="26" s="1"/>
  <c r="AE434" i="26"/>
  <c r="AK434" i="26" s="1"/>
  <c r="AC434" i="26"/>
  <c r="AF423" i="26"/>
  <c r="AL423" i="26" s="1"/>
  <c r="AE423" i="26"/>
  <c r="AK423" i="26" s="1"/>
  <c r="AM423" i="26" s="1"/>
  <c r="AC423" i="26"/>
  <c r="AC410" i="26"/>
  <c r="AE410" i="26"/>
  <c r="AK410" i="26" s="1"/>
  <c r="AF410" i="26"/>
  <c r="AL410" i="26" s="1"/>
  <c r="AF397" i="26"/>
  <c r="AL397" i="26" s="1"/>
  <c r="AE397" i="26"/>
  <c r="AK397" i="26" s="1"/>
  <c r="AC397" i="26"/>
  <c r="AF385" i="26"/>
  <c r="AL385" i="26" s="1"/>
  <c r="AE385" i="26"/>
  <c r="AK385" i="26" s="1"/>
  <c r="AC385" i="26"/>
  <c r="AC374" i="26"/>
  <c r="AE374" i="26"/>
  <c r="AK374" i="26" s="1"/>
  <c r="AF374" i="26"/>
  <c r="AL374" i="26" s="1"/>
  <c r="AE362" i="26"/>
  <c r="AK362" i="26" s="1"/>
  <c r="AC362" i="26"/>
  <c r="AF362" i="26"/>
  <c r="AL362" i="26" s="1"/>
  <c r="AF351" i="26"/>
  <c r="AL351" i="26" s="1"/>
  <c r="AE351" i="26"/>
  <c r="AK351" i="26" s="1"/>
  <c r="AC351" i="26"/>
  <c r="AE338" i="26"/>
  <c r="AK338" i="26" s="1"/>
  <c r="AC338" i="26"/>
  <c r="AF338" i="26"/>
  <c r="AL338" i="26" s="1"/>
  <c r="AF325" i="26"/>
  <c r="AL325" i="26" s="1"/>
  <c r="AE325" i="26"/>
  <c r="AK325" i="26" s="1"/>
  <c r="AC325" i="26"/>
  <c r="AC314" i="26"/>
  <c r="AF314" i="26"/>
  <c r="AL314" i="26" s="1"/>
  <c r="AE314" i="26"/>
  <c r="AK314" i="26" s="1"/>
  <c r="AE301" i="26"/>
  <c r="AK301" i="26" s="1"/>
  <c r="AC301" i="26"/>
  <c r="AF301" i="26"/>
  <c r="AL301" i="26" s="1"/>
  <c r="AF290" i="26"/>
  <c r="AL290" i="26" s="1"/>
  <c r="AE290" i="26"/>
  <c r="AK290" i="26" s="1"/>
  <c r="AC290" i="26"/>
  <c r="AF278" i="26"/>
  <c r="AL278" i="26" s="1"/>
  <c r="AE278" i="26"/>
  <c r="AK278" i="26" s="1"/>
  <c r="AC278" i="26"/>
  <c r="AF265" i="26"/>
  <c r="AL265" i="26" s="1"/>
  <c r="AE265" i="26"/>
  <c r="AK265" i="26" s="1"/>
  <c r="AC265" i="26"/>
  <c r="AC254" i="26"/>
  <c r="AF254" i="26"/>
  <c r="AL254" i="26" s="1"/>
  <c r="AE254" i="26"/>
  <c r="AK254" i="26" s="1"/>
  <c r="AF243" i="26"/>
  <c r="AL243" i="26" s="1"/>
  <c r="AC243" i="26"/>
  <c r="AE243" i="26"/>
  <c r="AK243" i="26" s="1"/>
  <c r="AF231" i="26"/>
  <c r="AL231" i="26" s="1"/>
  <c r="AC231" i="26"/>
  <c r="AE231" i="26"/>
  <c r="AK231" i="26" s="1"/>
  <c r="AE218" i="26"/>
  <c r="AK218" i="26" s="1"/>
  <c r="AC218" i="26"/>
  <c r="AF218" i="26"/>
  <c r="AL218" i="26" s="1"/>
  <c r="AF207" i="26"/>
  <c r="AL207" i="26" s="1"/>
  <c r="AE207" i="26"/>
  <c r="AK207" i="26" s="1"/>
  <c r="AC207" i="26"/>
  <c r="AE194" i="26"/>
  <c r="AK194" i="26" s="1"/>
  <c r="AC194" i="26"/>
  <c r="AF194" i="26"/>
  <c r="AL194" i="26" s="1"/>
  <c r="AE181" i="26"/>
  <c r="AK181" i="26" s="1"/>
  <c r="AC181" i="26"/>
  <c r="AF181" i="26"/>
  <c r="AL181" i="26" s="1"/>
  <c r="AF170" i="26"/>
  <c r="AL170" i="26" s="1"/>
  <c r="AE170" i="26"/>
  <c r="AK170" i="26" s="1"/>
  <c r="AC170" i="26"/>
  <c r="AF158" i="26"/>
  <c r="AL158" i="26" s="1"/>
  <c r="AE158" i="26"/>
  <c r="AK158" i="26" s="1"/>
  <c r="AC158" i="26"/>
  <c r="AF146" i="26"/>
  <c r="AL146" i="26" s="1"/>
  <c r="AE146" i="26"/>
  <c r="AK146" i="26" s="1"/>
  <c r="AC146" i="26"/>
  <c r="AF134" i="26"/>
  <c r="AL134" i="26" s="1"/>
  <c r="AE134" i="26"/>
  <c r="AK134" i="26" s="1"/>
  <c r="AC134" i="26"/>
  <c r="AF122" i="26"/>
  <c r="AL122" i="26" s="1"/>
  <c r="AE122" i="26"/>
  <c r="AK122" i="26" s="1"/>
  <c r="AC122" i="26"/>
  <c r="AE109" i="26"/>
  <c r="AK109" i="26" s="1"/>
  <c r="AF109" i="26"/>
  <c r="AL109" i="26" s="1"/>
  <c r="AC109" i="26"/>
  <c r="AF98" i="26"/>
  <c r="AL98" i="26" s="1"/>
  <c r="AE98" i="26"/>
  <c r="AK98" i="26" s="1"/>
  <c r="AC98" i="26"/>
  <c r="AE86" i="26"/>
  <c r="AK86" i="26" s="1"/>
  <c r="AC86" i="26"/>
  <c r="AF86" i="26"/>
  <c r="AL86" i="26" s="1"/>
  <c r="AE74" i="26"/>
  <c r="AK74" i="26" s="1"/>
  <c r="AC74" i="26"/>
  <c r="AF74" i="26"/>
  <c r="AL74" i="26" s="1"/>
  <c r="AF62" i="26"/>
  <c r="AL62" i="26" s="1"/>
  <c r="AC62" i="26"/>
  <c r="AE62" i="26"/>
  <c r="AK62" i="26" s="1"/>
  <c r="AE50" i="26"/>
  <c r="AK50" i="26" s="1"/>
  <c r="AC50" i="26"/>
  <c r="AF50" i="26"/>
  <c r="AL50" i="26" s="1"/>
  <c r="AC38" i="26"/>
  <c r="AF468" i="26"/>
  <c r="AL468" i="26" s="1"/>
  <c r="AE468" i="26"/>
  <c r="AK468" i="26" s="1"/>
  <c r="AC468" i="26"/>
  <c r="AF457" i="26"/>
  <c r="AL457" i="26" s="1"/>
  <c r="AE457" i="26"/>
  <c r="AK457" i="26" s="1"/>
  <c r="AC457" i="26"/>
  <c r="AF445" i="26"/>
  <c r="AL445" i="26" s="1"/>
  <c r="AE445" i="26"/>
  <c r="AK445" i="26" s="1"/>
  <c r="AC445" i="26"/>
  <c r="AF432" i="26"/>
  <c r="AL432" i="26" s="1"/>
  <c r="AE432" i="26"/>
  <c r="AK432" i="26" s="1"/>
  <c r="AC432" i="26"/>
  <c r="AF421" i="26"/>
  <c r="AL421" i="26" s="1"/>
  <c r="AE421" i="26"/>
  <c r="AK421" i="26" s="1"/>
  <c r="AC421" i="26"/>
  <c r="AF409" i="26"/>
  <c r="AL409" i="26" s="1"/>
  <c r="AE409" i="26"/>
  <c r="AK409" i="26" s="1"/>
  <c r="AC409" i="26"/>
  <c r="AC398" i="26"/>
  <c r="AE398" i="26"/>
  <c r="AK398" i="26" s="1"/>
  <c r="AF398" i="26"/>
  <c r="AL398" i="26" s="1"/>
  <c r="AC386" i="26"/>
  <c r="AE386" i="26"/>
  <c r="AK386" i="26" s="1"/>
  <c r="AF386" i="26"/>
  <c r="AL386" i="26" s="1"/>
  <c r="AE373" i="26"/>
  <c r="AK373" i="26" s="1"/>
  <c r="AC373" i="26"/>
  <c r="AF373" i="26"/>
  <c r="AL373" i="26" s="1"/>
  <c r="AF361" i="26"/>
  <c r="AL361" i="26" s="1"/>
  <c r="AE361" i="26"/>
  <c r="AK361" i="26" s="1"/>
  <c r="AC361" i="26"/>
  <c r="AE348" i="26"/>
  <c r="AK348" i="26" s="1"/>
  <c r="AC348" i="26"/>
  <c r="AF348" i="26"/>
  <c r="AL348" i="26" s="1"/>
  <c r="AF337" i="26"/>
  <c r="AL337" i="26" s="1"/>
  <c r="AE337" i="26"/>
  <c r="AK337" i="26" s="1"/>
  <c r="AC337" i="26"/>
  <c r="AC326" i="26"/>
  <c r="AF326" i="26"/>
  <c r="AL326" i="26" s="1"/>
  <c r="AE326" i="26"/>
  <c r="AK326" i="26" s="1"/>
  <c r="AE313" i="26"/>
  <c r="AK313" i="26" s="1"/>
  <c r="AC313" i="26"/>
  <c r="AF313" i="26"/>
  <c r="AL313" i="26" s="1"/>
  <c r="AC302" i="26"/>
  <c r="AF302" i="26"/>
  <c r="AL302" i="26" s="1"/>
  <c r="AE302" i="26"/>
  <c r="AK302" i="26" s="1"/>
  <c r="AF289" i="26"/>
  <c r="AL289" i="26" s="1"/>
  <c r="AC289" i="26"/>
  <c r="AE289" i="26"/>
  <c r="AK289" i="26" s="1"/>
  <c r="AF277" i="26"/>
  <c r="AL277" i="26" s="1"/>
  <c r="AC277" i="26"/>
  <c r="AE277" i="26"/>
  <c r="AK277" i="26" s="1"/>
  <c r="AF266" i="26"/>
  <c r="AL266" i="26" s="1"/>
  <c r="AE266" i="26"/>
  <c r="AK266" i="26" s="1"/>
  <c r="AC266" i="26"/>
  <c r="AF253" i="26"/>
  <c r="AL253" i="26" s="1"/>
  <c r="AC253" i="26"/>
  <c r="AE253" i="26"/>
  <c r="AK253" i="26" s="1"/>
  <c r="AE240" i="26"/>
  <c r="AK240" i="26" s="1"/>
  <c r="AC240" i="26"/>
  <c r="AF240" i="26"/>
  <c r="AL240" i="26" s="1"/>
  <c r="AF229" i="26"/>
  <c r="AL229" i="26" s="1"/>
  <c r="AC229" i="26"/>
  <c r="AE229" i="26"/>
  <c r="AK229" i="26" s="1"/>
  <c r="AF217" i="26"/>
  <c r="AL217" i="26" s="1"/>
  <c r="AE217" i="26"/>
  <c r="AK217" i="26" s="1"/>
  <c r="AC217" i="26"/>
  <c r="AE205" i="26"/>
  <c r="AK205" i="26" s="1"/>
  <c r="AC205" i="26"/>
  <c r="AF205" i="26"/>
  <c r="AL205" i="26" s="1"/>
  <c r="AF192" i="26"/>
  <c r="AL192" i="26" s="1"/>
  <c r="AE192" i="26"/>
  <c r="AK192" i="26" s="1"/>
  <c r="AC192" i="26"/>
  <c r="AF182" i="26"/>
  <c r="AL182" i="26" s="1"/>
  <c r="AC182" i="26"/>
  <c r="AE182" i="26"/>
  <c r="AK182" i="26" s="1"/>
  <c r="AE169" i="26"/>
  <c r="AK169" i="26" s="1"/>
  <c r="AC169" i="26"/>
  <c r="AF169" i="26"/>
  <c r="AL169" i="26" s="1"/>
  <c r="AE157" i="26"/>
  <c r="AK157" i="26" s="1"/>
  <c r="AC157" i="26"/>
  <c r="AF157" i="26"/>
  <c r="AL157" i="26" s="1"/>
  <c r="AE145" i="26"/>
  <c r="AK145" i="26" s="1"/>
  <c r="AC145" i="26"/>
  <c r="AF145" i="26"/>
  <c r="AL145" i="26" s="1"/>
  <c r="AE133" i="26"/>
  <c r="AK133" i="26" s="1"/>
  <c r="AF133" i="26"/>
  <c r="AL133" i="26" s="1"/>
  <c r="AC133" i="26"/>
  <c r="AE121" i="26"/>
  <c r="AK121" i="26" s="1"/>
  <c r="AF121" i="26"/>
  <c r="AL121" i="26" s="1"/>
  <c r="AC121" i="26"/>
  <c r="AF110" i="26"/>
  <c r="AL110" i="26" s="1"/>
  <c r="AE110" i="26"/>
  <c r="AK110" i="26" s="1"/>
  <c r="AC110" i="26"/>
  <c r="AE97" i="26"/>
  <c r="AK97" i="26" s="1"/>
  <c r="AF97" i="26"/>
  <c r="AL97" i="26" s="1"/>
  <c r="AC97" i="26"/>
  <c r="AF85" i="26"/>
  <c r="AL85" i="26" s="1"/>
  <c r="AC85" i="26"/>
  <c r="AE85" i="26"/>
  <c r="AK85" i="26" s="1"/>
  <c r="AF73" i="26"/>
  <c r="AL73" i="26" s="1"/>
  <c r="AC73" i="26"/>
  <c r="AE73" i="26"/>
  <c r="AK73" i="26" s="1"/>
  <c r="AF61" i="26"/>
  <c r="AL61" i="26" s="1"/>
  <c r="AC61" i="26"/>
  <c r="AE61" i="26"/>
  <c r="AK61" i="26" s="1"/>
  <c r="AE49" i="26"/>
  <c r="AK49" i="26" s="1"/>
  <c r="AF49" i="26"/>
  <c r="AL49" i="26" s="1"/>
  <c r="AC49" i="26"/>
  <c r="AC35" i="26"/>
  <c r="AF469" i="26"/>
  <c r="AL469" i="26" s="1"/>
  <c r="AE469" i="26"/>
  <c r="AK469" i="26" s="1"/>
  <c r="AC469" i="26"/>
  <c r="AF456" i="26"/>
  <c r="AL456" i="26" s="1"/>
  <c r="AE456" i="26"/>
  <c r="AK456" i="26" s="1"/>
  <c r="AC456" i="26"/>
  <c r="AF444" i="26"/>
  <c r="AL444" i="26" s="1"/>
  <c r="AE444" i="26"/>
  <c r="AK444" i="26" s="1"/>
  <c r="AC444" i="26"/>
  <c r="AF433" i="26"/>
  <c r="AL433" i="26" s="1"/>
  <c r="AE433" i="26"/>
  <c r="AK433" i="26" s="1"/>
  <c r="AC433" i="26"/>
  <c r="AF420" i="26"/>
  <c r="AL420" i="26" s="1"/>
  <c r="AE420" i="26"/>
  <c r="AK420" i="26" s="1"/>
  <c r="AC420" i="26"/>
  <c r="AC408" i="26"/>
  <c r="AE408" i="26"/>
  <c r="AK408" i="26" s="1"/>
  <c r="AF408" i="26"/>
  <c r="AL408" i="26" s="1"/>
  <c r="AF395" i="26"/>
  <c r="AL395" i="26" s="1"/>
  <c r="AE395" i="26"/>
  <c r="AK395" i="26" s="1"/>
  <c r="AC395" i="26"/>
  <c r="AC384" i="26"/>
  <c r="AE384" i="26"/>
  <c r="AK384" i="26" s="1"/>
  <c r="AF384" i="26"/>
  <c r="AL384" i="26" s="1"/>
  <c r="AC372" i="26"/>
  <c r="AF372" i="26"/>
  <c r="AL372" i="26" s="1"/>
  <c r="AE372" i="26"/>
  <c r="AK372" i="26" s="1"/>
  <c r="AF359" i="26"/>
  <c r="AL359" i="26" s="1"/>
  <c r="AE359" i="26"/>
  <c r="AK359" i="26" s="1"/>
  <c r="AC359" i="26"/>
  <c r="AF349" i="26"/>
  <c r="AL349" i="26" s="1"/>
  <c r="AE349" i="26"/>
  <c r="AK349" i="26" s="1"/>
  <c r="AC349" i="26"/>
  <c r="AE336" i="26"/>
  <c r="AK336" i="26" s="1"/>
  <c r="AC336" i="26"/>
  <c r="AF336" i="26"/>
  <c r="AL336" i="26" s="1"/>
  <c r="AC324" i="26"/>
  <c r="AF324" i="26"/>
  <c r="AL324" i="26" s="1"/>
  <c r="AE324" i="26"/>
  <c r="AK324" i="26" s="1"/>
  <c r="AC312" i="26"/>
  <c r="AF312" i="26"/>
  <c r="AL312" i="26" s="1"/>
  <c r="AE312" i="26"/>
  <c r="AK312" i="26" s="1"/>
  <c r="AC300" i="26"/>
  <c r="AF300" i="26"/>
  <c r="AL300" i="26" s="1"/>
  <c r="AE300" i="26"/>
  <c r="AK300" i="26" s="1"/>
  <c r="AF288" i="26"/>
  <c r="AL288" i="26" s="1"/>
  <c r="AE288" i="26"/>
  <c r="AK288" i="26" s="1"/>
  <c r="AC288" i="26"/>
  <c r="AF276" i="26"/>
  <c r="AL276" i="26" s="1"/>
  <c r="AE276" i="26"/>
  <c r="AK276" i="26" s="1"/>
  <c r="AC276" i="26"/>
  <c r="AF264" i="26"/>
  <c r="AL264" i="26" s="1"/>
  <c r="AC264" i="26"/>
  <c r="AE264" i="26"/>
  <c r="AK264" i="26" s="1"/>
  <c r="AC252" i="26"/>
  <c r="AF252" i="26"/>
  <c r="AL252" i="26" s="1"/>
  <c r="AE252" i="26"/>
  <c r="AK252" i="26" s="1"/>
  <c r="AF241" i="26"/>
  <c r="AL241" i="26" s="1"/>
  <c r="AC241" i="26"/>
  <c r="AE241" i="26"/>
  <c r="AK241" i="26" s="1"/>
  <c r="AE228" i="26"/>
  <c r="AK228" i="26" s="1"/>
  <c r="AF228" i="26"/>
  <c r="AL228" i="26" s="1"/>
  <c r="AC228" i="26"/>
  <c r="AE216" i="26"/>
  <c r="AK216" i="26" s="1"/>
  <c r="AF216" i="26"/>
  <c r="AL216" i="26" s="1"/>
  <c r="AC216" i="26"/>
  <c r="AE203" i="26"/>
  <c r="AK203" i="26" s="1"/>
  <c r="AC203" i="26"/>
  <c r="AF203" i="26"/>
  <c r="AL203" i="26" s="1"/>
  <c r="AE193" i="26"/>
  <c r="AK193" i="26" s="1"/>
  <c r="AC193" i="26"/>
  <c r="AF193" i="26"/>
  <c r="AL193" i="26" s="1"/>
  <c r="AF180" i="26"/>
  <c r="AL180" i="26" s="1"/>
  <c r="AE180" i="26"/>
  <c r="AK180" i="26" s="1"/>
  <c r="AC180" i="26"/>
  <c r="AE167" i="26"/>
  <c r="AK167" i="26" s="1"/>
  <c r="AC167" i="26"/>
  <c r="AF167" i="26"/>
  <c r="AL167" i="26" s="1"/>
  <c r="AF156" i="26"/>
  <c r="AL156" i="26" s="1"/>
  <c r="AE156" i="26"/>
  <c r="AK156" i="26" s="1"/>
  <c r="AC156" i="26"/>
  <c r="AF144" i="26"/>
  <c r="AL144" i="26" s="1"/>
  <c r="AE144" i="26"/>
  <c r="AK144" i="26" s="1"/>
  <c r="AC144" i="26"/>
  <c r="AE131" i="26"/>
  <c r="AK131" i="26" s="1"/>
  <c r="AF131" i="26"/>
  <c r="AL131" i="26" s="1"/>
  <c r="AC131" i="26"/>
  <c r="AE119" i="26"/>
  <c r="AK119" i="26" s="1"/>
  <c r="AF119" i="26"/>
  <c r="AL119" i="26" s="1"/>
  <c r="AC119" i="26"/>
  <c r="AE107" i="26"/>
  <c r="AK107" i="26" s="1"/>
  <c r="AF107" i="26"/>
  <c r="AL107" i="26" s="1"/>
  <c r="AC107" i="26"/>
  <c r="AF96" i="26"/>
  <c r="AL96" i="26" s="1"/>
  <c r="AE96" i="26"/>
  <c r="AK96" i="26" s="1"/>
  <c r="AC96" i="26"/>
  <c r="AE84" i="26"/>
  <c r="AK84" i="26" s="1"/>
  <c r="AC84" i="26"/>
  <c r="AF84" i="26"/>
  <c r="AL84" i="26" s="1"/>
  <c r="AE72" i="26"/>
  <c r="AK72" i="26" s="1"/>
  <c r="AF72" i="26"/>
  <c r="AL72" i="26" s="1"/>
  <c r="AC72" i="26"/>
  <c r="AC59" i="26"/>
  <c r="AC48" i="26"/>
  <c r="AF48" i="26"/>
  <c r="AL48" i="26" s="1"/>
  <c r="AE48" i="26"/>
  <c r="AK48" i="26" s="1"/>
  <c r="AC37" i="26"/>
  <c r="AF466" i="26"/>
  <c r="AL466" i="26" s="1"/>
  <c r="AE466" i="26"/>
  <c r="AK466" i="26" s="1"/>
  <c r="AC466" i="26"/>
  <c r="AF454" i="26"/>
  <c r="AL454" i="26" s="1"/>
  <c r="AE454" i="26"/>
  <c r="AK454" i="26" s="1"/>
  <c r="AC454" i="26"/>
  <c r="AF443" i="26"/>
  <c r="AL443" i="26" s="1"/>
  <c r="AE443" i="26"/>
  <c r="AK443" i="26" s="1"/>
  <c r="AC443" i="26"/>
  <c r="AF431" i="26"/>
  <c r="AL431" i="26" s="1"/>
  <c r="AE431" i="26"/>
  <c r="AK431" i="26" s="1"/>
  <c r="AC431" i="26"/>
  <c r="AF419" i="26"/>
  <c r="AL419" i="26" s="1"/>
  <c r="AE419" i="26"/>
  <c r="AK419" i="26" s="1"/>
  <c r="AC419" i="26"/>
  <c r="AF407" i="26"/>
  <c r="AL407" i="26" s="1"/>
  <c r="AE407" i="26"/>
  <c r="AK407" i="26" s="1"/>
  <c r="AC407" i="26"/>
  <c r="AC396" i="26"/>
  <c r="AE396" i="26"/>
  <c r="AK396" i="26" s="1"/>
  <c r="AF396" i="26"/>
  <c r="AL396" i="26" s="1"/>
  <c r="AF383" i="26"/>
  <c r="AL383" i="26" s="1"/>
  <c r="AE383" i="26"/>
  <c r="AK383" i="26" s="1"/>
  <c r="AC383" i="26"/>
  <c r="AE371" i="26"/>
  <c r="AK371" i="26" s="1"/>
  <c r="AC371" i="26"/>
  <c r="AF371" i="26"/>
  <c r="AL371" i="26" s="1"/>
  <c r="AE360" i="26"/>
  <c r="AK360" i="26" s="1"/>
  <c r="AC360" i="26"/>
  <c r="AF360" i="26"/>
  <c r="AL360" i="26" s="1"/>
  <c r="AF347" i="26"/>
  <c r="AL347" i="26" s="1"/>
  <c r="AE347" i="26"/>
  <c r="AK347" i="26" s="1"/>
  <c r="AC347" i="26"/>
  <c r="AF335" i="26"/>
  <c r="AL335" i="26" s="1"/>
  <c r="AE335" i="26"/>
  <c r="AK335" i="26" s="1"/>
  <c r="AC335" i="26"/>
  <c r="AF323" i="26"/>
  <c r="AL323" i="26" s="1"/>
  <c r="AE323" i="26"/>
  <c r="AK323" i="26" s="1"/>
  <c r="AC323" i="26"/>
  <c r="AE311" i="26"/>
  <c r="AK311" i="26" s="1"/>
  <c r="AC311" i="26"/>
  <c r="AF311" i="26"/>
  <c r="AL311" i="26" s="1"/>
  <c r="AE299" i="26"/>
  <c r="AK299" i="26" s="1"/>
  <c r="AC299" i="26"/>
  <c r="AF299" i="26"/>
  <c r="AL299" i="26" s="1"/>
  <c r="AC287" i="26"/>
  <c r="AF287" i="26"/>
  <c r="AL287" i="26" s="1"/>
  <c r="AE287" i="26"/>
  <c r="AK287" i="26" s="1"/>
  <c r="AC275" i="26"/>
  <c r="AF275" i="26"/>
  <c r="AL275" i="26" s="1"/>
  <c r="AE275" i="26"/>
  <c r="AK275" i="26" s="1"/>
  <c r="AF263" i="26"/>
  <c r="AL263" i="26" s="1"/>
  <c r="AE263" i="26"/>
  <c r="AK263" i="26" s="1"/>
  <c r="AC263" i="26"/>
  <c r="AC251" i="26"/>
  <c r="AF251" i="26"/>
  <c r="AL251" i="26" s="1"/>
  <c r="AE251" i="26"/>
  <c r="AK251" i="26" s="1"/>
  <c r="AE238" i="26"/>
  <c r="AK238" i="26" s="1"/>
  <c r="AC238" i="26"/>
  <c r="AF238" i="26"/>
  <c r="AL238" i="26" s="1"/>
  <c r="AE226" i="26"/>
  <c r="AK226" i="26" s="1"/>
  <c r="AF226" i="26"/>
  <c r="AL226" i="26" s="1"/>
  <c r="AC226" i="26"/>
  <c r="AE214" i="26"/>
  <c r="AK214" i="26" s="1"/>
  <c r="AC214" i="26"/>
  <c r="AF214" i="26"/>
  <c r="AL214" i="26" s="1"/>
  <c r="AF204" i="26"/>
  <c r="AL204" i="26" s="1"/>
  <c r="AE204" i="26"/>
  <c r="AK204" i="26" s="1"/>
  <c r="AC204" i="26"/>
  <c r="AE191" i="26"/>
  <c r="AK191" i="26" s="1"/>
  <c r="AC191" i="26"/>
  <c r="AF191" i="26"/>
  <c r="AL191" i="26" s="1"/>
  <c r="AE179" i="26"/>
  <c r="AK179" i="26" s="1"/>
  <c r="AC179" i="26"/>
  <c r="AF179" i="26"/>
  <c r="AL179" i="26" s="1"/>
  <c r="AF168" i="26"/>
  <c r="AL168" i="26" s="1"/>
  <c r="AE168" i="26"/>
  <c r="AK168" i="26" s="1"/>
  <c r="AC168" i="26"/>
  <c r="AC154" i="26"/>
  <c r="AF154" i="26"/>
  <c r="AL154" i="26" s="1"/>
  <c r="AE154" i="26"/>
  <c r="AK154" i="26" s="1"/>
  <c r="AE143" i="26"/>
  <c r="AK143" i="26" s="1"/>
  <c r="AC143" i="26"/>
  <c r="AF143" i="26"/>
  <c r="AL143" i="26" s="1"/>
  <c r="AF132" i="26"/>
  <c r="AL132" i="26" s="1"/>
  <c r="AE132" i="26"/>
  <c r="AK132" i="26" s="1"/>
  <c r="AC132" i="26"/>
  <c r="AF120" i="26"/>
  <c r="AL120" i="26" s="1"/>
  <c r="AE120" i="26"/>
  <c r="AK120" i="26" s="1"/>
  <c r="AC120" i="26"/>
  <c r="AF108" i="26"/>
  <c r="AL108" i="26" s="1"/>
  <c r="AE108" i="26"/>
  <c r="AK108" i="26" s="1"/>
  <c r="AC108" i="26"/>
  <c r="AE95" i="26"/>
  <c r="AK95" i="26" s="1"/>
  <c r="AF95" i="26"/>
  <c r="AL95" i="26" s="1"/>
  <c r="AC95" i="26"/>
  <c r="AE82" i="26"/>
  <c r="AK82" i="26" s="1"/>
  <c r="AF82" i="26"/>
  <c r="AL82" i="26" s="1"/>
  <c r="AC82" i="26"/>
  <c r="AE70" i="26"/>
  <c r="AK70" i="26" s="1"/>
  <c r="AF70" i="26"/>
  <c r="AL70" i="26" s="1"/>
  <c r="AC70" i="26"/>
  <c r="AE60" i="26"/>
  <c r="AK60" i="26" s="1"/>
  <c r="AC60" i="26"/>
  <c r="AF60" i="26"/>
  <c r="AL60" i="26" s="1"/>
  <c r="AF46" i="26"/>
  <c r="AL46" i="26" s="1"/>
  <c r="AE46" i="26"/>
  <c r="AK46" i="26" s="1"/>
  <c r="AC46" i="26"/>
  <c r="AC36" i="26"/>
  <c r="AF467" i="26"/>
  <c r="AL467" i="26" s="1"/>
  <c r="AE467" i="26"/>
  <c r="AK467" i="26" s="1"/>
  <c r="AC467" i="26"/>
  <c r="AF455" i="26"/>
  <c r="AL455" i="26" s="1"/>
  <c r="AE455" i="26"/>
  <c r="AK455" i="26" s="1"/>
  <c r="AC455" i="26"/>
  <c r="AF441" i="26"/>
  <c r="AL441" i="26" s="1"/>
  <c r="AE441" i="26"/>
  <c r="AK441" i="26" s="1"/>
  <c r="AC441" i="26"/>
  <c r="AF430" i="26"/>
  <c r="AL430" i="26" s="1"/>
  <c r="AE430" i="26"/>
  <c r="AK430" i="26" s="1"/>
  <c r="AC430" i="26"/>
  <c r="AF418" i="26"/>
  <c r="AL418" i="26" s="1"/>
  <c r="AE418" i="26"/>
  <c r="AK418" i="26" s="1"/>
  <c r="AC418" i="26"/>
  <c r="AF405" i="26"/>
  <c r="AL405" i="26" s="1"/>
  <c r="AE405" i="26"/>
  <c r="AK405" i="26" s="1"/>
  <c r="AC405" i="26"/>
  <c r="AF393" i="26"/>
  <c r="AL393" i="26" s="1"/>
  <c r="AE393" i="26"/>
  <c r="AK393" i="26" s="1"/>
  <c r="AC393" i="26"/>
  <c r="AF381" i="26"/>
  <c r="AL381" i="26" s="1"/>
  <c r="AE381" i="26"/>
  <c r="AK381" i="26" s="1"/>
  <c r="AC381" i="26"/>
  <c r="AC370" i="26"/>
  <c r="AF370" i="26"/>
  <c r="AL370" i="26" s="1"/>
  <c r="AE370" i="26"/>
  <c r="AK370" i="26" s="1"/>
  <c r="AE358" i="26"/>
  <c r="AK358" i="26" s="1"/>
  <c r="AC358" i="26"/>
  <c r="AF358" i="26"/>
  <c r="AL358" i="26" s="1"/>
  <c r="AF345" i="26"/>
  <c r="AL345" i="26" s="1"/>
  <c r="AE345" i="26"/>
  <c r="AK345" i="26" s="1"/>
  <c r="AC345" i="26"/>
  <c r="AE334" i="26"/>
  <c r="AK334" i="26" s="1"/>
  <c r="AC334" i="26"/>
  <c r="AF334" i="26"/>
  <c r="AL334" i="26" s="1"/>
  <c r="AC322" i="26"/>
  <c r="AE322" i="26"/>
  <c r="AK322" i="26" s="1"/>
  <c r="AF322" i="26"/>
  <c r="AL322" i="26" s="1"/>
  <c r="AE309" i="26"/>
  <c r="AK309" i="26" s="1"/>
  <c r="AC309" i="26"/>
  <c r="AF309" i="26"/>
  <c r="AL309" i="26" s="1"/>
  <c r="AF298" i="26"/>
  <c r="AL298" i="26" s="1"/>
  <c r="AC298" i="26"/>
  <c r="AE298" i="26"/>
  <c r="AK298" i="26" s="1"/>
  <c r="AF286" i="26"/>
  <c r="AL286" i="26" s="1"/>
  <c r="AE286" i="26"/>
  <c r="AK286" i="26" s="1"/>
  <c r="AC286" i="26"/>
  <c r="AF274" i="26"/>
  <c r="AL274" i="26" s="1"/>
  <c r="AE274" i="26"/>
  <c r="AK274" i="26" s="1"/>
  <c r="AC274" i="26"/>
  <c r="AE261" i="26"/>
  <c r="AK261" i="26" s="1"/>
  <c r="AC261" i="26"/>
  <c r="AF261" i="26"/>
  <c r="AL261" i="26" s="1"/>
  <c r="AC250" i="26"/>
  <c r="AF250" i="26"/>
  <c r="AL250" i="26" s="1"/>
  <c r="AE250" i="26"/>
  <c r="AK250" i="26" s="1"/>
  <c r="AF239" i="26"/>
  <c r="AL239" i="26" s="1"/>
  <c r="AC239" i="26"/>
  <c r="AE239" i="26"/>
  <c r="AK239" i="26" s="1"/>
  <c r="AF227" i="26"/>
  <c r="AL227" i="26" s="1"/>
  <c r="AC227" i="26"/>
  <c r="AE227" i="26"/>
  <c r="AK227" i="26" s="1"/>
  <c r="AF215" i="26"/>
  <c r="AL215" i="26" s="1"/>
  <c r="AE215" i="26"/>
  <c r="AK215" i="26" s="1"/>
  <c r="AC215" i="26"/>
  <c r="AF202" i="26"/>
  <c r="AL202" i="26" s="1"/>
  <c r="AE202" i="26"/>
  <c r="AK202" i="26" s="1"/>
  <c r="AC202" i="26"/>
  <c r="AF190" i="26"/>
  <c r="AL190" i="26" s="1"/>
  <c r="AE190" i="26"/>
  <c r="AK190" i="26" s="1"/>
  <c r="AC190" i="26"/>
  <c r="AE177" i="26"/>
  <c r="AK177" i="26" s="1"/>
  <c r="AC177" i="26"/>
  <c r="AF177" i="26"/>
  <c r="AL177" i="26" s="1"/>
  <c r="AC166" i="26"/>
  <c r="AF166" i="26"/>
  <c r="AL166" i="26" s="1"/>
  <c r="AE166" i="26"/>
  <c r="AK166" i="26" s="1"/>
  <c r="AE155" i="26"/>
  <c r="AK155" i="26" s="1"/>
  <c r="AC155" i="26"/>
  <c r="AF155" i="26"/>
  <c r="AL155" i="26" s="1"/>
  <c r="AF142" i="26"/>
  <c r="AL142" i="26" s="1"/>
  <c r="AE142" i="26"/>
  <c r="AK142" i="26" s="1"/>
  <c r="AC142" i="26"/>
  <c r="AF130" i="26"/>
  <c r="AL130" i="26" s="1"/>
  <c r="AE130" i="26"/>
  <c r="AK130" i="26" s="1"/>
  <c r="AC130" i="26"/>
  <c r="AF118" i="26"/>
  <c r="AL118" i="26" s="1"/>
  <c r="AE118" i="26"/>
  <c r="AK118" i="26" s="1"/>
  <c r="AC118" i="26"/>
  <c r="AF106" i="26"/>
  <c r="AL106" i="26" s="1"/>
  <c r="AE106" i="26"/>
  <c r="AK106" i="26" s="1"/>
  <c r="AC106" i="26"/>
  <c r="AF94" i="26"/>
  <c r="AL94" i="26" s="1"/>
  <c r="AC94" i="26"/>
  <c r="AE94" i="26"/>
  <c r="AK94" i="26" s="1"/>
  <c r="AF83" i="26"/>
  <c r="AL83" i="26" s="1"/>
  <c r="AC83" i="26"/>
  <c r="AE83" i="26"/>
  <c r="AK83" i="26" s="1"/>
  <c r="AF71" i="26"/>
  <c r="AL71" i="26" s="1"/>
  <c r="AC71" i="26"/>
  <c r="AE71" i="26"/>
  <c r="AK71" i="26" s="1"/>
  <c r="AC58" i="26"/>
  <c r="AF47" i="26"/>
  <c r="AL47" i="26" s="1"/>
  <c r="AE47" i="26"/>
  <c r="AK47" i="26" s="1"/>
  <c r="AC47" i="26"/>
  <c r="AC33" i="26"/>
  <c r="AF464" i="26"/>
  <c r="AL464" i="26" s="1"/>
  <c r="AE464" i="26"/>
  <c r="AK464" i="26" s="1"/>
  <c r="AC464" i="26"/>
  <c r="AF453" i="26"/>
  <c r="AL453" i="26" s="1"/>
  <c r="AE453" i="26"/>
  <c r="AK453" i="26" s="1"/>
  <c r="AC453" i="26"/>
  <c r="AF442" i="26"/>
  <c r="AL442" i="26" s="1"/>
  <c r="AE442" i="26"/>
  <c r="AK442" i="26" s="1"/>
  <c r="AC442" i="26"/>
  <c r="AF429" i="26"/>
  <c r="AL429" i="26" s="1"/>
  <c r="AE429" i="26"/>
  <c r="AK429" i="26" s="1"/>
  <c r="AC429" i="26"/>
  <c r="AF417" i="26"/>
  <c r="AL417" i="26" s="1"/>
  <c r="AE417" i="26"/>
  <c r="AK417" i="26" s="1"/>
  <c r="AC417" i="26"/>
  <c r="AC406" i="26"/>
  <c r="AE406" i="26"/>
  <c r="AK406" i="26" s="1"/>
  <c r="AF406" i="26"/>
  <c r="AL406" i="26" s="1"/>
  <c r="AC394" i="26"/>
  <c r="AE394" i="26"/>
  <c r="AK394" i="26" s="1"/>
  <c r="AF394" i="26"/>
  <c r="AL394" i="26" s="1"/>
  <c r="AC382" i="26"/>
  <c r="AE382" i="26"/>
  <c r="AK382" i="26" s="1"/>
  <c r="AF382" i="26"/>
  <c r="AL382" i="26" s="1"/>
  <c r="AC369" i="26"/>
  <c r="AF369" i="26"/>
  <c r="AL369" i="26" s="1"/>
  <c r="AE369" i="26"/>
  <c r="AK369" i="26" s="1"/>
  <c r="AE356" i="26"/>
  <c r="AK356" i="26" s="1"/>
  <c r="AC356" i="26"/>
  <c r="AF356" i="26"/>
  <c r="AL356" i="26" s="1"/>
  <c r="AE346" i="26"/>
  <c r="AK346" i="26" s="1"/>
  <c r="AC346" i="26"/>
  <c r="AF346" i="26"/>
  <c r="AL346" i="26" s="1"/>
  <c r="AF333" i="26"/>
  <c r="AL333" i="26" s="1"/>
  <c r="AE333" i="26"/>
  <c r="AK333" i="26" s="1"/>
  <c r="AC333" i="26"/>
  <c r="AF321" i="26"/>
  <c r="AL321" i="26" s="1"/>
  <c r="AE321" i="26"/>
  <c r="AK321" i="26" s="1"/>
  <c r="AC321" i="26"/>
  <c r="AC310" i="26"/>
  <c r="AF310" i="26"/>
  <c r="AL310" i="26" s="1"/>
  <c r="AE310" i="26"/>
  <c r="AK310" i="26" s="1"/>
  <c r="AE297" i="26"/>
  <c r="AK297" i="26" s="1"/>
  <c r="AC297" i="26"/>
  <c r="AF297" i="26"/>
  <c r="AL297" i="26" s="1"/>
  <c r="AE285" i="26"/>
  <c r="AK285" i="26" s="1"/>
  <c r="AC285" i="26"/>
  <c r="AF285" i="26"/>
  <c r="AL285" i="26" s="1"/>
  <c r="AE273" i="26"/>
  <c r="AK273" i="26" s="1"/>
  <c r="AC273" i="26"/>
  <c r="AF273" i="26"/>
  <c r="AL273" i="26" s="1"/>
  <c r="AF262" i="26"/>
  <c r="AL262" i="26" s="1"/>
  <c r="AC262" i="26"/>
  <c r="AE262" i="26"/>
  <c r="AK262" i="26" s="1"/>
  <c r="AF249" i="26"/>
  <c r="AL249" i="26" s="1"/>
  <c r="AE249" i="26"/>
  <c r="AK249" i="26" s="1"/>
  <c r="AC249" i="26"/>
  <c r="AE236" i="26"/>
  <c r="AK236" i="26" s="1"/>
  <c r="AC236" i="26"/>
  <c r="AF236" i="26"/>
  <c r="AL236" i="26" s="1"/>
  <c r="AE224" i="26"/>
  <c r="AK224" i="26" s="1"/>
  <c r="AF224" i="26"/>
  <c r="AL224" i="26" s="1"/>
  <c r="AC224" i="26"/>
  <c r="AF213" i="26"/>
  <c r="AL213" i="26" s="1"/>
  <c r="AE213" i="26"/>
  <c r="AK213" i="26" s="1"/>
  <c r="AC213" i="26"/>
  <c r="AE201" i="26"/>
  <c r="AK201" i="26" s="1"/>
  <c r="AC201" i="26"/>
  <c r="AF201" i="26"/>
  <c r="AL201" i="26" s="1"/>
  <c r="AE188" i="26"/>
  <c r="AK188" i="26" s="1"/>
  <c r="AC188" i="26"/>
  <c r="AF188" i="26"/>
  <c r="AL188" i="26" s="1"/>
  <c r="AC178" i="26"/>
  <c r="AF178" i="26"/>
  <c r="AL178" i="26" s="1"/>
  <c r="AE178" i="26"/>
  <c r="AK178" i="26" s="1"/>
  <c r="AE165" i="26"/>
  <c r="AK165" i="26" s="1"/>
  <c r="AC165" i="26"/>
  <c r="AF165" i="26"/>
  <c r="AL165" i="26" s="1"/>
  <c r="AC153" i="26"/>
  <c r="AF153" i="26"/>
  <c r="AL153" i="26" s="1"/>
  <c r="AE153" i="26"/>
  <c r="AK153" i="26" s="1"/>
  <c r="AE141" i="26"/>
  <c r="AK141" i="26" s="1"/>
  <c r="AC141" i="26"/>
  <c r="AF141" i="26"/>
  <c r="AL141" i="26" s="1"/>
  <c r="AE129" i="26"/>
  <c r="AK129" i="26" s="1"/>
  <c r="AF129" i="26"/>
  <c r="AL129" i="26" s="1"/>
  <c r="AC129" i="26"/>
  <c r="AE117" i="26"/>
  <c r="AK117" i="26" s="1"/>
  <c r="AF117" i="26"/>
  <c r="AL117" i="26" s="1"/>
  <c r="AC117" i="26"/>
  <c r="AE105" i="26"/>
  <c r="AK105" i="26" s="1"/>
  <c r="AF105" i="26"/>
  <c r="AL105" i="26" s="1"/>
  <c r="AC105" i="26"/>
  <c r="AE93" i="26"/>
  <c r="AK93" i="26" s="1"/>
  <c r="AC93" i="26"/>
  <c r="AF93" i="26"/>
  <c r="AL93" i="26" s="1"/>
  <c r="AF81" i="26"/>
  <c r="AL81" i="26" s="1"/>
  <c r="AC81" i="26"/>
  <c r="AE81" i="26"/>
  <c r="AK81" i="26" s="1"/>
  <c r="AF69" i="26"/>
  <c r="AL69" i="26" s="1"/>
  <c r="AC69" i="26"/>
  <c r="AE69" i="26"/>
  <c r="AK69" i="26" s="1"/>
  <c r="AC57" i="26"/>
  <c r="AC45" i="26"/>
  <c r="AF45" i="26"/>
  <c r="AL45" i="26" s="1"/>
  <c r="AE45" i="26"/>
  <c r="AK45" i="26" s="1"/>
  <c r="AC34" i="26"/>
  <c r="AF465" i="26"/>
  <c r="AL465" i="26" s="1"/>
  <c r="AE465" i="26"/>
  <c r="AK465" i="26" s="1"/>
  <c r="AC465" i="26"/>
  <c r="AF452" i="26"/>
  <c r="AL452" i="26" s="1"/>
  <c r="AE452" i="26"/>
  <c r="AK452" i="26" s="1"/>
  <c r="AC452" i="26"/>
  <c r="AF440" i="26"/>
  <c r="AL440" i="26" s="1"/>
  <c r="AE440" i="26"/>
  <c r="AK440" i="26" s="1"/>
  <c r="AC440" i="26"/>
  <c r="AF428" i="26"/>
  <c r="AL428" i="26" s="1"/>
  <c r="AE428" i="26"/>
  <c r="AK428" i="26" s="1"/>
  <c r="AC428" i="26"/>
  <c r="AC416" i="26"/>
  <c r="AE416" i="26"/>
  <c r="AK416" i="26" s="1"/>
  <c r="AF416" i="26"/>
  <c r="AL416" i="26" s="1"/>
  <c r="AC404" i="26"/>
  <c r="AE404" i="26"/>
  <c r="AK404" i="26" s="1"/>
  <c r="AF404" i="26"/>
  <c r="AL404" i="26" s="1"/>
  <c r="AC392" i="26"/>
  <c r="AE392" i="26"/>
  <c r="AK392" i="26" s="1"/>
  <c r="AF392" i="26"/>
  <c r="AL392" i="26" s="1"/>
  <c r="AF379" i="26"/>
  <c r="AL379" i="26" s="1"/>
  <c r="AE379" i="26"/>
  <c r="AK379" i="26" s="1"/>
  <c r="AC379" i="26"/>
  <c r="AC368" i="26"/>
  <c r="AF368" i="26"/>
  <c r="AL368" i="26" s="1"/>
  <c r="AE368" i="26"/>
  <c r="AK368" i="26" s="1"/>
  <c r="AF357" i="26"/>
  <c r="AL357" i="26" s="1"/>
  <c r="AE357" i="26"/>
  <c r="AK357" i="26" s="1"/>
  <c r="AC357" i="26"/>
  <c r="AE344" i="26"/>
  <c r="AK344" i="26" s="1"/>
  <c r="AC344" i="26"/>
  <c r="AF344" i="26"/>
  <c r="AL344" i="26" s="1"/>
  <c r="AF331" i="26"/>
  <c r="AL331" i="26" s="1"/>
  <c r="AE331" i="26"/>
  <c r="AK331" i="26" s="1"/>
  <c r="AC331" i="26"/>
  <c r="AC320" i="26"/>
  <c r="AF320" i="26"/>
  <c r="AL320" i="26" s="1"/>
  <c r="AE320" i="26"/>
  <c r="AK320" i="26" s="1"/>
  <c r="AC308" i="26"/>
  <c r="AF308" i="26"/>
  <c r="AL308" i="26" s="1"/>
  <c r="AE308" i="26"/>
  <c r="AK308" i="26" s="1"/>
  <c r="AE295" i="26"/>
  <c r="AK295" i="26" s="1"/>
  <c r="AC295" i="26"/>
  <c r="AF295" i="26"/>
  <c r="AL295" i="26" s="1"/>
  <c r="AF284" i="26"/>
  <c r="AL284" i="26" s="1"/>
  <c r="AE284" i="26"/>
  <c r="AK284" i="26" s="1"/>
  <c r="AC284" i="26"/>
  <c r="AF272" i="26"/>
  <c r="AL272" i="26" s="1"/>
  <c r="AE272" i="26"/>
  <c r="AK272" i="26" s="1"/>
  <c r="AC272" i="26"/>
  <c r="AC259" i="26"/>
  <c r="AF259" i="26"/>
  <c r="AL259" i="26" s="1"/>
  <c r="AE259" i="26"/>
  <c r="AK259" i="26" s="1"/>
  <c r="AC247" i="26"/>
  <c r="AF247" i="26"/>
  <c r="AL247" i="26" s="1"/>
  <c r="AE247" i="26"/>
  <c r="AK247" i="26" s="1"/>
  <c r="AF237" i="26"/>
  <c r="AL237" i="26" s="1"/>
  <c r="AC237" i="26"/>
  <c r="AE237" i="26"/>
  <c r="AK237" i="26" s="1"/>
  <c r="AF225" i="26"/>
  <c r="AL225" i="26" s="1"/>
  <c r="AC225" i="26"/>
  <c r="AE225" i="26"/>
  <c r="AK225" i="26" s="1"/>
  <c r="AE212" i="26"/>
  <c r="AK212" i="26" s="1"/>
  <c r="AF212" i="26"/>
  <c r="AL212" i="26" s="1"/>
  <c r="AC212" i="26"/>
  <c r="AE199" i="26"/>
  <c r="AK199" i="26" s="1"/>
  <c r="AC199" i="26"/>
  <c r="AF199" i="26"/>
  <c r="AL199" i="26" s="1"/>
  <c r="AE189" i="26"/>
  <c r="AK189" i="26" s="1"/>
  <c r="AC189" i="26"/>
  <c r="AF189" i="26"/>
  <c r="AL189" i="26" s="1"/>
  <c r="AF176" i="26"/>
  <c r="AL176" i="26" s="1"/>
  <c r="AE176" i="26"/>
  <c r="AK176" i="26" s="1"/>
  <c r="AC176" i="26"/>
  <c r="AF164" i="26"/>
  <c r="AL164" i="26" s="1"/>
  <c r="AE164" i="26"/>
  <c r="AK164" i="26" s="1"/>
  <c r="AC164" i="26"/>
  <c r="AF152" i="26"/>
  <c r="AL152" i="26" s="1"/>
  <c r="AE152" i="26"/>
  <c r="AK152" i="26" s="1"/>
  <c r="AC152" i="26"/>
  <c r="AF140" i="26"/>
  <c r="AL140" i="26" s="1"/>
  <c r="AE140" i="26"/>
  <c r="AK140" i="26" s="1"/>
  <c r="AC140" i="26"/>
  <c r="AF128" i="26"/>
  <c r="AL128" i="26" s="1"/>
  <c r="AE128" i="26"/>
  <c r="AK128" i="26" s="1"/>
  <c r="AC128" i="26"/>
  <c r="AF116" i="26"/>
  <c r="AL116" i="26" s="1"/>
  <c r="AC116" i="26"/>
  <c r="AE116" i="26"/>
  <c r="AK116" i="26" s="1"/>
  <c r="AF104" i="26"/>
  <c r="AL104" i="26" s="1"/>
  <c r="AE104" i="26"/>
  <c r="AK104" i="26" s="1"/>
  <c r="AC104" i="26"/>
  <c r="AF92" i="26"/>
  <c r="AL92" i="26" s="1"/>
  <c r="AC92" i="26"/>
  <c r="AE92" i="26"/>
  <c r="AK92" i="26" s="1"/>
  <c r="AE80" i="26"/>
  <c r="AK80" i="26" s="1"/>
  <c r="AF80" i="26"/>
  <c r="AL80" i="26" s="1"/>
  <c r="AC80" i="26"/>
  <c r="AE68" i="26"/>
  <c r="AK68" i="26" s="1"/>
  <c r="AF68" i="26"/>
  <c r="AL68" i="26" s="1"/>
  <c r="AC68" i="26"/>
  <c r="AC56" i="26"/>
  <c r="AF44" i="26"/>
  <c r="AL44" i="26" s="1"/>
  <c r="AE44" i="26"/>
  <c r="AK44" i="26" s="1"/>
  <c r="AC44" i="26"/>
  <c r="AF462" i="26"/>
  <c r="AL462" i="26" s="1"/>
  <c r="AE462" i="26"/>
  <c r="AK462" i="26" s="1"/>
  <c r="AC462" i="26"/>
  <c r="AF451" i="26"/>
  <c r="AL451" i="26" s="1"/>
  <c r="AE451" i="26"/>
  <c r="AK451" i="26" s="1"/>
  <c r="AC451" i="26"/>
  <c r="AF438" i="26"/>
  <c r="AL438" i="26" s="1"/>
  <c r="AE438" i="26"/>
  <c r="AK438" i="26" s="1"/>
  <c r="AC438" i="26"/>
  <c r="AF426" i="26"/>
  <c r="AL426" i="26" s="1"/>
  <c r="AE426" i="26"/>
  <c r="AK426" i="26" s="1"/>
  <c r="AC426" i="26"/>
  <c r="AF415" i="26"/>
  <c r="AL415" i="26" s="1"/>
  <c r="AE415" i="26"/>
  <c r="AK415" i="26" s="1"/>
  <c r="AC415" i="26"/>
  <c r="AF403" i="26"/>
  <c r="AL403" i="26" s="1"/>
  <c r="AE403" i="26"/>
  <c r="AK403" i="26" s="1"/>
  <c r="AC403" i="26"/>
  <c r="AF391" i="26"/>
  <c r="AL391" i="26" s="1"/>
  <c r="AE391" i="26"/>
  <c r="AK391" i="26" s="1"/>
  <c r="AC391" i="26"/>
  <c r="AC380" i="26"/>
  <c r="AE380" i="26"/>
  <c r="AK380" i="26" s="1"/>
  <c r="AF380" i="26"/>
  <c r="AL380" i="26" s="1"/>
  <c r="AC367" i="26"/>
  <c r="AE367" i="26"/>
  <c r="AK367" i="26" s="1"/>
  <c r="AF367" i="26"/>
  <c r="AL367" i="26" s="1"/>
  <c r="AF355" i="26"/>
  <c r="AL355" i="26" s="1"/>
  <c r="AE355" i="26"/>
  <c r="AK355" i="26" s="1"/>
  <c r="AC355" i="26"/>
  <c r="AE342" i="26"/>
  <c r="AK342" i="26" s="1"/>
  <c r="AC342" i="26"/>
  <c r="AF342" i="26"/>
  <c r="AL342" i="26" s="1"/>
  <c r="AE332" i="26"/>
  <c r="AK332" i="26" s="1"/>
  <c r="AC332" i="26"/>
  <c r="AF332" i="26"/>
  <c r="AL332" i="26" s="1"/>
  <c r="AF319" i="26"/>
  <c r="AL319" i="26" s="1"/>
  <c r="AE319" i="26"/>
  <c r="AK319" i="26" s="1"/>
  <c r="AC319" i="26"/>
  <c r="AE307" i="26"/>
  <c r="AK307" i="26" s="1"/>
  <c r="AC307" i="26"/>
  <c r="AF307" i="26"/>
  <c r="AL307" i="26" s="1"/>
  <c r="AF296" i="26"/>
  <c r="AL296" i="26" s="1"/>
  <c r="AC296" i="26"/>
  <c r="AE296" i="26"/>
  <c r="AK296" i="26" s="1"/>
  <c r="AF282" i="26"/>
  <c r="AL282" i="26" s="1"/>
  <c r="AE282" i="26"/>
  <c r="AK282" i="26" s="1"/>
  <c r="AC282" i="26"/>
  <c r="AF271" i="26"/>
  <c r="AL271" i="26" s="1"/>
  <c r="AC271" i="26"/>
  <c r="AE271" i="26"/>
  <c r="AK271" i="26" s="1"/>
  <c r="AC260" i="26"/>
  <c r="AF260" i="26"/>
  <c r="AL260" i="26" s="1"/>
  <c r="AE260" i="26"/>
  <c r="AK260" i="26" s="1"/>
  <c r="AC248" i="26"/>
  <c r="AF248" i="26"/>
  <c r="AL248" i="26" s="1"/>
  <c r="AE248" i="26"/>
  <c r="AK248" i="26" s="1"/>
  <c r="AE234" i="26"/>
  <c r="AK234" i="26" s="1"/>
  <c r="AC234" i="26"/>
  <c r="AF234" i="26"/>
  <c r="AL234" i="26" s="1"/>
  <c r="AF223" i="26"/>
  <c r="AL223" i="26" s="1"/>
  <c r="AC223" i="26"/>
  <c r="AE223" i="26"/>
  <c r="AK223" i="26" s="1"/>
  <c r="AE210" i="26"/>
  <c r="AK210" i="26" s="1"/>
  <c r="AC210" i="26"/>
  <c r="AF210" i="26"/>
  <c r="AL210" i="26" s="1"/>
  <c r="AE200" i="26"/>
  <c r="AK200" i="26" s="1"/>
  <c r="AC200" i="26"/>
  <c r="AF200" i="26"/>
  <c r="AL200" i="26" s="1"/>
  <c r="AE187" i="26"/>
  <c r="AK187" i="26" s="1"/>
  <c r="AC187" i="26"/>
  <c r="AF187" i="26"/>
  <c r="AL187" i="26" s="1"/>
  <c r="AF174" i="26"/>
  <c r="AL174" i="26" s="1"/>
  <c r="AE174" i="26"/>
  <c r="AK174" i="26" s="1"/>
  <c r="AC174" i="26"/>
  <c r="AE163" i="26"/>
  <c r="AK163" i="26" s="1"/>
  <c r="AC163" i="26"/>
  <c r="AF163" i="26"/>
  <c r="AL163" i="26" s="1"/>
  <c r="AE151" i="26"/>
  <c r="AK151" i="26" s="1"/>
  <c r="AC151" i="26"/>
  <c r="AF151" i="26"/>
  <c r="AL151" i="26" s="1"/>
  <c r="AE139" i="26"/>
  <c r="AK139" i="26" s="1"/>
  <c r="AC139" i="26"/>
  <c r="AF139" i="26"/>
  <c r="AL139" i="26" s="1"/>
  <c r="AE127" i="26"/>
  <c r="AK127" i="26" s="1"/>
  <c r="AF127" i="26"/>
  <c r="AL127" i="26" s="1"/>
  <c r="AC127" i="26"/>
  <c r="AE115" i="26"/>
  <c r="AK115" i="26" s="1"/>
  <c r="AC115" i="26"/>
  <c r="AF115" i="26"/>
  <c r="AL115" i="26" s="1"/>
  <c r="AE103" i="26"/>
  <c r="AK103" i="26" s="1"/>
  <c r="AF103" i="26"/>
  <c r="AL103" i="26" s="1"/>
  <c r="AC103" i="26"/>
  <c r="AE91" i="26"/>
  <c r="AK91" i="26" s="1"/>
  <c r="AF91" i="26"/>
  <c r="AL91" i="26" s="1"/>
  <c r="AC91" i="26"/>
  <c r="AE78" i="26"/>
  <c r="AK78" i="26" s="1"/>
  <c r="AF78" i="26"/>
  <c r="AL78" i="26" s="1"/>
  <c r="AC78" i="26"/>
  <c r="AF67" i="26"/>
  <c r="AL67" i="26" s="1"/>
  <c r="AE67" i="26"/>
  <c r="AK67" i="26" s="1"/>
  <c r="AC67" i="26"/>
  <c r="AC55" i="26"/>
  <c r="AC43" i="26"/>
  <c r="AF43" i="26"/>
  <c r="AL43" i="26" s="1"/>
  <c r="AE43" i="26"/>
  <c r="AK43" i="26" s="1"/>
  <c r="AF463" i="26"/>
  <c r="AL463" i="26" s="1"/>
  <c r="AE463" i="26"/>
  <c r="AK463" i="26" s="1"/>
  <c r="AC463" i="26"/>
  <c r="AF450" i="26"/>
  <c r="AL450" i="26" s="1"/>
  <c r="AE450" i="26"/>
  <c r="AK450" i="26" s="1"/>
  <c r="AC450" i="26"/>
  <c r="AF439" i="26"/>
  <c r="AL439" i="26" s="1"/>
  <c r="AE439" i="26"/>
  <c r="AK439" i="26" s="1"/>
  <c r="AC439" i="26"/>
  <c r="AF427" i="26"/>
  <c r="AL427" i="26" s="1"/>
  <c r="AE427" i="26"/>
  <c r="AK427" i="26" s="1"/>
  <c r="AC427" i="26"/>
  <c r="AF413" i="26"/>
  <c r="AL413" i="26" s="1"/>
  <c r="AE413" i="26"/>
  <c r="AK413" i="26" s="1"/>
  <c r="AC413" i="26"/>
  <c r="AC402" i="26"/>
  <c r="AE402" i="26"/>
  <c r="AK402" i="26" s="1"/>
  <c r="AF402" i="26"/>
  <c r="AL402" i="26" s="1"/>
  <c r="AC390" i="26"/>
  <c r="AE390" i="26"/>
  <c r="AK390" i="26" s="1"/>
  <c r="AF390" i="26"/>
  <c r="AL390" i="26" s="1"/>
  <c r="AC378" i="26"/>
  <c r="AE378" i="26"/>
  <c r="AK378" i="26" s="1"/>
  <c r="AF378" i="26"/>
  <c r="AL378" i="26" s="1"/>
  <c r="AC366" i="26"/>
  <c r="AF366" i="26"/>
  <c r="AL366" i="26" s="1"/>
  <c r="AE366" i="26"/>
  <c r="AK366" i="26" s="1"/>
  <c r="AE354" i="26"/>
  <c r="AK354" i="26" s="1"/>
  <c r="AC354" i="26"/>
  <c r="AF354" i="26"/>
  <c r="AL354" i="26" s="1"/>
  <c r="AF343" i="26"/>
  <c r="AL343" i="26" s="1"/>
  <c r="AE343" i="26"/>
  <c r="AK343" i="26" s="1"/>
  <c r="AC343" i="26"/>
  <c r="AE330" i="26"/>
  <c r="AK330" i="26" s="1"/>
  <c r="AC330" i="26"/>
  <c r="AF330" i="26"/>
  <c r="AL330" i="26" s="1"/>
  <c r="AF318" i="26"/>
  <c r="AL318" i="26" s="1"/>
  <c r="AE318" i="26"/>
  <c r="AK318" i="26" s="1"/>
  <c r="AC318" i="26"/>
  <c r="AC306" i="26"/>
  <c r="AF306" i="26"/>
  <c r="AL306" i="26" s="1"/>
  <c r="AE306" i="26"/>
  <c r="AK306" i="26" s="1"/>
  <c r="AF294" i="26"/>
  <c r="AL294" i="26" s="1"/>
  <c r="AE294" i="26"/>
  <c r="AK294" i="26" s="1"/>
  <c r="AC294" i="26"/>
  <c r="AF283" i="26"/>
  <c r="AL283" i="26" s="1"/>
  <c r="AC283" i="26"/>
  <c r="AE283" i="26"/>
  <c r="AK283" i="26" s="1"/>
  <c r="AF270" i="26"/>
  <c r="AL270" i="26" s="1"/>
  <c r="AE270" i="26"/>
  <c r="AK270" i="26" s="1"/>
  <c r="AC270" i="26"/>
  <c r="AC258" i="26"/>
  <c r="AF258" i="26"/>
  <c r="AL258" i="26" s="1"/>
  <c r="AE258" i="26"/>
  <c r="AK258" i="26" s="1"/>
  <c r="AC246" i="26"/>
  <c r="AF246" i="26"/>
  <c r="AL246" i="26" s="1"/>
  <c r="AE246" i="26"/>
  <c r="AK246" i="26" s="1"/>
  <c r="AF235" i="26"/>
  <c r="AL235" i="26" s="1"/>
  <c r="AC235" i="26"/>
  <c r="AE235" i="26"/>
  <c r="AK235" i="26" s="1"/>
  <c r="AE222" i="26"/>
  <c r="AK222" i="26" s="1"/>
  <c r="AF222" i="26"/>
  <c r="AL222" i="26" s="1"/>
  <c r="AC222" i="26"/>
  <c r="AF211" i="26"/>
  <c r="AL211" i="26" s="1"/>
  <c r="AE211" i="26"/>
  <c r="AK211" i="26" s="1"/>
  <c r="AC211" i="26"/>
  <c r="AF198" i="26"/>
  <c r="AL198" i="26" s="1"/>
  <c r="AE198" i="26"/>
  <c r="AK198" i="26" s="1"/>
  <c r="AC198" i="26"/>
  <c r="AC186" i="26"/>
  <c r="AF186" i="26"/>
  <c r="AL186" i="26" s="1"/>
  <c r="AE186" i="26"/>
  <c r="AK186" i="26" s="1"/>
  <c r="AE175" i="26"/>
  <c r="AK175" i="26" s="1"/>
  <c r="AC175" i="26"/>
  <c r="AF175" i="26"/>
  <c r="AL175" i="26" s="1"/>
  <c r="AF162" i="26"/>
  <c r="AL162" i="26" s="1"/>
  <c r="AE162" i="26"/>
  <c r="AK162" i="26" s="1"/>
  <c r="AC162" i="26"/>
  <c r="AF150" i="26"/>
  <c r="AL150" i="26" s="1"/>
  <c r="AE150" i="26"/>
  <c r="AK150" i="26" s="1"/>
  <c r="AC150" i="26"/>
  <c r="AF138" i="26"/>
  <c r="AL138" i="26" s="1"/>
  <c r="AE138" i="26"/>
  <c r="AK138" i="26" s="1"/>
  <c r="AC138" i="26"/>
  <c r="AF126" i="26"/>
  <c r="AL126" i="26" s="1"/>
  <c r="AE126" i="26"/>
  <c r="AK126" i="26" s="1"/>
  <c r="AC126" i="26"/>
  <c r="AF114" i="26"/>
  <c r="AL114" i="26" s="1"/>
  <c r="AE114" i="26"/>
  <c r="AK114" i="26" s="1"/>
  <c r="AC114" i="26"/>
  <c r="AE101" i="26"/>
  <c r="AK101" i="26" s="1"/>
  <c r="AF101" i="26"/>
  <c r="AL101" i="26" s="1"/>
  <c r="AC101" i="26"/>
  <c r="AF90" i="26"/>
  <c r="AL90" i="26" s="1"/>
  <c r="AE90" i="26"/>
  <c r="AK90" i="26" s="1"/>
  <c r="AC90" i="26"/>
  <c r="AF79" i="26"/>
  <c r="AL79" i="26" s="1"/>
  <c r="AC79" i="26"/>
  <c r="AE79" i="26"/>
  <c r="AK79" i="26" s="1"/>
  <c r="AE66" i="26"/>
  <c r="AK66" i="26" s="1"/>
  <c r="AF66" i="26"/>
  <c r="AL66" i="26" s="1"/>
  <c r="AC66" i="26"/>
  <c r="AC54" i="26"/>
  <c r="AF42" i="26"/>
  <c r="AL42" i="26" s="1"/>
  <c r="AE42" i="26"/>
  <c r="AK42" i="26" s="1"/>
  <c r="AC42" i="26"/>
  <c r="AF460" i="26"/>
  <c r="AL460" i="26" s="1"/>
  <c r="AE460" i="26"/>
  <c r="AK460" i="26" s="1"/>
  <c r="AC460" i="26"/>
  <c r="AF448" i="26"/>
  <c r="AL448" i="26" s="1"/>
  <c r="AE448" i="26"/>
  <c r="AK448" i="26" s="1"/>
  <c r="AC448" i="26"/>
  <c r="AF437" i="26"/>
  <c r="AL437" i="26" s="1"/>
  <c r="AE437" i="26"/>
  <c r="AK437" i="26" s="1"/>
  <c r="AC437" i="26"/>
  <c r="AF425" i="26"/>
  <c r="AL425" i="26" s="1"/>
  <c r="AE425" i="26"/>
  <c r="AK425" i="26" s="1"/>
  <c r="AC425" i="26"/>
  <c r="AC414" i="26"/>
  <c r="AE414" i="26"/>
  <c r="AK414" i="26" s="1"/>
  <c r="AF414" i="26"/>
  <c r="AL414" i="26" s="1"/>
  <c r="AF401" i="26"/>
  <c r="AL401" i="26" s="1"/>
  <c r="AE401" i="26"/>
  <c r="AK401" i="26" s="1"/>
  <c r="AC401" i="26"/>
  <c r="AF389" i="26"/>
  <c r="AL389" i="26" s="1"/>
  <c r="AE389" i="26"/>
  <c r="AK389" i="26" s="1"/>
  <c r="AC389" i="26"/>
  <c r="AE377" i="26"/>
  <c r="AK377" i="26" s="1"/>
  <c r="AC377" i="26"/>
  <c r="AF377" i="26"/>
  <c r="AL377" i="26" s="1"/>
  <c r="AC365" i="26"/>
  <c r="AE365" i="26"/>
  <c r="AK365" i="26" s="1"/>
  <c r="AF365" i="26"/>
  <c r="AL365" i="26" s="1"/>
  <c r="AF353" i="26"/>
  <c r="AL353" i="26" s="1"/>
  <c r="AE353" i="26"/>
  <c r="AK353" i="26" s="1"/>
  <c r="AC353" i="26"/>
  <c r="AE341" i="26"/>
  <c r="AK341" i="26" s="1"/>
  <c r="AC341" i="26"/>
  <c r="AF341" i="26"/>
  <c r="AL341" i="26" s="1"/>
  <c r="AE328" i="26"/>
  <c r="AK328" i="26" s="1"/>
  <c r="AC328" i="26"/>
  <c r="AF328" i="26"/>
  <c r="AL328" i="26" s="1"/>
  <c r="AF317" i="26"/>
  <c r="AL317" i="26" s="1"/>
  <c r="AE317" i="26"/>
  <c r="AK317" i="26" s="1"/>
  <c r="AC317" i="26"/>
  <c r="AE305" i="26"/>
  <c r="AK305" i="26" s="1"/>
  <c r="AC305" i="26"/>
  <c r="AF305" i="26"/>
  <c r="AL305" i="26" s="1"/>
  <c r="AE293" i="26"/>
  <c r="AK293" i="26" s="1"/>
  <c r="AC293" i="26"/>
  <c r="AF293" i="26"/>
  <c r="AL293" i="26" s="1"/>
  <c r="AC281" i="26"/>
  <c r="AF281" i="26"/>
  <c r="AL281" i="26" s="1"/>
  <c r="AE281" i="26"/>
  <c r="AK281" i="26" s="1"/>
  <c r="AE269" i="26"/>
  <c r="AK269" i="26" s="1"/>
  <c r="AF269" i="26"/>
  <c r="AL269" i="26" s="1"/>
  <c r="AC269" i="26"/>
  <c r="AE257" i="26"/>
  <c r="AK257" i="26" s="1"/>
  <c r="AF257" i="26"/>
  <c r="AL257" i="26" s="1"/>
  <c r="AC257" i="26"/>
  <c r="AF245" i="26"/>
  <c r="AL245" i="26" s="1"/>
  <c r="AC245" i="26"/>
  <c r="AE245" i="26"/>
  <c r="AK245" i="26" s="1"/>
  <c r="AE232" i="26"/>
  <c r="AK232" i="26" s="1"/>
  <c r="AC232" i="26"/>
  <c r="AF232" i="26"/>
  <c r="AL232" i="26" s="1"/>
  <c r="AF221" i="26"/>
  <c r="AL221" i="26" s="1"/>
  <c r="AC221" i="26"/>
  <c r="AE221" i="26"/>
  <c r="AK221" i="26" s="1"/>
  <c r="AF209" i="26"/>
  <c r="AL209" i="26" s="1"/>
  <c r="AC209" i="26"/>
  <c r="AE209" i="26"/>
  <c r="AK209" i="26" s="1"/>
  <c r="AE197" i="26"/>
  <c r="AK197" i="26" s="1"/>
  <c r="AC197" i="26"/>
  <c r="AF197" i="26"/>
  <c r="AL197" i="26" s="1"/>
  <c r="AE185" i="26"/>
  <c r="AK185" i="26" s="1"/>
  <c r="AC185" i="26"/>
  <c r="AF185" i="26"/>
  <c r="AL185" i="26" s="1"/>
  <c r="AE173" i="26"/>
  <c r="AK173" i="26" s="1"/>
  <c r="AC173" i="26"/>
  <c r="AF173" i="26"/>
  <c r="AL173" i="26" s="1"/>
  <c r="AE161" i="26"/>
  <c r="AK161" i="26" s="1"/>
  <c r="AC161" i="26"/>
  <c r="AF161" i="26"/>
  <c r="AL161" i="26" s="1"/>
  <c r="AE149" i="26"/>
  <c r="AK149" i="26" s="1"/>
  <c r="AC149" i="26"/>
  <c r="AF149" i="26"/>
  <c r="AL149" i="26" s="1"/>
  <c r="AF136" i="26"/>
  <c r="AL136" i="26" s="1"/>
  <c r="AE136" i="26"/>
  <c r="AK136" i="26" s="1"/>
  <c r="AC136" i="26"/>
  <c r="AE125" i="26"/>
  <c r="AK125" i="26" s="1"/>
  <c r="AF125" i="26"/>
  <c r="AL125" i="26" s="1"/>
  <c r="AC125" i="26"/>
  <c r="AE113" i="26"/>
  <c r="AK113" i="26" s="1"/>
  <c r="AC113" i="26"/>
  <c r="AF113" i="26"/>
  <c r="AL113" i="26" s="1"/>
  <c r="AF102" i="26"/>
  <c r="AL102" i="26" s="1"/>
  <c r="AE102" i="26"/>
  <c r="AK102" i="26" s="1"/>
  <c r="AC102" i="26"/>
  <c r="AE89" i="26"/>
  <c r="AK89" i="26" s="1"/>
  <c r="AF89" i="26"/>
  <c r="AL89" i="26" s="1"/>
  <c r="AC89" i="26"/>
  <c r="AE76" i="26"/>
  <c r="AK76" i="26" s="1"/>
  <c r="AF76" i="26"/>
  <c r="AL76" i="26" s="1"/>
  <c r="AC76" i="26"/>
  <c r="AF65" i="26"/>
  <c r="AL65" i="26" s="1"/>
  <c r="AE65" i="26"/>
  <c r="AK65" i="26" s="1"/>
  <c r="AC65" i="26"/>
  <c r="AF53" i="26"/>
  <c r="AL53" i="26" s="1"/>
  <c r="AC53" i="26"/>
  <c r="AE53" i="26"/>
  <c r="AK53" i="26" s="1"/>
  <c r="AF41" i="26"/>
  <c r="AL41" i="26" s="1"/>
  <c r="AE41" i="26"/>
  <c r="AK41" i="26" s="1"/>
  <c r="AC41" i="26"/>
  <c r="AB33" i="25"/>
  <c r="AB34" i="25"/>
  <c r="AB35" i="25"/>
  <c r="AB36" i="25"/>
  <c r="AB37" i="25"/>
  <c r="AB38" i="25"/>
  <c r="AB39" i="25"/>
  <c r="AB40" i="25"/>
  <c r="AB41" i="25"/>
  <c r="AB42" i="25"/>
  <c r="AB43" i="25"/>
  <c r="AB44" i="25"/>
  <c r="AB45" i="25"/>
  <c r="AB46" i="25"/>
  <c r="AB47" i="25"/>
  <c r="AB48" i="25"/>
  <c r="AB49" i="25"/>
  <c r="AB50" i="25"/>
  <c r="AB51" i="25"/>
  <c r="AB54" i="25"/>
  <c r="AB53" i="25"/>
  <c r="AB52" i="25"/>
  <c r="AB55" i="25"/>
  <c r="AB56" i="25"/>
  <c r="AB58" i="25"/>
  <c r="AB57" i="25"/>
  <c r="AB59" i="25"/>
  <c r="AB60" i="25"/>
  <c r="AB61" i="25"/>
  <c r="AB62" i="25"/>
  <c r="AB63" i="25"/>
  <c r="AB64" i="25"/>
  <c r="AB65" i="25"/>
  <c r="AB66" i="25"/>
  <c r="AB67" i="25"/>
  <c r="AB69" i="25"/>
  <c r="AB68" i="25"/>
  <c r="AB70" i="25"/>
  <c r="AB71" i="25"/>
  <c r="AB73" i="25"/>
  <c r="AB72" i="25"/>
  <c r="AB74" i="25"/>
  <c r="AB75" i="25"/>
  <c r="AB76" i="25"/>
  <c r="AB77" i="25"/>
  <c r="AB78" i="25"/>
  <c r="AB79" i="25"/>
  <c r="AB81" i="25"/>
  <c r="AB80" i="25"/>
  <c r="AB83" i="25"/>
  <c r="AB82" i="25"/>
  <c r="AB84" i="25"/>
  <c r="AB85" i="25"/>
  <c r="AB87" i="25"/>
  <c r="AB86" i="25"/>
  <c r="AB89" i="25"/>
  <c r="AB88" i="25"/>
  <c r="AB90" i="25"/>
  <c r="AB91" i="25"/>
  <c r="AB93" i="25"/>
  <c r="AB92" i="25"/>
  <c r="AB94" i="25"/>
  <c r="AB95" i="25"/>
  <c r="AB96" i="25"/>
  <c r="AB98" i="25"/>
  <c r="AB97" i="25"/>
  <c r="AB99" i="25"/>
  <c r="AB100" i="25"/>
  <c r="AB101" i="25"/>
  <c r="AB103" i="25"/>
  <c r="AB102" i="25"/>
  <c r="AB104" i="25"/>
  <c r="AB105" i="25"/>
  <c r="AB106" i="25"/>
  <c r="AB108" i="25"/>
  <c r="AB107" i="25"/>
  <c r="AB109" i="25"/>
  <c r="AB110" i="25"/>
  <c r="AB111" i="25"/>
  <c r="AB112" i="25"/>
  <c r="AB114" i="25"/>
  <c r="AB113" i="25"/>
  <c r="AB116" i="25"/>
  <c r="AB115" i="25"/>
  <c r="AB118" i="25"/>
  <c r="AB117" i="25"/>
  <c r="AB119" i="25"/>
  <c r="AB120" i="25"/>
  <c r="AB121" i="25"/>
  <c r="AB122" i="25"/>
  <c r="AB124" i="25"/>
  <c r="AB123" i="25"/>
  <c r="AB125" i="25"/>
  <c r="AB126" i="25"/>
  <c r="AB127" i="25"/>
  <c r="AB128" i="25"/>
  <c r="AB129" i="25"/>
  <c r="AB130" i="25"/>
  <c r="AB131" i="25"/>
  <c r="AB132" i="25"/>
  <c r="AB133" i="25"/>
  <c r="AB134" i="25"/>
  <c r="AB135" i="25"/>
  <c r="AB136" i="25"/>
  <c r="AB137" i="25"/>
  <c r="AB138" i="25"/>
  <c r="AB139" i="25"/>
  <c r="AB140" i="25"/>
  <c r="AB141" i="25"/>
  <c r="AB142" i="25"/>
  <c r="AB144" i="25"/>
  <c r="AB143" i="25"/>
  <c r="AB146" i="25"/>
  <c r="AB145" i="25"/>
  <c r="AB147" i="25"/>
  <c r="AB148" i="25"/>
  <c r="AB149" i="25"/>
  <c r="AB150" i="25"/>
  <c r="AB151" i="25"/>
  <c r="AB152" i="25"/>
  <c r="AB153" i="25"/>
  <c r="AB154" i="25"/>
  <c r="AB156" i="25"/>
  <c r="AB155" i="25"/>
  <c r="AB157" i="25"/>
  <c r="AB158" i="25"/>
  <c r="AB159" i="25"/>
  <c r="AB160" i="25"/>
  <c r="AB161" i="25"/>
  <c r="AB162" i="25"/>
  <c r="AB163" i="25"/>
  <c r="AB164" i="25"/>
  <c r="AB165" i="25"/>
  <c r="AB166" i="25"/>
  <c r="AB167" i="25"/>
  <c r="AB168" i="25"/>
  <c r="AB169" i="25"/>
  <c r="AB170" i="25"/>
  <c r="AB171" i="25"/>
  <c r="AB172" i="25"/>
  <c r="AB173" i="25"/>
  <c r="AB174" i="25"/>
  <c r="AB175" i="25"/>
  <c r="AB177" i="25"/>
  <c r="AB176" i="25"/>
  <c r="AB179" i="25"/>
  <c r="AB178" i="25"/>
  <c r="AB180" i="25"/>
  <c r="AB181" i="25"/>
  <c r="AB182" i="25"/>
  <c r="AB183" i="25"/>
  <c r="AB184" i="25"/>
  <c r="AB185" i="25"/>
  <c r="AB186" i="25"/>
  <c r="AB188" i="25"/>
  <c r="AB187" i="25"/>
  <c r="AB190" i="25"/>
  <c r="AB189" i="25"/>
  <c r="AB191" i="25"/>
  <c r="AB192" i="25"/>
  <c r="AB194" i="25"/>
  <c r="AB193" i="25"/>
  <c r="AB195" i="25"/>
  <c r="AB196" i="25"/>
  <c r="AB197" i="25"/>
  <c r="AB198" i="25"/>
  <c r="AB199" i="25"/>
  <c r="AB200" i="25"/>
  <c r="AB201" i="25"/>
  <c r="AB202" i="25"/>
  <c r="AB203" i="25"/>
  <c r="AB204" i="25"/>
  <c r="AB205" i="25"/>
  <c r="AB207" i="25"/>
  <c r="AB206" i="25"/>
  <c r="AB208" i="25"/>
  <c r="AB209" i="25"/>
  <c r="AB210" i="25"/>
  <c r="AB211" i="25"/>
  <c r="AB212" i="25"/>
  <c r="AB213" i="25"/>
  <c r="AB214" i="25"/>
  <c r="AB215" i="25"/>
  <c r="AB216" i="25"/>
  <c r="AB217" i="25"/>
  <c r="AB218" i="25"/>
  <c r="AB219" i="25"/>
  <c r="AB220" i="25"/>
  <c r="AB221" i="25"/>
  <c r="AB222" i="25"/>
  <c r="AB223" i="25"/>
  <c r="AB224" i="25"/>
  <c r="AB226" i="25"/>
  <c r="AB225" i="25"/>
  <c r="AB227" i="25"/>
  <c r="AB228" i="25"/>
  <c r="AB230" i="25"/>
  <c r="AB229" i="25"/>
  <c r="AB231" i="25"/>
  <c r="AB232" i="25"/>
  <c r="AB233" i="25"/>
  <c r="AB234" i="25"/>
  <c r="AB235" i="25"/>
  <c r="AB236" i="25"/>
  <c r="AB237" i="25"/>
  <c r="AB238" i="25"/>
  <c r="AB239" i="25"/>
  <c r="AB240" i="25"/>
  <c r="AB241" i="25"/>
  <c r="AB242" i="25"/>
  <c r="AB244" i="25"/>
  <c r="AB243" i="25"/>
  <c r="AB245" i="25"/>
  <c r="AB246" i="25"/>
  <c r="AB247" i="25"/>
  <c r="AB249" i="25"/>
  <c r="AB248" i="25"/>
  <c r="AB250" i="25"/>
  <c r="AB251" i="25"/>
  <c r="AB252" i="25"/>
  <c r="AB253" i="25"/>
  <c r="AB254" i="25"/>
  <c r="AB255" i="25"/>
  <c r="AB256" i="25"/>
  <c r="AB257" i="25"/>
  <c r="AB258" i="25"/>
  <c r="AB259" i="25"/>
  <c r="AB260" i="25"/>
  <c r="AB261" i="25"/>
  <c r="AB262" i="25"/>
  <c r="AB263" i="25"/>
  <c r="AB264" i="25"/>
  <c r="AB265" i="25"/>
  <c r="AB266" i="25"/>
  <c r="AB267" i="25"/>
  <c r="AB268" i="25"/>
  <c r="AB269" i="25"/>
  <c r="AB270" i="25"/>
  <c r="AB271" i="25"/>
  <c r="AB272" i="25"/>
  <c r="AB273" i="25"/>
  <c r="AB275" i="25"/>
  <c r="AB274" i="25"/>
  <c r="AB276" i="25"/>
  <c r="AB277" i="25"/>
  <c r="AB278" i="25"/>
  <c r="AB279" i="25"/>
  <c r="AB280" i="25"/>
  <c r="AB281" i="25"/>
  <c r="AB282" i="25"/>
  <c r="AB283" i="25"/>
  <c r="AB284" i="25"/>
  <c r="AB285" i="25"/>
  <c r="AB286" i="25"/>
  <c r="AB287" i="25"/>
  <c r="AB288" i="25"/>
  <c r="AB289" i="25"/>
  <c r="AB290" i="25"/>
  <c r="AB291" i="25"/>
  <c r="AB292" i="25"/>
  <c r="AB293" i="25"/>
  <c r="AB294" i="25"/>
  <c r="AB296" i="25"/>
  <c r="AB295" i="25"/>
  <c r="AB298" i="25"/>
  <c r="AB297" i="25"/>
  <c r="AB299" i="25"/>
  <c r="AB300" i="25"/>
  <c r="AB301" i="25"/>
  <c r="AB302" i="25"/>
  <c r="AB304" i="25"/>
  <c r="AB303" i="25"/>
  <c r="AB306" i="25"/>
  <c r="AB305" i="25"/>
  <c r="AB307" i="25"/>
  <c r="AB308" i="25"/>
  <c r="AB309" i="25"/>
  <c r="AB310" i="25"/>
  <c r="AB311" i="25"/>
  <c r="AB312" i="25"/>
  <c r="AB313" i="25"/>
  <c r="AB314" i="25"/>
  <c r="AB316" i="25"/>
  <c r="AB315" i="25"/>
  <c r="AB317" i="25"/>
  <c r="AB318" i="25"/>
  <c r="AB319" i="25"/>
  <c r="AB321" i="25"/>
  <c r="AB320" i="25"/>
  <c r="AB322" i="25"/>
  <c r="AB323" i="25"/>
  <c r="AB324" i="25"/>
  <c r="AB325" i="25"/>
  <c r="AB326" i="25"/>
  <c r="AB327" i="25"/>
  <c r="AB328" i="25"/>
  <c r="AB329" i="25"/>
  <c r="AB330" i="25"/>
  <c r="AB331" i="25"/>
  <c r="AB332" i="25"/>
  <c r="AB333" i="25"/>
  <c r="AB334" i="25"/>
  <c r="AB335" i="25"/>
  <c r="AB336" i="25"/>
  <c r="AB337" i="25"/>
  <c r="AB338" i="25"/>
  <c r="AB339" i="25"/>
  <c r="AB340" i="25"/>
  <c r="AB341" i="25"/>
  <c r="AB342" i="25"/>
  <c r="AB343" i="25"/>
  <c r="AB344" i="25"/>
  <c r="AB345" i="25"/>
  <c r="AB346" i="25"/>
  <c r="AB347" i="25"/>
  <c r="AB348" i="25"/>
  <c r="AB350" i="25"/>
  <c r="AB349" i="25"/>
  <c r="AB352" i="25"/>
  <c r="AB351" i="25"/>
  <c r="AB353" i="25"/>
  <c r="AB354" i="25"/>
  <c r="AB355" i="25"/>
  <c r="AB356" i="25"/>
  <c r="AB357" i="25"/>
  <c r="AB358" i="25"/>
  <c r="AB360" i="25"/>
  <c r="AB359" i="25"/>
  <c r="AB362" i="25"/>
  <c r="AB361" i="25"/>
  <c r="AB363" i="25"/>
  <c r="AB364" i="25"/>
  <c r="AB365" i="25"/>
  <c r="AB366" i="25"/>
  <c r="AB368" i="25"/>
  <c r="AB367" i="25"/>
  <c r="AB369" i="25"/>
  <c r="AB370" i="25"/>
  <c r="AB371" i="25"/>
  <c r="AB372" i="25"/>
  <c r="AB374" i="25"/>
  <c r="AB373" i="25"/>
  <c r="AB375" i="25"/>
  <c r="AB376" i="25"/>
  <c r="AB378" i="25"/>
  <c r="AB377" i="25"/>
  <c r="AB379" i="25"/>
  <c r="AB380" i="25"/>
  <c r="AB382" i="25"/>
  <c r="AB381" i="25"/>
  <c r="AB383" i="25"/>
  <c r="AB384" i="25"/>
  <c r="AB385" i="25"/>
  <c r="AB386" i="25"/>
  <c r="AB388" i="25"/>
  <c r="AB387" i="25"/>
  <c r="AB390" i="25"/>
  <c r="AB389" i="25"/>
  <c r="AB392" i="25"/>
  <c r="AB391" i="25"/>
  <c r="AB393" i="25"/>
  <c r="AB394" i="25"/>
  <c r="AB396" i="25"/>
  <c r="AB395" i="25"/>
  <c r="AB397" i="25"/>
  <c r="AB398" i="25"/>
  <c r="AB400" i="25"/>
  <c r="AB399" i="25"/>
  <c r="AB401" i="25"/>
  <c r="AB402" i="25"/>
  <c r="AB403" i="25"/>
  <c r="AB404" i="25"/>
  <c r="AB405" i="25"/>
  <c r="AB406" i="25"/>
  <c r="AB407" i="25"/>
  <c r="AB408" i="25"/>
  <c r="AB409" i="25"/>
  <c r="AB410" i="25"/>
  <c r="AB411" i="25"/>
  <c r="AB412" i="25"/>
  <c r="AB414" i="25"/>
  <c r="AB413" i="25"/>
  <c r="AB415" i="25"/>
  <c r="AB416" i="25"/>
  <c r="AB417" i="25"/>
  <c r="AB418" i="25"/>
  <c r="AB419" i="25"/>
  <c r="AB420" i="25"/>
  <c r="AB421" i="25"/>
  <c r="AB422" i="25"/>
  <c r="AB423" i="25"/>
  <c r="AB424" i="25"/>
  <c r="AB425" i="25"/>
  <c r="AB426" i="25"/>
  <c r="AB427" i="25"/>
  <c r="AB428" i="25"/>
  <c r="AB429" i="25"/>
  <c r="AB430" i="25"/>
  <c r="AB431" i="25"/>
  <c r="AB432" i="25"/>
  <c r="AB433" i="25"/>
  <c r="AB434" i="25"/>
  <c r="AB435" i="25"/>
  <c r="AB436" i="25"/>
  <c r="AB437" i="25"/>
  <c r="AB438" i="25"/>
  <c r="AB439" i="25"/>
  <c r="AB440" i="25"/>
  <c r="AB441" i="25"/>
  <c r="AB443" i="25"/>
  <c r="AB442" i="25"/>
  <c r="AB445" i="25"/>
  <c r="AB444" i="25"/>
  <c r="AB447" i="25"/>
  <c r="AB446" i="25"/>
  <c r="AB449" i="25"/>
  <c r="AB448" i="25"/>
  <c r="AB451" i="25"/>
  <c r="AB450" i="25"/>
  <c r="AB453" i="25"/>
  <c r="AB452" i="25"/>
  <c r="AB455" i="25"/>
  <c r="AB454" i="25"/>
  <c r="AB457" i="25"/>
  <c r="AB456" i="25"/>
  <c r="AB459" i="25"/>
  <c r="AB458" i="25"/>
  <c r="AB461" i="25"/>
  <c r="AB460" i="25"/>
  <c r="AB463" i="25"/>
  <c r="AB462" i="25"/>
  <c r="AB464" i="25"/>
  <c r="AB465" i="25"/>
  <c r="AB467" i="25"/>
  <c r="AB466" i="25"/>
  <c r="AB469" i="25"/>
  <c r="AB468" i="25"/>
  <c r="AB470" i="25"/>
  <c r="AB471" i="25"/>
  <c r="AB472" i="25"/>
  <c r="AB473" i="25"/>
  <c r="AE397" i="24"/>
  <c r="AK397" i="24" s="1"/>
  <c r="AF397" i="24"/>
  <c r="AL397" i="24" s="1"/>
  <c r="AC397" i="24"/>
  <c r="AF468" i="24"/>
  <c r="AL468" i="24" s="1"/>
  <c r="AE468" i="24"/>
  <c r="AK468" i="24" s="1"/>
  <c r="AC468" i="24"/>
  <c r="AC420" i="24"/>
  <c r="AF420" i="24"/>
  <c r="AL420" i="24" s="1"/>
  <c r="AE420" i="24"/>
  <c r="AK420" i="24" s="1"/>
  <c r="AC431" i="24"/>
  <c r="AF431" i="24"/>
  <c r="AL431" i="24" s="1"/>
  <c r="AE431" i="24"/>
  <c r="AK431" i="24" s="1"/>
  <c r="AF396" i="24"/>
  <c r="AL396" i="24" s="1"/>
  <c r="AC396" i="24"/>
  <c r="AE396" i="24"/>
  <c r="AK396" i="24" s="1"/>
  <c r="AC443" i="24"/>
  <c r="AF443" i="24"/>
  <c r="AL443" i="24" s="1"/>
  <c r="AE443" i="24"/>
  <c r="AK443" i="24" s="1"/>
  <c r="AC418" i="24"/>
  <c r="AF418" i="24"/>
  <c r="AL418" i="24" s="1"/>
  <c r="AE418" i="24"/>
  <c r="AK418" i="24" s="1"/>
  <c r="AF371" i="24"/>
  <c r="AL371" i="24" s="1"/>
  <c r="AC371" i="24"/>
  <c r="AE371" i="24"/>
  <c r="AK371" i="24" s="1"/>
  <c r="AF347" i="24"/>
  <c r="AL347" i="24" s="1"/>
  <c r="AE347" i="24"/>
  <c r="AK347" i="24" s="1"/>
  <c r="AC347" i="24"/>
  <c r="AF464" i="24"/>
  <c r="AL464" i="24" s="1"/>
  <c r="AE464" i="24"/>
  <c r="AK464" i="24" s="1"/>
  <c r="AC464" i="24"/>
  <c r="AF453" i="24"/>
  <c r="AL453" i="24" s="1"/>
  <c r="AE453" i="24"/>
  <c r="AK453" i="24" s="1"/>
  <c r="AC453" i="24"/>
  <c r="AC441" i="24"/>
  <c r="AE441" i="24"/>
  <c r="AK441" i="24" s="1"/>
  <c r="AF441" i="24"/>
  <c r="AL441" i="24" s="1"/>
  <c r="AC429" i="24"/>
  <c r="AF429" i="24"/>
  <c r="AL429" i="24" s="1"/>
  <c r="AE429" i="24"/>
  <c r="AK429" i="24" s="1"/>
  <c r="AF416" i="24"/>
  <c r="AL416" i="24" s="1"/>
  <c r="AE416" i="24"/>
  <c r="AK416" i="24" s="1"/>
  <c r="AC416" i="24"/>
  <c r="AE403" i="24"/>
  <c r="AK403" i="24" s="1"/>
  <c r="AC403" i="24"/>
  <c r="AF403" i="24"/>
  <c r="AL403" i="24" s="1"/>
  <c r="AF392" i="24"/>
  <c r="AL392" i="24" s="1"/>
  <c r="AC392" i="24"/>
  <c r="AE392" i="24"/>
  <c r="AK392" i="24" s="1"/>
  <c r="AF380" i="24"/>
  <c r="AL380" i="24" s="1"/>
  <c r="AC380" i="24"/>
  <c r="AE380" i="24"/>
  <c r="AK380" i="24" s="1"/>
  <c r="AF369" i="24"/>
  <c r="AL369" i="24" s="1"/>
  <c r="AC369" i="24"/>
  <c r="AE369" i="24"/>
  <c r="AK369" i="24" s="1"/>
  <c r="AE356" i="24"/>
  <c r="AK356" i="24" s="1"/>
  <c r="AC356" i="24"/>
  <c r="AF356" i="24"/>
  <c r="AL356" i="24" s="1"/>
  <c r="AE345" i="24"/>
  <c r="AK345" i="24" s="1"/>
  <c r="AC345" i="24"/>
  <c r="AF345" i="24"/>
  <c r="AL345" i="24" s="1"/>
  <c r="AF333" i="24"/>
  <c r="AL333" i="24" s="1"/>
  <c r="AC333" i="24"/>
  <c r="AE333" i="24"/>
  <c r="AK333" i="24" s="1"/>
  <c r="AE320" i="24"/>
  <c r="AK320" i="24" s="1"/>
  <c r="AF320" i="24"/>
  <c r="AL320" i="24" s="1"/>
  <c r="AC320" i="24"/>
  <c r="AF309" i="24"/>
  <c r="AL309" i="24" s="1"/>
  <c r="AC309" i="24"/>
  <c r="AE309" i="24"/>
  <c r="AK309" i="24" s="1"/>
  <c r="AE296" i="24"/>
  <c r="AK296" i="24" s="1"/>
  <c r="AF296" i="24"/>
  <c r="AL296" i="24" s="1"/>
  <c r="AC296" i="24"/>
  <c r="AC283" i="24"/>
  <c r="AF283" i="24"/>
  <c r="AL283" i="24" s="1"/>
  <c r="AE283" i="24"/>
  <c r="AK283" i="24" s="1"/>
  <c r="AF272" i="24"/>
  <c r="AL272" i="24" s="1"/>
  <c r="AC272" i="24"/>
  <c r="AE272" i="24"/>
  <c r="AK272" i="24" s="1"/>
  <c r="AF260" i="24"/>
  <c r="AL260" i="24" s="1"/>
  <c r="AC260" i="24"/>
  <c r="AE260" i="24"/>
  <c r="AK260" i="24" s="1"/>
  <c r="AF247" i="24"/>
  <c r="AL247" i="24" s="1"/>
  <c r="AE247" i="24"/>
  <c r="AK247" i="24" s="1"/>
  <c r="AC247" i="24"/>
  <c r="AE235" i="24"/>
  <c r="AK235" i="24" s="1"/>
  <c r="AC235" i="24"/>
  <c r="AF235" i="24"/>
  <c r="AL235" i="24" s="1"/>
  <c r="AF224" i="24"/>
  <c r="AL224" i="24" s="1"/>
  <c r="AC224" i="24"/>
  <c r="AE224" i="24"/>
  <c r="AK224" i="24" s="1"/>
  <c r="AF212" i="24"/>
  <c r="AL212" i="24" s="1"/>
  <c r="AC212" i="24"/>
  <c r="AE212" i="24"/>
  <c r="AK212" i="24" s="1"/>
  <c r="AC200" i="24"/>
  <c r="AF200" i="24"/>
  <c r="AL200" i="24" s="1"/>
  <c r="AE200" i="24"/>
  <c r="AK200" i="24" s="1"/>
  <c r="AF189" i="24"/>
  <c r="AL189" i="24" s="1"/>
  <c r="AE189" i="24"/>
  <c r="AK189" i="24" s="1"/>
  <c r="AC189" i="24"/>
  <c r="AE177" i="24"/>
  <c r="AK177" i="24" s="1"/>
  <c r="AF177" i="24"/>
  <c r="AL177" i="24" s="1"/>
  <c r="AC177" i="24"/>
  <c r="AE164" i="24"/>
  <c r="AK164" i="24" s="1"/>
  <c r="AF164" i="24"/>
  <c r="AL164" i="24" s="1"/>
  <c r="AC164" i="24"/>
  <c r="AC152" i="24"/>
  <c r="AF152" i="24"/>
  <c r="AL152" i="24" s="1"/>
  <c r="AE152" i="24"/>
  <c r="AK152" i="24" s="1"/>
  <c r="AC139" i="24"/>
  <c r="AF139" i="24"/>
  <c r="AL139" i="24" s="1"/>
  <c r="AE139" i="24"/>
  <c r="AK139" i="24" s="1"/>
  <c r="AF127" i="24"/>
  <c r="AL127" i="24" s="1"/>
  <c r="AE127" i="24"/>
  <c r="AK127" i="24" s="1"/>
  <c r="AC127" i="24"/>
  <c r="AC116" i="24"/>
  <c r="AF116" i="24"/>
  <c r="AL116" i="24" s="1"/>
  <c r="AE116" i="24"/>
  <c r="AK116" i="24" s="1"/>
  <c r="AF103" i="24"/>
  <c r="AL103" i="24" s="1"/>
  <c r="AE103" i="24"/>
  <c r="AK103" i="24" s="1"/>
  <c r="AC103" i="24"/>
  <c r="AF91" i="24"/>
  <c r="AL91" i="24" s="1"/>
  <c r="AC91" i="24"/>
  <c r="AE91" i="24"/>
  <c r="AK91" i="24" s="1"/>
  <c r="AM91" i="24" s="1"/>
  <c r="AE79" i="24"/>
  <c r="AK79" i="24" s="1"/>
  <c r="AF79" i="24"/>
  <c r="AL79" i="24" s="1"/>
  <c r="AC79" i="24"/>
  <c r="AC68" i="24"/>
  <c r="AF68" i="24"/>
  <c r="AL68" i="24" s="1"/>
  <c r="AE68" i="24"/>
  <c r="AK68" i="24" s="1"/>
  <c r="AC56" i="24"/>
  <c r="AE44" i="24"/>
  <c r="AK44" i="24" s="1"/>
  <c r="AC44" i="24"/>
  <c r="AF44" i="24"/>
  <c r="AL44" i="24" s="1"/>
  <c r="AC439" i="24"/>
  <c r="AE439" i="24"/>
  <c r="AK439" i="24" s="1"/>
  <c r="AF439" i="24"/>
  <c r="AL439" i="24" s="1"/>
  <c r="AF404" i="24"/>
  <c r="AL404" i="24" s="1"/>
  <c r="AC404" i="24"/>
  <c r="AE404" i="24"/>
  <c r="AK404" i="24" s="1"/>
  <c r="AE391" i="24"/>
  <c r="AK391" i="24" s="1"/>
  <c r="AC391" i="24"/>
  <c r="AF391" i="24"/>
  <c r="AL391" i="24" s="1"/>
  <c r="AE379" i="24"/>
  <c r="AK379" i="24" s="1"/>
  <c r="AC379" i="24"/>
  <c r="AF379" i="24"/>
  <c r="AL379" i="24" s="1"/>
  <c r="AF366" i="24"/>
  <c r="AL366" i="24" s="1"/>
  <c r="AC366" i="24"/>
  <c r="AE366" i="24"/>
  <c r="AK366" i="24" s="1"/>
  <c r="AE354" i="24"/>
  <c r="AK354" i="24" s="1"/>
  <c r="AF354" i="24"/>
  <c r="AL354" i="24" s="1"/>
  <c r="AC354" i="24"/>
  <c r="AE342" i="24"/>
  <c r="AK342" i="24" s="1"/>
  <c r="AF342" i="24"/>
  <c r="AL342" i="24" s="1"/>
  <c r="AC342" i="24"/>
  <c r="AF331" i="24"/>
  <c r="AL331" i="24" s="1"/>
  <c r="AE331" i="24"/>
  <c r="AK331" i="24" s="1"/>
  <c r="AC331" i="24"/>
  <c r="AF319" i="24"/>
  <c r="AL319" i="24" s="1"/>
  <c r="AC319" i="24"/>
  <c r="AE319" i="24"/>
  <c r="AK319" i="24" s="1"/>
  <c r="AF307" i="24"/>
  <c r="AL307" i="24" s="1"/>
  <c r="AE307" i="24"/>
  <c r="AK307" i="24" s="1"/>
  <c r="AC307" i="24"/>
  <c r="AE294" i="24"/>
  <c r="AK294" i="24" s="1"/>
  <c r="AF294" i="24"/>
  <c r="AL294" i="24" s="1"/>
  <c r="AC294" i="24"/>
  <c r="AF284" i="24"/>
  <c r="AL284" i="24" s="1"/>
  <c r="AE284" i="24"/>
  <c r="AK284" i="24" s="1"/>
  <c r="AC284" i="24"/>
  <c r="AC271" i="24"/>
  <c r="AF271" i="24"/>
  <c r="AL271" i="24" s="1"/>
  <c r="AE271" i="24"/>
  <c r="AK271" i="24" s="1"/>
  <c r="AC259" i="24"/>
  <c r="AF259" i="24"/>
  <c r="AL259" i="24" s="1"/>
  <c r="AE259" i="24"/>
  <c r="AK259" i="24" s="1"/>
  <c r="AF248" i="24"/>
  <c r="AL248" i="24" s="1"/>
  <c r="AC248" i="24"/>
  <c r="AE248" i="24"/>
  <c r="AK248" i="24" s="1"/>
  <c r="AF236" i="24"/>
  <c r="AL236" i="24" s="1"/>
  <c r="AC236" i="24"/>
  <c r="AE236" i="24"/>
  <c r="AK236" i="24" s="1"/>
  <c r="AF223" i="24"/>
  <c r="AL223" i="24" s="1"/>
  <c r="AE223" i="24"/>
  <c r="AK223" i="24" s="1"/>
  <c r="AC223" i="24"/>
  <c r="AF210" i="24"/>
  <c r="AL210" i="24" s="1"/>
  <c r="AE210" i="24"/>
  <c r="AK210" i="24" s="1"/>
  <c r="AC210" i="24"/>
  <c r="AE199" i="24"/>
  <c r="AK199" i="24" s="1"/>
  <c r="AC199" i="24"/>
  <c r="AF199" i="24"/>
  <c r="AL199" i="24" s="1"/>
  <c r="AC187" i="24"/>
  <c r="AF187" i="24"/>
  <c r="AL187" i="24" s="1"/>
  <c r="AE187" i="24"/>
  <c r="AK187" i="24" s="1"/>
  <c r="AC174" i="24"/>
  <c r="AF174" i="24"/>
  <c r="AL174" i="24" s="1"/>
  <c r="AE174" i="24"/>
  <c r="AK174" i="24" s="1"/>
  <c r="AE163" i="24"/>
  <c r="AK163" i="24" s="1"/>
  <c r="AF163" i="24"/>
  <c r="AL163" i="24" s="1"/>
  <c r="AC163" i="24"/>
  <c r="AC151" i="24"/>
  <c r="AF151" i="24"/>
  <c r="AL151" i="24" s="1"/>
  <c r="AE151" i="24"/>
  <c r="AK151" i="24" s="1"/>
  <c r="AC140" i="24"/>
  <c r="AF140" i="24"/>
  <c r="AL140" i="24" s="1"/>
  <c r="AE140" i="24"/>
  <c r="AK140" i="24" s="1"/>
  <c r="AC128" i="24"/>
  <c r="AF128" i="24"/>
  <c r="AL128" i="24" s="1"/>
  <c r="AE128" i="24"/>
  <c r="AK128" i="24" s="1"/>
  <c r="AF115" i="24"/>
  <c r="AL115" i="24" s="1"/>
  <c r="AE115" i="24"/>
  <c r="AK115" i="24" s="1"/>
  <c r="AC115" i="24"/>
  <c r="AC104" i="24"/>
  <c r="AF104" i="24"/>
  <c r="AL104" i="24" s="1"/>
  <c r="AE104" i="24"/>
  <c r="AK104" i="24" s="1"/>
  <c r="AC92" i="24"/>
  <c r="AF92" i="24"/>
  <c r="AL92" i="24" s="1"/>
  <c r="AE92" i="24"/>
  <c r="AK92" i="24" s="1"/>
  <c r="AC80" i="24"/>
  <c r="AF80" i="24"/>
  <c r="AL80" i="24" s="1"/>
  <c r="AE80" i="24"/>
  <c r="AK80" i="24" s="1"/>
  <c r="AE67" i="24"/>
  <c r="AK67" i="24" s="1"/>
  <c r="AC67" i="24"/>
  <c r="AF67" i="24"/>
  <c r="AL67" i="24" s="1"/>
  <c r="AC55" i="24"/>
  <c r="AC43" i="24"/>
  <c r="AF43" i="24"/>
  <c r="AL43" i="24" s="1"/>
  <c r="AE43" i="24"/>
  <c r="AK43" i="24" s="1"/>
  <c r="AF463" i="24"/>
  <c r="AL463" i="24" s="1"/>
  <c r="AE463" i="24"/>
  <c r="AK463" i="24" s="1"/>
  <c r="AC463" i="24"/>
  <c r="AC438" i="24"/>
  <c r="AF438" i="24"/>
  <c r="AL438" i="24" s="1"/>
  <c r="AE438" i="24"/>
  <c r="AK438" i="24" s="1"/>
  <c r="AF414" i="24"/>
  <c r="AL414" i="24" s="1"/>
  <c r="AC414" i="24"/>
  <c r="AE414" i="24"/>
  <c r="AK414" i="24" s="1"/>
  <c r="AE401" i="24"/>
  <c r="AK401" i="24" s="1"/>
  <c r="AF401" i="24"/>
  <c r="AL401" i="24" s="1"/>
  <c r="AC401" i="24"/>
  <c r="AE389" i="24"/>
  <c r="AK389" i="24" s="1"/>
  <c r="AF389" i="24"/>
  <c r="AL389" i="24" s="1"/>
  <c r="AC389" i="24"/>
  <c r="AE378" i="24"/>
  <c r="AK378" i="24" s="1"/>
  <c r="AC378" i="24"/>
  <c r="AF378" i="24"/>
  <c r="AL378" i="24" s="1"/>
  <c r="AF367" i="24"/>
  <c r="AL367" i="24" s="1"/>
  <c r="AC367" i="24"/>
  <c r="AE367" i="24"/>
  <c r="AK367" i="24" s="1"/>
  <c r="AF355" i="24"/>
  <c r="AL355" i="24" s="1"/>
  <c r="AE355" i="24"/>
  <c r="AK355" i="24" s="1"/>
  <c r="AC355" i="24"/>
  <c r="AF343" i="24"/>
  <c r="AL343" i="24" s="1"/>
  <c r="AE343" i="24"/>
  <c r="AK343" i="24" s="1"/>
  <c r="AC343" i="24"/>
  <c r="AE330" i="24"/>
  <c r="AK330" i="24" s="1"/>
  <c r="AF330" i="24"/>
  <c r="AL330" i="24" s="1"/>
  <c r="AC330" i="24"/>
  <c r="AE318" i="24"/>
  <c r="AK318" i="24" s="1"/>
  <c r="AF318" i="24"/>
  <c r="AL318" i="24" s="1"/>
  <c r="AC318" i="24"/>
  <c r="AE306" i="24"/>
  <c r="AK306" i="24" s="1"/>
  <c r="AC306" i="24"/>
  <c r="AF306" i="24"/>
  <c r="AL306" i="24" s="1"/>
  <c r="AF295" i="24"/>
  <c r="AL295" i="24" s="1"/>
  <c r="AE295" i="24"/>
  <c r="AK295" i="24" s="1"/>
  <c r="AC295" i="24"/>
  <c r="AF282" i="24"/>
  <c r="AL282" i="24" s="1"/>
  <c r="AE282" i="24"/>
  <c r="AK282" i="24" s="1"/>
  <c r="AC282" i="24"/>
  <c r="AF270" i="24"/>
  <c r="AL270" i="24" s="1"/>
  <c r="AC270" i="24"/>
  <c r="AE270" i="24"/>
  <c r="AK270" i="24" s="1"/>
  <c r="AF258" i="24"/>
  <c r="AL258" i="24" s="1"/>
  <c r="AC258" i="24"/>
  <c r="AE258" i="24"/>
  <c r="AK258" i="24" s="1"/>
  <c r="AF246" i="24"/>
  <c r="AL246" i="24" s="1"/>
  <c r="AC246" i="24"/>
  <c r="AE246" i="24"/>
  <c r="AK246" i="24" s="1"/>
  <c r="AF234" i="24"/>
  <c r="AL234" i="24" s="1"/>
  <c r="AC234" i="24"/>
  <c r="AE234" i="24"/>
  <c r="AK234" i="24" s="1"/>
  <c r="AF222" i="24"/>
  <c r="AL222" i="24" s="1"/>
  <c r="AC222" i="24"/>
  <c r="AE222" i="24"/>
  <c r="AK222" i="24" s="1"/>
  <c r="AE211" i="24"/>
  <c r="AK211" i="24" s="1"/>
  <c r="AC211" i="24"/>
  <c r="AF211" i="24"/>
  <c r="AL211" i="24" s="1"/>
  <c r="AE198" i="24"/>
  <c r="AK198" i="24" s="1"/>
  <c r="AF198" i="24"/>
  <c r="AL198" i="24" s="1"/>
  <c r="AC198" i="24"/>
  <c r="AC186" i="24"/>
  <c r="AF186" i="24"/>
  <c r="AL186" i="24" s="1"/>
  <c r="AE186" i="24"/>
  <c r="AK186" i="24" s="1"/>
  <c r="AF175" i="24"/>
  <c r="AL175" i="24" s="1"/>
  <c r="AC175" i="24"/>
  <c r="AE175" i="24"/>
  <c r="AK175" i="24" s="1"/>
  <c r="AE162" i="24"/>
  <c r="AK162" i="24" s="1"/>
  <c r="AF162" i="24"/>
  <c r="AL162" i="24" s="1"/>
  <c r="AC162" i="24"/>
  <c r="AC150" i="24"/>
  <c r="AE150" i="24"/>
  <c r="AK150" i="24" s="1"/>
  <c r="AF150" i="24"/>
  <c r="AL150" i="24" s="1"/>
  <c r="AF137" i="24"/>
  <c r="AL137" i="24" s="1"/>
  <c r="AE137" i="24"/>
  <c r="AK137" i="24" s="1"/>
  <c r="AC137" i="24"/>
  <c r="AF125" i="24"/>
  <c r="AL125" i="24" s="1"/>
  <c r="AE125" i="24"/>
  <c r="AK125" i="24" s="1"/>
  <c r="AC125" i="24"/>
  <c r="AF113" i="24"/>
  <c r="AL113" i="24" s="1"/>
  <c r="AE113" i="24"/>
  <c r="AK113" i="24" s="1"/>
  <c r="AC113" i="24"/>
  <c r="AC102" i="24"/>
  <c r="AF102" i="24"/>
  <c r="AL102" i="24" s="1"/>
  <c r="AE102" i="24"/>
  <c r="AK102" i="24" s="1"/>
  <c r="AC90" i="24"/>
  <c r="AF90" i="24"/>
  <c r="AL90" i="24" s="1"/>
  <c r="AE90" i="24"/>
  <c r="AK90" i="24" s="1"/>
  <c r="AE77" i="24"/>
  <c r="AK77" i="24" s="1"/>
  <c r="AF77" i="24"/>
  <c r="AL77" i="24" s="1"/>
  <c r="AC77" i="24"/>
  <c r="AC66" i="24"/>
  <c r="AF66" i="24"/>
  <c r="AL66" i="24" s="1"/>
  <c r="AE66" i="24"/>
  <c r="AK66" i="24" s="1"/>
  <c r="AC54" i="24"/>
  <c r="AE42" i="24"/>
  <c r="AK42" i="24" s="1"/>
  <c r="AC42" i="24"/>
  <c r="AF42" i="24"/>
  <c r="AL42" i="24" s="1"/>
  <c r="AE415" i="24"/>
  <c r="AK415" i="24" s="1"/>
  <c r="AC415" i="24"/>
  <c r="AF415" i="24"/>
  <c r="AL415" i="24" s="1"/>
  <c r="AF473" i="24"/>
  <c r="AL473" i="24" s="1"/>
  <c r="AE473" i="24"/>
  <c r="AK473" i="24" s="1"/>
  <c r="AC473" i="24"/>
  <c r="AC425" i="24"/>
  <c r="AE425" i="24"/>
  <c r="AK425" i="24" s="1"/>
  <c r="AF425" i="24"/>
  <c r="AL425" i="24" s="1"/>
  <c r="AF390" i="24"/>
  <c r="AL390" i="24" s="1"/>
  <c r="AE390" i="24"/>
  <c r="AK390" i="24" s="1"/>
  <c r="AC390" i="24"/>
  <c r="AF377" i="24"/>
  <c r="AL377" i="24" s="1"/>
  <c r="AC377" i="24"/>
  <c r="AE377" i="24"/>
  <c r="AK377" i="24" s="1"/>
  <c r="AE364" i="24"/>
  <c r="AK364" i="24" s="1"/>
  <c r="AF364" i="24"/>
  <c r="AL364" i="24" s="1"/>
  <c r="AC364" i="24"/>
  <c r="AF353" i="24"/>
  <c r="AL353" i="24" s="1"/>
  <c r="AE353" i="24"/>
  <c r="AK353" i="24" s="1"/>
  <c r="AC353" i="24"/>
  <c r="AF340" i="24"/>
  <c r="AL340" i="24" s="1"/>
  <c r="AE340" i="24"/>
  <c r="AK340" i="24" s="1"/>
  <c r="AC340" i="24"/>
  <c r="AE328" i="24"/>
  <c r="AK328" i="24" s="1"/>
  <c r="AC328" i="24"/>
  <c r="AF328" i="24"/>
  <c r="AL328" i="24" s="1"/>
  <c r="AF317" i="24"/>
  <c r="AL317" i="24" s="1"/>
  <c r="AE317" i="24"/>
  <c r="AK317" i="24" s="1"/>
  <c r="AC317" i="24"/>
  <c r="AE304" i="24"/>
  <c r="AK304" i="24" s="1"/>
  <c r="AF304" i="24"/>
  <c r="AL304" i="24" s="1"/>
  <c r="AC304" i="24"/>
  <c r="AC293" i="24"/>
  <c r="AE293" i="24"/>
  <c r="AK293" i="24" s="1"/>
  <c r="AF293" i="24"/>
  <c r="AL293" i="24" s="1"/>
  <c r="AC281" i="24"/>
  <c r="AF281" i="24"/>
  <c r="AL281" i="24" s="1"/>
  <c r="AE281" i="24"/>
  <c r="AK281" i="24" s="1"/>
  <c r="AC269" i="24"/>
  <c r="AF269" i="24"/>
  <c r="AL269" i="24" s="1"/>
  <c r="AE269" i="24"/>
  <c r="AK269" i="24" s="1"/>
  <c r="AF257" i="24"/>
  <c r="AL257" i="24" s="1"/>
  <c r="AE257" i="24"/>
  <c r="AK257" i="24" s="1"/>
  <c r="AC257" i="24"/>
  <c r="AE245" i="24"/>
  <c r="AK245" i="24" s="1"/>
  <c r="AC245" i="24"/>
  <c r="AF245" i="24"/>
  <c r="AL245" i="24" s="1"/>
  <c r="AC233" i="24"/>
  <c r="AF233" i="24"/>
  <c r="AL233" i="24" s="1"/>
  <c r="AE233" i="24"/>
  <c r="AK233" i="24" s="1"/>
  <c r="AM233" i="24" s="1"/>
  <c r="AE221" i="24"/>
  <c r="AK221" i="24" s="1"/>
  <c r="AC221" i="24"/>
  <c r="AF221" i="24"/>
  <c r="AL221" i="24" s="1"/>
  <c r="AF209" i="24"/>
  <c r="AL209" i="24" s="1"/>
  <c r="AC209" i="24"/>
  <c r="AE209" i="24"/>
  <c r="AK209" i="24" s="1"/>
  <c r="AC196" i="24"/>
  <c r="AF196" i="24"/>
  <c r="AL196" i="24" s="1"/>
  <c r="AE196" i="24"/>
  <c r="AK196" i="24" s="1"/>
  <c r="AE185" i="24"/>
  <c r="AK185" i="24" s="1"/>
  <c r="AF185" i="24"/>
  <c r="AL185" i="24" s="1"/>
  <c r="AC185" i="24"/>
  <c r="AC173" i="24"/>
  <c r="AF173" i="24"/>
  <c r="AL173" i="24" s="1"/>
  <c r="AE173" i="24"/>
  <c r="AK173" i="24" s="1"/>
  <c r="AE161" i="24"/>
  <c r="AK161" i="24" s="1"/>
  <c r="AC161" i="24"/>
  <c r="AF161" i="24"/>
  <c r="AL161" i="24" s="1"/>
  <c r="AC148" i="24"/>
  <c r="AF148" i="24"/>
  <c r="AL148" i="24" s="1"/>
  <c r="AE148" i="24"/>
  <c r="AK148" i="24" s="1"/>
  <c r="AC138" i="24"/>
  <c r="AE138" i="24"/>
  <c r="AK138" i="24" s="1"/>
  <c r="AF138" i="24"/>
  <c r="AL138" i="24" s="1"/>
  <c r="AC126" i="24"/>
  <c r="AF126" i="24"/>
  <c r="AL126" i="24" s="1"/>
  <c r="AE126" i="24"/>
  <c r="AK126" i="24" s="1"/>
  <c r="AC114" i="24"/>
  <c r="AF114" i="24"/>
  <c r="AL114" i="24" s="1"/>
  <c r="AE114" i="24"/>
  <c r="AK114" i="24" s="1"/>
  <c r="AF101" i="24"/>
  <c r="AL101" i="24" s="1"/>
  <c r="AE101" i="24"/>
  <c r="AK101" i="24" s="1"/>
  <c r="AM101" i="24" s="1"/>
  <c r="AC101" i="24"/>
  <c r="AF89" i="24"/>
  <c r="AL89" i="24" s="1"/>
  <c r="AE89" i="24"/>
  <c r="AK89" i="24" s="1"/>
  <c r="AC89" i="24"/>
  <c r="AC78" i="24"/>
  <c r="AF78" i="24"/>
  <c r="AL78" i="24" s="1"/>
  <c r="AE78" i="24"/>
  <c r="AK78" i="24" s="1"/>
  <c r="AF65" i="24"/>
  <c r="AL65" i="24" s="1"/>
  <c r="AE65" i="24"/>
  <c r="AK65" i="24" s="1"/>
  <c r="AC65" i="24"/>
  <c r="AF52" i="24"/>
  <c r="AL52" i="24" s="1"/>
  <c r="AE52" i="24"/>
  <c r="AK52" i="24" s="1"/>
  <c r="AC52" i="24"/>
  <c r="AF41" i="24"/>
  <c r="AL41" i="24" s="1"/>
  <c r="AE41" i="24"/>
  <c r="AK41" i="24" s="1"/>
  <c r="AC41" i="24"/>
  <c r="AF451" i="24"/>
  <c r="AL451" i="24" s="1"/>
  <c r="AC451" i="24"/>
  <c r="AE451" i="24"/>
  <c r="AK451" i="24" s="1"/>
  <c r="AF462" i="24"/>
  <c r="AL462" i="24" s="1"/>
  <c r="AE462" i="24"/>
  <c r="AK462" i="24" s="1"/>
  <c r="AC462" i="24"/>
  <c r="AC426" i="24"/>
  <c r="AF426" i="24"/>
  <c r="AL426" i="24" s="1"/>
  <c r="AE426" i="24"/>
  <c r="AK426" i="24" s="1"/>
  <c r="AF450" i="24"/>
  <c r="AL450" i="24" s="1"/>
  <c r="AE450" i="24"/>
  <c r="AK450" i="24" s="1"/>
  <c r="AC450" i="24"/>
  <c r="AF402" i="24"/>
  <c r="AL402" i="24" s="1"/>
  <c r="AE402" i="24"/>
  <c r="AK402" i="24" s="1"/>
  <c r="AC402" i="24"/>
  <c r="AF472" i="24"/>
  <c r="AL472" i="24" s="1"/>
  <c r="AE472" i="24"/>
  <c r="AK472" i="24" s="1"/>
  <c r="AC472" i="24"/>
  <c r="AF460" i="24"/>
  <c r="AL460" i="24" s="1"/>
  <c r="AE460" i="24"/>
  <c r="AK460" i="24" s="1"/>
  <c r="AC460" i="24"/>
  <c r="AF448" i="24"/>
  <c r="AL448" i="24" s="1"/>
  <c r="AC448" i="24"/>
  <c r="AE448" i="24"/>
  <c r="AK448" i="24" s="1"/>
  <c r="AC436" i="24"/>
  <c r="AF436" i="24"/>
  <c r="AL436" i="24" s="1"/>
  <c r="AE436" i="24"/>
  <c r="AK436" i="24" s="1"/>
  <c r="AC424" i="24"/>
  <c r="AE424" i="24"/>
  <c r="AK424" i="24" s="1"/>
  <c r="AF424" i="24"/>
  <c r="AL424" i="24" s="1"/>
  <c r="AF412" i="24"/>
  <c r="AL412" i="24" s="1"/>
  <c r="AC412" i="24"/>
  <c r="AE412" i="24"/>
  <c r="AK412" i="24" s="1"/>
  <c r="AM412" i="24" s="1"/>
  <c r="AE399" i="24"/>
  <c r="AK399" i="24" s="1"/>
  <c r="AC399" i="24"/>
  <c r="AF399" i="24"/>
  <c r="AL399" i="24" s="1"/>
  <c r="AE387" i="24"/>
  <c r="AK387" i="24" s="1"/>
  <c r="AC387" i="24"/>
  <c r="AF387" i="24"/>
  <c r="AL387" i="24" s="1"/>
  <c r="AF376" i="24"/>
  <c r="AL376" i="24" s="1"/>
  <c r="AE376" i="24"/>
  <c r="AK376" i="24" s="1"/>
  <c r="AC376" i="24"/>
  <c r="AF365" i="24"/>
  <c r="AL365" i="24" s="1"/>
  <c r="AC365" i="24"/>
  <c r="AE365" i="24"/>
  <c r="AK365" i="24" s="1"/>
  <c r="AM365" i="24" s="1"/>
  <c r="AE352" i="24"/>
  <c r="AK352" i="24" s="1"/>
  <c r="AC352" i="24"/>
  <c r="AF352" i="24"/>
  <c r="AL352" i="24" s="1"/>
  <c r="AF341" i="24"/>
  <c r="AL341" i="24" s="1"/>
  <c r="AE341" i="24"/>
  <c r="AK341" i="24" s="1"/>
  <c r="AC341" i="24"/>
  <c r="AF329" i="24"/>
  <c r="AL329" i="24" s="1"/>
  <c r="AE329" i="24"/>
  <c r="AK329" i="24" s="1"/>
  <c r="AC329" i="24"/>
  <c r="AE316" i="24"/>
  <c r="AK316" i="24" s="1"/>
  <c r="AF316" i="24"/>
  <c r="AL316" i="24" s="1"/>
  <c r="AC316" i="24"/>
  <c r="AF305" i="24"/>
  <c r="AL305" i="24" s="1"/>
  <c r="AE305" i="24"/>
  <c r="AK305" i="24" s="1"/>
  <c r="AC305" i="24"/>
  <c r="AC291" i="24"/>
  <c r="AF291" i="24"/>
  <c r="AL291" i="24" s="1"/>
  <c r="AE291" i="24"/>
  <c r="AK291" i="24" s="1"/>
  <c r="AC279" i="24"/>
  <c r="AF279" i="24"/>
  <c r="AL279" i="24" s="1"/>
  <c r="AE279" i="24"/>
  <c r="AK279" i="24" s="1"/>
  <c r="AF268" i="24"/>
  <c r="AL268" i="24" s="1"/>
  <c r="AC268" i="24"/>
  <c r="AE268" i="24"/>
  <c r="AK268" i="24" s="1"/>
  <c r="AF256" i="24"/>
  <c r="AL256" i="24" s="1"/>
  <c r="AC256" i="24"/>
  <c r="AE256" i="24"/>
  <c r="AK256" i="24" s="1"/>
  <c r="AF244" i="24"/>
  <c r="AL244" i="24" s="1"/>
  <c r="AC244" i="24"/>
  <c r="AE244" i="24"/>
  <c r="AK244" i="24" s="1"/>
  <c r="AF232" i="24"/>
  <c r="AL232" i="24" s="1"/>
  <c r="AC232" i="24"/>
  <c r="AE232" i="24"/>
  <c r="AK232" i="24" s="1"/>
  <c r="AF220" i="24"/>
  <c r="AL220" i="24" s="1"/>
  <c r="AC220" i="24"/>
  <c r="AE220" i="24"/>
  <c r="AK220" i="24" s="1"/>
  <c r="AM220" i="24" s="1"/>
  <c r="AF208" i="24"/>
  <c r="AL208" i="24" s="1"/>
  <c r="AE208" i="24"/>
  <c r="AK208" i="24" s="1"/>
  <c r="AC208" i="24"/>
  <c r="AF197" i="24"/>
  <c r="AL197" i="24" s="1"/>
  <c r="AE197" i="24"/>
  <c r="AK197" i="24" s="1"/>
  <c r="AC197" i="24"/>
  <c r="AE184" i="24"/>
  <c r="AK184" i="24" s="1"/>
  <c r="AF184" i="24"/>
  <c r="AL184" i="24" s="1"/>
  <c r="AC184" i="24"/>
  <c r="AE172" i="24"/>
  <c r="AK172" i="24" s="1"/>
  <c r="AC172" i="24"/>
  <c r="AF172" i="24"/>
  <c r="AL172" i="24" s="1"/>
  <c r="AE160" i="24"/>
  <c r="AK160" i="24" s="1"/>
  <c r="AF160" i="24"/>
  <c r="AL160" i="24" s="1"/>
  <c r="AC160" i="24"/>
  <c r="AF149" i="24"/>
  <c r="AL149" i="24" s="1"/>
  <c r="AE149" i="24"/>
  <c r="AK149" i="24" s="1"/>
  <c r="AC149" i="24"/>
  <c r="AC136" i="24"/>
  <c r="AF136" i="24"/>
  <c r="AL136" i="24" s="1"/>
  <c r="AE136" i="24"/>
  <c r="AK136" i="24" s="1"/>
  <c r="AF123" i="24"/>
  <c r="AL123" i="24" s="1"/>
  <c r="AE123" i="24"/>
  <c r="AK123" i="24" s="1"/>
  <c r="AC123" i="24"/>
  <c r="AF111" i="24"/>
  <c r="AL111" i="24" s="1"/>
  <c r="AE111" i="24"/>
  <c r="AK111" i="24" s="1"/>
  <c r="AC111" i="24"/>
  <c r="AF99" i="24"/>
  <c r="AL99" i="24" s="1"/>
  <c r="AC99" i="24"/>
  <c r="AE99" i="24"/>
  <c r="AK99" i="24" s="1"/>
  <c r="AF87" i="24"/>
  <c r="AL87" i="24" s="1"/>
  <c r="AC87" i="24"/>
  <c r="AE87" i="24"/>
  <c r="AK87" i="24" s="1"/>
  <c r="AC76" i="24"/>
  <c r="AE76" i="24"/>
  <c r="AK76" i="24" s="1"/>
  <c r="AF76" i="24"/>
  <c r="AL76" i="24" s="1"/>
  <c r="AC64" i="24"/>
  <c r="AF64" i="24"/>
  <c r="AL64" i="24" s="1"/>
  <c r="AE64" i="24"/>
  <c r="AK64" i="24" s="1"/>
  <c r="AF53" i="24"/>
  <c r="AL53" i="24" s="1"/>
  <c r="AC53" i="24"/>
  <c r="AE53" i="24"/>
  <c r="AK53" i="24" s="1"/>
  <c r="AF40" i="24"/>
  <c r="AL40" i="24" s="1"/>
  <c r="AC40" i="24"/>
  <c r="AE40" i="24"/>
  <c r="AK40" i="24" s="1"/>
  <c r="AF470" i="24"/>
  <c r="AL470" i="24" s="1"/>
  <c r="AE470" i="24"/>
  <c r="AK470" i="24" s="1"/>
  <c r="AC470" i="24"/>
  <c r="AC427" i="24"/>
  <c r="AF427" i="24"/>
  <c r="AL427" i="24" s="1"/>
  <c r="AE427" i="24"/>
  <c r="AK427" i="24" s="1"/>
  <c r="AF449" i="24"/>
  <c r="AL449" i="24" s="1"/>
  <c r="AC449" i="24"/>
  <c r="AE449" i="24"/>
  <c r="AK449" i="24" s="1"/>
  <c r="AF461" i="24"/>
  <c r="AL461" i="24" s="1"/>
  <c r="AE461" i="24"/>
  <c r="AK461" i="24" s="1"/>
  <c r="AC461" i="24"/>
  <c r="AC437" i="24"/>
  <c r="AF437" i="24"/>
  <c r="AL437" i="24" s="1"/>
  <c r="AE437" i="24"/>
  <c r="AK437" i="24" s="1"/>
  <c r="AE413" i="24"/>
  <c r="AK413" i="24" s="1"/>
  <c r="AF413" i="24"/>
  <c r="AL413" i="24" s="1"/>
  <c r="AC413" i="24"/>
  <c r="AF471" i="24"/>
  <c r="AL471" i="24" s="1"/>
  <c r="AE471" i="24"/>
  <c r="AK471" i="24" s="1"/>
  <c r="AC471" i="24"/>
  <c r="AF459" i="24"/>
  <c r="AL459" i="24" s="1"/>
  <c r="AE459" i="24"/>
  <c r="AK459" i="24" s="1"/>
  <c r="AC459" i="24"/>
  <c r="AF447" i="24"/>
  <c r="AL447" i="24" s="1"/>
  <c r="AC447" i="24"/>
  <c r="AE447" i="24"/>
  <c r="AK447" i="24" s="1"/>
  <c r="AC434" i="24"/>
  <c r="AF434" i="24"/>
  <c r="AL434" i="24" s="1"/>
  <c r="AE434" i="24"/>
  <c r="AK434" i="24" s="1"/>
  <c r="AC423" i="24"/>
  <c r="AF423" i="24"/>
  <c r="AL423" i="24" s="1"/>
  <c r="AE423" i="24"/>
  <c r="AK423" i="24" s="1"/>
  <c r="AE411" i="24"/>
  <c r="AK411" i="24" s="1"/>
  <c r="AF411" i="24"/>
  <c r="AL411" i="24" s="1"/>
  <c r="AC411" i="24"/>
  <c r="AF400" i="24"/>
  <c r="AL400" i="24" s="1"/>
  <c r="AC400" i="24"/>
  <c r="AE400" i="24"/>
  <c r="AK400" i="24" s="1"/>
  <c r="AF388" i="24"/>
  <c r="AL388" i="24" s="1"/>
  <c r="AC388" i="24"/>
  <c r="AE388" i="24"/>
  <c r="AK388" i="24" s="1"/>
  <c r="AF375" i="24"/>
  <c r="AL375" i="24" s="1"/>
  <c r="AC375" i="24"/>
  <c r="AE375" i="24"/>
  <c r="AK375" i="24" s="1"/>
  <c r="AF363" i="24"/>
  <c r="AL363" i="24" s="1"/>
  <c r="AE363" i="24"/>
  <c r="AK363" i="24" s="1"/>
  <c r="AC363" i="24"/>
  <c r="AE350" i="24"/>
  <c r="AK350" i="24" s="1"/>
  <c r="AF350" i="24"/>
  <c r="AL350" i="24" s="1"/>
  <c r="AC350" i="24"/>
  <c r="AF339" i="24"/>
  <c r="AL339" i="24" s="1"/>
  <c r="AC339" i="24"/>
  <c r="AE339" i="24"/>
  <c r="AK339" i="24" s="1"/>
  <c r="AF327" i="24"/>
  <c r="AL327" i="24" s="1"/>
  <c r="AC327" i="24"/>
  <c r="AE327" i="24"/>
  <c r="AK327" i="24" s="1"/>
  <c r="AE314" i="24"/>
  <c r="AK314" i="24" s="1"/>
  <c r="AF314" i="24"/>
  <c r="AL314" i="24" s="1"/>
  <c r="AC314" i="24"/>
  <c r="AF303" i="24"/>
  <c r="AL303" i="24" s="1"/>
  <c r="AE303" i="24"/>
  <c r="AK303" i="24" s="1"/>
  <c r="AC303" i="24"/>
  <c r="AF292" i="24"/>
  <c r="AL292" i="24" s="1"/>
  <c r="AE292" i="24"/>
  <c r="AK292" i="24" s="1"/>
  <c r="AC292" i="24"/>
  <c r="AF280" i="24"/>
  <c r="AL280" i="24" s="1"/>
  <c r="AE280" i="24"/>
  <c r="AK280" i="24" s="1"/>
  <c r="AC280" i="24"/>
  <c r="AF267" i="24"/>
  <c r="AL267" i="24" s="1"/>
  <c r="AE267" i="24"/>
  <c r="AK267" i="24" s="1"/>
  <c r="AC267" i="24"/>
  <c r="AF255" i="24"/>
  <c r="AL255" i="24" s="1"/>
  <c r="AC255" i="24"/>
  <c r="AE255" i="24"/>
  <c r="AK255" i="24" s="1"/>
  <c r="AF243" i="24"/>
  <c r="AL243" i="24" s="1"/>
  <c r="AC243" i="24"/>
  <c r="AE243" i="24"/>
  <c r="AK243" i="24" s="1"/>
  <c r="AF231" i="24"/>
  <c r="AL231" i="24" s="1"/>
  <c r="AE231" i="24"/>
  <c r="AK231" i="24" s="1"/>
  <c r="AC231" i="24"/>
  <c r="AF219" i="24"/>
  <c r="AL219" i="24" s="1"/>
  <c r="AC219" i="24"/>
  <c r="AE219" i="24"/>
  <c r="AK219" i="24" s="1"/>
  <c r="AF207" i="24"/>
  <c r="AL207" i="24" s="1"/>
  <c r="AE207" i="24"/>
  <c r="AK207" i="24" s="1"/>
  <c r="AC207" i="24"/>
  <c r="AC194" i="24"/>
  <c r="AF194" i="24"/>
  <c r="AL194" i="24" s="1"/>
  <c r="AE194" i="24"/>
  <c r="AK194" i="24" s="1"/>
  <c r="AF183" i="24"/>
  <c r="AL183" i="24" s="1"/>
  <c r="AE183" i="24"/>
  <c r="AK183" i="24" s="1"/>
  <c r="AC183" i="24"/>
  <c r="AE171" i="24"/>
  <c r="AK171" i="24" s="1"/>
  <c r="AF171" i="24"/>
  <c r="AL171" i="24" s="1"/>
  <c r="AC171" i="24"/>
  <c r="AC158" i="24"/>
  <c r="AF158" i="24"/>
  <c r="AL158" i="24" s="1"/>
  <c r="AE158" i="24"/>
  <c r="AK158" i="24" s="1"/>
  <c r="AF147" i="24"/>
  <c r="AL147" i="24" s="1"/>
  <c r="AE147" i="24"/>
  <c r="AK147" i="24" s="1"/>
  <c r="AC147" i="24"/>
  <c r="AF135" i="24"/>
  <c r="AL135" i="24" s="1"/>
  <c r="AE135" i="24"/>
  <c r="AK135" i="24" s="1"/>
  <c r="AC135" i="24"/>
  <c r="AC124" i="24"/>
  <c r="AF124" i="24"/>
  <c r="AL124" i="24" s="1"/>
  <c r="AE124" i="24"/>
  <c r="AK124" i="24" s="1"/>
  <c r="AC112" i="24"/>
  <c r="AF112" i="24"/>
  <c r="AL112" i="24" s="1"/>
  <c r="AE112" i="24"/>
  <c r="AK112" i="24" s="1"/>
  <c r="AC100" i="24"/>
  <c r="AF100" i="24"/>
  <c r="AL100" i="24" s="1"/>
  <c r="AE100" i="24"/>
  <c r="AK100" i="24" s="1"/>
  <c r="AC88" i="24"/>
  <c r="AF88" i="24"/>
  <c r="AL88" i="24" s="1"/>
  <c r="AE88" i="24"/>
  <c r="AK88" i="24" s="1"/>
  <c r="AE75" i="24"/>
  <c r="AK75" i="24" s="1"/>
  <c r="AF75" i="24"/>
  <c r="AL75" i="24" s="1"/>
  <c r="AC75" i="24"/>
  <c r="AE63" i="24"/>
  <c r="AK63" i="24" s="1"/>
  <c r="AF63" i="24"/>
  <c r="AL63" i="24" s="1"/>
  <c r="AC63" i="24"/>
  <c r="AE51" i="24"/>
  <c r="AK51" i="24" s="1"/>
  <c r="AC51" i="24"/>
  <c r="AF51" i="24"/>
  <c r="AL51" i="24" s="1"/>
  <c r="AF39" i="24"/>
  <c r="AL39" i="24" s="1"/>
  <c r="AC39" i="24"/>
  <c r="AE39" i="24"/>
  <c r="AK39" i="24" s="1"/>
  <c r="AF410" i="24"/>
  <c r="AL410" i="24" s="1"/>
  <c r="AE410" i="24"/>
  <c r="AK410" i="24" s="1"/>
  <c r="AC410" i="24"/>
  <c r="AE385" i="24"/>
  <c r="AK385" i="24" s="1"/>
  <c r="AF385" i="24"/>
  <c r="AL385" i="24" s="1"/>
  <c r="AC385" i="24"/>
  <c r="AE374" i="24"/>
  <c r="AK374" i="24" s="1"/>
  <c r="AF374" i="24"/>
  <c r="AL374" i="24" s="1"/>
  <c r="AC374" i="24"/>
  <c r="AF362" i="24"/>
  <c r="AL362" i="24" s="1"/>
  <c r="AE362" i="24"/>
  <c r="AK362" i="24" s="1"/>
  <c r="AC362" i="24"/>
  <c r="AF351" i="24"/>
  <c r="AL351" i="24" s="1"/>
  <c r="AE351" i="24"/>
  <c r="AK351" i="24" s="1"/>
  <c r="AC351" i="24"/>
  <c r="AF338" i="24"/>
  <c r="AL338" i="24" s="1"/>
  <c r="AC338" i="24"/>
  <c r="AE338" i="24"/>
  <c r="AK338" i="24" s="1"/>
  <c r="AE326" i="24"/>
  <c r="AK326" i="24" s="1"/>
  <c r="AF326" i="24"/>
  <c r="AL326" i="24" s="1"/>
  <c r="AC326" i="24"/>
  <c r="AF315" i="24"/>
  <c r="AL315" i="24" s="1"/>
  <c r="AE315" i="24"/>
  <c r="AK315" i="24" s="1"/>
  <c r="AC315" i="24"/>
  <c r="AE302" i="24"/>
  <c r="AK302" i="24" s="1"/>
  <c r="AF302" i="24"/>
  <c r="AL302" i="24" s="1"/>
  <c r="AC302" i="24"/>
  <c r="AF290" i="24"/>
  <c r="AL290" i="24" s="1"/>
  <c r="AE290" i="24"/>
  <c r="AK290" i="24" s="1"/>
  <c r="AC290" i="24"/>
  <c r="AF278" i="24"/>
  <c r="AL278" i="24" s="1"/>
  <c r="AE278" i="24"/>
  <c r="AK278" i="24" s="1"/>
  <c r="AC278" i="24"/>
  <c r="AF266" i="24"/>
  <c r="AL266" i="24" s="1"/>
  <c r="AC266" i="24"/>
  <c r="AE266" i="24"/>
  <c r="AK266" i="24" s="1"/>
  <c r="AF254" i="24"/>
  <c r="AL254" i="24" s="1"/>
  <c r="AC254" i="24"/>
  <c r="AE254" i="24"/>
  <c r="AK254" i="24" s="1"/>
  <c r="AF242" i="24"/>
  <c r="AL242" i="24" s="1"/>
  <c r="AC242" i="24"/>
  <c r="AE242" i="24"/>
  <c r="AK242" i="24" s="1"/>
  <c r="AF230" i="24"/>
  <c r="AL230" i="24" s="1"/>
  <c r="AC230" i="24"/>
  <c r="AE230" i="24"/>
  <c r="AK230" i="24" s="1"/>
  <c r="AF218" i="24"/>
  <c r="AL218" i="24" s="1"/>
  <c r="AC218" i="24"/>
  <c r="AE218" i="24"/>
  <c r="AK218" i="24" s="1"/>
  <c r="AE206" i="24"/>
  <c r="AK206" i="24" s="1"/>
  <c r="AC206" i="24"/>
  <c r="AF206" i="24"/>
  <c r="AL206" i="24" s="1"/>
  <c r="AE195" i="24"/>
  <c r="AK195" i="24" s="1"/>
  <c r="AC195" i="24"/>
  <c r="AF195" i="24"/>
  <c r="AL195" i="24" s="1"/>
  <c r="AE182" i="24"/>
  <c r="AK182" i="24" s="1"/>
  <c r="AC182" i="24"/>
  <c r="AF182" i="24"/>
  <c r="AL182" i="24" s="1"/>
  <c r="AE169" i="24"/>
  <c r="AK169" i="24" s="1"/>
  <c r="AC169" i="24"/>
  <c r="AF169" i="24"/>
  <c r="AL169" i="24" s="1"/>
  <c r="AC159" i="24"/>
  <c r="AF159" i="24"/>
  <c r="AL159" i="24" s="1"/>
  <c r="AE159" i="24"/>
  <c r="AK159" i="24" s="1"/>
  <c r="AC146" i="24"/>
  <c r="AF146" i="24"/>
  <c r="AL146" i="24" s="1"/>
  <c r="AE146" i="24"/>
  <c r="AK146" i="24" s="1"/>
  <c r="AF133" i="24"/>
  <c r="AL133" i="24" s="1"/>
  <c r="AE133" i="24"/>
  <c r="AK133" i="24" s="1"/>
  <c r="AC133" i="24"/>
  <c r="AF121" i="24"/>
  <c r="AL121" i="24" s="1"/>
  <c r="AE121" i="24"/>
  <c r="AK121" i="24" s="1"/>
  <c r="AC121" i="24"/>
  <c r="AF109" i="24"/>
  <c r="AL109" i="24" s="1"/>
  <c r="AE109" i="24"/>
  <c r="AK109" i="24" s="1"/>
  <c r="AC109" i="24"/>
  <c r="AC98" i="24"/>
  <c r="AF98" i="24"/>
  <c r="AL98" i="24" s="1"/>
  <c r="AE98" i="24"/>
  <c r="AK98" i="24" s="1"/>
  <c r="AC86" i="24"/>
  <c r="AF86" i="24"/>
  <c r="AL86" i="24" s="1"/>
  <c r="AE86" i="24"/>
  <c r="AK86" i="24" s="1"/>
  <c r="AE73" i="24"/>
  <c r="AK73" i="24" s="1"/>
  <c r="AF73" i="24"/>
  <c r="AL73" i="24" s="1"/>
  <c r="AC73" i="24"/>
  <c r="AF62" i="24"/>
  <c r="AL62" i="24" s="1"/>
  <c r="AE62" i="24"/>
  <c r="AK62" i="24" s="1"/>
  <c r="AC62" i="24"/>
  <c r="AE50" i="24"/>
  <c r="AK50" i="24" s="1"/>
  <c r="AF50" i="24"/>
  <c r="AL50" i="24" s="1"/>
  <c r="AC50" i="24"/>
  <c r="AE38" i="24"/>
  <c r="AK38" i="24" s="1"/>
  <c r="AF38" i="24"/>
  <c r="AL38" i="24" s="1"/>
  <c r="AC38" i="24"/>
  <c r="AF457" i="24"/>
  <c r="AL457" i="24" s="1"/>
  <c r="AE457" i="24"/>
  <c r="AK457" i="24" s="1"/>
  <c r="AC457" i="24"/>
  <c r="AC421" i="24"/>
  <c r="AF421" i="24"/>
  <c r="AL421" i="24" s="1"/>
  <c r="AE421" i="24"/>
  <c r="AK421" i="24" s="1"/>
  <c r="AE409" i="24"/>
  <c r="AK409" i="24" s="1"/>
  <c r="AC409" i="24"/>
  <c r="AF409" i="24"/>
  <c r="AL409" i="24" s="1"/>
  <c r="AF398" i="24"/>
  <c r="AL398" i="24" s="1"/>
  <c r="AE398" i="24"/>
  <c r="AK398" i="24" s="1"/>
  <c r="AC398" i="24"/>
  <c r="AF386" i="24"/>
  <c r="AL386" i="24" s="1"/>
  <c r="AE386" i="24"/>
  <c r="AK386" i="24" s="1"/>
  <c r="AC386" i="24"/>
  <c r="AF373" i="24"/>
  <c r="AL373" i="24" s="1"/>
  <c r="AC373" i="24"/>
  <c r="AE373" i="24"/>
  <c r="AK373" i="24" s="1"/>
  <c r="AE360" i="24"/>
  <c r="AK360" i="24" s="1"/>
  <c r="AC360" i="24"/>
  <c r="AF360" i="24"/>
  <c r="AL360" i="24" s="1"/>
  <c r="AE348" i="24"/>
  <c r="AK348" i="24" s="1"/>
  <c r="AC348" i="24"/>
  <c r="AF348" i="24"/>
  <c r="AL348" i="24" s="1"/>
  <c r="AC337" i="24"/>
  <c r="AF337" i="24"/>
  <c r="AL337" i="24" s="1"/>
  <c r="AE337" i="24"/>
  <c r="AK337" i="24" s="1"/>
  <c r="AF325" i="24"/>
  <c r="AL325" i="24" s="1"/>
  <c r="AE325" i="24"/>
  <c r="AK325" i="24" s="1"/>
  <c r="AC325" i="24"/>
  <c r="AE312" i="24"/>
  <c r="AK312" i="24" s="1"/>
  <c r="AC312" i="24"/>
  <c r="AF312" i="24"/>
  <c r="AL312" i="24" s="1"/>
  <c r="AF301" i="24"/>
  <c r="AL301" i="24" s="1"/>
  <c r="AE301" i="24"/>
  <c r="AK301" i="24" s="1"/>
  <c r="AC301" i="24"/>
  <c r="AC289" i="24"/>
  <c r="AF289" i="24"/>
  <c r="AL289" i="24" s="1"/>
  <c r="AE289" i="24"/>
  <c r="AK289" i="24" s="1"/>
  <c r="AC277" i="24"/>
  <c r="AF277" i="24"/>
  <c r="AL277" i="24" s="1"/>
  <c r="AE277" i="24"/>
  <c r="AK277" i="24" s="1"/>
  <c r="AF265" i="24"/>
  <c r="AL265" i="24" s="1"/>
  <c r="AE265" i="24"/>
  <c r="AK265" i="24" s="1"/>
  <c r="AC265" i="24"/>
  <c r="AE253" i="24"/>
  <c r="AK253" i="24" s="1"/>
  <c r="AF253" i="24"/>
  <c r="AL253" i="24" s="1"/>
  <c r="AC253" i="24"/>
  <c r="AF241" i="24"/>
  <c r="AL241" i="24" s="1"/>
  <c r="AE241" i="24"/>
  <c r="AK241" i="24" s="1"/>
  <c r="AC241" i="24"/>
  <c r="AE229" i="24"/>
  <c r="AK229" i="24" s="1"/>
  <c r="AC229" i="24"/>
  <c r="AF229" i="24"/>
  <c r="AL229" i="24" s="1"/>
  <c r="AF217" i="24"/>
  <c r="AL217" i="24" s="1"/>
  <c r="AE217" i="24"/>
  <c r="AK217" i="24" s="1"/>
  <c r="AC217" i="24"/>
  <c r="AE204" i="24"/>
  <c r="AK204" i="24" s="1"/>
  <c r="AC204" i="24"/>
  <c r="AF204" i="24"/>
  <c r="AL204" i="24" s="1"/>
  <c r="AE193" i="24"/>
  <c r="AK193" i="24" s="1"/>
  <c r="AF193" i="24"/>
  <c r="AL193" i="24" s="1"/>
  <c r="AC193" i="24"/>
  <c r="AF181" i="24"/>
  <c r="AL181" i="24" s="1"/>
  <c r="AE181" i="24"/>
  <c r="AK181" i="24" s="1"/>
  <c r="AC181" i="24"/>
  <c r="AE170" i="24"/>
  <c r="AK170" i="24" s="1"/>
  <c r="AC170" i="24"/>
  <c r="AF170" i="24"/>
  <c r="AL170" i="24" s="1"/>
  <c r="AC157" i="24"/>
  <c r="AF157" i="24"/>
  <c r="AL157" i="24" s="1"/>
  <c r="AE157" i="24"/>
  <c r="AK157" i="24" s="1"/>
  <c r="AC145" i="24"/>
  <c r="AF145" i="24"/>
  <c r="AL145" i="24" s="1"/>
  <c r="AE145" i="24"/>
  <c r="AK145" i="24" s="1"/>
  <c r="AC134" i="24"/>
  <c r="AF134" i="24"/>
  <c r="AL134" i="24" s="1"/>
  <c r="AE134" i="24"/>
  <c r="AK134" i="24" s="1"/>
  <c r="AC122" i="24"/>
  <c r="AF122" i="24"/>
  <c r="AL122" i="24" s="1"/>
  <c r="AE122" i="24"/>
  <c r="AK122" i="24" s="1"/>
  <c r="AC110" i="24"/>
  <c r="AF110" i="24"/>
  <c r="AL110" i="24" s="1"/>
  <c r="AE110" i="24"/>
  <c r="AK110" i="24" s="1"/>
  <c r="AF97" i="24"/>
  <c r="AL97" i="24" s="1"/>
  <c r="AE97" i="24"/>
  <c r="AK97" i="24" s="1"/>
  <c r="AC97" i="24"/>
  <c r="AF85" i="24"/>
  <c r="AL85" i="24" s="1"/>
  <c r="AE85" i="24"/>
  <c r="AK85" i="24" s="1"/>
  <c r="AC85" i="24"/>
  <c r="AC74" i="24"/>
  <c r="AF74" i="24"/>
  <c r="AL74" i="24" s="1"/>
  <c r="AE74" i="24"/>
  <c r="AK74" i="24" s="1"/>
  <c r="AF61" i="24"/>
  <c r="AL61" i="24" s="1"/>
  <c r="AC61" i="24"/>
  <c r="AE61" i="24"/>
  <c r="AK61" i="24" s="1"/>
  <c r="AC49" i="24"/>
  <c r="AF49" i="24"/>
  <c r="AL49" i="24" s="1"/>
  <c r="AE49" i="24"/>
  <c r="AK49" i="24" s="1"/>
  <c r="AC37" i="24"/>
  <c r="AF37" i="24"/>
  <c r="AL37" i="24" s="1"/>
  <c r="AE37" i="24"/>
  <c r="AK37" i="24" s="1"/>
  <c r="AC422" i="24"/>
  <c r="AE422" i="24"/>
  <c r="AK422" i="24" s="1"/>
  <c r="AF422" i="24"/>
  <c r="AL422" i="24" s="1"/>
  <c r="AC444" i="24"/>
  <c r="AF444" i="24"/>
  <c r="AL444" i="24" s="1"/>
  <c r="AE444" i="24"/>
  <c r="AK444" i="24" s="1"/>
  <c r="AF408" i="24"/>
  <c r="AL408" i="24" s="1"/>
  <c r="AC408" i="24"/>
  <c r="AE408" i="24"/>
  <c r="AK408" i="24" s="1"/>
  <c r="AE395" i="24"/>
  <c r="AK395" i="24" s="1"/>
  <c r="AC395" i="24"/>
  <c r="AF395" i="24"/>
  <c r="AL395" i="24" s="1"/>
  <c r="AF384" i="24"/>
  <c r="AL384" i="24" s="1"/>
  <c r="AC384" i="24"/>
  <c r="AE384" i="24"/>
  <c r="AK384" i="24" s="1"/>
  <c r="AC372" i="24"/>
  <c r="AF372" i="24"/>
  <c r="AL372" i="24" s="1"/>
  <c r="AE372" i="24"/>
  <c r="AK372" i="24" s="1"/>
  <c r="AF361" i="24"/>
  <c r="AL361" i="24" s="1"/>
  <c r="AE361" i="24"/>
  <c r="AK361" i="24" s="1"/>
  <c r="AC361" i="24"/>
  <c r="AE349" i="24"/>
  <c r="AK349" i="24" s="1"/>
  <c r="AF349" i="24"/>
  <c r="AL349" i="24" s="1"/>
  <c r="AC349" i="24"/>
  <c r="AE336" i="24"/>
  <c r="AK336" i="24" s="1"/>
  <c r="AC336" i="24"/>
  <c r="AF336" i="24"/>
  <c r="AL336" i="24" s="1"/>
  <c r="AE324" i="24"/>
  <c r="AK324" i="24" s="1"/>
  <c r="AF324" i="24"/>
  <c r="AL324" i="24" s="1"/>
  <c r="AC324" i="24"/>
  <c r="AF313" i="24"/>
  <c r="AL313" i="24" s="1"/>
  <c r="AE313" i="24"/>
  <c r="AK313" i="24" s="1"/>
  <c r="AC313" i="24"/>
  <c r="AE300" i="24"/>
  <c r="AK300" i="24" s="1"/>
  <c r="AC300" i="24"/>
  <c r="AF300" i="24"/>
  <c r="AL300" i="24" s="1"/>
  <c r="AC287" i="24"/>
  <c r="AF287" i="24"/>
  <c r="AL287" i="24" s="1"/>
  <c r="AE287" i="24"/>
  <c r="AK287" i="24" s="1"/>
  <c r="AF276" i="24"/>
  <c r="AL276" i="24" s="1"/>
  <c r="AE276" i="24"/>
  <c r="AK276" i="24" s="1"/>
  <c r="AC276" i="24"/>
  <c r="AF264" i="24"/>
  <c r="AL264" i="24" s="1"/>
  <c r="AC264" i="24"/>
  <c r="AE264" i="24"/>
  <c r="AK264" i="24" s="1"/>
  <c r="AF252" i="24"/>
  <c r="AL252" i="24" s="1"/>
  <c r="AC252" i="24"/>
  <c r="AE252" i="24"/>
  <c r="AK252" i="24" s="1"/>
  <c r="AE239" i="24"/>
  <c r="AK239" i="24" s="1"/>
  <c r="AC239" i="24"/>
  <c r="AF239" i="24"/>
  <c r="AL239" i="24" s="1"/>
  <c r="AF228" i="24"/>
  <c r="AL228" i="24" s="1"/>
  <c r="AC228" i="24"/>
  <c r="AE228" i="24"/>
  <c r="AK228" i="24" s="1"/>
  <c r="AF216" i="24"/>
  <c r="AL216" i="24" s="1"/>
  <c r="AC216" i="24"/>
  <c r="AE216" i="24"/>
  <c r="AK216" i="24" s="1"/>
  <c r="AF205" i="24"/>
  <c r="AL205" i="24" s="1"/>
  <c r="AC205" i="24"/>
  <c r="AE205" i="24"/>
  <c r="AK205" i="24" s="1"/>
  <c r="AE192" i="24"/>
  <c r="AK192" i="24" s="1"/>
  <c r="AC192" i="24"/>
  <c r="AF192" i="24"/>
  <c r="AL192" i="24" s="1"/>
  <c r="AC180" i="24"/>
  <c r="AF180" i="24"/>
  <c r="AL180" i="24" s="1"/>
  <c r="AE180" i="24"/>
  <c r="AK180" i="24" s="1"/>
  <c r="AE168" i="24"/>
  <c r="AK168" i="24" s="1"/>
  <c r="AC168" i="24"/>
  <c r="AF168" i="24"/>
  <c r="AL168" i="24" s="1"/>
  <c r="AC156" i="24"/>
  <c r="AE156" i="24"/>
  <c r="AK156" i="24" s="1"/>
  <c r="AF156" i="24"/>
  <c r="AL156" i="24" s="1"/>
  <c r="AC144" i="24"/>
  <c r="AE144" i="24"/>
  <c r="AK144" i="24" s="1"/>
  <c r="AF144" i="24"/>
  <c r="AL144" i="24" s="1"/>
  <c r="AF131" i="24"/>
  <c r="AL131" i="24" s="1"/>
  <c r="AE131" i="24"/>
  <c r="AK131" i="24" s="1"/>
  <c r="AC131" i="24"/>
  <c r="AF119" i="24"/>
  <c r="AL119" i="24" s="1"/>
  <c r="AE119" i="24"/>
  <c r="AK119" i="24" s="1"/>
  <c r="AC119" i="24"/>
  <c r="AF107" i="24"/>
  <c r="AL107" i="24" s="1"/>
  <c r="AE107" i="24"/>
  <c r="AK107" i="24" s="1"/>
  <c r="AC107" i="24"/>
  <c r="AC96" i="24"/>
  <c r="AF96" i="24"/>
  <c r="AL96" i="24" s="1"/>
  <c r="AE96" i="24"/>
  <c r="AK96" i="24" s="1"/>
  <c r="AF83" i="24"/>
  <c r="AL83" i="24" s="1"/>
  <c r="AC83" i="24"/>
  <c r="AE83" i="24"/>
  <c r="AK83" i="24" s="1"/>
  <c r="AC72" i="24"/>
  <c r="AF72" i="24"/>
  <c r="AL72" i="24" s="1"/>
  <c r="AE72" i="24"/>
  <c r="AK72" i="24" s="1"/>
  <c r="AF59" i="24"/>
  <c r="AL59" i="24" s="1"/>
  <c r="AE59" i="24"/>
  <c r="AK59" i="24" s="1"/>
  <c r="AC59" i="24"/>
  <c r="AF48" i="24"/>
  <c r="AL48" i="24" s="1"/>
  <c r="AE48" i="24"/>
  <c r="AK48" i="24" s="1"/>
  <c r="AC48" i="24"/>
  <c r="AC36" i="24"/>
  <c r="AF446" i="24"/>
  <c r="AL446" i="24" s="1"/>
  <c r="AC446" i="24"/>
  <c r="AE446" i="24"/>
  <c r="AK446" i="24" s="1"/>
  <c r="AC433" i="24"/>
  <c r="AF433" i="24"/>
  <c r="AL433" i="24" s="1"/>
  <c r="AE433" i="24"/>
  <c r="AK433" i="24" s="1"/>
  <c r="AF455" i="24"/>
  <c r="AL455" i="24" s="1"/>
  <c r="AE455" i="24"/>
  <c r="AK455" i="24" s="1"/>
  <c r="AC455" i="24"/>
  <c r="AE407" i="24"/>
  <c r="AK407" i="24" s="1"/>
  <c r="AF407" i="24"/>
  <c r="AL407" i="24" s="1"/>
  <c r="AC407" i="24"/>
  <c r="AE383" i="24"/>
  <c r="AK383" i="24" s="1"/>
  <c r="AC383" i="24"/>
  <c r="AF383" i="24"/>
  <c r="AL383" i="24" s="1"/>
  <c r="AF370" i="24"/>
  <c r="AL370" i="24" s="1"/>
  <c r="AC370" i="24"/>
  <c r="AE370" i="24"/>
  <c r="AK370" i="24" s="1"/>
  <c r="AF359" i="24"/>
  <c r="AL359" i="24" s="1"/>
  <c r="AE359" i="24"/>
  <c r="AK359" i="24" s="1"/>
  <c r="AC359" i="24"/>
  <c r="AE346" i="24"/>
  <c r="AK346" i="24" s="1"/>
  <c r="AF346" i="24"/>
  <c r="AL346" i="24" s="1"/>
  <c r="AC346" i="24"/>
  <c r="AF335" i="24"/>
  <c r="AL335" i="24" s="1"/>
  <c r="AE335" i="24"/>
  <c r="AK335" i="24" s="1"/>
  <c r="AC335" i="24"/>
  <c r="AE322" i="24"/>
  <c r="AK322" i="24" s="1"/>
  <c r="AC322" i="24"/>
  <c r="AF322" i="24"/>
  <c r="AL322" i="24" s="1"/>
  <c r="AF311" i="24"/>
  <c r="AL311" i="24" s="1"/>
  <c r="AE311" i="24"/>
  <c r="AK311" i="24" s="1"/>
  <c r="AC311" i="24"/>
  <c r="AF299" i="24"/>
  <c r="AL299" i="24" s="1"/>
  <c r="AC299" i="24"/>
  <c r="AE299" i="24"/>
  <c r="AK299" i="24" s="1"/>
  <c r="AF288" i="24"/>
  <c r="AL288" i="24" s="1"/>
  <c r="AE288" i="24"/>
  <c r="AK288" i="24" s="1"/>
  <c r="AC288" i="24"/>
  <c r="AF275" i="24"/>
  <c r="AL275" i="24" s="1"/>
  <c r="AE275" i="24"/>
  <c r="AK275" i="24" s="1"/>
  <c r="AC275" i="24"/>
  <c r="AE263" i="24"/>
  <c r="AK263" i="24" s="1"/>
  <c r="AC263" i="24"/>
  <c r="AF263" i="24"/>
  <c r="AL263" i="24" s="1"/>
  <c r="AC251" i="24"/>
  <c r="AE251" i="24"/>
  <c r="AK251" i="24" s="1"/>
  <c r="AF251" i="24"/>
  <c r="AL251" i="24" s="1"/>
  <c r="AF240" i="24"/>
  <c r="AL240" i="24" s="1"/>
  <c r="AC240" i="24"/>
  <c r="AE240" i="24"/>
  <c r="AK240" i="24" s="1"/>
  <c r="AC227" i="24"/>
  <c r="AE227" i="24"/>
  <c r="AK227" i="24" s="1"/>
  <c r="AF227" i="24"/>
  <c r="AL227" i="24" s="1"/>
  <c r="AE215" i="24"/>
  <c r="AK215" i="24" s="1"/>
  <c r="AC215" i="24"/>
  <c r="AF215" i="24"/>
  <c r="AL215" i="24" s="1"/>
  <c r="AC202" i="24"/>
  <c r="AF202" i="24"/>
  <c r="AL202" i="24" s="1"/>
  <c r="AE202" i="24"/>
  <c r="AK202" i="24" s="1"/>
  <c r="AF191" i="24"/>
  <c r="AL191" i="24" s="1"/>
  <c r="AE191" i="24"/>
  <c r="AK191" i="24" s="1"/>
  <c r="AC191" i="24"/>
  <c r="AF178" i="24"/>
  <c r="AL178" i="24" s="1"/>
  <c r="AC178" i="24"/>
  <c r="AE178" i="24"/>
  <c r="AK178" i="24" s="1"/>
  <c r="AE167" i="24"/>
  <c r="AK167" i="24" s="1"/>
  <c r="AC167" i="24"/>
  <c r="AF167" i="24"/>
  <c r="AL167" i="24" s="1"/>
  <c r="AF155" i="24"/>
  <c r="AL155" i="24" s="1"/>
  <c r="AE155" i="24"/>
  <c r="AK155" i="24" s="1"/>
  <c r="AC155" i="24"/>
  <c r="AF143" i="24"/>
  <c r="AL143" i="24" s="1"/>
  <c r="AE143" i="24"/>
  <c r="AK143" i="24" s="1"/>
  <c r="AC143" i="24"/>
  <c r="AC132" i="24"/>
  <c r="AF132" i="24"/>
  <c r="AL132" i="24" s="1"/>
  <c r="AE132" i="24"/>
  <c r="AK132" i="24" s="1"/>
  <c r="AC120" i="24"/>
  <c r="AF120" i="24"/>
  <c r="AL120" i="24" s="1"/>
  <c r="AE120" i="24"/>
  <c r="AK120" i="24" s="1"/>
  <c r="AC108" i="24"/>
  <c r="AF108" i="24"/>
  <c r="AL108" i="24" s="1"/>
  <c r="AE108" i="24"/>
  <c r="AK108" i="24" s="1"/>
  <c r="AF95" i="24"/>
  <c r="AL95" i="24" s="1"/>
  <c r="AC95" i="24"/>
  <c r="AE95" i="24"/>
  <c r="AK95" i="24" s="1"/>
  <c r="AC84" i="24"/>
  <c r="AF84" i="24"/>
  <c r="AL84" i="24" s="1"/>
  <c r="AE84" i="24"/>
  <c r="AK84" i="24" s="1"/>
  <c r="AE71" i="24"/>
  <c r="AK71" i="24" s="1"/>
  <c r="AF71" i="24"/>
  <c r="AL71" i="24" s="1"/>
  <c r="AC71" i="24"/>
  <c r="AF60" i="24"/>
  <c r="AL60" i="24" s="1"/>
  <c r="AE60" i="24"/>
  <c r="AK60" i="24" s="1"/>
  <c r="AC60" i="24"/>
  <c r="AF47" i="24"/>
  <c r="AL47" i="24" s="1"/>
  <c r="AE47" i="24"/>
  <c r="AK47" i="24" s="1"/>
  <c r="AC47" i="24"/>
  <c r="AC35" i="24"/>
  <c r="AF458" i="24"/>
  <c r="AL458" i="24" s="1"/>
  <c r="AE458" i="24"/>
  <c r="AK458" i="24" s="1"/>
  <c r="AC458" i="24"/>
  <c r="AF469" i="24"/>
  <c r="AL469" i="24" s="1"/>
  <c r="AE469" i="24"/>
  <c r="AK469" i="24" s="1"/>
  <c r="AC469" i="24"/>
  <c r="AF456" i="24"/>
  <c r="AL456" i="24" s="1"/>
  <c r="AE456" i="24"/>
  <c r="AK456" i="24" s="1"/>
  <c r="AC456" i="24"/>
  <c r="AF467" i="24"/>
  <c r="AL467" i="24" s="1"/>
  <c r="AE467" i="24"/>
  <c r="AK467" i="24" s="1"/>
  <c r="AC467" i="24"/>
  <c r="AF454" i="24"/>
  <c r="AL454" i="24" s="1"/>
  <c r="AE454" i="24"/>
  <c r="AK454" i="24" s="1"/>
  <c r="AC454" i="24"/>
  <c r="AE393" i="24"/>
  <c r="AK393" i="24" s="1"/>
  <c r="AF393" i="24"/>
  <c r="AL393" i="24" s="1"/>
  <c r="AC393" i="24"/>
  <c r="AE358" i="24"/>
  <c r="AK358" i="24" s="1"/>
  <c r="AF358" i="24"/>
  <c r="AL358" i="24" s="1"/>
  <c r="AC358" i="24"/>
  <c r="AF323" i="24"/>
  <c r="AL323" i="24" s="1"/>
  <c r="AE323" i="24"/>
  <c r="AK323" i="24" s="1"/>
  <c r="AC323" i="24"/>
  <c r="AE310" i="24"/>
  <c r="AK310" i="24" s="1"/>
  <c r="AF310" i="24"/>
  <c r="AL310" i="24" s="1"/>
  <c r="AC310" i="24"/>
  <c r="AE298" i="24"/>
  <c r="AK298" i="24" s="1"/>
  <c r="AC298" i="24"/>
  <c r="AF298" i="24"/>
  <c r="AL298" i="24" s="1"/>
  <c r="AF286" i="24"/>
  <c r="AL286" i="24" s="1"/>
  <c r="AE286" i="24"/>
  <c r="AK286" i="24" s="1"/>
  <c r="AC286" i="24"/>
  <c r="AF274" i="24"/>
  <c r="AL274" i="24" s="1"/>
  <c r="AE274" i="24"/>
  <c r="AK274" i="24" s="1"/>
  <c r="AC274" i="24"/>
  <c r="AC261" i="24"/>
  <c r="AE261" i="24"/>
  <c r="AK261" i="24" s="1"/>
  <c r="AF261" i="24"/>
  <c r="AL261" i="24" s="1"/>
  <c r="AF250" i="24"/>
  <c r="AL250" i="24" s="1"/>
  <c r="AC250" i="24"/>
  <c r="AE250" i="24"/>
  <c r="AK250" i="24" s="1"/>
  <c r="AF238" i="24"/>
  <c r="AL238" i="24" s="1"/>
  <c r="AC238" i="24"/>
  <c r="AE238" i="24"/>
  <c r="AK238" i="24" s="1"/>
  <c r="AF226" i="24"/>
  <c r="AL226" i="24" s="1"/>
  <c r="AC226" i="24"/>
  <c r="AE226" i="24"/>
  <c r="AK226" i="24" s="1"/>
  <c r="AC213" i="24"/>
  <c r="AF213" i="24"/>
  <c r="AL213" i="24" s="1"/>
  <c r="AE213" i="24"/>
  <c r="AK213" i="24" s="1"/>
  <c r="AF203" i="24"/>
  <c r="AL203" i="24" s="1"/>
  <c r="AC203" i="24"/>
  <c r="AE203" i="24"/>
  <c r="AK203" i="24" s="1"/>
  <c r="AE190" i="24"/>
  <c r="AK190" i="24" s="1"/>
  <c r="AC190" i="24"/>
  <c r="AF190" i="24"/>
  <c r="AL190" i="24" s="1"/>
  <c r="AC179" i="24"/>
  <c r="AF179" i="24"/>
  <c r="AL179" i="24" s="1"/>
  <c r="AE179" i="24"/>
  <c r="AK179" i="24" s="1"/>
  <c r="AE166" i="24"/>
  <c r="AK166" i="24" s="1"/>
  <c r="AC166" i="24"/>
  <c r="AF166" i="24"/>
  <c r="AL166" i="24" s="1"/>
  <c r="AF153" i="24"/>
  <c r="AL153" i="24" s="1"/>
  <c r="AE153" i="24"/>
  <c r="AK153" i="24" s="1"/>
  <c r="AC153" i="24"/>
  <c r="AC142" i="24"/>
  <c r="AF142" i="24"/>
  <c r="AL142" i="24" s="1"/>
  <c r="AE142" i="24"/>
  <c r="AK142" i="24" s="1"/>
  <c r="AF129" i="24"/>
  <c r="AL129" i="24" s="1"/>
  <c r="AE129" i="24"/>
  <c r="AK129" i="24" s="1"/>
  <c r="AC129" i="24"/>
  <c r="AF117" i="24"/>
  <c r="AL117" i="24" s="1"/>
  <c r="AE117" i="24"/>
  <c r="AK117" i="24" s="1"/>
  <c r="AC117" i="24"/>
  <c r="AC106" i="24"/>
  <c r="AF106" i="24"/>
  <c r="AL106" i="24" s="1"/>
  <c r="AE106" i="24"/>
  <c r="AK106" i="24" s="1"/>
  <c r="AC94" i="24"/>
  <c r="AF94" i="24"/>
  <c r="AL94" i="24" s="1"/>
  <c r="AE94" i="24"/>
  <c r="AK94" i="24" s="1"/>
  <c r="AC82" i="24"/>
  <c r="AF82" i="24"/>
  <c r="AL82" i="24" s="1"/>
  <c r="AE82" i="24"/>
  <c r="AK82" i="24" s="1"/>
  <c r="AC70" i="24"/>
  <c r="AF70" i="24"/>
  <c r="AL70" i="24" s="1"/>
  <c r="AE70" i="24"/>
  <c r="AK70" i="24" s="1"/>
  <c r="AC58" i="24"/>
  <c r="AF58" i="24"/>
  <c r="AL58" i="24" s="1"/>
  <c r="AE58" i="24"/>
  <c r="AK58" i="24" s="1"/>
  <c r="AF46" i="24"/>
  <c r="AL46" i="24" s="1"/>
  <c r="AE46" i="24"/>
  <c r="AK46" i="24" s="1"/>
  <c r="AC46" i="24"/>
  <c r="AC34" i="24"/>
  <c r="AC435" i="24"/>
  <c r="AF435" i="24"/>
  <c r="AL435" i="24" s="1"/>
  <c r="AE435" i="24"/>
  <c r="AK435" i="24" s="1"/>
  <c r="AF445" i="24"/>
  <c r="AL445" i="24" s="1"/>
  <c r="AC445" i="24"/>
  <c r="AE445" i="24"/>
  <c r="AK445" i="24" s="1"/>
  <c r="AC432" i="24"/>
  <c r="AE432" i="24"/>
  <c r="AK432" i="24" s="1"/>
  <c r="AF432" i="24"/>
  <c r="AL432" i="24" s="1"/>
  <c r="AC442" i="24"/>
  <c r="AF442" i="24"/>
  <c r="AL442" i="24" s="1"/>
  <c r="AE442" i="24"/>
  <c r="AK442" i="24" s="1"/>
  <c r="AC419" i="24"/>
  <c r="AF419" i="24"/>
  <c r="AL419" i="24" s="1"/>
  <c r="AE419" i="24"/>
  <c r="AK419" i="24" s="1"/>
  <c r="AF466" i="24"/>
  <c r="AL466" i="24" s="1"/>
  <c r="AE466" i="24"/>
  <c r="AK466" i="24" s="1"/>
  <c r="AC466" i="24"/>
  <c r="AC430" i="24"/>
  <c r="AF430" i="24"/>
  <c r="AL430" i="24" s="1"/>
  <c r="AE430" i="24"/>
  <c r="AK430" i="24" s="1"/>
  <c r="AE405" i="24"/>
  <c r="AK405" i="24" s="1"/>
  <c r="AF405" i="24"/>
  <c r="AL405" i="24" s="1"/>
  <c r="AC405" i="24"/>
  <c r="AF382" i="24"/>
  <c r="AL382" i="24" s="1"/>
  <c r="AE382" i="24"/>
  <c r="AK382" i="24" s="1"/>
  <c r="AC382" i="24"/>
  <c r="AE334" i="24"/>
  <c r="AK334" i="24" s="1"/>
  <c r="AF334" i="24"/>
  <c r="AL334" i="24" s="1"/>
  <c r="AC334" i="24"/>
  <c r="AF465" i="24"/>
  <c r="AL465" i="24" s="1"/>
  <c r="AE465" i="24"/>
  <c r="AK465" i="24" s="1"/>
  <c r="AC465" i="24"/>
  <c r="AF452" i="24"/>
  <c r="AL452" i="24" s="1"/>
  <c r="AE452" i="24"/>
  <c r="AK452" i="24" s="1"/>
  <c r="AC452" i="24"/>
  <c r="AC440" i="24"/>
  <c r="AE440" i="24"/>
  <c r="AK440" i="24" s="1"/>
  <c r="AF440" i="24"/>
  <c r="AL440" i="24" s="1"/>
  <c r="AC428" i="24"/>
  <c r="AF428" i="24"/>
  <c r="AL428" i="24" s="1"/>
  <c r="AE428" i="24"/>
  <c r="AK428" i="24" s="1"/>
  <c r="AC417" i="24"/>
  <c r="AF417" i="24"/>
  <c r="AL417" i="24" s="1"/>
  <c r="AE417" i="24"/>
  <c r="AK417" i="24" s="1"/>
  <c r="AF406" i="24"/>
  <c r="AL406" i="24" s="1"/>
  <c r="AC406" i="24"/>
  <c r="AE406" i="24"/>
  <c r="AK406" i="24" s="1"/>
  <c r="AF394" i="24"/>
  <c r="AL394" i="24" s="1"/>
  <c r="AE394" i="24"/>
  <c r="AK394" i="24" s="1"/>
  <c r="AC394" i="24"/>
  <c r="AE381" i="24"/>
  <c r="AK381" i="24" s="1"/>
  <c r="AF381" i="24"/>
  <c r="AL381" i="24" s="1"/>
  <c r="AC381" i="24"/>
  <c r="AF368" i="24"/>
  <c r="AL368" i="24" s="1"/>
  <c r="AE368" i="24"/>
  <c r="AK368" i="24" s="1"/>
  <c r="AC368" i="24"/>
  <c r="AF357" i="24"/>
  <c r="AL357" i="24" s="1"/>
  <c r="AE357" i="24"/>
  <c r="AK357" i="24" s="1"/>
  <c r="AC357" i="24"/>
  <c r="AE344" i="24"/>
  <c r="AK344" i="24" s="1"/>
  <c r="AC344" i="24"/>
  <c r="AF344" i="24"/>
  <c r="AL344" i="24" s="1"/>
  <c r="AE332" i="24"/>
  <c r="AK332" i="24" s="1"/>
  <c r="AF332" i="24"/>
  <c r="AL332" i="24" s="1"/>
  <c r="AC332" i="24"/>
  <c r="AF321" i="24"/>
  <c r="AL321" i="24" s="1"/>
  <c r="AC321" i="24"/>
  <c r="AE321" i="24"/>
  <c r="AK321" i="24" s="1"/>
  <c r="AE308" i="24"/>
  <c r="AK308" i="24" s="1"/>
  <c r="AF308" i="24"/>
  <c r="AL308" i="24" s="1"/>
  <c r="AC308" i="24"/>
  <c r="AF297" i="24"/>
  <c r="AL297" i="24" s="1"/>
  <c r="AE297" i="24"/>
  <c r="AK297" i="24" s="1"/>
  <c r="AC297" i="24"/>
  <c r="AC285" i="24"/>
  <c r="AF285" i="24"/>
  <c r="AL285" i="24" s="1"/>
  <c r="AE285" i="24"/>
  <c r="AK285" i="24" s="1"/>
  <c r="AE273" i="24"/>
  <c r="AK273" i="24" s="1"/>
  <c r="AC273" i="24"/>
  <c r="AF273" i="24"/>
  <c r="AL273" i="24" s="1"/>
  <c r="AF262" i="24"/>
  <c r="AL262" i="24" s="1"/>
  <c r="AC262" i="24"/>
  <c r="AE262" i="24"/>
  <c r="AK262" i="24" s="1"/>
  <c r="AF249" i="24"/>
  <c r="AL249" i="24" s="1"/>
  <c r="AE249" i="24"/>
  <c r="AK249" i="24" s="1"/>
  <c r="AC249" i="24"/>
  <c r="AC237" i="24"/>
  <c r="AF237" i="24"/>
  <c r="AL237" i="24" s="1"/>
  <c r="AE237" i="24"/>
  <c r="AK237" i="24" s="1"/>
  <c r="AF225" i="24"/>
  <c r="AL225" i="24" s="1"/>
  <c r="AC225" i="24"/>
  <c r="AE225" i="24"/>
  <c r="AK225" i="24" s="1"/>
  <c r="AF214" i="24"/>
  <c r="AL214" i="24" s="1"/>
  <c r="AC214" i="24"/>
  <c r="AE214" i="24"/>
  <c r="AK214" i="24" s="1"/>
  <c r="AE201" i="24"/>
  <c r="AK201" i="24" s="1"/>
  <c r="AF201" i="24"/>
  <c r="AL201" i="24" s="1"/>
  <c r="AC201" i="24"/>
  <c r="AF188" i="24"/>
  <c r="AL188" i="24" s="1"/>
  <c r="AE188" i="24"/>
  <c r="AK188" i="24" s="1"/>
  <c r="AC188" i="24"/>
  <c r="AC176" i="24"/>
  <c r="AF176" i="24"/>
  <c r="AL176" i="24" s="1"/>
  <c r="AE176" i="24"/>
  <c r="AK176" i="24" s="1"/>
  <c r="AE165" i="24"/>
  <c r="AK165" i="24" s="1"/>
  <c r="AC165" i="24"/>
  <c r="AF165" i="24"/>
  <c r="AL165" i="24" s="1"/>
  <c r="AC154" i="24"/>
  <c r="AF154" i="24"/>
  <c r="AL154" i="24" s="1"/>
  <c r="AE154" i="24"/>
  <c r="AK154" i="24" s="1"/>
  <c r="AF141" i="24"/>
  <c r="AL141" i="24" s="1"/>
  <c r="AE141" i="24"/>
  <c r="AK141" i="24" s="1"/>
  <c r="AC141" i="24"/>
  <c r="AC130" i="24"/>
  <c r="AF130" i="24"/>
  <c r="AL130" i="24" s="1"/>
  <c r="AE130" i="24"/>
  <c r="AK130" i="24" s="1"/>
  <c r="AC118" i="24"/>
  <c r="AF118" i="24"/>
  <c r="AL118" i="24" s="1"/>
  <c r="AE118" i="24"/>
  <c r="AK118" i="24" s="1"/>
  <c r="AF105" i="24"/>
  <c r="AL105" i="24" s="1"/>
  <c r="AE105" i="24"/>
  <c r="AK105" i="24" s="1"/>
  <c r="AC105" i="24"/>
  <c r="AF93" i="24"/>
  <c r="AL93" i="24" s="1"/>
  <c r="AE93" i="24"/>
  <c r="AK93" i="24" s="1"/>
  <c r="AC93" i="24"/>
  <c r="AF81" i="24"/>
  <c r="AL81" i="24" s="1"/>
  <c r="AE81" i="24"/>
  <c r="AK81" i="24" s="1"/>
  <c r="AC81" i="24"/>
  <c r="AE69" i="24"/>
  <c r="AK69" i="24" s="1"/>
  <c r="AF69" i="24"/>
  <c r="AL69" i="24" s="1"/>
  <c r="AC69" i="24"/>
  <c r="AC57" i="24"/>
  <c r="AF45" i="24"/>
  <c r="AL45" i="24" s="1"/>
  <c r="AE45" i="24"/>
  <c r="AK45" i="24" s="1"/>
  <c r="AC45" i="24"/>
  <c r="AC33" i="24"/>
  <c r="AA473" i="6"/>
  <c r="S58" i="6" s="1"/>
  <c r="S57" i="6"/>
  <c r="AI473" i="6"/>
  <c r="AH473" i="6"/>
  <c r="AM464" i="24" l="1"/>
  <c r="AM447" i="24"/>
  <c r="AM392" i="24"/>
  <c r="AE35" i="31"/>
  <c r="AK35" i="31" s="1"/>
  <c r="AE59" i="33"/>
  <c r="AK59" i="33" s="1"/>
  <c r="AF59" i="33"/>
  <c r="AL59" i="33" s="1"/>
  <c r="AF38" i="33"/>
  <c r="AL38" i="33" s="1"/>
  <c r="AE38" i="33"/>
  <c r="AK38" i="33" s="1"/>
  <c r="AM58" i="37"/>
  <c r="AM35" i="37"/>
  <c r="AM134" i="26"/>
  <c r="AM325" i="26"/>
  <c r="AM124" i="26"/>
  <c r="AM278" i="26"/>
  <c r="AM471" i="26"/>
  <c r="AM219" i="26"/>
  <c r="AM411" i="26"/>
  <c r="AM274" i="32"/>
  <c r="AM35" i="31"/>
  <c r="AM239" i="32"/>
  <c r="AM266" i="32"/>
  <c r="AM458" i="32"/>
  <c r="AM179" i="32"/>
  <c r="AM57" i="37"/>
  <c r="AM116" i="24"/>
  <c r="AM418" i="24"/>
  <c r="AM225" i="32"/>
  <c r="AM144" i="32"/>
  <c r="AM146" i="32"/>
  <c r="AM338" i="32"/>
  <c r="AM87" i="32"/>
  <c r="AM165" i="32"/>
  <c r="AM37" i="37"/>
  <c r="AM298" i="32"/>
  <c r="AM410" i="32"/>
  <c r="AM159" i="32"/>
  <c r="AM292" i="32"/>
  <c r="AM68" i="24"/>
  <c r="AM349" i="32"/>
  <c r="AM290" i="32"/>
  <c r="AM39" i="32"/>
  <c r="AM362" i="32"/>
  <c r="AM245" i="32"/>
  <c r="AM437" i="32"/>
  <c r="AM156" i="32"/>
  <c r="AM347" i="32"/>
  <c r="AM38" i="32"/>
  <c r="AM112" i="32"/>
  <c r="AM116" i="32"/>
  <c r="AM308" i="32"/>
  <c r="AM56" i="37"/>
  <c r="AM373" i="26"/>
  <c r="AM400" i="24"/>
  <c r="AM268" i="24"/>
  <c r="AM303" i="32"/>
  <c r="AM435" i="32"/>
  <c r="AM460" i="24"/>
  <c r="AM281" i="24"/>
  <c r="AM420" i="32"/>
  <c r="AM361" i="32"/>
  <c r="AM110" i="32"/>
  <c r="AM51" i="32"/>
  <c r="AM243" i="32"/>
  <c r="AM184" i="32"/>
  <c r="AM124" i="32"/>
  <c r="AM317" i="32"/>
  <c r="AM380" i="32"/>
  <c r="AM423" i="24"/>
  <c r="AM291" i="24"/>
  <c r="AM436" i="24"/>
  <c r="AM162" i="24"/>
  <c r="AM88" i="24"/>
  <c r="AM100" i="24"/>
  <c r="AM445" i="24"/>
  <c r="AM393" i="24"/>
  <c r="AM371" i="24"/>
  <c r="AM141" i="24"/>
  <c r="AM70" i="24"/>
  <c r="AM310" i="24"/>
  <c r="AM275" i="24"/>
  <c r="AM72" i="24"/>
  <c r="AM145" i="24"/>
  <c r="AM289" i="24"/>
  <c r="AM420" i="24"/>
  <c r="AM180" i="24"/>
  <c r="AM372" i="24"/>
  <c r="AM444" i="24"/>
  <c r="AM86" i="24"/>
  <c r="AM194" i="24"/>
  <c r="AM384" i="24"/>
  <c r="AM242" i="24"/>
  <c r="AM338" i="24"/>
  <c r="AM255" i="24"/>
  <c r="AM333" i="24"/>
  <c r="AM380" i="24"/>
  <c r="AM465" i="24"/>
  <c r="AM58" i="24"/>
  <c r="AM106" i="24"/>
  <c r="AM48" i="24"/>
  <c r="AM217" i="24"/>
  <c r="AM303" i="24"/>
  <c r="AM470" i="24"/>
  <c r="AM189" i="24"/>
  <c r="AM104" i="26"/>
  <c r="AM152" i="26"/>
  <c r="AM201" i="26"/>
  <c r="AM158" i="26"/>
  <c r="AM207" i="26"/>
  <c r="AM351" i="26"/>
  <c r="AM397" i="26"/>
  <c r="AM446" i="26"/>
  <c r="AM51" i="26"/>
  <c r="AM242" i="26"/>
  <c r="AM435" i="26"/>
  <c r="AM88" i="26"/>
  <c r="AM280" i="26"/>
  <c r="AM447" i="26"/>
  <c r="AM52" i="26"/>
  <c r="AM329" i="26"/>
  <c r="AM148" i="26"/>
  <c r="AM317" i="26"/>
  <c r="AM100" i="26"/>
  <c r="AM196" i="26"/>
  <c r="AM399" i="26"/>
  <c r="AM424" i="26"/>
  <c r="AM292" i="26"/>
  <c r="AM449" i="26"/>
  <c r="AM473" i="26"/>
  <c r="AM339" i="26"/>
  <c r="AM387" i="26"/>
  <c r="AM346" i="26"/>
  <c r="AM436" i="26"/>
  <c r="AM459" i="26"/>
  <c r="AM106" i="26"/>
  <c r="AM202" i="26"/>
  <c r="AM332" i="26"/>
  <c r="AM130" i="26"/>
  <c r="AM274" i="26"/>
  <c r="AM345" i="26"/>
  <c r="AM265" i="26"/>
  <c r="AM217" i="26"/>
  <c r="AM192" i="26"/>
  <c r="AM337" i="26"/>
  <c r="AM386" i="26"/>
  <c r="AM432" i="26"/>
  <c r="AM140" i="26"/>
  <c r="AM284" i="26"/>
  <c r="AM331" i="26"/>
  <c r="AM379" i="26"/>
  <c r="AM393" i="26"/>
  <c r="AM266" i="26"/>
  <c r="AM361" i="26"/>
  <c r="AM409" i="26"/>
  <c r="AM457" i="26"/>
  <c r="AM410" i="26"/>
  <c r="AM400" i="26"/>
  <c r="AM74" i="26"/>
  <c r="AM218" i="26"/>
  <c r="AM362" i="26"/>
  <c r="AM286" i="26"/>
  <c r="AM381" i="26"/>
  <c r="AM428" i="26"/>
  <c r="AM382" i="26"/>
  <c r="AM374" i="26"/>
  <c r="AM213" i="26"/>
  <c r="AM453" i="26"/>
  <c r="AM388" i="26"/>
  <c r="AM376" i="26"/>
  <c r="AM128" i="26"/>
  <c r="AM176" i="26"/>
  <c r="AM272" i="26"/>
  <c r="AM244" i="26"/>
  <c r="AM440" i="26"/>
  <c r="AM406" i="26"/>
  <c r="AM363" i="26"/>
  <c r="AM367" i="26"/>
  <c r="AM40" i="26"/>
  <c r="AM142" i="26"/>
  <c r="AM441" i="26"/>
  <c r="AM93" i="26"/>
  <c r="AM141" i="26"/>
  <c r="AM236" i="26"/>
  <c r="AM285" i="26"/>
  <c r="AM71" i="26"/>
  <c r="AM299" i="26"/>
  <c r="AM164" i="26"/>
  <c r="AM357" i="26"/>
  <c r="AM181" i="26"/>
  <c r="AM398" i="26"/>
  <c r="AD281" i="26"/>
  <c r="AM102" i="26"/>
  <c r="AM389" i="26"/>
  <c r="AM210" i="26"/>
  <c r="AM416" i="26"/>
  <c r="AM465" i="26"/>
  <c r="AM273" i="26"/>
  <c r="AM418" i="26"/>
  <c r="AM467" i="26"/>
  <c r="AM157" i="26"/>
  <c r="AM50" i="26"/>
  <c r="AM190" i="26"/>
  <c r="AM47" i="26"/>
  <c r="AM175" i="26"/>
  <c r="AM380" i="26"/>
  <c r="AM394" i="26"/>
  <c r="AM143" i="26"/>
  <c r="AM191" i="26"/>
  <c r="AM421" i="26"/>
  <c r="AM122" i="26"/>
  <c r="AM170" i="26"/>
  <c r="AM112" i="26"/>
  <c r="AM92" i="26"/>
  <c r="AM237" i="26"/>
  <c r="AM65" i="26"/>
  <c r="AM353" i="26"/>
  <c r="AM448" i="26"/>
  <c r="AM37" i="35"/>
  <c r="AE76" i="31"/>
  <c r="AK76" i="31" s="1"/>
  <c r="AF76" i="31"/>
  <c r="AL76" i="31" s="1"/>
  <c r="AD61" i="32"/>
  <c r="AM409" i="32"/>
  <c r="AM254" i="32"/>
  <c r="AM194" i="32"/>
  <c r="AM387" i="32"/>
  <c r="AM296" i="32"/>
  <c r="AM262" i="32"/>
  <c r="AM396" i="32"/>
  <c r="AM49" i="32"/>
  <c r="AM411" i="32"/>
  <c r="AM389" i="32"/>
  <c r="AM260" i="32"/>
  <c r="AM386" i="32"/>
  <c r="AM272" i="32"/>
  <c r="AM280" i="32"/>
  <c r="AM270" i="32"/>
  <c r="AM395" i="32"/>
  <c r="AM90" i="32"/>
  <c r="AM190" i="32"/>
  <c r="AM383" i="32"/>
  <c r="AM74" i="32"/>
  <c r="AM122" i="32"/>
  <c r="AM255" i="32"/>
  <c r="AM351" i="32"/>
  <c r="AM53" i="32"/>
  <c r="AM343" i="32"/>
  <c r="AM138" i="32"/>
  <c r="AM330" i="32"/>
  <c r="AM378" i="32"/>
  <c r="AM107" i="32"/>
  <c r="AM464" i="32"/>
  <c r="AM273" i="32"/>
  <c r="AM359" i="32"/>
  <c r="AM162" i="32"/>
  <c r="AM211" i="32"/>
  <c r="AM306" i="32"/>
  <c r="AM354" i="32"/>
  <c r="AM369" i="32"/>
  <c r="AM226" i="32"/>
  <c r="AM276" i="32"/>
  <c r="AM73" i="32"/>
  <c r="AM175" i="32"/>
  <c r="AM271" i="32"/>
  <c r="AM319" i="32"/>
  <c r="AM366" i="32"/>
  <c r="AM463" i="32"/>
  <c r="AM284" i="32"/>
  <c r="AM189" i="32"/>
  <c r="AM334" i="32"/>
  <c r="AM381" i="32"/>
  <c r="AM95" i="32"/>
  <c r="AM382" i="32"/>
  <c r="AM431" i="32"/>
  <c r="AM180" i="32"/>
  <c r="AM126" i="32"/>
  <c r="AM367" i="32"/>
  <c r="AM462" i="32"/>
  <c r="AM427" i="32"/>
  <c r="AM45" i="32"/>
  <c r="AM47" i="32"/>
  <c r="AM48" i="32"/>
  <c r="AM85" i="32"/>
  <c r="AM181" i="32"/>
  <c r="AM277" i="32"/>
  <c r="AM421" i="32"/>
  <c r="AM314" i="32"/>
  <c r="AM363" i="32"/>
  <c r="AM41" i="32"/>
  <c r="AM425" i="32"/>
  <c r="AM187" i="32"/>
  <c r="AM235" i="32"/>
  <c r="AM331" i="32"/>
  <c r="AM379" i="32"/>
  <c r="AM152" i="32"/>
  <c r="AM440" i="32"/>
  <c r="AM100" i="32"/>
  <c r="AM148" i="32"/>
  <c r="AM196" i="32"/>
  <c r="AM341" i="32"/>
  <c r="AM388" i="32"/>
  <c r="AM233" i="32"/>
  <c r="AM376" i="32"/>
  <c r="AM473" i="32"/>
  <c r="AD407" i="32"/>
  <c r="AM201" i="32"/>
  <c r="AM58" i="32"/>
  <c r="AM442" i="32"/>
  <c r="AM443" i="32"/>
  <c r="AM192" i="32"/>
  <c r="AM391" i="32"/>
  <c r="AM439" i="32"/>
  <c r="AM405" i="32"/>
  <c r="AM155" i="32"/>
  <c r="AM300" i="32"/>
  <c r="AM252" i="32"/>
  <c r="AM97" i="32"/>
  <c r="AM150" i="32"/>
  <c r="AM199" i="32"/>
  <c r="AM344" i="32"/>
  <c r="AM212" i="32"/>
  <c r="AM278" i="32"/>
  <c r="AM470" i="32"/>
  <c r="AM75" i="32"/>
  <c r="AM268" i="32"/>
  <c r="AM400" i="32"/>
  <c r="AM452" i="32"/>
  <c r="AM261" i="32"/>
  <c r="AM454" i="32"/>
  <c r="AM311" i="32"/>
  <c r="AM455" i="32"/>
  <c r="AM204" i="32"/>
  <c r="AM246" i="32"/>
  <c r="AM307" i="32"/>
  <c r="AM451" i="32"/>
  <c r="AM213" i="32"/>
  <c r="AM72" i="32"/>
  <c r="AM264" i="32"/>
  <c r="AM61" i="32"/>
  <c r="AM158" i="32"/>
  <c r="AM301" i="32"/>
  <c r="AM445" i="32"/>
  <c r="AM423" i="32"/>
  <c r="AM316" i="32"/>
  <c r="AM305" i="32"/>
  <c r="AM449" i="32"/>
  <c r="AM67" i="32"/>
  <c r="AM114" i="32"/>
  <c r="AM163" i="32"/>
  <c r="AM355" i="32"/>
  <c r="AM134" i="32"/>
  <c r="AM279" i="32"/>
  <c r="AM327" i="32"/>
  <c r="AM374" i="32"/>
  <c r="AM471" i="32"/>
  <c r="AM76" i="32"/>
  <c r="AM172" i="32"/>
  <c r="AM220" i="32"/>
  <c r="AM267" i="32"/>
  <c r="AM65" i="32"/>
  <c r="AM209" i="32"/>
  <c r="AM257" i="32"/>
  <c r="AM80" i="32"/>
  <c r="AM223" i="32"/>
  <c r="AM321" i="32"/>
  <c r="AM368" i="32"/>
  <c r="AM55" i="35"/>
  <c r="AM54" i="35"/>
  <c r="AF75" i="31"/>
  <c r="AL75" i="31" s="1"/>
  <c r="AE75" i="31"/>
  <c r="AK75" i="31" s="1"/>
  <c r="AM58" i="30"/>
  <c r="AE37" i="33"/>
  <c r="AK37" i="33" s="1"/>
  <c r="AF37" i="33"/>
  <c r="AL37" i="33" s="1"/>
  <c r="AF58" i="33"/>
  <c r="AL58" i="33" s="1"/>
  <c r="AE58" i="33"/>
  <c r="AK58" i="33" s="1"/>
  <c r="AE57" i="33"/>
  <c r="AK57" i="33" s="1"/>
  <c r="AF57" i="33"/>
  <c r="AL57" i="33" s="1"/>
  <c r="AF36" i="33"/>
  <c r="AL36" i="33" s="1"/>
  <c r="AE36" i="33"/>
  <c r="AK36" i="33" s="1"/>
  <c r="AM35" i="35"/>
  <c r="AM34" i="35"/>
  <c r="AM36" i="35"/>
  <c r="AM57" i="35"/>
  <c r="AM56" i="35"/>
  <c r="AM33" i="35"/>
  <c r="AF55" i="33"/>
  <c r="AL55" i="33" s="1"/>
  <c r="AE55" i="33"/>
  <c r="AK55" i="33" s="1"/>
  <c r="AF54" i="33"/>
  <c r="AL54" i="33" s="1"/>
  <c r="AE54" i="33"/>
  <c r="AK54" i="33" s="1"/>
  <c r="AF35" i="33"/>
  <c r="AL35" i="33" s="1"/>
  <c r="AE35" i="33"/>
  <c r="AK35" i="33" s="1"/>
  <c r="AF34" i="33"/>
  <c r="AL34" i="33" s="1"/>
  <c r="AE34" i="33"/>
  <c r="AK34" i="33" s="1"/>
  <c r="AE56" i="33"/>
  <c r="AK56" i="33" s="1"/>
  <c r="AF56" i="33"/>
  <c r="AL56" i="33" s="1"/>
  <c r="AF33" i="33"/>
  <c r="AL33" i="33" s="1"/>
  <c r="AE33" i="33"/>
  <c r="AK33" i="33" s="1"/>
  <c r="AD287" i="32"/>
  <c r="AD97" i="32"/>
  <c r="AD33" i="32"/>
  <c r="AD69" i="32"/>
  <c r="AD104" i="32"/>
  <c r="AD141" i="32"/>
  <c r="AD177" i="32"/>
  <c r="AD214" i="32"/>
  <c r="AD249" i="32"/>
  <c r="AD285" i="32"/>
  <c r="AD320" i="32"/>
  <c r="AD358" i="32"/>
  <c r="AD393" i="32"/>
  <c r="AD429" i="32"/>
  <c r="AD465" i="32"/>
  <c r="AD95" i="32"/>
  <c r="AD131" i="32"/>
  <c r="AD166" i="32"/>
  <c r="AD202" i="32"/>
  <c r="AD237" i="32"/>
  <c r="AD273" i="32"/>
  <c r="AD310" i="32"/>
  <c r="AD346" i="32"/>
  <c r="AD382" i="32"/>
  <c r="AD418" i="32"/>
  <c r="AD454" i="32"/>
  <c r="AD47" i="32"/>
  <c r="AD83" i="32"/>
  <c r="AD119" i="32"/>
  <c r="AD155" i="32"/>
  <c r="AD191" i="32"/>
  <c r="AD226" i="32"/>
  <c r="AD263" i="32"/>
  <c r="AD300" i="32"/>
  <c r="AD336" i="32"/>
  <c r="AD371" i="32"/>
  <c r="AM324" i="32"/>
  <c r="AM320" i="32"/>
  <c r="AM393" i="32"/>
  <c r="AD58" i="32"/>
  <c r="AM131" i="32"/>
  <c r="AM202" i="32"/>
  <c r="AM237" i="32"/>
  <c r="AM346" i="32"/>
  <c r="AM119" i="32"/>
  <c r="AM191" i="32"/>
  <c r="AM371" i="32"/>
  <c r="AM84" i="32"/>
  <c r="AD168" i="32"/>
  <c r="AD252" i="32"/>
  <c r="AD467" i="32"/>
  <c r="AM230" i="32"/>
  <c r="AD68" i="32"/>
  <c r="AD66" i="32"/>
  <c r="AD77" i="32"/>
  <c r="AD63" i="32"/>
  <c r="AD105" i="32"/>
  <c r="AD67" i="32"/>
  <c r="AD102" i="32"/>
  <c r="AD41" i="32"/>
  <c r="AD146" i="32"/>
  <c r="AD38" i="32"/>
  <c r="AD464" i="32"/>
  <c r="AD428" i="32"/>
  <c r="AD392" i="32"/>
  <c r="AD356" i="32"/>
  <c r="AD321" i="32"/>
  <c r="AD284" i="32"/>
  <c r="AD248" i="32"/>
  <c r="AD212" i="32"/>
  <c r="AD176" i="32"/>
  <c r="AD140" i="32"/>
  <c r="AD463" i="32"/>
  <c r="AD427" i="32"/>
  <c r="AD391" i="32"/>
  <c r="AD355" i="32"/>
  <c r="AD319" i="32"/>
  <c r="AD283" i="32"/>
  <c r="AD247" i="32"/>
  <c r="AD210" i="32"/>
  <c r="AD175" i="32"/>
  <c r="AD139" i="32"/>
  <c r="AD103" i="32"/>
  <c r="AD462" i="32"/>
  <c r="AD426" i="32"/>
  <c r="AD390" i="32"/>
  <c r="AD354" i="32"/>
  <c r="AD318" i="32"/>
  <c r="AD282" i="32"/>
  <c r="AD246" i="32"/>
  <c r="AD211" i="32"/>
  <c r="AD174" i="32"/>
  <c r="AD138" i="32"/>
  <c r="AD473" i="32"/>
  <c r="AD437" i="32"/>
  <c r="AD401" i="32"/>
  <c r="AD364" i="32"/>
  <c r="AD328" i="32"/>
  <c r="AD293" i="32"/>
  <c r="AD257" i="32"/>
  <c r="AD221" i="32"/>
  <c r="AD185" i="32"/>
  <c r="AD149" i="32"/>
  <c r="AD113" i="32"/>
  <c r="AD448" i="32"/>
  <c r="AD412" i="32"/>
  <c r="AD377" i="32"/>
  <c r="AD341" i="32"/>
  <c r="AD304" i="32"/>
  <c r="AD267" i="32"/>
  <c r="AD231" i="32"/>
  <c r="AD196" i="32"/>
  <c r="AD160" i="32"/>
  <c r="AD125" i="32"/>
  <c r="AD88" i="32"/>
  <c r="AD53" i="32"/>
  <c r="AD459" i="32"/>
  <c r="AD423" i="32"/>
  <c r="AD387" i="32"/>
  <c r="AD351" i="32"/>
  <c r="AD315" i="32"/>
  <c r="AD279" i="32"/>
  <c r="AD243" i="32"/>
  <c r="AD207" i="32"/>
  <c r="AD171" i="32"/>
  <c r="AD134" i="32"/>
  <c r="AD98" i="32"/>
  <c r="AD470" i="32"/>
  <c r="AD434" i="32"/>
  <c r="AD398" i="32"/>
  <c r="AD363" i="32"/>
  <c r="AD326" i="32"/>
  <c r="AD290" i="32"/>
  <c r="AD254" i="32"/>
  <c r="AD218" i="32"/>
  <c r="AD182" i="32"/>
  <c r="AD110" i="32"/>
  <c r="AD74" i="32"/>
  <c r="AD445" i="32"/>
  <c r="AD409" i="32"/>
  <c r="AD373" i="32"/>
  <c r="AD337" i="32"/>
  <c r="AD301" i="32"/>
  <c r="AD265" i="32"/>
  <c r="AD230" i="32"/>
  <c r="AD193" i="32"/>
  <c r="AD158" i="32"/>
  <c r="AD121" i="32"/>
  <c r="AD85" i="32"/>
  <c r="AD456" i="32"/>
  <c r="AD420" i="32"/>
  <c r="AD384" i="32"/>
  <c r="AD347" i="32"/>
  <c r="AD312" i="32"/>
  <c r="AD276" i="32"/>
  <c r="AD240" i="32"/>
  <c r="AD204" i="32"/>
  <c r="AD40" i="32"/>
  <c r="AD129" i="32"/>
  <c r="AD92" i="32"/>
  <c r="AD56" i="32"/>
  <c r="AD90" i="32"/>
  <c r="AD51" i="32"/>
  <c r="AD452" i="32"/>
  <c r="AD416" i="32"/>
  <c r="AD380" i="32"/>
  <c r="AD343" i="32"/>
  <c r="AD308" i="32"/>
  <c r="AD272" i="32"/>
  <c r="AD236" i="32"/>
  <c r="AD200" i="32"/>
  <c r="AD165" i="32"/>
  <c r="AD451" i="32"/>
  <c r="AD415" i="32"/>
  <c r="AD379" i="32"/>
  <c r="AD344" i="32"/>
  <c r="AD307" i="32"/>
  <c r="AD271" i="32"/>
  <c r="AD235" i="32"/>
  <c r="AD199" i="32"/>
  <c r="AD163" i="32"/>
  <c r="AD127" i="32"/>
  <c r="AD91" i="32"/>
  <c r="AD55" i="32"/>
  <c r="AD450" i="32"/>
  <c r="AD414" i="32"/>
  <c r="AD378" i="32"/>
  <c r="AD342" i="32"/>
  <c r="AD306" i="32"/>
  <c r="AD269" i="32"/>
  <c r="AD234" i="32"/>
  <c r="AD198" i="32"/>
  <c r="AD162" i="32"/>
  <c r="AD126" i="32"/>
  <c r="AD54" i="32"/>
  <c r="AD461" i="32"/>
  <c r="AD425" i="32"/>
  <c r="AD389" i="32"/>
  <c r="AD353" i="32"/>
  <c r="AD317" i="32"/>
  <c r="AD281" i="32"/>
  <c r="AD245" i="32"/>
  <c r="AD209" i="32"/>
  <c r="AD173" i="32"/>
  <c r="AD137" i="32"/>
  <c r="AD101" i="32"/>
  <c r="AD65" i="32"/>
  <c r="AD472" i="32"/>
  <c r="AD436" i="32"/>
  <c r="AD400" i="32"/>
  <c r="AD365" i="32"/>
  <c r="AD329" i="32"/>
  <c r="AD292" i="32"/>
  <c r="AD256" i="32"/>
  <c r="AD220" i="32"/>
  <c r="AD184" i="32"/>
  <c r="AD148" i="32"/>
  <c r="AD112" i="32"/>
  <c r="AD76" i="32"/>
  <c r="AD447" i="32"/>
  <c r="AD411" i="32"/>
  <c r="AD374" i="32"/>
  <c r="AD339" i="32"/>
  <c r="AD302" i="32"/>
  <c r="AD268" i="32"/>
  <c r="AD232" i="32"/>
  <c r="AD194" i="32"/>
  <c r="AD159" i="32"/>
  <c r="AD123" i="32"/>
  <c r="AD87" i="32"/>
  <c r="AD458" i="32"/>
  <c r="AD422" i="32"/>
  <c r="AD386" i="32"/>
  <c r="AD350" i="32"/>
  <c r="AD314" i="32"/>
  <c r="AD278" i="32"/>
  <c r="AD242" i="32"/>
  <c r="AD206" i="32"/>
  <c r="AD170" i="32"/>
  <c r="AD135" i="32"/>
  <c r="AD99" i="32"/>
  <c r="AD62" i="32"/>
  <c r="AD469" i="32"/>
  <c r="AD433" i="32"/>
  <c r="AD397" i="32"/>
  <c r="AD361" i="32"/>
  <c r="AD325" i="32"/>
  <c r="AD289" i="32"/>
  <c r="AD253" i="32"/>
  <c r="AD217" i="32"/>
  <c r="AD181" i="32"/>
  <c r="AD144" i="32"/>
  <c r="AD109" i="32"/>
  <c r="AD73" i="32"/>
  <c r="AD444" i="32"/>
  <c r="AD408" i="32"/>
  <c r="AD372" i="32"/>
  <c r="AD335" i="32"/>
  <c r="AD299" i="32"/>
  <c r="AD264" i="32"/>
  <c r="AD228" i="32"/>
  <c r="AD192" i="32"/>
  <c r="AD156" i="32"/>
  <c r="AD120" i="32"/>
  <c r="AD84" i="32"/>
  <c r="AD48" i="32"/>
  <c r="AD455" i="32"/>
  <c r="AD419" i="32"/>
  <c r="AD383" i="32"/>
  <c r="AD39" i="32"/>
  <c r="AD43" i="32"/>
  <c r="AD89" i="32"/>
  <c r="AD44" i="32"/>
  <c r="AD78" i="32"/>
  <c r="AD42" i="32"/>
  <c r="AD52" i="32"/>
  <c r="AD136" i="32"/>
  <c r="AD100" i="32"/>
  <c r="AD440" i="32"/>
  <c r="AD404" i="32"/>
  <c r="AD368" i="32"/>
  <c r="AD332" i="32"/>
  <c r="AD296" i="32"/>
  <c r="AD260" i="32"/>
  <c r="AD223" i="32"/>
  <c r="AD188" i="32"/>
  <c r="AD152" i="32"/>
  <c r="AD116" i="32"/>
  <c r="AD80" i="32"/>
  <c r="AD439" i="32"/>
  <c r="AD403" i="32"/>
  <c r="AD366" i="32"/>
  <c r="AD331" i="32"/>
  <c r="AD295" i="32"/>
  <c r="AD259" i="32"/>
  <c r="AD224" i="32"/>
  <c r="AD187" i="32"/>
  <c r="AD150" i="32"/>
  <c r="AD114" i="32"/>
  <c r="AD79" i="32"/>
  <c r="AD438" i="32"/>
  <c r="AD402" i="32"/>
  <c r="AD367" i="32"/>
  <c r="AD330" i="32"/>
  <c r="AD294" i="32"/>
  <c r="AD258" i="32"/>
  <c r="AD222" i="32"/>
  <c r="AD186" i="32"/>
  <c r="AD151" i="32"/>
  <c r="AD115" i="32"/>
  <c r="AD449" i="32"/>
  <c r="AD413" i="32"/>
  <c r="AD376" i="32"/>
  <c r="AD340" i="32"/>
  <c r="AD305" i="32"/>
  <c r="AD270" i="32"/>
  <c r="AD233" i="32"/>
  <c r="AD197" i="32"/>
  <c r="AD161" i="32"/>
  <c r="AD124" i="32"/>
  <c r="AD460" i="32"/>
  <c r="AD424" i="32"/>
  <c r="AD388" i="32"/>
  <c r="AD352" i="32"/>
  <c r="AD316" i="32"/>
  <c r="AD280" i="32"/>
  <c r="AD244" i="32"/>
  <c r="AD208" i="32"/>
  <c r="AD172" i="32"/>
  <c r="AD471" i="32"/>
  <c r="AD435" i="32"/>
  <c r="AD399" i="32"/>
  <c r="AD362" i="32"/>
  <c r="AD327" i="32"/>
  <c r="AD291" i="32"/>
  <c r="AD255" i="32"/>
  <c r="AD219" i="32"/>
  <c r="AD183" i="32"/>
  <c r="AD147" i="32"/>
  <c r="AD111" i="32"/>
  <c r="AD75" i="32"/>
  <c r="AD446" i="32"/>
  <c r="AD410" i="32"/>
  <c r="AD375" i="32"/>
  <c r="AD338" i="32"/>
  <c r="AD303" i="32"/>
  <c r="AD266" i="32"/>
  <c r="AD229" i="32"/>
  <c r="AD195" i="32"/>
  <c r="AD157" i="32"/>
  <c r="AD122" i="32"/>
  <c r="AD86" i="32"/>
  <c r="AD457" i="32"/>
  <c r="AD421" i="32"/>
  <c r="AD385" i="32"/>
  <c r="AD349" i="32"/>
  <c r="AD313" i="32"/>
  <c r="AD277" i="32"/>
  <c r="AD241" i="32"/>
  <c r="AD132" i="32"/>
  <c r="AM287" i="32"/>
  <c r="AM177" i="32"/>
  <c r="AM418" i="32"/>
  <c r="AM263" i="32"/>
  <c r="AM336" i="32"/>
  <c r="AM419" i="32"/>
  <c r="AD96" i="32"/>
  <c r="AM168" i="32"/>
  <c r="AD216" i="32"/>
  <c r="AD432" i="32"/>
  <c r="AM467" i="32"/>
  <c r="AM109" i="32"/>
  <c r="AD81" i="32"/>
  <c r="AD117" i="32"/>
  <c r="AD153" i="32"/>
  <c r="AD189" i="32"/>
  <c r="AD225" i="32"/>
  <c r="AD262" i="32"/>
  <c r="AD298" i="32"/>
  <c r="AD334" i="32"/>
  <c r="AD370" i="32"/>
  <c r="AD405" i="32"/>
  <c r="AD441" i="32"/>
  <c r="AM70" i="32"/>
  <c r="AD106" i="32"/>
  <c r="AD143" i="32"/>
  <c r="AD178" i="32"/>
  <c r="AD213" i="32"/>
  <c r="AD250" i="32"/>
  <c r="AD286" i="32"/>
  <c r="AD322" i="32"/>
  <c r="AD357" i="32"/>
  <c r="AD394" i="32"/>
  <c r="AD430" i="32"/>
  <c r="AD466" i="32"/>
  <c r="AD94" i="32"/>
  <c r="AD130" i="32"/>
  <c r="AD167" i="32"/>
  <c r="AD203" i="32"/>
  <c r="AD239" i="32"/>
  <c r="AD275" i="32"/>
  <c r="AD311" i="32"/>
  <c r="AD348" i="32"/>
  <c r="AM132" i="32"/>
  <c r="AM299" i="32"/>
  <c r="AM432" i="32"/>
  <c r="AM241" i="32"/>
  <c r="AM229" i="32"/>
  <c r="AD45" i="32"/>
  <c r="AM81" i="32"/>
  <c r="AM117" i="32"/>
  <c r="AM441" i="32"/>
  <c r="AD34" i="32"/>
  <c r="AM106" i="32"/>
  <c r="AM322" i="32"/>
  <c r="AD59" i="32"/>
  <c r="AM94" i="32"/>
  <c r="AD468" i="32"/>
  <c r="AD60" i="32"/>
  <c r="AD180" i="32"/>
  <c r="AD396" i="32"/>
  <c r="AD205" i="32"/>
  <c r="AM370" i="32"/>
  <c r="AD70" i="32"/>
  <c r="AM143" i="32"/>
  <c r="AM178" i="32"/>
  <c r="AM286" i="32"/>
  <c r="AM466" i="32"/>
  <c r="AM59" i="32"/>
  <c r="AM130" i="32"/>
  <c r="AM167" i="32"/>
  <c r="AM203" i="32"/>
  <c r="AM275" i="32"/>
  <c r="AM348" i="32"/>
  <c r="AD431" i="32"/>
  <c r="AM60" i="32"/>
  <c r="AD145" i="32"/>
  <c r="AM216" i="32"/>
  <c r="AD37" i="32"/>
  <c r="AM121" i="32"/>
  <c r="AD64" i="32"/>
  <c r="AD395" i="32"/>
  <c r="AD108" i="32"/>
  <c r="AM145" i="32"/>
  <c r="AM228" i="32"/>
  <c r="AD359" i="32"/>
  <c r="AM444" i="32"/>
  <c r="AM37" i="32"/>
  <c r="AD169" i="32"/>
  <c r="AM205" i="32"/>
  <c r="AD50" i="32"/>
  <c r="AD93" i="32"/>
  <c r="AD128" i="32"/>
  <c r="AD164" i="32"/>
  <c r="AD201" i="32"/>
  <c r="AD238" i="32"/>
  <c r="AD274" i="32"/>
  <c r="AD309" i="32"/>
  <c r="AD345" i="32"/>
  <c r="AD381" i="32"/>
  <c r="AD417" i="32"/>
  <c r="AD453" i="32"/>
  <c r="AD46" i="32"/>
  <c r="AD82" i="32"/>
  <c r="AD118" i="32"/>
  <c r="AD154" i="32"/>
  <c r="AD190" i="32"/>
  <c r="AD227" i="32"/>
  <c r="AD261" i="32"/>
  <c r="AD297" i="32"/>
  <c r="AD333" i="32"/>
  <c r="AD369" i="32"/>
  <c r="AD406" i="32"/>
  <c r="AD442" i="32"/>
  <c r="AD35" i="32"/>
  <c r="AD107" i="32"/>
  <c r="AD142" i="32"/>
  <c r="AD179" i="32"/>
  <c r="AD215" i="32"/>
  <c r="AD251" i="32"/>
  <c r="AD288" i="32"/>
  <c r="AD323" i="32"/>
  <c r="AD360" i="32"/>
  <c r="AM93" i="32"/>
  <c r="AM238" i="32"/>
  <c r="AM309" i="32"/>
  <c r="AM417" i="32"/>
  <c r="AM453" i="32"/>
  <c r="AM82" i="32"/>
  <c r="AM333" i="32"/>
  <c r="AM406" i="32"/>
  <c r="AD71" i="32"/>
  <c r="AM288" i="32"/>
  <c r="AM108" i="32"/>
  <c r="AD324" i="32"/>
  <c r="AM408" i="32"/>
  <c r="AD133" i="32"/>
  <c r="AM169" i="32"/>
  <c r="AD57" i="32"/>
  <c r="AM128" i="32"/>
  <c r="AM164" i="32"/>
  <c r="AM345" i="32"/>
  <c r="AM46" i="32"/>
  <c r="AM118" i="32"/>
  <c r="AM154" i="32"/>
  <c r="AM227" i="32"/>
  <c r="AM297" i="32"/>
  <c r="AM71" i="32"/>
  <c r="AM142" i="32"/>
  <c r="AM215" i="32"/>
  <c r="AM251" i="32"/>
  <c r="AM323" i="32"/>
  <c r="AM360" i="32"/>
  <c r="AD443" i="32"/>
  <c r="AD36" i="32"/>
  <c r="AD72" i="32"/>
  <c r="AM240" i="32"/>
  <c r="AM456" i="32"/>
  <c r="AD49" i="32"/>
  <c r="AM133" i="32"/>
  <c r="AM64" i="32"/>
  <c r="AM52" i="32"/>
  <c r="AM89" i="32"/>
  <c r="AM43" i="32"/>
  <c r="AM446" i="32"/>
  <c r="AM111" i="32"/>
  <c r="AM399" i="32"/>
  <c r="AM244" i="32"/>
  <c r="AM424" i="32"/>
  <c r="AM460" i="32"/>
  <c r="AM413" i="32"/>
  <c r="AM115" i="32"/>
  <c r="AM258" i="32"/>
  <c r="AM294" i="32"/>
  <c r="AM402" i="32"/>
  <c r="AM438" i="32"/>
  <c r="AM79" i="32"/>
  <c r="AM224" i="32"/>
  <c r="AM295" i="32"/>
  <c r="AM403" i="32"/>
  <c r="AM188" i="32"/>
  <c r="AM404" i="32"/>
  <c r="AM385" i="32"/>
  <c r="AM50" i="32"/>
  <c r="AM195" i="32"/>
  <c r="AM375" i="32"/>
  <c r="AM183" i="32"/>
  <c r="AM219" i="32"/>
  <c r="AM161" i="32"/>
  <c r="AM186" i="32"/>
  <c r="AM222" i="32"/>
  <c r="AM259" i="32"/>
  <c r="AM44" i="32"/>
  <c r="AM129" i="32"/>
  <c r="AM253" i="32"/>
  <c r="AM289" i="32"/>
  <c r="AM397" i="32"/>
  <c r="AM99" i="32"/>
  <c r="AM135" i="32"/>
  <c r="AM206" i="32"/>
  <c r="AM242" i="32"/>
  <c r="AM123" i="32"/>
  <c r="AM232" i="32"/>
  <c r="AM302" i="32"/>
  <c r="AM447" i="32"/>
  <c r="AM40" i="32"/>
  <c r="AM256" i="32"/>
  <c r="AM365" i="32"/>
  <c r="AM436" i="32"/>
  <c r="AM472" i="32"/>
  <c r="AM101" i="32"/>
  <c r="AM234" i="32"/>
  <c r="AM414" i="32"/>
  <c r="AM450" i="32"/>
  <c r="AM91" i="32"/>
  <c r="AM127" i="32"/>
  <c r="AM415" i="32"/>
  <c r="AM200" i="32"/>
  <c r="AM236" i="32"/>
  <c r="AM416" i="32"/>
  <c r="AM422" i="32"/>
  <c r="AM137" i="32"/>
  <c r="AM281" i="32"/>
  <c r="AM353" i="32"/>
  <c r="AM198" i="32"/>
  <c r="AM269" i="32"/>
  <c r="AM63" i="32"/>
  <c r="AM77" i="32"/>
  <c r="AM66" i="32"/>
  <c r="AM68" i="32"/>
  <c r="AM105" i="32"/>
  <c r="AM182" i="32"/>
  <c r="AM218" i="32"/>
  <c r="AM398" i="32"/>
  <c r="AM434" i="32"/>
  <c r="AM125" i="32"/>
  <c r="AM377" i="32"/>
  <c r="AM412" i="32"/>
  <c r="AM448" i="32"/>
  <c r="AM113" i="32"/>
  <c r="AM149" i="32"/>
  <c r="AM401" i="32"/>
  <c r="AM282" i="32"/>
  <c r="AM390" i="32"/>
  <c r="AM426" i="32"/>
  <c r="AM283" i="32"/>
  <c r="AM248" i="32"/>
  <c r="AM103" i="32"/>
  <c r="AM176" i="32"/>
  <c r="AM392" i="32"/>
  <c r="AM428" i="32"/>
  <c r="AM265" i="32"/>
  <c r="AM171" i="32"/>
  <c r="AM207" i="32"/>
  <c r="AM304" i="32"/>
  <c r="AM185" i="32"/>
  <c r="AM293" i="32"/>
  <c r="AM328" i="32"/>
  <c r="AM174" i="32"/>
  <c r="AM318" i="32"/>
  <c r="AM139" i="32"/>
  <c r="AM210" i="32"/>
  <c r="AM247" i="32"/>
  <c r="AE34" i="31"/>
  <c r="AK34" i="31" s="1"/>
  <c r="AM34" i="31" s="1"/>
  <c r="AE36" i="31"/>
  <c r="AK36" i="31" s="1"/>
  <c r="AF36" i="31"/>
  <c r="AL36" i="31" s="1"/>
  <c r="AF56" i="31"/>
  <c r="AL56" i="31" s="1"/>
  <c r="AE56" i="31"/>
  <c r="AK56" i="31" s="1"/>
  <c r="AF33" i="31"/>
  <c r="AL33" i="31" s="1"/>
  <c r="AE33" i="31"/>
  <c r="AK33" i="31" s="1"/>
  <c r="AF55" i="31"/>
  <c r="AL55" i="31" s="1"/>
  <c r="AE55" i="31"/>
  <c r="AK55" i="31" s="1"/>
  <c r="AF37" i="31"/>
  <c r="AL37" i="31" s="1"/>
  <c r="AE37" i="31"/>
  <c r="AK37" i="31" s="1"/>
  <c r="AF57" i="31"/>
  <c r="AL57" i="31" s="1"/>
  <c r="AE57" i="31"/>
  <c r="AK57" i="31" s="1"/>
  <c r="AF54" i="31"/>
  <c r="AL54" i="31" s="1"/>
  <c r="AE54" i="31"/>
  <c r="AK54" i="31" s="1"/>
  <c r="AF58" i="31"/>
  <c r="AL58" i="31" s="1"/>
  <c r="AE58" i="31"/>
  <c r="AK58" i="31" s="1"/>
  <c r="AM56" i="30"/>
  <c r="AM54" i="30"/>
  <c r="AM37" i="30"/>
  <c r="AM36" i="30"/>
  <c r="AM55" i="30"/>
  <c r="AM57" i="30"/>
  <c r="AM35" i="30"/>
  <c r="AM34" i="30"/>
  <c r="AM33" i="30"/>
  <c r="AD460" i="26"/>
  <c r="AM322" i="26"/>
  <c r="AM264" i="26"/>
  <c r="AM149" i="26"/>
  <c r="AM114" i="26"/>
  <c r="AM354" i="26"/>
  <c r="AD136" i="26"/>
  <c r="AM414" i="26"/>
  <c r="AM392" i="26"/>
  <c r="AM90" i="26"/>
  <c r="AM378" i="26"/>
  <c r="AM262" i="26"/>
  <c r="AD174" i="26"/>
  <c r="AM330" i="26"/>
  <c r="AM136" i="26"/>
  <c r="AM150" i="26"/>
  <c r="AM198" i="26"/>
  <c r="AM294" i="26"/>
  <c r="AM343" i="26"/>
  <c r="AM390" i="26"/>
  <c r="AM120" i="26"/>
  <c r="AM168" i="26"/>
  <c r="AM263" i="26"/>
  <c r="AM407" i="26"/>
  <c r="AM454" i="26"/>
  <c r="AM67" i="26"/>
  <c r="AD245" i="26"/>
  <c r="AM126" i="26"/>
  <c r="AM174" i="26"/>
  <c r="AM271" i="26"/>
  <c r="AD37" i="26"/>
  <c r="AM132" i="26"/>
  <c r="AM323" i="26"/>
  <c r="AM419" i="26"/>
  <c r="AM466" i="26"/>
  <c r="AM359" i="26"/>
  <c r="AM408" i="26"/>
  <c r="AM456" i="26"/>
  <c r="AM73" i="26"/>
  <c r="AM62" i="26"/>
  <c r="AM233" i="26"/>
  <c r="AM113" i="26"/>
  <c r="AD209" i="26"/>
  <c r="AM328" i="26"/>
  <c r="AD425" i="26"/>
  <c r="AM460" i="26"/>
  <c r="AM270" i="26"/>
  <c r="AM318" i="26"/>
  <c r="AM413" i="26"/>
  <c r="AM463" i="26"/>
  <c r="AM319" i="26"/>
  <c r="AM415" i="26"/>
  <c r="AM462" i="26"/>
  <c r="AM333" i="26"/>
  <c r="AM429" i="26"/>
  <c r="AD88" i="26"/>
  <c r="AD53" i="26"/>
  <c r="AM179" i="26"/>
  <c r="AM371" i="26"/>
  <c r="AM167" i="26"/>
  <c r="AD138" i="26"/>
  <c r="AM430" i="26"/>
  <c r="AD173" i="26"/>
  <c r="AM293" i="26"/>
  <c r="AD389" i="26"/>
  <c r="AM425" i="26"/>
  <c r="AM235" i="26"/>
  <c r="AM139" i="26"/>
  <c r="AM189" i="26"/>
  <c r="AM334" i="26"/>
  <c r="AM46" i="26"/>
  <c r="AM335" i="26"/>
  <c r="AM383" i="26"/>
  <c r="AM431" i="26"/>
  <c r="AM180" i="26"/>
  <c r="AM276" i="26"/>
  <c r="AM420" i="26"/>
  <c r="AM469" i="26"/>
  <c r="AM182" i="26"/>
  <c r="AM277" i="26"/>
  <c r="AM41" i="26"/>
  <c r="AD101" i="26"/>
  <c r="AM138" i="26"/>
  <c r="AM427" i="26"/>
  <c r="AM187" i="26"/>
  <c r="AM282" i="26"/>
  <c r="AM426" i="26"/>
  <c r="AM44" i="26"/>
  <c r="AM249" i="26"/>
  <c r="AM442" i="26"/>
  <c r="AM468" i="26"/>
  <c r="AD353" i="26"/>
  <c r="AM53" i="26"/>
  <c r="AM173" i="26"/>
  <c r="AM437" i="26"/>
  <c r="AM151" i="26"/>
  <c r="AM295" i="26"/>
  <c r="AM155" i="26"/>
  <c r="AM108" i="26"/>
  <c r="AM204" i="26"/>
  <c r="AM347" i="26"/>
  <c r="AM396" i="26"/>
  <c r="AM443" i="26"/>
  <c r="AM96" i="26"/>
  <c r="AM144" i="26"/>
  <c r="AM288" i="26"/>
  <c r="AM384" i="26"/>
  <c r="AM433" i="26"/>
  <c r="AM289" i="26"/>
  <c r="AM231" i="26"/>
  <c r="AM75" i="26"/>
  <c r="AD102" i="26"/>
  <c r="AD317" i="26"/>
  <c r="AD462" i="26"/>
  <c r="AM439" i="26"/>
  <c r="AM391" i="26"/>
  <c r="AM438" i="26"/>
  <c r="AM458" i="26"/>
  <c r="AM401" i="26"/>
  <c r="AD210" i="26"/>
  <c r="AM404" i="26"/>
  <c r="AM452" i="26"/>
  <c r="AM165" i="26"/>
  <c r="AM356" i="26"/>
  <c r="AM118" i="26"/>
  <c r="AM215" i="26"/>
  <c r="AM405" i="26"/>
  <c r="AM455" i="26"/>
  <c r="AD65" i="26"/>
  <c r="AM185" i="26"/>
  <c r="AM115" i="26"/>
  <c r="AM81" i="26"/>
  <c r="AM261" i="26"/>
  <c r="AM309" i="26"/>
  <c r="AM156" i="26"/>
  <c r="AM349" i="26"/>
  <c r="AM395" i="26"/>
  <c r="AM444" i="26"/>
  <c r="AM61" i="26"/>
  <c r="AM253" i="26"/>
  <c r="AM243" i="26"/>
  <c r="AM77" i="26"/>
  <c r="AM365" i="26"/>
  <c r="AM162" i="26"/>
  <c r="AM211" i="26"/>
  <c r="AM402" i="26"/>
  <c r="AM450" i="26"/>
  <c r="AM355" i="26"/>
  <c r="AM403" i="26"/>
  <c r="AM451" i="26"/>
  <c r="AM321" i="26"/>
  <c r="AM417" i="26"/>
  <c r="AM464" i="26"/>
  <c r="AM214" i="26"/>
  <c r="AM360" i="26"/>
  <c r="AM203" i="26"/>
  <c r="AM110" i="26"/>
  <c r="AM445" i="26"/>
  <c r="AM98" i="26"/>
  <c r="AM146" i="26"/>
  <c r="AM290" i="26"/>
  <c r="AM385" i="26"/>
  <c r="AM434" i="26"/>
  <c r="AM39" i="26"/>
  <c r="AM327" i="26"/>
  <c r="AM422" i="26"/>
  <c r="AM470" i="26"/>
  <c r="AM268" i="26"/>
  <c r="AM315" i="26"/>
  <c r="AM412" i="26"/>
  <c r="AM461" i="26"/>
  <c r="AM210" i="24"/>
  <c r="AM83" i="24"/>
  <c r="AM228" i="24"/>
  <c r="AM61" i="24"/>
  <c r="AM230" i="24"/>
  <c r="AM243" i="24"/>
  <c r="AM339" i="24"/>
  <c r="AM388" i="24"/>
  <c r="AM256" i="24"/>
  <c r="AM448" i="24"/>
  <c r="AM377" i="24"/>
  <c r="AM224" i="24"/>
  <c r="AM272" i="24"/>
  <c r="AM369" i="24"/>
  <c r="AM443" i="24"/>
  <c r="AM357" i="24"/>
  <c r="AM94" i="24"/>
  <c r="AM142" i="24"/>
  <c r="AM398" i="24"/>
  <c r="AM133" i="24"/>
  <c r="AM278" i="24"/>
  <c r="AM111" i="24"/>
  <c r="AM208" i="24"/>
  <c r="AM450" i="24"/>
  <c r="AM41" i="24"/>
  <c r="AM90" i="24"/>
  <c r="AM186" i="24"/>
  <c r="AM438" i="24"/>
  <c r="AM60" i="24"/>
  <c r="AM96" i="24"/>
  <c r="AM287" i="24"/>
  <c r="AM74" i="24"/>
  <c r="AM122" i="24"/>
  <c r="AM98" i="24"/>
  <c r="AM146" i="24"/>
  <c r="AM112" i="24"/>
  <c r="AM158" i="24"/>
  <c r="AM437" i="24"/>
  <c r="AM148" i="24"/>
  <c r="AM196" i="24"/>
  <c r="AM139" i="24"/>
  <c r="AM283" i="24"/>
  <c r="AM311" i="24"/>
  <c r="AM37" i="24"/>
  <c r="AM134" i="24"/>
  <c r="AM277" i="24"/>
  <c r="AM421" i="24"/>
  <c r="AM159" i="24"/>
  <c r="AM124" i="24"/>
  <c r="AM136" i="24"/>
  <c r="AM279" i="24"/>
  <c r="AM114" i="24"/>
  <c r="AM284" i="24"/>
  <c r="AM152" i="24"/>
  <c r="AM200" i="24"/>
  <c r="AM431" i="24"/>
  <c r="AM216" i="24"/>
  <c r="AM264" i="24"/>
  <c r="AM408" i="24"/>
  <c r="AM218" i="24"/>
  <c r="AM266" i="24"/>
  <c r="AM39" i="24"/>
  <c r="AM327" i="24"/>
  <c r="AM375" i="24"/>
  <c r="AM449" i="24"/>
  <c r="AM53" i="24"/>
  <c r="AM99" i="24"/>
  <c r="AM244" i="24"/>
  <c r="AM451" i="24"/>
  <c r="AM212" i="24"/>
  <c r="AM260" i="24"/>
  <c r="AM309" i="24"/>
  <c r="AM105" i="24"/>
  <c r="AM249" i="24"/>
  <c r="AM394" i="24"/>
  <c r="AM82" i="24"/>
  <c r="AM179" i="24"/>
  <c r="AM119" i="24"/>
  <c r="AM457" i="24"/>
  <c r="AM315" i="24"/>
  <c r="AM231" i="24"/>
  <c r="AM471" i="24"/>
  <c r="AM149" i="24"/>
  <c r="AM317" i="24"/>
  <c r="AM404" i="24"/>
  <c r="AM308" i="24"/>
  <c r="AM46" i="24"/>
  <c r="AM426" i="24"/>
  <c r="AM396" i="24"/>
  <c r="AM390" i="24"/>
  <c r="AM102" i="24"/>
  <c r="AM246" i="24"/>
  <c r="AM347" i="24"/>
  <c r="AM295" i="24"/>
  <c r="AM463" i="24"/>
  <c r="AM92" i="24"/>
  <c r="AM140" i="24"/>
  <c r="AM236" i="24"/>
  <c r="AD117" i="24"/>
  <c r="AM349" i="24"/>
  <c r="AM302" i="24"/>
  <c r="AM75" i="24"/>
  <c r="AM171" i="24"/>
  <c r="AM314" i="24"/>
  <c r="AM304" i="24"/>
  <c r="AM78" i="24"/>
  <c r="AM126" i="24"/>
  <c r="AM173" i="24"/>
  <c r="AM269" i="24"/>
  <c r="AM226" i="24"/>
  <c r="AM175" i="24"/>
  <c r="AM222" i="24"/>
  <c r="AM270" i="24"/>
  <c r="AM367" i="24"/>
  <c r="AM414" i="24"/>
  <c r="AD354" i="26"/>
  <c r="AD319" i="26"/>
  <c r="AD104" i="26"/>
  <c r="AD392" i="26"/>
  <c r="AD129" i="26"/>
  <c r="AD273" i="26"/>
  <c r="AD83" i="26"/>
  <c r="AD370" i="26"/>
  <c r="AD108" i="26"/>
  <c r="AD251" i="26"/>
  <c r="AD431" i="26"/>
  <c r="AD96" i="26"/>
  <c r="AD241" i="26"/>
  <c r="AD384" i="26"/>
  <c r="AD49" i="26"/>
  <c r="AD192" i="26"/>
  <c r="AD302" i="26"/>
  <c r="AD445" i="26"/>
  <c r="AD109" i="26"/>
  <c r="AD254" i="26"/>
  <c r="AD397" i="26"/>
  <c r="AD100" i="26"/>
  <c r="AD242" i="26"/>
  <c r="AD422" i="26"/>
  <c r="AD449" i="26"/>
  <c r="AM209" i="26"/>
  <c r="AM245" i="26"/>
  <c r="AM281" i="26"/>
  <c r="AD66" i="26"/>
  <c r="AM246" i="26"/>
  <c r="AM283" i="26"/>
  <c r="AM248" i="26"/>
  <c r="AM247" i="26"/>
  <c r="AM320" i="26"/>
  <c r="AM310" i="26"/>
  <c r="AD47" i="26"/>
  <c r="AM83" i="26"/>
  <c r="AM227" i="26"/>
  <c r="AM298" i="26"/>
  <c r="AM370" i="26"/>
  <c r="AM251" i="26"/>
  <c r="AM287" i="26"/>
  <c r="AM241" i="26"/>
  <c r="AM312" i="26"/>
  <c r="AM85" i="26"/>
  <c r="AM229" i="26"/>
  <c r="AM302" i="26"/>
  <c r="AD38" i="26"/>
  <c r="AM254" i="26"/>
  <c r="AD63" i="26"/>
  <c r="AM304" i="26"/>
  <c r="AD246" i="26"/>
  <c r="AD67" i="26"/>
  <c r="AD355" i="26"/>
  <c r="AD176" i="26"/>
  <c r="AD428" i="26"/>
  <c r="AD165" i="26"/>
  <c r="AD346" i="26"/>
  <c r="AD155" i="26"/>
  <c r="AD441" i="26"/>
  <c r="AD179" i="26"/>
  <c r="AD323" i="26"/>
  <c r="AD59" i="26"/>
  <c r="AD312" i="26"/>
  <c r="AD121" i="26"/>
  <c r="AD409" i="26"/>
  <c r="AD218" i="26"/>
  <c r="AD471" i="26"/>
  <c r="AD279" i="26"/>
  <c r="AD304" i="26"/>
  <c r="AD211" i="26"/>
  <c r="AD139" i="26"/>
  <c r="AD426" i="26"/>
  <c r="AD284" i="26"/>
  <c r="AD465" i="26"/>
  <c r="AD201" i="26"/>
  <c r="AD382" i="26"/>
  <c r="AD261" i="26"/>
  <c r="AD214" i="26"/>
  <c r="AD396" i="26"/>
  <c r="AD203" i="26"/>
  <c r="AD456" i="26"/>
  <c r="AD266" i="26"/>
  <c r="AD74" i="26"/>
  <c r="AD325" i="26"/>
  <c r="AD171" i="26"/>
  <c r="AD388" i="26"/>
  <c r="AD412" i="26"/>
  <c r="AM66" i="26"/>
  <c r="AM101" i="26"/>
  <c r="AM103" i="26"/>
  <c r="AM68" i="26"/>
  <c r="AM212" i="26"/>
  <c r="AM129" i="26"/>
  <c r="AD36" i="26"/>
  <c r="AM70" i="26"/>
  <c r="AM131" i="26"/>
  <c r="AM49" i="26"/>
  <c r="AM121" i="26"/>
  <c r="AM109" i="26"/>
  <c r="AM63" i="26"/>
  <c r="AM135" i="26"/>
  <c r="AM171" i="26"/>
  <c r="AM206" i="26"/>
  <c r="AM279" i="26"/>
  <c r="AM316" i="26"/>
  <c r="AM350" i="26"/>
  <c r="AM123" i="26"/>
  <c r="AM159" i="26"/>
  <c r="AD318" i="26"/>
  <c r="AD282" i="26"/>
  <c r="AD68" i="26"/>
  <c r="AD357" i="26"/>
  <c r="AD57" i="26"/>
  <c r="AD236" i="26"/>
  <c r="AD118" i="26"/>
  <c r="AD405" i="26"/>
  <c r="AD143" i="26"/>
  <c r="AD287" i="26"/>
  <c r="AD466" i="26"/>
  <c r="AD131" i="26"/>
  <c r="AD276" i="26"/>
  <c r="AD420" i="26"/>
  <c r="AD85" i="26"/>
  <c r="AD229" i="26"/>
  <c r="AD337" i="26"/>
  <c r="AD181" i="26"/>
  <c r="AD290" i="26"/>
  <c r="AD434" i="26"/>
  <c r="AD206" i="26"/>
  <c r="AD350" i="26"/>
  <c r="AD52" i="26"/>
  <c r="AD376" i="26"/>
  <c r="AD76" i="26"/>
  <c r="AD113" i="26"/>
  <c r="AD149" i="26"/>
  <c r="AD185" i="26"/>
  <c r="AD221" i="26"/>
  <c r="AD257" i="26"/>
  <c r="AD293" i="26"/>
  <c r="AD328" i="26"/>
  <c r="AD365" i="26"/>
  <c r="AD401" i="26"/>
  <c r="AD437" i="26"/>
  <c r="AD79" i="26"/>
  <c r="AD114" i="26"/>
  <c r="AD150" i="26"/>
  <c r="AD186" i="26"/>
  <c r="AD222" i="26"/>
  <c r="AD258" i="26"/>
  <c r="AD294" i="26"/>
  <c r="AD330" i="26"/>
  <c r="AD366" i="26"/>
  <c r="AD402" i="26"/>
  <c r="AD439" i="26"/>
  <c r="AM43" i="26"/>
  <c r="AD78" i="26"/>
  <c r="AD115" i="26"/>
  <c r="AD151" i="26"/>
  <c r="AD187" i="26"/>
  <c r="AD223" i="26"/>
  <c r="AD260" i="26"/>
  <c r="AD296" i="26"/>
  <c r="AD332" i="26"/>
  <c r="AD367" i="26"/>
  <c r="AD403" i="26"/>
  <c r="AD438" i="26"/>
  <c r="AD80" i="26"/>
  <c r="AD116" i="26"/>
  <c r="AD152" i="26"/>
  <c r="AD189" i="26"/>
  <c r="AD225" i="26"/>
  <c r="AD259" i="26"/>
  <c r="AD295" i="26"/>
  <c r="AD331" i="26"/>
  <c r="AD368" i="26"/>
  <c r="AD404" i="26"/>
  <c r="AD440" i="26"/>
  <c r="AD69" i="26"/>
  <c r="AD105" i="26"/>
  <c r="AD141" i="26"/>
  <c r="AD178" i="26"/>
  <c r="AD213" i="26"/>
  <c r="AD249" i="26"/>
  <c r="AD285" i="26"/>
  <c r="AD321" i="26"/>
  <c r="AD356" i="26"/>
  <c r="AD394" i="26"/>
  <c r="AD429" i="26"/>
  <c r="AD464" i="26"/>
  <c r="AD58" i="26"/>
  <c r="AD94" i="26"/>
  <c r="AD130" i="26"/>
  <c r="AD166" i="26"/>
  <c r="AD202" i="26"/>
  <c r="AD239" i="26"/>
  <c r="AD274" i="26"/>
  <c r="AD309" i="26"/>
  <c r="AD345" i="26"/>
  <c r="AD381" i="26"/>
  <c r="AD418" i="26"/>
  <c r="AD455" i="26"/>
  <c r="AD46" i="26"/>
  <c r="AD82" i="26"/>
  <c r="AD120" i="26"/>
  <c r="AD154" i="26"/>
  <c r="AD191" i="26"/>
  <c r="AD226" i="26"/>
  <c r="AD263" i="26"/>
  <c r="AD299" i="26"/>
  <c r="AD335" i="26"/>
  <c r="AD371" i="26"/>
  <c r="AD407" i="26"/>
  <c r="AD443" i="26"/>
  <c r="AD72" i="26"/>
  <c r="AD107" i="26"/>
  <c r="AD144" i="26"/>
  <c r="AD180" i="26"/>
  <c r="AD216" i="26"/>
  <c r="AD252" i="26"/>
  <c r="AD288" i="26"/>
  <c r="AD324" i="26"/>
  <c r="AD359" i="26"/>
  <c r="AD395" i="26"/>
  <c r="AD433" i="26"/>
  <c r="AD469" i="26"/>
  <c r="AD61" i="26"/>
  <c r="AD97" i="26"/>
  <c r="AD133" i="26"/>
  <c r="AD169" i="26"/>
  <c r="AD205" i="26"/>
  <c r="AD240" i="26"/>
  <c r="AD277" i="26"/>
  <c r="AD313" i="26"/>
  <c r="AD348" i="26"/>
  <c r="AD386" i="26"/>
  <c r="AD421" i="26"/>
  <c r="AD457" i="26"/>
  <c r="AD86" i="26"/>
  <c r="AD122" i="26"/>
  <c r="AD158" i="26"/>
  <c r="AD194" i="26"/>
  <c r="AD231" i="26"/>
  <c r="AD265" i="26"/>
  <c r="AD301" i="26"/>
  <c r="AD338" i="26"/>
  <c r="AD374" i="26"/>
  <c r="AD410" i="26"/>
  <c r="AD446" i="26"/>
  <c r="AD75" i="26"/>
  <c r="AD111" i="26"/>
  <c r="AD147" i="26"/>
  <c r="AD183" i="26"/>
  <c r="AD219" i="26"/>
  <c r="AD255" i="26"/>
  <c r="AD291" i="26"/>
  <c r="AD327" i="26"/>
  <c r="AD363" i="26"/>
  <c r="AD400" i="26"/>
  <c r="AD435" i="26"/>
  <c r="AD470" i="26"/>
  <c r="AD99" i="26"/>
  <c r="AD137" i="26"/>
  <c r="AD172" i="26"/>
  <c r="AD208" i="26"/>
  <c r="AD244" i="26"/>
  <c r="AD280" i="26"/>
  <c r="AD315" i="26"/>
  <c r="AD352" i="26"/>
  <c r="AD387" i="26"/>
  <c r="AD424" i="26"/>
  <c r="AD461" i="26"/>
  <c r="AD427" i="26"/>
  <c r="AD391" i="26"/>
  <c r="AD320" i="26"/>
  <c r="AD93" i="26"/>
  <c r="AD310" i="26"/>
  <c r="AD190" i="26"/>
  <c r="AD70" i="26"/>
  <c r="AD360" i="26"/>
  <c r="AD167" i="26"/>
  <c r="AD349" i="26"/>
  <c r="AD157" i="26"/>
  <c r="AD373" i="26"/>
  <c r="AD146" i="26"/>
  <c r="AD362" i="26"/>
  <c r="AD135" i="26"/>
  <c r="AD316" i="26"/>
  <c r="AD458" i="26"/>
  <c r="AD339" i="26"/>
  <c r="AD41" i="26"/>
  <c r="AM221" i="26"/>
  <c r="AM42" i="26"/>
  <c r="AM79" i="26"/>
  <c r="AM186" i="26"/>
  <c r="AM258" i="26"/>
  <c r="AM366" i="26"/>
  <c r="AM223" i="26"/>
  <c r="AM260" i="26"/>
  <c r="AM296" i="26"/>
  <c r="AD44" i="26"/>
  <c r="AM116" i="26"/>
  <c r="AM225" i="26"/>
  <c r="AM259" i="26"/>
  <c r="AM368" i="26"/>
  <c r="AD34" i="26"/>
  <c r="AM69" i="26"/>
  <c r="AM178" i="26"/>
  <c r="AM94" i="26"/>
  <c r="AM166" i="26"/>
  <c r="AM239" i="26"/>
  <c r="AM154" i="26"/>
  <c r="AM252" i="26"/>
  <c r="AM324" i="26"/>
  <c r="AD39" i="26"/>
  <c r="AM255" i="26"/>
  <c r="AM291" i="26"/>
  <c r="AD64" i="26"/>
  <c r="AM172" i="26"/>
  <c r="AD463" i="26"/>
  <c r="AD247" i="26"/>
  <c r="AD334" i="26"/>
  <c r="AD159" i="26"/>
  <c r="AD50" i="26"/>
  <c r="AD417" i="26"/>
  <c r="AD233" i="26"/>
  <c r="AM76" i="26"/>
  <c r="AM257" i="26"/>
  <c r="AD42" i="26"/>
  <c r="AM222" i="26"/>
  <c r="AD43" i="26"/>
  <c r="AM78" i="26"/>
  <c r="AM80" i="26"/>
  <c r="AM105" i="26"/>
  <c r="AM82" i="26"/>
  <c r="AM226" i="26"/>
  <c r="AM72" i="26"/>
  <c r="AM107" i="26"/>
  <c r="AM216" i="26"/>
  <c r="AM97" i="26"/>
  <c r="AM133" i="26"/>
  <c r="AM169" i="26"/>
  <c r="AM205" i="26"/>
  <c r="AM240" i="26"/>
  <c r="AM313" i="26"/>
  <c r="AM348" i="26"/>
  <c r="AM86" i="26"/>
  <c r="AM194" i="26"/>
  <c r="AM301" i="26"/>
  <c r="AM338" i="26"/>
  <c r="AM111" i="26"/>
  <c r="AM147" i="26"/>
  <c r="AM183" i="26"/>
  <c r="AM64" i="26"/>
  <c r="AM99" i="26"/>
  <c r="AM137" i="26"/>
  <c r="AM208" i="26"/>
  <c r="AM352" i="26"/>
  <c r="AD390" i="26"/>
  <c r="AD212" i="26"/>
  <c r="AD298" i="26"/>
  <c r="AD196" i="26"/>
  <c r="AD89" i="26"/>
  <c r="AD125" i="26"/>
  <c r="AD161" i="26"/>
  <c r="AD197" i="26"/>
  <c r="AD232" i="26"/>
  <c r="AD269" i="26"/>
  <c r="AD305" i="26"/>
  <c r="AD341" i="26"/>
  <c r="AD377" i="26"/>
  <c r="AD414" i="26"/>
  <c r="AD448" i="26"/>
  <c r="AD54" i="26"/>
  <c r="AD90" i="26"/>
  <c r="AD126" i="26"/>
  <c r="AD162" i="26"/>
  <c r="AD198" i="26"/>
  <c r="AD235" i="26"/>
  <c r="AD270" i="26"/>
  <c r="AD306" i="26"/>
  <c r="AD343" i="26"/>
  <c r="AD378" i="26"/>
  <c r="AD413" i="26"/>
  <c r="AD450" i="26"/>
  <c r="AD55" i="26"/>
  <c r="AD91" i="26"/>
  <c r="AD127" i="26"/>
  <c r="AD163" i="26"/>
  <c r="AD200" i="26"/>
  <c r="AD234" i="26"/>
  <c r="AD271" i="26"/>
  <c r="AD307" i="26"/>
  <c r="AD342" i="26"/>
  <c r="AD380" i="26"/>
  <c r="AD415" i="26"/>
  <c r="AD451" i="26"/>
  <c r="AD56" i="26"/>
  <c r="AD92" i="26"/>
  <c r="AD128" i="26"/>
  <c r="AD164" i="26"/>
  <c r="AD199" i="26"/>
  <c r="AD237" i="26"/>
  <c r="AD272" i="26"/>
  <c r="AD308" i="26"/>
  <c r="AD344" i="26"/>
  <c r="AD379" i="26"/>
  <c r="AD416" i="26"/>
  <c r="AD452" i="26"/>
  <c r="AD45" i="26"/>
  <c r="AD81" i="26"/>
  <c r="AD117" i="26"/>
  <c r="AD153" i="26"/>
  <c r="AD188" i="26"/>
  <c r="AD224" i="26"/>
  <c r="AD262" i="26"/>
  <c r="AD297" i="26"/>
  <c r="AD333" i="26"/>
  <c r="AD369" i="26"/>
  <c r="AD406" i="26"/>
  <c r="AD442" i="26"/>
  <c r="AD472" i="26"/>
  <c r="AD71" i="26"/>
  <c r="AD106" i="26"/>
  <c r="AD142" i="26"/>
  <c r="AD177" i="26"/>
  <c r="AD215" i="26"/>
  <c r="AD250" i="26"/>
  <c r="AD286" i="26"/>
  <c r="AD322" i="26"/>
  <c r="AD358" i="26"/>
  <c r="AD393" i="26"/>
  <c r="AD430" i="26"/>
  <c r="AD467" i="26"/>
  <c r="AD60" i="26"/>
  <c r="AD95" i="26"/>
  <c r="AD132" i="26"/>
  <c r="AD168" i="26"/>
  <c r="AD204" i="26"/>
  <c r="AD238" i="26"/>
  <c r="AD275" i="26"/>
  <c r="AD311" i="26"/>
  <c r="AD347" i="26"/>
  <c r="AD383" i="26"/>
  <c r="AD419" i="26"/>
  <c r="AD454" i="26"/>
  <c r="AD48" i="26"/>
  <c r="AD84" i="26"/>
  <c r="AD119" i="26"/>
  <c r="AD156" i="26"/>
  <c r="AD193" i="26"/>
  <c r="AD228" i="26"/>
  <c r="AD264" i="26"/>
  <c r="AD300" i="26"/>
  <c r="AD336" i="26"/>
  <c r="AD372" i="26"/>
  <c r="AD408" i="26"/>
  <c r="AD444" i="26"/>
  <c r="AD73" i="26"/>
  <c r="AD110" i="26"/>
  <c r="AD145" i="26"/>
  <c r="AD182" i="26"/>
  <c r="AD217" i="26"/>
  <c r="AD253" i="26"/>
  <c r="AD289" i="26"/>
  <c r="AD326" i="26"/>
  <c r="AD361" i="26"/>
  <c r="AD398" i="26"/>
  <c r="AD432" i="26"/>
  <c r="AD468" i="26"/>
  <c r="AD62" i="26"/>
  <c r="AD98" i="26"/>
  <c r="AD134" i="26"/>
  <c r="AD170" i="26"/>
  <c r="AD207" i="26"/>
  <c r="AD243" i="26"/>
  <c r="AD278" i="26"/>
  <c r="AD314" i="26"/>
  <c r="AD351" i="26"/>
  <c r="AD385" i="26"/>
  <c r="AD423" i="26"/>
  <c r="AD459" i="26"/>
  <c r="AD51" i="26"/>
  <c r="AD87" i="26"/>
  <c r="AD124" i="26"/>
  <c r="AD160" i="26"/>
  <c r="AD195" i="26"/>
  <c r="AD230" i="26"/>
  <c r="AD267" i="26"/>
  <c r="AD303" i="26"/>
  <c r="AD340" i="26"/>
  <c r="AD375" i="26"/>
  <c r="AD411" i="26"/>
  <c r="AD447" i="26"/>
  <c r="AD77" i="26"/>
  <c r="AD112" i="26"/>
  <c r="AD148" i="26"/>
  <c r="AD184" i="26"/>
  <c r="AD220" i="26"/>
  <c r="AD256" i="26"/>
  <c r="AD292" i="26"/>
  <c r="AD329" i="26"/>
  <c r="AD364" i="26"/>
  <c r="AD399" i="26"/>
  <c r="AD436" i="26"/>
  <c r="AD473" i="26"/>
  <c r="AD453" i="26"/>
  <c r="AD268" i="26"/>
  <c r="AM306" i="26"/>
  <c r="AM308" i="26"/>
  <c r="AM45" i="26"/>
  <c r="AM153" i="26"/>
  <c r="AM369" i="26"/>
  <c r="AD33" i="26"/>
  <c r="AM250" i="26"/>
  <c r="AM275" i="26"/>
  <c r="AM48" i="26"/>
  <c r="AM300" i="26"/>
  <c r="AM372" i="26"/>
  <c r="AD35" i="26"/>
  <c r="AM326" i="26"/>
  <c r="AM314" i="26"/>
  <c r="AM160" i="26"/>
  <c r="AM267" i="26"/>
  <c r="AD40" i="26"/>
  <c r="AM256" i="26"/>
  <c r="AD283" i="26"/>
  <c r="AD248" i="26"/>
  <c r="AD140" i="26"/>
  <c r="AD227" i="26"/>
  <c r="AD123" i="26"/>
  <c r="AD175" i="26"/>
  <c r="AD103" i="26"/>
  <c r="AM89" i="26"/>
  <c r="AM125" i="26"/>
  <c r="AM161" i="26"/>
  <c r="AM197" i="26"/>
  <c r="AM232" i="26"/>
  <c r="AM269" i="26"/>
  <c r="AM305" i="26"/>
  <c r="AM341" i="26"/>
  <c r="AM377" i="26"/>
  <c r="AM91" i="26"/>
  <c r="AM127" i="26"/>
  <c r="AM163" i="26"/>
  <c r="AM200" i="26"/>
  <c r="AM234" i="26"/>
  <c r="AM307" i="26"/>
  <c r="AM342" i="26"/>
  <c r="AM199" i="26"/>
  <c r="AM344" i="26"/>
  <c r="AM117" i="26"/>
  <c r="AM188" i="26"/>
  <c r="AM224" i="26"/>
  <c r="AM297" i="26"/>
  <c r="AM177" i="26"/>
  <c r="AM358" i="26"/>
  <c r="AM60" i="26"/>
  <c r="AM95" i="26"/>
  <c r="AM238" i="26"/>
  <c r="AM311" i="26"/>
  <c r="AM84" i="26"/>
  <c r="AM119" i="26"/>
  <c r="AM193" i="26"/>
  <c r="AM228" i="26"/>
  <c r="AM336" i="26"/>
  <c r="AM145" i="26"/>
  <c r="AM87" i="26"/>
  <c r="AM195" i="26"/>
  <c r="AM230" i="26"/>
  <c r="AM303" i="26"/>
  <c r="AM340" i="26"/>
  <c r="AM375" i="26"/>
  <c r="AM184" i="26"/>
  <c r="AM220" i="26"/>
  <c r="AM364" i="26"/>
  <c r="AM429" i="24"/>
  <c r="AM203" i="24"/>
  <c r="AM250" i="24"/>
  <c r="AM407" i="24"/>
  <c r="AM237" i="24"/>
  <c r="AM285" i="24"/>
  <c r="AM428" i="24"/>
  <c r="AM153" i="24"/>
  <c r="AM120" i="24"/>
  <c r="AM50" i="24"/>
  <c r="AM63" i="24"/>
  <c r="AM350" i="24"/>
  <c r="AM187" i="24"/>
  <c r="AM205" i="24"/>
  <c r="AM252" i="24"/>
  <c r="AM373" i="24"/>
  <c r="AM254" i="24"/>
  <c r="AM219" i="24"/>
  <c r="AM40" i="24"/>
  <c r="AM87" i="24"/>
  <c r="AM232" i="24"/>
  <c r="AM209" i="24"/>
  <c r="AM198" i="24"/>
  <c r="AD420" i="24"/>
  <c r="AM332" i="24"/>
  <c r="AM381" i="24"/>
  <c r="AM334" i="24"/>
  <c r="AM213" i="24"/>
  <c r="AM71" i="24"/>
  <c r="AM181" i="24"/>
  <c r="AM325" i="24"/>
  <c r="AM62" i="24"/>
  <c r="AM351" i="24"/>
  <c r="AM267" i="24"/>
  <c r="AM461" i="24"/>
  <c r="AM329" i="24"/>
  <c r="AM472" i="24"/>
  <c r="AM65" i="24"/>
  <c r="AM257" i="24"/>
  <c r="AM353" i="24"/>
  <c r="AM66" i="24"/>
  <c r="AM258" i="24"/>
  <c r="AM43" i="24"/>
  <c r="AM103" i="24"/>
  <c r="AM247" i="24"/>
  <c r="AM154" i="24"/>
  <c r="AM419" i="24"/>
  <c r="AM435" i="24"/>
  <c r="AM117" i="24"/>
  <c r="AM458" i="24"/>
  <c r="AM84" i="24"/>
  <c r="AM132" i="24"/>
  <c r="AM178" i="24"/>
  <c r="AM370" i="24"/>
  <c r="AM433" i="24"/>
  <c r="AM113" i="24"/>
  <c r="AM355" i="24"/>
  <c r="AM104" i="24"/>
  <c r="AM151" i="24"/>
  <c r="AM248" i="24"/>
  <c r="AM49" i="24"/>
  <c r="AM337" i="24"/>
  <c r="AM294" i="24"/>
  <c r="AM118" i="24"/>
  <c r="AM214" i="24"/>
  <c r="AM262" i="24"/>
  <c r="AM406" i="24"/>
  <c r="AM442" i="24"/>
  <c r="AM467" i="24"/>
  <c r="AM95" i="24"/>
  <c r="AM240" i="24"/>
  <c r="AM446" i="24"/>
  <c r="AM193" i="24"/>
  <c r="AM73" i="24"/>
  <c r="AM259" i="24"/>
  <c r="AM164" i="24"/>
  <c r="AM110" i="24"/>
  <c r="AM157" i="24"/>
  <c r="AM434" i="24"/>
  <c r="AM427" i="24"/>
  <c r="AM64" i="24"/>
  <c r="AM307" i="24"/>
  <c r="AM201" i="24"/>
  <c r="AM238" i="24"/>
  <c r="AM234" i="24"/>
  <c r="AM130" i="24"/>
  <c r="AM176" i="24"/>
  <c r="AM225" i="24"/>
  <c r="AM321" i="24"/>
  <c r="AM417" i="24"/>
  <c r="AM430" i="24"/>
  <c r="AM108" i="24"/>
  <c r="AM202" i="24"/>
  <c r="AM299" i="24"/>
  <c r="AM324" i="24"/>
  <c r="AM38" i="24"/>
  <c r="AM326" i="24"/>
  <c r="AM374" i="24"/>
  <c r="AM160" i="24"/>
  <c r="AM137" i="24"/>
  <c r="AM282" i="24"/>
  <c r="AM80" i="24"/>
  <c r="AM128" i="24"/>
  <c r="AM174" i="24"/>
  <c r="AM271" i="24"/>
  <c r="AM319" i="24"/>
  <c r="AM366" i="24"/>
  <c r="AF416" i="25"/>
  <c r="AL416" i="25" s="1"/>
  <c r="AC416" i="25"/>
  <c r="AE416" i="25"/>
  <c r="AK416" i="25" s="1"/>
  <c r="AC308" i="25"/>
  <c r="AE308" i="25"/>
  <c r="AK308" i="25" s="1"/>
  <c r="AF308" i="25"/>
  <c r="AL308" i="25" s="1"/>
  <c r="AC200" i="25"/>
  <c r="AF200" i="25"/>
  <c r="AL200" i="25" s="1"/>
  <c r="AE200" i="25"/>
  <c r="AK200" i="25" s="1"/>
  <c r="AC44" i="25"/>
  <c r="AF44" i="25"/>
  <c r="AL44" i="25" s="1"/>
  <c r="AE44" i="25"/>
  <c r="AK44" i="25" s="1"/>
  <c r="AF462" i="25"/>
  <c r="AL462" i="25" s="1"/>
  <c r="AE462" i="25"/>
  <c r="AK462" i="25" s="1"/>
  <c r="AC462" i="25"/>
  <c r="AF450" i="25"/>
  <c r="AL450" i="25" s="1"/>
  <c r="AE450" i="25"/>
  <c r="AK450" i="25" s="1"/>
  <c r="AC450" i="25"/>
  <c r="AF439" i="25"/>
  <c r="AL439" i="25" s="1"/>
  <c r="AE439" i="25"/>
  <c r="AK439" i="25" s="1"/>
  <c r="AC439" i="25"/>
  <c r="AF427" i="25"/>
  <c r="AL427" i="25" s="1"/>
  <c r="AC427" i="25"/>
  <c r="AE427" i="25"/>
  <c r="AK427" i="25" s="1"/>
  <c r="AF415" i="25"/>
  <c r="AL415" i="25" s="1"/>
  <c r="AE415" i="25"/>
  <c r="AK415" i="25" s="1"/>
  <c r="AC415" i="25"/>
  <c r="AE403" i="25"/>
  <c r="AK403" i="25" s="1"/>
  <c r="AC403" i="25"/>
  <c r="AF403" i="25"/>
  <c r="AL403" i="25" s="1"/>
  <c r="AC392" i="25"/>
  <c r="AE392" i="25"/>
  <c r="AK392" i="25" s="1"/>
  <c r="AF392" i="25"/>
  <c r="AL392" i="25" s="1"/>
  <c r="AE379" i="25"/>
  <c r="AK379" i="25" s="1"/>
  <c r="AC379" i="25"/>
  <c r="AF379" i="25"/>
  <c r="AL379" i="25" s="1"/>
  <c r="AF368" i="25"/>
  <c r="AL368" i="25" s="1"/>
  <c r="AC368" i="25"/>
  <c r="AE368" i="25"/>
  <c r="AK368" i="25" s="1"/>
  <c r="AE355" i="25"/>
  <c r="AK355" i="25" s="1"/>
  <c r="AF355" i="25"/>
  <c r="AL355" i="25" s="1"/>
  <c r="AC355" i="25"/>
  <c r="AF343" i="25"/>
  <c r="AL343" i="25" s="1"/>
  <c r="AE343" i="25"/>
  <c r="AK343" i="25" s="1"/>
  <c r="AC343" i="25"/>
  <c r="AF331" i="25"/>
  <c r="AL331" i="25" s="1"/>
  <c r="AE331" i="25"/>
  <c r="AK331" i="25" s="1"/>
  <c r="AC331" i="25"/>
  <c r="AF319" i="25"/>
  <c r="AL319" i="25" s="1"/>
  <c r="AE319" i="25"/>
  <c r="AK319" i="25" s="1"/>
  <c r="AC319" i="25"/>
  <c r="AF307" i="25"/>
  <c r="AL307" i="25" s="1"/>
  <c r="AE307" i="25"/>
  <c r="AK307" i="25" s="1"/>
  <c r="AC307" i="25"/>
  <c r="AC296" i="25"/>
  <c r="AE296" i="25"/>
  <c r="AK296" i="25" s="1"/>
  <c r="AF296" i="25"/>
  <c r="AL296" i="25" s="1"/>
  <c r="AF283" i="25"/>
  <c r="AL283" i="25" s="1"/>
  <c r="AE283" i="25"/>
  <c r="AK283" i="25" s="1"/>
  <c r="AC283" i="25"/>
  <c r="AF271" i="25"/>
  <c r="AL271" i="25" s="1"/>
  <c r="AE271" i="25"/>
  <c r="AK271" i="25" s="1"/>
  <c r="AC271" i="25"/>
  <c r="AF259" i="25"/>
  <c r="AL259" i="25" s="1"/>
  <c r="AE259" i="25"/>
  <c r="AK259" i="25" s="1"/>
  <c r="AC259" i="25"/>
  <c r="AF247" i="25"/>
  <c r="AL247" i="25" s="1"/>
  <c r="AE247" i="25"/>
  <c r="AK247" i="25" s="1"/>
  <c r="AC247" i="25"/>
  <c r="AF235" i="25"/>
  <c r="AL235" i="25" s="1"/>
  <c r="AE235" i="25"/>
  <c r="AK235" i="25" s="1"/>
  <c r="AC235" i="25"/>
  <c r="AF223" i="25"/>
  <c r="AL223" i="25" s="1"/>
  <c r="AE223" i="25"/>
  <c r="AK223" i="25" s="1"/>
  <c r="AC223" i="25"/>
  <c r="AF211" i="25"/>
  <c r="AL211" i="25" s="1"/>
  <c r="AC211" i="25"/>
  <c r="AE211" i="25"/>
  <c r="AK211" i="25" s="1"/>
  <c r="AC199" i="25"/>
  <c r="AF199" i="25"/>
  <c r="AL199" i="25" s="1"/>
  <c r="AE199" i="25"/>
  <c r="AK199" i="25" s="1"/>
  <c r="AC188" i="25"/>
  <c r="AF188" i="25"/>
  <c r="AL188" i="25" s="1"/>
  <c r="AE188" i="25"/>
  <c r="AK188" i="25" s="1"/>
  <c r="AF175" i="25"/>
  <c r="AL175" i="25" s="1"/>
  <c r="AE175" i="25"/>
  <c r="AK175" i="25" s="1"/>
  <c r="AC175" i="25"/>
  <c r="AF163" i="25"/>
  <c r="AL163" i="25" s="1"/>
  <c r="AE163" i="25"/>
  <c r="AK163" i="25" s="1"/>
  <c r="AC163" i="25"/>
  <c r="AF151" i="25"/>
  <c r="AL151" i="25" s="1"/>
  <c r="AE151" i="25"/>
  <c r="AK151" i="25" s="1"/>
  <c r="AC151" i="25"/>
  <c r="AF139" i="25"/>
  <c r="AL139" i="25" s="1"/>
  <c r="AE139" i="25"/>
  <c r="AK139" i="25" s="1"/>
  <c r="AC139" i="25"/>
  <c r="AF127" i="25"/>
  <c r="AL127" i="25" s="1"/>
  <c r="AE127" i="25"/>
  <c r="AK127" i="25" s="1"/>
  <c r="AC127" i="25"/>
  <c r="AF116" i="25"/>
  <c r="AL116" i="25" s="1"/>
  <c r="AC116" i="25"/>
  <c r="AE116" i="25"/>
  <c r="AK116" i="25" s="1"/>
  <c r="AF102" i="25"/>
  <c r="AL102" i="25" s="1"/>
  <c r="AC102" i="25"/>
  <c r="AE102" i="25"/>
  <c r="AK102" i="25" s="1"/>
  <c r="AC91" i="25"/>
  <c r="AF91" i="25"/>
  <c r="AL91" i="25" s="1"/>
  <c r="AE91" i="25"/>
  <c r="AK91" i="25" s="1"/>
  <c r="AC79" i="25"/>
  <c r="AF79" i="25"/>
  <c r="AL79" i="25" s="1"/>
  <c r="AE79" i="25"/>
  <c r="AK79" i="25" s="1"/>
  <c r="AC67" i="25"/>
  <c r="AF67" i="25"/>
  <c r="AL67" i="25" s="1"/>
  <c r="AE67" i="25"/>
  <c r="AK67" i="25" s="1"/>
  <c r="AC55" i="25"/>
  <c r="AF43" i="25"/>
  <c r="AL43" i="25" s="1"/>
  <c r="AE43" i="25"/>
  <c r="AK43" i="25" s="1"/>
  <c r="AC43" i="25"/>
  <c r="AC428" i="25"/>
  <c r="AF428" i="25"/>
  <c r="AL428" i="25" s="1"/>
  <c r="AE428" i="25"/>
  <c r="AK428" i="25" s="1"/>
  <c r="AF284" i="25"/>
  <c r="AL284" i="25" s="1"/>
  <c r="AE284" i="25"/>
  <c r="AK284" i="25" s="1"/>
  <c r="AC284" i="25"/>
  <c r="AC56" i="25"/>
  <c r="AF463" i="25"/>
  <c r="AL463" i="25" s="1"/>
  <c r="AE463" i="25"/>
  <c r="AK463" i="25" s="1"/>
  <c r="AC463" i="25"/>
  <c r="AF451" i="25"/>
  <c r="AL451" i="25" s="1"/>
  <c r="AE451" i="25"/>
  <c r="AK451" i="25" s="1"/>
  <c r="AC451" i="25"/>
  <c r="AF438" i="25"/>
  <c r="AL438" i="25" s="1"/>
  <c r="AE438" i="25"/>
  <c r="AK438" i="25" s="1"/>
  <c r="AC438" i="25"/>
  <c r="AC426" i="25"/>
  <c r="AF426" i="25"/>
  <c r="AL426" i="25" s="1"/>
  <c r="AE426" i="25"/>
  <c r="AK426" i="25" s="1"/>
  <c r="AF413" i="25"/>
  <c r="AL413" i="25" s="1"/>
  <c r="AE413" i="25"/>
  <c r="AK413" i="25" s="1"/>
  <c r="AC413" i="25"/>
  <c r="AC402" i="25"/>
  <c r="AF402" i="25"/>
  <c r="AL402" i="25" s="1"/>
  <c r="AE402" i="25"/>
  <c r="AK402" i="25" s="1"/>
  <c r="AE389" i="25"/>
  <c r="AK389" i="25" s="1"/>
  <c r="AC389" i="25"/>
  <c r="AF389" i="25"/>
  <c r="AL389" i="25" s="1"/>
  <c r="AE377" i="25"/>
  <c r="AK377" i="25" s="1"/>
  <c r="AF377" i="25"/>
  <c r="AL377" i="25" s="1"/>
  <c r="AC377" i="25"/>
  <c r="AF366" i="25"/>
  <c r="AL366" i="25" s="1"/>
  <c r="AC366" i="25"/>
  <c r="AE366" i="25"/>
  <c r="AK366" i="25" s="1"/>
  <c r="AF354" i="25"/>
  <c r="AL354" i="25" s="1"/>
  <c r="AC354" i="25"/>
  <c r="AE354" i="25"/>
  <c r="AK354" i="25" s="1"/>
  <c r="AF342" i="25"/>
  <c r="AL342" i="25" s="1"/>
  <c r="AE342" i="25"/>
  <c r="AK342" i="25" s="1"/>
  <c r="AC342" i="25"/>
  <c r="AF330" i="25"/>
  <c r="AL330" i="25" s="1"/>
  <c r="AE330" i="25"/>
  <c r="AK330" i="25" s="1"/>
  <c r="AC330" i="25"/>
  <c r="AE318" i="25"/>
  <c r="AK318" i="25" s="1"/>
  <c r="AC318" i="25"/>
  <c r="AF318" i="25"/>
  <c r="AL318" i="25" s="1"/>
  <c r="AF305" i="25"/>
  <c r="AL305" i="25" s="1"/>
  <c r="AE305" i="25"/>
  <c r="AK305" i="25" s="1"/>
  <c r="AC305" i="25"/>
  <c r="AC294" i="25"/>
  <c r="AF294" i="25"/>
  <c r="AL294" i="25" s="1"/>
  <c r="AE294" i="25"/>
  <c r="AK294" i="25" s="1"/>
  <c r="AF282" i="25"/>
  <c r="AL282" i="25" s="1"/>
  <c r="AE282" i="25"/>
  <c r="AK282" i="25" s="1"/>
  <c r="AC282" i="25"/>
  <c r="AF270" i="25"/>
  <c r="AL270" i="25" s="1"/>
  <c r="AE270" i="25"/>
  <c r="AK270" i="25" s="1"/>
  <c r="AC270" i="25"/>
  <c r="AF258" i="25"/>
  <c r="AL258" i="25" s="1"/>
  <c r="AE258" i="25"/>
  <c r="AK258" i="25" s="1"/>
  <c r="AC258" i="25"/>
  <c r="AC246" i="25"/>
  <c r="AE246" i="25"/>
  <c r="AK246" i="25" s="1"/>
  <c r="AF246" i="25"/>
  <c r="AL246" i="25" s="1"/>
  <c r="AC234" i="25"/>
  <c r="AF234" i="25"/>
  <c r="AL234" i="25" s="1"/>
  <c r="AE234" i="25"/>
  <c r="AK234" i="25" s="1"/>
  <c r="AC222" i="25"/>
  <c r="AF222" i="25"/>
  <c r="AL222" i="25" s="1"/>
  <c r="AE222" i="25"/>
  <c r="AK222" i="25" s="1"/>
  <c r="AC210" i="25"/>
  <c r="AF210" i="25"/>
  <c r="AL210" i="25" s="1"/>
  <c r="AE210" i="25"/>
  <c r="AK210" i="25" s="1"/>
  <c r="AC198" i="25"/>
  <c r="AF198" i="25"/>
  <c r="AL198" i="25" s="1"/>
  <c r="AE198" i="25"/>
  <c r="AK198" i="25" s="1"/>
  <c r="AC186" i="25"/>
  <c r="AF186" i="25"/>
  <c r="AL186" i="25" s="1"/>
  <c r="AE186" i="25"/>
  <c r="AK186" i="25" s="1"/>
  <c r="AF174" i="25"/>
  <c r="AL174" i="25" s="1"/>
  <c r="AE174" i="25"/>
  <c r="AK174" i="25" s="1"/>
  <c r="AC174" i="25"/>
  <c r="AF162" i="25"/>
  <c r="AL162" i="25" s="1"/>
  <c r="AE162" i="25"/>
  <c r="AK162" i="25" s="1"/>
  <c r="AC162" i="25"/>
  <c r="AF150" i="25"/>
  <c r="AL150" i="25" s="1"/>
  <c r="AE150" i="25"/>
  <c r="AK150" i="25" s="1"/>
  <c r="AC150" i="25"/>
  <c r="AF138" i="25"/>
  <c r="AL138" i="25" s="1"/>
  <c r="AE138" i="25"/>
  <c r="AK138" i="25" s="1"/>
  <c r="AC138" i="25"/>
  <c r="AF126" i="25"/>
  <c r="AL126" i="25" s="1"/>
  <c r="AE126" i="25"/>
  <c r="AK126" i="25" s="1"/>
  <c r="AC126" i="25"/>
  <c r="AF113" i="25"/>
  <c r="AL113" i="25" s="1"/>
  <c r="AE113" i="25"/>
  <c r="AK113" i="25" s="1"/>
  <c r="AC113" i="25"/>
  <c r="AF103" i="25"/>
  <c r="AL103" i="25" s="1"/>
  <c r="AE103" i="25"/>
  <c r="AK103" i="25" s="1"/>
  <c r="AC103" i="25"/>
  <c r="AE90" i="25"/>
  <c r="AK90" i="25" s="1"/>
  <c r="AC90" i="25"/>
  <c r="AF90" i="25"/>
  <c r="AL90" i="25" s="1"/>
  <c r="AE78" i="25"/>
  <c r="AK78" i="25" s="1"/>
  <c r="AF78" i="25"/>
  <c r="AL78" i="25" s="1"/>
  <c r="AC78" i="25"/>
  <c r="AE66" i="25"/>
  <c r="AK66" i="25" s="1"/>
  <c r="AC66" i="25"/>
  <c r="AF66" i="25"/>
  <c r="AL66" i="25" s="1"/>
  <c r="AC52" i="25"/>
  <c r="AF52" i="25"/>
  <c r="AL52" i="25" s="1"/>
  <c r="AE52" i="25"/>
  <c r="AK52" i="25" s="1"/>
  <c r="AF42" i="25"/>
  <c r="AL42" i="25" s="1"/>
  <c r="AE42" i="25"/>
  <c r="AK42" i="25" s="1"/>
  <c r="AC42" i="25"/>
  <c r="AE391" i="25"/>
  <c r="AK391" i="25" s="1"/>
  <c r="AC391" i="25"/>
  <c r="AF391" i="25"/>
  <c r="AL391" i="25" s="1"/>
  <c r="AF260" i="25"/>
  <c r="AL260" i="25" s="1"/>
  <c r="AE260" i="25"/>
  <c r="AK260" i="25" s="1"/>
  <c r="AC260" i="25"/>
  <c r="AC69" i="25"/>
  <c r="AF69" i="25"/>
  <c r="AL69" i="25" s="1"/>
  <c r="AE69" i="25"/>
  <c r="AK69" i="25" s="1"/>
  <c r="AF473" i="25"/>
  <c r="AL473" i="25" s="1"/>
  <c r="AE473" i="25"/>
  <c r="AK473" i="25" s="1"/>
  <c r="AC473" i="25"/>
  <c r="AF460" i="25"/>
  <c r="AL460" i="25" s="1"/>
  <c r="AE460" i="25"/>
  <c r="AK460" i="25" s="1"/>
  <c r="AC460" i="25"/>
  <c r="AF448" i="25"/>
  <c r="AL448" i="25" s="1"/>
  <c r="AE448" i="25"/>
  <c r="AK448" i="25" s="1"/>
  <c r="AC448" i="25"/>
  <c r="AF437" i="25"/>
  <c r="AL437" i="25" s="1"/>
  <c r="AE437" i="25"/>
  <c r="AK437" i="25" s="1"/>
  <c r="AC437" i="25"/>
  <c r="AF425" i="25"/>
  <c r="AL425" i="25" s="1"/>
  <c r="AC425" i="25"/>
  <c r="AE425" i="25"/>
  <c r="AK425" i="25" s="1"/>
  <c r="AF414" i="25"/>
  <c r="AL414" i="25" s="1"/>
  <c r="AC414" i="25"/>
  <c r="AE414" i="25"/>
  <c r="AK414" i="25" s="1"/>
  <c r="AE401" i="25"/>
  <c r="AK401" i="25" s="1"/>
  <c r="AF401" i="25"/>
  <c r="AL401" i="25" s="1"/>
  <c r="AC401" i="25"/>
  <c r="AC390" i="25"/>
  <c r="AF390" i="25"/>
  <c r="AL390" i="25" s="1"/>
  <c r="AE390" i="25"/>
  <c r="AK390" i="25" s="1"/>
  <c r="AC378" i="25"/>
  <c r="AE378" i="25"/>
  <c r="AK378" i="25" s="1"/>
  <c r="AF378" i="25"/>
  <c r="AL378" i="25" s="1"/>
  <c r="AC365" i="25"/>
  <c r="AF365" i="25"/>
  <c r="AL365" i="25" s="1"/>
  <c r="AE365" i="25"/>
  <c r="AK365" i="25" s="1"/>
  <c r="AF353" i="25"/>
  <c r="AL353" i="25" s="1"/>
  <c r="AC353" i="25"/>
  <c r="AE353" i="25"/>
  <c r="AK353" i="25" s="1"/>
  <c r="AF341" i="25"/>
  <c r="AL341" i="25" s="1"/>
  <c r="AE341" i="25"/>
  <c r="AK341" i="25" s="1"/>
  <c r="AC341" i="25"/>
  <c r="AF329" i="25"/>
  <c r="AL329" i="25" s="1"/>
  <c r="AE329" i="25"/>
  <c r="AK329" i="25" s="1"/>
  <c r="AC329" i="25"/>
  <c r="AF317" i="25"/>
  <c r="AL317" i="25" s="1"/>
  <c r="AE317" i="25"/>
  <c r="AK317" i="25" s="1"/>
  <c r="AC317" i="25"/>
  <c r="AC306" i="25"/>
  <c r="AE306" i="25"/>
  <c r="AK306" i="25" s="1"/>
  <c r="AF306" i="25"/>
  <c r="AL306" i="25" s="1"/>
  <c r="AF293" i="25"/>
  <c r="AL293" i="25" s="1"/>
  <c r="AE293" i="25"/>
  <c r="AK293" i="25" s="1"/>
  <c r="AC293" i="25"/>
  <c r="AF281" i="25"/>
  <c r="AL281" i="25" s="1"/>
  <c r="AE281" i="25"/>
  <c r="AK281" i="25" s="1"/>
  <c r="AC281" i="25"/>
  <c r="AF269" i="25"/>
  <c r="AL269" i="25" s="1"/>
  <c r="AE269" i="25"/>
  <c r="AK269" i="25" s="1"/>
  <c r="AC269" i="25"/>
  <c r="AF257" i="25"/>
  <c r="AL257" i="25" s="1"/>
  <c r="AE257" i="25"/>
  <c r="AK257" i="25" s="1"/>
  <c r="AC257" i="25"/>
  <c r="AF245" i="25"/>
  <c r="AL245" i="25" s="1"/>
  <c r="AC245" i="25"/>
  <c r="AE245" i="25"/>
  <c r="AK245" i="25" s="1"/>
  <c r="AF233" i="25"/>
  <c r="AL233" i="25" s="1"/>
  <c r="AE233" i="25"/>
  <c r="AK233" i="25" s="1"/>
  <c r="AC233" i="25"/>
  <c r="AF221" i="25"/>
  <c r="AL221" i="25" s="1"/>
  <c r="AE221" i="25"/>
  <c r="AK221" i="25" s="1"/>
  <c r="AC221" i="25"/>
  <c r="AE209" i="25"/>
  <c r="AK209" i="25" s="1"/>
  <c r="AC209" i="25"/>
  <c r="AF209" i="25"/>
  <c r="AL209" i="25" s="1"/>
  <c r="AE197" i="25"/>
  <c r="AK197" i="25" s="1"/>
  <c r="AC197" i="25"/>
  <c r="AF197" i="25"/>
  <c r="AL197" i="25" s="1"/>
  <c r="AE185" i="25"/>
  <c r="AK185" i="25" s="1"/>
  <c r="AC185" i="25"/>
  <c r="AF185" i="25"/>
  <c r="AL185" i="25" s="1"/>
  <c r="AF173" i="25"/>
  <c r="AL173" i="25" s="1"/>
  <c r="AE173" i="25"/>
  <c r="AK173" i="25" s="1"/>
  <c r="AC173" i="25"/>
  <c r="AF161" i="25"/>
  <c r="AL161" i="25" s="1"/>
  <c r="AE161" i="25"/>
  <c r="AK161" i="25" s="1"/>
  <c r="AC161" i="25"/>
  <c r="AF149" i="25"/>
  <c r="AL149" i="25" s="1"/>
  <c r="AE149" i="25"/>
  <c r="AK149" i="25" s="1"/>
  <c r="AC149" i="25"/>
  <c r="AF137" i="25"/>
  <c r="AL137" i="25" s="1"/>
  <c r="AE137" i="25"/>
  <c r="AK137" i="25" s="1"/>
  <c r="AC137" i="25"/>
  <c r="AF125" i="25"/>
  <c r="AL125" i="25" s="1"/>
  <c r="AE125" i="25"/>
  <c r="AK125" i="25" s="1"/>
  <c r="AC125" i="25"/>
  <c r="AF114" i="25"/>
  <c r="AL114" i="25" s="1"/>
  <c r="AC114" i="25"/>
  <c r="AE114" i="25"/>
  <c r="AK114" i="25" s="1"/>
  <c r="AF101" i="25"/>
  <c r="AL101" i="25" s="1"/>
  <c r="AE101" i="25"/>
  <c r="AK101" i="25" s="1"/>
  <c r="AC101" i="25"/>
  <c r="AE88" i="25"/>
  <c r="AK88" i="25" s="1"/>
  <c r="AF88" i="25"/>
  <c r="AL88" i="25" s="1"/>
  <c r="AC88" i="25"/>
  <c r="AC77" i="25"/>
  <c r="AF77" i="25"/>
  <c r="AL77" i="25" s="1"/>
  <c r="AE77" i="25"/>
  <c r="AK77" i="25" s="1"/>
  <c r="AC65" i="25"/>
  <c r="AF65" i="25"/>
  <c r="AL65" i="25" s="1"/>
  <c r="AE65" i="25"/>
  <c r="AK65" i="25" s="1"/>
  <c r="AF53" i="25"/>
  <c r="AL53" i="25" s="1"/>
  <c r="AE53" i="25"/>
  <c r="AK53" i="25" s="1"/>
  <c r="AC53" i="25"/>
  <c r="AF41" i="25"/>
  <c r="AL41" i="25" s="1"/>
  <c r="AE41" i="25"/>
  <c r="AK41" i="25" s="1"/>
  <c r="AC41" i="25"/>
  <c r="AC380" i="25"/>
  <c r="AE380" i="25"/>
  <c r="AK380" i="25" s="1"/>
  <c r="AF380" i="25"/>
  <c r="AL380" i="25" s="1"/>
  <c r="AF272" i="25"/>
  <c r="AL272" i="25" s="1"/>
  <c r="AE272" i="25"/>
  <c r="AK272" i="25" s="1"/>
  <c r="AC272" i="25"/>
  <c r="AF187" i="25"/>
  <c r="AL187" i="25" s="1"/>
  <c r="AC187" i="25"/>
  <c r="AE187" i="25"/>
  <c r="AK187" i="25" s="1"/>
  <c r="AC81" i="25"/>
  <c r="AF81" i="25"/>
  <c r="AL81" i="25" s="1"/>
  <c r="AE81" i="25"/>
  <c r="AK81" i="25" s="1"/>
  <c r="AF472" i="25"/>
  <c r="AL472" i="25" s="1"/>
  <c r="AE472" i="25"/>
  <c r="AK472" i="25" s="1"/>
  <c r="AC472" i="25"/>
  <c r="AF461" i="25"/>
  <c r="AL461" i="25" s="1"/>
  <c r="AE461" i="25"/>
  <c r="AK461" i="25" s="1"/>
  <c r="AC461" i="25"/>
  <c r="AF449" i="25"/>
  <c r="AL449" i="25" s="1"/>
  <c r="AE449" i="25"/>
  <c r="AK449" i="25" s="1"/>
  <c r="AC449" i="25"/>
  <c r="AC436" i="25"/>
  <c r="AF436" i="25"/>
  <c r="AL436" i="25" s="1"/>
  <c r="AE436" i="25"/>
  <c r="AK436" i="25" s="1"/>
  <c r="AC424" i="25"/>
  <c r="AE424" i="25"/>
  <c r="AK424" i="25" s="1"/>
  <c r="AF424" i="25"/>
  <c r="AL424" i="25" s="1"/>
  <c r="AF412" i="25"/>
  <c r="AL412" i="25" s="1"/>
  <c r="AC412" i="25"/>
  <c r="AE412" i="25"/>
  <c r="AK412" i="25" s="1"/>
  <c r="AE399" i="25"/>
  <c r="AK399" i="25" s="1"/>
  <c r="AC399" i="25"/>
  <c r="AF399" i="25"/>
  <c r="AL399" i="25" s="1"/>
  <c r="AE387" i="25"/>
  <c r="AK387" i="25" s="1"/>
  <c r="AF387" i="25"/>
  <c r="AL387" i="25" s="1"/>
  <c r="AC387" i="25"/>
  <c r="AC376" i="25"/>
  <c r="AF376" i="25"/>
  <c r="AL376" i="25" s="1"/>
  <c r="AE376" i="25"/>
  <c r="AK376" i="25" s="1"/>
  <c r="AF364" i="25"/>
  <c r="AL364" i="25" s="1"/>
  <c r="AC364" i="25"/>
  <c r="AE364" i="25"/>
  <c r="AK364" i="25" s="1"/>
  <c r="AE351" i="25"/>
  <c r="AK351" i="25" s="1"/>
  <c r="AF351" i="25"/>
  <c r="AL351" i="25" s="1"/>
  <c r="AC351" i="25"/>
  <c r="AF340" i="25"/>
  <c r="AL340" i="25" s="1"/>
  <c r="AE340" i="25"/>
  <c r="AK340" i="25" s="1"/>
  <c r="AC340" i="25"/>
  <c r="AF328" i="25"/>
  <c r="AL328" i="25" s="1"/>
  <c r="AE328" i="25"/>
  <c r="AK328" i="25" s="1"/>
  <c r="AC328" i="25"/>
  <c r="AF315" i="25"/>
  <c r="AL315" i="25" s="1"/>
  <c r="AE315" i="25"/>
  <c r="AK315" i="25" s="1"/>
  <c r="AC315" i="25"/>
  <c r="AF303" i="25"/>
  <c r="AL303" i="25" s="1"/>
  <c r="AE303" i="25"/>
  <c r="AK303" i="25" s="1"/>
  <c r="AC303" i="25"/>
  <c r="AF292" i="25"/>
  <c r="AL292" i="25" s="1"/>
  <c r="AE292" i="25"/>
  <c r="AK292" i="25" s="1"/>
  <c r="AC292" i="25"/>
  <c r="AF280" i="25"/>
  <c r="AL280" i="25" s="1"/>
  <c r="AE280" i="25"/>
  <c r="AK280" i="25" s="1"/>
  <c r="AC280" i="25"/>
  <c r="AF268" i="25"/>
  <c r="AL268" i="25" s="1"/>
  <c r="AE268" i="25"/>
  <c r="AK268" i="25" s="1"/>
  <c r="AC268" i="25"/>
  <c r="AF256" i="25"/>
  <c r="AL256" i="25" s="1"/>
  <c r="AE256" i="25"/>
  <c r="AK256" i="25" s="1"/>
  <c r="AC256" i="25"/>
  <c r="AF243" i="25"/>
  <c r="AL243" i="25" s="1"/>
  <c r="AE243" i="25"/>
  <c r="AK243" i="25" s="1"/>
  <c r="AC243" i="25"/>
  <c r="AC232" i="25"/>
  <c r="AF232" i="25"/>
  <c r="AL232" i="25" s="1"/>
  <c r="AE232" i="25"/>
  <c r="AK232" i="25" s="1"/>
  <c r="AC220" i="25"/>
  <c r="AE220" i="25"/>
  <c r="AK220" i="25" s="1"/>
  <c r="AF220" i="25"/>
  <c r="AL220" i="25" s="1"/>
  <c r="AC208" i="25"/>
  <c r="AF208" i="25"/>
  <c r="AL208" i="25" s="1"/>
  <c r="AE208" i="25"/>
  <c r="AK208" i="25" s="1"/>
  <c r="AC196" i="25"/>
  <c r="AF196" i="25"/>
  <c r="AL196" i="25" s="1"/>
  <c r="AE196" i="25"/>
  <c r="AK196" i="25" s="1"/>
  <c r="AC184" i="25"/>
  <c r="AF184" i="25"/>
  <c r="AL184" i="25" s="1"/>
  <c r="AE184" i="25"/>
  <c r="AK184" i="25" s="1"/>
  <c r="AF172" i="25"/>
  <c r="AL172" i="25" s="1"/>
  <c r="AE172" i="25"/>
  <c r="AK172" i="25" s="1"/>
  <c r="AC172" i="25"/>
  <c r="AF160" i="25"/>
  <c r="AL160" i="25" s="1"/>
  <c r="AE160" i="25"/>
  <c r="AK160" i="25" s="1"/>
  <c r="AC160" i="25"/>
  <c r="AF148" i="25"/>
  <c r="AL148" i="25" s="1"/>
  <c r="AE148" i="25"/>
  <c r="AK148" i="25" s="1"/>
  <c r="AC148" i="25"/>
  <c r="AF136" i="25"/>
  <c r="AL136" i="25" s="1"/>
  <c r="AE136" i="25"/>
  <c r="AK136" i="25" s="1"/>
  <c r="AC136" i="25"/>
  <c r="AF123" i="25"/>
  <c r="AL123" i="25" s="1"/>
  <c r="AE123" i="25"/>
  <c r="AK123" i="25" s="1"/>
  <c r="AC123" i="25"/>
  <c r="AF112" i="25"/>
  <c r="AL112" i="25" s="1"/>
  <c r="AC112" i="25"/>
  <c r="AE112" i="25"/>
  <c r="AK112" i="25" s="1"/>
  <c r="AF100" i="25"/>
  <c r="AL100" i="25" s="1"/>
  <c r="AC100" i="25"/>
  <c r="AE100" i="25"/>
  <c r="AK100" i="25" s="1"/>
  <c r="AC89" i="25"/>
  <c r="AF89" i="25"/>
  <c r="AL89" i="25" s="1"/>
  <c r="AE89" i="25"/>
  <c r="AK89" i="25" s="1"/>
  <c r="AE76" i="25"/>
  <c r="AK76" i="25" s="1"/>
  <c r="AF76" i="25"/>
  <c r="AL76" i="25" s="1"/>
  <c r="AC76" i="25"/>
  <c r="AE64" i="25"/>
  <c r="AK64" i="25" s="1"/>
  <c r="AF64" i="25"/>
  <c r="AL64" i="25" s="1"/>
  <c r="AC64" i="25"/>
  <c r="AC54" i="25"/>
  <c r="AF40" i="25"/>
  <c r="AL40" i="25" s="1"/>
  <c r="AE40" i="25"/>
  <c r="AK40" i="25" s="1"/>
  <c r="AC40" i="25"/>
  <c r="AF440" i="25"/>
  <c r="AL440" i="25" s="1"/>
  <c r="AE440" i="25"/>
  <c r="AK440" i="25" s="1"/>
  <c r="AC440" i="25"/>
  <c r="AF356" i="25"/>
  <c r="AL356" i="25" s="1"/>
  <c r="AC356" i="25"/>
  <c r="AE356" i="25"/>
  <c r="AK356" i="25" s="1"/>
  <c r="AC236" i="25"/>
  <c r="AF236" i="25"/>
  <c r="AL236" i="25" s="1"/>
  <c r="AE236" i="25"/>
  <c r="AK236" i="25" s="1"/>
  <c r="AC93" i="25"/>
  <c r="AF93" i="25"/>
  <c r="AL93" i="25" s="1"/>
  <c r="AE93" i="25"/>
  <c r="AK93" i="25" s="1"/>
  <c r="AF471" i="25"/>
  <c r="AL471" i="25" s="1"/>
  <c r="AE471" i="25"/>
  <c r="AK471" i="25" s="1"/>
  <c r="AC471" i="25"/>
  <c r="AF458" i="25"/>
  <c r="AL458" i="25" s="1"/>
  <c r="AE458" i="25"/>
  <c r="AK458" i="25" s="1"/>
  <c r="AC458" i="25"/>
  <c r="AF446" i="25"/>
  <c r="AL446" i="25" s="1"/>
  <c r="AE446" i="25"/>
  <c r="AK446" i="25" s="1"/>
  <c r="AC446" i="25"/>
  <c r="AF435" i="25"/>
  <c r="AL435" i="25" s="1"/>
  <c r="AE435" i="25"/>
  <c r="AK435" i="25" s="1"/>
  <c r="AC435" i="25"/>
  <c r="AF423" i="25"/>
  <c r="AL423" i="25" s="1"/>
  <c r="AC423" i="25"/>
  <c r="AE423" i="25"/>
  <c r="AK423" i="25" s="1"/>
  <c r="AF411" i="25"/>
  <c r="AL411" i="25" s="1"/>
  <c r="AE411" i="25"/>
  <c r="AK411" i="25" s="1"/>
  <c r="AC411" i="25"/>
  <c r="AC400" i="25"/>
  <c r="AF400" i="25"/>
  <c r="AL400" i="25" s="1"/>
  <c r="AE400" i="25"/>
  <c r="AK400" i="25" s="1"/>
  <c r="AC388" i="25"/>
  <c r="AF388" i="25"/>
  <c r="AL388" i="25" s="1"/>
  <c r="AE388" i="25"/>
  <c r="AK388" i="25" s="1"/>
  <c r="AF375" i="25"/>
  <c r="AL375" i="25" s="1"/>
  <c r="AE375" i="25"/>
  <c r="AK375" i="25" s="1"/>
  <c r="AC375" i="25"/>
  <c r="AC363" i="25"/>
  <c r="AE363" i="25"/>
  <c r="AK363" i="25" s="1"/>
  <c r="AF363" i="25"/>
  <c r="AL363" i="25" s="1"/>
  <c r="AF352" i="25"/>
  <c r="AL352" i="25" s="1"/>
  <c r="AC352" i="25"/>
  <c r="AE352" i="25"/>
  <c r="AK352" i="25" s="1"/>
  <c r="AF339" i="25"/>
  <c r="AL339" i="25" s="1"/>
  <c r="AE339" i="25"/>
  <c r="AK339" i="25" s="1"/>
  <c r="AC339" i="25"/>
  <c r="AF327" i="25"/>
  <c r="AL327" i="25" s="1"/>
  <c r="AE327" i="25"/>
  <c r="AK327" i="25" s="1"/>
  <c r="AC327" i="25"/>
  <c r="AC316" i="25"/>
  <c r="AE316" i="25"/>
  <c r="AK316" i="25" s="1"/>
  <c r="AF316" i="25"/>
  <c r="AL316" i="25" s="1"/>
  <c r="AC304" i="25"/>
  <c r="AE304" i="25"/>
  <c r="AK304" i="25" s="1"/>
  <c r="AF304" i="25"/>
  <c r="AL304" i="25" s="1"/>
  <c r="AF291" i="25"/>
  <c r="AL291" i="25" s="1"/>
  <c r="AE291" i="25"/>
  <c r="AK291" i="25" s="1"/>
  <c r="AC291" i="25"/>
  <c r="AF279" i="25"/>
  <c r="AL279" i="25" s="1"/>
  <c r="AE279" i="25"/>
  <c r="AK279" i="25" s="1"/>
  <c r="AC279" i="25"/>
  <c r="AF267" i="25"/>
  <c r="AL267" i="25" s="1"/>
  <c r="AE267" i="25"/>
  <c r="AK267" i="25" s="1"/>
  <c r="AC267" i="25"/>
  <c r="AF255" i="25"/>
  <c r="AL255" i="25" s="1"/>
  <c r="AE255" i="25"/>
  <c r="AK255" i="25" s="1"/>
  <c r="AC255" i="25"/>
  <c r="AC244" i="25"/>
  <c r="AF244" i="25"/>
  <c r="AL244" i="25" s="1"/>
  <c r="AE244" i="25"/>
  <c r="AK244" i="25" s="1"/>
  <c r="AF231" i="25"/>
  <c r="AL231" i="25" s="1"/>
  <c r="AE231" i="25"/>
  <c r="AK231" i="25" s="1"/>
  <c r="AC231" i="25"/>
  <c r="AF219" i="25"/>
  <c r="AL219" i="25" s="1"/>
  <c r="AE219" i="25"/>
  <c r="AK219" i="25" s="1"/>
  <c r="AC219" i="25"/>
  <c r="AC206" i="25"/>
  <c r="AF206" i="25"/>
  <c r="AL206" i="25" s="1"/>
  <c r="AE206" i="25"/>
  <c r="AK206" i="25" s="1"/>
  <c r="AF195" i="25"/>
  <c r="AL195" i="25" s="1"/>
  <c r="AE195" i="25"/>
  <c r="AK195" i="25" s="1"/>
  <c r="AC195" i="25"/>
  <c r="AF183" i="25"/>
  <c r="AL183" i="25" s="1"/>
  <c r="AE183" i="25"/>
  <c r="AK183" i="25" s="1"/>
  <c r="AC183" i="25"/>
  <c r="AF171" i="25"/>
  <c r="AL171" i="25" s="1"/>
  <c r="AE171" i="25"/>
  <c r="AK171" i="25" s="1"/>
  <c r="AC171" i="25"/>
  <c r="AF159" i="25"/>
  <c r="AL159" i="25" s="1"/>
  <c r="AE159" i="25"/>
  <c r="AK159" i="25" s="1"/>
  <c r="AC159" i="25"/>
  <c r="AF147" i="25"/>
  <c r="AL147" i="25" s="1"/>
  <c r="AC147" i="25"/>
  <c r="AE147" i="25"/>
  <c r="AK147" i="25" s="1"/>
  <c r="AF135" i="25"/>
  <c r="AL135" i="25" s="1"/>
  <c r="AE135" i="25"/>
  <c r="AK135" i="25" s="1"/>
  <c r="AC135" i="25"/>
  <c r="AF124" i="25"/>
  <c r="AL124" i="25" s="1"/>
  <c r="AE124" i="25"/>
  <c r="AK124" i="25" s="1"/>
  <c r="AC124" i="25"/>
  <c r="AF111" i="25"/>
  <c r="AL111" i="25" s="1"/>
  <c r="AE111" i="25"/>
  <c r="AK111" i="25" s="1"/>
  <c r="AC111" i="25"/>
  <c r="AF99" i="25"/>
  <c r="AL99" i="25" s="1"/>
  <c r="AE99" i="25"/>
  <c r="AK99" i="25" s="1"/>
  <c r="AC99" i="25"/>
  <c r="AE86" i="25"/>
  <c r="AK86" i="25" s="1"/>
  <c r="AF86" i="25"/>
  <c r="AL86" i="25" s="1"/>
  <c r="AC86" i="25"/>
  <c r="AC75" i="25"/>
  <c r="AF75" i="25"/>
  <c r="AL75" i="25" s="1"/>
  <c r="AE75" i="25"/>
  <c r="AK75" i="25" s="1"/>
  <c r="AE63" i="25"/>
  <c r="AK63" i="25" s="1"/>
  <c r="AC63" i="25"/>
  <c r="AF63" i="25"/>
  <c r="AL63" i="25" s="1"/>
  <c r="AF51" i="25"/>
  <c r="AL51" i="25" s="1"/>
  <c r="AE51" i="25"/>
  <c r="AK51" i="25" s="1"/>
  <c r="AC51" i="25"/>
  <c r="AE39" i="25"/>
  <c r="AK39" i="25" s="1"/>
  <c r="AC39" i="25"/>
  <c r="AF39" i="25"/>
  <c r="AL39" i="25" s="1"/>
  <c r="AF164" i="25"/>
  <c r="AL164" i="25" s="1"/>
  <c r="AE164" i="25"/>
  <c r="AK164" i="25" s="1"/>
  <c r="AC164" i="25"/>
  <c r="AF470" i="25"/>
  <c r="AL470" i="25" s="1"/>
  <c r="AE470" i="25"/>
  <c r="AK470" i="25" s="1"/>
  <c r="AC470" i="25"/>
  <c r="AF459" i="25"/>
  <c r="AL459" i="25" s="1"/>
  <c r="AE459" i="25"/>
  <c r="AK459" i="25" s="1"/>
  <c r="AC459" i="25"/>
  <c r="AF447" i="25"/>
  <c r="AL447" i="25" s="1"/>
  <c r="AE447" i="25"/>
  <c r="AK447" i="25" s="1"/>
  <c r="AC447" i="25"/>
  <c r="AC434" i="25"/>
  <c r="AE434" i="25"/>
  <c r="AK434" i="25" s="1"/>
  <c r="AF434" i="25"/>
  <c r="AL434" i="25" s="1"/>
  <c r="AC422" i="25"/>
  <c r="AE422" i="25"/>
  <c r="AK422" i="25" s="1"/>
  <c r="AF422" i="25"/>
  <c r="AL422" i="25" s="1"/>
  <c r="AF410" i="25"/>
  <c r="AL410" i="25" s="1"/>
  <c r="AC410" i="25"/>
  <c r="AE410" i="25"/>
  <c r="AK410" i="25" s="1"/>
  <c r="AC398" i="25"/>
  <c r="AF398" i="25"/>
  <c r="AL398" i="25" s="1"/>
  <c r="AE398" i="25"/>
  <c r="AK398" i="25" s="1"/>
  <c r="AC386" i="25"/>
  <c r="AF386" i="25"/>
  <c r="AL386" i="25" s="1"/>
  <c r="AE386" i="25"/>
  <c r="AK386" i="25" s="1"/>
  <c r="AF373" i="25"/>
  <c r="AL373" i="25" s="1"/>
  <c r="AE373" i="25"/>
  <c r="AK373" i="25" s="1"/>
  <c r="AC373" i="25"/>
  <c r="AF361" i="25"/>
  <c r="AL361" i="25" s="1"/>
  <c r="AE361" i="25"/>
  <c r="AK361" i="25" s="1"/>
  <c r="AC361" i="25"/>
  <c r="AF349" i="25"/>
  <c r="AL349" i="25" s="1"/>
  <c r="AC349" i="25"/>
  <c r="AE349" i="25"/>
  <c r="AK349" i="25" s="1"/>
  <c r="AF338" i="25"/>
  <c r="AL338" i="25" s="1"/>
  <c r="AC338" i="25"/>
  <c r="AE338" i="25"/>
  <c r="AK338" i="25" s="1"/>
  <c r="AF326" i="25"/>
  <c r="AL326" i="25" s="1"/>
  <c r="AC326" i="25"/>
  <c r="AE326" i="25"/>
  <c r="AK326" i="25" s="1"/>
  <c r="AC314" i="25"/>
  <c r="AE314" i="25"/>
  <c r="AK314" i="25" s="1"/>
  <c r="AF314" i="25"/>
  <c r="AL314" i="25" s="1"/>
  <c r="AC302" i="25"/>
  <c r="AE302" i="25"/>
  <c r="AK302" i="25" s="1"/>
  <c r="AF302" i="25"/>
  <c r="AL302" i="25" s="1"/>
  <c r="AF290" i="25"/>
  <c r="AL290" i="25" s="1"/>
  <c r="AE290" i="25"/>
  <c r="AK290" i="25" s="1"/>
  <c r="AC290" i="25"/>
  <c r="AF278" i="25"/>
  <c r="AL278" i="25" s="1"/>
  <c r="AE278" i="25"/>
  <c r="AK278" i="25" s="1"/>
  <c r="AC278" i="25"/>
  <c r="AF266" i="25"/>
  <c r="AL266" i="25" s="1"/>
  <c r="AE266" i="25"/>
  <c r="AK266" i="25" s="1"/>
  <c r="AC266" i="25"/>
  <c r="AF254" i="25"/>
  <c r="AL254" i="25" s="1"/>
  <c r="AE254" i="25"/>
  <c r="AK254" i="25" s="1"/>
  <c r="AC254" i="25"/>
  <c r="AC242" i="25"/>
  <c r="AE242" i="25"/>
  <c r="AK242" i="25" s="1"/>
  <c r="AF242" i="25"/>
  <c r="AL242" i="25" s="1"/>
  <c r="AF229" i="25"/>
  <c r="AL229" i="25" s="1"/>
  <c r="AC229" i="25"/>
  <c r="AE229" i="25"/>
  <c r="AK229" i="25" s="1"/>
  <c r="AC218" i="25"/>
  <c r="AF218" i="25"/>
  <c r="AL218" i="25" s="1"/>
  <c r="AE218" i="25"/>
  <c r="AK218" i="25" s="1"/>
  <c r="AF207" i="25"/>
  <c r="AL207" i="25" s="1"/>
  <c r="AE207" i="25"/>
  <c r="AK207" i="25" s="1"/>
  <c r="AC207" i="25"/>
  <c r="AF193" i="25"/>
  <c r="AL193" i="25" s="1"/>
  <c r="AC193" i="25"/>
  <c r="AE193" i="25"/>
  <c r="AK193" i="25" s="1"/>
  <c r="AC182" i="25"/>
  <c r="AF182" i="25"/>
  <c r="AL182" i="25" s="1"/>
  <c r="AE182" i="25"/>
  <c r="AK182" i="25" s="1"/>
  <c r="AF170" i="25"/>
  <c r="AL170" i="25" s="1"/>
  <c r="AE170" i="25"/>
  <c r="AK170" i="25" s="1"/>
  <c r="AC170" i="25"/>
  <c r="AF158" i="25"/>
  <c r="AL158" i="25" s="1"/>
  <c r="AE158" i="25"/>
  <c r="AK158" i="25" s="1"/>
  <c r="AC158" i="25"/>
  <c r="AF145" i="25"/>
  <c r="AL145" i="25" s="1"/>
  <c r="AE145" i="25"/>
  <c r="AK145" i="25" s="1"/>
  <c r="AC145" i="25"/>
  <c r="AF134" i="25"/>
  <c r="AL134" i="25" s="1"/>
  <c r="AE134" i="25"/>
  <c r="AK134" i="25" s="1"/>
  <c r="AC134" i="25"/>
  <c r="AF122" i="25"/>
  <c r="AL122" i="25" s="1"/>
  <c r="AE122" i="25"/>
  <c r="AK122" i="25" s="1"/>
  <c r="AC122" i="25"/>
  <c r="AF110" i="25"/>
  <c r="AL110" i="25" s="1"/>
  <c r="AC110" i="25"/>
  <c r="AE110" i="25"/>
  <c r="AK110" i="25" s="1"/>
  <c r="AF97" i="25"/>
  <c r="AL97" i="25" s="1"/>
  <c r="AE97" i="25"/>
  <c r="AK97" i="25" s="1"/>
  <c r="AC97" i="25"/>
  <c r="AC87" i="25"/>
  <c r="AF87" i="25"/>
  <c r="AL87" i="25" s="1"/>
  <c r="AE87" i="25"/>
  <c r="AK87" i="25" s="1"/>
  <c r="AE74" i="25"/>
  <c r="AK74" i="25" s="1"/>
  <c r="AC74" i="25"/>
  <c r="AF74" i="25"/>
  <c r="AL74" i="25" s="1"/>
  <c r="AF62" i="25"/>
  <c r="AL62" i="25" s="1"/>
  <c r="AC62" i="25"/>
  <c r="AE62" i="25"/>
  <c r="AK62" i="25" s="1"/>
  <c r="AC50" i="25"/>
  <c r="AF50" i="25"/>
  <c r="AL50" i="25" s="1"/>
  <c r="AE50" i="25"/>
  <c r="AK50" i="25" s="1"/>
  <c r="AC38" i="25"/>
  <c r="AF38" i="25"/>
  <c r="AL38" i="25" s="1"/>
  <c r="AE38" i="25"/>
  <c r="AK38" i="25" s="1"/>
  <c r="AF321" i="25"/>
  <c r="AL321" i="25" s="1"/>
  <c r="AE321" i="25"/>
  <c r="AK321" i="25" s="1"/>
  <c r="AC321" i="25"/>
  <c r="AF140" i="25"/>
  <c r="AL140" i="25" s="1"/>
  <c r="AE140" i="25"/>
  <c r="AK140" i="25" s="1"/>
  <c r="AC140" i="25"/>
  <c r="AF468" i="25"/>
  <c r="AL468" i="25" s="1"/>
  <c r="AE468" i="25"/>
  <c r="AK468" i="25" s="1"/>
  <c r="AC468" i="25"/>
  <c r="AF456" i="25"/>
  <c r="AL456" i="25" s="1"/>
  <c r="AE456" i="25"/>
  <c r="AK456" i="25" s="1"/>
  <c r="AC456" i="25"/>
  <c r="AF444" i="25"/>
  <c r="AL444" i="25" s="1"/>
  <c r="AE444" i="25"/>
  <c r="AK444" i="25" s="1"/>
  <c r="AC444" i="25"/>
  <c r="AF433" i="25"/>
  <c r="AL433" i="25" s="1"/>
  <c r="AC433" i="25"/>
  <c r="AE433" i="25"/>
  <c r="AK433" i="25" s="1"/>
  <c r="AF421" i="25"/>
  <c r="AL421" i="25" s="1"/>
  <c r="AC421" i="25"/>
  <c r="AE421" i="25"/>
  <c r="AK421" i="25" s="1"/>
  <c r="AF409" i="25"/>
  <c r="AL409" i="25" s="1"/>
  <c r="AE409" i="25"/>
  <c r="AK409" i="25" s="1"/>
  <c r="AC409" i="25"/>
  <c r="AE397" i="25"/>
  <c r="AK397" i="25" s="1"/>
  <c r="AF397" i="25"/>
  <c r="AL397" i="25" s="1"/>
  <c r="AC397" i="25"/>
  <c r="AE385" i="25"/>
  <c r="AK385" i="25" s="1"/>
  <c r="AF385" i="25"/>
  <c r="AL385" i="25" s="1"/>
  <c r="AC385" i="25"/>
  <c r="AF374" i="25"/>
  <c r="AL374" i="25" s="1"/>
  <c r="AC374" i="25"/>
  <c r="AE374" i="25"/>
  <c r="AK374" i="25" s="1"/>
  <c r="AF362" i="25"/>
  <c r="AL362" i="25" s="1"/>
  <c r="AC362" i="25"/>
  <c r="AE362" i="25"/>
  <c r="AK362" i="25" s="1"/>
  <c r="AF350" i="25"/>
  <c r="AL350" i="25" s="1"/>
  <c r="AC350" i="25"/>
  <c r="AE350" i="25"/>
  <c r="AK350" i="25" s="1"/>
  <c r="AF337" i="25"/>
  <c r="AL337" i="25" s="1"/>
  <c r="AE337" i="25"/>
  <c r="AK337" i="25" s="1"/>
  <c r="AC337" i="25"/>
  <c r="AF325" i="25"/>
  <c r="AL325" i="25" s="1"/>
  <c r="AE325" i="25"/>
  <c r="AK325" i="25" s="1"/>
  <c r="AC325" i="25"/>
  <c r="AF313" i="25"/>
  <c r="AL313" i="25" s="1"/>
  <c r="AE313" i="25"/>
  <c r="AK313" i="25" s="1"/>
  <c r="AC313" i="25"/>
  <c r="AF301" i="25"/>
  <c r="AL301" i="25" s="1"/>
  <c r="AE301" i="25"/>
  <c r="AK301" i="25" s="1"/>
  <c r="AC301" i="25"/>
  <c r="AF289" i="25"/>
  <c r="AL289" i="25" s="1"/>
  <c r="AE289" i="25"/>
  <c r="AK289" i="25" s="1"/>
  <c r="AC289" i="25"/>
  <c r="AF277" i="25"/>
  <c r="AL277" i="25" s="1"/>
  <c r="AE277" i="25"/>
  <c r="AK277" i="25" s="1"/>
  <c r="AC277" i="25"/>
  <c r="AF265" i="25"/>
  <c r="AL265" i="25" s="1"/>
  <c r="AE265" i="25"/>
  <c r="AK265" i="25" s="1"/>
  <c r="AC265" i="25"/>
  <c r="AF253" i="25"/>
  <c r="AL253" i="25" s="1"/>
  <c r="AE253" i="25"/>
  <c r="AK253" i="25" s="1"/>
  <c r="AC253" i="25"/>
  <c r="AF241" i="25"/>
  <c r="AL241" i="25" s="1"/>
  <c r="AC241" i="25"/>
  <c r="AE241" i="25"/>
  <c r="AK241" i="25" s="1"/>
  <c r="AC230" i="25"/>
  <c r="AE230" i="25"/>
  <c r="AK230" i="25" s="1"/>
  <c r="AF230" i="25"/>
  <c r="AL230" i="25" s="1"/>
  <c r="AE217" i="25"/>
  <c r="AK217" i="25" s="1"/>
  <c r="AF217" i="25"/>
  <c r="AL217" i="25" s="1"/>
  <c r="AC217" i="25"/>
  <c r="AF205" i="25"/>
  <c r="AL205" i="25" s="1"/>
  <c r="AE205" i="25"/>
  <c r="AK205" i="25" s="1"/>
  <c r="AC205" i="25"/>
  <c r="AC194" i="25"/>
  <c r="AF194" i="25"/>
  <c r="AL194" i="25" s="1"/>
  <c r="AE194" i="25"/>
  <c r="AK194" i="25" s="1"/>
  <c r="AF181" i="25"/>
  <c r="AL181" i="25" s="1"/>
  <c r="AE181" i="25"/>
  <c r="AK181" i="25" s="1"/>
  <c r="AC181" i="25"/>
  <c r="AF169" i="25"/>
  <c r="AL169" i="25" s="1"/>
  <c r="AE169" i="25"/>
  <c r="AK169" i="25" s="1"/>
  <c r="AC169" i="25"/>
  <c r="AF157" i="25"/>
  <c r="AL157" i="25" s="1"/>
  <c r="AE157" i="25"/>
  <c r="AK157" i="25" s="1"/>
  <c r="AC157" i="25"/>
  <c r="AF146" i="25"/>
  <c r="AL146" i="25" s="1"/>
  <c r="AE146" i="25"/>
  <c r="AK146" i="25" s="1"/>
  <c r="AC146" i="25"/>
  <c r="AF133" i="25"/>
  <c r="AL133" i="25" s="1"/>
  <c r="AE133" i="25"/>
  <c r="AK133" i="25" s="1"/>
  <c r="AC133" i="25"/>
  <c r="AF121" i="25"/>
  <c r="AL121" i="25" s="1"/>
  <c r="AE121" i="25"/>
  <c r="AK121" i="25" s="1"/>
  <c r="AC121" i="25"/>
  <c r="AF109" i="25"/>
  <c r="AL109" i="25" s="1"/>
  <c r="AE109" i="25"/>
  <c r="AK109" i="25" s="1"/>
  <c r="AC109" i="25"/>
  <c r="AF98" i="25"/>
  <c r="AL98" i="25" s="1"/>
  <c r="AC98" i="25"/>
  <c r="AE98" i="25"/>
  <c r="AK98" i="25" s="1"/>
  <c r="AC85" i="25"/>
  <c r="AF85" i="25"/>
  <c r="AL85" i="25" s="1"/>
  <c r="AE85" i="25"/>
  <c r="AK85" i="25" s="1"/>
  <c r="AE72" i="25"/>
  <c r="AK72" i="25" s="1"/>
  <c r="AF72" i="25"/>
  <c r="AL72" i="25" s="1"/>
  <c r="AC72" i="25"/>
  <c r="AF61" i="25"/>
  <c r="AL61" i="25" s="1"/>
  <c r="AE61" i="25"/>
  <c r="AK61" i="25" s="1"/>
  <c r="AC61" i="25"/>
  <c r="AE49" i="25"/>
  <c r="AK49" i="25" s="1"/>
  <c r="AC49" i="25"/>
  <c r="AF49" i="25"/>
  <c r="AL49" i="25" s="1"/>
  <c r="AC37" i="25"/>
  <c r="AF464" i="25"/>
  <c r="AL464" i="25" s="1"/>
  <c r="AE464" i="25"/>
  <c r="AK464" i="25" s="1"/>
  <c r="AC464" i="25"/>
  <c r="AF332" i="25"/>
  <c r="AL332" i="25" s="1"/>
  <c r="AE332" i="25"/>
  <c r="AK332" i="25" s="1"/>
  <c r="AC332" i="25"/>
  <c r="AF128" i="25"/>
  <c r="AL128" i="25" s="1"/>
  <c r="AE128" i="25"/>
  <c r="AK128" i="25" s="1"/>
  <c r="AC128" i="25"/>
  <c r="AF469" i="25"/>
  <c r="AL469" i="25" s="1"/>
  <c r="AE469" i="25"/>
  <c r="AK469" i="25" s="1"/>
  <c r="AC469" i="25"/>
  <c r="AF457" i="25"/>
  <c r="AL457" i="25" s="1"/>
  <c r="AE457" i="25"/>
  <c r="AK457" i="25" s="1"/>
  <c r="AC457" i="25"/>
  <c r="AF445" i="25"/>
  <c r="AL445" i="25" s="1"/>
  <c r="AE445" i="25"/>
  <c r="AK445" i="25" s="1"/>
  <c r="AC445" i="25"/>
  <c r="AC432" i="25"/>
  <c r="AF432" i="25"/>
  <c r="AL432" i="25" s="1"/>
  <c r="AE432" i="25"/>
  <c r="AK432" i="25" s="1"/>
  <c r="AC420" i="25"/>
  <c r="AF420" i="25"/>
  <c r="AL420" i="25" s="1"/>
  <c r="AE420" i="25"/>
  <c r="AK420" i="25" s="1"/>
  <c r="AF408" i="25"/>
  <c r="AL408" i="25" s="1"/>
  <c r="AC408" i="25"/>
  <c r="AE408" i="25"/>
  <c r="AK408" i="25" s="1"/>
  <c r="AE395" i="25"/>
  <c r="AK395" i="25" s="1"/>
  <c r="AC395" i="25"/>
  <c r="AF395" i="25"/>
  <c r="AL395" i="25" s="1"/>
  <c r="AC384" i="25"/>
  <c r="AF384" i="25"/>
  <c r="AL384" i="25" s="1"/>
  <c r="AE384" i="25"/>
  <c r="AK384" i="25" s="1"/>
  <c r="AF372" i="25"/>
  <c r="AL372" i="25" s="1"/>
  <c r="AC372" i="25"/>
  <c r="AE372" i="25"/>
  <c r="AK372" i="25" s="1"/>
  <c r="AF359" i="25"/>
  <c r="AL359" i="25" s="1"/>
  <c r="AE359" i="25"/>
  <c r="AK359" i="25" s="1"/>
  <c r="AC359" i="25"/>
  <c r="AF348" i="25"/>
  <c r="AL348" i="25" s="1"/>
  <c r="AC348" i="25"/>
  <c r="AE348" i="25"/>
  <c r="AK348" i="25" s="1"/>
  <c r="AF336" i="25"/>
  <c r="AL336" i="25" s="1"/>
  <c r="AC336" i="25"/>
  <c r="AE336" i="25"/>
  <c r="AK336" i="25" s="1"/>
  <c r="AF324" i="25"/>
  <c r="AL324" i="25" s="1"/>
  <c r="AE324" i="25"/>
  <c r="AK324" i="25" s="1"/>
  <c r="AC324" i="25"/>
  <c r="AC312" i="25"/>
  <c r="AE312" i="25"/>
  <c r="AK312" i="25" s="1"/>
  <c r="AF312" i="25"/>
  <c r="AL312" i="25" s="1"/>
  <c r="AC300" i="25"/>
  <c r="AE300" i="25"/>
  <c r="AK300" i="25" s="1"/>
  <c r="AF300" i="25"/>
  <c r="AL300" i="25" s="1"/>
  <c r="AF288" i="25"/>
  <c r="AL288" i="25" s="1"/>
  <c r="AE288" i="25"/>
  <c r="AK288" i="25" s="1"/>
  <c r="AC288" i="25"/>
  <c r="AF276" i="25"/>
  <c r="AL276" i="25" s="1"/>
  <c r="AE276" i="25"/>
  <c r="AK276" i="25" s="1"/>
  <c r="AC276" i="25"/>
  <c r="AF264" i="25"/>
  <c r="AL264" i="25" s="1"/>
  <c r="AE264" i="25"/>
  <c r="AK264" i="25" s="1"/>
  <c r="AC264" i="25"/>
  <c r="AF252" i="25"/>
  <c r="AL252" i="25" s="1"/>
  <c r="AE252" i="25"/>
  <c r="AK252" i="25" s="1"/>
  <c r="AC252" i="25"/>
  <c r="AC240" i="25"/>
  <c r="AF240" i="25"/>
  <c r="AL240" i="25" s="1"/>
  <c r="AE240" i="25"/>
  <c r="AK240" i="25" s="1"/>
  <c r="AC228" i="25"/>
  <c r="AF228" i="25"/>
  <c r="AL228" i="25" s="1"/>
  <c r="AE228" i="25"/>
  <c r="AK228" i="25" s="1"/>
  <c r="AC216" i="25"/>
  <c r="AE216" i="25"/>
  <c r="AK216" i="25" s="1"/>
  <c r="AF216" i="25"/>
  <c r="AL216" i="25" s="1"/>
  <c r="AC204" i="25"/>
  <c r="AE204" i="25"/>
  <c r="AK204" i="25" s="1"/>
  <c r="AF204" i="25"/>
  <c r="AL204" i="25" s="1"/>
  <c r="AC192" i="25"/>
  <c r="AE192" i="25"/>
  <c r="AK192" i="25" s="1"/>
  <c r="AF192" i="25"/>
  <c r="AL192" i="25" s="1"/>
  <c r="AF180" i="25"/>
  <c r="AL180" i="25" s="1"/>
  <c r="AE180" i="25"/>
  <c r="AK180" i="25" s="1"/>
  <c r="AC180" i="25"/>
  <c r="AF168" i="25"/>
  <c r="AL168" i="25" s="1"/>
  <c r="AE168" i="25"/>
  <c r="AK168" i="25" s="1"/>
  <c r="AC168" i="25"/>
  <c r="AF155" i="25"/>
  <c r="AL155" i="25" s="1"/>
  <c r="AE155" i="25"/>
  <c r="AK155" i="25" s="1"/>
  <c r="AC155" i="25"/>
  <c r="AF143" i="25"/>
  <c r="AL143" i="25" s="1"/>
  <c r="AE143" i="25"/>
  <c r="AK143" i="25" s="1"/>
  <c r="AC143" i="25"/>
  <c r="AF132" i="25"/>
  <c r="AL132" i="25" s="1"/>
  <c r="AE132" i="25"/>
  <c r="AK132" i="25" s="1"/>
  <c r="AC132" i="25"/>
  <c r="AF120" i="25"/>
  <c r="AL120" i="25" s="1"/>
  <c r="AE120" i="25"/>
  <c r="AK120" i="25" s="1"/>
  <c r="AC120" i="25"/>
  <c r="AF107" i="25"/>
  <c r="AL107" i="25" s="1"/>
  <c r="AE107" i="25"/>
  <c r="AK107" i="25" s="1"/>
  <c r="AC107" i="25"/>
  <c r="AF96" i="25"/>
  <c r="AL96" i="25" s="1"/>
  <c r="AC96" i="25"/>
  <c r="AE96" i="25"/>
  <c r="AK96" i="25" s="1"/>
  <c r="AE84" i="25"/>
  <c r="AK84" i="25" s="1"/>
  <c r="AF84" i="25"/>
  <c r="AL84" i="25" s="1"/>
  <c r="AC84" i="25"/>
  <c r="AC73" i="25"/>
  <c r="AF73" i="25"/>
  <c r="AL73" i="25" s="1"/>
  <c r="AE73" i="25"/>
  <c r="AK73" i="25" s="1"/>
  <c r="AE60" i="25"/>
  <c r="AK60" i="25" s="1"/>
  <c r="AC60" i="25"/>
  <c r="AF60" i="25"/>
  <c r="AL60" i="25" s="1"/>
  <c r="AF48" i="25"/>
  <c r="AL48" i="25" s="1"/>
  <c r="AE48" i="25"/>
  <c r="AK48" i="25" s="1"/>
  <c r="AC48" i="25"/>
  <c r="AC36" i="25"/>
  <c r="AE367" i="25"/>
  <c r="AK367" i="25" s="1"/>
  <c r="AC367" i="25"/>
  <c r="AF367" i="25"/>
  <c r="AL367" i="25" s="1"/>
  <c r="AF249" i="25"/>
  <c r="AL249" i="25" s="1"/>
  <c r="AC249" i="25"/>
  <c r="AE249" i="25"/>
  <c r="AK249" i="25" s="1"/>
  <c r="AF177" i="25"/>
  <c r="AL177" i="25" s="1"/>
  <c r="AE177" i="25"/>
  <c r="AK177" i="25" s="1"/>
  <c r="AC177" i="25"/>
  <c r="AF152" i="25"/>
  <c r="AL152" i="25" s="1"/>
  <c r="AE152" i="25"/>
  <c r="AK152" i="25" s="1"/>
  <c r="AC152" i="25"/>
  <c r="AF466" i="25"/>
  <c r="AL466" i="25" s="1"/>
  <c r="AE466" i="25"/>
  <c r="AK466" i="25" s="1"/>
  <c r="AC466" i="25"/>
  <c r="AF454" i="25"/>
  <c r="AL454" i="25" s="1"/>
  <c r="AE454" i="25"/>
  <c r="AK454" i="25" s="1"/>
  <c r="AC454" i="25"/>
  <c r="AF442" i="25"/>
  <c r="AL442" i="25" s="1"/>
  <c r="AE442" i="25"/>
  <c r="AK442" i="25" s="1"/>
  <c r="AC442" i="25"/>
  <c r="AF431" i="25"/>
  <c r="AL431" i="25" s="1"/>
  <c r="AC431" i="25"/>
  <c r="AE431" i="25"/>
  <c r="AK431" i="25" s="1"/>
  <c r="AF419" i="25"/>
  <c r="AL419" i="25" s="1"/>
  <c r="AC419" i="25"/>
  <c r="AE419" i="25"/>
  <c r="AK419" i="25" s="1"/>
  <c r="AF407" i="25"/>
  <c r="AL407" i="25" s="1"/>
  <c r="AE407" i="25"/>
  <c r="AK407" i="25" s="1"/>
  <c r="AC407" i="25"/>
  <c r="AC396" i="25"/>
  <c r="AF396" i="25"/>
  <c r="AL396" i="25" s="1"/>
  <c r="AE396" i="25"/>
  <c r="AK396" i="25" s="1"/>
  <c r="AE383" i="25"/>
  <c r="AK383" i="25" s="1"/>
  <c r="AC383" i="25"/>
  <c r="AF383" i="25"/>
  <c r="AL383" i="25" s="1"/>
  <c r="AF371" i="25"/>
  <c r="AL371" i="25" s="1"/>
  <c r="AE371" i="25"/>
  <c r="AK371" i="25" s="1"/>
  <c r="AC371" i="25"/>
  <c r="AF360" i="25"/>
  <c r="AL360" i="25" s="1"/>
  <c r="AC360" i="25"/>
  <c r="AE360" i="25"/>
  <c r="AK360" i="25" s="1"/>
  <c r="AF347" i="25"/>
  <c r="AL347" i="25" s="1"/>
  <c r="AE347" i="25"/>
  <c r="AK347" i="25" s="1"/>
  <c r="AC347" i="25"/>
  <c r="AF335" i="25"/>
  <c r="AL335" i="25" s="1"/>
  <c r="AE335" i="25"/>
  <c r="AK335" i="25" s="1"/>
  <c r="AC335" i="25"/>
  <c r="AF323" i="25"/>
  <c r="AL323" i="25" s="1"/>
  <c r="AE323" i="25"/>
  <c r="AK323" i="25" s="1"/>
  <c r="AC323" i="25"/>
  <c r="AF311" i="25"/>
  <c r="AL311" i="25" s="1"/>
  <c r="AE311" i="25"/>
  <c r="AK311" i="25" s="1"/>
  <c r="AC311" i="25"/>
  <c r="AF299" i="25"/>
  <c r="AL299" i="25" s="1"/>
  <c r="AE299" i="25"/>
  <c r="AK299" i="25" s="1"/>
  <c r="AC299" i="25"/>
  <c r="AF287" i="25"/>
  <c r="AL287" i="25" s="1"/>
  <c r="AE287" i="25"/>
  <c r="AK287" i="25" s="1"/>
  <c r="AC287" i="25"/>
  <c r="AF274" i="25"/>
  <c r="AL274" i="25" s="1"/>
  <c r="AE274" i="25"/>
  <c r="AK274" i="25" s="1"/>
  <c r="AC274" i="25"/>
  <c r="AF263" i="25"/>
  <c r="AL263" i="25" s="1"/>
  <c r="AE263" i="25"/>
  <c r="AK263" i="25" s="1"/>
  <c r="AC263" i="25"/>
  <c r="AF251" i="25"/>
  <c r="AL251" i="25" s="1"/>
  <c r="AE251" i="25"/>
  <c r="AK251" i="25" s="1"/>
  <c r="AC251" i="25"/>
  <c r="AF239" i="25"/>
  <c r="AL239" i="25" s="1"/>
  <c r="AE239" i="25"/>
  <c r="AK239" i="25" s="1"/>
  <c r="AC239" i="25"/>
  <c r="AF227" i="25"/>
  <c r="AL227" i="25" s="1"/>
  <c r="AE227" i="25"/>
  <c r="AK227" i="25" s="1"/>
  <c r="AC227" i="25"/>
  <c r="AF215" i="25"/>
  <c r="AL215" i="25" s="1"/>
  <c r="AE215" i="25"/>
  <c r="AK215" i="25" s="1"/>
  <c r="AC215" i="25"/>
  <c r="AF203" i="25"/>
  <c r="AL203" i="25" s="1"/>
  <c r="AE203" i="25"/>
  <c r="AK203" i="25" s="1"/>
  <c r="AC203" i="25"/>
  <c r="AF191" i="25"/>
  <c r="AL191" i="25" s="1"/>
  <c r="AE191" i="25"/>
  <c r="AK191" i="25" s="1"/>
  <c r="AC191" i="25"/>
  <c r="AF178" i="25"/>
  <c r="AL178" i="25" s="1"/>
  <c r="AE178" i="25"/>
  <c r="AK178" i="25" s="1"/>
  <c r="AC178" i="25"/>
  <c r="AF167" i="25"/>
  <c r="AL167" i="25" s="1"/>
  <c r="AE167" i="25"/>
  <c r="AK167" i="25" s="1"/>
  <c r="AC167" i="25"/>
  <c r="AF156" i="25"/>
  <c r="AL156" i="25" s="1"/>
  <c r="AE156" i="25"/>
  <c r="AK156" i="25" s="1"/>
  <c r="AC156" i="25"/>
  <c r="AF144" i="25"/>
  <c r="AL144" i="25" s="1"/>
  <c r="AE144" i="25"/>
  <c r="AK144" i="25" s="1"/>
  <c r="AC144" i="25"/>
  <c r="AF131" i="25"/>
  <c r="AL131" i="25" s="1"/>
  <c r="AE131" i="25"/>
  <c r="AK131" i="25" s="1"/>
  <c r="AC131" i="25"/>
  <c r="AF119" i="25"/>
  <c r="AL119" i="25" s="1"/>
  <c r="AE119" i="25"/>
  <c r="AK119" i="25" s="1"/>
  <c r="AC119" i="25"/>
  <c r="AF108" i="25"/>
  <c r="AL108" i="25" s="1"/>
  <c r="AC108" i="25"/>
  <c r="AE108" i="25"/>
  <c r="AK108" i="25" s="1"/>
  <c r="AF95" i="25"/>
  <c r="AL95" i="25" s="1"/>
  <c r="AE95" i="25"/>
  <c r="AK95" i="25" s="1"/>
  <c r="AC95" i="25"/>
  <c r="AE82" i="25"/>
  <c r="AK82" i="25" s="1"/>
  <c r="AC82" i="25"/>
  <c r="AF82" i="25"/>
  <c r="AL82" i="25" s="1"/>
  <c r="AC71" i="25"/>
  <c r="AF71" i="25"/>
  <c r="AL71" i="25" s="1"/>
  <c r="AE71" i="25"/>
  <c r="AK71" i="25" s="1"/>
  <c r="AF59" i="25"/>
  <c r="AL59" i="25" s="1"/>
  <c r="AE59" i="25"/>
  <c r="AK59" i="25" s="1"/>
  <c r="AC59" i="25"/>
  <c r="AF47" i="25"/>
  <c r="AL47" i="25" s="1"/>
  <c r="AE47" i="25"/>
  <c r="AK47" i="25" s="1"/>
  <c r="AC47" i="25"/>
  <c r="AC35" i="25"/>
  <c r="AF453" i="25"/>
  <c r="AL453" i="25" s="1"/>
  <c r="AE453" i="25"/>
  <c r="AK453" i="25" s="1"/>
  <c r="AC453" i="25"/>
  <c r="AF344" i="25"/>
  <c r="AL344" i="25" s="1"/>
  <c r="AE344" i="25"/>
  <c r="AK344" i="25" s="1"/>
  <c r="AC344" i="25"/>
  <c r="AC224" i="25"/>
  <c r="AF224" i="25"/>
  <c r="AL224" i="25" s="1"/>
  <c r="AE224" i="25"/>
  <c r="AK224" i="25" s="1"/>
  <c r="AF104" i="25"/>
  <c r="AL104" i="25" s="1"/>
  <c r="AC104" i="25"/>
  <c r="AE104" i="25"/>
  <c r="AK104" i="25" s="1"/>
  <c r="AF467" i="25"/>
  <c r="AL467" i="25" s="1"/>
  <c r="AE467" i="25"/>
  <c r="AK467" i="25" s="1"/>
  <c r="AC467" i="25"/>
  <c r="AF455" i="25"/>
  <c r="AL455" i="25" s="1"/>
  <c r="AE455" i="25"/>
  <c r="AK455" i="25" s="1"/>
  <c r="AC455" i="25"/>
  <c r="AF443" i="25"/>
  <c r="AL443" i="25" s="1"/>
  <c r="AE443" i="25"/>
  <c r="AK443" i="25" s="1"/>
  <c r="AC443" i="25"/>
  <c r="AC430" i="25"/>
  <c r="AE430" i="25"/>
  <c r="AK430" i="25" s="1"/>
  <c r="AF430" i="25"/>
  <c r="AL430" i="25" s="1"/>
  <c r="AC418" i="25"/>
  <c r="AF418" i="25"/>
  <c r="AL418" i="25" s="1"/>
  <c r="AE418" i="25"/>
  <c r="AK418" i="25" s="1"/>
  <c r="AF406" i="25"/>
  <c r="AL406" i="25" s="1"/>
  <c r="AC406" i="25"/>
  <c r="AE406" i="25"/>
  <c r="AK406" i="25" s="1"/>
  <c r="AC394" i="25"/>
  <c r="AF394" i="25"/>
  <c r="AL394" i="25" s="1"/>
  <c r="AE394" i="25"/>
  <c r="AK394" i="25" s="1"/>
  <c r="AE381" i="25"/>
  <c r="AK381" i="25" s="1"/>
  <c r="AF381" i="25"/>
  <c r="AL381" i="25" s="1"/>
  <c r="AC381" i="25"/>
  <c r="AF370" i="25"/>
  <c r="AL370" i="25" s="1"/>
  <c r="AC370" i="25"/>
  <c r="AE370" i="25"/>
  <c r="AK370" i="25" s="1"/>
  <c r="AF358" i="25"/>
  <c r="AL358" i="25" s="1"/>
  <c r="AC358" i="25"/>
  <c r="AE358" i="25"/>
  <c r="AK358" i="25" s="1"/>
  <c r="AF346" i="25"/>
  <c r="AL346" i="25" s="1"/>
  <c r="AC346" i="25"/>
  <c r="AE346" i="25"/>
  <c r="AK346" i="25" s="1"/>
  <c r="AF334" i="25"/>
  <c r="AL334" i="25" s="1"/>
  <c r="AE334" i="25"/>
  <c r="AK334" i="25" s="1"/>
  <c r="AC334" i="25"/>
  <c r="AF322" i="25"/>
  <c r="AL322" i="25" s="1"/>
  <c r="AE322" i="25"/>
  <c r="AK322" i="25" s="1"/>
  <c r="AC322" i="25"/>
  <c r="AC310" i="25"/>
  <c r="AE310" i="25"/>
  <c r="AK310" i="25" s="1"/>
  <c r="AF310" i="25"/>
  <c r="AL310" i="25" s="1"/>
  <c r="AF297" i="25"/>
  <c r="AL297" i="25" s="1"/>
  <c r="AE297" i="25"/>
  <c r="AK297" i="25" s="1"/>
  <c r="AC297" i="25"/>
  <c r="AF286" i="25"/>
  <c r="AL286" i="25" s="1"/>
  <c r="AE286" i="25"/>
  <c r="AK286" i="25" s="1"/>
  <c r="AC286" i="25"/>
  <c r="AF275" i="25"/>
  <c r="AL275" i="25" s="1"/>
  <c r="AE275" i="25"/>
  <c r="AK275" i="25" s="1"/>
  <c r="AC275" i="25"/>
  <c r="AF262" i="25"/>
  <c r="AL262" i="25" s="1"/>
  <c r="AE262" i="25"/>
  <c r="AK262" i="25" s="1"/>
  <c r="AC262" i="25"/>
  <c r="AC250" i="25"/>
  <c r="AE250" i="25"/>
  <c r="AK250" i="25" s="1"/>
  <c r="AF250" i="25"/>
  <c r="AL250" i="25" s="1"/>
  <c r="AC238" i="25"/>
  <c r="AF238" i="25"/>
  <c r="AL238" i="25" s="1"/>
  <c r="AE238" i="25"/>
  <c r="AK238" i="25" s="1"/>
  <c r="AF225" i="25"/>
  <c r="AL225" i="25" s="1"/>
  <c r="AE225" i="25"/>
  <c r="AK225" i="25" s="1"/>
  <c r="AC225" i="25"/>
  <c r="AC214" i="25"/>
  <c r="AF214" i="25"/>
  <c r="AL214" i="25" s="1"/>
  <c r="AE214" i="25"/>
  <c r="AK214" i="25" s="1"/>
  <c r="AC202" i="25"/>
  <c r="AF202" i="25"/>
  <c r="AL202" i="25" s="1"/>
  <c r="AE202" i="25"/>
  <c r="AK202" i="25" s="1"/>
  <c r="AF189" i="25"/>
  <c r="AL189" i="25" s="1"/>
  <c r="AE189" i="25"/>
  <c r="AK189" i="25" s="1"/>
  <c r="AC189" i="25"/>
  <c r="AF179" i="25"/>
  <c r="AL179" i="25" s="1"/>
  <c r="AE179" i="25"/>
  <c r="AK179" i="25" s="1"/>
  <c r="AC179" i="25"/>
  <c r="AF166" i="25"/>
  <c r="AL166" i="25" s="1"/>
  <c r="AE166" i="25"/>
  <c r="AK166" i="25" s="1"/>
  <c r="AC166" i="25"/>
  <c r="AF154" i="25"/>
  <c r="AL154" i="25" s="1"/>
  <c r="AE154" i="25"/>
  <c r="AK154" i="25" s="1"/>
  <c r="AC154" i="25"/>
  <c r="AF142" i="25"/>
  <c r="AL142" i="25" s="1"/>
  <c r="AE142" i="25"/>
  <c r="AK142" i="25" s="1"/>
  <c r="AC142" i="25"/>
  <c r="AF130" i="25"/>
  <c r="AL130" i="25" s="1"/>
  <c r="AE130" i="25"/>
  <c r="AK130" i="25" s="1"/>
  <c r="AC130" i="25"/>
  <c r="AF117" i="25"/>
  <c r="AL117" i="25" s="1"/>
  <c r="AE117" i="25"/>
  <c r="AK117" i="25" s="1"/>
  <c r="AC117" i="25"/>
  <c r="AF106" i="25"/>
  <c r="AL106" i="25" s="1"/>
  <c r="AC106" i="25"/>
  <c r="AE106" i="25"/>
  <c r="AK106" i="25" s="1"/>
  <c r="AF94" i="25"/>
  <c r="AL94" i="25" s="1"/>
  <c r="AC94" i="25"/>
  <c r="AE94" i="25"/>
  <c r="AK94" i="25" s="1"/>
  <c r="AC83" i="25"/>
  <c r="AF83" i="25"/>
  <c r="AL83" i="25" s="1"/>
  <c r="AE83" i="25"/>
  <c r="AK83" i="25" s="1"/>
  <c r="AE70" i="25"/>
  <c r="AK70" i="25" s="1"/>
  <c r="AF70" i="25"/>
  <c r="AL70" i="25" s="1"/>
  <c r="AC70" i="25"/>
  <c r="AC57" i="25"/>
  <c r="AC46" i="25"/>
  <c r="AF46" i="25"/>
  <c r="AL46" i="25" s="1"/>
  <c r="AE46" i="25"/>
  <c r="AK46" i="25" s="1"/>
  <c r="AC34" i="25"/>
  <c r="AC404" i="25"/>
  <c r="AE404" i="25"/>
  <c r="AK404" i="25" s="1"/>
  <c r="AF404" i="25"/>
  <c r="AL404" i="25" s="1"/>
  <c r="AF295" i="25"/>
  <c r="AL295" i="25" s="1"/>
  <c r="AE295" i="25"/>
  <c r="AK295" i="25" s="1"/>
  <c r="AC295" i="25"/>
  <c r="AC212" i="25"/>
  <c r="AF212" i="25"/>
  <c r="AL212" i="25" s="1"/>
  <c r="AE212" i="25"/>
  <c r="AK212" i="25" s="1"/>
  <c r="AF115" i="25"/>
  <c r="AL115" i="25" s="1"/>
  <c r="AE115" i="25"/>
  <c r="AK115" i="25" s="1"/>
  <c r="AC115" i="25"/>
  <c r="AF465" i="25"/>
  <c r="AL465" i="25" s="1"/>
  <c r="AE465" i="25"/>
  <c r="AK465" i="25" s="1"/>
  <c r="AC465" i="25"/>
  <c r="AF452" i="25"/>
  <c r="AL452" i="25" s="1"/>
  <c r="AE452" i="25"/>
  <c r="AK452" i="25" s="1"/>
  <c r="AM452" i="25" s="1"/>
  <c r="AC452" i="25"/>
  <c r="AF441" i="25"/>
  <c r="AL441" i="25" s="1"/>
  <c r="AE441" i="25"/>
  <c r="AK441" i="25" s="1"/>
  <c r="AC441" i="25"/>
  <c r="AF429" i="25"/>
  <c r="AL429" i="25" s="1"/>
  <c r="AC429" i="25"/>
  <c r="AE429" i="25"/>
  <c r="AK429" i="25" s="1"/>
  <c r="AF417" i="25"/>
  <c r="AL417" i="25" s="1"/>
  <c r="AC417" i="25"/>
  <c r="AE417" i="25"/>
  <c r="AK417" i="25" s="1"/>
  <c r="AE405" i="25"/>
  <c r="AK405" i="25" s="1"/>
  <c r="AF405" i="25"/>
  <c r="AL405" i="25" s="1"/>
  <c r="AC405" i="25"/>
  <c r="AE393" i="25"/>
  <c r="AK393" i="25" s="1"/>
  <c r="AF393" i="25"/>
  <c r="AL393" i="25" s="1"/>
  <c r="AC393" i="25"/>
  <c r="AC382" i="25"/>
  <c r="AF382" i="25"/>
  <c r="AL382" i="25" s="1"/>
  <c r="AE382" i="25"/>
  <c r="AK382" i="25" s="1"/>
  <c r="AF369" i="25"/>
  <c r="AL369" i="25" s="1"/>
  <c r="AE369" i="25"/>
  <c r="AK369" i="25" s="1"/>
  <c r="AC369" i="25"/>
  <c r="AE357" i="25"/>
  <c r="AK357" i="25" s="1"/>
  <c r="AF357" i="25"/>
  <c r="AL357" i="25" s="1"/>
  <c r="AC357" i="25"/>
  <c r="AF345" i="25"/>
  <c r="AL345" i="25" s="1"/>
  <c r="AE345" i="25"/>
  <c r="AK345" i="25" s="1"/>
  <c r="AC345" i="25"/>
  <c r="AF333" i="25"/>
  <c r="AL333" i="25" s="1"/>
  <c r="AE333" i="25"/>
  <c r="AK333" i="25" s="1"/>
  <c r="AC333" i="25"/>
  <c r="AF320" i="25"/>
  <c r="AL320" i="25" s="1"/>
  <c r="AE320" i="25"/>
  <c r="AK320" i="25" s="1"/>
  <c r="AC320" i="25"/>
  <c r="AF309" i="25"/>
  <c r="AL309" i="25" s="1"/>
  <c r="AE309" i="25"/>
  <c r="AK309" i="25" s="1"/>
  <c r="AC309" i="25"/>
  <c r="AC298" i="25"/>
  <c r="AE298" i="25"/>
  <c r="AK298" i="25" s="1"/>
  <c r="AF298" i="25"/>
  <c r="AL298" i="25" s="1"/>
  <c r="AF285" i="25"/>
  <c r="AL285" i="25" s="1"/>
  <c r="AE285" i="25"/>
  <c r="AK285" i="25" s="1"/>
  <c r="AC285" i="25"/>
  <c r="AF273" i="25"/>
  <c r="AL273" i="25" s="1"/>
  <c r="AE273" i="25"/>
  <c r="AK273" i="25" s="1"/>
  <c r="AC273" i="25"/>
  <c r="AF261" i="25"/>
  <c r="AL261" i="25" s="1"/>
  <c r="AE261" i="25"/>
  <c r="AK261" i="25" s="1"/>
  <c r="AM261" i="25" s="1"/>
  <c r="AC261" i="25"/>
  <c r="AC248" i="25"/>
  <c r="AF248" i="25"/>
  <c r="AL248" i="25" s="1"/>
  <c r="AE248" i="25"/>
  <c r="AK248" i="25" s="1"/>
  <c r="AF237" i="25"/>
  <c r="AL237" i="25" s="1"/>
  <c r="AE237" i="25"/>
  <c r="AK237" i="25" s="1"/>
  <c r="AC237" i="25"/>
  <c r="AC226" i="25"/>
  <c r="AF226" i="25"/>
  <c r="AL226" i="25" s="1"/>
  <c r="AE226" i="25"/>
  <c r="AK226" i="25" s="1"/>
  <c r="AF213" i="25"/>
  <c r="AL213" i="25" s="1"/>
  <c r="AE213" i="25"/>
  <c r="AK213" i="25" s="1"/>
  <c r="AC213" i="25"/>
  <c r="AF201" i="25"/>
  <c r="AL201" i="25" s="1"/>
  <c r="AE201" i="25"/>
  <c r="AK201" i="25" s="1"/>
  <c r="AC201" i="25"/>
  <c r="AC190" i="25"/>
  <c r="AF190" i="25"/>
  <c r="AL190" i="25" s="1"/>
  <c r="AE190" i="25"/>
  <c r="AK190" i="25" s="1"/>
  <c r="AF176" i="25"/>
  <c r="AL176" i="25" s="1"/>
  <c r="AE176" i="25"/>
  <c r="AK176" i="25" s="1"/>
  <c r="AC176" i="25"/>
  <c r="AF165" i="25"/>
  <c r="AL165" i="25" s="1"/>
  <c r="AE165" i="25"/>
  <c r="AK165" i="25" s="1"/>
  <c r="AC165" i="25"/>
  <c r="AF153" i="25"/>
  <c r="AL153" i="25" s="1"/>
  <c r="AE153" i="25"/>
  <c r="AK153" i="25" s="1"/>
  <c r="AC153" i="25"/>
  <c r="AF141" i="25"/>
  <c r="AL141" i="25" s="1"/>
  <c r="AE141" i="25"/>
  <c r="AK141" i="25" s="1"/>
  <c r="AC141" i="25"/>
  <c r="AF129" i="25"/>
  <c r="AL129" i="25" s="1"/>
  <c r="AE129" i="25"/>
  <c r="AK129" i="25" s="1"/>
  <c r="AC129" i="25"/>
  <c r="AF118" i="25"/>
  <c r="AL118" i="25" s="1"/>
  <c r="AE118" i="25"/>
  <c r="AK118" i="25" s="1"/>
  <c r="AC118" i="25"/>
  <c r="AF105" i="25"/>
  <c r="AL105" i="25" s="1"/>
  <c r="AE105" i="25"/>
  <c r="AK105" i="25" s="1"/>
  <c r="AC105" i="25"/>
  <c r="AE92" i="25"/>
  <c r="AK92" i="25" s="1"/>
  <c r="AF92" i="25"/>
  <c r="AL92" i="25" s="1"/>
  <c r="AC92" i="25"/>
  <c r="AE80" i="25"/>
  <c r="AK80" i="25" s="1"/>
  <c r="AF80" i="25"/>
  <c r="AL80" i="25" s="1"/>
  <c r="AC80" i="25"/>
  <c r="AE68" i="25"/>
  <c r="AK68" i="25" s="1"/>
  <c r="AC68" i="25"/>
  <c r="AF68" i="25"/>
  <c r="AL68" i="25" s="1"/>
  <c r="AC58" i="25"/>
  <c r="AF45" i="25"/>
  <c r="AL45" i="25" s="1"/>
  <c r="AE45" i="25"/>
  <c r="AK45" i="25" s="1"/>
  <c r="AC45" i="25"/>
  <c r="AC33" i="25"/>
  <c r="AD141" i="24"/>
  <c r="AD394" i="24"/>
  <c r="AD46" i="24"/>
  <c r="AD458" i="24"/>
  <c r="AD202" i="24"/>
  <c r="AD48" i="24"/>
  <c r="AD300" i="24"/>
  <c r="AD110" i="24"/>
  <c r="AD360" i="24"/>
  <c r="AD169" i="24"/>
  <c r="AD88" i="24"/>
  <c r="AD267" i="24"/>
  <c r="AD449" i="24"/>
  <c r="AD365" i="24"/>
  <c r="AD114" i="24"/>
  <c r="AD425" i="24"/>
  <c r="AD330" i="24"/>
  <c r="AD284" i="24"/>
  <c r="AD79" i="24"/>
  <c r="AD369" i="24"/>
  <c r="AD41" i="24"/>
  <c r="AD465" i="24"/>
  <c r="AD226" i="24"/>
  <c r="AD240" i="24"/>
  <c r="AD192" i="24"/>
  <c r="AD181" i="24"/>
  <c r="AD98" i="24"/>
  <c r="AD124" i="24"/>
  <c r="AD472" i="24"/>
  <c r="AD463" i="24"/>
  <c r="AD44" i="24"/>
  <c r="AD403" i="24"/>
  <c r="AM261" i="24"/>
  <c r="AM156" i="24"/>
  <c r="AD51" i="24"/>
  <c r="AM76" i="24"/>
  <c r="AM293" i="24"/>
  <c r="AM425" i="24"/>
  <c r="AD42" i="24"/>
  <c r="AM150" i="24"/>
  <c r="AM441" i="24"/>
  <c r="AD249" i="24"/>
  <c r="AD445" i="24"/>
  <c r="AD275" i="24"/>
  <c r="AD156" i="24"/>
  <c r="AD74" i="24"/>
  <c r="AD457" i="24"/>
  <c r="AD385" i="24"/>
  <c r="AD375" i="24"/>
  <c r="AD149" i="24"/>
  <c r="AD436" i="24"/>
  <c r="AD257" i="24"/>
  <c r="AD113" i="24"/>
  <c r="AD367" i="24"/>
  <c r="AD391" i="24"/>
  <c r="AD441" i="24"/>
  <c r="AD33" i="24"/>
  <c r="AM69" i="24"/>
  <c r="AM405" i="24"/>
  <c r="AM190" i="24"/>
  <c r="AM298" i="24"/>
  <c r="AM358" i="24"/>
  <c r="AM167" i="24"/>
  <c r="AM346" i="24"/>
  <c r="AM383" i="24"/>
  <c r="AM192" i="24"/>
  <c r="AM300" i="24"/>
  <c r="AM336" i="24"/>
  <c r="AM253" i="24"/>
  <c r="AM360" i="24"/>
  <c r="AM169" i="24"/>
  <c r="AM206" i="24"/>
  <c r="AM385" i="24"/>
  <c r="AM51" i="24"/>
  <c r="AM411" i="24"/>
  <c r="AM413" i="24"/>
  <c r="AM184" i="24"/>
  <c r="AM399" i="24"/>
  <c r="AM185" i="24"/>
  <c r="AM221" i="24"/>
  <c r="AM328" i="24"/>
  <c r="AM364" i="24"/>
  <c r="AM42" i="24"/>
  <c r="AM77" i="24"/>
  <c r="AM330" i="24"/>
  <c r="AM401" i="24"/>
  <c r="AM67" i="24"/>
  <c r="AM354" i="24"/>
  <c r="AM391" i="24"/>
  <c r="AM44" i="24"/>
  <c r="AM79" i="24"/>
  <c r="AM296" i="24"/>
  <c r="AM403" i="24"/>
  <c r="AD285" i="24"/>
  <c r="AD419" i="24"/>
  <c r="AD298" i="24"/>
  <c r="AD95" i="24"/>
  <c r="AD119" i="24"/>
  <c r="AD372" i="24"/>
  <c r="AD253" i="24"/>
  <c r="AD62" i="24"/>
  <c r="AD315" i="24"/>
  <c r="AD194" i="24"/>
  <c r="AD413" i="24"/>
  <c r="AD329" i="24"/>
  <c r="AD364" i="24"/>
  <c r="AD295" i="24"/>
  <c r="AD104" i="24"/>
  <c r="AD354" i="24"/>
  <c r="AD152" i="24"/>
  <c r="AD333" i="24"/>
  <c r="AD60" i="24"/>
  <c r="AD81" i="24"/>
  <c r="AD118" i="24"/>
  <c r="AD154" i="24"/>
  <c r="AD188" i="24"/>
  <c r="AD225" i="24"/>
  <c r="AD262" i="24"/>
  <c r="AD297" i="24"/>
  <c r="AD332" i="24"/>
  <c r="AD368" i="24"/>
  <c r="AD406" i="24"/>
  <c r="AD440" i="24"/>
  <c r="AD334" i="24"/>
  <c r="AD430" i="24"/>
  <c r="AD442" i="24"/>
  <c r="AD435" i="24"/>
  <c r="AD58" i="24"/>
  <c r="AD94" i="24"/>
  <c r="AD129" i="24"/>
  <c r="AD166" i="24"/>
  <c r="AD203" i="24"/>
  <c r="AD238" i="24"/>
  <c r="AD274" i="24"/>
  <c r="AD310" i="24"/>
  <c r="AD393" i="24"/>
  <c r="AD456" i="24"/>
  <c r="AD35" i="24"/>
  <c r="AD71" i="24"/>
  <c r="AD108" i="24"/>
  <c r="AD143" i="24"/>
  <c r="AD178" i="24"/>
  <c r="AD215" i="24"/>
  <c r="AD251" i="24"/>
  <c r="AD288" i="24"/>
  <c r="AD322" i="24"/>
  <c r="AD359" i="24"/>
  <c r="AD407" i="24"/>
  <c r="AD446" i="24"/>
  <c r="AD96" i="24"/>
  <c r="AD131" i="24"/>
  <c r="AD168" i="24"/>
  <c r="AD205" i="24"/>
  <c r="AD239" i="24"/>
  <c r="AD276" i="24"/>
  <c r="AD313" i="24"/>
  <c r="AD349" i="24"/>
  <c r="AD384" i="24"/>
  <c r="AD444" i="24"/>
  <c r="AD49" i="24"/>
  <c r="AD122" i="24"/>
  <c r="AD157" i="24"/>
  <c r="AD193" i="24"/>
  <c r="AD229" i="24"/>
  <c r="AD265" i="24"/>
  <c r="AD301" i="24"/>
  <c r="AD337" i="24"/>
  <c r="AD373" i="24"/>
  <c r="AD409" i="24"/>
  <c r="AD38" i="24"/>
  <c r="AD73" i="24"/>
  <c r="AD109" i="24"/>
  <c r="AD146" i="24"/>
  <c r="AD182" i="24"/>
  <c r="AD218" i="24"/>
  <c r="AD254" i="24"/>
  <c r="AD290" i="24"/>
  <c r="AD326" i="24"/>
  <c r="AD362" i="24"/>
  <c r="AD410" i="24"/>
  <c r="AD100" i="24"/>
  <c r="AD135" i="24"/>
  <c r="AD171" i="24"/>
  <c r="AD207" i="24"/>
  <c r="AD243" i="24"/>
  <c r="AD280" i="24"/>
  <c r="AD314" i="24"/>
  <c r="AD350" i="24"/>
  <c r="AD388" i="24"/>
  <c r="AD423" i="24"/>
  <c r="AD459" i="24"/>
  <c r="AD437" i="24"/>
  <c r="AD427" i="24"/>
  <c r="AD53" i="24"/>
  <c r="AD87" i="24"/>
  <c r="AD123" i="24"/>
  <c r="AD160" i="24"/>
  <c r="AD197" i="24"/>
  <c r="AD232" i="24"/>
  <c r="AD268" i="24"/>
  <c r="AD305" i="24"/>
  <c r="AD341" i="24"/>
  <c r="AD376" i="24"/>
  <c r="AD412" i="24"/>
  <c r="AD448" i="24"/>
  <c r="AD402" i="24"/>
  <c r="AD462" i="24"/>
  <c r="AD52" i="24"/>
  <c r="AD126" i="24"/>
  <c r="AD161" i="24"/>
  <c r="AD196" i="24"/>
  <c r="AD233" i="24"/>
  <c r="AD269" i="24"/>
  <c r="AD304" i="24"/>
  <c r="AD340" i="24"/>
  <c r="AD377" i="24"/>
  <c r="AD473" i="24"/>
  <c r="AD90" i="24"/>
  <c r="AD125" i="24"/>
  <c r="AD162" i="24"/>
  <c r="AD198" i="24"/>
  <c r="AD234" i="24"/>
  <c r="AD270" i="24"/>
  <c r="AD306" i="24"/>
  <c r="AD343" i="24"/>
  <c r="AD378" i="24"/>
  <c r="AD414" i="24"/>
  <c r="AD43" i="24"/>
  <c r="AD80" i="24"/>
  <c r="AD115" i="24"/>
  <c r="AD151" i="24"/>
  <c r="AD187" i="24"/>
  <c r="AD223" i="24"/>
  <c r="AD259" i="24"/>
  <c r="AD294" i="24"/>
  <c r="AD331" i="24"/>
  <c r="AD366" i="24"/>
  <c r="AD404" i="24"/>
  <c r="AD56" i="24"/>
  <c r="AD91" i="24"/>
  <c r="AD127" i="24"/>
  <c r="AD164" i="24"/>
  <c r="AD200" i="24"/>
  <c r="AD235" i="24"/>
  <c r="AD272" i="24"/>
  <c r="AD309" i="24"/>
  <c r="AD345" i="24"/>
  <c r="AD380" i="24"/>
  <c r="AD416" i="24"/>
  <c r="AD453" i="24"/>
  <c r="AD371" i="24"/>
  <c r="AD396" i="24"/>
  <c r="AD468" i="24"/>
  <c r="AD189" i="24"/>
  <c r="AD59" i="24"/>
  <c r="AD63" i="24"/>
  <c r="AD89" i="24"/>
  <c r="AD54" i="24"/>
  <c r="AD176" i="24"/>
  <c r="AD82" i="24"/>
  <c r="AD167" i="24"/>
  <c r="AD228" i="24"/>
  <c r="AD289" i="24"/>
  <c r="AD447" i="24"/>
  <c r="AD256" i="24"/>
  <c r="AD148" i="24"/>
  <c r="AD150" i="24"/>
  <c r="AD210" i="24"/>
  <c r="AD347" i="24"/>
  <c r="AD105" i="24"/>
  <c r="AD45" i="24"/>
  <c r="AD85" i="24"/>
  <c r="AM45" i="24"/>
  <c r="AM81" i="24"/>
  <c r="AM188" i="24"/>
  <c r="AM297" i="24"/>
  <c r="AM368" i="24"/>
  <c r="AM440" i="24"/>
  <c r="AM129" i="24"/>
  <c r="AM274" i="24"/>
  <c r="AM456" i="24"/>
  <c r="AM143" i="24"/>
  <c r="AM251" i="24"/>
  <c r="AM288" i="24"/>
  <c r="AM359" i="24"/>
  <c r="AM59" i="24"/>
  <c r="AM131" i="24"/>
  <c r="AM276" i="24"/>
  <c r="AM313" i="24"/>
  <c r="AM85" i="24"/>
  <c r="AM265" i="24"/>
  <c r="AM301" i="24"/>
  <c r="AM109" i="24"/>
  <c r="AM290" i="24"/>
  <c r="AM362" i="24"/>
  <c r="AM410" i="24"/>
  <c r="AM135" i="24"/>
  <c r="AM207" i="24"/>
  <c r="AM280" i="24"/>
  <c r="AM459" i="24"/>
  <c r="AM123" i="24"/>
  <c r="AM197" i="24"/>
  <c r="AM305" i="24"/>
  <c r="AM341" i="24"/>
  <c r="AM376" i="24"/>
  <c r="AM402" i="24"/>
  <c r="AM462" i="24"/>
  <c r="AM52" i="24"/>
  <c r="AM89" i="24"/>
  <c r="AM340" i="24"/>
  <c r="AM473" i="24"/>
  <c r="AM125" i="24"/>
  <c r="AM343" i="24"/>
  <c r="AM115" i="24"/>
  <c r="AM223" i="24"/>
  <c r="AM331" i="24"/>
  <c r="AM127" i="24"/>
  <c r="AM416" i="24"/>
  <c r="AM453" i="24"/>
  <c r="AM468" i="24"/>
  <c r="AD214" i="24"/>
  <c r="AD261" i="24"/>
  <c r="AD383" i="24"/>
  <c r="AD37" i="24"/>
  <c r="AD206" i="24"/>
  <c r="AD303" i="24"/>
  <c r="AD220" i="24"/>
  <c r="AD185" i="24"/>
  <c r="AD222" i="24"/>
  <c r="AD174" i="24"/>
  <c r="AD224" i="24"/>
  <c r="AM166" i="24"/>
  <c r="AM322" i="24"/>
  <c r="AM168" i="24"/>
  <c r="AM239" i="24"/>
  <c r="AM229" i="24"/>
  <c r="AM409" i="24"/>
  <c r="AM182" i="24"/>
  <c r="AM161" i="24"/>
  <c r="AM306" i="24"/>
  <c r="AM378" i="24"/>
  <c r="AM235" i="24"/>
  <c r="AM345" i="24"/>
  <c r="AD321" i="24"/>
  <c r="AD190" i="24"/>
  <c r="AD311" i="24"/>
  <c r="AD336" i="24"/>
  <c r="AD325" i="24"/>
  <c r="AD351" i="24"/>
  <c r="AD411" i="24"/>
  <c r="AD184" i="24"/>
  <c r="AD78" i="24"/>
  <c r="AD77" i="24"/>
  <c r="AD140" i="24"/>
  <c r="AD443" i="24"/>
  <c r="AM215" i="24"/>
  <c r="AD93" i="24"/>
  <c r="AD130" i="24"/>
  <c r="AD165" i="24"/>
  <c r="AD201" i="24"/>
  <c r="AD237" i="24"/>
  <c r="AD273" i="24"/>
  <c r="AD308" i="24"/>
  <c r="AD344" i="24"/>
  <c r="AD381" i="24"/>
  <c r="AD417" i="24"/>
  <c r="AD452" i="24"/>
  <c r="AD382" i="24"/>
  <c r="AD466" i="24"/>
  <c r="AD432" i="24"/>
  <c r="AD70" i="24"/>
  <c r="AD106" i="24"/>
  <c r="AD142" i="24"/>
  <c r="AD179" i="24"/>
  <c r="AD213" i="24"/>
  <c r="AD250" i="24"/>
  <c r="AD286" i="24"/>
  <c r="AD323" i="24"/>
  <c r="AD454" i="24"/>
  <c r="AD469" i="24"/>
  <c r="AD84" i="24"/>
  <c r="AD120" i="24"/>
  <c r="AD155" i="24"/>
  <c r="AD191" i="24"/>
  <c r="AD227" i="24"/>
  <c r="AD263" i="24"/>
  <c r="AD299" i="24"/>
  <c r="AD335" i="24"/>
  <c r="AD370" i="24"/>
  <c r="AD455" i="24"/>
  <c r="AD36" i="24"/>
  <c r="AD72" i="24"/>
  <c r="AD107" i="24"/>
  <c r="AD144" i="24"/>
  <c r="AD180" i="24"/>
  <c r="AD216" i="24"/>
  <c r="AD252" i="24"/>
  <c r="AD287" i="24"/>
  <c r="AD324" i="24"/>
  <c r="AD361" i="24"/>
  <c r="AD395" i="24"/>
  <c r="AD422" i="24"/>
  <c r="AD61" i="24"/>
  <c r="AD97" i="24"/>
  <c r="AD134" i="24"/>
  <c r="AD170" i="24"/>
  <c r="AD204" i="24"/>
  <c r="AD241" i="24"/>
  <c r="AD277" i="24"/>
  <c r="AD312" i="24"/>
  <c r="AD348" i="24"/>
  <c r="AD386" i="24"/>
  <c r="AD421" i="24"/>
  <c r="AD86" i="24"/>
  <c r="AD121" i="24"/>
  <c r="AD159" i="24"/>
  <c r="AD195" i="24"/>
  <c r="AD230" i="24"/>
  <c r="AD266" i="24"/>
  <c r="AD302" i="24"/>
  <c r="AD338" i="24"/>
  <c r="AD374" i="24"/>
  <c r="AD39" i="24"/>
  <c r="AD75" i="24"/>
  <c r="AD112" i="24"/>
  <c r="AD147" i="24"/>
  <c r="AD183" i="24"/>
  <c r="AD219" i="24"/>
  <c r="AD255" i="24"/>
  <c r="AD292" i="24"/>
  <c r="AD327" i="24"/>
  <c r="AD363" i="24"/>
  <c r="AD400" i="24"/>
  <c r="AD434" i="24"/>
  <c r="AD471" i="24"/>
  <c r="AD461" i="24"/>
  <c r="AD470" i="24"/>
  <c r="AD64" i="24"/>
  <c r="AD99" i="24"/>
  <c r="AD136" i="24"/>
  <c r="AD172" i="24"/>
  <c r="AD208" i="24"/>
  <c r="AD244" i="24"/>
  <c r="AD279" i="24"/>
  <c r="AD316" i="24"/>
  <c r="AD352" i="24"/>
  <c r="AD387" i="24"/>
  <c r="AD424" i="24"/>
  <c r="AD460" i="24"/>
  <c r="AD450" i="24"/>
  <c r="AD451" i="24"/>
  <c r="AD65" i="24"/>
  <c r="AD138" i="24"/>
  <c r="AD173" i="24"/>
  <c r="AD209" i="24"/>
  <c r="AD245" i="24"/>
  <c r="AD281" i="24"/>
  <c r="AD317" i="24"/>
  <c r="AD353" i="24"/>
  <c r="AD390" i="24"/>
  <c r="AD415" i="24"/>
  <c r="AD66" i="24"/>
  <c r="AD102" i="24"/>
  <c r="AD137" i="24"/>
  <c r="AD175" i="24"/>
  <c r="AD211" i="24"/>
  <c r="AD246" i="24"/>
  <c r="AD282" i="24"/>
  <c r="AD318" i="24"/>
  <c r="AD355" i="24"/>
  <c r="AD389" i="24"/>
  <c r="AD438" i="24"/>
  <c r="AD55" i="24"/>
  <c r="AD92" i="24"/>
  <c r="AD128" i="24"/>
  <c r="AD163" i="24"/>
  <c r="AD199" i="24"/>
  <c r="AD236" i="24"/>
  <c r="AD271" i="24"/>
  <c r="AD307" i="24"/>
  <c r="AD342" i="24"/>
  <c r="AD379" i="24"/>
  <c r="AD439" i="24"/>
  <c r="AD68" i="24"/>
  <c r="AD103" i="24"/>
  <c r="AD139" i="24"/>
  <c r="AD177" i="24"/>
  <c r="AD212" i="24"/>
  <c r="AD247" i="24"/>
  <c r="AD283" i="24"/>
  <c r="AD320" i="24"/>
  <c r="AD356" i="24"/>
  <c r="AD392" i="24"/>
  <c r="AD429" i="24"/>
  <c r="AD464" i="24"/>
  <c r="AD418" i="24"/>
  <c r="AD431" i="24"/>
  <c r="AD397" i="24"/>
  <c r="AD357" i="24"/>
  <c r="AD358" i="24"/>
  <c r="AD433" i="24"/>
  <c r="AD145" i="24"/>
  <c r="AD242" i="24"/>
  <c r="AD339" i="24"/>
  <c r="AD291" i="24"/>
  <c r="AD221" i="24"/>
  <c r="AD258" i="24"/>
  <c r="AD248" i="24"/>
  <c r="AD260" i="24"/>
  <c r="AD76" i="24"/>
  <c r="AD57" i="24"/>
  <c r="AD47" i="24"/>
  <c r="AD50" i="24"/>
  <c r="AD101" i="24"/>
  <c r="AD428" i="24"/>
  <c r="AD153" i="24"/>
  <c r="AD132" i="24"/>
  <c r="AD83" i="24"/>
  <c r="AD408" i="24"/>
  <c r="AD398" i="24"/>
  <c r="AD278" i="24"/>
  <c r="AD231" i="24"/>
  <c r="AD40" i="24"/>
  <c r="AD399" i="24"/>
  <c r="AD293" i="24"/>
  <c r="AD186" i="24"/>
  <c r="AD401" i="24"/>
  <c r="AD319" i="24"/>
  <c r="AD116" i="24"/>
  <c r="AD296" i="24"/>
  <c r="AM93" i="24"/>
  <c r="AM452" i="24"/>
  <c r="AM382" i="24"/>
  <c r="AM466" i="24"/>
  <c r="AM432" i="24"/>
  <c r="AD34" i="24"/>
  <c r="AM286" i="24"/>
  <c r="AM323" i="24"/>
  <c r="AM454" i="24"/>
  <c r="AM469" i="24"/>
  <c r="AM47" i="24"/>
  <c r="AM155" i="24"/>
  <c r="AM191" i="24"/>
  <c r="AM227" i="24"/>
  <c r="AM335" i="24"/>
  <c r="AM455" i="24"/>
  <c r="AM107" i="24"/>
  <c r="AM144" i="24"/>
  <c r="AM361" i="24"/>
  <c r="AM422" i="24"/>
  <c r="AM97" i="24"/>
  <c r="AM241" i="24"/>
  <c r="AM386" i="24"/>
  <c r="AM121" i="24"/>
  <c r="AM147" i="24"/>
  <c r="AM183" i="24"/>
  <c r="AM292" i="24"/>
  <c r="AM363" i="24"/>
  <c r="AM424" i="24"/>
  <c r="AM138" i="24"/>
  <c r="AM439" i="24"/>
  <c r="AD69" i="24"/>
  <c r="AD405" i="24"/>
  <c r="AD467" i="24"/>
  <c r="AD346" i="24"/>
  <c r="AD264" i="24"/>
  <c r="AD217" i="24"/>
  <c r="AD133" i="24"/>
  <c r="AD158" i="24"/>
  <c r="AD111" i="24"/>
  <c r="AD426" i="24"/>
  <c r="AD328" i="24"/>
  <c r="AD67" i="24"/>
  <c r="AM165" i="24"/>
  <c r="AM273" i="24"/>
  <c r="AM344" i="24"/>
  <c r="AM263" i="24"/>
  <c r="AM395" i="24"/>
  <c r="AM170" i="24"/>
  <c r="AM204" i="24"/>
  <c r="AM312" i="24"/>
  <c r="AM348" i="24"/>
  <c r="AM195" i="24"/>
  <c r="AM172" i="24"/>
  <c r="AM316" i="24"/>
  <c r="AM352" i="24"/>
  <c r="AM387" i="24"/>
  <c r="AM245" i="24"/>
  <c r="AM415" i="24"/>
  <c r="AM211" i="24"/>
  <c r="AM318" i="24"/>
  <c r="AM389" i="24"/>
  <c r="AM163" i="24"/>
  <c r="AM199" i="24"/>
  <c r="AM342" i="24"/>
  <c r="AM379" i="24"/>
  <c r="AM177" i="24"/>
  <c r="AM320" i="24"/>
  <c r="AM356" i="24"/>
  <c r="AM397" i="24"/>
  <c r="AB33" i="6"/>
  <c r="AB34" i="6"/>
  <c r="AB35" i="6"/>
  <c r="AB37" i="6"/>
  <c r="AB36" i="6"/>
  <c r="AB38" i="6"/>
  <c r="AB39" i="6"/>
  <c r="AB41" i="6"/>
  <c r="AB40" i="6"/>
  <c r="AB42" i="6"/>
  <c r="AB43" i="6"/>
  <c r="AB44" i="6"/>
  <c r="AB46" i="6"/>
  <c r="AB45" i="6"/>
  <c r="AB47" i="6"/>
  <c r="AB49" i="6"/>
  <c r="AB48" i="6"/>
  <c r="AB50" i="6"/>
  <c r="AB52" i="6"/>
  <c r="AB51" i="6"/>
  <c r="AB53" i="6"/>
  <c r="AB54" i="6"/>
  <c r="AB55" i="6"/>
  <c r="AB56" i="6"/>
  <c r="AB57" i="6"/>
  <c r="AB58" i="6"/>
  <c r="AB59" i="6"/>
  <c r="AB60" i="6"/>
  <c r="AB61" i="6"/>
  <c r="AB62" i="6"/>
  <c r="AB63" i="6"/>
  <c r="AB65" i="6"/>
  <c r="AB64" i="6"/>
  <c r="AB66" i="6"/>
  <c r="AB67" i="6"/>
  <c r="AB69" i="6"/>
  <c r="AB68" i="6"/>
  <c r="AB70" i="6"/>
  <c r="AB71" i="6"/>
  <c r="AB73" i="6"/>
  <c r="AB72" i="6"/>
  <c r="AB74" i="6"/>
  <c r="AB75" i="6"/>
  <c r="AB77" i="6"/>
  <c r="AB76" i="6"/>
  <c r="AB78" i="6"/>
  <c r="AB79" i="6"/>
  <c r="AB81" i="6"/>
  <c r="AB80" i="6"/>
  <c r="AB82" i="6"/>
  <c r="AB83" i="6"/>
  <c r="AB85" i="6"/>
  <c r="AB84" i="6"/>
  <c r="AB86" i="6"/>
  <c r="AB87" i="6"/>
  <c r="AB89" i="6"/>
  <c r="AB88" i="6"/>
  <c r="AB91" i="6"/>
  <c r="AB90" i="6"/>
  <c r="AB92" i="6"/>
  <c r="AB93" i="6"/>
  <c r="AB95" i="6"/>
  <c r="AB94" i="6"/>
  <c r="AB97" i="6"/>
  <c r="AB96" i="6"/>
  <c r="AB99" i="6"/>
  <c r="AB98" i="6"/>
  <c r="AB100" i="6"/>
  <c r="AB101" i="6"/>
  <c r="AB103" i="6"/>
  <c r="AB102" i="6"/>
  <c r="AB104" i="6"/>
  <c r="AB105" i="6"/>
  <c r="AB107" i="6"/>
  <c r="AB106" i="6"/>
  <c r="AB109" i="6"/>
  <c r="AB108" i="6"/>
  <c r="AB111" i="6"/>
  <c r="AB110" i="6"/>
  <c r="AB113" i="6"/>
  <c r="AB112" i="6"/>
  <c r="AB115" i="6"/>
  <c r="AB114" i="6"/>
  <c r="AB117" i="6"/>
  <c r="AB116" i="6"/>
  <c r="AB119" i="6"/>
  <c r="AB118" i="6"/>
  <c r="AB121" i="6"/>
  <c r="AB120" i="6"/>
  <c r="AB123" i="6"/>
  <c r="AB122" i="6"/>
  <c r="AB125" i="6"/>
  <c r="AB124" i="6"/>
  <c r="AB127" i="6"/>
  <c r="AB126" i="6"/>
  <c r="AB128" i="6"/>
  <c r="AB129" i="6"/>
  <c r="AB130" i="6"/>
  <c r="AB131" i="6"/>
  <c r="AB132" i="6"/>
  <c r="AB133" i="6"/>
  <c r="AB134" i="6"/>
  <c r="AB135" i="6"/>
  <c r="AB136" i="6"/>
  <c r="AB137" i="6"/>
  <c r="AB138" i="6"/>
  <c r="AB139" i="6"/>
  <c r="AB140" i="6"/>
  <c r="AB141" i="6"/>
  <c r="AB142" i="6"/>
  <c r="AB144" i="6"/>
  <c r="AB143" i="6"/>
  <c r="AB145" i="6"/>
  <c r="AB146" i="6"/>
  <c r="AB148" i="6"/>
  <c r="AB147" i="6"/>
  <c r="AB149" i="6"/>
  <c r="AB150" i="6"/>
  <c r="AB152" i="6"/>
  <c r="AB151" i="6"/>
  <c r="AB153" i="6"/>
  <c r="AB154" i="6"/>
  <c r="AB156" i="6"/>
  <c r="AB155" i="6"/>
  <c r="AB157" i="6"/>
  <c r="AB158" i="6"/>
  <c r="AB160" i="6"/>
  <c r="AB159" i="6"/>
  <c r="AB161" i="6"/>
  <c r="AB162" i="6"/>
  <c r="AB164" i="6"/>
  <c r="AB163" i="6"/>
  <c r="AB165" i="6"/>
  <c r="AB166" i="6"/>
  <c r="AB168" i="6"/>
  <c r="AB167" i="6"/>
  <c r="AB169" i="6"/>
  <c r="AB170" i="6"/>
  <c r="AB172" i="6"/>
  <c r="AB171" i="6"/>
  <c r="AB173" i="6"/>
  <c r="AB174" i="6"/>
  <c r="AB176" i="6"/>
  <c r="AB175" i="6"/>
  <c r="AB177" i="6"/>
  <c r="AB178" i="6"/>
  <c r="AB180" i="6"/>
  <c r="AB179" i="6"/>
  <c r="AB181" i="6"/>
  <c r="AB182" i="6"/>
  <c r="AB183" i="6"/>
  <c r="AB184" i="6"/>
  <c r="AB185" i="6"/>
  <c r="AB186" i="6"/>
  <c r="AB187" i="6"/>
  <c r="AB189" i="6"/>
  <c r="AB188" i="6"/>
  <c r="AB190" i="6"/>
  <c r="AB191" i="6"/>
  <c r="AB192" i="6"/>
  <c r="AB193" i="6"/>
  <c r="AB194" i="6"/>
  <c r="AB195" i="6"/>
  <c r="AB196" i="6"/>
  <c r="AB197" i="6"/>
  <c r="AB198" i="6"/>
  <c r="AB199" i="6"/>
  <c r="AB200" i="6"/>
  <c r="AB201" i="6"/>
  <c r="AB202" i="6"/>
  <c r="AB203" i="6"/>
  <c r="AB204" i="6"/>
  <c r="AB205" i="6"/>
  <c r="AB207" i="6"/>
  <c r="AB206" i="6"/>
  <c r="AB208" i="6"/>
  <c r="AB209" i="6"/>
  <c r="AB211" i="6"/>
  <c r="AB210" i="6"/>
  <c r="AB212" i="6"/>
  <c r="AB213" i="6"/>
  <c r="AB214" i="6"/>
  <c r="AB215" i="6"/>
  <c r="AB216" i="6"/>
  <c r="AB217" i="6"/>
  <c r="AB219" i="6"/>
  <c r="AB218" i="6"/>
  <c r="AB220" i="6"/>
  <c r="AB221" i="6"/>
  <c r="AB222" i="6"/>
  <c r="AB223" i="6"/>
  <c r="AB224" i="6"/>
  <c r="AB225" i="6"/>
  <c r="AB226" i="6"/>
  <c r="AB227" i="6"/>
  <c r="AB228" i="6"/>
  <c r="AB229" i="6"/>
  <c r="AB230" i="6"/>
  <c r="AB232" i="6"/>
  <c r="AB231" i="6"/>
  <c r="AB233" i="6"/>
  <c r="AB234" i="6"/>
  <c r="AB235" i="6"/>
  <c r="AB236" i="6"/>
  <c r="AB237" i="6"/>
  <c r="AB239" i="6"/>
  <c r="AB238" i="6"/>
  <c r="AB241" i="6"/>
  <c r="AB240" i="6"/>
  <c r="AB243" i="6"/>
  <c r="AB242" i="6"/>
  <c r="AB244" i="6"/>
  <c r="AB245" i="6"/>
  <c r="AB246" i="6"/>
  <c r="AB247" i="6"/>
  <c r="AB249" i="6"/>
  <c r="AB248" i="6"/>
  <c r="AB251" i="6"/>
  <c r="AB250" i="6"/>
  <c r="AB252" i="6"/>
  <c r="AB253" i="6"/>
  <c r="AB254" i="6"/>
  <c r="AB255" i="6"/>
  <c r="AB256" i="6"/>
  <c r="AB257" i="6"/>
  <c r="AB258" i="6"/>
  <c r="AB260" i="6"/>
  <c r="AB259" i="6"/>
  <c r="AB261" i="6"/>
  <c r="AB262" i="6"/>
  <c r="AB263" i="6"/>
  <c r="AB264" i="6"/>
  <c r="AB265" i="6"/>
  <c r="AB266" i="6"/>
  <c r="AB267" i="6"/>
  <c r="AB269" i="6"/>
  <c r="AB268" i="6"/>
  <c r="AB271" i="6"/>
  <c r="AB270" i="6"/>
  <c r="AB272" i="6"/>
  <c r="AB273" i="6"/>
  <c r="AB274" i="6"/>
  <c r="AB275" i="6"/>
  <c r="AB276" i="6"/>
  <c r="AB277" i="6"/>
  <c r="AB278" i="6"/>
  <c r="AB279" i="6"/>
  <c r="AB280" i="6"/>
  <c r="AB281" i="6"/>
  <c r="AB282" i="6"/>
  <c r="AB283" i="6"/>
  <c r="AB284" i="6"/>
  <c r="AB285" i="6"/>
  <c r="AB286" i="6"/>
  <c r="AB287" i="6"/>
  <c r="AB288" i="6"/>
  <c r="AB290" i="6"/>
  <c r="AB289" i="6"/>
  <c r="AB291" i="6"/>
  <c r="AB292" i="6"/>
  <c r="AB293" i="6"/>
  <c r="AB295" i="6"/>
  <c r="AB294" i="6"/>
  <c r="AB296" i="6"/>
  <c r="AB298" i="6"/>
  <c r="AB297" i="6"/>
  <c r="AB299" i="6"/>
  <c r="AB300" i="6"/>
  <c r="AB301" i="6"/>
  <c r="AB303" i="6"/>
  <c r="AB302" i="6"/>
  <c r="AB304" i="6"/>
  <c r="AB305" i="6"/>
  <c r="AB306" i="6"/>
  <c r="AB308" i="6"/>
  <c r="AB307" i="6"/>
  <c r="AB309" i="6"/>
  <c r="AB310" i="6"/>
  <c r="AB312" i="6"/>
  <c r="AB311" i="6"/>
  <c r="AB313" i="6"/>
  <c r="AB314" i="6"/>
  <c r="AB316" i="6"/>
  <c r="AB315" i="6"/>
  <c r="AB318" i="6"/>
  <c r="AB317" i="6"/>
  <c r="AB320" i="6"/>
  <c r="AB319" i="6"/>
  <c r="AB321" i="6"/>
  <c r="AB322" i="6"/>
  <c r="AB323" i="6"/>
  <c r="AB324" i="6"/>
  <c r="AB325" i="6"/>
  <c r="AB326" i="6"/>
  <c r="AB327" i="6"/>
  <c r="AB328" i="6"/>
  <c r="AB329" i="6"/>
  <c r="AB330" i="6"/>
  <c r="AB331" i="6"/>
  <c r="AB332" i="6"/>
  <c r="AB333" i="6"/>
  <c r="AB334" i="6"/>
  <c r="AB335" i="6"/>
  <c r="AB336" i="6"/>
  <c r="AB338" i="6"/>
  <c r="AB337" i="6"/>
  <c r="AB339" i="6"/>
  <c r="AB340" i="6"/>
  <c r="AB341" i="6"/>
  <c r="AB343" i="6"/>
  <c r="AB342" i="6"/>
  <c r="AB344" i="6"/>
  <c r="AB346" i="6"/>
  <c r="AB345" i="6"/>
  <c r="AB347" i="6"/>
  <c r="AB349" i="6"/>
  <c r="AB348" i="6"/>
  <c r="AB350" i="6"/>
  <c r="AB352" i="6"/>
  <c r="AB351" i="6"/>
  <c r="AB353" i="6"/>
  <c r="AB354" i="6"/>
  <c r="AB355" i="6"/>
  <c r="AB357" i="6"/>
  <c r="AB356" i="6"/>
  <c r="AB358" i="6"/>
  <c r="AB359" i="6"/>
  <c r="AB360" i="6"/>
  <c r="AB361" i="6"/>
  <c r="AB362" i="6"/>
  <c r="AB363" i="6"/>
  <c r="AB364" i="6"/>
  <c r="AB365" i="6"/>
  <c r="AB367" i="6"/>
  <c r="AB366" i="6"/>
  <c r="AB368" i="6"/>
  <c r="AB369" i="6"/>
  <c r="AB370" i="6"/>
  <c r="AB371" i="6"/>
  <c r="AB372" i="6"/>
  <c r="AB374" i="6"/>
  <c r="AB373" i="6"/>
  <c r="AB375" i="6"/>
  <c r="AB376" i="6"/>
  <c r="AB377" i="6"/>
  <c r="AB378" i="6"/>
  <c r="AB379" i="6"/>
  <c r="AB380" i="6"/>
  <c r="AB381" i="6"/>
  <c r="AB382" i="6"/>
  <c r="AB384" i="6"/>
  <c r="AB383" i="6"/>
  <c r="AB385" i="6"/>
  <c r="AB386" i="6"/>
  <c r="AB387" i="6"/>
  <c r="AB388" i="6"/>
  <c r="AB389" i="6"/>
  <c r="AB390" i="6"/>
  <c r="AB391" i="6"/>
  <c r="AB392" i="6"/>
  <c r="AB393" i="6"/>
  <c r="AB394" i="6"/>
  <c r="AB395" i="6"/>
  <c r="AB396" i="6"/>
  <c r="AB397" i="6"/>
  <c r="AB398" i="6"/>
  <c r="AB399" i="6"/>
  <c r="AB401" i="6"/>
  <c r="AB400" i="6"/>
  <c r="AB402" i="6"/>
  <c r="AB403" i="6"/>
  <c r="AB404" i="6"/>
  <c r="AB405" i="6"/>
  <c r="AB406" i="6"/>
  <c r="AB407" i="6"/>
  <c r="AB408" i="6"/>
  <c r="AB409" i="6"/>
  <c r="AB411" i="6"/>
  <c r="AB410" i="6"/>
  <c r="AB412" i="6"/>
  <c r="AB413" i="6"/>
  <c r="AB414" i="6"/>
  <c r="AB415" i="6"/>
  <c r="AB416" i="6"/>
  <c r="AB418" i="6"/>
  <c r="AB417" i="6"/>
  <c r="AB419" i="6"/>
  <c r="AB420" i="6"/>
  <c r="AB421" i="6"/>
  <c r="AB422" i="6"/>
  <c r="AB423" i="6"/>
  <c r="AB424" i="6"/>
  <c r="AB425" i="6"/>
  <c r="AB426" i="6"/>
  <c r="AB427" i="6"/>
  <c r="AB428" i="6"/>
  <c r="AB430" i="6"/>
  <c r="AB429" i="6"/>
  <c r="AB431" i="6"/>
  <c r="AB432" i="6"/>
  <c r="AB433" i="6"/>
  <c r="AB435" i="6"/>
  <c r="AB434" i="6"/>
  <c r="AB436" i="6"/>
  <c r="AB437" i="6"/>
  <c r="AB438" i="6"/>
  <c r="AB439" i="6"/>
  <c r="AB440" i="6"/>
  <c r="AB442" i="6"/>
  <c r="AB441" i="6"/>
  <c r="AB443" i="6"/>
  <c r="AB444" i="6"/>
  <c r="AB445" i="6"/>
  <c r="AB446" i="6"/>
  <c r="AB447" i="6"/>
  <c r="AB449" i="6"/>
  <c r="AB448" i="6"/>
  <c r="AB451" i="6"/>
  <c r="AB450" i="6"/>
  <c r="AB452" i="6"/>
  <c r="AB453" i="6"/>
  <c r="AB454" i="6"/>
  <c r="AB455" i="6"/>
  <c r="AB456" i="6"/>
  <c r="AB457" i="6"/>
  <c r="AB458" i="6"/>
  <c r="AB459" i="6"/>
  <c r="AB460" i="6"/>
  <c r="AB462" i="6"/>
  <c r="AB461" i="6"/>
  <c r="AB463" i="6"/>
  <c r="AB464" i="6"/>
  <c r="AB465" i="6"/>
  <c r="AB466" i="6"/>
  <c r="AB467" i="6"/>
  <c r="AB468" i="6"/>
  <c r="AB469" i="6"/>
  <c r="AB470" i="6"/>
  <c r="AB471" i="6"/>
  <c r="AB472" i="6"/>
  <c r="AB473" i="6"/>
  <c r="AM38" i="33" l="1"/>
  <c r="AM59" i="33"/>
  <c r="S64" i="37"/>
  <c r="S26" i="37" s="1"/>
  <c r="AM165" i="25"/>
  <c r="AM213" i="25"/>
  <c r="AM306" i="25"/>
  <c r="AM118" i="25"/>
  <c r="AM309" i="25"/>
  <c r="AM295" i="25"/>
  <c r="AM314" i="25"/>
  <c r="AM220" i="25"/>
  <c r="AM200" i="25"/>
  <c r="AM44" i="25"/>
  <c r="AM146" i="25"/>
  <c r="AM289" i="25"/>
  <c r="AM337" i="25"/>
  <c r="AM140" i="25"/>
  <c r="AM158" i="25"/>
  <c r="AM96" i="25"/>
  <c r="AM130" i="25"/>
  <c r="AM179" i="25"/>
  <c r="AM225" i="25"/>
  <c r="AM275" i="25"/>
  <c r="AM322" i="25"/>
  <c r="AM467" i="25"/>
  <c r="AM423" i="25"/>
  <c r="AM207" i="25"/>
  <c r="AM254" i="25"/>
  <c r="AM447" i="25"/>
  <c r="AM135" i="25"/>
  <c r="AM183" i="25"/>
  <c r="AM231" i="25"/>
  <c r="AM279" i="25"/>
  <c r="AM327" i="25"/>
  <c r="AM375" i="25"/>
  <c r="AM471" i="25"/>
  <c r="AM440" i="25"/>
  <c r="AM151" i="25"/>
  <c r="AM247" i="25"/>
  <c r="AM343" i="25"/>
  <c r="AM439" i="25"/>
  <c r="AM106" i="25"/>
  <c r="AM48" i="25"/>
  <c r="AM143" i="25"/>
  <c r="AM288" i="25"/>
  <c r="AM128" i="25"/>
  <c r="AM204" i="25"/>
  <c r="AM300" i="25"/>
  <c r="AM395" i="25"/>
  <c r="AM68" i="25"/>
  <c r="AM453" i="25"/>
  <c r="AM383" i="25"/>
  <c r="AM378" i="25"/>
  <c r="AM185" i="25"/>
  <c r="AM230" i="25"/>
  <c r="AM242" i="25"/>
  <c r="AM434" i="25"/>
  <c r="AM123" i="25"/>
  <c r="AM172" i="25"/>
  <c r="AM268" i="25"/>
  <c r="AM315" i="25"/>
  <c r="AM461" i="25"/>
  <c r="AM272" i="25"/>
  <c r="AM161" i="25"/>
  <c r="AM257" i="25"/>
  <c r="AM448" i="25"/>
  <c r="AM260" i="25"/>
  <c r="AM113" i="25"/>
  <c r="AM162" i="25"/>
  <c r="AM258" i="25"/>
  <c r="AM298" i="25"/>
  <c r="AM116" i="25"/>
  <c r="AM358" i="25"/>
  <c r="AM107" i="25"/>
  <c r="AM155" i="25"/>
  <c r="AM252" i="25"/>
  <c r="AM445" i="25"/>
  <c r="AM332" i="25"/>
  <c r="AM61" i="25"/>
  <c r="AM109" i="25"/>
  <c r="AM157" i="25"/>
  <c r="AM205" i="25"/>
  <c r="AM253" i="25"/>
  <c r="AM301" i="25"/>
  <c r="AM444" i="25"/>
  <c r="AM321" i="25"/>
  <c r="AM122" i="25"/>
  <c r="AM170" i="25"/>
  <c r="AM266" i="25"/>
  <c r="AM148" i="25"/>
  <c r="AM243" i="25"/>
  <c r="AM292" i="25"/>
  <c r="AM340" i="25"/>
  <c r="AM41" i="25"/>
  <c r="AM137" i="25"/>
  <c r="AM233" i="25"/>
  <c r="AM281" i="25"/>
  <c r="AM329" i="25"/>
  <c r="AM473" i="25"/>
  <c r="AM138" i="25"/>
  <c r="AM282" i="25"/>
  <c r="AM330" i="25"/>
  <c r="AM427" i="25"/>
  <c r="AM132" i="25"/>
  <c r="AM180" i="25"/>
  <c r="AM276" i="25"/>
  <c r="AM324" i="25"/>
  <c r="AM469" i="25"/>
  <c r="AM133" i="25"/>
  <c r="AM181" i="25"/>
  <c r="AM277" i="25"/>
  <c r="AM325" i="25"/>
  <c r="AM468" i="25"/>
  <c r="AM97" i="25"/>
  <c r="AM145" i="25"/>
  <c r="AM290" i="25"/>
  <c r="AM316" i="25"/>
  <c r="AM363" i="25"/>
  <c r="AM139" i="25"/>
  <c r="AM235" i="25"/>
  <c r="AF59" i="26"/>
  <c r="AL59" i="26" s="1"/>
  <c r="AE59" i="26"/>
  <c r="AK59" i="26" s="1"/>
  <c r="AF38" i="26"/>
  <c r="AL38" i="26" s="1"/>
  <c r="AE38" i="26"/>
  <c r="AK38" i="26" s="1"/>
  <c r="AF58" i="26"/>
  <c r="AL58" i="26" s="1"/>
  <c r="AE58" i="26"/>
  <c r="AK58" i="26" s="1"/>
  <c r="AF37" i="26"/>
  <c r="AL37" i="26" s="1"/>
  <c r="AE37" i="26"/>
  <c r="AK37" i="26" s="1"/>
  <c r="AM75" i="31"/>
  <c r="AM76" i="31"/>
  <c r="AM58" i="31"/>
  <c r="AM56" i="31"/>
  <c r="AM36" i="33"/>
  <c r="AM58" i="33"/>
  <c r="AM37" i="33"/>
  <c r="AM57" i="33"/>
  <c r="AM54" i="33"/>
  <c r="S64" i="35"/>
  <c r="S27" i="35" s="1"/>
  <c r="AM35" i="33"/>
  <c r="AM34" i="33"/>
  <c r="AM55" i="33"/>
  <c r="AM33" i="33"/>
  <c r="AM56" i="33"/>
  <c r="AE36" i="32"/>
  <c r="AK36" i="32" s="1"/>
  <c r="AF36" i="32"/>
  <c r="AL36" i="32" s="1"/>
  <c r="AF57" i="32"/>
  <c r="AL57" i="32" s="1"/>
  <c r="AE57" i="32"/>
  <c r="AK57" i="32" s="1"/>
  <c r="AE35" i="32"/>
  <c r="AK35" i="32" s="1"/>
  <c r="AF35" i="32"/>
  <c r="AL35" i="32" s="1"/>
  <c r="AF34" i="32"/>
  <c r="AL34" i="32" s="1"/>
  <c r="AE34" i="32"/>
  <c r="AK34" i="32" s="1"/>
  <c r="AM34" i="32" s="1"/>
  <c r="AF56" i="32"/>
  <c r="AL56" i="32" s="1"/>
  <c r="AE56" i="32"/>
  <c r="AK56" i="32" s="1"/>
  <c r="AE55" i="32"/>
  <c r="AK55" i="32" s="1"/>
  <c r="AF55" i="32"/>
  <c r="AL55" i="32" s="1"/>
  <c r="AF54" i="32"/>
  <c r="AL54" i="32" s="1"/>
  <c r="AE54" i="32"/>
  <c r="AK54" i="32" s="1"/>
  <c r="AM54" i="32" s="1"/>
  <c r="AE33" i="32"/>
  <c r="AK33" i="32" s="1"/>
  <c r="AF33" i="32"/>
  <c r="AL33" i="32" s="1"/>
  <c r="AM54" i="31"/>
  <c r="AM33" i="31"/>
  <c r="AM37" i="31"/>
  <c r="AM55" i="31"/>
  <c r="AM57" i="31"/>
  <c r="AM36" i="31"/>
  <c r="S64" i="30"/>
  <c r="S26" i="30" s="1"/>
  <c r="AM45" i="25"/>
  <c r="AM141" i="25"/>
  <c r="AM237" i="25"/>
  <c r="AM285" i="25"/>
  <c r="AM333" i="25"/>
  <c r="AM115" i="25"/>
  <c r="AM47" i="25"/>
  <c r="AM95" i="25"/>
  <c r="AM144" i="25"/>
  <c r="AM191" i="25"/>
  <c r="AM239" i="25"/>
  <c r="AM287" i="25"/>
  <c r="AM335" i="25"/>
  <c r="AM152" i="25"/>
  <c r="AM43" i="25"/>
  <c r="AM424" i="25"/>
  <c r="AM380" i="25"/>
  <c r="AM410" i="25"/>
  <c r="AM391" i="25"/>
  <c r="AM318" i="25"/>
  <c r="AM361" i="25"/>
  <c r="AM459" i="25"/>
  <c r="AM51" i="25"/>
  <c r="AM99" i="25"/>
  <c r="AM195" i="25"/>
  <c r="AM291" i="25"/>
  <c r="AM339" i="25"/>
  <c r="AM435" i="25"/>
  <c r="AM40" i="25"/>
  <c r="AM119" i="25"/>
  <c r="AM167" i="25"/>
  <c r="AM215" i="25"/>
  <c r="AM263" i="25"/>
  <c r="AM311" i="25"/>
  <c r="AM407" i="25"/>
  <c r="AM454" i="25"/>
  <c r="AM229" i="25"/>
  <c r="AM352" i="25"/>
  <c r="AM368" i="25"/>
  <c r="AM416" i="25"/>
  <c r="AM120" i="25"/>
  <c r="AM168" i="25"/>
  <c r="AM264" i="25"/>
  <c r="AM359" i="25"/>
  <c r="AM457" i="25"/>
  <c r="AM464" i="25"/>
  <c r="AM121" i="25"/>
  <c r="AM169" i="25"/>
  <c r="AM265" i="25"/>
  <c r="AM313" i="25"/>
  <c r="AM409" i="25"/>
  <c r="AM456" i="25"/>
  <c r="AM134" i="25"/>
  <c r="AM278" i="25"/>
  <c r="AM373" i="25"/>
  <c r="AM470" i="25"/>
  <c r="AM111" i="25"/>
  <c r="AM159" i="25"/>
  <c r="AM255" i="25"/>
  <c r="AM446" i="25"/>
  <c r="AM127" i="25"/>
  <c r="AM175" i="25"/>
  <c r="AM223" i="25"/>
  <c r="AM271" i="25"/>
  <c r="AM319" i="25"/>
  <c r="AM415" i="25"/>
  <c r="AM462" i="25"/>
  <c r="AM389" i="25"/>
  <c r="AM164" i="25"/>
  <c r="AM124" i="25"/>
  <c r="AM171" i="25"/>
  <c r="AM219" i="25"/>
  <c r="AM267" i="25"/>
  <c r="AM411" i="25"/>
  <c r="AM458" i="25"/>
  <c r="AM364" i="25"/>
  <c r="AM305" i="25"/>
  <c r="AM451" i="25"/>
  <c r="AF33" i="26"/>
  <c r="AL33" i="26" s="1"/>
  <c r="AE33" i="26"/>
  <c r="AK33" i="26" s="1"/>
  <c r="AF36" i="26"/>
  <c r="AL36" i="26" s="1"/>
  <c r="AE36" i="26"/>
  <c r="AK36" i="26" s="1"/>
  <c r="AF34" i="26"/>
  <c r="AL34" i="26" s="1"/>
  <c r="AE34" i="26"/>
  <c r="AK34" i="26" s="1"/>
  <c r="AM34" i="26" s="1"/>
  <c r="AF57" i="26"/>
  <c r="AL57" i="26" s="1"/>
  <c r="AE57" i="26"/>
  <c r="AK57" i="26" s="1"/>
  <c r="AF35" i="26"/>
  <c r="AL35" i="26" s="1"/>
  <c r="AE35" i="26"/>
  <c r="AK35" i="26" s="1"/>
  <c r="AF56" i="26"/>
  <c r="AL56" i="26" s="1"/>
  <c r="AE56" i="26"/>
  <c r="AK56" i="26" s="1"/>
  <c r="AE55" i="26"/>
  <c r="AK55" i="26" s="1"/>
  <c r="AF55" i="26"/>
  <c r="AL55" i="26" s="1"/>
  <c r="AF54" i="26"/>
  <c r="AL54" i="26" s="1"/>
  <c r="AE54" i="26"/>
  <c r="AK54" i="26" s="1"/>
  <c r="AM142" i="25"/>
  <c r="AM189" i="25"/>
  <c r="AM286" i="25"/>
  <c r="AM334" i="25"/>
  <c r="AM430" i="25"/>
  <c r="AM283" i="25"/>
  <c r="AM192" i="25"/>
  <c r="AM302" i="25"/>
  <c r="AM209" i="25"/>
  <c r="AM66" i="25"/>
  <c r="AM154" i="25"/>
  <c r="AM250" i="25"/>
  <c r="AM297" i="25"/>
  <c r="AM443" i="25"/>
  <c r="AM414" i="25"/>
  <c r="AM366" i="25"/>
  <c r="AM392" i="25"/>
  <c r="AD42" i="25"/>
  <c r="AM105" i="25"/>
  <c r="AM153" i="25"/>
  <c r="AM201" i="25"/>
  <c r="AM345" i="25"/>
  <c r="AM441" i="25"/>
  <c r="AM59" i="25"/>
  <c r="AM156" i="25"/>
  <c r="AM203" i="25"/>
  <c r="AM251" i="25"/>
  <c r="AM299" i="25"/>
  <c r="AM347" i="25"/>
  <c r="AM442" i="25"/>
  <c r="AM177" i="25"/>
  <c r="AM348" i="25"/>
  <c r="AM136" i="25"/>
  <c r="AM280" i="25"/>
  <c r="AM328" i="25"/>
  <c r="AM472" i="25"/>
  <c r="AM125" i="25"/>
  <c r="AM173" i="25"/>
  <c r="AM221" i="25"/>
  <c r="AM269" i="25"/>
  <c r="AM317" i="25"/>
  <c r="AM460" i="25"/>
  <c r="AM126" i="25"/>
  <c r="AM174" i="25"/>
  <c r="AM270" i="25"/>
  <c r="AM413" i="25"/>
  <c r="AM463" i="25"/>
  <c r="AM117" i="25"/>
  <c r="AM166" i="25"/>
  <c r="AM262" i="25"/>
  <c r="AM310" i="25"/>
  <c r="AM455" i="25"/>
  <c r="AM344" i="25"/>
  <c r="AM74" i="25"/>
  <c r="AM163" i="25"/>
  <c r="AM259" i="25"/>
  <c r="AM307" i="25"/>
  <c r="AM450" i="25"/>
  <c r="AM308" i="25"/>
  <c r="AD54" i="25"/>
  <c r="AF54" i="25" s="1"/>
  <c r="AL54" i="25" s="1"/>
  <c r="AM216" i="25"/>
  <c r="AM312" i="25"/>
  <c r="AM422" i="25"/>
  <c r="AM304" i="25"/>
  <c r="AM90" i="25"/>
  <c r="AM284" i="25"/>
  <c r="AM79" i="25"/>
  <c r="AM417" i="25"/>
  <c r="AM112" i="25"/>
  <c r="AM129" i="25"/>
  <c r="AM176" i="25"/>
  <c r="AM273" i="25"/>
  <c r="AM320" i="25"/>
  <c r="AM369" i="25"/>
  <c r="AM465" i="25"/>
  <c r="AM404" i="25"/>
  <c r="AM131" i="25"/>
  <c r="AM178" i="25"/>
  <c r="AM227" i="25"/>
  <c r="AM274" i="25"/>
  <c r="AM323" i="25"/>
  <c r="AM371" i="25"/>
  <c r="AM466" i="25"/>
  <c r="AM374" i="25"/>
  <c r="AM193" i="25"/>
  <c r="AM338" i="25"/>
  <c r="AM160" i="25"/>
  <c r="AM256" i="25"/>
  <c r="AM303" i="25"/>
  <c r="AM449" i="25"/>
  <c r="AM53" i="25"/>
  <c r="AM101" i="25"/>
  <c r="AM149" i="25"/>
  <c r="AM293" i="25"/>
  <c r="AM341" i="25"/>
  <c r="AM437" i="25"/>
  <c r="AM103" i="25"/>
  <c r="AM150" i="25"/>
  <c r="AM246" i="25"/>
  <c r="AM342" i="25"/>
  <c r="AM438" i="25"/>
  <c r="AD285" i="25"/>
  <c r="AD117" i="25"/>
  <c r="AD406" i="25"/>
  <c r="AD203" i="25"/>
  <c r="AD347" i="25"/>
  <c r="AD177" i="25"/>
  <c r="AD143" i="25"/>
  <c r="AD324" i="25"/>
  <c r="AD98" i="25"/>
  <c r="AD277" i="25"/>
  <c r="AD385" i="25"/>
  <c r="AD97" i="25"/>
  <c r="AD242" i="25"/>
  <c r="AD278" i="25"/>
  <c r="AD386" i="25"/>
  <c r="AD422" i="25"/>
  <c r="AD75" i="25"/>
  <c r="AD111" i="25"/>
  <c r="AD147" i="25"/>
  <c r="AD183" i="25"/>
  <c r="AD255" i="25"/>
  <c r="AD291" i="25"/>
  <c r="AD363" i="25"/>
  <c r="AD400" i="25"/>
  <c r="AD435" i="25"/>
  <c r="AD89" i="25"/>
  <c r="AD123" i="25"/>
  <c r="AD160" i="25"/>
  <c r="AD196" i="25"/>
  <c r="AD232" i="25"/>
  <c r="AD268" i="25"/>
  <c r="AD303" i="25"/>
  <c r="AD340" i="25"/>
  <c r="AD376" i="25"/>
  <c r="AD412" i="25"/>
  <c r="AD449" i="25"/>
  <c r="AD81" i="25"/>
  <c r="AD380" i="25"/>
  <c r="AD65" i="25"/>
  <c r="AD101" i="25"/>
  <c r="AD137" i="25"/>
  <c r="AD245" i="25"/>
  <c r="AD317" i="25"/>
  <c r="AD390" i="25"/>
  <c r="AD460" i="25"/>
  <c r="AD260" i="25"/>
  <c r="AD52" i="25"/>
  <c r="AD90" i="25"/>
  <c r="AD126" i="25"/>
  <c r="AD162" i="25"/>
  <c r="AD198" i="25"/>
  <c r="AD234" i="25"/>
  <c r="AD270" i="25"/>
  <c r="AD305" i="25"/>
  <c r="AD342" i="25"/>
  <c r="AD377" i="25"/>
  <c r="AD413" i="25"/>
  <c r="AD451" i="25"/>
  <c r="AD55" i="25"/>
  <c r="AD91" i="25"/>
  <c r="AD127" i="25"/>
  <c r="AD163" i="25"/>
  <c r="AD199" i="25"/>
  <c r="AD271" i="25"/>
  <c r="AD307" i="25"/>
  <c r="AD343" i="25"/>
  <c r="AD379" i="25"/>
  <c r="AD200" i="25"/>
  <c r="AM248" i="25"/>
  <c r="AM429" i="25"/>
  <c r="AM46" i="25"/>
  <c r="AM83" i="25"/>
  <c r="AM370" i="25"/>
  <c r="AM406" i="25"/>
  <c r="AM104" i="25"/>
  <c r="AM419" i="25"/>
  <c r="AM73" i="25"/>
  <c r="AM432" i="25"/>
  <c r="AM98" i="25"/>
  <c r="AM241" i="25"/>
  <c r="AM350" i="25"/>
  <c r="AM421" i="25"/>
  <c r="AM62" i="25"/>
  <c r="AM349" i="25"/>
  <c r="AM386" i="25"/>
  <c r="AM75" i="25"/>
  <c r="AM147" i="25"/>
  <c r="AM400" i="25"/>
  <c r="AM356" i="25"/>
  <c r="AM89" i="25"/>
  <c r="AM196" i="25"/>
  <c r="AM232" i="25"/>
  <c r="AM376" i="25"/>
  <c r="AM412" i="25"/>
  <c r="AM81" i="25"/>
  <c r="AM65" i="25"/>
  <c r="AM245" i="25"/>
  <c r="AM353" i="25"/>
  <c r="AM390" i="25"/>
  <c r="AM425" i="25"/>
  <c r="AM52" i="25"/>
  <c r="AM198" i="25"/>
  <c r="AM234" i="25"/>
  <c r="AM91" i="25"/>
  <c r="AM199" i="25"/>
  <c r="AD68" i="25"/>
  <c r="AD320" i="25"/>
  <c r="AD83" i="25"/>
  <c r="AD334" i="25"/>
  <c r="AD131" i="25"/>
  <c r="AD383" i="25"/>
  <c r="AD107" i="25"/>
  <c r="AD395" i="25"/>
  <c r="AD241" i="25"/>
  <c r="AD321" i="25"/>
  <c r="AD314" i="25"/>
  <c r="AD327" i="25"/>
  <c r="AD235" i="25"/>
  <c r="AD39" i="25"/>
  <c r="AD105" i="25"/>
  <c r="AD465" i="25"/>
  <c r="AD225" i="25"/>
  <c r="AD95" i="25"/>
  <c r="AD311" i="25"/>
  <c r="AD288" i="25"/>
  <c r="AD205" i="25"/>
  <c r="AD421" i="25"/>
  <c r="AD207" i="25"/>
  <c r="AD459" i="25"/>
  <c r="AD471" i="25"/>
  <c r="AD450" i="25"/>
  <c r="AD33" i="25"/>
  <c r="AM357" i="25"/>
  <c r="AM393" i="25"/>
  <c r="AD36" i="25"/>
  <c r="AM385" i="25"/>
  <c r="AM39" i="25"/>
  <c r="AM377" i="25"/>
  <c r="AM379" i="25"/>
  <c r="AD176" i="25"/>
  <c r="AD429" i="25"/>
  <c r="AD189" i="25"/>
  <c r="AD104" i="25"/>
  <c r="AD239" i="25"/>
  <c r="AD419" i="25"/>
  <c r="AD73" i="25"/>
  <c r="AD252" i="25"/>
  <c r="AD469" i="25"/>
  <c r="AD169" i="25"/>
  <c r="AD313" i="25"/>
  <c r="AD456" i="25"/>
  <c r="AD170" i="25"/>
  <c r="AD349" i="25"/>
  <c r="AD219" i="25"/>
  <c r="AD284" i="25"/>
  <c r="AD45" i="25"/>
  <c r="AD80" i="25"/>
  <c r="AD118" i="25"/>
  <c r="AD153" i="25"/>
  <c r="AD190" i="25"/>
  <c r="AD226" i="25"/>
  <c r="AD261" i="25"/>
  <c r="AD298" i="25"/>
  <c r="AD333" i="25"/>
  <c r="AD369" i="25"/>
  <c r="AD405" i="25"/>
  <c r="AD441" i="25"/>
  <c r="AD115" i="25"/>
  <c r="AD404" i="25"/>
  <c r="AD57" i="25"/>
  <c r="AD94" i="25"/>
  <c r="AD130" i="25"/>
  <c r="AD166" i="25"/>
  <c r="AD202" i="25"/>
  <c r="AD238" i="25"/>
  <c r="AD275" i="25"/>
  <c r="AD310" i="25"/>
  <c r="AD346" i="25"/>
  <c r="AD381" i="25"/>
  <c r="AD418" i="25"/>
  <c r="AD455" i="25"/>
  <c r="AD224" i="25"/>
  <c r="AD71" i="25"/>
  <c r="AD108" i="25"/>
  <c r="AD144" i="25"/>
  <c r="AD178" i="25"/>
  <c r="AD215" i="25"/>
  <c r="AD251" i="25"/>
  <c r="AD287" i="25"/>
  <c r="AD323" i="25"/>
  <c r="AD360" i="25"/>
  <c r="AD396" i="25"/>
  <c r="AD431" i="25"/>
  <c r="AD466" i="25"/>
  <c r="AD249" i="25"/>
  <c r="AD48" i="25"/>
  <c r="AD84" i="25"/>
  <c r="AD120" i="25"/>
  <c r="AD155" i="25"/>
  <c r="AD192" i="25"/>
  <c r="AD228" i="25"/>
  <c r="AD264" i="25"/>
  <c r="AD300" i="25"/>
  <c r="AD336" i="25"/>
  <c r="AD372" i="25"/>
  <c r="AD408" i="25"/>
  <c r="AD445" i="25"/>
  <c r="AD128" i="25"/>
  <c r="AD72" i="25"/>
  <c r="AD109" i="25"/>
  <c r="AD146" i="25"/>
  <c r="AD181" i="25"/>
  <c r="AD217" i="25"/>
  <c r="AD253" i="25"/>
  <c r="AD289" i="25"/>
  <c r="AD325" i="25"/>
  <c r="AD362" i="25"/>
  <c r="AD397" i="25"/>
  <c r="AD433" i="25"/>
  <c r="AD468" i="25"/>
  <c r="AD38" i="25"/>
  <c r="AD74" i="25"/>
  <c r="AD110" i="25"/>
  <c r="AD145" i="25"/>
  <c r="AD182" i="25"/>
  <c r="AD218" i="25"/>
  <c r="AD254" i="25"/>
  <c r="AD290" i="25"/>
  <c r="AD326" i="25"/>
  <c r="AD361" i="25"/>
  <c r="AD398" i="25"/>
  <c r="AD434" i="25"/>
  <c r="AD470" i="25"/>
  <c r="AD51" i="25"/>
  <c r="AD86" i="25"/>
  <c r="AD124" i="25"/>
  <c r="AD159" i="25"/>
  <c r="AD195" i="25"/>
  <c r="AD231" i="25"/>
  <c r="AD267" i="25"/>
  <c r="AD304" i="25"/>
  <c r="AD339" i="25"/>
  <c r="AD375" i="25"/>
  <c r="AD411" i="25"/>
  <c r="AD446" i="25"/>
  <c r="AD93" i="25"/>
  <c r="AD440" i="25"/>
  <c r="AD64" i="25"/>
  <c r="AD100" i="25"/>
  <c r="AD136" i="25"/>
  <c r="AD172" i="25"/>
  <c r="AD208" i="25"/>
  <c r="AD243" i="25"/>
  <c r="AD280" i="25"/>
  <c r="AD315" i="25"/>
  <c r="AD351" i="25"/>
  <c r="AD387" i="25"/>
  <c r="AD424" i="25"/>
  <c r="AD461" i="25"/>
  <c r="AD187" i="25"/>
  <c r="AD41" i="25"/>
  <c r="AD77" i="25"/>
  <c r="AD114" i="25"/>
  <c r="AD149" i="25"/>
  <c r="AD185" i="25"/>
  <c r="AD221" i="25"/>
  <c r="AD257" i="25"/>
  <c r="AD293" i="25"/>
  <c r="AD329" i="25"/>
  <c r="AD365" i="25"/>
  <c r="AD401" i="25"/>
  <c r="AD437" i="25"/>
  <c r="AD473" i="25"/>
  <c r="AD391" i="25"/>
  <c r="AD66" i="25"/>
  <c r="AD103" i="25"/>
  <c r="AD138" i="25"/>
  <c r="AD174" i="25"/>
  <c r="AD210" i="25"/>
  <c r="AD246" i="25"/>
  <c r="AD282" i="25"/>
  <c r="AD318" i="25"/>
  <c r="AD354" i="25"/>
  <c r="AD389" i="25"/>
  <c r="AD426" i="25"/>
  <c r="AD463" i="25"/>
  <c r="AD428" i="25"/>
  <c r="AD67" i="25"/>
  <c r="AD102" i="25"/>
  <c r="AD139" i="25"/>
  <c r="AD175" i="25"/>
  <c r="AD211" i="25"/>
  <c r="AD247" i="25"/>
  <c r="AD283" i="25"/>
  <c r="AD319" i="25"/>
  <c r="AD355" i="25"/>
  <c r="AD392" i="25"/>
  <c r="AD427" i="25"/>
  <c r="AD462" i="25"/>
  <c r="AD308" i="25"/>
  <c r="AD141" i="25"/>
  <c r="AD295" i="25"/>
  <c r="AD262" i="25"/>
  <c r="AD167" i="25"/>
  <c r="AD454" i="25"/>
  <c r="AD216" i="25"/>
  <c r="AD464" i="25"/>
  <c r="AD350" i="25"/>
  <c r="AD134" i="25"/>
  <c r="AD356" i="25"/>
  <c r="AD415" i="25"/>
  <c r="AM190" i="25"/>
  <c r="AM226" i="25"/>
  <c r="AM94" i="25"/>
  <c r="AM202" i="25"/>
  <c r="AM238" i="25"/>
  <c r="AM346" i="25"/>
  <c r="AM418" i="25"/>
  <c r="AM224" i="25"/>
  <c r="AD35" i="25"/>
  <c r="AM71" i="25"/>
  <c r="AM108" i="25"/>
  <c r="AM360" i="25"/>
  <c r="AM396" i="25"/>
  <c r="AM431" i="25"/>
  <c r="AM249" i="25"/>
  <c r="AM228" i="25"/>
  <c r="AM336" i="25"/>
  <c r="AM372" i="25"/>
  <c r="AM408" i="25"/>
  <c r="AD37" i="25"/>
  <c r="AM362" i="25"/>
  <c r="AM433" i="25"/>
  <c r="AM38" i="25"/>
  <c r="AM110" i="25"/>
  <c r="AM182" i="25"/>
  <c r="AM218" i="25"/>
  <c r="AM326" i="25"/>
  <c r="AM398" i="25"/>
  <c r="AM93" i="25"/>
  <c r="AM100" i="25"/>
  <c r="AM208" i="25"/>
  <c r="AM187" i="25"/>
  <c r="AM77" i="25"/>
  <c r="AM114" i="25"/>
  <c r="AM365" i="25"/>
  <c r="AM210" i="25"/>
  <c r="AM354" i="25"/>
  <c r="AM426" i="25"/>
  <c r="AM428" i="25"/>
  <c r="AM67" i="25"/>
  <c r="AM102" i="25"/>
  <c r="AM211" i="25"/>
  <c r="AD297" i="25"/>
  <c r="AD359" i="25"/>
  <c r="AD209" i="25"/>
  <c r="AM80" i="25"/>
  <c r="AM405" i="25"/>
  <c r="AM381" i="25"/>
  <c r="AM84" i="25"/>
  <c r="AM72" i="25"/>
  <c r="AM217" i="25"/>
  <c r="AM397" i="25"/>
  <c r="AM86" i="25"/>
  <c r="AM64" i="25"/>
  <c r="AM351" i="25"/>
  <c r="AM387" i="25"/>
  <c r="AM401" i="25"/>
  <c r="AM355" i="25"/>
  <c r="AD370" i="25"/>
  <c r="AD432" i="25"/>
  <c r="AD173" i="25"/>
  <c r="AD58" i="25"/>
  <c r="AD92" i="25"/>
  <c r="AD129" i="25"/>
  <c r="AD165" i="25"/>
  <c r="AD201" i="25"/>
  <c r="AD237" i="25"/>
  <c r="AD273" i="25"/>
  <c r="AD309" i="25"/>
  <c r="AD345" i="25"/>
  <c r="AD382" i="25"/>
  <c r="AD417" i="25"/>
  <c r="AD452" i="25"/>
  <c r="AD212" i="25"/>
  <c r="AD34" i="25"/>
  <c r="AD70" i="25"/>
  <c r="AD106" i="25"/>
  <c r="AD142" i="25"/>
  <c r="AD179" i="25"/>
  <c r="AD214" i="25"/>
  <c r="AD250" i="25"/>
  <c r="AD286" i="25"/>
  <c r="AD322" i="25"/>
  <c r="AD358" i="25"/>
  <c r="AD394" i="25"/>
  <c r="AD430" i="25"/>
  <c r="AD467" i="25"/>
  <c r="AD344" i="25"/>
  <c r="AD47" i="25"/>
  <c r="AD82" i="25"/>
  <c r="AD119" i="25"/>
  <c r="AD156" i="25"/>
  <c r="AD191" i="25"/>
  <c r="AD227" i="25"/>
  <c r="AD263" i="25"/>
  <c r="AD299" i="25"/>
  <c r="AD335" i="25"/>
  <c r="AD371" i="25"/>
  <c r="AD407" i="25"/>
  <c r="AD442" i="25"/>
  <c r="AD152" i="25"/>
  <c r="AD367" i="25"/>
  <c r="AD60" i="25"/>
  <c r="AD96" i="25"/>
  <c r="AD132" i="25"/>
  <c r="AD168" i="25"/>
  <c r="AD204" i="25"/>
  <c r="AD240" i="25"/>
  <c r="AD276" i="25"/>
  <c r="AD312" i="25"/>
  <c r="AD348" i="25"/>
  <c r="AD384" i="25"/>
  <c r="AD420" i="25"/>
  <c r="AD457" i="25"/>
  <c r="AD332" i="25"/>
  <c r="AD85" i="25"/>
  <c r="AD121" i="25"/>
  <c r="AD157" i="25"/>
  <c r="AD194" i="25"/>
  <c r="AD230" i="25"/>
  <c r="AD265" i="25"/>
  <c r="AD301" i="25"/>
  <c r="AD337" i="25"/>
  <c r="AD374" i="25"/>
  <c r="AD409" i="25"/>
  <c r="AD444" i="25"/>
  <c r="AD140" i="25"/>
  <c r="AD50" i="25"/>
  <c r="AD87" i="25"/>
  <c r="AD122" i="25"/>
  <c r="AD158" i="25"/>
  <c r="AD193" i="25"/>
  <c r="AD229" i="25"/>
  <c r="AD266" i="25"/>
  <c r="AD302" i="25"/>
  <c r="AD338" i="25"/>
  <c r="AD373" i="25"/>
  <c r="AD410" i="25"/>
  <c r="AD447" i="25"/>
  <c r="AD164" i="25"/>
  <c r="AD63" i="25"/>
  <c r="AD99" i="25"/>
  <c r="AD135" i="25"/>
  <c r="AD171" i="25"/>
  <c r="AD206" i="25"/>
  <c r="AD244" i="25"/>
  <c r="AD279" i="25"/>
  <c r="AD316" i="25"/>
  <c r="AD352" i="25"/>
  <c r="AD388" i="25"/>
  <c r="AD423" i="25"/>
  <c r="AD458" i="25"/>
  <c r="AD236" i="25"/>
  <c r="AD76" i="25"/>
  <c r="AD112" i="25"/>
  <c r="AD148" i="25"/>
  <c r="AD184" i="25"/>
  <c r="AD220" i="25"/>
  <c r="AD256" i="25"/>
  <c r="AD292" i="25"/>
  <c r="AD328" i="25"/>
  <c r="AD364" i="25"/>
  <c r="AD399" i="25"/>
  <c r="AD436" i="25"/>
  <c r="AD472" i="25"/>
  <c r="AD272" i="25"/>
  <c r="AD53" i="25"/>
  <c r="AD88" i="25"/>
  <c r="AD125" i="25"/>
  <c r="AD161" i="25"/>
  <c r="AD197" i="25"/>
  <c r="AD233" i="25"/>
  <c r="AD269" i="25"/>
  <c r="AD306" i="25"/>
  <c r="AD341" i="25"/>
  <c r="AD378" i="25"/>
  <c r="AD414" i="25"/>
  <c r="AD448" i="25"/>
  <c r="AD69" i="25"/>
  <c r="AD78" i="25"/>
  <c r="AD113" i="25"/>
  <c r="AD150" i="25"/>
  <c r="AD186" i="25"/>
  <c r="AD222" i="25"/>
  <c r="AD258" i="25"/>
  <c r="AD294" i="25"/>
  <c r="AD330" i="25"/>
  <c r="AD366" i="25"/>
  <c r="AD402" i="25"/>
  <c r="AD438" i="25"/>
  <c r="AD56" i="25"/>
  <c r="AD79" i="25"/>
  <c r="AD116" i="25"/>
  <c r="AD151" i="25"/>
  <c r="AD188" i="25"/>
  <c r="AD223" i="25"/>
  <c r="AD259" i="25"/>
  <c r="AD296" i="25"/>
  <c r="AD331" i="25"/>
  <c r="AD368" i="25"/>
  <c r="AD403" i="25"/>
  <c r="AD439" i="25"/>
  <c r="AD44" i="25"/>
  <c r="AD416" i="25"/>
  <c r="AD213" i="25"/>
  <c r="AD393" i="25"/>
  <c r="AD154" i="25"/>
  <c r="AD443" i="25"/>
  <c r="AD274" i="25"/>
  <c r="AD180" i="25"/>
  <c r="AD62" i="25"/>
  <c r="AD425" i="25"/>
  <c r="AM382" i="25"/>
  <c r="AM212" i="25"/>
  <c r="AM214" i="25"/>
  <c r="AM394" i="25"/>
  <c r="AM240" i="25"/>
  <c r="AM384" i="25"/>
  <c r="AM420" i="25"/>
  <c r="AM85" i="25"/>
  <c r="AM194" i="25"/>
  <c r="AM50" i="25"/>
  <c r="AM87" i="25"/>
  <c r="AM206" i="25"/>
  <c r="AM244" i="25"/>
  <c r="AM388" i="25"/>
  <c r="AM236" i="25"/>
  <c r="AD40" i="25"/>
  <c r="AM184" i="25"/>
  <c r="AM436" i="25"/>
  <c r="AM69" i="25"/>
  <c r="AM42" i="25"/>
  <c r="AM186" i="25"/>
  <c r="AM222" i="25"/>
  <c r="AM294" i="25"/>
  <c r="AM402" i="25"/>
  <c r="AD43" i="25"/>
  <c r="AM188" i="25"/>
  <c r="AD357" i="25"/>
  <c r="AD453" i="25"/>
  <c r="AD61" i="25"/>
  <c r="AD281" i="25"/>
  <c r="AD49" i="25"/>
  <c r="AM296" i="25"/>
  <c r="AM331" i="25"/>
  <c r="AD248" i="25"/>
  <c r="AD46" i="25"/>
  <c r="AD59" i="25"/>
  <c r="AD133" i="25"/>
  <c r="AD353" i="25"/>
  <c r="AM92" i="25"/>
  <c r="AM70" i="25"/>
  <c r="AM82" i="25"/>
  <c r="AM367" i="25"/>
  <c r="AM60" i="25"/>
  <c r="AM49" i="25"/>
  <c r="AM63" i="25"/>
  <c r="AM76" i="25"/>
  <c r="AM399" i="25"/>
  <c r="AM88" i="25"/>
  <c r="AM197" i="25"/>
  <c r="AM78" i="25"/>
  <c r="AM403" i="25"/>
  <c r="AF56" i="24"/>
  <c r="AL56" i="24" s="1"/>
  <c r="AE56" i="24"/>
  <c r="AK56" i="24" s="1"/>
  <c r="AF33" i="24"/>
  <c r="AL33" i="24" s="1"/>
  <c r="AE33" i="24"/>
  <c r="AK33" i="24" s="1"/>
  <c r="AM33" i="24" s="1"/>
  <c r="AE34" i="24"/>
  <c r="AK34" i="24" s="1"/>
  <c r="AF34" i="24"/>
  <c r="AL34" i="24" s="1"/>
  <c r="AE36" i="24"/>
  <c r="AK36" i="24" s="1"/>
  <c r="AF36" i="24"/>
  <c r="AL36" i="24" s="1"/>
  <c r="AF54" i="24"/>
  <c r="AL54" i="24" s="1"/>
  <c r="AE54" i="24"/>
  <c r="AK54" i="24" s="1"/>
  <c r="AF35" i="24"/>
  <c r="AL35" i="24" s="1"/>
  <c r="AE35" i="24"/>
  <c r="AK35" i="24" s="1"/>
  <c r="AF55" i="24"/>
  <c r="AL55" i="24" s="1"/>
  <c r="AE55" i="24"/>
  <c r="AK55" i="24" s="1"/>
  <c r="AF57" i="24"/>
  <c r="AL57" i="24" s="1"/>
  <c r="AE57" i="24"/>
  <c r="AK57" i="24" s="1"/>
  <c r="AF464" i="6"/>
  <c r="AL464" i="6" s="1"/>
  <c r="AE464" i="6"/>
  <c r="AK464" i="6" s="1"/>
  <c r="AC464" i="6"/>
  <c r="AF440" i="6"/>
  <c r="AL440" i="6" s="1"/>
  <c r="AC440" i="6"/>
  <c r="AE440" i="6"/>
  <c r="AK440" i="6" s="1"/>
  <c r="AE416" i="6"/>
  <c r="AK416" i="6" s="1"/>
  <c r="AC416" i="6"/>
  <c r="AF416" i="6"/>
  <c r="AL416" i="6" s="1"/>
  <c r="AF392" i="6"/>
  <c r="AL392" i="6" s="1"/>
  <c r="AE392" i="6"/>
  <c r="AK392" i="6" s="1"/>
  <c r="AC392" i="6"/>
  <c r="AF368" i="6"/>
  <c r="AL368" i="6" s="1"/>
  <c r="AE368" i="6"/>
  <c r="AK368" i="6" s="1"/>
  <c r="AC368" i="6"/>
  <c r="AC344" i="6"/>
  <c r="AF344" i="6"/>
  <c r="AL344" i="6" s="1"/>
  <c r="AE344" i="6"/>
  <c r="AK344" i="6" s="1"/>
  <c r="AF319" i="6"/>
  <c r="AL319" i="6" s="1"/>
  <c r="AE319" i="6"/>
  <c r="AK319" i="6" s="1"/>
  <c r="AC319" i="6"/>
  <c r="AC296" i="6"/>
  <c r="AE296" i="6"/>
  <c r="AK296" i="6" s="1"/>
  <c r="AF296" i="6"/>
  <c r="AL296" i="6" s="1"/>
  <c r="AC272" i="6"/>
  <c r="AF272" i="6"/>
  <c r="AL272" i="6" s="1"/>
  <c r="AE272" i="6"/>
  <c r="AK272" i="6" s="1"/>
  <c r="AC256" i="6"/>
  <c r="AF256" i="6"/>
  <c r="AL256" i="6" s="1"/>
  <c r="AE256" i="6"/>
  <c r="AK256" i="6" s="1"/>
  <c r="AF231" i="6"/>
  <c r="AL231" i="6" s="1"/>
  <c r="AC231" i="6"/>
  <c r="AE231" i="6"/>
  <c r="AK231" i="6" s="1"/>
  <c r="AF208" i="6"/>
  <c r="AL208" i="6" s="1"/>
  <c r="AC208" i="6"/>
  <c r="AE208" i="6"/>
  <c r="AK208" i="6" s="1"/>
  <c r="AF184" i="6"/>
  <c r="AL184" i="6" s="1"/>
  <c r="AE184" i="6"/>
  <c r="AK184" i="6" s="1"/>
  <c r="AC184" i="6"/>
  <c r="AF159" i="6"/>
  <c r="AL159" i="6" s="1"/>
  <c r="AE159" i="6"/>
  <c r="AK159" i="6" s="1"/>
  <c r="AM159" i="6" s="1"/>
  <c r="AC159" i="6"/>
  <c r="AF136" i="6"/>
  <c r="AL136" i="6" s="1"/>
  <c r="AE136" i="6"/>
  <c r="AK136" i="6" s="1"/>
  <c r="AC136" i="6"/>
  <c r="AF113" i="6"/>
  <c r="AL113" i="6" s="1"/>
  <c r="AC113" i="6"/>
  <c r="AE113" i="6"/>
  <c r="AK113" i="6" s="1"/>
  <c r="AC89" i="6"/>
  <c r="AE89" i="6"/>
  <c r="AK89" i="6" s="1"/>
  <c r="AF89" i="6"/>
  <c r="AL89" i="6" s="1"/>
  <c r="AC65" i="6"/>
  <c r="AE65" i="6"/>
  <c r="AK65" i="6" s="1"/>
  <c r="AF65" i="6"/>
  <c r="AL65" i="6" s="1"/>
  <c r="AC56" i="6"/>
  <c r="AC471" i="6"/>
  <c r="AE471" i="6"/>
  <c r="AK471" i="6" s="1"/>
  <c r="AF471" i="6"/>
  <c r="AL471" i="6" s="1"/>
  <c r="AC447" i="6"/>
  <c r="AE447" i="6"/>
  <c r="AK447" i="6" s="1"/>
  <c r="AF447" i="6"/>
  <c r="AL447" i="6" s="1"/>
  <c r="AE423" i="6"/>
  <c r="AK423" i="6" s="1"/>
  <c r="AC423" i="6"/>
  <c r="AF423" i="6"/>
  <c r="AL423" i="6" s="1"/>
  <c r="AC399" i="6"/>
  <c r="AE399" i="6"/>
  <c r="AK399" i="6" s="1"/>
  <c r="AF399" i="6"/>
  <c r="AL399" i="6" s="1"/>
  <c r="AC375" i="6"/>
  <c r="AF375" i="6"/>
  <c r="AL375" i="6" s="1"/>
  <c r="AE375" i="6"/>
  <c r="AK375" i="6" s="1"/>
  <c r="AC352" i="6"/>
  <c r="AF352" i="6"/>
  <c r="AL352" i="6" s="1"/>
  <c r="AE352" i="6"/>
  <c r="AK352" i="6" s="1"/>
  <c r="AE327" i="6"/>
  <c r="AK327" i="6" s="1"/>
  <c r="AC327" i="6"/>
  <c r="AF327" i="6"/>
  <c r="AL327" i="6" s="1"/>
  <c r="AC302" i="6"/>
  <c r="AF302" i="6"/>
  <c r="AL302" i="6" s="1"/>
  <c r="AE302" i="6"/>
  <c r="AK302" i="6" s="1"/>
  <c r="AF279" i="6"/>
  <c r="AL279" i="6" s="1"/>
  <c r="AE279" i="6"/>
  <c r="AK279" i="6" s="1"/>
  <c r="AC279" i="6"/>
  <c r="AC255" i="6"/>
  <c r="AF255" i="6"/>
  <c r="AL255" i="6" s="1"/>
  <c r="AE255" i="6"/>
  <c r="AK255" i="6" s="1"/>
  <c r="AF232" i="6"/>
  <c r="AL232" i="6" s="1"/>
  <c r="AE232" i="6"/>
  <c r="AK232" i="6" s="1"/>
  <c r="AC232" i="6"/>
  <c r="AF215" i="6"/>
  <c r="AL215" i="6" s="1"/>
  <c r="AC215" i="6"/>
  <c r="AE215" i="6"/>
  <c r="AK215" i="6" s="1"/>
  <c r="AC191" i="6"/>
  <c r="AF191" i="6"/>
  <c r="AL191" i="6" s="1"/>
  <c r="AE191" i="6"/>
  <c r="AK191" i="6" s="1"/>
  <c r="AF168" i="6"/>
  <c r="AL168" i="6" s="1"/>
  <c r="AE168" i="6"/>
  <c r="AK168" i="6" s="1"/>
  <c r="AC168" i="6"/>
  <c r="AF144" i="6"/>
  <c r="AL144" i="6" s="1"/>
  <c r="AE144" i="6"/>
  <c r="AK144" i="6" s="1"/>
  <c r="AC144" i="6"/>
  <c r="AF118" i="6"/>
  <c r="AL118" i="6" s="1"/>
  <c r="AE118" i="6"/>
  <c r="AK118" i="6" s="1"/>
  <c r="AC118" i="6"/>
  <c r="AF94" i="6"/>
  <c r="AL94" i="6" s="1"/>
  <c r="AE94" i="6"/>
  <c r="AK94" i="6" s="1"/>
  <c r="AC94" i="6"/>
  <c r="AE71" i="6"/>
  <c r="AK71" i="6" s="1"/>
  <c r="AC71" i="6"/>
  <c r="AF71" i="6"/>
  <c r="AL71" i="6" s="1"/>
  <c r="AE47" i="6"/>
  <c r="AK47" i="6" s="1"/>
  <c r="AC47" i="6"/>
  <c r="AF47" i="6"/>
  <c r="AL47" i="6" s="1"/>
  <c r="AF461" i="6"/>
  <c r="AL461" i="6" s="1"/>
  <c r="AE461" i="6"/>
  <c r="AK461" i="6" s="1"/>
  <c r="AC461" i="6"/>
  <c r="AE438" i="6"/>
  <c r="AK438" i="6" s="1"/>
  <c r="AF438" i="6"/>
  <c r="AL438" i="6" s="1"/>
  <c r="AC438" i="6"/>
  <c r="AE422" i="6"/>
  <c r="AK422" i="6" s="1"/>
  <c r="AC422" i="6"/>
  <c r="AF422" i="6"/>
  <c r="AL422" i="6" s="1"/>
  <c r="AF398" i="6"/>
  <c r="AL398" i="6" s="1"/>
  <c r="AC398" i="6"/>
  <c r="AE398" i="6"/>
  <c r="AK398" i="6" s="1"/>
  <c r="AF373" i="6"/>
  <c r="AL373" i="6" s="1"/>
  <c r="AE373" i="6"/>
  <c r="AK373" i="6" s="1"/>
  <c r="AC373" i="6"/>
  <c r="AF350" i="6"/>
  <c r="AL350" i="6" s="1"/>
  <c r="AE350" i="6"/>
  <c r="AK350" i="6" s="1"/>
  <c r="AC350" i="6"/>
  <c r="AF326" i="6"/>
  <c r="AL326" i="6" s="1"/>
  <c r="AC326" i="6"/>
  <c r="AE326" i="6"/>
  <c r="AK326" i="6" s="1"/>
  <c r="AC303" i="6"/>
  <c r="AE303" i="6"/>
  <c r="AK303" i="6" s="1"/>
  <c r="AF303" i="6"/>
  <c r="AL303" i="6" s="1"/>
  <c r="AF278" i="6"/>
  <c r="AL278" i="6" s="1"/>
  <c r="AC278" i="6"/>
  <c r="AE278" i="6"/>
  <c r="AK278" i="6" s="1"/>
  <c r="AE254" i="6"/>
  <c r="AK254" i="6" s="1"/>
  <c r="AC254" i="6"/>
  <c r="AF254" i="6"/>
  <c r="AL254" i="6" s="1"/>
  <c r="AE230" i="6"/>
  <c r="AK230" i="6" s="1"/>
  <c r="AC230" i="6"/>
  <c r="AF230" i="6"/>
  <c r="AL230" i="6" s="1"/>
  <c r="AC207" i="6"/>
  <c r="AF207" i="6"/>
  <c r="AL207" i="6" s="1"/>
  <c r="AE207" i="6"/>
  <c r="AK207" i="6" s="1"/>
  <c r="AF182" i="6"/>
  <c r="AL182" i="6" s="1"/>
  <c r="AC182" i="6"/>
  <c r="AE182" i="6"/>
  <c r="AK182" i="6" s="1"/>
  <c r="AF158" i="6"/>
  <c r="AL158" i="6" s="1"/>
  <c r="AC158" i="6"/>
  <c r="AE158" i="6"/>
  <c r="AK158" i="6" s="1"/>
  <c r="AF134" i="6"/>
  <c r="AL134" i="6" s="1"/>
  <c r="AC134" i="6"/>
  <c r="AE134" i="6"/>
  <c r="AK134" i="6" s="1"/>
  <c r="AC111" i="6"/>
  <c r="AF111" i="6"/>
  <c r="AL111" i="6" s="1"/>
  <c r="AE111" i="6"/>
  <c r="AK111" i="6" s="1"/>
  <c r="AE86" i="6"/>
  <c r="AK86" i="6" s="1"/>
  <c r="AC86" i="6"/>
  <c r="AF86" i="6"/>
  <c r="AL86" i="6" s="1"/>
  <c r="AF62" i="6"/>
  <c r="AL62" i="6" s="1"/>
  <c r="AE62" i="6"/>
  <c r="AK62" i="6" s="1"/>
  <c r="AC62" i="6"/>
  <c r="AC54" i="6"/>
  <c r="AF453" i="6"/>
  <c r="AL453" i="6" s="1"/>
  <c r="AC453" i="6"/>
  <c r="AE453" i="6"/>
  <c r="AK453" i="6" s="1"/>
  <c r="AE430" i="6"/>
  <c r="AK430" i="6" s="1"/>
  <c r="AC430" i="6"/>
  <c r="AF430" i="6"/>
  <c r="AL430" i="6" s="1"/>
  <c r="AC405" i="6"/>
  <c r="AF405" i="6"/>
  <c r="AL405" i="6" s="1"/>
  <c r="AE405" i="6"/>
  <c r="AK405" i="6" s="1"/>
  <c r="AC397" i="6"/>
  <c r="AE397" i="6"/>
  <c r="AK397" i="6" s="1"/>
  <c r="AF397" i="6"/>
  <c r="AL397" i="6" s="1"/>
  <c r="AC389" i="6"/>
  <c r="AE389" i="6"/>
  <c r="AK389" i="6" s="1"/>
  <c r="AF389" i="6"/>
  <c r="AL389" i="6" s="1"/>
  <c r="AC365" i="6"/>
  <c r="AE365" i="6"/>
  <c r="AK365" i="6" s="1"/>
  <c r="AF365" i="6"/>
  <c r="AL365" i="6" s="1"/>
  <c r="AC356" i="6"/>
  <c r="AF356" i="6"/>
  <c r="AL356" i="6" s="1"/>
  <c r="AE356" i="6"/>
  <c r="AK356" i="6" s="1"/>
  <c r="AC348" i="6"/>
  <c r="AF348" i="6"/>
  <c r="AL348" i="6" s="1"/>
  <c r="AE348" i="6"/>
  <c r="AK348" i="6" s="1"/>
  <c r="AF341" i="6"/>
  <c r="AL341" i="6" s="1"/>
  <c r="AE341" i="6"/>
  <c r="AK341" i="6" s="1"/>
  <c r="AC341" i="6"/>
  <c r="AE333" i="6"/>
  <c r="AK333" i="6" s="1"/>
  <c r="AF333" i="6"/>
  <c r="AL333" i="6" s="1"/>
  <c r="AC333" i="6"/>
  <c r="AE325" i="6"/>
  <c r="AK325" i="6" s="1"/>
  <c r="AF325" i="6"/>
  <c r="AL325" i="6" s="1"/>
  <c r="AC325" i="6"/>
  <c r="AC318" i="6"/>
  <c r="AF318" i="6"/>
  <c r="AL318" i="6" s="1"/>
  <c r="AE318" i="6"/>
  <c r="AK318" i="6" s="1"/>
  <c r="AE309" i="6"/>
  <c r="AK309" i="6" s="1"/>
  <c r="AC309" i="6"/>
  <c r="AF309" i="6"/>
  <c r="AL309" i="6" s="1"/>
  <c r="AE301" i="6"/>
  <c r="AK301" i="6" s="1"/>
  <c r="AC301" i="6"/>
  <c r="AF301" i="6"/>
  <c r="AL301" i="6" s="1"/>
  <c r="AE293" i="6"/>
  <c r="AK293" i="6" s="1"/>
  <c r="AC293" i="6"/>
  <c r="AF293" i="6"/>
  <c r="AL293" i="6" s="1"/>
  <c r="AE285" i="6"/>
  <c r="AK285" i="6" s="1"/>
  <c r="AC285" i="6"/>
  <c r="AF285" i="6"/>
  <c r="AL285" i="6" s="1"/>
  <c r="AC277" i="6"/>
  <c r="AF277" i="6"/>
  <c r="AL277" i="6" s="1"/>
  <c r="AE277" i="6"/>
  <c r="AK277" i="6" s="1"/>
  <c r="AC268" i="6"/>
  <c r="AE268" i="6"/>
  <c r="AK268" i="6" s="1"/>
  <c r="AF268" i="6"/>
  <c r="AL268" i="6" s="1"/>
  <c r="AC261" i="6"/>
  <c r="AF261" i="6"/>
  <c r="AL261" i="6" s="1"/>
  <c r="AE261" i="6"/>
  <c r="AK261" i="6" s="1"/>
  <c r="AC253" i="6"/>
  <c r="AE253" i="6"/>
  <c r="AK253" i="6" s="1"/>
  <c r="AF253" i="6"/>
  <c r="AL253" i="6" s="1"/>
  <c r="AC245" i="6"/>
  <c r="AF245" i="6"/>
  <c r="AL245" i="6" s="1"/>
  <c r="AE245" i="6"/>
  <c r="AK245" i="6" s="1"/>
  <c r="AC237" i="6"/>
  <c r="AF237" i="6"/>
  <c r="AL237" i="6" s="1"/>
  <c r="AE237" i="6"/>
  <c r="AK237" i="6" s="1"/>
  <c r="AM237" i="6" s="1"/>
  <c r="AF229" i="6"/>
  <c r="AL229" i="6" s="1"/>
  <c r="AC229" i="6"/>
  <c r="AE229" i="6"/>
  <c r="AK229" i="6" s="1"/>
  <c r="AF221" i="6"/>
  <c r="AL221" i="6" s="1"/>
  <c r="AC221" i="6"/>
  <c r="AE221" i="6"/>
  <c r="AK221" i="6" s="1"/>
  <c r="AF213" i="6"/>
  <c r="AL213" i="6" s="1"/>
  <c r="AC213" i="6"/>
  <c r="AE213" i="6"/>
  <c r="AK213" i="6" s="1"/>
  <c r="AF205" i="6"/>
  <c r="AL205" i="6" s="1"/>
  <c r="AC205" i="6"/>
  <c r="AE205" i="6"/>
  <c r="AK205" i="6" s="1"/>
  <c r="AF197" i="6"/>
  <c r="AL197" i="6" s="1"/>
  <c r="AC197" i="6"/>
  <c r="AE197" i="6"/>
  <c r="AK197" i="6" s="1"/>
  <c r="AC188" i="6"/>
  <c r="AE188" i="6"/>
  <c r="AK188" i="6" s="1"/>
  <c r="AF188" i="6"/>
  <c r="AL188" i="6" s="1"/>
  <c r="AF181" i="6"/>
  <c r="AL181" i="6" s="1"/>
  <c r="AE181" i="6"/>
  <c r="AK181" i="6" s="1"/>
  <c r="AC181" i="6"/>
  <c r="AF173" i="6"/>
  <c r="AL173" i="6" s="1"/>
  <c r="AE173" i="6"/>
  <c r="AK173" i="6" s="1"/>
  <c r="AC173" i="6"/>
  <c r="AF165" i="6"/>
  <c r="AL165" i="6" s="1"/>
  <c r="AE165" i="6"/>
  <c r="AK165" i="6" s="1"/>
  <c r="AC165" i="6"/>
  <c r="AF157" i="6"/>
  <c r="AL157" i="6" s="1"/>
  <c r="AE157" i="6"/>
  <c r="AK157" i="6" s="1"/>
  <c r="AC157" i="6"/>
  <c r="AF149" i="6"/>
  <c r="AL149" i="6" s="1"/>
  <c r="AE149" i="6"/>
  <c r="AK149" i="6" s="1"/>
  <c r="AM149" i="6" s="1"/>
  <c r="AC149" i="6"/>
  <c r="AF141" i="6"/>
  <c r="AL141" i="6" s="1"/>
  <c r="AE141" i="6"/>
  <c r="AK141" i="6" s="1"/>
  <c r="AC141" i="6"/>
  <c r="AF133" i="6"/>
  <c r="AL133" i="6" s="1"/>
  <c r="AC133" i="6"/>
  <c r="AE133" i="6"/>
  <c r="AK133" i="6" s="1"/>
  <c r="AE124" i="6"/>
  <c r="AK124" i="6" s="1"/>
  <c r="AF124" i="6"/>
  <c r="AL124" i="6" s="1"/>
  <c r="AC124" i="6"/>
  <c r="AE116" i="6"/>
  <c r="AK116" i="6" s="1"/>
  <c r="AF116" i="6"/>
  <c r="AL116" i="6" s="1"/>
  <c r="AC116" i="6"/>
  <c r="AE108" i="6"/>
  <c r="AK108" i="6" s="1"/>
  <c r="AF108" i="6"/>
  <c r="AL108" i="6" s="1"/>
  <c r="AC108" i="6"/>
  <c r="AC101" i="6"/>
  <c r="AF101" i="6"/>
  <c r="AL101" i="6" s="1"/>
  <c r="AE101" i="6"/>
  <c r="AK101" i="6" s="1"/>
  <c r="AC93" i="6"/>
  <c r="AE93" i="6"/>
  <c r="AK93" i="6" s="1"/>
  <c r="AF93" i="6"/>
  <c r="AL93" i="6" s="1"/>
  <c r="AE84" i="6"/>
  <c r="AK84" i="6" s="1"/>
  <c r="AC84" i="6"/>
  <c r="AF84" i="6"/>
  <c r="AL84" i="6" s="1"/>
  <c r="AE76" i="6"/>
  <c r="AK76" i="6" s="1"/>
  <c r="AC76" i="6"/>
  <c r="AF76" i="6"/>
  <c r="AL76" i="6" s="1"/>
  <c r="AE68" i="6"/>
  <c r="AK68" i="6" s="1"/>
  <c r="AC68" i="6"/>
  <c r="AF68" i="6"/>
  <c r="AL68" i="6" s="1"/>
  <c r="AE61" i="6"/>
  <c r="AK61" i="6" s="1"/>
  <c r="AF61" i="6"/>
  <c r="AL61" i="6" s="1"/>
  <c r="AC61" i="6"/>
  <c r="AF53" i="6"/>
  <c r="AL53" i="6" s="1"/>
  <c r="AC53" i="6"/>
  <c r="AE53" i="6"/>
  <c r="AK53" i="6" s="1"/>
  <c r="AC46" i="6"/>
  <c r="AF46" i="6"/>
  <c r="AL46" i="6" s="1"/>
  <c r="AE46" i="6"/>
  <c r="AK46" i="6" s="1"/>
  <c r="AC36" i="6"/>
  <c r="AF468" i="6"/>
  <c r="AL468" i="6" s="1"/>
  <c r="AE468" i="6"/>
  <c r="AK468" i="6" s="1"/>
  <c r="AC468" i="6"/>
  <c r="AF460" i="6"/>
  <c r="AL460" i="6" s="1"/>
  <c r="AC460" i="6"/>
  <c r="AE460" i="6"/>
  <c r="AK460" i="6" s="1"/>
  <c r="AF452" i="6"/>
  <c r="AL452" i="6" s="1"/>
  <c r="AE452" i="6"/>
  <c r="AK452" i="6" s="1"/>
  <c r="AC452" i="6"/>
  <c r="AF444" i="6"/>
  <c r="AL444" i="6" s="1"/>
  <c r="AC444" i="6"/>
  <c r="AE444" i="6"/>
  <c r="AK444" i="6" s="1"/>
  <c r="AF436" i="6"/>
  <c r="AL436" i="6" s="1"/>
  <c r="AC436" i="6"/>
  <c r="AE436" i="6"/>
  <c r="AK436" i="6" s="1"/>
  <c r="AC428" i="6"/>
  <c r="AF428" i="6"/>
  <c r="AL428" i="6" s="1"/>
  <c r="AE428" i="6"/>
  <c r="AK428" i="6" s="1"/>
  <c r="AC420" i="6"/>
  <c r="AE420" i="6"/>
  <c r="AK420" i="6" s="1"/>
  <c r="AF420" i="6"/>
  <c r="AL420" i="6" s="1"/>
  <c r="AE412" i="6"/>
  <c r="AK412" i="6" s="1"/>
  <c r="AF412" i="6"/>
  <c r="AL412" i="6" s="1"/>
  <c r="AC412" i="6"/>
  <c r="AF404" i="6"/>
  <c r="AL404" i="6" s="1"/>
  <c r="AC404" i="6"/>
  <c r="AE404" i="6"/>
  <c r="AK404" i="6" s="1"/>
  <c r="AF396" i="6"/>
  <c r="AL396" i="6" s="1"/>
  <c r="AE396" i="6"/>
  <c r="AK396" i="6" s="1"/>
  <c r="AC396" i="6"/>
  <c r="AF388" i="6"/>
  <c r="AL388" i="6" s="1"/>
  <c r="AC388" i="6"/>
  <c r="AE388" i="6"/>
  <c r="AK388" i="6" s="1"/>
  <c r="AF380" i="6"/>
  <c r="AL380" i="6" s="1"/>
  <c r="AC380" i="6"/>
  <c r="AE380" i="6"/>
  <c r="AK380" i="6" s="1"/>
  <c r="AF372" i="6"/>
  <c r="AL372" i="6" s="1"/>
  <c r="AC372" i="6"/>
  <c r="AE372" i="6"/>
  <c r="AK372" i="6" s="1"/>
  <c r="AF364" i="6"/>
  <c r="AL364" i="6" s="1"/>
  <c r="AC364" i="6"/>
  <c r="AE364" i="6"/>
  <c r="AK364" i="6" s="1"/>
  <c r="AC357" i="6"/>
  <c r="AE357" i="6"/>
  <c r="AK357" i="6" s="1"/>
  <c r="AF357" i="6"/>
  <c r="AL357" i="6" s="1"/>
  <c r="AF349" i="6"/>
  <c r="AL349" i="6" s="1"/>
  <c r="AE349" i="6"/>
  <c r="AK349" i="6" s="1"/>
  <c r="AC349" i="6"/>
  <c r="AC340" i="6"/>
  <c r="AF340" i="6"/>
  <c r="AL340" i="6" s="1"/>
  <c r="AE340" i="6"/>
  <c r="AK340" i="6" s="1"/>
  <c r="AC332" i="6"/>
  <c r="AF332" i="6"/>
  <c r="AL332" i="6" s="1"/>
  <c r="AE332" i="6"/>
  <c r="AK332" i="6" s="1"/>
  <c r="AE324" i="6"/>
  <c r="AK324" i="6" s="1"/>
  <c r="AC324" i="6"/>
  <c r="AF324" i="6"/>
  <c r="AL324" i="6" s="1"/>
  <c r="AE315" i="6"/>
  <c r="AK315" i="6" s="1"/>
  <c r="AC315" i="6"/>
  <c r="AF315" i="6"/>
  <c r="AL315" i="6" s="1"/>
  <c r="AC307" i="6"/>
  <c r="AF307" i="6"/>
  <c r="AL307" i="6" s="1"/>
  <c r="AE307" i="6"/>
  <c r="AK307" i="6" s="1"/>
  <c r="AE300" i="6"/>
  <c r="AK300" i="6" s="1"/>
  <c r="AF300" i="6"/>
  <c r="AL300" i="6" s="1"/>
  <c r="AC300" i="6"/>
  <c r="AF292" i="6"/>
  <c r="AL292" i="6" s="1"/>
  <c r="AE292" i="6"/>
  <c r="AK292" i="6" s="1"/>
  <c r="AC292" i="6"/>
  <c r="AE284" i="6"/>
  <c r="AK284" i="6" s="1"/>
  <c r="AF284" i="6"/>
  <c r="AL284" i="6" s="1"/>
  <c r="AC284" i="6"/>
  <c r="AE276" i="6"/>
  <c r="AK276" i="6" s="1"/>
  <c r="AF276" i="6"/>
  <c r="AL276" i="6" s="1"/>
  <c r="AC276" i="6"/>
  <c r="AC269" i="6"/>
  <c r="AF269" i="6"/>
  <c r="AL269" i="6" s="1"/>
  <c r="AE269" i="6"/>
  <c r="AK269" i="6" s="1"/>
  <c r="AC259" i="6"/>
  <c r="AE259" i="6"/>
  <c r="AK259" i="6" s="1"/>
  <c r="AF259" i="6"/>
  <c r="AL259" i="6" s="1"/>
  <c r="AC252" i="6"/>
  <c r="AF252" i="6"/>
  <c r="AL252" i="6" s="1"/>
  <c r="AE252" i="6"/>
  <c r="AK252" i="6" s="1"/>
  <c r="AF244" i="6"/>
  <c r="AL244" i="6" s="1"/>
  <c r="AE244" i="6"/>
  <c r="AK244" i="6" s="1"/>
  <c r="AC244" i="6"/>
  <c r="AF236" i="6"/>
  <c r="AL236" i="6" s="1"/>
  <c r="AE236" i="6"/>
  <c r="AK236" i="6" s="1"/>
  <c r="AC236" i="6"/>
  <c r="AF228" i="6"/>
  <c r="AL228" i="6" s="1"/>
  <c r="AE228" i="6"/>
  <c r="AK228" i="6" s="1"/>
  <c r="AC228" i="6"/>
  <c r="AF220" i="6"/>
  <c r="AL220" i="6" s="1"/>
  <c r="AE220" i="6"/>
  <c r="AK220" i="6" s="1"/>
  <c r="AC220" i="6"/>
  <c r="AF212" i="6"/>
  <c r="AL212" i="6" s="1"/>
  <c r="AE212" i="6"/>
  <c r="AK212" i="6" s="1"/>
  <c r="AC212" i="6"/>
  <c r="AF204" i="6"/>
  <c r="AL204" i="6" s="1"/>
  <c r="AC204" i="6"/>
  <c r="AE204" i="6"/>
  <c r="AK204" i="6" s="1"/>
  <c r="AF196" i="6"/>
  <c r="AL196" i="6" s="1"/>
  <c r="AC196" i="6"/>
  <c r="AE196" i="6"/>
  <c r="AK196" i="6" s="1"/>
  <c r="AC189" i="6"/>
  <c r="AF189" i="6"/>
  <c r="AL189" i="6" s="1"/>
  <c r="AE189" i="6"/>
  <c r="AK189" i="6" s="1"/>
  <c r="AF179" i="6"/>
  <c r="AL179" i="6" s="1"/>
  <c r="AE179" i="6"/>
  <c r="AK179" i="6" s="1"/>
  <c r="AC179" i="6"/>
  <c r="AF171" i="6"/>
  <c r="AL171" i="6" s="1"/>
  <c r="AE171" i="6"/>
  <c r="AK171" i="6" s="1"/>
  <c r="AC171" i="6"/>
  <c r="AF163" i="6"/>
  <c r="AL163" i="6" s="1"/>
  <c r="AE163" i="6"/>
  <c r="AK163" i="6" s="1"/>
  <c r="AC163" i="6"/>
  <c r="AF155" i="6"/>
  <c r="AL155" i="6" s="1"/>
  <c r="AE155" i="6"/>
  <c r="AK155" i="6" s="1"/>
  <c r="AC155" i="6"/>
  <c r="AF147" i="6"/>
  <c r="AL147" i="6" s="1"/>
  <c r="AE147" i="6"/>
  <c r="AK147" i="6" s="1"/>
  <c r="AC147" i="6"/>
  <c r="AF140" i="6"/>
  <c r="AL140" i="6" s="1"/>
  <c r="AE140" i="6"/>
  <c r="AK140" i="6" s="1"/>
  <c r="AC140" i="6"/>
  <c r="AE132" i="6"/>
  <c r="AK132" i="6" s="1"/>
  <c r="AF132" i="6"/>
  <c r="AL132" i="6" s="1"/>
  <c r="AC132" i="6"/>
  <c r="AF125" i="6"/>
  <c r="AL125" i="6" s="1"/>
  <c r="AC125" i="6"/>
  <c r="AE125" i="6"/>
  <c r="AK125" i="6" s="1"/>
  <c r="AF117" i="6"/>
  <c r="AL117" i="6" s="1"/>
  <c r="AC117" i="6"/>
  <c r="AE117" i="6"/>
  <c r="AK117" i="6" s="1"/>
  <c r="AF109" i="6"/>
  <c r="AL109" i="6" s="1"/>
  <c r="AC109" i="6"/>
  <c r="AE109" i="6"/>
  <c r="AK109" i="6" s="1"/>
  <c r="AE100" i="6"/>
  <c r="AK100" i="6" s="1"/>
  <c r="AC100" i="6"/>
  <c r="AF100" i="6"/>
  <c r="AL100" i="6" s="1"/>
  <c r="AE92" i="6"/>
  <c r="AK92" i="6" s="1"/>
  <c r="AC92" i="6"/>
  <c r="AF92" i="6"/>
  <c r="AL92" i="6" s="1"/>
  <c r="AC85" i="6"/>
  <c r="AE85" i="6"/>
  <c r="AK85" i="6" s="1"/>
  <c r="AF85" i="6"/>
  <c r="AL85" i="6" s="1"/>
  <c r="AC77" i="6"/>
  <c r="AE77" i="6"/>
  <c r="AK77" i="6" s="1"/>
  <c r="AF77" i="6"/>
  <c r="AL77" i="6" s="1"/>
  <c r="AC69" i="6"/>
  <c r="AE69" i="6"/>
  <c r="AK69" i="6" s="1"/>
  <c r="AF69" i="6"/>
  <c r="AL69" i="6" s="1"/>
  <c r="AF60" i="6"/>
  <c r="AL60" i="6" s="1"/>
  <c r="AC60" i="6"/>
  <c r="AE60" i="6"/>
  <c r="AK60" i="6" s="1"/>
  <c r="AE51" i="6"/>
  <c r="AK51" i="6" s="1"/>
  <c r="AC51" i="6"/>
  <c r="AF51" i="6"/>
  <c r="AL51" i="6" s="1"/>
  <c r="AF44" i="6"/>
  <c r="AL44" i="6" s="1"/>
  <c r="AE44" i="6"/>
  <c r="AK44" i="6" s="1"/>
  <c r="AC44" i="6"/>
  <c r="AC37" i="6"/>
  <c r="AF472" i="6"/>
  <c r="AL472" i="6" s="1"/>
  <c r="AE472" i="6"/>
  <c r="AK472" i="6" s="1"/>
  <c r="AC472" i="6"/>
  <c r="AF449" i="6"/>
  <c r="AL449" i="6" s="1"/>
  <c r="AE449" i="6"/>
  <c r="AK449" i="6" s="1"/>
  <c r="AC449" i="6"/>
  <c r="AC424" i="6"/>
  <c r="AF424" i="6"/>
  <c r="AL424" i="6" s="1"/>
  <c r="AE424" i="6"/>
  <c r="AK424" i="6" s="1"/>
  <c r="AF408" i="6"/>
  <c r="AL408" i="6" s="1"/>
  <c r="AE408" i="6"/>
  <c r="AK408" i="6" s="1"/>
  <c r="AC408" i="6"/>
  <c r="AF383" i="6"/>
  <c r="AL383" i="6" s="1"/>
  <c r="AE383" i="6"/>
  <c r="AK383" i="6" s="1"/>
  <c r="AC383" i="6"/>
  <c r="AC360" i="6"/>
  <c r="AF360" i="6"/>
  <c r="AL360" i="6" s="1"/>
  <c r="AE360" i="6"/>
  <c r="AK360" i="6" s="1"/>
  <c r="AC336" i="6"/>
  <c r="AF336" i="6"/>
  <c r="AL336" i="6" s="1"/>
  <c r="AE336" i="6"/>
  <c r="AK336" i="6" s="1"/>
  <c r="AC311" i="6"/>
  <c r="AE311" i="6"/>
  <c r="AK311" i="6" s="1"/>
  <c r="AF311" i="6"/>
  <c r="AL311" i="6" s="1"/>
  <c r="AF288" i="6"/>
  <c r="AL288" i="6" s="1"/>
  <c r="AE288" i="6"/>
  <c r="AK288" i="6" s="1"/>
  <c r="AC288" i="6"/>
  <c r="AC264" i="6"/>
  <c r="AF264" i="6"/>
  <c r="AL264" i="6" s="1"/>
  <c r="AE264" i="6"/>
  <c r="AK264" i="6" s="1"/>
  <c r="AC241" i="6"/>
  <c r="AF241" i="6"/>
  <c r="AL241" i="6" s="1"/>
  <c r="AE241" i="6"/>
  <c r="AK241" i="6" s="1"/>
  <c r="AF216" i="6"/>
  <c r="AL216" i="6" s="1"/>
  <c r="AE216" i="6"/>
  <c r="AK216" i="6" s="1"/>
  <c r="AC216" i="6"/>
  <c r="AC192" i="6"/>
  <c r="AF192" i="6"/>
  <c r="AL192" i="6" s="1"/>
  <c r="AE192" i="6"/>
  <c r="AK192" i="6" s="1"/>
  <c r="AF167" i="6"/>
  <c r="AL167" i="6" s="1"/>
  <c r="AE167" i="6"/>
  <c r="AK167" i="6" s="1"/>
  <c r="AC167" i="6"/>
  <c r="AF143" i="6"/>
  <c r="AL143" i="6" s="1"/>
  <c r="AE143" i="6"/>
  <c r="AK143" i="6" s="1"/>
  <c r="AC143" i="6"/>
  <c r="AF121" i="6"/>
  <c r="AL121" i="6" s="1"/>
  <c r="AC121" i="6"/>
  <c r="AE121" i="6"/>
  <c r="AK121" i="6" s="1"/>
  <c r="AC97" i="6"/>
  <c r="AE97" i="6"/>
  <c r="AK97" i="6" s="1"/>
  <c r="AF97" i="6"/>
  <c r="AL97" i="6" s="1"/>
  <c r="AC73" i="6"/>
  <c r="AE73" i="6"/>
  <c r="AK73" i="6" s="1"/>
  <c r="AF73" i="6"/>
  <c r="AL73" i="6" s="1"/>
  <c r="AC49" i="6"/>
  <c r="AF49" i="6"/>
  <c r="AL49" i="6" s="1"/>
  <c r="AE49" i="6"/>
  <c r="AK49" i="6" s="1"/>
  <c r="AC463" i="6"/>
  <c r="AF463" i="6"/>
  <c r="AL463" i="6" s="1"/>
  <c r="AE463" i="6"/>
  <c r="AK463" i="6" s="1"/>
  <c r="AC439" i="6"/>
  <c r="AE439" i="6"/>
  <c r="AK439" i="6" s="1"/>
  <c r="AF439" i="6"/>
  <c r="AL439" i="6" s="1"/>
  <c r="AC415" i="6"/>
  <c r="AE415" i="6"/>
  <c r="AK415" i="6" s="1"/>
  <c r="AF415" i="6"/>
  <c r="AL415" i="6" s="1"/>
  <c r="AC391" i="6"/>
  <c r="AE391" i="6"/>
  <c r="AK391" i="6" s="1"/>
  <c r="AF391" i="6"/>
  <c r="AL391" i="6" s="1"/>
  <c r="AF366" i="6"/>
  <c r="AL366" i="6" s="1"/>
  <c r="AE366" i="6"/>
  <c r="AK366" i="6" s="1"/>
  <c r="AC366" i="6"/>
  <c r="AF342" i="6"/>
  <c r="AL342" i="6" s="1"/>
  <c r="AE342" i="6"/>
  <c r="AK342" i="6" s="1"/>
  <c r="AC342" i="6"/>
  <c r="AF320" i="6"/>
  <c r="AL320" i="6" s="1"/>
  <c r="AE320" i="6"/>
  <c r="AK320" i="6" s="1"/>
  <c r="AC320" i="6"/>
  <c r="AC294" i="6"/>
  <c r="AF294" i="6"/>
  <c r="AL294" i="6" s="1"/>
  <c r="AE294" i="6"/>
  <c r="AK294" i="6" s="1"/>
  <c r="AE270" i="6"/>
  <c r="AK270" i="6" s="1"/>
  <c r="AC270" i="6"/>
  <c r="AF270" i="6"/>
  <c r="AL270" i="6" s="1"/>
  <c r="AC247" i="6"/>
  <c r="AF247" i="6"/>
  <c r="AL247" i="6" s="1"/>
  <c r="AE247" i="6"/>
  <c r="AK247" i="6" s="1"/>
  <c r="AF223" i="6"/>
  <c r="AL223" i="6" s="1"/>
  <c r="AC223" i="6"/>
  <c r="AE223" i="6"/>
  <c r="AK223" i="6" s="1"/>
  <c r="AC199" i="6"/>
  <c r="AF199" i="6"/>
  <c r="AL199" i="6" s="1"/>
  <c r="AE199" i="6"/>
  <c r="AK199" i="6" s="1"/>
  <c r="AF176" i="6"/>
  <c r="AL176" i="6" s="1"/>
  <c r="AE176" i="6"/>
  <c r="AK176" i="6" s="1"/>
  <c r="AC176" i="6"/>
  <c r="AF152" i="6"/>
  <c r="AL152" i="6" s="1"/>
  <c r="AE152" i="6"/>
  <c r="AK152" i="6" s="1"/>
  <c r="AC152" i="6"/>
  <c r="AF126" i="6"/>
  <c r="AL126" i="6" s="1"/>
  <c r="AE126" i="6"/>
  <c r="AK126" i="6" s="1"/>
  <c r="AC126" i="6"/>
  <c r="AF102" i="6"/>
  <c r="AL102" i="6" s="1"/>
  <c r="AE102" i="6"/>
  <c r="AK102" i="6" s="1"/>
  <c r="AC102" i="6"/>
  <c r="AE79" i="6"/>
  <c r="AK79" i="6" s="1"/>
  <c r="AC79" i="6"/>
  <c r="AF79" i="6"/>
  <c r="AL79" i="6" s="1"/>
  <c r="AE39" i="6"/>
  <c r="AK39" i="6" s="1"/>
  <c r="AC39" i="6"/>
  <c r="AF39" i="6"/>
  <c r="AL39" i="6" s="1"/>
  <c r="AE454" i="6"/>
  <c r="AK454" i="6" s="1"/>
  <c r="AF454" i="6"/>
  <c r="AL454" i="6" s="1"/>
  <c r="AC454" i="6"/>
  <c r="AF429" i="6"/>
  <c r="AL429" i="6" s="1"/>
  <c r="AE429" i="6"/>
  <c r="AK429" i="6" s="1"/>
  <c r="AC429" i="6"/>
  <c r="AF406" i="6"/>
  <c r="AL406" i="6" s="1"/>
  <c r="AC406" i="6"/>
  <c r="AE406" i="6"/>
  <c r="AK406" i="6" s="1"/>
  <c r="AF382" i="6"/>
  <c r="AL382" i="6" s="1"/>
  <c r="AE382" i="6"/>
  <c r="AK382" i="6" s="1"/>
  <c r="AC382" i="6"/>
  <c r="AC358" i="6"/>
  <c r="AF358" i="6"/>
  <c r="AL358" i="6" s="1"/>
  <c r="AE358" i="6"/>
  <c r="AK358" i="6" s="1"/>
  <c r="AF334" i="6"/>
  <c r="AL334" i="6" s="1"/>
  <c r="AC334" i="6"/>
  <c r="AE334" i="6"/>
  <c r="AK334" i="6" s="1"/>
  <c r="AC310" i="6"/>
  <c r="AF310" i="6"/>
  <c r="AL310" i="6" s="1"/>
  <c r="AE310" i="6"/>
  <c r="AK310" i="6" s="1"/>
  <c r="AC286" i="6"/>
  <c r="AF286" i="6"/>
  <c r="AL286" i="6" s="1"/>
  <c r="AE286" i="6"/>
  <c r="AK286" i="6" s="1"/>
  <c r="AE262" i="6"/>
  <c r="AK262" i="6" s="1"/>
  <c r="AC262" i="6"/>
  <c r="AF262" i="6"/>
  <c r="AL262" i="6" s="1"/>
  <c r="AF239" i="6"/>
  <c r="AL239" i="6" s="1"/>
  <c r="AC239" i="6"/>
  <c r="AE239" i="6"/>
  <c r="AK239" i="6" s="1"/>
  <c r="AE214" i="6"/>
  <c r="AK214" i="6" s="1"/>
  <c r="AC214" i="6"/>
  <c r="AF214" i="6"/>
  <c r="AL214" i="6" s="1"/>
  <c r="AE190" i="6"/>
  <c r="AK190" i="6" s="1"/>
  <c r="AC190" i="6"/>
  <c r="AF190" i="6"/>
  <c r="AL190" i="6" s="1"/>
  <c r="AF166" i="6"/>
  <c r="AL166" i="6" s="1"/>
  <c r="AC166" i="6"/>
  <c r="AE166" i="6"/>
  <c r="AK166" i="6" s="1"/>
  <c r="AF142" i="6"/>
  <c r="AL142" i="6" s="1"/>
  <c r="AC142" i="6"/>
  <c r="AE142" i="6"/>
  <c r="AK142" i="6" s="1"/>
  <c r="AC119" i="6"/>
  <c r="AF119" i="6"/>
  <c r="AL119" i="6" s="1"/>
  <c r="AE119" i="6"/>
  <c r="AK119" i="6" s="1"/>
  <c r="AC95" i="6"/>
  <c r="AF95" i="6"/>
  <c r="AL95" i="6" s="1"/>
  <c r="AE95" i="6"/>
  <c r="AK95" i="6" s="1"/>
  <c r="AE70" i="6"/>
  <c r="AK70" i="6" s="1"/>
  <c r="AC70" i="6"/>
  <c r="AF70" i="6"/>
  <c r="AL70" i="6" s="1"/>
  <c r="AF45" i="6"/>
  <c r="AL45" i="6" s="1"/>
  <c r="AC45" i="6"/>
  <c r="AE45" i="6"/>
  <c r="AK45" i="6" s="1"/>
  <c r="AE462" i="6"/>
  <c r="AK462" i="6" s="1"/>
  <c r="AF462" i="6"/>
  <c r="AL462" i="6" s="1"/>
  <c r="AC462" i="6"/>
  <c r="AF437" i="6"/>
  <c r="AL437" i="6" s="1"/>
  <c r="AC437" i="6"/>
  <c r="AE437" i="6"/>
  <c r="AK437" i="6" s="1"/>
  <c r="AF413" i="6"/>
  <c r="AL413" i="6" s="1"/>
  <c r="AE413" i="6"/>
  <c r="AK413" i="6" s="1"/>
  <c r="AC413" i="6"/>
  <c r="AC374" i="6"/>
  <c r="AE374" i="6"/>
  <c r="AK374" i="6" s="1"/>
  <c r="AF374" i="6"/>
  <c r="AL374" i="6" s="1"/>
  <c r="AC459" i="6"/>
  <c r="AF459" i="6"/>
  <c r="AL459" i="6" s="1"/>
  <c r="AE459" i="6"/>
  <c r="AK459" i="6" s="1"/>
  <c r="AC443" i="6"/>
  <c r="AF443" i="6"/>
  <c r="AL443" i="6" s="1"/>
  <c r="AE443" i="6"/>
  <c r="AK443" i="6" s="1"/>
  <c r="AE427" i="6"/>
  <c r="AK427" i="6" s="1"/>
  <c r="AC427" i="6"/>
  <c r="AF427" i="6"/>
  <c r="AL427" i="6" s="1"/>
  <c r="AC410" i="6"/>
  <c r="AF410" i="6"/>
  <c r="AL410" i="6" s="1"/>
  <c r="AE410" i="6"/>
  <c r="AK410" i="6" s="1"/>
  <c r="AC395" i="6"/>
  <c r="AE395" i="6"/>
  <c r="AK395" i="6" s="1"/>
  <c r="AF395" i="6"/>
  <c r="AL395" i="6" s="1"/>
  <c r="AC379" i="6"/>
  <c r="AF379" i="6"/>
  <c r="AL379" i="6" s="1"/>
  <c r="AE379" i="6"/>
  <c r="AK379" i="6" s="1"/>
  <c r="AE363" i="6"/>
  <c r="AK363" i="6" s="1"/>
  <c r="AC363" i="6"/>
  <c r="AF363" i="6"/>
  <c r="AL363" i="6" s="1"/>
  <c r="AE347" i="6"/>
  <c r="AK347" i="6" s="1"/>
  <c r="AF347" i="6"/>
  <c r="AL347" i="6" s="1"/>
  <c r="AC347" i="6"/>
  <c r="AE331" i="6"/>
  <c r="AK331" i="6" s="1"/>
  <c r="AF331" i="6"/>
  <c r="AL331" i="6" s="1"/>
  <c r="AC331" i="6"/>
  <c r="AC316" i="6"/>
  <c r="AE316" i="6"/>
  <c r="AK316" i="6" s="1"/>
  <c r="AF316" i="6"/>
  <c r="AL316" i="6" s="1"/>
  <c r="AF299" i="6"/>
  <c r="AL299" i="6" s="1"/>
  <c r="AE299" i="6"/>
  <c r="AK299" i="6" s="1"/>
  <c r="AC299" i="6"/>
  <c r="AF283" i="6"/>
  <c r="AL283" i="6" s="1"/>
  <c r="AE283" i="6"/>
  <c r="AK283" i="6" s="1"/>
  <c r="AC283" i="6"/>
  <c r="AC267" i="6"/>
  <c r="AF267" i="6"/>
  <c r="AL267" i="6" s="1"/>
  <c r="AE267" i="6"/>
  <c r="AK267" i="6" s="1"/>
  <c r="AE250" i="6"/>
  <c r="AK250" i="6" s="1"/>
  <c r="AC250" i="6"/>
  <c r="AF250" i="6"/>
  <c r="AL250" i="6" s="1"/>
  <c r="AF235" i="6"/>
  <c r="AL235" i="6" s="1"/>
  <c r="AC235" i="6"/>
  <c r="AE235" i="6"/>
  <c r="AK235" i="6" s="1"/>
  <c r="AE218" i="6"/>
  <c r="AK218" i="6" s="1"/>
  <c r="AC218" i="6"/>
  <c r="AF218" i="6"/>
  <c r="AL218" i="6" s="1"/>
  <c r="AC203" i="6"/>
  <c r="AF203" i="6"/>
  <c r="AL203" i="6" s="1"/>
  <c r="AE203" i="6"/>
  <c r="AK203" i="6" s="1"/>
  <c r="AC187" i="6"/>
  <c r="AF187" i="6"/>
  <c r="AL187" i="6" s="1"/>
  <c r="AE187" i="6"/>
  <c r="AK187" i="6" s="1"/>
  <c r="AF172" i="6"/>
  <c r="AL172" i="6" s="1"/>
  <c r="AE172" i="6"/>
  <c r="AK172" i="6" s="1"/>
  <c r="AC172" i="6"/>
  <c r="AF156" i="6"/>
  <c r="AL156" i="6" s="1"/>
  <c r="AE156" i="6"/>
  <c r="AK156" i="6" s="1"/>
  <c r="AC156" i="6"/>
  <c r="AF139" i="6"/>
  <c r="AL139" i="6" s="1"/>
  <c r="AE139" i="6"/>
  <c r="AK139" i="6" s="1"/>
  <c r="AC139" i="6"/>
  <c r="AF122" i="6"/>
  <c r="AL122" i="6" s="1"/>
  <c r="AE122" i="6"/>
  <c r="AK122" i="6" s="1"/>
  <c r="AC122" i="6"/>
  <c r="AF106" i="6"/>
  <c r="AL106" i="6" s="1"/>
  <c r="AE106" i="6"/>
  <c r="AK106" i="6" s="1"/>
  <c r="AC106" i="6"/>
  <c r="AF90" i="6"/>
  <c r="AL90" i="6" s="1"/>
  <c r="AE90" i="6"/>
  <c r="AK90" i="6" s="1"/>
  <c r="AC90" i="6"/>
  <c r="AE75" i="6"/>
  <c r="AK75" i="6" s="1"/>
  <c r="AC75" i="6"/>
  <c r="AF75" i="6"/>
  <c r="AL75" i="6" s="1"/>
  <c r="AC59" i="6"/>
  <c r="AF59" i="6"/>
  <c r="AL59" i="6" s="1"/>
  <c r="AE59" i="6"/>
  <c r="AK59" i="6" s="1"/>
  <c r="AC35" i="6"/>
  <c r="AE466" i="6"/>
  <c r="AK466" i="6" s="1"/>
  <c r="AF466" i="6"/>
  <c r="AL466" i="6" s="1"/>
  <c r="AC466" i="6"/>
  <c r="AE458" i="6"/>
  <c r="AK458" i="6" s="1"/>
  <c r="AF458" i="6"/>
  <c r="AL458" i="6" s="1"/>
  <c r="AC458" i="6"/>
  <c r="AC451" i="6"/>
  <c r="AE451" i="6"/>
  <c r="AK451" i="6" s="1"/>
  <c r="AF451" i="6"/>
  <c r="AL451" i="6" s="1"/>
  <c r="AF441" i="6"/>
  <c r="AL441" i="6" s="1"/>
  <c r="AE441" i="6"/>
  <c r="AK441" i="6" s="1"/>
  <c r="AC441" i="6"/>
  <c r="AC435" i="6"/>
  <c r="AF435" i="6"/>
  <c r="AL435" i="6" s="1"/>
  <c r="AE435" i="6"/>
  <c r="AK435" i="6" s="1"/>
  <c r="AE426" i="6"/>
  <c r="AK426" i="6" s="1"/>
  <c r="AC426" i="6"/>
  <c r="AF426" i="6"/>
  <c r="AL426" i="6" s="1"/>
  <c r="AF417" i="6"/>
  <c r="AL417" i="6" s="1"/>
  <c r="AC417" i="6"/>
  <c r="AE417" i="6"/>
  <c r="AK417" i="6" s="1"/>
  <c r="AC411" i="6"/>
  <c r="AF411" i="6"/>
  <c r="AL411" i="6" s="1"/>
  <c r="AE411" i="6"/>
  <c r="AK411" i="6" s="1"/>
  <c r="AF402" i="6"/>
  <c r="AL402" i="6" s="1"/>
  <c r="AC402" i="6"/>
  <c r="AE402" i="6"/>
  <c r="AK402" i="6" s="1"/>
  <c r="AC394" i="6"/>
  <c r="AF394" i="6"/>
  <c r="AL394" i="6" s="1"/>
  <c r="AE394" i="6"/>
  <c r="AK394" i="6" s="1"/>
  <c r="AC386" i="6"/>
  <c r="AF386" i="6"/>
  <c r="AL386" i="6" s="1"/>
  <c r="AE386" i="6"/>
  <c r="AK386" i="6" s="1"/>
  <c r="AF378" i="6"/>
  <c r="AL378" i="6" s="1"/>
  <c r="AE378" i="6"/>
  <c r="AK378" i="6" s="1"/>
  <c r="AC378" i="6"/>
  <c r="AF370" i="6"/>
  <c r="AL370" i="6" s="1"/>
  <c r="AE370" i="6"/>
  <c r="AK370" i="6" s="1"/>
  <c r="AC370" i="6"/>
  <c r="AC362" i="6"/>
  <c r="AF362" i="6"/>
  <c r="AL362" i="6" s="1"/>
  <c r="AE362" i="6"/>
  <c r="AK362" i="6" s="1"/>
  <c r="AC354" i="6"/>
  <c r="AE354" i="6"/>
  <c r="AK354" i="6" s="1"/>
  <c r="AF354" i="6"/>
  <c r="AL354" i="6" s="1"/>
  <c r="AF345" i="6"/>
  <c r="AL345" i="6" s="1"/>
  <c r="AE345" i="6"/>
  <c r="AK345" i="6" s="1"/>
  <c r="AC345" i="6"/>
  <c r="AC337" i="6"/>
  <c r="AF337" i="6"/>
  <c r="AL337" i="6" s="1"/>
  <c r="AE337" i="6"/>
  <c r="AK337" i="6" s="1"/>
  <c r="AC330" i="6"/>
  <c r="AF330" i="6"/>
  <c r="AL330" i="6" s="1"/>
  <c r="AE330" i="6"/>
  <c r="AK330" i="6" s="1"/>
  <c r="AC322" i="6"/>
  <c r="AF322" i="6"/>
  <c r="AL322" i="6" s="1"/>
  <c r="AE322" i="6"/>
  <c r="AK322" i="6" s="1"/>
  <c r="AC314" i="6"/>
  <c r="AF314" i="6"/>
  <c r="AL314" i="6" s="1"/>
  <c r="AE314" i="6"/>
  <c r="AK314" i="6" s="1"/>
  <c r="AC306" i="6"/>
  <c r="AF306" i="6"/>
  <c r="AL306" i="6" s="1"/>
  <c r="AE306" i="6"/>
  <c r="AK306" i="6" s="1"/>
  <c r="AE297" i="6"/>
  <c r="AK297" i="6" s="1"/>
  <c r="AC297" i="6"/>
  <c r="AF297" i="6"/>
  <c r="AL297" i="6" s="1"/>
  <c r="AE289" i="6"/>
  <c r="AK289" i="6" s="1"/>
  <c r="AC289" i="6"/>
  <c r="AF289" i="6"/>
  <c r="AL289" i="6" s="1"/>
  <c r="AF282" i="6"/>
  <c r="AL282" i="6" s="1"/>
  <c r="AC282" i="6"/>
  <c r="AE282" i="6"/>
  <c r="AK282" i="6" s="1"/>
  <c r="AF274" i="6"/>
  <c r="AL274" i="6" s="1"/>
  <c r="AE274" i="6"/>
  <c r="AK274" i="6" s="1"/>
  <c r="AC274" i="6"/>
  <c r="AE266" i="6"/>
  <c r="AK266" i="6" s="1"/>
  <c r="AC266" i="6"/>
  <c r="AF266" i="6"/>
  <c r="AL266" i="6" s="1"/>
  <c r="AE258" i="6"/>
  <c r="AK258" i="6" s="1"/>
  <c r="AC258" i="6"/>
  <c r="AF258" i="6"/>
  <c r="AL258" i="6" s="1"/>
  <c r="AC251" i="6"/>
  <c r="AF251" i="6"/>
  <c r="AL251" i="6" s="1"/>
  <c r="AE251" i="6"/>
  <c r="AK251" i="6" s="1"/>
  <c r="AM251" i="6" s="1"/>
  <c r="AF243" i="6"/>
  <c r="AL243" i="6" s="1"/>
  <c r="AC243" i="6"/>
  <c r="AE243" i="6"/>
  <c r="AK243" i="6" s="1"/>
  <c r="AE234" i="6"/>
  <c r="AK234" i="6" s="1"/>
  <c r="AC234" i="6"/>
  <c r="AF234" i="6"/>
  <c r="AL234" i="6" s="1"/>
  <c r="AE226" i="6"/>
  <c r="AK226" i="6" s="1"/>
  <c r="AC226" i="6"/>
  <c r="AF226" i="6"/>
  <c r="AL226" i="6" s="1"/>
  <c r="AF219" i="6"/>
  <c r="AL219" i="6" s="1"/>
  <c r="AC219" i="6"/>
  <c r="AE219" i="6"/>
  <c r="AK219" i="6" s="1"/>
  <c r="AF211" i="6"/>
  <c r="AL211" i="6" s="1"/>
  <c r="AC211" i="6"/>
  <c r="AE211" i="6"/>
  <c r="AK211" i="6" s="1"/>
  <c r="AE202" i="6"/>
  <c r="AK202" i="6" s="1"/>
  <c r="AF202" i="6"/>
  <c r="AL202" i="6" s="1"/>
  <c r="AC202" i="6"/>
  <c r="AE194" i="6"/>
  <c r="AK194" i="6" s="1"/>
  <c r="AF194" i="6"/>
  <c r="AL194" i="6" s="1"/>
  <c r="AC194" i="6"/>
  <c r="AE186" i="6"/>
  <c r="AK186" i="6" s="1"/>
  <c r="AC186" i="6"/>
  <c r="AF186" i="6"/>
  <c r="AL186" i="6" s="1"/>
  <c r="AF178" i="6"/>
  <c r="AL178" i="6" s="1"/>
  <c r="AC178" i="6"/>
  <c r="AE178" i="6"/>
  <c r="AK178" i="6" s="1"/>
  <c r="AF170" i="6"/>
  <c r="AL170" i="6" s="1"/>
  <c r="AC170" i="6"/>
  <c r="AE170" i="6"/>
  <c r="AK170" i="6" s="1"/>
  <c r="AF162" i="6"/>
  <c r="AL162" i="6" s="1"/>
  <c r="AC162" i="6"/>
  <c r="AE162" i="6"/>
  <c r="AK162" i="6" s="1"/>
  <c r="AF154" i="6"/>
  <c r="AL154" i="6" s="1"/>
  <c r="AC154" i="6"/>
  <c r="AE154" i="6"/>
  <c r="AK154" i="6" s="1"/>
  <c r="AF146" i="6"/>
  <c r="AL146" i="6" s="1"/>
  <c r="AC146" i="6"/>
  <c r="AE146" i="6"/>
  <c r="AK146" i="6" s="1"/>
  <c r="AF138" i="6"/>
  <c r="AL138" i="6" s="1"/>
  <c r="AC138" i="6"/>
  <c r="AE138" i="6"/>
  <c r="AK138" i="6" s="1"/>
  <c r="AF130" i="6"/>
  <c r="AL130" i="6" s="1"/>
  <c r="AE130" i="6"/>
  <c r="AK130" i="6" s="1"/>
  <c r="AC130" i="6"/>
  <c r="AC123" i="6"/>
  <c r="AF123" i="6"/>
  <c r="AL123" i="6" s="1"/>
  <c r="AE123" i="6"/>
  <c r="AK123" i="6" s="1"/>
  <c r="AM123" i="6" s="1"/>
  <c r="AC115" i="6"/>
  <c r="AF115" i="6"/>
  <c r="AL115" i="6" s="1"/>
  <c r="AE115" i="6"/>
  <c r="AK115" i="6" s="1"/>
  <c r="AC107" i="6"/>
  <c r="AF107" i="6"/>
  <c r="AL107" i="6" s="1"/>
  <c r="AE107" i="6"/>
  <c r="AK107" i="6" s="1"/>
  <c r="AC99" i="6"/>
  <c r="AF99" i="6"/>
  <c r="AL99" i="6" s="1"/>
  <c r="AE99" i="6"/>
  <c r="AK99" i="6" s="1"/>
  <c r="AC91" i="6"/>
  <c r="AF91" i="6"/>
  <c r="AL91" i="6" s="1"/>
  <c r="AE91" i="6"/>
  <c r="AK91" i="6" s="1"/>
  <c r="AE82" i="6"/>
  <c r="AK82" i="6" s="1"/>
  <c r="AC82" i="6"/>
  <c r="AF82" i="6"/>
  <c r="AL82" i="6" s="1"/>
  <c r="AE74" i="6"/>
  <c r="AK74" i="6" s="1"/>
  <c r="AC74" i="6"/>
  <c r="AF74" i="6"/>
  <c r="AL74" i="6" s="1"/>
  <c r="AE66" i="6"/>
  <c r="AK66" i="6" s="1"/>
  <c r="AC66" i="6"/>
  <c r="AF66" i="6"/>
  <c r="AL66" i="6" s="1"/>
  <c r="AC58" i="6"/>
  <c r="AC50" i="6"/>
  <c r="AF50" i="6"/>
  <c r="AL50" i="6" s="1"/>
  <c r="AE50" i="6"/>
  <c r="AK50" i="6" s="1"/>
  <c r="AC42" i="6"/>
  <c r="AF42" i="6"/>
  <c r="AL42" i="6" s="1"/>
  <c r="AE42" i="6"/>
  <c r="AK42" i="6" s="1"/>
  <c r="AC34" i="6"/>
  <c r="AF456" i="6"/>
  <c r="AL456" i="6" s="1"/>
  <c r="AE456" i="6"/>
  <c r="AK456" i="6" s="1"/>
  <c r="AC456" i="6"/>
  <c r="AF432" i="6"/>
  <c r="AL432" i="6" s="1"/>
  <c r="AC432" i="6"/>
  <c r="AE432" i="6"/>
  <c r="AK432" i="6" s="1"/>
  <c r="AC401" i="6"/>
  <c r="AF401" i="6"/>
  <c r="AL401" i="6" s="1"/>
  <c r="AE401" i="6"/>
  <c r="AK401" i="6" s="1"/>
  <c r="AF376" i="6"/>
  <c r="AL376" i="6" s="1"/>
  <c r="AC376" i="6"/>
  <c r="AE376" i="6"/>
  <c r="AK376" i="6" s="1"/>
  <c r="AE351" i="6"/>
  <c r="AK351" i="6" s="1"/>
  <c r="AF351" i="6"/>
  <c r="AL351" i="6" s="1"/>
  <c r="AC351" i="6"/>
  <c r="AC328" i="6"/>
  <c r="AF328" i="6"/>
  <c r="AL328" i="6" s="1"/>
  <c r="AE328" i="6"/>
  <c r="AK328" i="6" s="1"/>
  <c r="AF304" i="6"/>
  <c r="AL304" i="6" s="1"/>
  <c r="AE304" i="6"/>
  <c r="AK304" i="6" s="1"/>
  <c r="AC304" i="6"/>
  <c r="AE280" i="6"/>
  <c r="AK280" i="6" s="1"/>
  <c r="AF280" i="6"/>
  <c r="AL280" i="6" s="1"/>
  <c r="AC280" i="6"/>
  <c r="AC249" i="6"/>
  <c r="AF249" i="6"/>
  <c r="AL249" i="6" s="1"/>
  <c r="AE249" i="6"/>
  <c r="AK249" i="6" s="1"/>
  <c r="AF224" i="6"/>
  <c r="AL224" i="6" s="1"/>
  <c r="AE224" i="6"/>
  <c r="AK224" i="6" s="1"/>
  <c r="AC224" i="6"/>
  <c r="AF200" i="6"/>
  <c r="AL200" i="6" s="1"/>
  <c r="AC200" i="6"/>
  <c r="AE200" i="6"/>
  <c r="AK200" i="6" s="1"/>
  <c r="AF175" i="6"/>
  <c r="AL175" i="6" s="1"/>
  <c r="AE175" i="6"/>
  <c r="AK175" i="6" s="1"/>
  <c r="AC175" i="6"/>
  <c r="AF151" i="6"/>
  <c r="AL151" i="6" s="1"/>
  <c r="AE151" i="6"/>
  <c r="AK151" i="6" s="1"/>
  <c r="AC151" i="6"/>
  <c r="AE128" i="6"/>
  <c r="AK128" i="6" s="1"/>
  <c r="AF128" i="6"/>
  <c r="AL128" i="6" s="1"/>
  <c r="AC128" i="6"/>
  <c r="AE104" i="6"/>
  <c r="AK104" i="6" s="1"/>
  <c r="AF104" i="6"/>
  <c r="AL104" i="6" s="1"/>
  <c r="AC104" i="6"/>
  <c r="AC81" i="6"/>
  <c r="AE81" i="6"/>
  <c r="AK81" i="6" s="1"/>
  <c r="AF81" i="6"/>
  <c r="AL81" i="6" s="1"/>
  <c r="AF41" i="6"/>
  <c r="AL41" i="6" s="1"/>
  <c r="AC41" i="6"/>
  <c r="AE41" i="6"/>
  <c r="AK41" i="6" s="1"/>
  <c r="AC455" i="6"/>
  <c r="AE455" i="6"/>
  <c r="AK455" i="6" s="1"/>
  <c r="AF455" i="6"/>
  <c r="AL455" i="6" s="1"/>
  <c r="AE431" i="6"/>
  <c r="AK431" i="6" s="1"/>
  <c r="AC431" i="6"/>
  <c r="AF431" i="6"/>
  <c r="AL431" i="6" s="1"/>
  <c r="AF407" i="6"/>
  <c r="AL407" i="6" s="1"/>
  <c r="AE407" i="6"/>
  <c r="AK407" i="6" s="1"/>
  <c r="AC407" i="6"/>
  <c r="AF384" i="6"/>
  <c r="AL384" i="6" s="1"/>
  <c r="AC384" i="6"/>
  <c r="AE384" i="6"/>
  <c r="AK384" i="6" s="1"/>
  <c r="AE359" i="6"/>
  <c r="AK359" i="6" s="1"/>
  <c r="AC359" i="6"/>
  <c r="AF359" i="6"/>
  <c r="AL359" i="6" s="1"/>
  <c r="AE335" i="6"/>
  <c r="AK335" i="6" s="1"/>
  <c r="AF335" i="6"/>
  <c r="AL335" i="6" s="1"/>
  <c r="AC335" i="6"/>
  <c r="AF312" i="6"/>
  <c r="AL312" i="6" s="1"/>
  <c r="AE312" i="6"/>
  <c r="AK312" i="6" s="1"/>
  <c r="AC312" i="6"/>
  <c r="AC287" i="6"/>
  <c r="AF287" i="6"/>
  <c r="AL287" i="6" s="1"/>
  <c r="AE287" i="6"/>
  <c r="AK287" i="6" s="1"/>
  <c r="AC263" i="6"/>
  <c r="AF263" i="6"/>
  <c r="AL263" i="6" s="1"/>
  <c r="AE263" i="6"/>
  <c r="AK263" i="6" s="1"/>
  <c r="AE238" i="6"/>
  <c r="AK238" i="6" s="1"/>
  <c r="AF238" i="6"/>
  <c r="AL238" i="6" s="1"/>
  <c r="AC238" i="6"/>
  <c r="AE206" i="6"/>
  <c r="AK206" i="6" s="1"/>
  <c r="AF206" i="6"/>
  <c r="AL206" i="6" s="1"/>
  <c r="AC206" i="6"/>
  <c r="AF183" i="6"/>
  <c r="AL183" i="6" s="1"/>
  <c r="AE183" i="6"/>
  <c r="AK183" i="6" s="1"/>
  <c r="AC183" i="6"/>
  <c r="AF160" i="6"/>
  <c r="AL160" i="6" s="1"/>
  <c r="AE160" i="6"/>
  <c r="AK160" i="6" s="1"/>
  <c r="AC160" i="6"/>
  <c r="AF135" i="6"/>
  <c r="AL135" i="6" s="1"/>
  <c r="AE135" i="6"/>
  <c r="AK135" i="6" s="1"/>
  <c r="AC135" i="6"/>
  <c r="AF110" i="6"/>
  <c r="AL110" i="6" s="1"/>
  <c r="AE110" i="6"/>
  <c r="AK110" i="6" s="1"/>
  <c r="AC110" i="6"/>
  <c r="AE87" i="6"/>
  <c r="AK87" i="6" s="1"/>
  <c r="AC87" i="6"/>
  <c r="AF87" i="6"/>
  <c r="AL87" i="6" s="1"/>
  <c r="AE63" i="6"/>
  <c r="AK63" i="6" s="1"/>
  <c r="AC63" i="6"/>
  <c r="AF63" i="6"/>
  <c r="AL63" i="6" s="1"/>
  <c r="AC55" i="6"/>
  <c r="AE470" i="6"/>
  <c r="AK470" i="6" s="1"/>
  <c r="AF470" i="6"/>
  <c r="AL470" i="6" s="1"/>
  <c r="AC470" i="6"/>
  <c r="AE446" i="6"/>
  <c r="AK446" i="6" s="1"/>
  <c r="AF446" i="6"/>
  <c r="AL446" i="6" s="1"/>
  <c r="AC446" i="6"/>
  <c r="AE414" i="6"/>
  <c r="AK414" i="6" s="1"/>
  <c r="AC414" i="6"/>
  <c r="AF414" i="6"/>
  <c r="AL414" i="6" s="1"/>
  <c r="AC390" i="6"/>
  <c r="AE390" i="6"/>
  <c r="AK390" i="6" s="1"/>
  <c r="AF390" i="6"/>
  <c r="AL390" i="6" s="1"/>
  <c r="AC367" i="6"/>
  <c r="AE367" i="6"/>
  <c r="AK367" i="6" s="1"/>
  <c r="AF367" i="6"/>
  <c r="AL367" i="6" s="1"/>
  <c r="AE343" i="6"/>
  <c r="AK343" i="6" s="1"/>
  <c r="AF343" i="6"/>
  <c r="AL343" i="6" s="1"/>
  <c r="AC343" i="6"/>
  <c r="AE317" i="6"/>
  <c r="AK317" i="6" s="1"/>
  <c r="AC317" i="6"/>
  <c r="AF317" i="6"/>
  <c r="AL317" i="6" s="1"/>
  <c r="AF295" i="6"/>
  <c r="AL295" i="6" s="1"/>
  <c r="AC295" i="6"/>
  <c r="AE295" i="6"/>
  <c r="AK295" i="6" s="1"/>
  <c r="AC271" i="6"/>
  <c r="AE271" i="6"/>
  <c r="AK271" i="6" s="1"/>
  <c r="AF271" i="6"/>
  <c r="AL271" i="6" s="1"/>
  <c r="AE246" i="6"/>
  <c r="AK246" i="6" s="1"/>
  <c r="AC246" i="6"/>
  <c r="AF246" i="6"/>
  <c r="AL246" i="6" s="1"/>
  <c r="AE222" i="6"/>
  <c r="AK222" i="6" s="1"/>
  <c r="AC222" i="6"/>
  <c r="AF222" i="6"/>
  <c r="AL222" i="6" s="1"/>
  <c r="AE198" i="6"/>
  <c r="AK198" i="6" s="1"/>
  <c r="AF198" i="6"/>
  <c r="AL198" i="6" s="1"/>
  <c r="AC198" i="6"/>
  <c r="AF174" i="6"/>
  <c r="AL174" i="6" s="1"/>
  <c r="AC174" i="6"/>
  <c r="AE174" i="6"/>
  <c r="AK174" i="6" s="1"/>
  <c r="AF150" i="6"/>
  <c r="AL150" i="6" s="1"/>
  <c r="AC150" i="6"/>
  <c r="AE150" i="6"/>
  <c r="AK150" i="6" s="1"/>
  <c r="AC127" i="6"/>
  <c r="AF127" i="6"/>
  <c r="AL127" i="6" s="1"/>
  <c r="AE127" i="6"/>
  <c r="AK127" i="6" s="1"/>
  <c r="AC103" i="6"/>
  <c r="AF103" i="6"/>
  <c r="AL103" i="6" s="1"/>
  <c r="AE103" i="6"/>
  <c r="AK103" i="6" s="1"/>
  <c r="AE78" i="6"/>
  <c r="AK78" i="6" s="1"/>
  <c r="AC78" i="6"/>
  <c r="AF78" i="6"/>
  <c r="AL78" i="6" s="1"/>
  <c r="AC38" i="6"/>
  <c r="AF38" i="6"/>
  <c r="AL38" i="6" s="1"/>
  <c r="AE38" i="6"/>
  <c r="AK38" i="6" s="1"/>
  <c r="AF469" i="6"/>
  <c r="AL469" i="6" s="1"/>
  <c r="AE469" i="6"/>
  <c r="AK469" i="6" s="1"/>
  <c r="AC469" i="6"/>
  <c r="AF445" i="6"/>
  <c r="AL445" i="6" s="1"/>
  <c r="AC445" i="6"/>
  <c r="AE445" i="6"/>
  <c r="AK445" i="6" s="1"/>
  <c r="AF421" i="6"/>
  <c r="AL421" i="6" s="1"/>
  <c r="AE421" i="6"/>
  <c r="AK421" i="6" s="1"/>
  <c r="AC421" i="6"/>
  <c r="AF381" i="6"/>
  <c r="AL381" i="6" s="1"/>
  <c r="AC381" i="6"/>
  <c r="AE381" i="6"/>
  <c r="AK381" i="6" s="1"/>
  <c r="AC467" i="6"/>
  <c r="AE467" i="6"/>
  <c r="AK467" i="6" s="1"/>
  <c r="AF467" i="6"/>
  <c r="AL467" i="6" s="1"/>
  <c r="AE450" i="6"/>
  <c r="AK450" i="6" s="1"/>
  <c r="AF450" i="6"/>
  <c r="AL450" i="6" s="1"/>
  <c r="AC450" i="6"/>
  <c r="AE434" i="6"/>
  <c r="AK434" i="6" s="1"/>
  <c r="AF434" i="6"/>
  <c r="AL434" i="6" s="1"/>
  <c r="AC434" i="6"/>
  <c r="AE419" i="6"/>
  <c r="AK419" i="6" s="1"/>
  <c r="AC419" i="6"/>
  <c r="AF419" i="6"/>
  <c r="AL419" i="6" s="1"/>
  <c r="AF403" i="6"/>
  <c r="AL403" i="6" s="1"/>
  <c r="AC403" i="6"/>
  <c r="AE403" i="6"/>
  <c r="AK403" i="6" s="1"/>
  <c r="AC387" i="6"/>
  <c r="AF387" i="6"/>
  <c r="AL387" i="6" s="1"/>
  <c r="AE387" i="6"/>
  <c r="AK387" i="6" s="1"/>
  <c r="AF371" i="6"/>
  <c r="AL371" i="6" s="1"/>
  <c r="AC371" i="6"/>
  <c r="AE371" i="6"/>
  <c r="AK371" i="6" s="1"/>
  <c r="AE355" i="6"/>
  <c r="AK355" i="6" s="1"/>
  <c r="AC355" i="6"/>
  <c r="AF355" i="6"/>
  <c r="AL355" i="6" s="1"/>
  <c r="AE339" i="6"/>
  <c r="AK339" i="6" s="1"/>
  <c r="AC339" i="6"/>
  <c r="AF339" i="6"/>
  <c r="AL339" i="6" s="1"/>
  <c r="AC323" i="6"/>
  <c r="AF323" i="6"/>
  <c r="AL323" i="6" s="1"/>
  <c r="AE323" i="6"/>
  <c r="AK323" i="6" s="1"/>
  <c r="AF308" i="6"/>
  <c r="AL308" i="6" s="1"/>
  <c r="AE308" i="6"/>
  <c r="AK308" i="6" s="1"/>
  <c r="AC308" i="6"/>
  <c r="AE291" i="6"/>
  <c r="AK291" i="6" s="1"/>
  <c r="AF291" i="6"/>
  <c r="AL291" i="6" s="1"/>
  <c r="AC291" i="6"/>
  <c r="AF275" i="6"/>
  <c r="AL275" i="6" s="1"/>
  <c r="AC275" i="6"/>
  <c r="AE275" i="6"/>
  <c r="AK275" i="6" s="1"/>
  <c r="AC260" i="6"/>
  <c r="AF260" i="6"/>
  <c r="AL260" i="6" s="1"/>
  <c r="AE260" i="6"/>
  <c r="AK260" i="6" s="1"/>
  <c r="AE242" i="6"/>
  <c r="AK242" i="6" s="1"/>
  <c r="AF242" i="6"/>
  <c r="AL242" i="6" s="1"/>
  <c r="AC242" i="6"/>
  <c r="AF227" i="6"/>
  <c r="AL227" i="6" s="1"/>
  <c r="AC227" i="6"/>
  <c r="AE227" i="6"/>
  <c r="AK227" i="6" s="1"/>
  <c r="AE210" i="6"/>
  <c r="AK210" i="6" s="1"/>
  <c r="AC210" i="6"/>
  <c r="AF210" i="6"/>
  <c r="AL210" i="6" s="1"/>
  <c r="AC195" i="6"/>
  <c r="AE195" i="6"/>
  <c r="AK195" i="6" s="1"/>
  <c r="AF195" i="6"/>
  <c r="AL195" i="6" s="1"/>
  <c r="AF180" i="6"/>
  <c r="AL180" i="6" s="1"/>
  <c r="AE180" i="6"/>
  <c r="AK180" i="6" s="1"/>
  <c r="AC180" i="6"/>
  <c r="AF164" i="6"/>
  <c r="AL164" i="6" s="1"/>
  <c r="AE164" i="6"/>
  <c r="AK164" i="6" s="1"/>
  <c r="AC164" i="6"/>
  <c r="AF148" i="6"/>
  <c r="AL148" i="6" s="1"/>
  <c r="AE148" i="6"/>
  <c r="AK148" i="6" s="1"/>
  <c r="AC148" i="6"/>
  <c r="AC131" i="6"/>
  <c r="AF131" i="6"/>
  <c r="AL131" i="6" s="1"/>
  <c r="AE131" i="6"/>
  <c r="AK131" i="6" s="1"/>
  <c r="AF114" i="6"/>
  <c r="AL114" i="6" s="1"/>
  <c r="AE114" i="6"/>
  <c r="AK114" i="6" s="1"/>
  <c r="AC114" i="6"/>
  <c r="AF98" i="6"/>
  <c r="AL98" i="6" s="1"/>
  <c r="AE98" i="6"/>
  <c r="AK98" i="6" s="1"/>
  <c r="AC98" i="6"/>
  <c r="AE83" i="6"/>
  <c r="AK83" i="6" s="1"/>
  <c r="AC83" i="6"/>
  <c r="AF83" i="6"/>
  <c r="AL83" i="6" s="1"/>
  <c r="AE67" i="6"/>
  <c r="AK67" i="6" s="1"/>
  <c r="AC67" i="6"/>
  <c r="AF67" i="6"/>
  <c r="AL67" i="6" s="1"/>
  <c r="AF52" i="6"/>
  <c r="AL52" i="6" s="1"/>
  <c r="AE52" i="6"/>
  <c r="AK52" i="6" s="1"/>
  <c r="AC52" i="6"/>
  <c r="AE43" i="6"/>
  <c r="AK43" i="6" s="1"/>
  <c r="AC43" i="6"/>
  <c r="AF43" i="6"/>
  <c r="AL43" i="6" s="1"/>
  <c r="AF473" i="6"/>
  <c r="AL473" i="6" s="1"/>
  <c r="AC473" i="6"/>
  <c r="AE473" i="6"/>
  <c r="AK473" i="6" s="1"/>
  <c r="AF465" i="6"/>
  <c r="AL465" i="6" s="1"/>
  <c r="AE465" i="6"/>
  <c r="AK465" i="6" s="1"/>
  <c r="AC465" i="6"/>
  <c r="AF457" i="6"/>
  <c r="AL457" i="6" s="1"/>
  <c r="AC457" i="6"/>
  <c r="AE457" i="6"/>
  <c r="AK457" i="6" s="1"/>
  <c r="AF448" i="6"/>
  <c r="AL448" i="6" s="1"/>
  <c r="AC448" i="6"/>
  <c r="AE448" i="6"/>
  <c r="AK448" i="6" s="1"/>
  <c r="AE442" i="6"/>
  <c r="AK442" i="6" s="1"/>
  <c r="AF442" i="6"/>
  <c r="AL442" i="6" s="1"/>
  <c r="AC442" i="6"/>
  <c r="AF433" i="6"/>
  <c r="AL433" i="6" s="1"/>
  <c r="AE433" i="6"/>
  <c r="AK433" i="6" s="1"/>
  <c r="AC433" i="6"/>
  <c r="AF425" i="6"/>
  <c r="AL425" i="6" s="1"/>
  <c r="AE425" i="6"/>
  <c r="AK425" i="6" s="1"/>
  <c r="AC425" i="6"/>
  <c r="AE418" i="6"/>
  <c r="AK418" i="6" s="1"/>
  <c r="AC418" i="6"/>
  <c r="AF418" i="6"/>
  <c r="AL418" i="6" s="1"/>
  <c r="AC409" i="6"/>
  <c r="AF409" i="6"/>
  <c r="AL409" i="6" s="1"/>
  <c r="AE409" i="6"/>
  <c r="AK409" i="6" s="1"/>
  <c r="AF400" i="6"/>
  <c r="AL400" i="6" s="1"/>
  <c r="AE400" i="6"/>
  <c r="AK400" i="6" s="1"/>
  <c r="AC400" i="6"/>
  <c r="AE393" i="6"/>
  <c r="AK393" i="6" s="1"/>
  <c r="AC393" i="6"/>
  <c r="AF393" i="6"/>
  <c r="AL393" i="6" s="1"/>
  <c r="AF385" i="6"/>
  <c r="AL385" i="6" s="1"/>
  <c r="AE385" i="6"/>
  <c r="AK385" i="6" s="1"/>
  <c r="AC385" i="6"/>
  <c r="AE377" i="6"/>
  <c r="AK377" i="6" s="1"/>
  <c r="AF377" i="6"/>
  <c r="AL377" i="6" s="1"/>
  <c r="AC377" i="6"/>
  <c r="AC369" i="6"/>
  <c r="AF369" i="6"/>
  <c r="AL369" i="6" s="1"/>
  <c r="AE369" i="6"/>
  <c r="AK369" i="6" s="1"/>
  <c r="AC361" i="6"/>
  <c r="AF361" i="6"/>
  <c r="AL361" i="6" s="1"/>
  <c r="AE361" i="6"/>
  <c r="AK361" i="6" s="1"/>
  <c r="AE353" i="6"/>
  <c r="AK353" i="6" s="1"/>
  <c r="AC353" i="6"/>
  <c r="AF353" i="6"/>
  <c r="AL353" i="6" s="1"/>
  <c r="AF346" i="6"/>
  <c r="AL346" i="6" s="1"/>
  <c r="AE346" i="6"/>
  <c r="AK346" i="6" s="1"/>
  <c r="AC346" i="6"/>
  <c r="AE338" i="6"/>
  <c r="AK338" i="6" s="1"/>
  <c r="AC338" i="6"/>
  <c r="AF338" i="6"/>
  <c r="AL338" i="6" s="1"/>
  <c r="AC329" i="6"/>
  <c r="AE329" i="6"/>
  <c r="AK329" i="6" s="1"/>
  <c r="AF329" i="6"/>
  <c r="AL329" i="6" s="1"/>
  <c r="AE321" i="6"/>
  <c r="AK321" i="6" s="1"/>
  <c r="AC321" i="6"/>
  <c r="AF321" i="6"/>
  <c r="AL321" i="6" s="1"/>
  <c r="AE313" i="6"/>
  <c r="AK313" i="6" s="1"/>
  <c r="AC313" i="6"/>
  <c r="AF313" i="6"/>
  <c r="AL313" i="6" s="1"/>
  <c r="AE305" i="6"/>
  <c r="AK305" i="6" s="1"/>
  <c r="AC305" i="6"/>
  <c r="AF305" i="6"/>
  <c r="AL305" i="6" s="1"/>
  <c r="AC298" i="6"/>
  <c r="AF298" i="6"/>
  <c r="AL298" i="6" s="1"/>
  <c r="AE298" i="6"/>
  <c r="AK298" i="6" s="1"/>
  <c r="AC290" i="6"/>
  <c r="AF290" i="6"/>
  <c r="AL290" i="6" s="1"/>
  <c r="AE290" i="6"/>
  <c r="AK290" i="6" s="1"/>
  <c r="AE281" i="6"/>
  <c r="AK281" i="6" s="1"/>
  <c r="AC281" i="6"/>
  <c r="AF281" i="6"/>
  <c r="AL281" i="6" s="1"/>
  <c r="AC273" i="6"/>
  <c r="AE273" i="6"/>
  <c r="AK273" i="6" s="1"/>
  <c r="AF273" i="6"/>
  <c r="AL273" i="6" s="1"/>
  <c r="AC265" i="6"/>
  <c r="AF265" i="6"/>
  <c r="AL265" i="6" s="1"/>
  <c r="AE265" i="6"/>
  <c r="AK265" i="6" s="1"/>
  <c r="AC257" i="6"/>
  <c r="AF257" i="6"/>
  <c r="AL257" i="6" s="1"/>
  <c r="AE257" i="6"/>
  <c r="AK257" i="6" s="1"/>
  <c r="AC248" i="6"/>
  <c r="AE248" i="6"/>
  <c r="AK248" i="6" s="1"/>
  <c r="AF248" i="6"/>
  <c r="AL248" i="6" s="1"/>
  <c r="AF240" i="6"/>
  <c r="AL240" i="6" s="1"/>
  <c r="AE240" i="6"/>
  <c r="AK240" i="6" s="1"/>
  <c r="AC240" i="6"/>
  <c r="AF233" i="6"/>
  <c r="AL233" i="6" s="1"/>
  <c r="AC233" i="6"/>
  <c r="AE233" i="6"/>
  <c r="AK233" i="6" s="1"/>
  <c r="AF225" i="6"/>
  <c r="AL225" i="6" s="1"/>
  <c r="AC225" i="6"/>
  <c r="AE225" i="6"/>
  <c r="AK225" i="6" s="1"/>
  <c r="AF217" i="6"/>
  <c r="AL217" i="6" s="1"/>
  <c r="AC217" i="6"/>
  <c r="AE217" i="6"/>
  <c r="AK217" i="6" s="1"/>
  <c r="AF209" i="6"/>
  <c r="AL209" i="6" s="1"/>
  <c r="AC209" i="6"/>
  <c r="AE209" i="6"/>
  <c r="AK209" i="6" s="1"/>
  <c r="AF201" i="6"/>
  <c r="AL201" i="6" s="1"/>
  <c r="AC201" i="6"/>
  <c r="AE201" i="6"/>
  <c r="AK201" i="6" s="1"/>
  <c r="AC193" i="6"/>
  <c r="AF193" i="6"/>
  <c r="AL193" i="6" s="1"/>
  <c r="AE193" i="6"/>
  <c r="AK193" i="6" s="1"/>
  <c r="AF185" i="6"/>
  <c r="AL185" i="6" s="1"/>
  <c r="AE185" i="6"/>
  <c r="AK185" i="6" s="1"/>
  <c r="AC185" i="6"/>
  <c r="AF177" i="6"/>
  <c r="AL177" i="6" s="1"/>
  <c r="AC177" i="6"/>
  <c r="AE177" i="6"/>
  <c r="AK177" i="6" s="1"/>
  <c r="AF169" i="6"/>
  <c r="AL169" i="6" s="1"/>
  <c r="AC169" i="6"/>
  <c r="AE169" i="6"/>
  <c r="AK169" i="6" s="1"/>
  <c r="AF161" i="6"/>
  <c r="AL161" i="6" s="1"/>
  <c r="AE161" i="6"/>
  <c r="AK161" i="6" s="1"/>
  <c r="AC161" i="6"/>
  <c r="AF153" i="6"/>
  <c r="AL153" i="6" s="1"/>
  <c r="AC153" i="6"/>
  <c r="AE153" i="6"/>
  <c r="AK153" i="6" s="1"/>
  <c r="AF145" i="6"/>
  <c r="AL145" i="6" s="1"/>
  <c r="AC145" i="6"/>
  <c r="AE145" i="6"/>
  <c r="AK145" i="6" s="1"/>
  <c r="AF137" i="6"/>
  <c r="AL137" i="6" s="1"/>
  <c r="AE137" i="6"/>
  <c r="AK137" i="6" s="1"/>
  <c r="AC137" i="6"/>
  <c r="AF129" i="6"/>
  <c r="AL129" i="6" s="1"/>
  <c r="AC129" i="6"/>
  <c r="AE129" i="6"/>
  <c r="AK129" i="6" s="1"/>
  <c r="AE120" i="6"/>
  <c r="AK120" i="6" s="1"/>
  <c r="AF120" i="6"/>
  <c r="AL120" i="6" s="1"/>
  <c r="AC120" i="6"/>
  <c r="AE112" i="6"/>
  <c r="AK112" i="6" s="1"/>
  <c r="AF112" i="6"/>
  <c r="AL112" i="6" s="1"/>
  <c r="AC112" i="6"/>
  <c r="AF105" i="6"/>
  <c r="AL105" i="6" s="1"/>
  <c r="AC105" i="6"/>
  <c r="AE105" i="6"/>
  <c r="AK105" i="6" s="1"/>
  <c r="AE96" i="6"/>
  <c r="AK96" i="6" s="1"/>
  <c r="AC96" i="6"/>
  <c r="AF96" i="6"/>
  <c r="AL96" i="6" s="1"/>
  <c r="AE88" i="6"/>
  <c r="AK88" i="6" s="1"/>
  <c r="AC88" i="6"/>
  <c r="AF88" i="6"/>
  <c r="AL88" i="6" s="1"/>
  <c r="AE80" i="6"/>
  <c r="AK80" i="6" s="1"/>
  <c r="AC80" i="6"/>
  <c r="AF80" i="6"/>
  <c r="AL80" i="6" s="1"/>
  <c r="AE72" i="6"/>
  <c r="AK72" i="6" s="1"/>
  <c r="AC72" i="6"/>
  <c r="AF72" i="6"/>
  <c r="AL72" i="6" s="1"/>
  <c r="AE64" i="6"/>
  <c r="AK64" i="6" s="1"/>
  <c r="AC64" i="6"/>
  <c r="AF64" i="6"/>
  <c r="AL64" i="6" s="1"/>
  <c r="AC57" i="6"/>
  <c r="AF48" i="6"/>
  <c r="AL48" i="6" s="1"/>
  <c r="AE48" i="6"/>
  <c r="AK48" i="6" s="1"/>
  <c r="AC48" i="6"/>
  <c r="AF40" i="6"/>
  <c r="AL40" i="6" s="1"/>
  <c r="AE40" i="6"/>
  <c r="AK40" i="6" s="1"/>
  <c r="AC40" i="6"/>
  <c r="AC33" i="6"/>
  <c r="AM57" i="24" l="1"/>
  <c r="AM314" i="6"/>
  <c r="AM46" i="6"/>
  <c r="AM341" i="6"/>
  <c r="K8" i="37"/>
  <c r="S29" i="37"/>
  <c r="S27" i="37"/>
  <c r="AM38" i="26"/>
  <c r="AE54" i="25"/>
  <c r="AK54" i="25" s="1"/>
  <c r="AM54" i="25" s="1"/>
  <c r="AM55" i="32"/>
  <c r="AM54" i="24"/>
  <c r="AM162" i="6"/>
  <c r="AM417" i="6"/>
  <c r="AM350" i="6"/>
  <c r="AM94" i="6"/>
  <c r="AM279" i="6"/>
  <c r="AM320" i="6"/>
  <c r="AM35" i="24"/>
  <c r="AE37" i="25"/>
  <c r="AK37" i="25" s="1"/>
  <c r="AF37" i="25"/>
  <c r="AL37" i="25" s="1"/>
  <c r="AF58" i="25"/>
  <c r="AL58" i="25" s="1"/>
  <c r="AE58" i="25"/>
  <c r="AK58" i="25" s="1"/>
  <c r="AM37" i="26"/>
  <c r="AM58" i="26"/>
  <c r="AM59" i="26"/>
  <c r="AM56" i="26"/>
  <c r="AM56" i="32"/>
  <c r="AM57" i="32"/>
  <c r="S29" i="35"/>
  <c r="S26" i="35"/>
  <c r="K8" i="35"/>
  <c r="S64" i="33"/>
  <c r="S29" i="33" s="1"/>
  <c r="AM35" i="32"/>
  <c r="AM33" i="32"/>
  <c r="AM36" i="32"/>
  <c r="S64" i="31"/>
  <c r="S27" i="31" s="1"/>
  <c r="S27" i="30"/>
  <c r="K8" i="30"/>
  <c r="S29" i="30"/>
  <c r="AM35" i="26"/>
  <c r="AM54" i="26"/>
  <c r="AM36" i="26"/>
  <c r="AM55" i="26"/>
  <c r="AM409" i="6"/>
  <c r="AM191" i="6"/>
  <c r="AM375" i="6"/>
  <c r="AM373" i="6"/>
  <c r="AM118" i="6"/>
  <c r="AM392" i="6"/>
  <c r="AM98" i="6"/>
  <c r="AM57" i="26"/>
  <c r="AM33" i="26"/>
  <c r="AM34" i="24"/>
  <c r="AM55" i="24"/>
  <c r="AM56" i="24"/>
  <c r="AF56" i="25"/>
  <c r="AL56" i="25" s="1"/>
  <c r="AE56" i="25"/>
  <c r="AK56" i="25" s="1"/>
  <c r="AE55" i="25"/>
  <c r="AK55" i="25" s="1"/>
  <c r="AF55" i="25"/>
  <c r="AL55" i="25" s="1"/>
  <c r="AF35" i="25"/>
  <c r="AL35" i="25" s="1"/>
  <c r="AE35" i="25"/>
  <c r="AK35" i="25" s="1"/>
  <c r="AF36" i="25"/>
  <c r="AL36" i="25" s="1"/>
  <c r="AE36" i="25"/>
  <c r="AK36" i="25" s="1"/>
  <c r="AF34" i="25"/>
  <c r="AL34" i="25" s="1"/>
  <c r="AE34" i="25"/>
  <c r="AK34" i="25" s="1"/>
  <c r="AF57" i="25"/>
  <c r="AL57" i="25" s="1"/>
  <c r="AE57" i="25"/>
  <c r="AK57" i="25" s="1"/>
  <c r="AF33" i="25"/>
  <c r="AL33" i="25" s="1"/>
  <c r="AE33" i="25"/>
  <c r="AK33" i="25" s="1"/>
  <c r="AM36" i="24"/>
  <c r="AM428" i="6"/>
  <c r="AM257" i="6"/>
  <c r="AM425" i="6"/>
  <c r="AM180" i="6"/>
  <c r="AM150" i="6"/>
  <c r="AM160" i="6"/>
  <c r="AM200" i="6"/>
  <c r="AM401" i="6"/>
  <c r="AM201" i="6"/>
  <c r="AM457" i="6"/>
  <c r="AM290" i="6"/>
  <c r="AM90" i="6"/>
  <c r="AM267" i="6"/>
  <c r="AM406" i="6"/>
  <c r="AM102" i="6"/>
  <c r="AM121" i="6"/>
  <c r="AM140" i="6"/>
  <c r="AM396" i="6"/>
  <c r="AM447" i="6"/>
  <c r="AM433" i="6"/>
  <c r="AM183" i="6"/>
  <c r="AM263" i="6"/>
  <c r="AM60" i="6"/>
  <c r="AM125" i="6"/>
  <c r="AM380" i="6"/>
  <c r="AM444" i="6"/>
  <c r="AM133" i="6"/>
  <c r="AM197" i="6"/>
  <c r="AM260" i="6"/>
  <c r="AM287" i="6"/>
  <c r="AM138" i="6"/>
  <c r="AM330" i="6"/>
  <c r="AM370" i="6"/>
  <c r="AM394" i="6"/>
  <c r="AM235" i="6"/>
  <c r="AM166" i="6"/>
  <c r="AM404" i="6"/>
  <c r="AM221" i="6"/>
  <c r="AM182" i="6"/>
  <c r="AM217" i="6"/>
  <c r="AM473" i="6"/>
  <c r="AM275" i="6"/>
  <c r="AM346" i="6"/>
  <c r="AM369" i="6"/>
  <c r="AM469" i="6"/>
  <c r="AM312" i="6"/>
  <c r="AM384" i="6"/>
  <c r="AM399" i="6"/>
  <c r="AD78" i="6"/>
  <c r="AM105" i="6"/>
  <c r="AM233" i="6"/>
  <c r="AM361" i="6"/>
  <c r="AM400" i="6"/>
  <c r="AM135" i="6"/>
  <c r="AM304" i="6"/>
  <c r="AM322" i="6"/>
  <c r="AM386" i="6"/>
  <c r="AM379" i="6"/>
  <c r="AM216" i="6"/>
  <c r="AM408" i="6"/>
  <c r="AM452" i="6"/>
  <c r="AM101" i="6"/>
  <c r="AM141" i="6"/>
  <c r="AM356" i="6"/>
  <c r="AM207" i="6"/>
  <c r="AM184" i="6"/>
  <c r="AM256" i="6"/>
  <c r="AD40" i="6"/>
  <c r="AM112" i="6"/>
  <c r="AM358" i="6"/>
  <c r="AM264" i="6"/>
  <c r="AM383" i="6"/>
  <c r="AM340" i="6"/>
  <c r="AM348" i="6"/>
  <c r="AM232" i="6"/>
  <c r="AM51" i="6"/>
  <c r="AD263" i="6"/>
  <c r="AM145" i="6"/>
  <c r="AM43" i="6"/>
  <c r="AM205" i="6"/>
  <c r="AM134" i="6"/>
  <c r="AM326" i="6"/>
  <c r="AD160" i="6"/>
  <c r="AD137" i="6"/>
  <c r="AM153" i="6"/>
  <c r="AM209" i="6"/>
  <c r="AD265" i="6"/>
  <c r="AD393" i="6"/>
  <c r="AD114" i="6"/>
  <c r="AD371" i="6"/>
  <c r="AM403" i="6"/>
  <c r="AM445" i="6"/>
  <c r="AD174" i="6"/>
  <c r="AD110" i="6"/>
  <c r="AM376" i="6"/>
  <c r="AM437" i="6"/>
  <c r="AD191" i="6"/>
  <c r="AM229" i="6"/>
  <c r="AM398" i="6"/>
  <c r="AD440" i="6"/>
  <c r="AM440" i="6"/>
  <c r="AD120" i="6"/>
  <c r="AD248" i="6"/>
  <c r="AD377" i="6"/>
  <c r="AM465" i="6"/>
  <c r="AD83" i="6"/>
  <c r="AM148" i="6"/>
  <c r="AD339" i="6"/>
  <c r="AD127" i="6"/>
  <c r="AD63" i="6"/>
  <c r="AM130" i="6"/>
  <c r="AM152" i="6"/>
  <c r="AM342" i="6"/>
  <c r="AM288" i="6"/>
  <c r="AM349" i="6"/>
  <c r="AM165" i="6"/>
  <c r="AD52" i="6"/>
  <c r="AD470" i="6"/>
  <c r="AD346" i="6"/>
  <c r="AD473" i="6"/>
  <c r="AD275" i="6"/>
  <c r="AD469" i="6"/>
  <c r="AD414" i="6"/>
  <c r="AD312" i="6"/>
  <c r="AD88" i="6"/>
  <c r="AM161" i="6"/>
  <c r="AD201" i="6"/>
  <c r="AD329" i="6"/>
  <c r="AD457" i="6"/>
  <c r="AM52" i="6"/>
  <c r="AM131" i="6"/>
  <c r="AM164" i="6"/>
  <c r="AD242" i="6"/>
  <c r="AM308" i="6"/>
  <c r="AM387" i="6"/>
  <c r="AD421" i="6"/>
  <c r="AD367" i="6"/>
  <c r="AD39" i="6"/>
  <c r="AM99" i="6"/>
  <c r="AM59" i="6"/>
  <c r="AM139" i="6"/>
  <c r="AM187" i="6"/>
  <c r="AM443" i="6"/>
  <c r="AM95" i="6"/>
  <c r="AM286" i="6"/>
  <c r="AM176" i="6"/>
  <c r="AM247" i="6"/>
  <c r="AM366" i="6"/>
  <c r="AM192" i="6"/>
  <c r="AM163" i="6"/>
  <c r="AM189" i="6"/>
  <c r="AM228" i="6"/>
  <c r="AM252" i="6"/>
  <c r="AM292" i="6"/>
  <c r="AM173" i="6"/>
  <c r="AM261" i="6"/>
  <c r="AM405" i="6"/>
  <c r="AM111" i="6"/>
  <c r="AM168" i="6"/>
  <c r="AM344" i="6"/>
  <c r="AM464" i="6"/>
  <c r="AD361" i="6"/>
  <c r="AD308" i="6"/>
  <c r="AD442" i="6"/>
  <c r="AD37" i="6"/>
  <c r="AD57" i="6"/>
  <c r="AD169" i="6"/>
  <c r="AD298" i="6"/>
  <c r="AD425" i="6"/>
  <c r="AD180" i="6"/>
  <c r="AD434" i="6"/>
  <c r="AD271" i="6"/>
  <c r="AM336" i="6"/>
  <c r="AD233" i="6"/>
  <c r="AD217" i="6"/>
  <c r="AD72" i="6"/>
  <c r="AD185" i="6"/>
  <c r="AD313" i="6"/>
  <c r="AD210" i="6"/>
  <c r="AD467" i="6"/>
  <c r="AD317" i="6"/>
  <c r="AD206" i="6"/>
  <c r="AD153" i="6"/>
  <c r="AM169" i="6"/>
  <c r="AD281" i="6"/>
  <c r="AD409" i="6"/>
  <c r="AD148" i="6"/>
  <c r="AD403" i="6"/>
  <c r="AD222" i="6"/>
  <c r="AD247" i="6"/>
  <c r="AM196" i="6"/>
  <c r="AM40" i="6"/>
  <c r="AM193" i="6"/>
  <c r="AM265" i="6"/>
  <c r="AM448" i="6"/>
  <c r="AM227" i="6"/>
  <c r="AM291" i="6"/>
  <c r="AM371" i="6"/>
  <c r="AM381" i="6"/>
  <c r="AM174" i="6"/>
  <c r="AM407" i="6"/>
  <c r="AM41" i="6"/>
  <c r="AM175" i="6"/>
  <c r="AM249" i="6"/>
  <c r="AM91" i="6"/>
  <c r="AM154" i="6"/>
  <c r="AM219" i="6"/>
  <c r="AM282" i="6"/>
  <c r="AM411" i="6"/>
  <c r="AM122" i="6"/>
  <c r="AM382" i="6"/>
  <c r="AM223" i="6"/>
  <c r="AM360" i="6"/>
  <c r="AM472" i="6"/>
  <c r="AM117" i="6"/>
  <c r="AM155" i="6"/>
  <c r="AM220" i="6"/>
  <c r="AM307" i="6"/>
  <c r="AM372" i="6"/>
  <c r="AM436" i="6"/>
  <c r="AM318" i="6"/>
  <c r="AM278" i="6"/>
  <c r="AM144" i="6"/>
  <c r="AM215" i="6"/>
  <c r="AM137" i="6"/>
  <c r="AM177" i="6"/>
  <c r="AM114" i="6"/>
  <c r="AM127" i="6"/>
  <c r="AM295" i="6"/>
  <c r="AM110" i="6"/>
  <c r="AM328" i="6"/>
  <c r="AM456" i="6"/>
  <c r="AM50" i="6"/>
  <c r="AM115" i="6"/>
  <c r="AM178" i="6"/>
  <c r="AM243" i="6"/>
  <c r="AM306" i="6"/>
  <c r="AM345" i="6"/>
  <c r="AM435" i="6"/>
  <c r="AM172" i="6"/>
  <c r="AM299" i="6"/>
  <c r="AM142" i="6"/>
  <c r="AM334" i="6"/>
  <c r="AM294" i="6"/>
  <c r="AM49" i="6"/>
  <c r="AM167" i="6"/>
  <c r="AM241" i="6"/>
  <c r="AM424" i="6"/>
  <c r="AM179" i="6"/>
  <c r="AM204" i="6"/>
  <c r="AM244" i="6"/>
  <c r="AM269" i="6"/>
  <c r="AM332" i="6"/>
  <c r="AM460" i="6"/>
  <c r="AM213" i="6"/>
  <c r="AM277" i="6"/>
  <c r="AM453" i="6"/>
  <c r="AM158" i="6"/>
  <c r="AM461" i="6"/>
  <c r="AM136" i="6"/>
  <c r="AM208" i="6"/>
  <c r="AM319" i="6"/>
  <c r="AM385" i="6"/>
  <c r="AM323" i="6"/>
  <c r="AM421" i="6"/>
  <c r="AM103" i="6"/>
  <c r="AM151" i="6"/>
  <c r="AM432" i="6"/>
  <c r="AM146" i="6"/>
  <c r="AM211" i="6"/>
  <c r="AM337" i="6"/>
  <c r="AM378" i="6"/>
  <c r="AM402" i="6"/>
  <c r="AM441" i="6"/>
  <c r="AM106" i="6"/>
  <c r="AM410" i="6"/>
  <c r="AM413" i="6"/>
  <c r="AM45" i="6"/>
  <c r="AM239" i="6"/>
  <c r="AM126" i="6"/>
  <c r="AM199" i="6"/>
  <c r="AM449" i="6"/>
  <c r="AM109" i="6"/>
  <c r="AM147" i="6"/>
  <c r="AM212" i="6"/>
  <c r="AM364" i="6"/>
  <c r="AM468" i="6"/>
  <c r="AM53" i="6"/>
  <c r="AM157" i="6"/>
  <c r="AM245" i="6"/>
  <c r="AM113" i="6"/>
  <c r="AM450" i="6"/>
  <c r="AM89" i="6"/>
  <c r="AM185" i="6"/>
  <c r="AM225" i="6"/>
  <c r="AM240" i="6"/>
  <c r="AM298" i="6"/>
  <c r="AM38" i="6"/>
  <c r="AM224" i="6"/>
  <c r="AM42" i="6"/>
  <c r="AM107" i="6"/>
  <c r="AM170" i="6"/>
  <c r="AM274" i="6"/>
  <c r="AM362" i="6"/>
  <c r="AM156" i="6"/>
  <c r="AM203" i="6"/>
  <c r="AM283" i="6"/>
  <c r="AM459" i="6"/>
  <c r="AM119" i="6"/>
  <c r="AM310" i="6"/>
  <c r="AM429" i="6"/>
  <c r="AM463" i="6"/>
  <c r="AM143" i="6"/>
  <c r="AM44" i="6"/>
  <c r="AM171" i="6"/>
  <c r="AM236" i="6"/>
  <c r="AM388" i="6"/>
  <c r="AM181" i="6"/>
  <c r="AM62" i="6"/>
  <c r="AM416" i="6"/>
  <c r="AD359" i="6"/>
  <c r="AD128" i="6"/>
  <c r="AD328" i="6"/>
  <c r="AD50" i="6"/>
  <c r="AD115" i="6"/>
  <c r="AD178" i="6"/>
  <c r="AD243" i="6"/>
  <c r="AD306" i="6"/>
  <c r="AD370" i="6"/>
  <c r="AD435" i="6"/>
  <c r="AD90" i="6"/>
  <c r="AD250" i="6"/>
  <c r="AD379" i="6"/>
  <c r="AD437" i="6"/>
  <c r="AD190" i="6"/>
  <c r="AD382" i="6"/>
  <c r="AD199" i="6"/>
  <c r="AD391" i="6"/>
  <c r="AD143" i="6"/>
  <c r="AD336" i="6"/>
  <c r="AD44" i="6"/>
  <c r="AD171" i="6"/>
  <c r="AD236" i="6"/>
  <c r="AD300" i="6"/>
  <c r="AD364" i="6"/>
  <c r="AD428" i="6"/>
  <c r="AD53" i="6"/>
  <c r="AD116" i="6"/>
  <c r="AD197" i="6"/>
  <c r="AD261" i="6"/>
  <c r="AD325" i="6"/>
  <c r="AD405" i="6"/>
  <c r="AD158" i="6"/>
  <c r="AD350" i="6"/>
  <c r="AD232" i="6"/>
  <c r="AD423" i="6"/>
  <c r="AD159" i="6"/>
  <c r="AD296" i="6"/>
  <c r="AM367" i="6"/>
  <c r="AM455" i="6"/>
  <c r="AM451" i="6"/>
  <c r="AM391" i="6"/>
  <c r="AM97" i="6"/>
  <c r="AM296" i="6"/>
  <c r="AM72" i="6"/>
  <c r="AM377" i="6"/>
  <c r="AM242" i="6"/>
  <c r="AM78" i="6"/>
  <c r="AM317" i="6"/>
  <c r="AM63" i="6"/>
  <c r="AM128" i="6"/>
  <c r="AM82" i="6"/>
  <c r="AM289" i="6"/>
  <c r="AM92" i="6"/>
  <c r="AM284" i="6"/>
  <c r="AM300" i="6"/>
  <c r="AM315" i="6"/>
  <c r="AM412" i="6"/>
  <c r="AM84" i="6"/>
  <c r="AM116" i="6"/>
  <c r="AM293" i="6"/>
  <c r="AM309" i="6"/>
  <c r="AM325" i="6"/>
  <c r="AM254" i="6"/>
  <c r="AM438" i="6"/>
  <c r="AM47" i="6"/>
  <c r="AM327" i="6"/>
  <c r="AM423" i="6"/>
  <c r="AD33" i="6"/>
  <c r="AD48" i="6"/>
  <c r="AD64" i="6"/>
  <c r="AD80" i="6"/>
  <c r="AD96" i="6"/>
  <c r="AD112" i="6"/>
  <c r="AM129" i="6"/>
  <c r="AD145" i="6"/>
  <c r="AD161" i="6"/>
  <c r="AD177" i="6"/>
  <c r="AD193" i="6"/>
  <c r="AD209" i="6"/>
  <c r="AD225" i="6"/>
  <c r="AD240" i="6"/>
  <c r="AD257" i="6"/>
  <c r="AD273" i="6"/>
  <c r="AD290" i="6"/>
  <c r="AD305" i="6"/>
  <c r="AD321" i="6"/>
  <c r="AD338" i="6"/>
  <c r="AD353" i="6"/>
  <c r="AD369" i="6"/>
  <c r="AD385" i="6"/>
  <c r="AD400" i="6"/>
  <c r="AD418" i="6"/>
  <c r="AD433" i="6"/>
  <c r="AD448" i="6"/>
  <c r="AD465" i="6"/>
  <c r="AD67" i="6"/>
  <c r="AD98" i="6"/>
  <c r="AD131" i="6"/>
  <c r="AD164" i="6"/>
  <c r="AD195" i="6"/>
  <c r="AD227" i="6"/>
  <c r="AD260" i="6"/>
  <c r="AD291" i="6"/>
  <c r="AD323" i="6"/>
  <c r="AD355" i="6"/>
  <c r="AD387" i="6"/>
  <c r="AD419" i="6"/>
  <c r="AD450" i="6"/>
  <c r="AD381" i="6"/>
  <c r="AD445" i="6"/>
  <c r="AD38" i="6"/>
  <c r="AD103" i="6"/>
  <c r="AD150" i="6"/>
  <c r="AD198" i="6"/>
  <c r="AD246" i="6"/>
  <c r="AD295" i="6"/>
  <c r="AD343" i="6"/>
  <c r="AD390" i="6"/>
  <c r="AD446" i="6"/>
  <c r="AD87" i="6"/>
  <c r="AD135" i="6"/>
  <c r="AD183" i="6"/>
  <c r="AD287" i="6"/>
  <c r="AD335" i="6"/>
  <c r="AD384" i="6"/>
  <c r="AD431" i="6"/>
  <c r="AD41" i="6"/>
  <c r="AD104" i="6"/>
  <c r="AD151" i="6"/>
  <c r="AD200" i="6"/>
  <c r="AD249" i="6"/>
  <c r="AD304" i="6"/>
  <c r="AD351" i="6"/>
  <c r="AD401" i="6"/>
  <c r="AD456" i="6"/>
  <c r="AD42" i="6"/>
  <c r="AD74" i="6"/>
  <c r="AD91" i="6"/>
  <c r="AD107" i="6"/>
  <c r="AD123" i="6"/>
  <c r="AD138" i="6"/>
  <c r="AD154" i="6"/>
  <c r="AD170" i="6"/>
  <c r="AD186" i="6"/>
  <c r="AD202" i="6"/>
  <c r="AD219" i="6"/>
  <c r="AD234" i="6"/>
  <c r="AD251" i="6"/>
  <c r="AD266" i="6"/>
  <c r="AD282" i="6"/>
  <c r="AD297" i="6"/>
  <c r="AD314" i="6"/>
  <c r="AD330" i="6"/>
  <c r="AD345" i="6"/>
  <c r="AD362" i="6"/>
  <c r="AD378" i="6"/>
  <c r="AD394" i="6"/>
  <c r="AD411" i="6"/>
  <c r="AD426" i="6"/>
  <c r="AD441" i="6"/>
  <c r="AD458" i="6"/>
  <c r="AD75" i="6"/>
  <c r="AD106" i="6"/>
  <c r="AD139" i="6"/>
  <c r="AD172" i="6"/>
  <c r="AD203" i="6"/>
  <c r="AD235" i="6"/>
  <c r="AD267" i="6"/>
  <c r="AD299" i="6"/>
  <c r="AD331" i="6"/>
  <c r="AD363" i="6"/>
  <c r="AD395" i="6"/>
  <c r="AD427" i="6"/>
  <c r="AD459" i="6"/>
  <c r="AD413" i="6"/>
  <c r="AD462" i="6"/>
  <c r="AD70" i="6"/>
  <c r="AD119" i="6"/>
  <c r="AD166" i="6"/>
  <c r="AD214" i="6"/>
  <c r="AD262" i="6"/>
  <c r="AD310" i="6"/>
  <c r="AD358" i="6"/>
  <c r="AD406" i="6"/>
  <c r="AD454" i="6"/>
  <c r="AD79" i="6"/>
  <c r="AD126" i="6"/>
  <c r="AD223" i="6"/>
  <c r="AD270" i="6"/>
  <c r="AD320" i="6"/>
  <c r="AD366" i="6"/>
  <c r="AD415" i="6"/>
  <c r="AD463" i="6"/>
  <c r="AD73" i="6"/>
  <c r="AD121" i="6"/>
  <c r="AD167" i="6"/>
  <c r="AD216" i="6"/>
  <c r="AD264" i="6"/>
  <c r="AD311" i="6"/>
  <c r="AD360" i="6"/>
  <c r="AD408" i="6"/>
  <c r="AD449" i="6"/>
  <c r="AD69" i="6"/>
  <c r="AD85" i="6"/>
  <c r="AD100" i="6"/>
  <c r="AD117" i="6"/>
  <c r="AD132" i="6"/>
  <c r="AD147" i="6"/>
  <c r="AD163" i="6"/>
  <c r="AD179" i="6"/>
  <c r="AD196" i="6"/>
  <c r="AD212" i="6"/>
  <c r="AD228" i="6"/>
  <c r="AD244" i="6"/>
  <c r="AD259" i="6"/>
  <c r="AD276" i="6"/>
  <c r="AD292" i="6"/>
  <c r="AD307" i="6"/>
  <c r="AD324" i="6"/>
  <c r="AD340" i="6"/>
  <c r="AD357" i="6"/>
  <c r="AD372" i="6"/>
  <c r="AD388" i="6"/>
  <c r="AD404" i="6"/>
  <c r="AD420" i="6"/>
  <c r="AD436" i="6"/>
  <c r="AD452" i="6"/>
  <c r="AD468" i="6"/>
  <c r="AD46" i="6"/>
  <c r="AD61" i="6"/>
  <c r="AD76" i="6"/>
  <c r="AD93" i="6"/>
  <c r="AD108" i="6"/>
  <c r="AD124" i="6"/>
  <c r="AD141" i="6"/>
  <c r="AD157" i="6"/>
  <c r="AD173" i="6"/>
  <c r="AD188" i="6"/>
  <c r="AD205" i="6"/>
  <c r="AD221" i="6"/>
  <c r="AD237" i="6"/>
  <c r="AD253" i="6"/>
  <c r="AD268" i="6"/>
  <c r="AD285" i="6"/>
  <c r="AD301" i="6"/>
  <c r="AD318" i="6"/>
  <c r="AD348" i="6"/>
  <c r="AD365" i="6"/>
  <c r="AD397" i="6"/>
  <c r="AD430" i="6"/>
  <c r="AD54" i="6"/>
  <c r="AD86" i="6"/>
  <c r="AD134" i="6"/>
  <c r="AD182" i="6"/>
  <c r="AD230" i="6"/>
  <c r="AD278" i="6"/>
  <c r="AD326" i="6"/>
  <c r="AD373" i="6"/>
  <c r="AD422" i="6"/>
  <c r="AD461" i="6"/>
  <c r="AD71" i="6"/>
  <c r="AD118" i="6"/>
  <c r="AD215" i="6"/>
  <c r="AD255" i="6"/>
  <c r="AD302" i="6"/>
  <c r="AD352" i="6"/>
  <c r="AD399" i="6"/>
  <c r="AD447" i="6"/>
  <c r="AD56" i="6"/>
  <c r="AD89" i="6"/>
  <c r="AD231" i="6"/>
  <c r="AD272" i="6"/>
  <c r="AD319" i="6"/>
  <c r="AD368" i="6"/>
  <c r="AD416" i="6"/>
  <c r="AD464" i="6"/>
  <c r="AD407" i="6"/>
  <c r="AD175" i="6"/>
  <c r="AD432" i="6"/>
  <c r="AD82" i="6"/>
  <c r="AD146" i="6"/>
  <c r="AD211" i="6"/>
  <c r="AD274" i="6"/>
  <c r="AD337" i="6"/>
  <c r="AD402" i="6"/>
  <c r="AD466" i="6"/>
  <c r="AD187" i="6"/>
  <c r="AD316" i="6"/>
  <c r="AD443" i="6"/>
  <c r="AD95" i="6"/>
  <c r="AD286" i="6"/>
  <c r="AD102" i="6"/>
  <c r="AD342" i="6"/>
  <c r="AD97" i="6"/>
  <c r="AD288" i="6"/>
  <c r="AD472" i="6"/>
  <c r="AD140" i="6"/>
  <c r="AD204" i="6"/>
  <c r="AD269" i="6"/>
  <c r="AD332" i="6"/>
  <c r="AD396" i="6"/>
  <c r="AD460" i="6"/>
  <c r="AD84" i="6"/>
  <c r="AD165" i="6"/>
  <c r="AD229" i="6"/>
  <c r="AD293" i="6"/>
  <c r="AD356" i="6"/>
  <c r="AD62" i="6"/>
  <c r="AD254" i="6"/>
  <c r="AD438" i="6"/>
  <c r="AD327" i="6"/>
  <c r="AD65" i="6"/>
  <c r="AD256" i="6"/>
  <c r="AD344" i="6"/>
  <c r="AD105" i="6"/>
  <c r="AD152" i="6"/>
  <c r="AM248" i="6"/>
  <c r="AM374" i="6"/>
  <c r="AM77" i="6"/>
  <c r="AM389" i="6"/>
  <c r="AD47" i="6"/>
  <c r="AM65" i="6"/>
  <c r="AM88" i="6"/>
  <c r="AM281" i="6"/>
  <c r="AM393" i="6"/>
  <c r="AM434" i="6"/>
  <c r="AM222" i="6"/>
  <c r="AM470" i="6"/>
  <c r="AM66" i="6"/>
  <c r="AM250" i="6"/>
  <c r="AM190" i="6"/>
  <c r="AD129" i="6"/>
  <c r="AD238" i="6"/>
  <c r="AD176" i="6"/>
  <c r="AD333" i="6"/>
  <c r="AD168" i="6"/>
  <c r="AM255" i="6"/>
  <c r="AM302" i="6"/>
  <c r="AM352" i="6"/>
  <c r="AD136" i="6"/>
  <c r="AD184" i="6"/>
  <c r="AM231" i="6"/>
  <c r="AM272" i="6"/>
  <c r="AD455" i="6"/>
  <c r="AD224" i="6"/>
  <c r="AD376" i="6"/>
  <c r="AD66" i="6"/>
  <c r="AD130" i="6"/>
  <c r="AD194" i="6"/>
  <c r="AD258" i="6"/>
  <c r="AD322" i="6"/>
  <c r="AD386" i="6"/>
  <c r="AD451" i="6"/>
  <c r="AD122" i="6"/>
  <c r="AD218" i="6"/>
  <c r="AD347" i="6"/>
  <c r="AD374" i="6"/>
  <c r="AD142" i="6"/>
  <c r="AD334" i="6"/>
  <c r="AD294" i="6"/>
  <c r="AD49" i="6"/>
  <c r="AD241" i="6"/>
  <c r="AD424" i="6"/>
  <c r="AD92" i="6"/>
  <c r="AD155" i="6"/>
  <c r="AD220" i="6"/>
  <c r="AD284" i="6"/>
  <c r="AD349" i="6"/>
  <c r="AD412" i="6"/>
  <c r="AD36" i="6"/>
  <c r="AD101" i="6"/>
  <c r="AD181" i="6"/>
  <c r="AD245" i="6"/>
  <c r="AD309" i="6"/>
  <c r="AD389" i="6"/>
  <c r="AD111" i="6"/>
  <c r="AD303" i="6"/>
  <c r="AD94" i="6"/>
  <c r="AD279" i="6"/>
  <c r="AD471" i="6"/>
  <c r="AD208" i="6"/>
  <c r="AD392" i="6"/>
  <c r="AD59" i="6"/>
  <c r="AD60" i="6"/>
  <c r="AD109" i="6"/>
  <c r="AD144" i="6"/>
  <c r="AM467" i="6"/>
  <c r="AM81" i="6"/>
  <c r="AM354" i="6"/>
  <c r="AM439" i="6"/>
  <c r="AM471" i="6"/>
  <c r="AM313" i="6"/>
  <c r="AM83" i="6"/>
  <c r="AM210" i="6"/>
  <c r="AM359" i="6"/>
  <c r="AM280" i="6"/>
  <c r="AM194" i="6"/>
  <c r="AM258" i="6"/>
  <c r="AM347" i="6"/>
  <c r="AM39" i="6"/>
  <c r="AM48" i="6"/>
  <c r="AM273" i="6"/>
  <c r="AD43" i="6"/>
  <c r="AM195" i="6"/>
  <c r="AM390" i="6"/>
  <c r="AD55" i="6"/>
  <c r="AD58" i="6"/>
  <c r="AD35" i="6"/>
  <c r="AM395" i="6"/>
  <c r="AM415" i="6"/>
  <c r="AM73" i="6"/>
  <c r="AM311" i="6"/>
  <c r="AD51" i="6"/>
  <c r="AM69" i="6"/>
  <c r="AM85" i="6"/>
  <c r="AM259" i="6"/>
  <c r="AM357" i="6"/>
  <c r="AM420" i="6"/>
  <c r="AM93" i="6"/>
  <c r="AM188" i="6"/>
  <c r="AM253" i="6"/>
  <c r="AM268" i="6"/>
  <c r="AM365" i="6"/>
  <c r="AM397" i="6"/>
  <c r="AM368" i="6"/>
  <c r="AD81" i="6"/>
  <c r="AD280" i="6"/>
  <c r="AD34" i="6"/>
  <c r="AD99" i="6"/>
  <c r="AD162" i="6"/>
  <c r="AD226" i="6"/>
  <c r="AD289" i="6"/>
  <c r="AD354" i="6"/>
  <c r="AD417" i="6"/>
  <c r="AD156" i="6"/>
  <c r="AD283" i="6"/>
  <c r="AD410" i="6"/>
  <c r="AD45" i="6"/>
  <c r="AD239" i="6"/>
  <c r="AD429" i="6"/>
  <c r="AD439" i="6"/>
  <c r="AD192" i="6"/>
  <c r="AD383" i="6"/>
  <c r="AD77" i="6"/>
  <c r="AD125" i="6"/>
  <c r="AD189" i="6"/>
  <c r="AD252" i="6"/>
  <c r="AD315" i="6"/>
  <c r="AD380" i="6"/>
  <c r="AD444" i="6"/>
  <c r="AD68" i="6"/>
  <c r="AD149" i="6"/>
  <c r="AD213" i="6"/>
  <c r="AD277" i="6"/>
  <c r="AD341" i="6"/>
  <c r="AD453" i="6"/>
  <c r="AD207" i="6"/>
  <c r="AD398" i="6"/>
  <c r="AD375" i="6"/>
  <c r="AD113" i="6"/>
  <c r="AD133" i="6"/>
  <c r="AM329" i="6"/>
  <c r="AM271" i="6"/>
  <c r="AM316" i="6"/>
  <c r="AM303" i="6"/>
  <c r="AM120" i="6"/>
  <c r="AM442" i="6"/>
  <c r="AM339" i="6"/>
  <c r="AM414" i="6"/>
  <c r="AM206" i="6"/>
  <c r="AM226" i="6"/>
  <c r="AM466" i="6"/>
  <c r="AM218" i="6"/>
  <c r="AM68" i="6"/>
  <c r="AM64" i="6"/>
  <c r="AM80" i="6"/>
  <c r="AM96" i="6"/>
  <c r="AM305" i="6"/>
  <c r="AM321" i="6"/>
  <c r="AM338" i="6"/>
  <c r="AM353" i="6"/>
  <c r="AM418" i="6"/>
  <c r="AM67" i="6"/>
  <c r="AM355" i="6"/>
  <c r="AM419" i="6"/>
  <c r="AM198" i="6"/>
  <c r="AM246" i="6"/>
  <c r="AM343" i="6"/>
  <c r="AM446" i="6"/>
  <c r="AM87" i="6"/>
  <c r="AM238" i="6"/>
  <c r="AM335" i="6"/>
  <c r="AM431" i="6"/>
  <c r="AM104" i="6"/>
  <c r="AM351" i="6"/>
  <c r="AM74" i="6"/>
  <c r="AM186" i="6"/>
  <c r="AM202" i="6"/>
  <c r="AM234" i="6"/>
  <c r="AM266" i="6"/>
  <c r="AM297" i="6"/>
  <c r="AM426" i="6"/>
  <c r="AM458" i="6"/>
  <c r="AM75" i="6"/>
  <c r="AM331" i="6"/>
  <c r="AM363" i="6"/>
  <c r="AM427" i="6"/>
  <c r="AM462" i="6"/>
  <c r="AM70" i="6"/>
  <c r="AM214" i="6"/>
  <c r="AM262" i="6"/>
  <c r="AM454" i="6"/>
  <c r="AM79" i="6"/>
  <c r="AM270" i="6"/>
  <c r="AM100" i="6"/>
  <c r="AM132" i="6"/>
  <c r="AM276" i="6"/>
  <c r="AM324" i="6"/>
  <c r="AM61" i="6"/>
  <c r="AM76" i="6"/>
  <c r="AM108" i="6"/>
  <c r="AM124" i="6"/>
  <c r="AM285" i="6"/>
  <c r="AM301" i="6"/>
  <c r="AM333" i="6"/>
  <c r="AM430" i="6"/>
  <c r="AM86" i="6"/>
  <c r="AM230" i="6"/>
  <c r="AM422" i="6"/>
  <c r="AM71" i="6"/>
  <c r="AM58" i="25" l="1"/>
  <c r="AM36" i="25"/>
  <c r="AM37" i="25"/>
  <c r="AM34" i="25"/>
  <c r="S64" i="32"/>
  <c r="S29" i="32" s="1"/>
  <c r="S27" i="33"/>
  <c r="K8" i="33"/>
  <c r="S26" i="33"/>
  <c r="S26" i="31"/>
  <c r="S29" i="31"/>
  <c r="K8" i="31"/>
  <c r="AM33" i="25"/>
  <c r="AM56" i="25"/>
  <c r="S64" i="24"/>
  <c r="S29" i="24" s="1"/>
  <c r="S64" i="26"/>
  <c r="S26" i="26" s="1"/>
  <c r="AM57" i="25"/>
  <c r="AM35" i="25"/>
  <c r="AM55" i="25"/>
  <c r="AF37" i="6"/>
  <c r="AL37" i="6" s="1"/>
  <c r="AE37" i="6"/>
  <c r="AK37" i="6" s="1"/>
  <c r="AE58" i="6"/>
  <c r="AK58" i="6" s="1"/>
  <c r="AF58" i="6"/>
  <c r="AL58" i="6" s="1"/>
  <c r="AE36" i="6"/>
  <c r="AK36" i="6" s="1"/>
  <c r="AF36" i="6"/>
  <c r="AL36" i="6" s="1"/>
  <c r="AE57" i="6"/>
  <c r="AK57" i="6" s="1"/>
  <c r="AF57" i="6"/>
  <c r="AL57" i="6" s="1"/>
  <c r="AF56" i="6"/>
  <c r="AL56" i="6" s="1"/>
  <c r="AE56" i="6"/>
  <c r="AK56" i="6" s="1"/>
  <c r="AE35" i="6"/>
  <c r="AK35" i="6" s="1"/>
  <c r="AF35" i="6"/>
  <c r="AL35" i="6" s="1"/>
  <c r="AF55" i="6"/>
  <c r="AL55" i="6" s="1"/>
  <c r="AE55" i="6"/>
  <c r="AK55" i="6" s="1"/>
  <c r="AF34" i="6"/>
  <c r="AL34" i="6" s="1"/>
  <c r="AE34" i="6"/>
  <c r="AK34" i="6" s="1"/>
  <c r="AF33" i="6"/>
  <c r="AL33" i="6" s="1"/>
  <c r="AE33" i="6"/>
  <c r="AK33" i="6" s="1"/>
  <c r="AF54" i="6"/>
  <c r="AL54" i="6" s="1"/>
  <c r="AE54" i="6"/>
  <c r="AK54" i="6" s="1"/>
  <c r="S64" i="25" l="1"/>
  <c r="S26" i="25" s="1"/>
  <c r="K8" i="32"/>
  <c r="S26" i="32"/>
  <c r="S27" i="32"/>
  <c r="S27" i="24"/>
  <c r="S26" i="24"/>
  <c r="K8" i="24"/>
  <c r="S27" i="26"/>
  <c r="S29" i="26"/>
  <c r="K8" i="26"/>
  <c r="AM57" i="6"/>
  <c r="AM56" i="6"/>
  <c r="AM37" i="6"/>
  <c r="AM58" i="6"/>
  <c r="AM34" i="6"/>
  <c r="AM36" i="6"/>
  <c r="AM55" i="6"/>
  <c r="AM35" i="6"/>
  <c r="AM54" i="6"/>
  <c r="AM33" i="6"/>
  <c r="S29" i="25" l="1"/>
  <c r="S27" i="25"/>
  <c r="K8" i="25"/>
  <c r="S64" i="6"/>
  <c r="S27" i="6" l="1"/>
  <c r="K8" i="6"/>
  <c r="S26" i="6"/>
  <c r="S29" i="6"/>
</calcChain>
</file>

<file path=xl/sharedStrings.xml><?xml version="1.0" encoding="utf-8"?>
<sst xmlns="http://schemas.openxmlformats.org/spreadsheetml/2006/main" count="1142" uniqueCount="102">
  <si>
    <t>Расстояние между болтами, мм</t>
  </si>
  <si>
    <t>Вдоль оси Y</t>
  </si>
  <si>
    <t>Вдоль оси X</t>
  </si>
  <si>
    <t>№ болта</t>
  </si>
  <si>
    <t>Хn</t>
  </si>
  <si>
    <t>Yn</t>
  </si>
  <si>
    <t>Расстояние между болтами</t>
  </si>
  <si>
    <t>По Х</t>
  </si>
  <si>
    <t>По У</t>
  </si>
  <si>
    <t>Наличие болта</t>
  </si>
  <si>
    <t>Xc =</t>
  </si>
  <si>
    <t>Yc =</t>
  </si>
  <si>
    <t>Расстояние от центра до болта, м</t>
  </si>
  <si>
    <r>
      <t>Квадраты, м</t>
    </r>
    <r>
      <rPr>
        <vertAlign val="superscript"/>
        <sz val="11"/>
        <color theme="1"/>
        <rFont val="ISOCPEUR"/>
        <family val="2"/>
        <charset val="204"/>
      </rPr>
      <t>2</t>
    </r>
  </si>
  <si>
    <t>N =</t>
  </si>
  <si>
    <t>M =</t>
  </si>
  <si>
    <t>Q =</t>
  </si>
  <si>
    <t xml:space="preserve">N, тс: </t>
  </si>
  <si>
    <t xml:space="preserve">M, тс*м: </t>
  </si>
  <si>
    <t xml:space="preserve">Q, тс: </t>
  </si>
  <si>
    <r>
      <t>|N</t>
    </r>
    <r>
      <rPr>
        <vertAlign val="subscript"/>
        <sz val="11"/>
        <color theme="1"/>
        <rFont val="ISOCPEUR"/>
        <family val="2"/>
        <charset val="204"/>
      </rPr>
      <t>M</t>
    </r>
    <r>
      <rPr>
        <sz val="11"/>
        <color theme="1"/>
        <rFont val="ISOCPEUR"/>
        <family val="2"/>
        <charset val="204"/>
      </rPr>
      <t>|</t>
    </r>
  </si>
  <si>
    <r>
      <t>N</t>
    </r>
    <r>
      <rPr>
        <vertAlign val="subscript"/>
        <sz val="11"/>
        <color theme="1"/>
        <rFont val="ISOCPEUR"/>
        <family val="2"/>
        <charset val="204"/>
      </rPr>
      <t>M</t>
    </r>
    <r>
      <rPr>
        <sz val="11"/>
        <color theme="1"/>
        <rFont val="ISOCPEUR"/>
        <family val="2"/>
        <charset val="204"/>
      </rPr>
      <t xml:space="preserve"> - X</t>
    </r>
  </si>
  <si>
    <r>
      <t>N</t>
    </r>
    <r>
      <rPr>
        <vertAlign val="subscript"/>
        <sz val="11"/>
        <color theme="1"/>
        <rFont val="ISOCPEUR"/>
        <family val="2"/>
        <charset val="204"/>
      </rPr>
      <t>M</t>
    </r>
    <r>
      <rPr>
        <sz val="11"/>
        <color theme="1"/>
        <rFont val="ISOCPEUR"/>
        <family val="2"/>
        <charset val="204"/>
      </rPr>
      <t xml:space="preserve"> - Y</t>
    </r>
  </si>
  <si>
    <r>
      <t>N</t>
    </r>
    <r>
      <rPr>
        <vertAlign val="subscript"/>
        <sz val="11"/>
        <color theme="1"/>
        <rFont val="ISOCPEUR"/>
        <family val="2"/>
        <charset val="204"/>
      </rPr>
      <t>Q</t>
    </r>
    <r>
      <rPr>
        <sz val="11"/>
        <color theme="1"/>
        <rFont val="ISOCPEUR"/>
        <family val="2"/>
        <charset val="204"/>
      </rPr>
      <t xml:space="preserve"> - X</t>
    </r>
  </si>
  <si>
    <r>
      <t>N</t>
    </r>
    <r>
      <rPr>
        <vertAlign val="subscript"/>
        <sz val="11"/>
        <color theme="1"/>
        <rFont val="ISOCPEUR"/>
        <family val="2"/>
        <charset val="204"/>
      </rPr>
      <t>Q</t>
    </r>
    <r>
      <rPr>
        <sz val="11"/>
        <color theme="1"/>
        <rFont val="ISOCPEUR"/>
        <family val="2"/>
        <charset val="204"/>
      </rPr>
      <t xml:space="preserve"> - Y</t>
    </r>
  </si>
  <si>
    <r>
      <t>N</t>
    </r>
    <r>
      <rPr>
        <vertAlign val="subscript"/>
        <sz val="11"/>
        <color theme="1"/>
        <rFont val="ISOCPEUR"/>
        <family val="2"/>
        <charset val="204"/>
      </rPr>
      <t>N</t>
    </r>
    <r>
      <rPr>
        <sz val="11"/>
        <color theme="1"/>
        <rFont val="ISOCPEUR"/>
        <family val="2"/>
        <charset val="204"/>
      </rPr>
      <t xml:space="preserve"> - X</t>
    </r>
  </si>
  <si>
    <r>
      <t>N</t>
    </r>
    <r>
      <rPr>
        <vertAlign val="subscript"/>
        <sz val="11"/>
        <color theme="1"/>
        <rFont val="ISOCPEUR"/>
        <family val="2"/>
        <charset val="204"/>
      </rPr>
      <t>N</t>
    </r>
    <r>
      <rPr>
        <sz val="11"/>
        <color theme="1"/>
        <rFont val="ISOCPEUR"/>
        <family val="2"/>
        <charset val="204"/>
      </rPr>
      <t xml:space="preserve"> - Y</t>
    </r>
  </si>
  <si>
    <r>
      <t>N</t>
    </r>
    <r>
      <rPr>
        <vertAlign val="subscript"/>
        <sz val="11"/>
        <color theme="1"/>
        <rFont val="ISOCPEUR"/>
        <family val="2"/>
        <charset val="204"/>
      </rPr>
      <t>b</t>
    </r>
    <r>
      <rPr>
        <sz val="11"/>
        <color theme="1"/>
        <rFont val="ISOCPEUR"/>
        <family val="2"/>
        <charset val="204"/>
      </rPr>
      <t xml:space="preserve"> - X</t>
    </r>
  </si>
  <si>
    <r>
      <t>N</t>
    </r>
    <r>
      <rPr>
        <vertAlign val="subscript"/>
        <sz val="11"/>
        <color theme="1"/>
        <rFont val="ISOCPEUR"/>
        <family val="2"/>
        <charset val="204"/>
      </rPr>
      <t>b</t>
    </r>
    <r>
      <rPr>
        <sz val="11"/>
        <color theme="1"/>
        <rFont val="ISOCPEUR"/>
        <family val="2"/>
        <charset val="204"/>
      </rPr>
      <t xml:space="preserve"> - Y</t>
    </r>
  </si>
  <si>
    <r>
      <t>N</t>
    </r>
    <r>
      <rPr>
        <vertAlign val="subscript"/>
        <sz val="11"/>
        <color theme="1"/>
        <rFont val="ISOCPEUR"/>
        <family val="2"/>
        <charset val="204"/>
      </rPr>
      <t>b</t>
    </r>
  </si>
  <si>
    <t>Nmax =</t>
  </si>
  <si>
    <t xml:space="preserve">Кол-во рядов по X: </t>
  </si>
  <si>
    <t xml:space="preserve">Кол-во рядов по Y: </t>
  </si>
  <si>
    <t>Тип соединения:</t>
  </si>
  <si>
    <t>Тип 2S</t>
  </si>
  <si>
    <t>Тип 2Z</t>
  </si>
  <si>
    <t>Тип 1S</t>
  </si>
  <si>
    <t>Профиль</t>
  </si>
  <si>
    <t>Фасонка</t>
  </si>
  <si>
    <t xml:space="preserve">t, мм: </t>
  </si>
  <si>
    <t xml:space="preserve">Сталь: </t>
  </si>
  <si>
    <t>Болты:</t>
  </si>
  <si>
    <r>
      <t>N</t>
    </r>
    <r>
      <rPr>
        <vertAlign val="subscript"/>
        <sz val="12"/>
        <color theme="0"/>
        <rFont val="ISOCPEUR"/>
        <family val="2"/>
        <charset val="204"/>
      </rPr>
      <t>b</t>
    </r>
    <r>
      <rPr>
        <vertAlign val="superscript"/>
        <sz val="12"/>
        <color theme="0"/>
        <rFont val="ISOCPEUR"/>
        <family val="2"/>
        <charset val="204"/>
      </rPr>
      <t>max</t>
    </r>
    <r>
      <rPr>
        <sz val="12"/>
        <color theme="0"/>
        <rFont val="ISOCPEUR"/>
        <family val="2"/>
        <charset val="204"/>
      </rPr>
      <t xml:space="preserve"> = </t>
    </r>
  </si>
  <si>
    <t>С390</t>
  </si>
  <si>
    <t>С245</t>
  </si>
  <si>
    <t xml:space="preserve">d = </t>
  </si>
  <si>
    <t>С375</t>
  </si>
  <si>
    <t>С345</t>
  </si>
  <si>
    <t>Расчётные параметры:</t>
  </si>
  <si>
    <t>Сталь</t>
  </si>
  <si>
    <r>
      <t>R</t>
    </r>
    <r>
      <rPr>
        <vertAlign val="subscript"/>
        <sz val="12"/>
        <color theme="0"/>
        <rFont val="ISOCPEUR"/>
        <family val="2"/>
        <charset val="204"/>
      </rPr>
      <t>bp</t>
    </r>
    <r>
      <rPr>
        <sz val="12"/>
        <color theme="0"/>
        <rFont val="ISOCPEUR"/>
        <family val="2"/>
        <charset val="204"/>
      </rPr>
      <t>, Н/мм</t>
    </r>
    <r>
      <rPr>
        <vertAlign val="superscript"/>
        <sz val="12"/>
        <color theme="0"/>
        <rFont val="ISOCPEUR"/>
        <family val="2"/>
        <charset val="204"/>
      </rPr>
      <t>2</t>
    </r>
  </si>
  <si>
    <r>
      <t>d</t>
    </r>
    <r>
      <rPr>
        <vertAlign val="subscript"/>
        <sz val="12"/>
        <color theme="0"/>
        <rFont val="ISOCPEUR"/>
        <family val="2"/>
        <charset val="204"/>
      </rPr>
      <t>b</t>
    </r>
  </si>
  <si>
    <r>
      <t>A</t>
    </r>
    <r>
      <rPr>
        <vertAlign val="subscript"/>
        <sz val="12"/>
        <color theme="0"/>
        <rFont val="ISOCPEUR"/>
        <family val="2"/>
        <charset val="204"/>
      </rPr>
      <t>bn</t>
    </r>
    <r>
      <rPr>
        <sz val="12"/>
        <color theme="0"/>
        <rFont val="ISOCPEUR"/>
        <family val="2"/>
        <charset val="204"/>
      </rPr>
      <t>, см</t>
    </r>
    <r>
      <rPr>
        <vertAlign val="superscript"/>
        <sz val="12"/>
        <color theme="0"/>
        <rFont val="ISOCPEUR"/>
        <family val="2"/>
        <charset val="204"/>
      </rPr>
      <t>2</t>
    </r>
  </si>
  <si>
    <t>Класс</t>
  </si>
  <si>
    <r>
      <t>R</t>
    </r>
    <r>
      <rPr>
        <vertAlign val="subscript"/>
        <sz val="12"/>
        <color theme="0"/>
        <rFont val="ISOCPEUR"/>
        <family val="2"/>
        <charset val="204"/>
      </rPr>
      <t>bs</t>
    </r>
    <r>
      <rPr>
        <sz val="12"/>
        <color theme="0"/>
        <rFont val="ISOCPEUR"/>
        <family val="2"/>
        <charset val="204"/>
      </rPr>
      <t>, Н/мм</t>
    </r>
    <r>
      <rPr>
        <vertAlign val="superscript"/>
        <sz val="12"/>
        <color theme="0"/>
        <rFont val="ISOCPEUR"/>
        <family val="2"/>
        <charset val="204"/>
      </rPr>
      <t>2</t>
    </r>
  </si>
  <si>
    <t>1. Расчётное сопротивление Rbp смятию элементов:</t>
  </si>
  <si>
    <t>2. Расчётное сопротивление Rbs срезу болтов:</t>
  </si>
  <si>
    <t>3. Площадь сечения болта Abn, см2:</t>
  </si>
  <si>
    <t>4. Коэффициент условия работы ϒс =</t>
  </si>
  <si>
    <t>5. Коэффициент условия работы ϒb =</t>
  </si>
  <si>
    <t>6. Число расчётных срезов одного болта:</t>
  </si>
  <si>
    <t>7. Количество фасонок:</t>
  </si>
  <si>
    <t>8. Количество соединяемых профилей:</t>
  </si>
  <si>
    <t>Результаты расчёта:</t>
  </si>
  <si>
    <t>1. Предельное усилие на смятие, тс:</t>
  </si>
  <si>
    <t>Для профиля, [Nbp] =</t>
  </si>
  <si>
    <t xml:space="preserve">Для фасонки, [Nbp] = </t>
  </si>
  <si>
    <t>2. Предельное усилие на срез, тс:</t>
  </si>
  <si>
    <t>Kи:</t>
  </si>
  <si>
    <t>Ки:</t>
  </si>
  <si>
    <t>Класс прочности:</t>
  </si>
  <si>
    <t>№</t>
  </si>
  <si>
    <t>b, мм</t>
  </si>
  <si>
    <t>h, мм</t>
  </si>
  <si>
    <t>a, мм</t>
  </si>
  <si>
    <t>A, мм2</t>
  </si>
  <si>
    <t>Iх, мм4</t>
  </si>
  <si>
    <t xml:space="preserve">h, мм: </t>
  </si>
  <si>
    <t xml:space="preserve">h1, мм: </t>
  </si>
  <si>
    <t>ymax =</t>
  </si>
  <si>
    <t>Wx =</t>
  </si>
  <si>
    <t xml:space="preserve">A = </t>
  </si>
  <si>
    <t>Ry =</t>
  </si>
  <si>
    <t>Н/мм2</t>
  </si>
  <si>
    <t>мм2</t>
  </si>
  <si>
    <t>мм3</t>
  </si>
  <si>
    <t>мм</t>
  </si>
  <si>
    <t>M/W+N/A=</t>
  </si>
  <si>
    <t>Н</t>
  </si>
  <si>
    <t>Н*мм</t>
  </si>
  <si>
    <t>H/мм2</t>
  </si>
  <si>
    <t>kи =</t>
  </si>
  <si>
    <t xml:space="preserve">ku = </t>
  </si>
  <si>
    <t>N</t>
  </si>
  <si>
    <t>Nadd</t>
  </si>
  <si>
    <t>М</t>
  </si>
  <si>
    <t>h</t>
  </si>
  <si>
    <t>h1</t>
  </si>
  <si>
    <t>t</t>
  </si>
  <si>
    <t>d</t>
  </si>
  <si>
    <t>РАСЧЁТ</t>
  </si>
  <si>
    <t>Kmax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</si>
</sst>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ISOCPEUR"/>
      <family val="2"/>
      <charset val="204"/>
    </font>
    <font>
      <sz val="12"/>
      <color theme="1"/>
      <name val="ISOCPEUR"/>
      <family val="2"/>
      <charset val="204"/>
    </font>
    <font>
      <sz val="12"/>
      <color theme="0"/>
      <name val="ISOCPEUR"/>
      <family val="2"/>
      <charset val="204"/>
    </font>
    <font>
      <sz val="12"/>
      <color rgb="FFFFFF00"/>
      <name val="ISOCPEUR"/>
      <family val="2"/>
      <charset val="204"/>
    </font>
    <font>
      <vertAlign val="superscript"/>
      <sz val="11"/>
      <color theme="1"/>
      <name val="ISOCPEUR"/>
      <family val="2"/>
      <charset val="204"/>
    </font>
    <font>
      <vertAlign val="subscript"/>
      <sz val="11"/>
      <color theme="1"/>
      <name val="ISOCPEUR"/>
      <family val="2"/>
      <charset val="204"/>
    </font>
    <font>
      <sz val="12"/>
      <color theme="4" tint="-0.249977111117893"/>
      <name val="ISOCPEUR"/>
      <family val="2"/>
      <charset val="204"/>
    </font>
    <font>
      <vertAlign val="subscript"/>
      <sz val="12"/>
      <color theme="0"/>
      <name val="ISOCPEUR"/>
      <family val="2"/>
      <charset val="204"/>
    </font>
    <font>
      <vertAlign val="superscript"/>
      <sz val="12"/>
      <color theme="0"/>
      <name val="ISOCPEUR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/>
      <diagonal/>
    </border>
  </borders>
  <cellStyleXfs count="3">
    <xf numFmtId="0" fontId="0" fillId="0" borderId="0"/>
    <xf numFmtId="0" fontId="3" fillId="3" borderId="0" applyAlignment="0">
      <alignment vertical="center" wrapText="1"/>
    </xf>
    <xf numFmtId="0" fontId="7" fillId="2" borderId="0">
      <alignment horizontal="center" vertical="center"/>
    </xf>
  </cellStyleXfs>
  <cellXfs count="5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right"/>
    </xf>
    <xf numFmtId="0" fontId="1" fillId="0" borderId="1" xfId="0" applyFont="1" applyBorder="1"/>
    <xf numFmtId="0" fontId="2" fillId="0" borderId="0" xfId="0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3" borderId="0" xfId="1" applyAlignment="1">
      <alignment vertical="center"/>
    </xf>
    <xf numFmtId="0" fontId="3" fillId="3" borderId="0" xfId="1" applyAlignment="1"/>
    <xf numFmtId="0" fontId="3" fillId="3" borderId="0" xfId="1" applyAlignment="1">
      <alignment horizontal="right"/>
    </xf>
    <xf numFmtId="0" fontId="3" fillId="3" borderId="0" xfId="1" applyAlignment="1">
      <alignment vertical="center" wrapText="1"/>
    </xf>
    <xf numFmtId="0" fontId="7" fillId="3" borderId="0" xfId="1" applyFont="1" applyAlignment="1">
      <alignment vertical="center"/>
    </xf>
    <xf numFmtId="0" fontId="7" fillId="2" borderId="2" xfId="2" applyBorder="1">
      <alignment horizontal="center" vertical="center"/>
    </xf>
    <xf numFmtId="2" fontId="7" fillId="2" borderId="2" xfId="2" applyNumberFormat="1" applyBorder="1">
      <alignment horizontal="center" vertical="center"/>
    </xf>
    <xf numFmtId="164" fontId="7" fillId="2" borderId="2" xfId="2" applyNumberForma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7" xfId="0" quotePrefix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7" xfId="0" applyFont="1" applyBorder="1"/>
    <xf numFmtId="0" fontId="2" fillId="0" borderId="7" xfId="0" applyFont="1" applyBorder="1" applyAlignment="1">
      <alignment horizontal="center" vertical="center"/>
    </xf>
    <xf numFmtId="164" fontId="3" fillId="3" borderId="0" xfId="1" applyNumberFormat="1" applyAlignment="1">
      <alignment horizontal="left"/>
    </xf>
    <xf numFmtId="0" fontId="3" fillId="3" borderId="0" xfId="1" applyAlignment="1">
      <alignment horizontal="center" vertical="center"/>
    </xf>
    <xf numFmtId="0" fontId="3" fillId="3" borderId="0" xfId="1" applyAlignment="1">
      <alignment horizontal="right" vertical="center"/>
    </xf>
    <xf numFmtId="0" fontId="7" fillId="2" borderId="0" xfId="2">
      <alignment horizontal="center" vertical="center"/>
    </xf>
    <xf numFmtId="0" fontId="3" fillId="3" borderId="0" xfId="1" applyAlignment="1">
      <alignment horizontal="center"/>
    </xf>
    <xf numFmtId="0" fontId="1" fillId="0" borderId="1" xfId="0" applyFont="1" applyBorder="1" applyAlignment="1">
      <alignment horizontal="center"/>
    </xf>
    <xf numFmtId="0" fontId="3" fillId="3" borderId="0" xfId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7" fillId="2" borderId="8" xfId="2" applyBorder="1">
      <alignment horizontal="center" vertical="center"/>
    </xf>
    <xf numFmtId="0" fontId="7" fillId="2" borderId="2" xfId="2" applyBorder="1" applyAlignment="1">
      <alignment horizontal="right" vertical="center"/>
    </xf>
    <xf numFmtId="164" fontId="7" fillId="2" borderId="2" xfId="2" applyNumberFormat="1" applyBorder="1">
      <alignment horizontal="center" vertical="center"/>
    </xf>
    <xf numFmtId="0" fontId="7" fillId="2" borderId="2" xfId="2" applyBorder="1" applyAlignment="1">
      <alignment horizontal="left" vertical="center"/>
    </xf>
    <xf numFmtId="0" fontId="3" fillId="3" borderId="0" xfId="1" applyAlignment="1">
      <alignment horizontal="left"/>
    </xf>
    <xf numFmtId="0" fontId="7" fillId="2" borderId="2" xfId="2" applyBorder="1">
      <alignment horizontal="center" vertical="center"/>
    </xf>
    <xf numFmtId="0" fontId="7" fillId="2" borderId="3" xfId="2" applyBorder="1" applyAlignment="1">
      <alignment horizontal="left" vertical="center"/>
    </xf>
    <xf numFmtId="0" fontId="7" fillId="2" borderId="4" xfId="2" applyBorder="1" applyAlignment="1">
      <alignment horizontal="left" vertical="center"/>
    </xf>
    <xf numFmtId="0" fontId="7" fillId="2" borderId="5" xfId="2" applyBorder="1" applyAlignment="1">
      <alignment horizontal="left" vertical="center"/>
    </xf>
    <xf numFmtId="0" fontId="7" fillId="2" borderId="3" xfId="2" applyBorder="1">
      <alignment horizontal="center" vertical="center"/>
    </xf>
    <xf numFmtId="0" fontId="7" fillId="2" borderId="5" xfId="2" applyBorder="1">
      <alignment horizontal="center" vertical="center"/>
    </xf>
    <xf numFmtId="0" fontId="7" fillId="2" borderId="3" xfId="2" applyBorder="1" applyAlignment="1">
      <alignment horizontal="right" vertical="center"/>
    </xf>
    <xf numFmtId="0" fontId="7" fillId="2" borderId="4" xfId="2" applyBorder="1" applyAlignment="1">
      <alignment horizontal="right" vertical="center"/>
    </xf>
    <xf numFmtId="0" fontId="7" fillId="2" borderId="5" xfId="2" applyBorder="1" applyAlignment="1">
      <alignment horizontal="right" vertical="center"/>
    </xf>
    <xf numFmtId="0" fontId="3" fillId="3" borderId="0" xfId="1" applyAlignment="1">
      <alignment horizontal="center"/>
    </xf>
    <xf numFmtId="2" fontId="7" fillId="2" borderId="3" xfId="2" applyNumberFormat="1" applyBorder="1" applyAlignment="1">
      <alignment horizontal="left" vertical="center"/>
    </xf>
    <xf numFmtId="2" fontId="7" fillId="2" borderId="5" xfId="2" applyNumberFormat="1" applyBorder="1" applyAlignment="1">
      <alignment horizontal="left" vertical="center"/>
    </xf>
    <xf numFmtId="0" fontId="7" fillId="2" borderId="0" xfId="2">
      <alignment horizontal="center" vertical="center"/>
    </xf>
    <xf numFmtId="0" fontId="3" fillId="3" borderId="0" xfId="1" applyAlignment="1">
      <alignment horizontal="center" vertical="center"/>
    </xf>
    <xf numFmtId="0" fontId="3" fillId="3" borderId="6" xfId="1" applyBorder="1" applyAlignment="1">
      <alignment horizontal="center" vertical="center"/>
    </xf>
    <xf numFmtId="0" fontId="3" fillId="3" borderId="0" xfId="1" applyAlignment="1">
      <alignment horizontal="left" vertical="center" wrapText="1"/>
    </xf>
    <xf numFmtId="0" fontId="3" fillId="3" borderId="0" xfId="1" applyAlignment="1">
      <alignment horizontal="right" vertical="center"/>
    </xf>
    <xf numFmtId="0" fontId="3" fillId="3" borderId="0" xfId="1" applyAlignment="1">
      <alignment horizontal="left" vertical="center"/>
    </xf>
    <xf numFmtId="0" fontId="0" fillId="0" borderId="0" xfId="0" applyAlignment="1">
      <alignment horizontal="center"/>
    </xf>
  </cellXfs>
  <cellStyles count="3">
    <cellStyle name="Style 1" xfId="1" xr:uid="{E5F85FEB-0BA2-4900-81AB-87F4776BF9A4}"/>
    <cellStyle name="Style 2" xfId="2" xr:uid="{43F3B8DC-0F83-4B34-960B-A51D5541DBA0}"/>
    <cellStyle name="Обычный" xfId="0" builtinId="0"/>
  </cellStyles>
  <dxfs count="56"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  <dxf>
      <font>
        <color theme="4" tint="0.39994506668294322"/>
      </font>
      <fill>
        <patternFill>
          <bgColor theme="4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Spin" dx="22" fmlaLink="$E$2" max="21" min="1" noThreeD="1" page="10" val="5"/>
</file>

<file path=xl/ctrlProps/ctrlProp2.xml><?xml version="1.0" encoding="utf-8"?>
<formControlPr xmlns="http://schemas.microsoft.com/office/spreadsheetml/2009/9/main" objectType="Spin" dx="22" fmlaLink="$E$4" max="21" min="1" noThreeD="1" page="10" val="2"/>
</file>

<file path=xl/ctrlProps/ctrlProp3.xml><?xml version="1.0" encoding="utf-8"?>
<formControlPr xmlns="http://schemas.microsoft.com/office/spreadsheetml/2009/9/main" objectType="Spin" dx="22" fmlaLink="$E$2" max="21" min="1" noThreeD="1" page="10" val="3"/>
</file>

<file path=xl/ctrlProps/ctrlProp4.xml><?xml version="1.0" encoding="utf-8"?>
<formControlPr xmlns="http://schemas.microsoft.com/office/spreadsheetml/2009/9/main" objectType="Spin" dx="22" fmlaLink="$E$4" max="21" min="1" noThreeD="1" page="10" val="2"/>
</file>

<file path=xl/ctrlProps/ctrlProp5.xml><?xml version="1.0" encoding="utf-8"?>
<formControlPr xmlns="http://schemas.microsoft.com/office/spreadsheetml/2009/9/main" objectType="Spin" dx="22" fmlaLink="$E$2" max="21" min="1" noThreeD="1" page="10" val="5"/>
</file>

<file path=xl/ctrlProps/ctrlProp6.xml><?xml version="1.0" encoding="utf-8"?>
<formControlPr xmlns="http://schemas.microsoft.com/office/spreadsheetml/2009/9/main" objectType="Spin" dx="22" fmlaLink="$E$4" max="21" min="1" noThreeD="1" page="10" val="2"/>
</file>

<file path=xl/ctrlProps/ctrlProp7.xml><?xml version="1.0" encoding="utf-8"?>
<formControlPr xmlns="http://schemas.microsoft.com/office/spreadsheetml/2009/9/main" objectType="Spin" dx="22" fmlaLink="$E$2" max="21" min="1" noThreeD="1" page="10" val="6"/>
</file>

<file path=xl/ctrlProps/ctrlProp8.xml><?xml version="1.0" encoding="utf-8"?>
<formControlPr xmlns="http://schemas.microsoft.com/office/spreadsheetml/2009/9/main" objectType="Spin" dx="22" fmlaLink="$E$4" max="21" min="1" noThreeD="1" page="10" val="2"/>
</file>

<file path=xl/ctrlProps/ctrlProp9.xml><?xml version="1.0" encoding="utf-8"?>
<formControlPr xmlns="http://schemas.microsoft.com/office/spreadsheetml/2009/9/main" objectType="Spin" dx="22" fmlaLink="$E$2" max="21" min="1" noThreeD="1" page="10" val="2"/>
</file>

<file path=xl/ctrlProps/ctrlProp10.xml><?xml version="1.0" encoding="utf-8"?>
<formControlPr xmlns="http://schemas.microsoft.com/office/spreadsheetml/2009/9/main" objectType="Spin" dx="22" fmlaLink="$E$4" max="21" min="1" noThreeD="1" page="10" val="2"/>
</file>

<file path=xl/ctrlProps/ctrlProp11.xml><?xml version="1.0" encoding="utf-8"?>
<formControlPr xmlns="http://schemas.microsoft.com/office/spreadsheetml/2009/9/main" objectType="Spin" dx="22" fmlaLink="$E$2" max="21" min="1" noThreeD="1" page="10" val="5"/>
</file>

<file path=xl/ctrlProps/ctrlProp12.xml><?xml version="1.0" encoding="utf-8"?>
<formControlPr xmlns="http://schemas.microsoft.com/office/spreadsheetml/2009/9/main" objectType="Spin" dx="22" fmlaLink="$E$4" max="21" min="1" noThreeD="1" page="10" val="2"/>
</file>

<file path=xl/ctrlProps/ctrlProp13.xml><?xml version="1.0" encoding="utf-8"?>
<formControlPr xmlns="http://schemas.microsoft.com/office/spreadsheetml/2009/9/main" objectType="Spin" dx="22" fmlaLink="$E$2" max="21" min="1" noThreeD="1" page="10" val="5"/>
</file>

<file path=xl/ctrlProps/ctrlProp14.xml><?xml version="1.0" encoding="utf-8"?>
<formControlPr xmlns="http://schemas.microsoft.com/office/spreadsheetml/2009/9/main" objectType="Spin" dx="22" fmlaLink="$E$4" max="21" min="1" noThreeD="1" page="10" val="2"/>
</file>

<file path=xl/ctrlProps/ctrlProp15.xml><?xml version="1.0" encoding="utf-8"?>
<formControlPr xmlns="http://schemas.microsoft.com/office/spreadsheetml/2009/9/main" objectType="Spin" dx="22" fmlaLink="$E$2" max="21" min="1" noThreeD="1" page="10" val="3"/>
</file>

<file path=xl/ctrlProps/ctrlProp16.xml><?xml version="1.0" encoding="utf-8"?>
<formControlPr xmlns="http://schemas.microsoft.com/office/spreadsheetml/2009/9/main" objectType="Spin" dx="22" fmlaLink="$E$4" max="21" min="1" noThreeD="1" page="10" val="2"/>
</file>

<file path=xl/ctrlProps/ctrlProp17.xml><?xml version="1.0" encoding="utf-8"?>
<formControlPr xmlns="http://schemas.microsoft.com/office/spreadsheetml/2009/9/main" objectType="Spin" dx="22" fmlaLink="$E$2" max="21" min="1" noThreeD="1" page="10" val="3"/>
</file>

<file path=xl/ctrlProps/ctrlProp18.xml><?xml version="1.0" encoding="utf-8"?>
<formControlPr xmlns="http://schemas.microsoft.com/office/spreadsheetml/2009/9/main" objectType="Spin" dx="22" fmlaLink="$E$4" max="21" min="1" noThreeD="1" page="10" val="2"/>
</file>

<file path=xl/ctrlProps/ctrlProp19.xml><?xml version="1.0" encoding="utf-8"?>
<formControlPr xmlns="http://schemas.microsoft.com/office/spreadsheetml/2009/9/main" objectType="Spin" dx="22" fmlaLink="$E$2" max="21" min="1" noThreeD="1" page="10" val="2"/>
</file>

<file path=xl/ctrlProps/ctrlProp20.xml><?xml version="1.0" encoding="utf-8"?>
<formControlPr xmlns="http://schemas.microsoft.com/office/spreadsheetml/2009/9/main" objectType="Spin" dx="22" fmlaLink="$E$4" max="21" min="1" noThreeD="1" page="10" val="2"/>
</file>

<file path=xl/ctrlProps/ctrlProp21.xml><?xml version="1.0" encoding="utf-8"?>
<formControlPr xmlns="http://schemas.microsoft.com/office/spreadsheetml/2009/9/main" objectType="Spin" dx="22" fmlaLink="$E$2" max="21" min="1" noThreeD="1" page="10" val="2"/>
</file>

<file path=xl/ctrlProps/ctrlProp22.xml><?xml version="1.0" encoding="utf-8"?>
<formControlPr xmlns="http://schemas.microsoft.com/office/spreadsheetml/2009/9/main" objectType="Spin" dx="22" fmlaLink="$E$4" max="21" min="1" noThreeD="1" page="10" val="2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</xdr:row>
          <xdr:rowOff>9525</xdr:rowOff>
        </xdr:from>
        <xdr:to>
          <xdr:col>5</xdr:col>
          <xdr:colOff>200025</xdr:colOff>
          <xdr:row>1</xdr:row>
          <xdr:rowOff>219075</xdr:rowOff>
        </xdr:to>
        <xdr:sp macro="" textlink="">
          <xdr:nvSpPr>
            <xdr:cNvPr id="5121" name="Spinner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0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</xdr:row>
          <xdr:rowOff>9525</xdr:rowOff>
        </xdr:from>
        <xdr:to>
          <xdr:col>5</xdr:col>
          <xdr:colOff>200025</xdr:colOff>
          <xdr:row>3</xdr:row>
          <xdr:rowOff>209550</xdr:rowOff>
        </xdr:to>
        <xdr:sp macro="" textlink="">
          <xdr:nvSpPr>
            <xdr:cNvPr id="5122" name="Spinner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0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8</xdr:col>
      <xdr:colOff>112685</xdr:colOff>
      <xdr:row>13</xdr:row>
      <xdr:rowOff>95253</xdr:rowOff>
    </xdr:from>
    <xdr:to>
      <xdr:col>11</xdr:col>
      <xdr:colOff>1</xdr:colOff>
      <xdr:row>28</xdr:row>
      <xdr:rowOff>210745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3265460" y="2495553"/>
          <a:ext cx="1163666" cy="3544492"/>
          <a:chOff x="6530577" y="2523400"/>
          <a:chExt cx="1089423" cy="3274944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50406" t="26996" r="39715" b="54847"/>
          <a:stretch/>
        </xdr:blipFill>
        <xdr:spPr>
          <a:xfrm>
            <a:off x="6530577" y="2523400"/>
            <a:ext cx="1089423" cy="1077516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50406" t="47059" r="39715" b="34784"/>
          <a:stretch/>
        </xdr:blipFill>
        <xdr:spPr>
          <a:xfrm>
            <a:off x="6530577" y="3621949"/>
            <a:ext cx="1089423" cy="1077516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50406" t="67022" r="39715" b="14821"/>
          <a:stretch/>
        </xdr:blipFill>
        <xdr:spPr>
          <a:xfrm>
            <a:off x="6530577" y="4720828"/>
            <a:ext cx="1089423" cy="1077516"/>
          </a:xfrm>
          <a:prstGeom prst="rect">
            <a:avLst/>
          </a:prstGeom>
        </xdr:spPr>
      </xdr:pic>
    </xdr:grpSp>
    <xdr:clientData/>
  </xdr:twoCellAnchor>
  <xdr:twoCellAnchor editAs="oneCell">
    <xdr:from>
      <xdr:col>47</xdr:col>
      <xdr:colOff>123826</xdr:colOff>
      <xdr:row>1</xdr:row>
      <xdr:rowOff>19050</xdr:rowOff>
    </xdr:from>
    <xdr:to>
      <xdr:col>48</xdr:col>
      <xdr:colOff>523897</xdr:colOff>
      <xdr:row>10</xdr:row>
      <xdr:rowOff>123825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4901" t="33274" r="40878" b="22394"/>
        <a:stretch/>
      </xdr:blipFill>
      <xdr:spPr>
        <a:xfrm>
          <a:off x="8572501" y="133350"/>
          <a:ext cx="1009671" cy="17049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</xdr:row>
          <xdr:rowOff>9525</xdr:rowOff>
        </xdr:from>
        <xdr:to>
          <xdr:col>5</xdr:col>
          <xdr:colOff>200025</xdr:colOff>
          <xdr:row>1</xdr:row>
          <xdr:rowOff>219075</xdr:rowOff>
        </xdr:to>
        <xdr:sp macro="" textlink="">
          <xdr:nvSpPr>
            <xdr:cNvPr id="44033" name="Spinner 1" hidden="1">
              <a:extLst>
                <a:ext uri="{63B3BB69-23CF-44E3-9099-C40C66FF867C}">
                  <a14:compatExt spid="_x0000_s44033"/>
                </a:ext>
                <a:ext uri="{FF2B5EF4-FFF2-40B4-BE49-F238E27FC236}">
                  <a16:creationId xmlns:a16="http://schemas.microsoft.com/office/drawing/2014/main" id="{00000000-0008-0000-0100-000001A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</xdr:row>
          <xdr:rowOff>9525</xdr:rowOff>
        </xdr:from>
        <xdr:to>
          <xdr:col>5</xdr:col>
          <xdr:colOff>200025</xdr:colOff>
          <xdr:row>3</xdr:row>
          <xdr:rowOff>209550</xdr:rowOff>
        </xdr:to>
        <xdr:sp macro="" textlink="">
          <xdr:nvSpPr>
            <xdr:cNvPr id="44034" name="Spinner 2" hidden="1">
              <a:extLst>
                <a:ext uri="{63B3BB69-23CF-44E3-9099-C40C66FF867C}">
                  <a14:compatExt spid="_x0000_s44034"/>
                </a:ext>
                <a:ext uri="{FF2B5EF4-FFF2-40B4-BE49-F238E27FC236}">
                  <a16:creationId xmlns:a16="http://schemas.microsoft.com/office/drawing/2014/main" id="{00000000-0008-0000-0100-000002A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8</xdr:col>
      <xdr:colOff>112685</xdr:colOff>
      <xdr:row>13</xdr:row>
      <xdr:rowOff>95253</xdr:rowOff>
    </xdr:from>
    <xdr:to>
      <xdr:col>11</xdr:col>
      <xdr:colOff>1</xdr:colOff>
      <xdr:row>28</xdr:row>
      <xdr:rowOff>210745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pSpPr/>
      </xdr:nvGrpSpPr>
      <xdr:grpSpPr>
        <a:xfrm>
          <a:off x="3265460" y="2495553"/>
          <a:ext cx="1163666" cy="3544492"/>
          <a:chOff x="6530577" y="2523400"/>
          <a:chExt cx="1089423" cy="3274944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50406" t="26996" r="39715" b="54847"/>
          <a:stretch/>
        </xdr:blipFill>
        <xdr:spPr>
          <a:xfrm>
            <a:off x="6530577" y="2523400"/>
            <a:ext cx="1089423" cy="1077516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50406" t="47059" r="39715" b="34784"/>
          <a:stretch/>
        </xdr:blipFill>
        <xdr:spPr>
          <a:xfrm>
            <a:off x="6530577" y="3621949"/>
            <a:ext cx="1089423" cy="1077516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50406" t="67022" r="39715" b="14821"/>
          <a:stretch/>
        </xdr:blipFill>
        <xdr:spPr>
          <a:xfrm>
            <a:off x="6530577" y="4720828"/>
            <a:ext cx="1089423" cy="1077516"/>
          </a:xfrm>
          <a:prstGeom prst="rect">
            <a:avLst/>
          </a:prstGeom>
        </xdr:spPr>
      </xdr:pic>
    </xdr:grpSp>
    <xdr:clientData/>
  </xdr:twoCellAnchor>
  <xdr:twoCellAnchor editAs="oneCell">
    <xdr:from>
      <xdr:col>47</xdr:col>
      <xdr:colOff>123826</xdr:colOff>
      <xdr:row>1</xdr:row>
      <xdr:rowOff>19050</xdr:rowOff>
    </xdr:from>
    <xdr:to>
      <xdr:col>48</xdr:col>
      <xdr:colOff>523897</xdr:colOff>
      <xdr:row>10</xdr:row>
      <xdr:rowOff>123825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4901" t="33274" r="40878" b="22394"/>
        <a:stretch/>
      </xdr:blipFill>
      <xdr:spPr>
        <a:xfrm>
          <a:off x="8572501" y="133350"/>
          <a:ext cx="1009671" cy="17049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</xdr:row>
          <xdr:rowOff>9525</xdr:rowOff>
        </xdr:from>
        <xdr:to>
          <xdr:col>5</xdr:col>
          <xdr:colOff>200025</xdr:colOff>
          <xdr:row>1</xdr:row>
          <xdr:rowOff>219075</xdr:rowOff>
        </xdr:to>
        <xdr:sp macro="" textlink="">
          <xdr:nvSpPr>
            <xdr:cNvPr id="45057" name="Spinner 1" hidden="1">
              <a:extLst>
                <a:ext uri="{63B3BB69-23CF-44E3-9099-C40C66FF867C}">
                  <a14:compatExt spid="_x0000_s45057"/>
                </a:ext>
                <a:ext uri="{FF2B5EF4-FFF2-40B4-BE49-F238E27FC236}">
                  <a16:creationId xmlns:a16="http://schemas.microsoft.com/office/drawing/2014/main" id="{00000000-0008-0000-0200-000001B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</xdr:row>
          <xdr:rowOff>9525</xdr:rowOff>
        </xdr:from>
        <xdr:to>
          <xdr:col>5</xdr:col>
          <xdr:colOff>200025</xdr:colOff>
          <xdr:row>3</xdr:row>
          <xdr:rowOff>209550</xdr:rowOff>
        </xdr:to>
        <xdr:sp macro="" textlink="">
          <xdr:nvSpPr>
            <xdr:cNvPr id="45058" name="Spinner 2" hidden="1">
              <a:extLst>
                <a:ext uri="{63B3BB69-23CF-44E3-9099-C40C66FF867C}">
                  <a14:compatExt spid="_x0000_s45058"/>
                </a:ext>
                <a:ext uri="{FF2B5EF4-FFF2-40B4-BE49-F238E27FC236}">
                  <a16:creationId xmlns:a16="http://schemas.microsoft.com/office/drawing/2014/main" id="{00000000-0008-0000-0200-000002B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8</xdr:col>
      <xdr:colOff>112685</xdr:colOff>
      <xdr:row>13</xdr:row>
      <xdr:rowOff>95253</xdr:rowOff>
    </xdr:from>
    <xdr:to>
      <xdr:col>11</xdr:col>
      <xdr:colOff>1</xdr:colOff>
      <xdr:row>28</xdr:row>
      <xdr:rowOff>210745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pSpPr/>
      </xdr:nvGrpSpPr>
      <xdr:grpSpPr>
        <a:xfrm>
          <a:off x="3265460" y="2495553"/>
          <a:ext cx="1163666" cy="3544492"/>
          <a:chOff x="6530577" y="2523400"/>
          <a:chExt cx="1089423" cy="3274944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50406" t="26996" r="39715" b="54847"/>
          <a:stretch/>
        </xdr:blipFill>
        <xdr:spPr>
          <a:xfrm>
            <a:off x="6530577" y="2523400"/>
            <a:ext cx="1089423" cy="1077516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50406" t="47059" r="39715" b="34784"/>
          <a:stretch/>
        </xdr:blipFill>
        <xdr:spPr>
          <a:xfrm>
            <a:off x="6530577" y="3621949"/>
            <a:ext cx="1089423" cy="1077516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50406" t="67022" r="39715" b="14821"/>
          <a:stretch/>
        </xdr:blipFill>
        <xdr:spPr>
          <a:xfrm>
            <a:off x="6530577" y="4720828"/>
            <a:ext cx="1089423" cy="1077516"/>
          </a:xfrm>
          <a:prstGeom prst="rect">
            <a:avLst/>
          </a:prstGeom>
        </xdr:spPr>
      </xdr:pic>
    </xdr:grpSp>
    <xdr:clientData/>
  </xdr:twoCellAnchor>
  <xdr:twoCellAnchor editAs="oneCell">
    <xdr:from>
      <xdr:col>47</xdr:col>
      <xdr:colOff>123826</xdr:colOff>
      <xdr:row>1</xdr:row>
      <xdr:rowOff>19050</xdr:rowOff>
    </xdr:from>
    <xdr:to>
      <xdr:col>48</xdr:col>
      <xdr:colOff>523897</xdr:colOff>
      <xdr:row>10</xdr:row>
      <xdr:rowOff>123825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4901" t="33274" r="40878" b="22394"/>
        <a:stretch/>
      </xdr:blipFill>
      <xdr:spPr>
        <a:xfrm>
          <a:off x="8572501" y="133350"/>
          <a:ext cx="1009671" cy="17049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</xdr:row>
          <xdr:rowOff>9525</xdr:rowOff>
        </xdr:from>
        <xdr:to>
          <xdr:col>5</xdr:col>
          <xdr:colOff>200025</xdr:colOff>
          <xdr:row>1</xdr:row>
          <xdr:rowOff>219075</xdr:rowOff>
        </xdr:to>
        <xdr:sp macro="" textlink="">
          <xdr:nvSpPr>
            <xdr:cNvPr id="46081" name="Spinner 1" hidden="1">
              <a:extLst>
                <a:ext uri="{63B3BB69-23CF-44E3-9099-C40C66FF867C}">
                  <a14:compatExt spid="_x0000_s46081"/>
                </a:ext>
                <a:ext uri="{FF2B5EF4-FFF2-40B4-BE49-F238E27FC236}">
                  <a16:creationId xmlns:a16="http://schemas.microsoft.com/office/drawing/2014/main" id="{00000000-0008-0000-0300-000001B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</xdr:row>
          <xdr:rowOff>9525</xdr:rowOff>
        </xdr:from>
        <xdr:to>
          <xdr:col>5</xdr:col>
          <xdr:colOff>200025</xdr:colOff>
          <xdr:row>3</xdr:row>
          <xdr:rowOff>209550</xdr:rowOff>
        </xdr:to>
        <xdr:sp macro="" textlink="">
          <xdr:nvSpPr>
            <xdr:cNvPr id="46082" name="Spinner 2" hidden="1">
              <a:extLst>
                <a:ext uri="{63B3BB69-23CF-44E3-9099-C40C66FF867C}">
                  <a14:compatExt spid="_x0000_s46082"/>
                </a:ext>
                <a:ext uri="{FF2B5EF4-FFF2-40B4-BE49-F238E27FC236}">
                  <a16:creationId xmlns:a16="http://schemas.microsoft.com/office/drawing/2014/main" id="{00000000-0008-0000-0300-000002B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8</xdr:col>
      <xdr:colOff>112685</xdr:colOff>
      <xdr:row>13</xdr:row>
      <xdr:rowOff>95253</xdr:rowOff>
    </xdr:from>
    <xdr:to>
      <xdr:col>11</xdr:col>
      <xdr:colOff>1</xdr:colOff>
      <xdr:row>28</xdr:row>
      <xdr:rowOff>210745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pSpPr/>
      </xdr:nvGrpSpPr>
      <xdr:grpSpPr>
        <a:xfrm>
          <a:off x="3265460" y="2495553"/>
          <a:ext cx="1163666" cy="3544492"/>
          <a:chOff x="6530577" y="2523400"/>
          <a:chExt cx="1089423" cy="3274944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50406" t="26996" r="39715" b="54847"/>
          <a:stretch/>
        </xdr:blipFill>
        <xdr:spPr>
          <a:xfrm>
            <a:off x="6530577" y="2523400"/>
            <a:ext cx="1089423" cy="1077516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50406" t="47059" r="39715" b="34784"/>
          <a:stretch/>
        </xdr:blipFill>
        <xdr:spPr>
          <a:xfrm>
            <a:off x="6530577" y="3621949"/>
            <a:ext cx="1089423" cy="1077516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50406" t="67022" r="39715" b="14821"/>
          <a:stretch/>
        </xdr:blipFill>
        <xdr:spPr>
          <a:xfrm>
            <a:off x="6530577" y="4720828"/>
            <a:ext cx="1089423" cy="1077516"/>
          </a:xfrm>
          <a:prstGeom prst="rect">
            <a:avLst/>
          </a:prstGeom>
        </xdr:spPr>
      </xdr:pic>
    </xdr:grpSp>
    <xdr:clientData/>
  </xdr:twoCellAnchor>
  <xdr:twoCellAnchor editAs="oneCell">
    <xdr:from>
      <xdr:col>47</xdr:col>
      <xdr:colOff>123826</xdr:colOff>
      <xdr:row>1</xdr:row>
      <xdr:rowOff>19050</xdr:rowOff>
    </xdr:from>
    <xdr:to>
      <xdr:col>48</xdr:col>
      <xdr:colOff>523897</xdr:colOff>
      <xdr:row>10</xdr:row>
      <xdr:rowOff>123825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4901" t="33274" r="40878" b="22394"/>
        <a:stretch/>
      </xdr:blipFill>
      <xdr:spPr>
        <a:xfrm>
          <a:off x="8572501" y="133350"/>
          <a:ext cx="1009671" cy="17049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</xdr:row>
          <xdr:rowOff>9525</xdr:rowOff>
        </xdr:from>
        <xdr:to>
          <xdr:col>5</xdr:col>
          <xdr:colOff>200025</xdr:colOff>
          <xdr:row>1</xdr:row>
          <xdr:rowOff>219075</xdr:rowOff>
        </xdr:to>
        <xdr:sp macro="" textlink="">
          <xdr:nvSpPr>
            <xdr:cNvPr id="53249" name="Spinner 1" hidden="1">
              <a:extLst>
                <a:ext uri="{63B3BB69-23CF-44E3-9099-C40C66FF867C}">
                  <a14:compatExt spid="_x0000_s53249"/>
                </a:ext>
                <a:ext uri="{FF2B5EF4-FFF2-40B4-BE49-F238E27FC236}">
                  <a16:creationId xmlns:a16="http://schemas.microsoft.com/office/drawing/2014/main" id="{00000000-0008-0000-0400-000001D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</xdr:row>
          <xdr:rowOff>9525</xdr:rowOff>
        </xdr:from>
        <xdr:to>
          <xdr:col>5</xdr:col>
          <xdr:colOff>200025</xdr:colOff>
          <xdr:row>3</xdr:row>
          <xdr:rowOff>209550</xdr:rowOff>
        </xdr:to>
        <xdr:sp macro="" textlink="">
          <xdr:nvSpPr>
            <xdr:cNvPr id="53250" name="Spinner 2" hidden="1">
              <a:extLst>
                <a:ext uri="{63B3BB69-23CF-44E3-9099-C40C66FF867C}">
                  <a14:compatExt spid="_x0000_s53250"/>
                </a:ext>
                <a:ext uri="{FF2B5EF4-FFF2-40B4-BE49-F238E27FC236}">
                  <a16:creationId xmlns:a16="http://schemas.microsoft.com/office/drawing/2014/main" id="{00000000-0008-0000-0400-000002D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8</xdr:col>
      <xdr:colOff>112685</xdr:colOff>
      <xdr:row>13</xdr:row>
      <xdr:rowOff>95253</xdr:rowOff>
    </xdr:from>
    <xdr:to>
      <xdr:col>11</xdr:col>
      <xdr:colOff>1</xdr:colOff>
      <xdr:row>28</xdr:row>
      <xdr:rowOff>210745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pSpPr/>
      </xdr:nvGrpSpPr>
      <xdr:grpSpPr>
        <a:xfrm>
          <a:off x="3265460" y="2495553"/>
          <a:ext cx="1163666" cy="3544492"/>
          <a:chOff x="6530577" y="2523400"/>
          <a:chExt cx="1089423" cy="3274944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50406" t="26996" r="39715" b="54847"/>
          <a:stretch/>
        </xdr:blipFill>
        <xdr:spPr>
          <a:xfrm>
            <a:off x="6530577" y="2523400"/>
            <a:ext cx="1089423" cy="1077516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50406" t="47059" r="39715" b="34784"/>
          <a:stretch/>
        </xdr:blipFill>
        <xdr:spPr>
          <a:xfrm>
            <a:off x="6530577" y="3621949"/>
            <a:ext cx="1089423" cy="1077516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50406" t="67022" r="39715" b="14821"/>
          <a:stretch/>
        </xdr:blipFill>
        <xdr:spPr>
          <a:xfrm>
            <a:off x="6530577" y="4720828"/>
            <a:ext cx="1089423" cy="1077516"/>
          </a:xfrm>
          <a:prstGeom prst="rect">
            <a:avLst/>
          </a:prstGeom>
        </xdr:spPr>
      </xdr:pic>
    </xdr:grpSp>
    <xdr:clientData/>
  </xdr:twoCellAnchor>
  <xdr:twoCellAnchor editAs="oneCell">
    <xdr:from>
      <xdr:col>47</xdr:col>
      <xdr:colOff>123826</xdr:colOff>
      <xdr:row>1</xdr:row>
      <xdr:rowOff>19050</xdr:rowOff>
    </xdr:from>
    <xdr:to>
      <xdr:col>48</xdr:col>
      <xdr:colOff>523897</xdr:colOff>
      <xdr:row>10</xdr:row>
      <xdr:rowOff>123825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4901" t="33274" r="40878" b="22394"/>
        <a:stretch/>
      </xdr:blipFill>
      <xdr:spPr>
        <a:xfrm>
          <a:off x="8572501" y="133350"/>
          <a:ext cx="1009671" cy="17049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</xdr:row>
          <xdr:rowOff>9525</xdr:rowOff>
        </xdr:from>
        <xdr:to>
          <xdr:col>5</xdr:col>
          <xdr:colOff>200025</xdr:colOff>
          <xdr:row>1</xdr:row>
          <xdr:rowOff>219075</xdr:rowOff>
        </xdr:to>
        <xdr:sp macro="" textlink="">
          <xdr:nvSpPr>
            <xdr:cNvPr id="62465" name="Spinner 1" hidden="1">
              <a:extLst>
                <a:ext uri="{63B3BB69-23CF-44E3-9099-C40C66FF867C}">
                  <a14:compatExt spid="_x0000_s62465"/>
                </a:ext>
                <a:ext uri="{FF2B5EF4-FFF2-40B4-BE49-F238E27FC236}">
                  <a16:creationId xmlns:a16="http://schemas.microsoft.com/office/drawing/2014/main" id="{00000000-0008-0000-0500-000001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</xdr:row>
          <xdr:rowOff>9525</xdr:rowOff>
        </xdr:from>
        <xdr:to>
          <xdr:col>5</xdr:col>
          <xdr:colOff>200025</xdr:colOff>
          <xdr:row>3</xdr:row>
          <xdr:rowOff>209550</xdr:rowOff>
        </xdr:to>
        <xdr:sp macro="" textlink="">
          <xdr:nvSpPr>
            <xdr:cNvPr id="62466" name="Spinner 2" hidden="1">
              <a:extLst>
                <a:ext uri="{63B3BB69-23CF-44E3-9099-C40C66FF867C}">
                  <a14:compatExt spid="_x0000_s62466"/>
                </a:ext>
                <a:ext uri="{FF2B5EF4-FFF2-40B4-BE49-F238E27FC236}">
                  <a16:creationId xmlns:a16="http://schemas.microsoft.com/office/drawing/2014/main" id="{00000000-0008-0000-0500-000002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8</xdr:col>
      <xdr:colOff>112685</xdr:colOff>
      <xdr:row>13</xdr:row>
      <xdr:rowOff>95253</xdr:rowOff>
    </xdr:from>
    <xdr:to>
      <xdr:col>11</xdr:col>
      <xdr:colOff>1</xdr:colOff>
      <xdr:row>28</xdr:row>
      <xdr:rowOff>210745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pSpPr/>
      </xdr:nvGrpSpPr>
      <xdr:grpSpPr>
        <a:xfrm>
          <a:off x="3265460" y="2495553"/>
          <a:ext cx="1163666" cy="3544492"/>
          <a:chOff x="6530577" y="2523400"/>
          <a:chExt cx="1089423" cy="3274944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50406" t="26996" r="39715" b="54847"/>
          <a:stretch/>
        </xdr:blipFill>
        <xdr:spPr>
          <a:xfrm>
            <a:off x="6530577" y="2523400"/>
            <a:ext cx="1089423" cy="1077516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50406" t="47059" r="39715" b="34784"/>
          <a:stretch/>
        </xdr:blipFill>
        <xdr:spPr>
          <a:xfrm>
            <a:off x="6530577" y="3621949"/>
            <a:ext cx="1089423" cy="1077516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50406" t="67022" r="39715" b="14821"/>
          <a:stretch/>
        </xdr:blipFill>
        <xdr:spPr>
          <a:xfrm>
            <a:off x="6530577" y="4720828"/>
            <a:ext cx="1089423" cy="1077516"/>
          </a:xfrm>
          <a:prstGeom prst="rect">
            <a:avLst/>
          </a:prstGeom>
        </xdr:spPr>
      </xdr:pic>
    </xdr:grpSp>
    <xdr:clientData/>
  </xdr:twoCellAnchor>
  <xdr:twoCellAnchor editAs="oneCell">
    <xdr:from>
      <xdr:col>47</xdr:col>
      <xdr:colOff>123826</xdr:colOff>
      <xdr:row>1</xdr:row>
      <xdr:rowOff>19050</xdr:rowOff>
    </xdr:from>
    <xdr:to>
      <xdr:col>48</xdr:col>
      <xdr:colOff>523897</xdr:colOff>
      <xdr:row>10</xdr:row>
      <xdr:rowOff>123825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4901" t="33274" r="40878" b="22394"/>
        <a:stretch/>
      </xdr:blipFill>
      <xdr:spPr>
        <a:xfrm>
          <a:off x="8572501" y="133350"/>
          <a:ext cx="1009671" cy="17049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</xdr:row>
          <xdr:rowOff>9525</xdr:rowOff>
        </xdr:from>
        <xdr:to>
          <xdr:col>5</xdr:col>
          <xdr:colOff>200025</xdr:colOff>
          <xdr:row>1</xdr:row>
          <xdr:rowOff>219075</xdr:rowOff>
        </xdr:to>
        <xdr:sp macro="" textlink="">
          <xdr:nvSpPr>
            <xdr:cNvPr id="54273" name="Spinner 1" hidden="1">
              <a:extLst>
                <a:ext uri="{63B3BB69-23CF-44E3-9099-C40C66FF867C}">
                  <a14:compatExt spid="_x0000_s54273"/>
                </a:ext>
                <a:ext uri="{FF2B5EF4-FFF2-40B4-BE49-F238E27FC236}">
                  <a16:creationId xmlns:a16="http://schemas.microsoft.com/office/drawing/2014/main" id="{00000000-0008-0000-0600-000001D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</xdr:row>
          <xdr:rowOff>9525</xdr:rowOff>
        </xdr:from>
        <xdr:to>
          <xdr:col>5</xdr:col>
          <xdr:colOff>200025</xdr:colOff>
          <xdr:row>3</xdr:row>
          <xdr:rowOff>209550</xdr:rowOff>
        </xdr:to>
        <xdr:sp macro="" textlink="">
          <xdr:nvSpPr>
            <xdr:cNvPr id="54274" name="Spinner 2" hidden="1">
              <a:extLst>
                <a:ext uri="{63B3BB69-23CF-44E3-9099-C40C66FF867C}">
                  <a14:compatExt spid="_x0000_s54274"/>
                </a:ext>
                <a:ext uri="{FF2B5EF4-FFF2-40B4-BE49-F238E27FC236}">
                  <a16:creationId xmlns:a16="http://schemas.microsoft.com/office/drawing/2014/main" id="{00000000-0008-0000-0600-000002D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8</xdr:col>
      <xdr:colOff>112685</xdr:colOff>
      <xdr:row>13</xdr:row>
      <xdr:rowOff>95253</xdr:rowOff>
    </xdr:from>
    <xdr:to>
      <xdr:col>11</xdr:col>
      <xdr:colOff>1</xdr:colOff>
      <xdr:row>28</xdr:row>
      <xdr:rowOff>210745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pSpPr/>
      </xdr:nvGrpSpPr>
      <xdr:grpSpPr>
        <a:xfrm>
          <a:off x="3265460" y="2495553"/>
          <a:ext cx="1163666" cy="3544492"/>
          <a:chOff x="6530577" y="2523400"/>
          <a:chExt cx="1089423" cy="3274944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50406" t="26996" r="39715" b="54847"/>
          <a:stretch/>
        </xdr:blipFill>
        <xdr:spPr>
          <a:xfrm>
            <a:off x="6530577" y="2523400"/>
            <a:ext cx="1089423" cy="1077516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50406" t="47059" r="39715" b="34784"/>
          <a:stretch/>
        </xdr:blipFill>
        <xdr:spPr>
          <a:xfrm>
            <a:off x="6530577" y="3621949"/>
            <a:ext cx="1089423" cy="1077516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00000000-0008-0000-0600-000007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50406" t="67022" r="39715" b="14821"/>
          <a:stretch/>
        </xdr:blipFill>
        <xdr:spPr>
          <a:xfrm>
            <a:off x="6530577" y="4720828"/>
            <a:ext cx="1089423" cy="1077516"/>
          </a:xfrm>
          <a:prstGeom prst="rect">
            <a:avLst/>
          </a:prstGeom>
        </xdr:spPr>
      </xdr:pic>
    </xdr:grpSp>
    <xdr:clientData/>
  </xdr:twoCellAnchor>
  <xdr:twoCellAnchor editAs="oneCell">
    <xdr:from>
      <xdr:col>47</xdr:col>
      <xdr:colOff>123826</xdr:colOff>
      <xdr:row>1</xdr:row>
      <xdr:rowOff>19050</xdr:rowOff>
    </xdr:from>
    <xdr:to>
      <xdr:col>48</xdr:col>
      <xdr:colOff>523897</xdr:colOff>
      <xdr:row>10</xdr:row>
      <xdr:rowOff>123825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4901" t="33274" r="40878" b="22394"/>
        <a:stretch/>
      </xdr:blipFill>
      <xdr:spPr>
        <a:xfrm>
          <a:off x="8572501" y="133350"/>
          <a:ext cx="1009671" cy="17049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</xdr:row>
          <xdr:rowOff>9525</xdr:rowOff>
        </xdr:from>
        <xdr:to>
          <xdr:col>5</xdr:col>
          <xdr:colOff>200025</xdr:colOff>
          <xdr:row>1</xdr:row>
          <xdr:rowOff>219075</xdr:rowOff>
        </xdr:to>
        <xdr:sp macro="" textlink="">
          <xdr:nvSpPr>
            <xdr:cNvPr id="51201" name="Spinner 1" hidden="1">
              <a:extLst>
                <a:ext uri="{63B3BB69-23CF-44E3-9099-C40C66FF867C}">
                  <a14:compatExt spid="_x0000_s51201"/>
                </a:ext>
                <a:ext uri="{FF2B5EF4-FFF2-40B4-BE49-F238E27FC236}">
                  <a16:creationId xmlns:a16="http://schemas.microsoft.com/office/drawing/2014/main" id="{00000000-0008-0000-0700-000001C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</xdr:row>
          <xdr:rowOff>9525</xdr:rowOff>
        </xdr:from>
        <xdr:to>
          <xdr:col>5</xdr:col>
          <xdr:colOff>200025</xdr:colOff>
          <xdr:row>3</xdr:row>
          <xdr:rowOff>209550</xdr:rowOff>
        </xdr:to>
        <xdr:sp macro="" textlink="">
          <xdr:nvSpPr>
            <xdr:cNvPr id="51202" name="Spinner 2" hidden="1">
              <a:extLst>
                <a:ext uri="{63B3BB69-23CF-44E3-9099-C40C66FF867C}">
                  <a14:compatExt spid="_x0000_s51202"/>
                </a:ext>
                <a:ext uri="{FF2B5EF4-FFF2-40B4-BE49-F238E27FC236}">
                  <a16:creationId xmlns:a16="http://schemas.microsoft.com/office/drawing/2014/main" id="{00000000-0008-0000-0700-000002C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8</xdr:col>
      <xdr:colOff>112685</xdr:colOff>
      <xdr:row>13</xdr:row>
      <xdr:rowOff>95253</xdr:rowOff>
    </xdr:from>
    <xdr:to>
      <xdr:col>11</xdr:col>
      <xdr:colOff>1</xdr:colOff>
      <xdr:row>28</xdr:row>
      <xdr:rowOff>210745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pSpPr/>
      </xdr:nvGrpSpPr>
      <xdr:grpSpPr>
        <a:xfrm>
          <a:off x="3265460" y="2495553"/>
          <a:ext cx="1163666" cy="3544492"/>
          <a:chOff x="6530577" y="2523400"/>
          <a:chExt cx="1089423" cy="3274944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00000000-0008-0000-0700-000005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50406" t="26996" r="39715" b="54847"/>
          <a:stretch/>
        </xdr:blipFill>
        <xdr:spPr>
          <a:xfrm>
            <a:off x="6530577" y="2523400"/>
            <a:ext cx="1089423" cy="1077516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00000000-0008-0000-07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50406" t="47059" r="39715" b="34784"/>
          <a:stretch/>
        </xdr:blipFill>
        <xdr:spPr>
          <a:xfrm>
            <a:off x="6530577" y="3621949"/>
            <a:ext cx="1089423" cy="1077516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00000000-0008-0000-0700-000007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50406" t="67022" r="39715" b="14821"/>
          <a:stretch/>
        </xdr:blipFill>
        <xdr:spPr>
          <a:xfrm>
            <a:off x="6530577" y="4720828"/>
            <a:ext cx="1089423" cy="1077516"/>
          </a:xfrm>
          <a:prstGeom prst="rect">
            <a:avLst/>
          </a:prstGeom>
        </xdr:spPr>
      </xdr:pic>
    </xdr:grpSp>
    <xdr:clientData/>
  </xdr:twoCellAnchor>
  <xdr:twoCellAnchor editAs="oneCell">
    <xdr:from>
      <xdr:col>47</xdr:col>
      <xdr:colOff>123826</xdr:colOff>
      <xdr:row>1</xdr:row>
      <xdr:rowOff>19050</xdr:rowOff>
    </xdr:from>
    <xdr:to>
      <xdr:col>48</xdr:col>
      <xdr:colOff>523897</xdr:colOff>
      <xdr:row>10</xdr:row>
      <xdr:rowOff>123825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4901" t="33274" r="40878" b="22394"/>
        <a:stretch/>
      </xdr:blipFill>
      <xdr:spPr>
        <a:xfrm>
          <a:off x="8572501" y="133350"/>
          <a:ext cx="1009671" cy="17049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</xdr:row>
          <xdr:rowOff>9525</xdr:rowOff>
        </xdr:from>
        <xdr:to>
          <xdr:col>5</xdr:col>
          <xdr:colOff>200025</xdr:colOff>
          <xdr:row>1</xdr:row>
          <xdr:rowOff>219075</xdr:rowOff>
        </xdr:to>
        <xdr:sp macro="" textlink="">
          <xdr:nvSpPr>
            <xdr:cNvPr id="52225" name="Spinner 1" hidden="1">
              <a:extLst>
                <a:ext uri="{63B3BB69-23CF-44E3-9099-C40C66FF867C}">
                  <a14:compatExt spid="_x0000_s52225"/>
                </a:ext>
                <a:ext uri="{FF2B5EF4-FFF2-40B4-BE49-F238E27FC236}">
                  <a16:creationId xmlns:a16="http://schemas.microsoft.com/office/drawing/2014/main" id="{00000000-0008-0000-0800-000001C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</xdr:row>
          <xdr:rowOff>9525</xdr:rowOff>
        </xdr:from>
        <xdr:to>
          <xdr:col>5</xdr:col>
          <xdr:colOff>200025</xdr:colOff>
          <xdr:row>3</xdr:row>
          <xdr:rowOff>209550</xdr:rowOff>
        </xdr:to>
        <xdr:sp macro="" textlink="">
          <xdr:nvSpPr>
            <xdr:cNvPr id="52226" name="Spinner 2" hidden="1">
              <a:extLst>
                <a:ext uri="{63B3BB69-23CF-44E3-9099-C40C66FF867C}">
                  <a14:compatExt spid="_x0000_s52226"/>
                </a:ext>
                <a:ext uri="{FF2B5EF4-FFF2-40B4-BE49-F238E27FC236}">
                  <a16:creationId xmlns:a16="http://schemas.microsoft.com/office/drawing/2014/main" id="{00000000-0008-0000-0800-000002C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8</xdr:col>
      <xdr:colOff>112685</xdr:colOff>
      <xdr:row>13</xdr:row>
      <xdr:rowOff>95253</xdr:rowOff>
    </xdr:from>
    <xdr:to>
      <xdr:col>11</xdr:col>
      <xdr:colOff>1</xdr:colOff>
      <xdr:row>28</xdr:row>
      <xdr:rowOff>210745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pSpPr/>
      </xdr:nvGrpSpPr>
      <xdr:grpSpPr>
        <a:xfrm>
          <a:off x="3265460" y="2495553"/>
          <a:ext cx="1163666" cy="3544492"/>
          <a:chOff x="6530577" y="2523400"/>
          <a:chExt cx="1089423" cy="3274944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00000000-0008-0000-0800-000005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50406" t="26996" r="39715" b="54847"/>
          <a:stretch/>
        </xdr:blipFill>
        <xdr:spPr>
          <a:xfrm>
            <a:off x="6530577" y="2523400"/>
            <a:ext cx="1089423" cy="1077516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00000000-0008-0000-08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50406" t="47059" r="39715" b="34784"/>
          <a:stretch/>
        </xdr:blipFill>
        <xdr:spPr>
          <a:xfrm>
            <a:off x="6530577" y="3621949"/>
            <a:ext cx="1089423" cy="1077516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00000000-0008-0000-0800-000007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50406" t="67022" r="39715" b="14821"/>
          <a:stretch/>
        </xdr:blipFill>
        <xdr:spPr>
          <a:xfrm>
            <a:off x="6530577" y="4720828"/>
            <a:ext cx="1089423" cy="1077516"/>
          </a:xfrm>
          <a:prstGeom prst="rect">
            <a:avLst/>
          </a:prstGeom>
        </xdr:spPr>
      </xdr:pic>
    </xdr:grpSp>
    <xdr:clientData/>
  </xdr:twoCellAnchor>
  <xdr:twoCellAnchor editAs="oneCell">
    <xdr:from>
      <xdr:col>47</xdr:col>
      <xdr:colOff>123826</xdr:colOff>
      <xdr:row>1</xdr:row>
      <xdr:rowOff>19050</xdr:rowOff>
    </xdr:from>
    <xdr:to>
      <xdr:col>48</xdr:col>
      <xdr:colOff>523897</xdr:colOff>
      <xdr:row>10</xdr:row>
      <xdr:rowOff>123825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4901" t="33274" r="40878" b="22394"/>
        <a:stretch/>
      </xdr:blipFill>
      <xdr:spPr>
        <a:xfrm>
          <a:off x="8572501" y="133350"/>
          <a:ext cx="1009671" cy="17049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</xdr:row>
          <xdr:rowOff>9525</xdr:rowOff>
        </xdr:from>
        <xdr:to>
          <xdr:col>5</xdr:col>
          <xdr:colOff>200025</xdr:colOff>
          <xdr:row>1</xdr:row>
          <xdr:rowOff>219075</xdr:rowOff>
        </xdr:to>
        <xdr:sp macro="" textlink="">
          <xdr:nvSpPr>
            <xdr:cNvPr id="57345" name="Spinner 1" hidden="1">
              <a:extLst>
                <a:ext uri="{63B3BB69-23CF-44E3-9099-C40C66FF867C}">
                  <a14:compatExt spid="_x0000_s57345"/>
                </a:ext>
                <a:ext uri="{FF2B5EF4-FFF2-40B4-BE49-F238E27FC236}">
                  <a16:creationId xmlns:a16="http://schemas.microsoft.com/office/drawing/2014/main" id="{00000000-0008-0000-0900-000001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</xdr:row>
          <xdr:rowOff>9525</xdr:rowOff>
        </xdr:from>
        <xdr:to>
          <xdr:col>5</xdr:col>
          <xdr:colOff>200025</xdr:colOff>
          <xdr:row>3</xdr:row>
          <xdr:rowOff>209550</xdr:rowOff>
        </xdr:to>
        <xdr:sp macro="" textlink="">
          <xdr:nvSpPr>
            <xdr:cNvPr id="57346" name="Spinner 2" hidden="1">
              <a:extLst>
                <a:ext uri="{63B3BB69-23CF-44E3-9099-C40C66FF867C}">
                  <a14:compatExt spid="_x0000_s57346"/>
                </a:ext>
                <a:ext uri="{FF2B5EF4-FFF2-40B4-BE49-F238E27FC236}">
                  <a16:creationId xmlns:a16="http://schemas.microsoft.com/office/drawing/2014/main" id="{00000000-0008-0000-0900-000002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8</xdr:col>
      <xdr:colOff>112685</xdr:colOff>
      <xdr:row>13</xdr:row>
      <xdr:rowOff>95253</xdr:rowOff>
    </xdr:from>
    <xdr:to>
      <xdr:col>11</xdr:col>
      <xdr:colOff>1</xdr:colOff>
      <xdr:row>28</xdr:row>
      <xdr:rowOff>210745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pSpPr/>
      </xdr:nvGrpSpPr>
      <xdr:grpSpPr>
        <a:xfrm>
          <a:off x="3265460" y="2495553"/>
          <a:ext cx="1163666" cy="3544492"/>
          <a:chOff x="6530577" y="2523400"/>
          <a:chExt cx="1089423" cy="3274944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00000000-0008-0000-0900-000005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50406" t="26996" r="39715" b="54847"/>
          <a:stretch/>
        </xdr:blipFill>
        <xdr:spPr>
          <a:xfrm>
            <a:off x="6530577" y="2523400"/>
            <a:ext cx="1089423" cy="1077516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00000000-0008-0000-09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50406" t="47059" r="39715" b="34784"/>
          <a:stretch/>
        </xdr:blipFill>
        <xdr:spPr>
          <a:xfrm>
            <a:off x="6530577" y="3621949"/>
            <a:ext cx="1089423" cy="1077516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00000000-0008-0000-0900-000007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50406" t="67022" r="39715" b="14821"/>
          <a:stretch/>
        </xdr:blipFill>
        <xdr:spPr>
          <a:xfrm>
            <a:off x="6530577" y="4720828"/>
            <a:ext cx="1089423" cy="1077516"/>
          </a:xfrm>
          <a:prstGeom prst="rect">
            <a:avLst/>
          </a:prstGeom>
        </xdr:spPr>
      </xdr:pic>
    </xdr:grpSp>
    <xdr:clientData/>
  </xdr:twoCellAnchor>
  <xdr:twoCellAnchor editAs="oneCell">
    <xdr:from>
      <xdr:col>47</xdr:col>
      <xdr:colOff>123826</xdr:colOff>
      <xdr:row>1</xdr:row>
      <xdr:rowOff>19050</xdr:rowOff>
    </xdr:from>
    <xdr:to>
      <xdr:col>48</xdr:col>
      <xdr:colOff>523897</xdr:colOff>
      <xdr:row>10</xdr:row>
      <xdr:rowOff>123825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4901" t="33274" r="40878" b="22394"/>
        <a:stretch/>
      </xdr:blipFill>
      <xdr:spPr>
        <a:xfrm>
          <a:off x="8572501" y="133350"/>
          <a:ext cx="1009671" cy="17049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</xdr:row>
          <xdr:rowOff>9525</xdr:rowOff>
        </xdr:from>
        <xdr:to>
          <xdr:col>5</xdr:col>
          <xdr:colOff>200025</xdr:colOff>
          <xdr:row>1</xdr:row>
          <xdr:rowOff>219075</xdr:rowOff>
        </xdr:to>
        <xdr:sp macro="" textlink="">
          <xdr:nvSpPr>
            <xdr:cNvPr id="68609" name="Spinner 1" hidden="1">
              <a:extLst>
                <a:ext uri="{63B3BB69-23CF-44E3-9099-C40C66FF867C}">
                  <a14:compatExt spid="_x0000_s68609"/>
                </a:ext>
                <a:ext uri="{FF2B5EF4-FFF2-40B4-BE49-F238E27FC236}">
                  <a16:creationId xmlns:a16="http://schemas.microsoft.com/office/drawing/2014/main" id="{00000000-0008-0000-0A00-000001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</xdr:row>
          <xdr:rowOff>9525</xdr:rowOff>
        </xdr:from>
        <xdr:to>
          <xdr:col>5</xdr:col>
          <xdr:colOff>200025</xdr:colOff>
          <xdr:row>3</xdr:row>
          <xdr:rowOff>209550</xdr:rowOff>
        </xdr:to>
        <xdr:sp macro="" textlink="">
          <xdr:nvSpPr>
            <xdr:cNvPr id="68610" name="Spinner 2" hidden="1">
              <a:extLst>
                <a:ext uri="{63B3BB69-23CF-44E3-9099-C40C66FF867C}">
                  <a14:compatExt spid="_x0000_s68610"/>
                </a:ext>
                <a:ext uri="{FF2B5EF4-FFF2-40B4-BE49-F238E27FC236}">
                  <a16:creationId xmlns:a16="http://schemas.microsoft.com/office/drawing/2014/main" id="{00000000-0008-0000-0A00-000002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8</xdr:col>
      <xdr:colOff>112685</xdr:colOff>
      <xdr:row>13</xdr:row>
      <xdr:rowOff>95253</xdr:rowOff>
    </xdr:from>
    <xdr:to>
      <xdr:col>11</xdr:col>
      <xdr:colOff>1</xdr:colOff>
      <xdr:row>28</xdr:row>
      <xdr:rowOff>210745</xdr:rowOff>
    </xdr:to>
    <xdr:grpSp>
      <xdr:nvGrpSpPr>
        <xdr:cNvPr id="2" name="Group 3">
          <a:extLst>
            <a:ext uri="{FF2B5EF4-FFF2-40B4-BE49-F238E27FC236}">
              <a16:creationId xmlns:a16="http://schemas.microsoft.com/office/drawing/2014/main" id="{AFCDF38E-86DF-4488-9031-3BAAA002112B}"/>
            </a:ext>
          </a:extLst>
        </xdr:cNvPr>
        <xdr:cNvGrpSpPr/>
      </xdr:nvGrpSpPr>
      <xdr:grpSpPr>
        <a:xfrm>
          <a:off x="3265460" y="2495553"/>
          <a:ext cx="1163666" cy="3544492"/>
          <a:chOff x="6530577" y="2523400"/>
          <a:chExt cx="1089423" cy="3274944"/>
        </a:xfrm>
      </xdr:grpSpPr>
      <xdr:pic>
        <xdr:nvPicPr>
          <xdr:cNvPr id="3" name="Picture 4">
            <a:extLst>
              <a:ext uri="{FF2B5EF4-FFF2-40B4-BE49-F238E27FC236}">
                <a16:creationId xmlns:a16="http://schemas.microsoft.com/office/drawing/2014/main" id="{15A725A7-698C-0DA0-38F8-CD0180C30BE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50406" t="26996" r="39715" b="54847"/>
          <a:stretch/>
        </xdr:blipFill>
        <xdr:spPr>
          <a:xfrm>
            <a:off x="6530577" y="2523400"/>
            <a:ext cx="1089423" cy="1077516"/>
          </a:xfrm>
          <a:prstGeom prst="rect">
            <a:avLst/>
          </a:prstGeom>
        </xdr:spPr>
      </xdr:pic>
      <xdr:pic>
        <xdr:nvPicPr>
          <xdr:cNvPr id="4" name="Picture 5">
            <a:extLst>
              <a:ext uri="{FF2B5EF4-FFF2-40B4-BE49-F238E27FC236}">
                <a16:creationId xmlns:a16="http://schemas.microsoft.com/office/drawing/2014/main" id="{FD4C6ECF-2350-0FAE-F592-612CCB564BC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50406" t="47059" r="39715" b="34784"/>
          <a:stretch/>
        </xdr:blipFill>
        <xdr:spPr>
          <a:xfrm>
            <a:off x="6530577" y="3621949"/>
            <a:ext cx="1089423" cy="1077516"/>
          </a:xfrm>
          <a:prstGeom prst="rect">
            <a:avLst/>
          </a:prstGeom>
        </xdr:spPr>
      </xdr:pic>
      <xdr:pic>
        <xdr:nvPicPr>
          <xdr:cNvPr id="5" name="Picture 6">
            <a:extLst>
              <a:ext uri="{FF2B5EF4-FFF2-40B4-BE49-F238E27FC236}">
                <a16:creationId xmlns:a16="http://schemas.microsoft.com/office/drawing/2014/main" id="{B7279F62-53EF-E91D-023E-6AB67E8581D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50406" t="67022" r="39715" b="14821"/>
          <a:stretch/>
        </xdr:blipFill>
        <xdr:spPr>
          <a:xfrm>
            <a:off x="6530577" y="4720828"/>
            <a:ext cx="1089423" cy="1077516"/>
          </a:xfrm>
          <a:prstGeom prst="rect">
            <a:avLst/>
          </a:prstGeom>
        </xdr:spPr>
      </xdr:pic>
    </xdr:grpSp>
    <xdr:clientData/>
  </xdr:twoCellAnchor>
  <xdr:twoCellAnchor editAs="oneCell">
    <xdr:from>
      <xdr:col>47</xdr:col>
      <xdr:colOff>123826</xdr:colOff>
      <xdr:row>1</xdr:row>
      <xdr:rowOff>19050</xdr:rowOff>
    </xdr:from>
    <xdr:to>
      <xdr:col>48</xdr:col>
      <xdr:colOff>523897</xdr:colOff>
      <xdr:row>10</xdr:row>
      <xdr:rowOff>123825</xdr:rowOff>
    </xdr:to>
    <xdr:pic>
      <xdr:nvPicPr>
        <xdr:cNvPr id="6" name="Picture 7">
          <a:extLst>
            <a:ext uri="{FF2B5EF4-FFF2-40B4-BE49-F238E27FC236}">
              <a16:creationId xmlns:a16="http://schemas.microsoft.com/office/drawing/2014/main" id="{D07B1BCB-6894-45D7-9256-6EF051148D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4901" t="33274" r="40878" b="22394"/>
        <a:stretch/>
      </xdr:blipFill>
      <xdr:spPr>
        <a:xfrm>
          <a:off x="8572501" y="133350"/>
          <a:ext cx="1009671" cy="17049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111054</xdr:colOff>
      <xdr:row>19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5994" t="19906" r="25252" b="9027"/>
        <a:stretch/>
      </xdr:blipFill>
      <xdr:spPr>
        <a:xfrm>
          <a:off x="0" y="0"/>
          <a:ext cx="3768654" cy="37433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trlProp" Target="../ctrlProps/ctrlProp6.xml"/><Relationship Id="rId4" Type="http://schemas.openxmlformats.org/officeDocument/2006/relationships/ctrlProp" Target="../ctrlProps/ctrlProp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ctrlProp" Target="../ctrlProps/ctrlProp8.xml"/><Relationship Id="rId4" Type="http://schemas.openxmlformats.org/officeDocument/2006/relationships/ctrlProp" Target="../ctrlProps/ctrlProp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ctrlProp" Target="../ctrlProps/ctrlProp10.xml"/><Relationship Id="rId4" Type="http://schemas.openxmlformats.org/officeDocument/2006/relationships/ctrlProp" Target="../ctrlProps/ctrlProp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5" Type="http://schemas.openxmlformats.org/officeDocument/2006/relationships/ctrlProp" Target="../ctrlProps/ctrlProp12.xml"/><Relationship Id="rId4" Type="http://schemas.openxmlformats.org/officeDocument/2006/relationships/ctrlProp" Target="../ctrlProps/ctrlProp1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5" Type="http://schemas.openxmlformats.org/officeDocument/2006/relationships/ctrlProp" Target="../ctrlProps/ctrlProp14.xml"/><Relationship Id="rId4" Type="http://schemas.openxmlformats.org/officeDocument/2006/relationships/ctrlProp" Target="../ctrlProps/ctrlProp1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5" Type="http://schemas.openxmlformats.org/officeDocument/2006/relationships/ctrlProp" Target="../ctrlProps/ctrlProp16.xml"/><Relationship Id="rId4" Type="http://schemas.openxmlformats.org/officeDocument/2006/relationships/ctrlProp" Target="../ctrlProps/ctrlProp1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5" Type="http://schemas.openxmlformats.org/officeDocument/2006/relationships/ctrlProp" Target="../ctrlProps/ctrlProp18.xml"/><Relationship Id="rId4" Type="http://schemas.openxmlformats.org/officeDocument/2006/relationships/ctrlProp" Target="../ctrlProps/ctrlProp1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5" Type="http://schemas.openxmlformats.org/officeDocument/2006/relationships/ctrlProp" Target="../ctrlProps/ctrlProp20.xml"/><Relationship Id="rId4" Type="http://schemas.openxmlformats.org/officeDocument/2006/relationships/ctrlProp" Target="../ctrlProps/ctrlProp1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5" Type="http://schemas.openxmlformats.org/officeDocument/2006/relationships/ctrlProp" Target="../ctrlProps/ctrlProp22.xml"/><Relationship Id="rId4" Type="http://schemas.openxmlformats.org/officeDocument/2006/relationships/ctrlProp" Target="../ctrlProps/ctrlProp2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F0620-4148-4653-BCCC-F7C62C3B91B1}">
  <dimension ref="A1:AZ488"/>
  <sheetViews>
    <sheetView zoomScaleNormal="100" workbookViewId="0">
      <selection activeCell="AW17" sqref="AW17"/>
    </sheetView>
  </sheetViews>
  <sheetFormatPr defaultRowHeight="15.95" customHeight="1" x14ac:dyDescent="0.3"/>
  <cols>
    <col min="1" max="1" width="1.7109375" style="6" customWidth="1"/>
    <col min="2" max="3" width="9.7109375" style="6" customWidth="1"/>
    <col min="4" max="4" width="1.7109375" style="6" customWidth="1"/>
    <col min="5" max="6" width="9.7109375" style="6" customWidth="1"/>
    <col min="7" max="7" width="1.7109375" style="6" customWidth="1"/>
    <col min="8" max="8" width="3.28515625" style="6" customWidth="1"/>
    <col min="9" max="9" width="1.7109375" style="6" customWidth="1"/>
    <col min="10" max="11" width="8.7109375" style="6" customWidth="1"/>
    <col min="12" max="12" width="1.7109375" style="6" customWidth="1"/>
    <col min="13" max="13" width="3.28515625" customWidth="1"/>
    <col min="14" max="14" width="1.7109375" style="4" customWidth="1"/>
    <col min="15" max="19" width="9.7109375" style="4" customWidth="1"/>
    <col min="20" max="20" width="1.7109375" style="4" customWidth="1"/>
    <col min="21" max="21" width="3.28515625" style="4" customWidth="1"/>
    <col min="22" max="27" width="10.5703125" style="4" hidden="1" customWidth="1"/>
    <col min="28" max="28" width="20.5703125" style="4" hidden="1" customWidth="1"/>
    <col min="29" max="35" width="10.5703125" style="4" hidden="1" customWidth="1"/>
    <col min="36" max="39" width="9.140625" style="4" hidden="1" customWidth="1"/>
    <col min="40" max="40" width="7.42578125" style="4" hidden="1" customWidth="1"/>
    <col min="41" max="43" width="0" style="4" hidden="1" customWidth="1"/>
    <col min="44" max="44" width="9.140625" style="4" hidden="1" customWidth="1"/>
    <col min="45" max="47" width="0" style="4" hidden="1" customWidth="1"/>
    <col min="48" max="16384" width="9.140625" style="4"/>
  </cols>
  <sheetData>
    <row r="1" spans="1:52" ht="9" customHeight="1" x14ac:dyDescent="0.3">
      <c r="A1" s="9"/>
      <c r="B1" s="9"/>
      <c r="C1" s="9"/>
      <c r="D1" s="9"/>
      <c r="E1" s="9"/>
      <c r="F1" s="9"/>
      <c r="G1" s="9"/>
      <c r="I1" s="9"/>
      <c r="J1" s="9"/>
      <c r="K1" s="9"/>
      <c r="L1" s="9"/>
      <c r="N1" s="10"/>
      <c r="O1" s="10"/>
      <c r="P1" s="10"/>
      <c r="Q1" s="10"/>
      <c r="R1" s="10"/>
      <c r="S1" s="10"/>
      <c r="T1" s="10"/>
      <c r="AV1" s="10"/>
      <c r="AW1" s="10"/>
      <c r="AX1" s="10"/>
      <c r="AY1" s="10"/>
      <c r="AZ1" s="10"/>
    </row>
    <row r="2" spans="1:52" ht="18" customHeight="1" x14ac:dyDescent="0.3">
      <c r="A2" s="9"/>
      <c r="B2" s="55" t="s">
        <v>31</v>
      </c>
      <c r="C2" s="55"/>
      <c r="D2" s="55"/>
      <c r="E2" s="29">
        <v>5</v>
      </c>
      <c r="F2" s="9"/>
      <c r="G2" s="9"/>
      <c r="I2" s="9"/>
      <c r="J2" s="28" t="s">
        <v>17</v>
      </c>
      <c r="K2" s="29">
        <v>39.6</v>
      </c>
      <c r="L2" s="9"/>
      <c r="N2" s="10"/>
      <c r="O2" s="10" t="s">
        <v>37</v>
      </c>
      <c r="P2" s="11" t="s">
        <v>39</v>
      </c>
      <c r="Q2" s="29">
        <v>2.5</v>
      </c>
      <c r="R2" s="11" t="s">
        <v>40</v>
      </c>
      <c r="S2" s="29" t="s">
        <v>43</v>
      </c>
      <c r="T2" s="10"/>
      <c r="AV2" s="10"/>
      <c r="AW2" s="10"/>
      <c r="AX2" s="11" t="s">
        <v>77</v>
      </c>
      <c r="AY2" s="29">
        <v>350</v>
      </c>
      <c r="AZ2" s="10"/>
    </row>
    <row r="3" spans="1:52" ht="9" customHeight="1" x14ac:dyDescent="0.3">
      <c r="A3" s="9"/>
      <c r="B3" s="28"/>
      <c r="C3" s="28"/>
      <c r="D3" s="28"/>
      <c r="E3" s="27"/>
      <c r="F3" s="9"/>
      <c r="G3" s="9"/>
      <c r="I3" s="9"/>
      <c r="J3" s="28"/>
      <c r="K3" s="27"/>
      <c r="L3" s="9"/>
      <c r="N3" s="10"/>
      <c r="O3" s="10"/>
      <c r="P3" s="11"/>
      <c r="Q3" s="27"/>
      <c r="R3" s="11"/>
      <c r="S3" s="10"/>
      <c r="T3" s="10"/>
      <c r="AV3" s="10"/>
      <c r="AW3" s="10"/>
      <c r="AX3" s="11"/>
      <c r="AY3" s="10"/>
      <c r="AZ3" s="10"/>
    </row>
    <row r="4" spans="1:52" ht="18" customHeight="1" x14ac:dyDescent="0.3">
      <c r="A4" s="9"/>
      <c r="B4" s="55" t="s">
        <v>32</v>
      </c>
      <c r="C4" s="55"/>
      <c r="D4" s="55"/>
      <c r="E4" s="29">
        <v>2</v>
      </c>
      <c r="F4" s="9"/>
      <c r="G4" s="9"/>
      <c r="I4" s="9"/>
      <c r="J4" s="28" t="s">
        <v>18</v>
      </c>
      <c r="K4" s="29">
        <v>1</v>
      </c>
      <c r="L4" s="9"/>
      <c r="N4" s="10"/>
      <c r="O4" s="10" t="s">
        <v>38</v>
      </c>
      <c r="P4" s="11" t="s">
        <v>39</v>
      </c>
      <c r="Q4" s="29">
        <v>12</v>
      </c>
      <c r="R4" s="11" t="s">
        <v>40</v>
      </c>
      <c r="S4" s="29" t="s">
        <v>47</v>
      </c>
      <c r="T4" s="10"/>
      <c r="AV4" s="10"/>
      <c r="AW4" s="10"/>
      <c r="AX4" s="11" t="s">
        <v>78</v>
      </c>
      <c r="AY4" s="29">
        <f>F10</f>
        <v>250</v>
      </c>
      <c r="AZ4" s="10"/>
    </row>
    <row r="5" spans="1:52" ht="9" customHeight="1" x14ac:dyDescent="0.3">
      <c r="A5" s="9"/>
      <c r="B5" s="9"/>
      <c r="C5" s="9"/>
      <c r="D5" s="9"/>
      <c r="E5" s="9"/>
      <c r="F5" s="9"/>
      <c r="G5" s="9"/>
      <c r="I5" s="9"/>
      <c r="J5" s="28"/>
      <c r="K5" s="27"/>
      <c r="L5" s="9"/>
      <c r="N5" s="10"/>
      <c r="O5" s="10"/>
      <c r="P5" s="10"/>
      <c r="Q5" s="30"/>
      <c r="R5" s="10"/>
      <c r="S5" s="10"/>
      <c r="T5" s="10"/>
      <c r="AV5" s="10"/>
      <c r="AW5" s="10"/>
      <c r="AX5" s="10"/>
      <c r="AY5" s="10"/>
      <c r="AZ5" s="10"/>
    </row>
    <row r="6" spans="1:52" ht="18" customHeight="1" x14ac:dyDescent="0.3">
      <c r="A6" s="9"/>
      <c r="B6" s="52" t="s">
        <v>0</v>
      </c>
      <c r="C6" s="52"/>
      <c r="D6" s="52"/>
      <c r="E6" s="52"/>
      <c r="F6" s="52"/>
      <c r="G6" s="9"/>
      <c r="I6" s="9"/>
      <c r="J6" s="28" t="s">
        <v>19</v>
      </c>
      <c r="K6" s="29">
        <v>2.9</v>
      </c>
      <c r="L6" s="9"/>
      <c r="N6" s="10"/>
      <c r="O6" s="10" t="s">
        <v>41</v>
      </c>
      <c r="P6" s="11" t="s">
        <v>45</v>
      </c>
      <c r="Q6" s="29">
        <v>16</v>
      </c>
      <c r="R6" s="10"/>
      <c r="S6" s="10"/>
      <c r="T6" s="10"/>
      <c r="AV6" s="10"/>
      <c r="AW6" s="10"/>
      <c r="AX6" s="11" t="s">
        <v>92</v>
      </c>
      <c r="AY6" s="26">
        <f>AO22</f>
        <v>0.53991600870743517</v>
      </c>
      <c r="AZ6" s="10"/>
    </row>
    <row r="7" spans="1:52" ht="9" customHeight="1" x14ac:dyDescent="0.3">
      <c r="A7" s="9"/>
      <c r="B7" s="52"/>
      <c r="C7" s="52"/>
      <c r="D7" s="52"/>
      <c r="E7" s="52"/>
      <c r="F7" s="52"/>
      <c r="G7" s="9"/>
      <c r="I7" s="9"/>
      <c r="J7" s="28"/>
      <c r="K7" s="9"/>
      <c r="L7" s="9"/>
      <c r="N7" s="10"/>
      <c r="O7" s="10"/>
      <c r="P7" s="10"/>
      <c r="Q7" s="10"/>
      <c r="R7" s="10"/>
      <c r="S7" s="10"/>
      <c r="T7" s="10"/>
      <c r="AV7" s="10"/>
      <c r="AW7" s="10"/>
      <c r="AX7" s="10"/>
      <c r="AY7" s="10"/>
      <c r="AZ7" s="10"/>
    </row>
    <row r="8" spans="1:52" ht="18" customHeight="1" x14ac:dyDescent="0.3">
      <c r="A8" s="9"/>
      <c r="B8" s="52" t="s">
        <v>2</v>
      </c>
      <c r="C8" s="52"/>
      <c r="D8" s="27"/>
      <c r="E8" s="52" t="s">
        <v>1</v>
      </c>
      <c r="F8" s="52"/>
      <c r="G8" s="9"/>
      <c r="I8" s="9"/>
      <c r="J8" s="28" t="s">
        <v>42</v>
      </c>
      <c r="K8" s="32" t="str">
        <f>ROUND(S64,3)&amp;" тс"</f>
        <v>4,274 тс</v>
      </c>
      <c r="L8" s="9"/>
      <c r="N8" s="10"/>
      <c r="O8" s="56" t="s">
        <v>70</v>
      </c>
      <c r="P8" s="56"/>
      <c r="Q8" s="29">
        <v>5.6</v>
      </c>
      <c r="R8" s="10"/>
      <c r="S8" s="10"/>
      <c r="T8" s="10"/>
      <c r="AV8" s="10"/>
      <c r="AW8" s="10"/>
      <c r="AX8" s="10"/>
      <c r="AY8" s="10"/>
      <c r="AZ8" s="10"/>
    </row>
    <row r="9" spans="1:52" ht="9" customHeight="1" x14ac:dyDescent="0.3">
      <c r="A9" s="9"/>
      <c r="B9" s="27"/>
      <c r="C9" s="27"/>
      <c r="D9" s="27"/>
      <c r="E9" s="27"/>
      <c r="F9" s="27"/>
      <c r="G9" s="9"/>
      <c r="I9" s="9"/>
      <c r="J9" s="28"/>
      <c r="K9" s="32"/>
      <c r="L9" s="9"/>
      <c r="N9" s="10"/>
      <c r="O9" s="10"/>
      <c r="P9" s="10"/>
      <c r="Q9" s="10"/>
      <c r="R9" s="10"/>
      <c r="S9" s="10"/>
      <c r="T9" s="10"/>
      <c r="V9" s="52" t="s">
        <v>49</v>
      </c>
      <c r="W9" s="52" t="s">
        <v>50</v>
      </c>
      <c r="Y9" s="52" t="s">
        <v>53</v>
      </c>
      <c r="Z9" s="52" t="s">
        <v>54</v>
      </c>
      <c r="AV9" s="10"/>
      <c r="AW9" s="10"/>
      <c r="AX9" s="10"/>
      <c r="AY9" s="10"/>
      <c r="AZ9" s="10"/>
    </row>
    <row r="10" spans="1:52" ht="18" customHeight="1" x14ac:dyDescent="0.3">
      <c r="A10" s="13">
        <v>1</v>
      </c>
      <c r="B10" s="14" t="str">
        <f t="shared" ref="B10:B29" si="0">IF(AND(A10&lt;&gt;0,A10&lt;$E$2),"X"&amp;A10&amp;" =","")</f>
        <v>X1 =</v>
      </c>
      <c r="C10" s="14">
        <v>100</v>
      </c>
      <c r="D10" s="9"/>
      <c r="E10" s="14" t="str">
        <f t="shared" ref="E10:E29" si="1">IF(AND(A10&lt;&gt;0,A10&lt;$E$4),"Y"&amp;A10&amp;" =","")</f>
        <v>Y1 =</v>
      </c>
      <c r="F10" s="14">
        <v>250</v>
      </c>
      <c r="G10" s="9"/>
      <c r="J10" s="5"/>
      <c r="K10" s="5"/>
      <c r="U10" s="6"/>
      <c r="V10" s="53"/>
      <c r="W10" s="53"/>
      <c r="X10" s="6"/>
      <c r="Y10" s="53"/>
      <c r="Z10" s="53"/>
      <c r="AA10" s="7"/>
      <c r="AN10" s="25" t="s">
        <v>71</v>
      </c>
      <c r="AO10" s="25" t="s">
        <v>72</v>
      </c>
      <c r="AP10" s="25" t="s">
        <v>73</v>
      </c>
      <c r="AQ10" s="25" t="s">
        <v>74</v>
      </c>
      <c r="AR10" s="25" t="s">
        <v>75</v>
      </c>
      <c r="AS10" s="25" t="s">
        <v>76</v>
      </c>
      <c r="AV10" s="10"/>
      <c r="AW10" s="10"/>
      <c r="AX10" s="10"/>
      <c r="AY10" s="10"/>
      <c r="AZ10" s="10"/>
    </row>
    <row r="11" spans="1:52" ht="18" customHeight="1" x14ac:dyDescent="0.3">
      <c r="A11" s="13">
        <f t="shared" ref="A11:A29" si="2">IF(AND(A10&lt;&gt;0,A10&lt;MAX($E$2:$E$4)-1),A10+1,0)</f>
        <v>2</v>
      </c>
      <c r="B11" s="14" t="str">
        <f t="shared" si="0"/>
        <v>X2 =</v>
      </c>
      <c r="C11" s="14">
        <v>160</v>
      </c>
      <c r="D11" s="9"/>
      <c r="E11" s="14" t="str">
        <f t="shared" si="1"/>
        <v/>
      </c>
      <c r="F11" s="14">
        <v>150</v>
      </c>
      <c r="G11" s="9"/>
      <c r="I11" s="9"/>
      <c r="J11" s="52" t="s">
        <v>33</v>
      </c>
      <c r="K11" s="52"/>
      <c r="L11" s="9"/>
      <c r="N11" s="12"/>
      <c r="O11" s="54" t="s">
        <v>48</v>
      </c>
      <c r="P11" s="54"/>
      <c r="Q11" s="54"/>
      <c r="R11" s="54"/>
      <c r="S11" s="54"/>
      <c r="T11" s="12"/>
      <c r="U11" s="6"/>
      <c r="V11" s="14" t="s">
        <v>44</v>
      </c>
      <c r="W11" s="14">
        <v>495</v>
      </c>
      <c r="X11" s="6"/>
      <c r="Y11" s="14">
        <v>5.6</v>
      </c>
      <c r="Z11" s="14">
        <v>210</v>
      </c>
      <c r="AA11" s="6"/>
      <c r="AN11" s="25">
        <v>1</v>
      </c>
      <c r="AO11" s="25">
        <f>Q4*S21</f>
        <v>12</v>
      </c>
      <c r="AP11" s="25">
        <f>(AY2-AY4-Q6-2)/2</f>
        <v>41</v>
      </c>
      <c r="AQ11" s="25">
        <f>AY2/2-AP11/2</f>
        <v>154.5</v>
      </c>
      <c r="AR11" s="25">
        <f>AO11*AP11</f>
        <v>492</v>
      </c>
      <c r="AS11" s="25">
        <f>AO11*(AP11^3)/12+AQ11*AQ11*AR11</f>
        <v>11813084</v>
      </c>
      <c r="AV11" s="10"/>
      <c r="AW11" s="10"/>
      <c r="AX11" s="10"/>
      <c r="AY11" s="10"/>
      <c r="AZ11" s="10"/>
    </row>
    <row r="12" spans="1:52" ht="18" customHeight="1" x14ac:dyDescent="0.3">
      <c r="A12" s="13">
        <f t="shared" si="2"/>
        <v>3</v>
      </c>
      <c r="B12" s="14" t="str">
        <f t="shared" si="0"/>
        <v>X3 =</v>
      </c>
      <c r="C12" s="14">
        <v>160</v>
      </c>
      <c r="D12" s="9"/>
      <c r="E12" s="14" t="str">
        <f t="shared" si="1"/>
        <v/>
      </c>
      <c r="F12" s="14">
        <v>50</v>
      </c>
      <c r="G12" s="9"/>
      <c r="I12" s="9"/>
      <c r="J12" s="52"/>
      <c r="K12" s="52"/>
      <c r="L12" s="9"/>
      <c r="N12" s="40" t="s">
        <v>55</v>
      </c>
      <c r="O12" s="41"/>
      <c r="P12" s="41"/>
      <c r="Q12" s="41"/>
      <c r="R12" s="41"/>
      <c r="S12" s="41"/>
      <c r="T12" s="42"/>
      <c r="U12" s="7"/>
      <c r="V12" s="14" t="s">
        <v>47</v>
      </c>
      <c r="W12" s="14">
        <v>620</v>
      </c>
      <c r="X12" s="7"/>
      <c r="Y12" s="14">
        <v>5.8</v>
      </c>
      <c r="Z12" s="14">
        <v>210</v>
      </c>
      <c r="AA12" s="7"/>
      <c r="AN12" s="25">
        <v>2</v>
      </c>
      <c r="AO12" s="25">
        <f>Q4*S21</f>
        <v>12</v>
      </c>
      <c r="AP12" s="25">
        <f>AY4-Q6-2</f>
        <v>232</v>
      </c>
      <c r="AQ12" s="25">
        <v>0</v>
      </c>
      <c r="AR12" s="25">
        <f>AO12*AP12</f>
        <v>2784</v>
      </c>
      <c r="AS12" s="25">
        <f t="shared" ref="AS12:AS13" si="3">AO12*(AP12^3)/12+AQ12*AQ12*AR12</f>
        <v>12487168</v>
      </c>
      <c r="AT12"/>
      <c r="AU12"/>
      <c r="AV12"/>
      <c r="AW12"/>
    </row>
    <row r="13" spans="1:52" ht="18" customHeight="1" x14ac:dyDescent="0.3">
      <c r="A13" s="13">
        <f t="shared" si="2"/>
        <v>4</v>
      </c>
      <c r="B13" s="14" t="str">
        <f t="shared" si="0"/>
        <v>X4 =</v>
      </c>
      <c r="C13" s="14">
        <v>90</v>
      </c>
      <c r="D13" s="9"/>
      <c r="E13" s="14" t="str">
        <f t="shared" si="1"/>
        <v/>
      </c>
      <c r="F13" s="14">
        <v>50</v>
      </c>
      <c r="G13" s="9"/>
      <c r="I13" s="9"/>
      <c r="J13" s="51" t="s">
        <v>34</v>
      </c>
      <c r="K13" s="51"/>
      <c r="L13" s="9"/>
      <c r="N13" s="35" t="str">
        <f>"для стали "&amp;S2&amp;" Н/мм2: "</f>
        <v xml:space="preserve">для стали С390 Н/мм2: </v>
      </c>
      <c r="O13" s="35"/>
      <c r="P13" s="35"/>
      <c r="Q13" s="35"/>
      <c r="R13" s="35"/>
      <c r="S13" s="37">
        <f>INDEX($W$11:$W$14,MATCH(S2,$V$11:$V$14))</f>
        <v>710</v>
      </c>
      <c r="T13" s="37"/>
      <c r="U13" s="7"/>
      <c r="V13" s="14" t="s">
        <v>46</v>
      </c>
      <c r="W13" s="14">
        <v>645</v>
      </c>
      <c r="X13" s="7"/>
      <c r="Y13" s="14">
        <v>8.8000000000000007</v>
      </c>
      <c r="Z13" s="14">
        <v>330</v>
      </c>
      <c r="AA13" s="7"/>
      <c r="AN13" s="25">
        <v>3</v>
      </c>
      <c r="AO13" s="25">
        <f>Q4*S21</f>
        <v>12</v>
      </c>
      <c r="AP13" s="25">
        <f>(AY2-AY4-Q6-2)/2</f>
        <v>41</v>
      </c>
      <c r="AQ13" s="25">
        <f>-AQ11</f>
        <v>-154.5</v>
      </c>
      <c r="AR13" s="25">
        <f>AO13*AP13</f>
        <v>492</v>
      </c>
      <c r="AS13" s="25">
        <f t="shared" si="3"/>
        <v>11813084</v>
      </c>
    </row>
    <row r="14" spans="1:52" ht="18" customHeight="1" x14ac:dyDescent="0.3">
      <c r="A14" s="13">
        <f t="shared" si="2"/>
        <v>0</v>
      </c>
      <c r="B14" s="14" t="str">
        <f t="shared" si="0"/>
        <v/>
      </c>
      <c r="C14" s="14">
        <v>60</v>
      </c>
      <c r="D14" s="9"/>
      <c r="E14" s="14" t="str">
        <f t="shared" si="1"/>
        <v/>
      </c>
      <c r="F14" s="14">
        <v>50</v>
      </c>
      <c r="G14" s="9"/>
      <c r="I14" s="9"/>
      <c r="J14" s="9"/>
      <c r="K14" s="9"/>
      <c r="L14" s="9"/>
      <c r="N14" s="35" t="str">
        <f>"для стали "&amp;S4&amp;" Н/мм2: "</f>
        <v xml:space="preserve">для стали С345 Н/мм2: </v>
      </c>
      <c r="O14" s="35"/>
      <c r="P14" s="35"/>
      <c r="Q14" s="35"/>
      <c r="R14" s="35"/>
      <c r="S14" s="37">
        <f>INDEX($W$11:$W$14,MATCH(S4,$V$11:$V$14))</f>
        <v>620</v>
      </c>
      <c r="T14" s="37"/>
      <c r="U14" s="7"/>
      <c r="V14" s="14" t="s">
        <v>43</v>
      </c>
      <c r="W14" s="14">
        <v>710</v>
      </c>
      <c r="X14" s="7"/>
      <c r="Y14" s="14">
        <v>10.9</v>
      </c>
      <c r="Z14" s="14">
        <v>415</v>
      </c>
      <c r="AA14" s="7"/>
    </row>
    <row r="15" spans="1:52" ht="18" customHeight="1" x14ac:dyDescent="0.3">
      <c r="A15" s="13">
        <f t="shared" si="2"/>
        <v>0</v>
      </c>
      <c r="B15" s="14" t="str">
        <f t="shared" si="0"/>
        <v/>
      </c>
      <c r="C15" s="14">
        <v>60</v>
      </c>
      <c r="D15" s="9"/>
      <c r="E15" s="14" t="str">
        <f t="shared" si="1"/>
        <v/>
      </c>
      <c r="F15" s="14">
        <v>50</v>
      </c>
      <c r="G15" s="9"/>
      <c r="I15" s="9"/>
      <c r="J15" s="9"/>
      <c r="K15" s="9"/>
      <c r="L15" s="9"/>
      <c r="N15" s="40" t="s">
        <v>56</v>
      </c>
      <c r="O15" s="41"/>
      <c r="P15" s="41"/>
      <c r="Q15" s="41"/>
      <c r="R15" s="41"/>
      <c r="S15" s="41"/>
      <c r="T15" s="42"/>
      <c r="U15" s="7"/>
      <c r="V15" s="7"/>
      <c r="W15" s="7"/>
      <c r="X15" s="7"/>
      <c r="Y15" s="7"/>
      <c r="Z15" s="7"/>
      <c r="AA15" s="7"/>
      <c r="AN15" s="4" t="s">
        <v>79</v>
      </c>
      <c r="AO15" s="4">
        <f>AY2/2</f>
        <v>175</v>
      </c>
      <c r="AP15" s="4" t="s">
        <v>86</v>
      </c>
    </row>
    <row r="16" spans="1:52" ht="18" customHeight="1" x14ac:dyDescent="0.3">
      <c r="A16" s="13">
        <f t="shared" si="2"/>
        <v>0</v>
      </c>
      <c r="B16" s="14" t="str">
        <f t="shared" si="0"/>
        <v/>
      </c>
      <c r="C16" s="14">
        <v>100</v>
      </c>
      <c r="D16" s="9"/>
      <c r="E16" s="14" t="str">
        <f t="shared" si="1"/>
        <v/>
      </c>
      <c r="F16" s="14">
        <v>50</v>
      </c>
      <c r="G16" s="9"/>
      <c r="I16" s="9"/>
      <c r="J16" s="9"/>
      <c r="K16" s="9"/>
      <c r="L16" s="9"/>
      <c r="N16" s="45" t="str">
        <f>"для класса прочности "&amp;Q8&amp;", Н/мм2: "</f>
        <v xml:space="preserve">для класса прочности 5,6, Н/мм2: </v>
      </c>
      <c r="O16" s="46"/>
      <c r="P16" s="46"/>
      <c r="Q16" s="46"/>
      <c r="R16" s="47"/>
      <c r="S16" s="40">
        <f>INDEX(Z11:Z14,MATCH(Q8,Y11:Y14))</f>
        <v>210</v>
      </c>
      <c r="T16" s="42"/>
      <c r="U16" s="7"/>
      <c r="V16" s="27" t="s">
        <v>51</v>
      </c>
      <c r="W16" s="27" t="s">
        <v>52</v>
      </c>
      <c r="X16" s="7"/>
      <c r="Y16" s="48" t="s">
        <v>33</v>
      </c>
      <c r="Z16" s="48"/>
      <c r="AA16" s="7"/>
      <c r="AN16" s="4" t="s">
        <v>80</v>
      </c>
      <c r="AO16" s="4">
        <f>SUM(AS11:AS13)/AO15</f>
        <v>206361.92</v>
      </c>
      <c r="AP16" s="4" t="s">
        <v>85</v>
      </c>
    </row>
    <row r="17" spans="1:43" ht="18" customHeight="1" x14ac:dyDescent="0.3">
      <c r="A17" s="13">
        <f t="shared" si="2"/>
        <v>0</v>
      </c>
      <c r="B17" s="14" t="str">
        <f t="shared" si="0"/>
        <v/>
      </c>
      <c r="C17" s="14">
        <v>100</v>
      </c>
      <c r="D17" s="9"/>
      <c r="E17" s="14" t="str">
        <f t="shared" si="1"/>
        <v/>
      </c>
      <c r="F17" s="14">
        <v>50</v>
      </c>
      <c r="G17" s="9"/>
      <c r="I17" s="9"/>
      <c r="J17" s="9"/>
      <c r="K17" s="9"/>
      <c r="L17" s="9"/>
      <c r="N17" s="40" t="s">
        <v>57</v>
      </c>
      <c r="O17" s="41"/>
      <c r="P17" s="41"/>
      <c r="Q17" s="41"/>
      <c r="R17" s="42"/>
      <c r="S17" s="49">
        <f>INDEX(W17:W24,MATCH(Q6,V17:V24))</f>
        <v>1.57</v>
      </c>
      <c r="T17" s="50"/>
      <c r="U17" s="7"/>
      <c r="V17" s="14">
        <v>12</v>
      </c>
      <c r="W17" s="15">
        <f>3.1415*(0.9833/2)^2</f>
        <v>0.75936250823374996</v>
      </c>
      <c r="X17" s="7"/>
      <c r="Y17" s="43" t="s">
        <v>34</v>
      </c>
      <c r="Z17" s="44"/>
      <c r="AA17" s="7"/>
      <c r="AN17" s="4" t="s">
        <v>81</v>
      </c>
      <c r="AO17" s="4">
        <f>AR11+AR12+AR13</f>
        <v>3768</v>
      </c>
      <c r="AP17" s="4" t="s">
        <v>84</v>
      </c>
    </row>
    <row r="18" spans="1:43" ht="18" customHeight="1" x14ac:dyDescent="0.3">
      <c r="A18" s="13">
        <f t="shared" si="2"/>
        <v>0</v>
      </c>
      <c r="B18" s="14" t="str">
        <f t="shared" si="0"/>
        <v/>
      </c>
      <c r="C18" s="14">
        <v>100</v>
      </c>
      <c r="D18" s="9"/>
      <c r="E18" s="14" t="str">
        <f t="shared" si="1"/>
        <v/>
      </c>
      <c r="F18" s="14">
        <v>50</v>
      </c>
      <c r="G18" s="9"/>
      <c r="I18" s="9"/>
      <c r="J18" s="9"/>
      <c r="K18" s="9"/>
      <c r="L18" s="9"/>
      <c r="N18" s="40" t="s">
        <v>58</v>
      </c>
      <c r="O18" s="41"/>
      <c r="P18" s="41"/>
      <c r="Q18" s="41"/>
      <c r="R18" s="42"/>
      <c r="S18" s="40">
        <v>0.9</v>
      </c>
      <c r="T18" s="42"/>
      <c r="U18" s="7"/>
      <c r="V18" s="14">
        <v>16</v>
      </c>
      <c r="W18" s="15">
        <v>1.57</v>
      </c>
      <c r="X18" s="7"/>
      <c r="Y18" s="43" t="s">
        <v>35</v>
      </c>
      <c r="Z18" s="44"/>
      <c r="AA18" s="7"/>
      <c r="AN18" s="4" t="s">
        <v>82</v>
      </c>
      <c r="AO18" s="4">
        <f>IF(S4=V11,235,310)</f>
        <v>310</v>
      </c>
      <c r="AP18" s="4" t="s">
        <v>83</v>
      </c>
    </row>
    <row r="19" spans="1:43" ht="18" customHeight="1" x14ac:dyDescent="0.3">
      <c r="A19" s="13">
        <f t="shared" si="2"/>
        <v>0</v>
      </c>
      <c r="B19" s="14" t="str">
        <f t="shared" si="0"/>
        <v/>
      </c>
      <c r="C19" s="14">
        <v>100</v>
      </c>
      <c r="D19" s="9"/>
      <c r="E19" s="14" t="str">
        <f t="shared" si="1"/>
        <v/>
      </c>
      <c r="F19" s="14">
        <v>50</v>
      </c>
      <c r="G19" s="9"/>
      <c r="I19" s="9"/>
      <c r="J19" s="9"/>
      <c r="K19" s="9"/>
      <c r="L19" s="9"/>
      <c r="N19" s="37" t="s">
        <v>59</v>
      </c>
      <c r="O19" s="37"/>
      <c r="P19" s="37"/>
      <c r="Q19" s="37"/>
      <c r="R19" s="37"/>
      <c r="S19" s="37">
        <v>0.9</v>
      </c>
      <c r="T19" s="37"/>
      <c r="U19" s="7"/>
      <c r="V19" s="14">
        <v>18</v>
      </c>
      <c r="W19" s="15">
        <v>1.92</v>
      </c>
      <c r="X19" s="7"/>
      <c r="Y19" s="43" t="s">
        <v>36</v>
      </c>
      <c r="Z19" s="44"/>
      <c r="AA19" s="7"/>
      <c r="AB19" s="7"/>
      <c r="AC19" s="7"/>
      <c r="AD19" s="7"/>
      <c r="AE19" s="7"/>
      <c r="AF19" s="7"/>
      <c r="AG19" s="7"/>
      <c r="AH19" s="7"/>
      <c r="AI19" s="7"/>
      <c r="AN19" s="4" t="s">
        <v>14</v>
      </c>
      <c r="AO19" s="4">
        <f>K2*9.81*1000</f>
        <v>388476.00000000006</v>
      </c>
      <c r="AP19" s="4" t="s">
        <v>88</v>
      </c>
    </row>
    <row r="20" spans="1:43" ht="18" customHeight="1" x14ac:dyDescent="0.3">
      <c r="A20" s="13">
        <f t="shared" si="2"/>
        <v>0</v>
      </c>
      <c r="B20" s="14" t="str">
        <f t="shared" si="0"/>
        <v/>
      </c>
      <c r="C20" s="14">
        <v>100</v>
      </c>
      <c r="D20" s="9"/>
      <c r="E20" s="14" t="str">
        <f t="shared" si="1"/>
        <v/>
      </c>
      <c r="F20" s="14">
        <v>50</v>
      </c>
      <c r="G20" s="9"/>
      <c r="I20" s="9"/>
      <c r="J20" s="9"/>
      <c r="K20" s="9"/>
      <c r="L20" s="9"/>
      <c r="N20" s="37" t="s">
        <v>60</v>
      </c>
      <c r="O20" s="37"/>
      <c r="P20" s="37"/>
      <c r="Q20" s="37"/>
      <c r="R20" s="37"/>
      <c r="S20" s="37">
        <f>IF(OR(J13=Y17,J13=Y18),2,1)</f>
        <v>2</v>
      </c>
      <c r="T20" s="37"/>
      <c r="U20" s="7"/>
      <c r="V20" s="14">
        <v>20</v>
      </c>
      <c r="W20" s="15">
        <v>2.4500000000000002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N20" s="4" t="s">
        <v>15</v>
      </c>
      <c r="AO20" s="4">
        <f>K4*9.81*10^6</f>
        <v>9810000</v>
      </c>
      <c r="AP20" s="4" t="s">
        <v>89</v>
      </c>
    </row>
    <row r="21" spans="1:43" ht="18" customHeight="1" x14ac:dyDescent="0.3">
      <c r="A21" s="13">
        <f t="shared" si="2"/>
        <v>0</v>
      </c>
      <c r="B21" s="14" t="str">
        <f t="shared" si="0"/>
        <v/>
      </c>
      <c r="C21" s="14">
        <v>100</v>
      </c>
      <c r="D21" s="9"/>
      <c r="E21" s="14" t="str">
        <f t="shared" si="1"/>
        <v/>
      </c>
      <c r="F21" s="14">
        <v>50</v>
      </c>
      <c r="G21" s="9"/>
      <c r="I21" s="9"/>
      <c r="J21" s="9"/>
      <c r="K21" s="9"/>
      <c r="L21" s="9"/>
      <c r="N21" s="37" t="s">
        <v>61</v>
      </c>
      <c r="O21" s="37"/>
      <c r="P21" s="37"/>
      <c r="Q21" s="37"/>
      <c r="R21" s="37"/>
      <c r="S21" s="37">
        <f>IF(OR(J13=Y17,J13=Y19),1,2)</f>
        <v>1</v>
      </c>
      <c r="T21" s="37"/>
      <c r="V21" s="14">
        <v>22</v>
      </c>
      <c r="W21" s="15">
        <v>3.03</v>
      </c>
      <c r="AN21" s="4" t="s">
        <v>87</v>
      </c>
      <c r="AP21" s="4">
        <f>AO20/AO16+AO19/AO17</f>
        <v>150.63656642937443</v>
      </c>
      <c r="AQ21" s="4" t="s">
        <v>90</v>
      </c>
    </row>
    <row r="22" spans="1:43" ht="18" customHeight="1" x14ac:dyDescent="0.3">
      <c r="A22" s="13">
        <f t="shared" si="2"/>
        <v>0</v>
      </c>
      <c r="B22" s="14" t="str">
        <f t="shared" si="0"/>
        <v/>
      </c>
      <c r="C22" s="14">
        <v>100</v>
      </c>
      <c r="D22" s="9"/>
      <c r="E22" s="14" t="str">
        <f t="shared" si="1"/>
        <v/>
      </c>
      <c r="F22" s="14">
        <v>50</v>
      </c>
      <c r="G22" s="9"/>
      <c r="I22" s="9"/>
      <c r="J22" s="9"/>
      <c r="K22" s="9"/>
      <c r="L22" s="9"/>
      <c r="N22" s="37" t="s">
        <v>62</v>
      </c>
      <c r="O22" s="37"/>
      <c r="P22" s="37"/>
      <c r="Q22" s="37"/>
      <c r="R22" s="37"/>
      <c r="S22" s="37">
        <f>IF(OR(J13=Y17,J13=Y18),2,1)</f>
        <v>2</v>
      </c>
      <c r="T22" s="37"/>
      <c r="U22" s="6"/>
      <c r="V22" s="14">
        <v>24</v>
      </c>
      <c r="W22" s="15">
        <v>3.53</v>
      </c>
      <c r="X22" s="6"/>
      <c r="Y22" s="6"/>
      <c r="AN22" s="4" t="s">
        <v>91</v>
      </c>
      <c r="AO22" s="4">
        <f>AP21/(AO18*S18)</f>
        <v>0.53991600870743517</v>
      </c>
    </row>
    <row r="23" spans="1:43" ht="18" customHeight="1" x14ac:dyDescent="0.3">
      <c r="A23" s="13">
        <f t="shared" si="2"/>
        <v>0</v>
      </c>
      <c r="B23" s="14" t="str">
        <f t="shared" si="0"/>
        <v/>
      </c>
      <c r="C23" s="14">
        <v>100</v>
      </c>
      <c r="D23" s="9"/>
      <c r="E23" s="14" t="str">
        <f t="shared" si="1"/>
        <v/>
      </c>
      <c r="F23" s="14">
        <v>50</v>
      </c>
      <c r="G23" s="9"/>
      <c r="I23" s="9"/>
      <c r="J23" s="9"/>
      <c r="K23" s="9"/>
      <c r="L23" s="9"/>
      <c r="R23" s="8"/>
      <c r="S23" s="6"/>
      <c r="T23" s="6"/>
      <c r="U23" s="7"/>
      <c r="V23" s="14">
        <v>27</v>
      </c>
      <c r="W23" s="15">
        <v>4.59</v>
      </c>
      <c r="X23" s="7"/>
      <c r="Y23" s="7"/>
    </row>
    <row r="24" spans="1:43" ht="18" customHeight="1" x14ac:dyDescent="0.3">
      <c r="A24" s="13">
        <f t="shared" si="2"/>
        <v>0</v>
      </c>
      <c r="B24" s="14" t="str">
        <f t="shared" si="0"/>
        <v/>
      </c>
      <c r="C24" s="14">
        <v>100</v>
      </c>
      <c r="D24" s="9"/>
      <c r="E24" s="14" t="str">
        <f t="shared" si="1"/>
        <v/>
      </c>
      <c r="F24" s="14">
        <v>50</v>
      </c>
      <c r="G24" s="9"/>
      <c r="I24" s="9"/>
      <c r="J24" s="9"/>
      <c r="K24" s="9"/>
      <c r="L24" s="9"/>
      <c r="N24" s="10"/>
      <c r="O24" s="38" t="s">
        <v>63</v>
      </c>
      <c r="P24" s="38"/>
      <c r="Q24" s="38"/>
      <c r="R24" s="38"/>
      <c r="S24" s="38"/>
      <c r="T24" s="27"/>
      <c r="U24" s="7"/>
      <c r="V24" s="14">
        <v>30</v>
      </c>
      <c r="W24" s="15">
        <v>5.61</v>
      </c>
      <c r="X24" s="7"/>
      <c r="Y24" s="7"/>
    </row>
    <row r="25" spans="1:43" ht="18" customHeight="1" x14ac:dyDescent="0.3">
      <c r="A25" s="13">
        <f t="shared" si="2"/>
        <v>0</v>
      </c>
      <c r="B25" s="14" t="str">
        <f t="shared" si="0"/>
        <v/>
      </c>
      <c r="C25" s="14">
        <v>100</v>
      </c>
      <c r="D25" s="9"/>
      <c r="E25" s="14" t="str">
        <f t="shared" si="1"/>
        <v/>
      </c>
      <c r="F25" s="14">
        <v>50</v>
      </c>
      <c r="G25" s="9"/>
      <c r="I25" s="9"/>
      <c r="J25" s="9"/>
      <c r="K25" s="9"/>
      <c r="L25" s="9"/>
      <c r="N25" s="39" t="s">
        <v>64</v>
      </c>
      <c r="O25" s="39"/>
      <c r="P25" s="39"/>
      <c r="Q25" s="39"/>
      <c r="R25" s="39"/>
      <c r="S25" s="39" t="s">
        <v>68</v>
      </c>
      <c r="T25" s="39"/>
      <c r="U25" s="7"/>
      <c r="V25" s="7"/>
      <c r="W25" s="7"/>
      <c r="X25" s="7"/>
      <c r="Y25" s="7"/>
    </row>
    <row r="26" spans="1:43" ht="18" customHeight="1" x14ac:dyDescent="0.3">
      <c r="A26" s="13">
        <f t="shared" si="2"/>
        <v>0</v>
      </c>
      <c r="B26" s="14" t="str">
        <f t="shared" si="0"/>
        <v/>
      </c>
      <c r="C26" s="14">
        <v>100</v>
      </c>
      <c r="D26" s="9"/>
      <c r="E26" s="14" t="str">
        <f t="shared" si="1"/>
        <v/>
      </c>
      <c r="F26" s="14">
        <v>50</v>
      </c>
      <c r="G26" s="9"/>
      <c r="I26" s="9"/>
      <c r="J26" s="9"/>
      <c r="K26" s="9"/>
      <c r="L26" s="9"/>
      <c r="N26" s="35" t="s">
        <v>65</v>
      </c>
      <c r="O26" s="35"/>
      <c r="P26" s="35"/>
      <c r="Q26" s="35"/>
      <c r="R26" s="16">
        <f>(S13/9.81/1000)*Q6*(Q2*S22)*S18*S19</f>
        <v>4.6899082568807344</v>
      </c>
      <c r="S26" s="36">
        <f>S64/R26</f>
        <v>0.91133382392083395</v>
      </c>
      <c r="T26" s="36"/>
      <c r="U26" s="7"/>
      <c r="V26" s="7"/>
      <c r="W26" s="7"/>
      <c r="X26" s="7"/>
      <c r="Y26" s="7"/>
    </row>
    <row r="27" spans="1:43" ht="18" customHeight="1" x14ac:dyDescent="0.3">
      <c r="A27" s="13">
        <f t="shared" si="2"/>
        <v>0</v>
      </c>
      <c r="B27" s="14" t="str">
        <f t="shared" si="0"/>
        <v/>
      </c>
      <c r="C27" s="14">
        <v>100</v>
      </c>
      <c r="D27" s="9"/>
      <c r="E27" s="14" t="str">
        <f t="shared" si="1"/>
        <v/>
      </c>
      <c r="F27" s="14">
        <v>50</v>
      </c>
      <c r="G27" s="9"/>
      <c r="I27" s="9"/>
      <c r="J27" s="9"/>
      <c r="K27" s="9"/>
      <c r="L27" s="9"/>
      <c r="N27" s="35" t="s">
        <v>66</v>
      </c>
      <c r="O27" s="35"/>
      <c r="P27" s="35"/>
      <c r="Q27" s="35"/>
      <c r="R27" s="16">
        <f>(S14/9.81/1000)*Q6*(Q4*S21)*S18*S19</f>
        <v>9.8289908256880736</v>
      </c>
      <c r="S27" s="36">
        <f>S64/R27</f>
        <v>0.43484342404824738</v>
      </c>
      <c r="T27" s="36"/>
      <c r="U27" s="7"/>
      <c r="V27" s="7"/>
      <c r="W27" s="7"/>
      <c r="X27" s="7"/>
      <c r="Y27" s="7"/>
    </row>
    <row r="28" spans="1:43" ht="18" customHeight="1" x14ac:dyDescent="0.3">
      <c r="A28" s="13">
        <f t="shared" si="2"/>
        <v>0</v>
      </c>
      <c r="B28" s="14" t="str">
        <f t="shared" si="0"/>
        <v/>
      </c>
      <c r="C28" s="14">
        <v>100</v>
      </c>
      <c r="D28" s="9"/>
      <c r="E28" s="14" t="str">
        <f t="shared" si="1"/>
        <v/>
      </c>
      <c r="F28" s="14">
        <v>50</v>
      </c>
      <c r="G28" s="9"/>
      <c r="I28" s="9"/>
      <c r="J28" s="9"/>
      <c r="K28" s="9"/>
      <c r="L28" s="9"/>
      <c r="N28" s="34" t="s">
        <v>67</v>
      </c>
      <c r="O28" s="34"/>
      <c r="P28" s="34"/>
      <c r="Q28" s="34"/>
      <c r="R28" s="34"/>
      <c r="S28" s="34" t="s">
        <v>69</v>
      </c>
      <c r="T28" s="34"/>
      <c r="U28" s="7"/>
      <c r="V28" s="7"/>
      <c r="W28" s="7"/>
      <c r="X28" s="7"/>
      <c r="Y28" s="7"/>
    </row>
    <row r="29" spans="1:43" ht="18" customHeight="1" x14ac:dyDescent="0.3">
      <c r="A29" s="13">
        <f t="shared" si="2"/>
        <v>0</v>
      </c>
      <c r="B29" s="14" t="str">
        <f t="shared" si="0"/>
        <v/>
      </c>
      <c r="C29" s="14">
        <v>100</v>
      </c>
      <c r="D29" s="9"/>
      <c r="E29" s="14" t="str">
        <f t="shared" si="1"/>
        <v/>
      </c>
      <c r="F29" s="14">
        <v>50</v>
      </c>
      <c r="G29" s="9"/>
      <c r="I29" s="9"/>
      <c r="J29" s="9"/>
      <c r="K29" s="9"/>
      <c r="L29" s="9"/>
      <c r="N29" s="35" t="str">
        <f>"Для болта М"&amp;Q6&amp;"."&amp;Q8*10&amp;" [Nbs] = "</f>
        <v xml:space="preserve">Для болта М16.56 [Nbs] = </v>
      </c>
      <c r="O29" s="35"/>
      <c r="P29" s="35"/>
      <c r="Q29" s="35"/>
      <c r="R29" s="36">
        <f>(S16/9.81/1000)*(S17*100)*S20*S18*S19</f>
        <v>5.4445871559633021</v>
      </c>
      <c r="S29" s="36">
        <f>S64/R29</f>
        <v>0.78501306033823748</v>
      </c>
      <c r="T29" s="36"/>
      <c r="U29" s="7"/>
      <c r="V29" s="7"/>
      <c r="W29" s="7"/>
      <c r="X29" s="7"/>
      <c r="Y29" s="7"/>
    </row>
    <row r="30" spans="1:43" ht="9" customHeight="1" x14ac:dyDescent="0.3">
      <c r="A30" s="9"/>
      <c r="B30" s="9"/>
      <c r="C30" s="9"/>
      <c r="D30" s="9"/>
      <c r="E30" s="9"/>
      <c r="F30" s="9"/>
      <c r="G30" s="9"/>
      <c r="I30" s="9"/>
      <c r="J30" s="9"/>
      <c r="K30" s="9"/>
      <c r="L30" s="9"/>
      <c r="N30" s="35"/>
      <c r="O30" s="35"/>
      <c r="P30" s="35"/>
      <c r="Q30" s="35"/>
      <c r="R30" s="36"/>
      <c r="S30" s="36"/>
      <c r="T30" s="36"/>
      <c r="U30" s="7"/>
      <c r="V30" s="7"/>
      <c r="W30" s="7"/>
      <c r="X30" s="7"/>
      <c r="Y30" s="7"/>
    </row>
    <row r="32" spans="1:43" ht="33" hidden="1" customHeight="1" x14ac:dyDescent="0.3">
      <c r="P32" s="33" t="s">
        <v>6</v>
      </c>
      <c r="Q32" s="33"/>
      <c r="R32" s="33"/>
      <c r="S32" s="33"/>
      <c r="V32" s="19" t="s">
        <v>3</v>
      </c>
      <c r="W32" s="19" t="s">
        <v>4</v>
      </c>
      <c r="X32" s="19" t="s">
        <v>5</v>
      </c>
      <c r="Y32" s="20" t="s">
        <v>9</v>
      </c>
      <c r="Z32" s="19" t="s">
        <v>4</v>
      </c>
      <c r="AA32" s="19" t="s">
        <v>5</v>
      </c>
      <c r="AB32" s="21" t="s">
        <v>12</v>
      </c>
      <c r="AC32" s="22" t="s">
        <v>13</v>
      </c>
      <c r="AD32" s="19" t="s">
        <v>20</v>
      </c>
      <c r="AE32" s="19" t="s">
        <v>21</v>
      </c>
      <c r="AF32" s="19" t="s">
        <v>22</v>
      </c>
      <c r="AG32" s="19" t="s">
        <v>23</v>
      </c>
      <c r="AH32" s="19" t="s">
        <v>24</v>
      </c>
      <c r="AI32" s="19" t="s">
        <v>25</v>
      </c>
      <c r="AJ32" s="19" t="s">
        <v>26</v>
      </c>
      <c r="AK32" s="19" t="s">
        <v>27</v>
      </c>
      <c r="AL32" s="19" t="s">
        <v>28</v>
      </c>
      <c r="AM32" s="19" t="s">
        <v>29</v>
      </c>
    </row>
    <row r="33" spans="16:39" ht="15.95" hidden="1" customHeight="1" x14ac:dyDescent="0.3">
      <c r="P33" s="33" t="s">
        <v>7</v>
      </c>
      <c r="Q33" s="33"/>
      <c r="R33" s="33" t="s">
        <v>8</v>
      </c>
      <c r="S33" s="33"/>
      <c r="V33" s="19">
        <v>0</v>
      </c>
      <c r="W33" s="19">
        <f t="shared" ref="W33:W96" si="4">INDEX($Q$35:$Q$55,MOD(V33,21)+1)</f>
        <v>0</v>
      </c>
      <c r="X33" s="19">
        <f t="shared" ref="X33:X96" si="5">INDEX($S$35:$S$55,ROUNDDOWN(V33/21,0)+1)</f>
        <v>0</v>
      </c>
      <c r="Y33" s="19">
        <f t="shared" ref="Y33:Y96" si="6">IF(MOD(V33,21)+1&gt;$P$34,0,1)*IF(ROUNDDOWN(V33/21,0)+1&gt;$R$34,0,1)</f>
        <v>1</v>
      </c>
      <c r="Z33" s="19">
        <f>W33*Y33</f>
        <v>0</v>
      </c>
      <c r="AA33" s="23">
        <f>X33*Y33</f>
        <v>0</v>
      </c>
      <c r="AB33" s="19">
        <f t="shared" ref="AB33:AB96" si="7">SQRT((Z33-$S$57)^2+(AA33-$S$58)^2)*Y33/1000</f>
        <v>0.2866862396418775</v>
      </c>
      <c r="AC33" s="23">
        <f>AB33^2</f>
        <v>8.2189000000000012E-2</v>
      </c>
      <c r="AD33" s="23">
        <f>$S$61*AB33/SUM($AC$33:$AC$473)</f>
        <v>0.55258425944349088</v>
      </c>
      <c r="AE33" s="24">
        <f>IF(AB33&lt;&gt;0,($S$58-AA33)/1000*(AD33/AB33),0)</f>
        <v>0.24093598812667449</v>
      </c>
      <c r="AF33" s="24">
        <f>IF(AB33&lt;&gt;0,(Z33-$S$57)/1000*(AD33/AB33),0)</f>
        <v>-0.49729187949345616</v>
      </c>
      <c r="AG33" s="24">
        <f>0</f>
        <v>0</v>
      </c>
      <c r="AH33" s="24">
        <f>-$S$62/($P$34*$R$34)*Y33</f>
        <v>-0.28999999999999998</v>
      </c>
      <c r="AI33" s="24">
        <f>-$S$60/($P$34*$R$34)*Y33</f>
        <v>-3.96</v>
      </c>
      <c r="AJ33" s="24">
        <f>0</f>
        <v>0</v>
      </c>
      <c r="AK33" s="24">
        <f>AE33+AG33+AI33</f>
        <v>-3.7190640118733254</v>
      </c>
      <c r="AL33" s="24">
        <f>AF33+AH33+AJ33</f>
        <v>-0.78729187949345614</v>
      </c>
      <c r="AM33" s="24">
        <f>SQRT(AK33^2+AL33^2)</f>
        <v>3.8014820304622843</v>
      </c>
    </row>
    <row r="34" spans="16:39" ht="15.95" hidden="1" customHeight="1" x14ac:dyDescent="0.3">
      <c r="P34" s="33">
        <f>E2</f>
        <v>5</v>
      </c>
      <c r="Q34" s="33"/>
      <c r="R34" s="33">
        <f>E4</f>
        <v>2</v>
      </c>
      <c r="S34" s="33"/>
      <c r="V34" s="19">
        <f>V33+1</f>
        <v>1</v>
      </c>
      <c r="W34" s="19">
        <f t="shared" si="4"/>
        <v>100</v>
      </c>
      <c r="X34" s="19">
        <f t="shared" si="5"/>
        <v>0</v>
      </c>
      <c r="Y34" s="19">
        <f t="shared" si="6"/>
        <v>1</v>
      </c>
      <c r="Z34" s="19">
        <f t="shared" ref="Z34:Z97" si="8">W34*Y34</f>
        <v>100</v>
      </c>
      <c r="AA34" s="23">
        <f t="shared" ref="AA34:AA97" si="9">X34*Y34</f>
        <v>0</v>
      </c>
      <c r="AB34" s="19">
        <f t="shared" si="7"/>
        <v>0.20146711890529431</v>
      </c>
      <c r="AC34" s="23">
        <f t="shared" ref="AC34:AC97" si="10">AB34^2</f>
        <v>4.0589E-2</v>
      </c>
      <c r="AD34" s="23">
        <f t="shared" ref="AD34:AD97" si="11">$S$61*AB34/SUM($AC$33:$AC$473)</f>
        <v>0.38832543494785049</v>
      </c>
      <c r="AE34" s="24">
        <f t="shared" ref="AE34:AE97" si="12">IF(AB34&lt;&gt;0,($S$58-AA34)/1000*(AD34/AB34),0)</f>
        <v>0.24093598812667449</v>
      </c>
      <c r="AF34" s="24">
        <f t="shared" ref="AF34:AF97" si="13">IF(AB34&lt;&gt;0,(Z34-$S$57)/1000*(AD34/AB34),0)</f>
        <v>-0.30454308899211657</v>
      </c>
      <c r="AG34" s="24">
        <f>0</f>
        <v>0</v>
      </c>
      <c r="AH34" s="24">
        <f t="shared" ref="AH34:AH97" si="14">-$S$62/($P$34*$R$34)*Y34</f>
        <v>-0.28999999999999998</v>
      </c>
      <c r="AI34" s="24">
        <f t="shared" ref="AI34:AI97" si="15">-$S$60/($P$34*$R$34)*Y34</f>
        <v>-3.96</v>
      </c>
      <c r="AJ34" s="24">
        <f>0</f>
        <v>0</v>
      </c>
      <c r="AK34" s="24">
        <f t="shared" ref="AK34:AL49" si="16">AE34+AG34+AI34</f>
        <v>-3.7190640118733254</v>
      </c>
      <c r="AL34" s="24">
        <f t="shared" si="16"/>
        <v>-0.59454308899211661</v>
      </c>
      <c r="AM34" s="24">
        <f t="shared" ref="AM34:AM97" si="17">SQRT(AK34^2+AL34^2)</f>
        <v>3.7662871118755143</v>
      </c>
    </row>
    <row r="35" spans="16:39" ht="15.95" hidden="1" customHeight="1" x14ac:dyDescent="0.3">
      <c r="P35" s="3">
        <v>1</v>
      </c>
      <c r="Q35" s="3">
        <v>0</v>
      </c>
      <c r="R35" s="3">
        <v>1</v>
      </c>
      <c r="S35" s="3">
        <v>0</v>
      </c>
      <c r="V35" s="19">
        <f t="shared" ref="V35:V98" si="18">V34+1</f>
        <v>2</v>
      </c>
      <c r="W35" s="19">
        <f t="shared" si="4"/>
        <v>260</v>
      </c>
      <c r="X35" s="19">
        <f t="shared" si="5"/>
        <v>0</v>
      </c>
      <c r="Y35" s="19">
        <f t="shared" si="6"/>
        <v>1</v>
      </c>
      <c r="Z35" s="19">
        <f t="shared" si="8"/>
        <v>260</v>
      </c>
      <c r="AA35" s="23">
        <f t="shared" si="9"/>
        <v>0</v>
      </c>
      <c r="AB35" s="19">
        <f t="shared" si="7"/>
        <v>0.12501599897613105</v>
      </c>
      <c r="AC35" s="23">
        <f t="shared" si="10"/>
        <v>1.5629000000000001E-2</v>
      </c>
      <c r="AD35" s="23">
        <f t="shared" si="11"/>
        <v>0.24096682595965971</v>
      </c>
      <c r="AE35" s="24">
        <f t="shared" si="12"/>
        <v>0.24093598812667449</v>
      </c>
      <c r="AF35" s="24">
        <f t="shared" si="13"/>
        <v>3.8549758100267918E-3</v>
      </c>
      <c r="AG35" s="24">
        <f>0</f>
        <v>0</v>
      </c>
      <c r="AH35" s="24">
        <f t="shared" si="14"/>
        <v>-0.28999999999999998</v>
      </c>
      <c r="AI35" s="24">
        <f t="shared" si="15"/>
        <v>-3.96</v>
      </c>
      <c r="AJ35" s="24">
        <f>0</f>
        <v>0</v>
      </c>
      <c r="AK35" s="24">
        <f t="shared" si="16"/>
        <v>-3.7190640118733254</v>
      </c>
      <c r="AL35" s="24">
        <f t="shared" si="16"/>
        <v>-0.28614502418997317</v>
      </c>
      <c r="AM35" s="24">
        <f t="shared" si="17"/>
        <v>3.7300557769663438</v>
      </c>
    </row>
    <row r="36" spans="16:39" ht="15.95" hidden="1" customHeight="1" x14ac:dyDescent="0.3">
      <c r="P36" s="3">
        <f t="shared" ref="P36:P55" si="19">IF(AND(P35&lt;$P$34,P35&gt;=1),P35+1,0)</f>
        <v>2</v>
      </c>
      <c r="Q36" s="3">
        <f t="shared" ref="Q36:Q55" si="20">IF(P36&lt;&gt;0,C10+Q35,0)</f>
        <v>100</v>
      </c>
      <c r="R36" s="3">
        <f t="shared" ref="R36:R55" si="21">IF(AND(R35&lt;$R$34,R35&gt;0),R35+1,0)</f>
        <v>2</v>
      </c>
      <c r="S36" s="3">
        <f t="shared" ref="S36:S55" si="22">IF(R36&lt;&gt;0,F10+S35,0)</f>
        <v>250</v>
      </c>
      <c r="V36" s="19">
        <f t="shared" si="18"/>
        <v>3</v>
      </c>
      <c r="W36" s="19">
        <f t="shared" si="4"/>
        <v>420</v>
      </c>
      <c r="X36" s="19">
        <f t="shared" si="5"/>
        <v>0</v>
      </c>
      <c r="Y36" s="19">
        <f t="shared" si="6"/>
        <v>1</v>
      </c>
      <c r="Z36" s="19">
        <f t="shared" si="8"/>
        <v>420</v>
      </c>
      <c r="AA36" s="23">
        <f t="shared" si="9"/>
        <v>0</v>
      </c>
      <c r="AB36" s="19">
        <f t="shared" si="7"/>
        <v>0.20461915843830458</v>
      </c>
      <c r="AC36" s="23">
        <f t="shared" si="10"/>
        <v>4.1868999999999996E-2</v>
      </c>
      <c r="AD36" s="23">
        <f t="shared" si="11"/>
        <v>0.39440095302385186</v>
      </c>
      <c r="AE36" s="24">
        <f t="shared" si="12"/>
        <v>0.24093598812667452</v>
      </c>
      <c r="AF36" s="24">
        <f t="shared" si="13"/>
        <v>0.31225304061217019</v>
      </c>
      <c r="AG36" s="24">
        <f>0</f>
        <v>0</v>
      </c>
      <c r="AH36" s="24">
        <f t="shared" si="14"/>
        <v>-0.28999999999999998</v>
      </c>
      <c r="AI36" s="24">
        <f t="shared" si="15"/>
        <v>-3.96</v>
      </c>
      <c r="AJ36" s="24">
        <f>0</f>
        <v>0</v>
      </c>
      <c r="AK36" s="24">
        <f t="shared" si="16"/>
        <v>-3.7190640118733254</v>
      </c>
      <c r="AL36" s="24">
        <f t="shared" si="16"/>
        <v>2.2253040612170205E-2</v>
      </c>
      <c r="AM36" s="24">
        <f t="shared" si="17"/>
        <v>3.7191305868748143</v>
      </c>
    </row>
    <row r="37" spans="16:39" ht="15.95" hidden="1" customHeight="1" x14ac:dyDescent="0.3">
      <c r="P37" s="3">
        <f t="shared" si="19"/>
        <v>3</v>
      </c>
      <c r="Q37" s="3">
        <f t="shared" si="20"/>
        <v>260</v>
      </c>
      <c r="R37" s="3">
        <f t="shared" si="21"/>
        <v>0</v>
      </c>
      <c r="S37" s="3">
        <f t="shared" si="22"/>
        <v>0</v>
      </c>
      <c r="V37" s="19">
        <f t="shared" si="18"/>
        <v>4</v>
      </c>
      <c r="W37" s="19">
        <f t="shared" si="4"/>
        <v>510</v>
      </c>
      <c r="X37" s="19">
        <f t="shared" si="5"/>
        <v>0</v>
      </c>
      <c r="Y37" s="19">
        <f t="shared" si="6"/>
        <v>1</v>
      </c>
      <c r="Z37" s="19">
        <f t="shared" si="8"/>
        <v>510</v>
      </c>
      <c r="AA37" s="23">
        <f t="shared" si="9"/>
        <v>0</v>
      </c>
      <c r="AB37" s="19">
        <f t="shared" si="7"/>
        <v>0.28129877354869504</v>
      </c>
      <c r="AC37" s="23">
        <f t="shared" si="10"/>
        <v>7.9129000000000005E-2</v>
      </c>
      <c r="AD37" s="23">
        <f t="shared" si="11"/>
        <v>0.54219998371021194</v>
      </c>
      <c r="AE37" s="24">
        <f t="shared" si="12"/>
        <v>0.24093598812667452</v>
      </c>
      <c r="AF37" s="24">
        <f t="shared" si="13"/>
        <v>0.48572695206337585</v>
      </c>
      <c r="AG37" s="24">
        <f>0</f>
        <v>0</v>
      </c>
      <c r="AH37" s="24">
        <f t="shared" si="14"/>
        <v>-0.28999999999999998</v>
      </c>
      <c r="AI37" s="24">
        <f t="shared" si="15"/>
        <v>-3.96</v>
      </c>
      <c r="AJ37" s="24">
        <f>0</f>
        <v>0</v>
      </c>
      <c r="AK37" s="24">
        <f t="shared" si="16"/>
        <v>-3.7190640118733254</v>
      </c>
      <c r="AL37" s="24">
        <f t="shared" si="16"/>
        <v>0.19572695206337587</v>
      </c>
      <c r="AM37" s="24">
        <f t="shared" si="17"/>
        <v>3.7242108109202592</v>
      </c>
    </row>
    <row r="38" spans="16:39" ht="15.95" hidden="1" customHeight="1" x14ac:dyDescent="0.3">
      <c r="P38" s="3">
        <f t="shared" si="19"/>
        <v>4</v>
      </c>
      <c r="Q38" s="3">
        <f t="shared" si="20"/>
        <v>420</v>
      </c>
      <c r="R38" s="3">
        <f t="shared" si="21"/>
        <v>0</v>
      </c>
      <c r="S38" s="3">
        <f t="shared" si="22"/>
        <v>0</v>
      </c>
      <c r="V38" s="19">
        <f t="shared" si="18"/>
        <v>5</v>
      </c>
      <c r="W38" s="19">
        <f t="shared" si="4"/>
        <v>0</v>
      </c>
      <c r="X38" s="19">
        <f t="shared" si="5"/>
        <v>0</v>
      </c>
      <c r="Y38" s="19">
        <f t="shared" si="6"/>
        <v>0</v>
      </c>
      <c r="Z38" s="19">
        <f t="shared" si="8"/>
        <v>0</v>
      </c>
      <c r="AA38" s="23">
        <f t="shared" si="9"/>
        <v>0</v>
      </c>
      <c r="AB38" s="19">
        <f t="shared" si="7"/>
        <v>0</v>
      </c>
      <c r="AC38" s="23">
        <f t="shared" si="10"/>
        <v>0</v>
      </c>
      <c r="AD38" s="23">
        <f t="shared" si="11"/>
        <v>0</v>
      </c>
      <c r="AE38" s="24">
        <f t="shared" si="12"/>
        <v>0</v>
      </c>
      <c r="AF38" s="24">
        <f t="shared" si="13"/>
        <v>0</v>
      </c>
      <c r="AG38" s="24">
        <f>0</f>
        <v>0</v>
      </c>
      <c r="AH38" s="24">
        <f t="shared" si="14"/>
        <v>0</v>
      </c>
      <c r="AI38" s="24">
        <f t="shared" si="15"/>
        <v>0</v>
      </c>
      <c r="AJ38" s="24">
        <f>0</f>
        <v>0</v>
      </c>
      <c r="AK38" s="24">
        <f t="shared" si="16"/>
        <v>0</v>
      </c>
      <c r="AL38" s="24">
        <f t="shared" si="16"/>
        <v>0</v>
      </c>
      <c r="AM38" s="24">
        <f t="shared" si="17"/>
        <v>0</v>
      </c>
    </row>
    <row r="39" spans="16:39" ht="15.95" hidden="1" customHeight="1" x14ac:dyDescent="0.3">
      <c r="P39" s="3">
        <f t="shared" si="19"/>
        <v>5</v>
      </c>
      <c r="Q39" s="3">
        <f t="shared" si="20"/>
        <v>510</v>
      </c>
      <c r="R39" s="3">
        <f t="shared" si="21"/>
        <v>0</v>
      </c>
      <c r="S39" s="3">
        <f t="shared" si="22"/>
        <v>0</v>
      </c>
      <c r="V39" s="19">
        <f t="shared" si="18"/>
        <v>6</v>
      </c>
      <c r="W39" s="19">
        <f t="shared" si="4"/>
        <v>0</v>
      </c>
      <c r="X39" s="19">
        <f t="shared" si="5"/>
        <v>0</v>
      </c>
      <c r="Y39" s="19">
        <f t="shared" si="6"/>
        <v>0</v>
      </c>
      <c r="Z39" s="19">
        <f t="shared" si="8"/>
        <v>0</v>
      </c>
      <c r="AA39" s="23">
        <f t="shared" si="9"/>
        <v>0</v>
      </c>
      <c r="AB39" s="19">
        <f t="shared" si="7"/>
        <v>0</v>
      </c>
      <c r="AC39" s="23">
        <f t="shared" si="10"/>
        <v>0</v>
      </c>
      <c r="AD39" s="23">
        <f t="shared" si="11"/>
        <v>0</v>
      </c>
      <c r="AE39" s="24">
        <f t="shared" si="12"/>
        <v>0</v>
      </c>
      <c r="AF39" s="24">
        <f t="shared" si="13"/>
        <v>0</v>
      </c>
      <c r="AG39" s="24">
        <f>0</f>
        <v>0</v>
      </c>
      <c r="AH39" s="24">
        <f t="shared" si="14"/>
        <v>0</v>
      </c>
      <c r="AI39" s="24">
        <f t="shared" si="15"/>
        <v>0</v>
      </c>
      <c r="AJ39" s="24">
        <f>0</f>
        <v>0</v>
      </c>
      <c r="AK39" s="24">
        <f t="shared" si="16"/>
        <v>0</v>
      </c>
      <c r="AL39" s="24">
        <f t="shared" si="16"/>
        <v>0</v>
      </c>
      <c r="AM39" s="24">
        <f t="shared" si="17"/>
        <v>0</v>
      </c>
    </row>
    <row r="40" spans="16:39" ht="15.95" hidden="1" customHeight="1" x14ac:dyDescent="0.3">
      <c r="P40" s="3">
        <f t="shared" si="19"/>
        <v>0</v>
      </c>
      <c r="Q40" s="3">
        <f t="shared" si="20"/>
        <v>0</v>
      </c>
      <c r="R40" s="3">
        <f t="shared" si="21"/>
        <v>0</v>
      </c>
      <c r="S40" s="3">
        <f t="shared" si="22"/>
        <v>0</v>
      </c>
      <c r="V40" s="19">
        <f t="shared" si="18"/>
        <v>7</v>
      </c>
      <c r="W40" s="19">
        <f t="shared" si="4"/>
        <v>0</v>
      </c>
      <c r="X40" s="19">
        <f t="shared" si="5"/>
        <v>0</v>
      </c>
      <c r="Y40" s="19">
        <f t="shared" si="6"/>
        <v>0</v>
      </c>
      <c r="Z40" s="19">
        <f t="shared" si="8"/>
        <v>0</v>
      </c>
      <c r="AA40" s="23">
        <f t="shared" si="9"/>
        <v>0</v>
      </c>
      <c r="AB40" s="19">
        <f t="shared" si="7"/>
        <v>0</v>
      </c>
      <c r="AC40" s="23">
        <f t="shared" si="10"/>
        <v>0</v>
      </c>
      <c r="AD40" s="23">
        <f t="shared" si="11"/>
        <v>0</v>
      </c>
      <c r="AE40" s="24">
        <f t="shared" si="12"/>
        <v>0</v>
      </c>
      <c r="AF40" s="24">
        <f t="shared" si="13"/>
        <v>0</v>
      </c>
      <c r="AG40" s="24">
        <f>0</f>
        <v>0</v>
      </c>
      <c r="AH40" s="24">
        <f t="shared" si="14"/>
        <v>0</v>
      </c>
      <c r="AI40" s="24">
        <f t="shared" si="15"/>
        <v>0</v>
      </c>
      <c r="AJ40" s="24">
        <f>0</f>
        <v>0</v>
      </c>
      <c r="AK40" s="24">
        <f t="shared" si="16"/>
        <v>0</v>
      </c>
      <c r="AL40" s="24">
        <f t="shared" si="16"/>
        <v>0</v>
      </c>
      <c r="AM40" s="24">
        <f t="shared" si="17"/>
        <v>0</v>
      </c>
    </row>
    <row r="41" spans="16:39" ht="15.95" hidden="1" customHeight="1" x14ac:dyDescent="0.3">
      <c r="P41" s="3">
        <f t="shared" si="19"/>
        <v>0</v>
      </c>
      <c r="Q41" s="3">
        <f t="shared" si="20"/>
        <v>0</v>
      </c>
      <c r="R41" s="3">
        <f t="shared" si="21"/>
        <v>0</v>
      </c>
      <c r="S41" s="3">
        <f t="shared" si="22"/>
        <v>0</v>
      </c>
      <c r="V41" s="19">
        <f t="shared" si="18"/>
        <v>8</v>
      </c>
      <c r="W41" s="19">
        <f t="shared" si="4"/>
        <v>0</v>
      </c>
      <c r="X41" s="19">
        <f t="shared" si="5"/>
        <v>0</v>
      </c>
      <c r="Y41" s="19">
        <f t="shared" si="6"/>
        <v>0</v>
      </c>
      <c r="Z41" s="19">
        <f t="shared" si="8"/>
        <v>0</v>
      </c>
      <c r="AA41" s="23">
        <f t="shared" si="9"/>
        <v>0</v>
      </c>
      <c r="AB41" s="19">
        <f t="shared" si="7"/>
        <v>0</v>
      </c>
      <c r="AC41" s="23">
        <f t="shared" si="10"/>
        <v>0</v>
      </c>
      <c r="AD41" s="23">
        <f t="shared" si="11"/>
        <v>0</v>
      </c>
      <c r="AE41" s="24">
        <f t="shared" si="12"/>
        <v>0</v>
      </c>
      <c r="AF41" s="24">
        <f t="shared" si="13"/>
        <v>0</v>
      </c>
      <c r="AG41" s="24">
        <f>0</f>
        <v>0</v>
      </c>
      <c r="AH41" s="24">
        <f t="shared" si="14"/>
        <v>0</v>
      </c>
      <c r="AI41" s="24">
        <f t="shared" si="15"/>
        <v>0</v>
      </c>
      <c r="AJ41" s="24">
        <f>0</f>
        <v>0</v>
      </c>
      <c r="AK41" s="24">
        <f t="shared" si="16"/>
        <v>0</v>
      </c>
      <c r="AL41" s="24">
        <f t="shared" si="16"/>
        <v>0</v>
      </c>
      <c r="AM41" s="24">
        <f t="shared" si="17"/>
        <v>0</v>
      </c>
    </row>
    <row r="42" spans="16:39" ht="15.95" hidden="1" customHeight="1" x14ac:dyDescent="0.3">
      <c r="P42" s="3">
        <f t="shared" si="19"/>
        <v>0</v>
      </c>
      <c r="Q42" s="3">
        <f t="shared" si="20"/>
        <v>0</v>
      </c>
      <c r="R42" s="3">
        <f t="shared" si="21"/>
        <v>0</v>
      </c>
      <c r="S42" s="3">
        <f t="shared" si="22"/>
        <v>0</v>
      </c>
      <c r="V42" s="19">
        <f t="shared" si="18"/>
        <v>9</v>
      </c>
      <c r="W42" s="19">
        <f t="shared" si="4"/>
        <v>0</v>
      </c>
      <c r="X42" s="19">
        <f t="shared" si="5"/>
        <v>0</v>
      </c>
      <c r="Y42" s="19">
        <f t="shared" si="6"/>
        <v>0</v>
      </c>
      <c r="Z42" s="19">
        <f t="shared" si="8"/>
        <v>0</v>
      </c>
      <c r="AA42" s="23">
        <f t="shared" si="9"/>
        <v>0</v>
      </c>
      <c r="AB42" s="19">
        <f t="shared" si="7"/>
        <v>0</v>
      </c>
      <c r="AC42" s="23">
        <f t="shared" si="10"/>
        <v>0</v>
      </c>
      <c r="AD42" s="23">
        <f t="shared" si="11"/>
        <v>0</v>
      </c>
      <c r="AE42" s="24">
        <f t="shared" si="12"/>
        <v>0</v>
      </c>
      <c r="AF42" s="24">
        <f t="shared" si="13"/>
        <v>0</v>
      </c>
      <c r="AG42" s="24">
        <f>0</f>
        <v>0</v>
      </c>
      <c r="AH42" s="24">
        <f t="shared" si="14"/>
        <v>0</v>
      </c>
      <c r="AI42" s="24">
        <f t="shared" si="15"/>
        <v>0</v>
      </c>
      <c r="AJ42" s="24">
        <f>0</f>
        <v>0</v>
      </c>
      <c r="AK42" s="24">
        <f t="shared" si="16"/>
        <v>0</v>
      </c>
      <c r="AL42" s="24">
        <f t="shared" si="16"/>
        <v>0</v>
      </c>
      <c r="AM42" s="24">
        <f t="shared" si="17"/>
        <v>0</v>
      </c>
    </row>
    <row r="43" spans="16:39" ht="15.95" hidden="1" customHeight="1" x14ac:dyDescent="0.3">
      <c r="P43" s="3">
        <f t="shared" si="19"/>
        <v>0</v>
      </c>
      <c r="Q43" s="3">
        <f t="shared" si="20"/>
        <v>0</v>
      </c>
      <c r="R43" s="3">
        <f t="shared" si="21"/>
        <v>0</v>
      </c>
      <c r="S43" s="3">
        <f t="shared" si="22"/>
        <v>0</v>
      </c>
      <c r="V43" s="19">
        <f t="shared" si="18"/>
        <v>10</v>
      </c>
      <c r="W43" s="19">
        <f t="shared" si="4"/>
        <v>0</v>
      </c>
      <c r="X43" s="19">
        <f t="shared" si="5"/>
        <v>0</v>
      </c>
      <c r="Y43" s="19">
        <f t="shared" si="6"/>
        <v>0</v>
      </c>
      <c r="Z43" s="19">
        <f t="shared" si="8"/>
        <v>0</v>
      </c>
      <c r="AA43" s="23">
        <f t="shared" si="9"/>
        <v>0</v>
      </c>
      <c r="AB43" s="19">
        <f t="shared" si="7"/>
        <v>0</v>
      </c>
      <c r="AC43" s="23">
        <f t="shared" si="10"/>
        <v>0</v>
      </c>
      <c r="AD43" s="23">
        <f t="shared" si="11"/>
        <v>0</v>
      </c>
      <c r="AE43" s="24">
        <f t="shared" si="12"/>
        <v>0</v>
      </c>
      <c r="AF43" s="24">
        <f t="shared" si="13"/>
        <v>0</v>
      </c>
      <c r="AG43" s="24">
        <f>0</f>
        <v>0</v>
      </c>
      <c r="AH43" s="24">
        <f t="shared" si="14"/>
        <v>0</v>
      </c>
      <c r="AI43" s="24">
        <f t="shared" si="15"/>
        <v>0</v>
      </c>
      <c r="AJ43" s="24">
        <f>0</f>
        <v>0</v>
      </c>
      <c r="AK43" s="24">
        <f t="shared" si="16"/>
        <v>0</v>
      </c>
      <c r="AL43" s="24">
        <f t="shared" si="16"/>
        <v>0</v>
      </c>
      <c r="AM43" s="24">
        <f t="shared" si="17"/>
        <v>0</v>
      </c>
    </row>
    <row r="44" spans="16:39" ht="15.95" hidden="1" customHeight="1" x14ac:dyDescent="0.3">
      <c r="P44" s="3">
        <f t="shared" si="19"/>
        <v>0</v>
      </c>
      <c r="Q44" s="3">
        <f t="shared" si="20"/>
        <v>0</v>
      </c>
      <c r="R44" s="3">
        <f t="shared" si="21"/>
        <v>0</v>
      </c>
      <c r="S44" s="3">
        <f t="shared" si="22"/>
        <v>0</v>
      </c>
      <c r="V44" s="19">
        <f t="shared" si="18"/>
        <v>11</v>
      </c>
      <c r="W44" s="19">
        <f t="shared" si="4"/>
        <v>0</v>
      </c>
      <c r="X44" s="19">
        <f t="shared" si="5"/>
        <v>0</v>
      </c>
      <c r="Y44" s="19">
        <f t="shared" si="6"/>
        <v>0</v>
      </c>
      <c r="Z44" s="19">
        <f t="shared" si="8"/>
        <v>0</v>
      </c>
      <c r="AA44" s="23">
        <f t="shared" si="9"/>
        <v>0</v>
      </c>
      <c r="AB44" s="19">
        <f t="shared" si="7"/>
        <v>0</v>
      </c>
      <c r="AC44" s="23">
        <f t="shared" si="10"/>
        <v>0</v>
      </c>
      <c r="AD44" s="23">
        <f t="shared" si="11"/>
        <v>0</v>
      </c>
      <c r="AE44" s="24">
        <f t="shared" si="12"/>
        <v>0</v>
      </c>
      <c r="AF44" s="24">
        <f t="shared" si="13"/>
        <v>0</v>
      </c>
      <c r="AG44" s="24">
        <f>0</f>
        <v>0</v>
      </c>
      <c r="AH44" s="24">
        <f t="shared" si="14"/>
        <v>0</v>
      </c>
      <c r="AI44" s="24">
        <f t="shared" si="15"/>
        <v>0</v>
      </c>
      <c r="AJ44" s="24">
        <f>0</f>
        <v>0</v>
      </c>
      <c r="AK44" s="24">
        <f t="shared" si="16"/>
        <v>0</v>
      </c>
      <c r="AL44" s="24">
        <f t="shared" si="16"/>
        <v>0</v>
      </c>
      <c r="AM44" s="24">
        <f t="shared" si="17"/>
        <v>0</v>
      </c>
    </row>
    <row r="45" spans="16:39" ht="15.95" hidden="1" customHeight="1" x14ac:dyDescent="0.3">
      <c r="P45" s="3">
        <f t="shared" si="19"/>
        <v>0</v>
      </c>
      <c r="Q45" s="3">
        <f t="shared" si="20"/>
        <v>0</v>
      </c>
      <c r="R45" s="3">
        <f t="shared" si="21"/>
        <v>0</v>
      </c>
      <c r="S45" s="3">
        <f t="shared" si="22"/>
        <v>0</v>
      </c>
      <c r="V45" s="19">
        <f t="shared" si="18"/>
        <v>12</v>
      </c>
      <c r="W45" s="19">
        <f t="shared" si="4"/>
        <v>0</v>
      </c>
      <c r="X45" s="19">
        <f t="shared" si="5"/>
        <v>0</v>
      </c>
      <c r="Y45" s="19">
        <f t="shared" si="6"/>
        <v>0</v>
      </c>
      <c r="Z45" s="19">
        <f t="shared" si="8"/>
        <v>0</v>
      </c>
      <c r="AA45" s="23">
        <f t="shared" si="9"/>
        <v>0</v>
      </c>
      <c r="AB45" s="19">
        <f t="shared" si="7"/>
        <v>0</v>
      </c>
      <c r="AC45" s="23">
        <f t="shared" si="10"/>
        <v>0</v>
      </c>
      <c r="AD45" s="23">
        <f t="shared" si="11"/>
        <v>0</v>
      </c>
      <c r="AE45" s="24">
        <f t="shared" si="12"/>
        <v>0</v>
      </c>
      <c r="AF45" s="24">
        <f t="shared" si="13"/>
        <v>0</v>
      </c>
      <c r="AG45" s="24">
        <f>0</f>
        <v>0</v>
      </c>
      <c r="AH45" s="24">
        <f t="shared" si="14"/>
        <v>0</v>
      </c>
      <c r="AI45" s="24">
        <f t="shared" si="15"/>
        <v>0</v>
      </c>
      <c r="AJ45" s="24">
        <f>0</f>
        <v>0</v>
      </c>
      <c r="AK45" s="24">
        <f t="shared" si="16"/>
        <v>0</v>
      </c>
      <c r="AL45" s="24">
        <f t="shared" si="16"/>
        <v>0</v>
      </c>
      <c r="AM45" s="24">
        <f t="shared" si="17"/>
        <v>0</v>
      </c>
    </row>
    <row r="46" spans="16:39" ht="15.95" hidden="1" customHeight="1" x14ac:dyDescent="0.3">
      <c r="P46" s="3">
        <f t="shared" si="19"/>
        <v>0</v>
      </c>
      <c r="Q46" s="3">
        <f t="shared" si="20"/>
        <v>0</v>
      </c>
      <c r="R46" s="3">
        <f t="shared" si="21"/>
        <v>0</v>
      </c>
      <c r="S46" s="3">
        <f t="shared" si="22"/>
        <v>0</v>
      </c>
      <c r="V46" s="19">
        <f t="shared" si="18"/>
        <v>13</v>
      </c>
      <c r="W46" s="19">
        <f t="shared" si="4"/>
        <v>0</v>
      </c>
      <c r="X46" s="19">
        <f t="shared" si="5"/>
        <v>0</v>
      </c>
      <c r="Y46" s="19">
        <f t="shared" si="6"/>
        <v>0</v>
      </c>
      <c r="Z46" s="19">
        <f t="shared" si="8"/>
        <v>0</v>
      </c>
      <c r="AA46" s="23">
        <f t="shared" si="9"/>
        <v>0</v>
      </c>
      <c r="AB46" s="19">
        <f t="shared" si="7"/>
        <v>0</v>
      </c>
      <c r="AC46" s="23">
        <f t="shared" si="10"/>
        <v>0</v>
      </c>
      <c r="AD46" s="23">
        <f t="shared" si="11"/>
        <v>0</v>
      </c>
      <c r="AE46" s="24">
        <f t="shared" si="12"/>
        <v>0</v>
      </c>
      <c r="AF46" s="24">
        <f t="shared" si="13"/>
        <v>0</v>
      </c>
      <c r="AG46" s="24">
        <f>0</f>
        <v>0</v>
      </c>
      <c r="AH46" s="24">
        <f t="shared" si="14"/>
        <v>0</v>
      </c>
      <c r="AI46" s="24">
        <f t="shared" si="15"/>
        <v>0</v>
      </c>
      <c r="AJ46" s="24">
        <f>0</f>
        <v>0</v>
      </c>
      <c r="AK46" s="24">
        <f t="shared" si="16"/>
        <v>0</v>
      </c>
      <c r="AL46" s="24">
        <f t="shared" si="16"/>
        <v>0</v>
      </c>
      <c r="AM46" s="24">
        <f t="shared" si="17"/>
        <v>0</v>
      </c>
    </row>
    <row r="47" spans="16:39" ht="15.95" hidden="1" customHeight="1" x14ac:dyDescent="0.3">
      <c r="P47" s="3">
        <f t="shared" si="19"/>
        <v>0</v>
      </c>
      <c r="Q47" s="3">
        <f t="shared" si="20"/>
        <v>0</v>
      </c>
      <c r="R47" s="3">
        <f t="shared" si="21"/>
        <v>0</v>
      </c>
      <c r="S47" s="3">
        <f t="shared" si="22"/>
        <v>0</v>
      </c>
      <c r="V47" s="19">
        <f t="shared" si="18"/>
        <v>14</v>
      </c>
      <c r="W47" s="19">
        <f t="shared" si="4"/>
        <v>0</v>
      </c>
      <c r="X47" s="19">
        <f t="shared" si="5"/>
        <v>0</v>
      </c>
      <c r="Y47" s="19">
        <f t="shared" si="6"/>
        <v>0</v>
      </c>
      <c r="Z47" s="19">
        <f t="shared" si="8"/>
        <v>0</v>
      </c>
      <c r="AA47" s="23">
        <f t="shared" si="9"/>
        <v>0</v>
      </c>
      <c r="AB47" s="19">
        <f t="shared" si="7"/>
        <v>0</v>
      </c>
      <c r="AC47" s="23">
        <f t="shared" si="10"/>
        <v>0</v>
      </c>
      <c r="AD47" s="23">
        <f t="shared" si="11"/>
        <v>0</v>
      </c>
      <c r="AE47" s="24">
        <f t="shared" si="12"/>
        <v>0</v>
      </c>
      <c r="AF47" s="24">
        <f t="shared" si="13"/>
        <v>0</v>
      </c>
      <c r="AG47" s="24">
        <f>0</f>
        <v>0</v>
      </c>
      <c r="AH47" s="24">
        <f t="shared" si="14"/>
        <v>0</v>
      </c>
      <c r="AI47" s="24">
        <f t="shared" si="15"/>
        <v>0</v>
      </c>
      <c r="AJ47" s="24">
        <f>0</f>
        <v>0</v>
      </c>
      <c r="AK47" s="24">
        <f t="shared" si="16"/>
        <v>0</v>
      </c>
      <c r="AL47" s="24">
        <f t="shared" si="16"/>
        <v>0</v>
      </c>
      <c r="AM47" s="24">
        <f t="shared" si="17"/>
        <v>0</v>
      </c>
    </row>
    <row r="48" spans="16:39" ht="15.95" hidden="1" customHeight="1" x14ac:dyDescent="0.3">
      <c r="P48" s="3">
        <f t="shared" si="19"/>
        <v>0</v>
      </c>
      <c r="Q48" s="3">
        <f t="shared" si="20"/>
        <v>0</v>
      </c>
      <c r="R48" s="3">
        <f t="shared" si="21"/>
        <v>0</v>
      </c>
      <c r="S48" s="3">
        <f t="shared" si="22"/>
        <v>0</v>
      </c>
      <c r="V48" s="19">
        <f t="shared" si="18"/>
        <v>15</v>
      </c>
      <c r="W48" s="19">
        <f t="shared" si="4"/>
        <v>0</v>
      </c>
      <c r="X48" s="19">
        <f t="shared" si="5"/>
        <v>0</v>
      </c>
      <c r="Y48" s="19">
        <f t="shared" si="6"/>
        <v>0</v>
      </c>
      <c r="Z48" s="19">
        <f t="shared" si="8"/>
        <v>0</v>
      </c>
      <c r="AA48" s="23">
        <f t="shared" si="9"/>
        <v>0</v>
      </c>
      <c r="AB48" s="19">
        <f t="shared" si="7"/>
        <v>0</v>
      </c>
      <c r="AC48" s="23">
        <f t="shared" si="10"/>
        <v>0</v>
      </c>
      <c r="AD48" s="23">
        <f t="shared" si="11"/>
        <v>0</v>
      </c>
      <c r="AE48" s="24">
        <f t="shared" si="12"/>
        <v>0</v>
      </c>
      <c r="AF48" s="24">
        <f t="shared" si="13"/>
        <v>0</v>
      </c>
      <c r="AG48" s="24">
        <f>0</f>
        <v>0</v>
      </c>
      <c r="AH48" s="24">
        <f t="shared" si="14"/>
        <v>0</v>
      </c>
      <c r="AI48" s="24">
        <f t="shared" si="15"/>
        <v>0</v>
      </c>
      <c r="AJ48" s="24">
        <f>0</f>
        <v>0</v>
      </c>
      <c r="AK48" s="24">
        <f t="shared" si="16"/>
        <v>0</v>
      </c>
      <c r="AL48" s="24">
        <f t="shared" si="16"/>
        <v>0</v>
      </c>
      <c r="AM48" s="24">
        <f t="shared" si="17"/>
        <v>0</v>
      </c>
    </row>
    <row r="49" spans="2:39" ht="15.95" hidden="1" customHeight="1" x14ac:dyDescent="0.3">
      <c r="P49" s="3">
        <f t="shared" si="19"/>
        <v>0</v>
      </c>
      <c r="Q49" s="3">
        <f t="shared" si="20"/>
        <v>0</v>
      </c>
      <c r="R49" s="3">
        <f t="shared" si="21"/>
        <v>0</v>
      </c>
      <c r="S49" s="3">
        <f t="shared" si="22"/>
        <v>0</v>
      </c>
      <c r="V49" s="19">
        <f t="shared" si="18"/>
        <v>16</v>
      </c>
      <c r="W49" s="19">
        <f t="shared" si="4"/>
        <v>0</v>
      </c>
      <c r="X49" s="19">
        <f t="shared" si="5"/>
        <v>0</v>
      </c>
      <c r="Y49" s="19">
        <f t="shared" si="6"/>
        <v>0</v>
      </c>
      <c r="Z49" s="19">
        <f t="shared" si="8"/>
        <v>0</v>
      </c>
      <c r="AA49" s="23">
        <f t="shared" si="9"/>
        <v>0</v>
      </c>
      <c r="AB49" s="19">
        <f t="shared" si="7"/>
        <v>0</v>
      </c>
      <c r="AC49" s="23">
        <f t="shared" si="10"/>
        <v>0</v>
      </c>
      <c r="AD49" s="23">
        <f t="shared" si="11"/>
        <v>0</v>
      </c>
      <c r="AE49" s="24">
        <f t="shared" si="12"/>
        <v>0</v>
      </c>
      <c r="AF49" s="24">
        <f t="shared" si="13"/>
        <v>0</v>
      </c>
      <c r="AG49" s="24">
        <f>0</f>
        <v>0</v>
      </c>
      <c r="AH49" s="24">
        <f t="shared" si="14"/>
        <v>0</v>
      </c>
      <c r="AI49" s="24">
        <f t="shared" si="15"/>
        <v>0</v>
      </c>
      <c r="AJ49" s="24">
        <f>0</f>
        <v>0</v>
      </c>
      <c r="AK49" s="24">
        <f t="shared" si="16"/>
        <v>0</v>
      </c>
      <c r="AL49" s="24">
        <f t="shared" si="16"/>
        <v>0</v>
      </c>
      <c r="AM49" s="24">
        <f t="shared" si="17"/>
        <v>0</v>
      </c>
    </row>
    <row r="50" spans="2:39" ht="15.95" hidden="1" customHeight="1" x14ac:dyDescent="0.3">
      <c r="P50" s="3">
        <f t="shared" si="19"/>
        <v>0</v>
      </c>
      <c r="Q50" s="3">
        <f t="shared" si="20"/>
        <v>0</v>
      </c>
      <c r="R50" s="3">
        <f t="shared" si="21"/>
        <v>0</v>
      </c>
      <c r="S50" s="3">
        <f t="shared" si="22"/>
        <v>0</v>
      </c>
      <c r="V50" s="19">
        <f t="shared" si="18"/>
        <v>17</v>
      </c>
      <c r="W50" s="19">
        <f t="shared" si="4"/>
        <v>0</v>
      </c>
      <c r="X50" s="19">
        <f t="shared" si="5"/>
        <v>0</v>
      </c>
      <c r="Y50" s="19">
        <f t="shared" si="6"/>
        <v>0</v>
      </c>
      <c r="Z50" s="19">
        <f t="shared" si="8"/>
        <v>0</v>
      </c>
      <c r="AA50" s="23">
        <f t="shared" si="9"/>
        <v>0</v>
      </c>
      <c r="AB50" s="19">
        <f t="shared" si="7"/>
        <v>0</v>
      </c>
      <c r="AC50" s="23">
        <f t="shared" si="10"/>
        <v>0</v>
      </c>
      <c r="AD50" s="23">
        <f t="shared" si="11"/>
        <v>0</v>
      </c>
      <c r="AE50" s="24">
        <f t="shared" si="12"/>
        <v>0</v>
      </c>
      <c r="AF50" s="24">
        <f t="shared" si="13"/>
        <v>0</v>
      </c>
      <c r="AG50" s="24">
        <f>0</f>
        <v>0</v>
      </c>
      <c r="AH50" s="24">
        <f t="shared" si="14"/>
        <v>0</v>
      </c>
      <c r="AI50" s="24">
        <f t="shared" si="15"/>
        <v>0</v>
      </c>
      <c r="AJ50" s="24">
        <f>0</f>
        <v>0</v>
      </c>
      <c r="AK50" s="24">
        <f t="shared" ref="AK50:AL65" si="23">AE50+AG50+AI50</f>
        <v>0</v>
      </c>
      <c r="AL50" s="24">
        <f t="shared" si="23"/>
        <v>0</v>
      </c>
      <c r="AM50" s="24">
        <f t="shared" si="17"/>
        <v>0</v>
      </c>
    </row>
    <row r="51" spans="2:39" ht="15.95" hidden="1" customHeight="1" x14ac:dyDescent="0.3">
      <c r="P51" s="3">
        <f t="shared" si="19"/>
        <v>0</v>
      </c>
      <c r="Q51" s="3">
        <f t="shared" si="20"/>
        <v>0</v>
      </c>
      <c r="R51" s="3">
        <f t="shared" si="21"/>
        <v>0</v>
      </c>
      <c r="S51" s="3">
        <f t="shared" si="22"/>
        <v>0</v>
      </c>
      <c r="V51" s="19">
        <f t="shared" si="18"/>
        <v>18</v>
      </c>
      <c r="W51" s="19">
        <f t="shared" si="4"/>
        <v>0</v>
      </c>
      <c r="X51" s="19">
        <f t="shared" si="5"/>
        <v>0</v>
      </c>
      <c r="Y51" s="19">
        <f t="shared" si="6"/>
        <v>0</v>
      </c>
      <c r="Z51" s="19">
        <f t="shared" si="8"/>
        <v>0</v>
      </c>
      <c r="AA51" s="23">
        <f t="shared" si="9"/>
        <v>0</v>
      </c>
      <c r="AB51" s="19">
        <f t="shared" si="7"/>
        <v>0</v>
      </c>
      <c r="AC51" s="23">
        <f t="shared" si="10"/>
        <v>0</v>
      </c>
      <c r="AD51" s="23">
        <f t="shared" si="11"/>
        <v>0</v>
      </c>
      <c r="AE51" s="24">
        <f t="shared" si="12"/>
        <v>0</v>
      </c>
      <c r="AF51" s="24">
        <f t="shared" si="13"/>
        <v>0</v>
      </c>
      <c r="AG51" s="24">
        <f>0</f>
        <v>0</v>
      </c>
      <c r="AH51" s="24">
        <f t="shared" si="14"/>
        <v>0</v>
      </c>
      <c r="AI51" s="24">
        <f t="shared" si="15"/>
        <v>0</v>
      </c>
      <c r="AJ51" s="24">
        <f>0</f>
        <v>0</v>
      </c>
      <c r="AK51" s="24">
        <f t="shared" si="23"/>
        <v>0</v>
      </c>
      <c r="AL51" s="24">
        <f t="shared" si="23"/>
        <v>0</v>
      </c>
      <c r="AM51" s="24">
        <f t="shared" si="17"/>
        <v>0</v>
      </c>
    </row>
    <row r="52" spans="2:39" ht="15.95" hidden="1" customHeight="1" x14ac:dyDescent="0.3">
      <c r="P52" s="3">
        <f t="shared" si="19"/>
        <v>0</v>
      </c>
      <c r="Q52" s="3">
        <f t="shared" si="20"/>
        <v>0</v>
      </c>
      <c r="R52" s="3">
        <f t="shared" si="21"/>
        <v>0</v>
      </c>
      <c r="S52" s="3">
        <f t="shared" si="22"/>
        <v>0</v>
      </c>
      <c r="V52" s="19">
        <f t="shared" si="18"/>
        <v>19</v>
      </c>
      <c r="W52" s="19">
        <f t="shared" si="4"/>
        <v>0</v>
      </c>
      <c r="X52" s="19">
        <f t="shared" si="5"/>
        <v>0</v>
      </c>
      <c r="Y52" s="19">
        <f t="shared" si="6"/>
        <v>0</v>
      </c>
      <c r="Z52" s="19">
        <f t="shared" si="8"/>
        <v>0</v>
      </c>
      <c r="AA52" s="23">
        <f t="shared" si="9"/>
        <v>0</v>
      </c>
      <c r="AB52" s="19">
        <f t="shared" si="7"/>
        <v>0</v>
      </c>
      <c r="AC52" s="23">
        <f t="shared" si="10"/>
        <v>0</v>
      </c>
      <c r="AD52" s="23">
        <f t="shared" si="11"/>
        <v>0</v>
      </c>
      <c r="AE52" s="24">
        <f t="shared" si="12"/>
        <v>0</v>
      </c>
      <c r="AF52" s="24">
        <f t="shared" si="13"/>
        <v>0</v>
      </c>
      <c r="AG52" s="24">
        <f>0</f>
        <v>0</v>
      </c>
      <c r="AH52" s="24">
        <f t="shared" si="14"/>
        <v>0</v>
      </c>
      <c r="AI52" s="24">
        <f t="shared" si="15"/>
        <v>0</v>
      </c>
      <c r="AJ52" s="24">
        <f>0</f>
        <v>0</v>
      </c>
      <c r="AK52" s="24">
        <f t="shared" si="23"/>
        <v>0</v>
      </c>
      <c r="AL52" s="24">
        <f t="shared" si="23"/>
        <v>0</v>
      </c>
      <c r="AM52" s="24">
        <f t="shared" si="17"/>
        <v>0</v>
      </c>
    </row>
    <row r="53" spans="2:39" ht="15.95" hidden="1" customHeight="1" x14ac:dyDescent="0.3">
      <c r="P53" s="3">
        <f t="shared" si="19"/>
        <v>0</v>
      </c>
      <c r="Q53" s="3">
        <f t="shared" si="20"/>
        <v>0</v>
      </c>
      <c r="R53" s="3">
        <f t="shared" si="21"/>
        <v>0</v>
      </c>
      <c r="S53" s="3">
        <f t="shared" si="22"/>
        <v>0</v>
      </c>
      <c r="V53" s="19">
        <f t="shared" si="18"/>
        <v>20</v>
      </c>
      <c r="W53" s="19">
        <f t="shared" si="4"/>
        <v>0</v>
      </c>
      <c r="X53" s="19">
        <f t="shared" si="5"/>
        <v>0</v>
      </c>
      <c r="Y53" s="19">
        <f t="shared" si="6"/>
        <v>0</v>
      </c>
      <c r="Z53" s="19">
        <f t="shared" si="8"/>
        <v>0</v>
      </c>
      <c r="AA53" s="23">
        <f t="shared" si="9"/>
        <v>0</v>
      </c>
      <c r="AB53" s="19">
        <f t="shared" si="7"/>
        <v>0</v>
      </c>
      <c r="AC53" s="23">
        <f t="shared" si="10"/>
        <v>0</v>
      </c>
      <c r="AD53" s="23">
        <f t="shared" si="11"/>
        <v>0</v>
      </c>
      <c r="AE53" s="24">
        <f t="shared" si="12"/>
        <v>0</v>
      </c>
      <c r="AF53" s="24">
        <f t="shared" si="13"/>
        <v>0</v>
      </c>
      <c r="AG53" s="24">
        <f>0</f>
        <v>0</v>
      </c>
      <c r="AH53" s="24">
        <f t="shared" si="14"/>
        <v>0</v>
      </c>
      <c r="AI53" s="24">
        <f t="shared" si="15"/>
        <v>0</v>
      </c>
      <c r="AJ53" s="24">
        <f>0</f>
        <v>0</v>
      </c>
      <c r="AK53" s="24">
        <f t="shared" si="23"/>
        <v>0</v>
      </c>
      <c r="AL53" s="24">
        <f t="shared" si="23"/>
        <v>0</v>
      </c>
      <c r="AM53" s="24">
        <f t="shared" si="17"/>
        <v>0</v>
      </c>
    </row>
    <row r="54" spans="2:39" ht="15.95" hidden="1" customHeight="1" x14ac:dyDescent="0.3">
      <c r="P54" s="3">
        <f t="shared" si="19"/>
        <v>0</v>
      </c>
      <c r="Q54" s="3">
        <f t="shared" si="20"/>
        <v>0</v>
      </c>
      <c r="R54" s="3">
        <f t="shared" si="21"/>
        <v>0</v>
      </c>
      <c r="S54" s="3">
        <f t="shared" si="22"/>
        <v>0</v>
      </c>
      <c r="V54" s="19">
        <f t="shared" si="18"/>
        <v>21</v>
      </c>
      <c r="W54" s="19">
        <f t="shared" si="4"/>
        <v>0</v>
      </c>
      <c r="X54" s="19">
        <f t="shared" si="5"/>
        <v>250</v>
      </c>
      <c r="Y54" s="19">
        <f t="shared" si="6"/>
        <v>1</v>
      </c>
      <c r="Z54" s="19">
        <f t="shared" si="8"/>
        <v>0</v>
      </c>
      <c r="AA54" s="23">
        <f t="shared" si="9"/>
        <v>250</v>
      </c>
      <c r="AB54" s="19">
        <f t="shared" si="7"/>
        <v>0.2866862396418775</v>
      </c>
      <c r="AC54" s="23">
        <f t="shared" si="10"/>
        <v>8.2189000000000012E-2</v>
      </c>
      <c r="AD54" s="23">
        <f t="shared" si="11"/>
        <v>0.55258425944349088</v>
      </c>
      <c r="AE54" s="24">
        <f t="shared" si="12"/>
        <v>-0.24093598812667449</v>
      </c>
      <c r="AF54" s="24">
        <f t="shared" si="13"/>
        <v>-0.49729187949345616</v>
      </c>
      <c r="AG54" s="24">
        <f>0</f>
        <v>0</v>
      </c>
      <c r="AH54" s="24">
        <f t="shared" si="14"/>
        <v>-0.28999999999999998</v>
      </c>
      <c r="AI54" s="24">
        <f t="shared" si="15"/>
        <v>-3.96</v>
      </c>
      <c r="AJ54" s="24">
        <f>0</f>
        <v>0</v>
      </c>
      <c r="AK54" s="24">
        <f t="shared" si="23"/>
        <v>-4.2009359881266741</v>
      </c>
      <c r="AL54" s="24">
        <f t="shared" si="23"/>
        <v>-0.78729187949345614</v>
      </c>
      <c r="AM54" s="24">
        <f t="shared" si="17"/>
        <v>4.2740720255810123</v>
      </c>
    </row>
    <row r="55" spans="2:39" ht="15.95" hidden="1" customHeight="1" x14ac:dyDescent="0.3">
      <c r="P55" s="3">
        <f t="shared" si="19"/>
        <v>0</v>
      </c>
      <c r="Q55" s="3">
        <f t="shared" si="20"/>
        <v>0</v>
      </c>
      <c r="R55" s="3">
        <f t="shared" si="21"/>
        <v>0</v>
      </c>
      <c r="S55" s="3">
        <f t="shared" si="22"/>
        <v>0</v>
      </c>
      <c r="V55" s="19">
        <f t="shared" si="18"/>
        <v>22</v>
      </c>
      <c r="W55" s="19">
        <f t="shared" si="4"/>
        <v>100</v>
      </c>
      <c r="X55" s="19">
        <f t="shared" si="5"/>
        <v>250</v>
      </c>
      <c r="Y55" s="19">
        <f t="shared" si="6"/>
        <v>1</v>
      </c>
      <c r="Z55" s="19">
        <f t="shared" si="8"/>
        <v>100</v>
      </c>
      <c r="AA55" s="23">
        <f t="shared" si="9"/>
        <v>250</v>
      </c>
      <c r="AB55" s="19">
        <f t="shared" si="7"/>
        <v>0.20146711890529431</v>
      </c>
      <c r="AC55" s="23">
        <f t="shared" si="10"/>
        <v>4.0589E-2</v>
      </c>
      <c r="AD55" s="23">
        <f t="shared" si="11"/>
        <v>0.38832543494785049</v>
      </c>
      <c r="AE55" s="24">
        <f t="shared" si="12"/>
        <v>-0.24093598812667449</v>
      </c>
      <c r="AF55" s="24">
        <f t="shared" si="13"/>
        <v>-0.30454308899211657</v>
      </c>
      <c r="AG55" s="24">
        <f>0</f>
        <v>0</v>
      </c>
      <c r="AH55" s="24">
        <f t="shared" si="14"/>
        <v>-0.28999999999999998</v>
      </c>
      <c r="AI55" s="24">
        <f t="shared" si="15"/>
        <v>-3.96</v>
      </c>
      <c r="AJ55" s="24">
        <f>0</f>
        <v>0</v>
      </c>
      <c r="AK55" s="24">
        <f t="shared" si="23"/>
        <v>-4.2009359881266741</v>
      </c>
      <c r="AL55" s="24">
        <f t="shared" si="23"/>
        <v>-0.59454308899211661</v>
      </c>
      <c r="AM55" s="24">
        <f t="shared" si="17"/>
        <v>4.2427991539791421</v>
      </c>
    </row>
    <row r="56" spans="2:39" ht="15.95" hidden="1" customHeight="1" x14ac:dyDescent="0.3">
      <c r="B56" s="1"/>
      <c r="C56" s="1"/>
      <c r="D56" s="1"/>
      <c r="E56" s="1"/>
      <c r="V56" s="19">
        <f t="shared" si="18"/>
        <v>23</v>
      </c>
      <c r="W56" s="19">
        <f t="shared" si="4"/>
        <v>260</v>
      </c>
      <c r="X56" s="19">
        <f t="shared" si="5"/>
        <v>250</v>
      </c>
      <c r="Y56" s="19">
        <f t="shared" si="6"/>
        <v>1</v>
      </c>
      <c r="Z56" s="19">
        <f t="shared" si="8"/>
        <v>260</v>
      </c>
      <c r="AA56" s="23">
        <f t="shared" si="9"/>
        <v>250</v>
      </c>
      <c r="AB56" s="19">
        <f t="shared" si="7"/>
        <v>0.12501599897613105</v>
      </c>
      <c r="AC56" s="23">
        <f t="shared" si="10"/>
        <v>1.5629000000000001E-2</v>
      </c>
      <c r="AD56" s="23">
        <f t="shared" si="11"/>
        <v>0.24096682595965971</v>
      </c>
      <c r="AE56" s="24">
        <f t="shared" si="12"/>
        <v>-0.24093598812667449</v>
      </c>
      <c r="AF56" s="24">
        <f t="shared" si="13"/>
        <v>3.8549758100267918E-3</v>
      </c>
      <c r="AG56" s="24">
        <f>0</f>
        <v>0</v>
      </c>
      <c r="AH56" s="24">
        <f t="shared" si="14"/>
        <v>-0.28999999999999998</v>
      </c>
      <c r="AI56" s="24">
        <f t="shared" si="15"/>
        <v>-3.96</v>
      </c>
      <c r="AJ56" s="24">
        <f>0</f>
        <v>0</v>
      </c>
      <c r="AK56" s="24">
        <f t="shared" si="23"/>
        <v>-4.2009359881266741</v>
      </c>
      <c r="AL56" s="24">
        <f t="shared" si="23"/>
        <v>-0.28614502418997317</v>
      </c>
      <c r="AM56" s="24">
        <f t="shared" si="17"/>
        <v>4.2106700358976736</v>
      </c>
    </row>
    <row r="57" spans="2:39" ht="15.95" hidden="1" customHeight="1" x14ac:dyDescent="0.3">
      <c r="D57" s="1"/>
      <c r="E57" s="1"/>
      <c r="R57" s="2" t="s">
        <v>10</v>
      </c>
      <c r="S57" s="31">
        <f>SUM(Z33:Z473)/(P34*R34)</f>
        <v>258</v>
      </c>
      <c r="V57" s="19">
        <f t="shared" si="18"/>
        <v>24</v>
      </c>
      <c r="W57" s="19">
        <f t="shared" si="4"/>
        <v>420</v>
      </c>
      <c r="X57" s="19">
        <f t="shared" si="5"/>
        <v>250</v>
      </c>
      <c r="Y57" s="19">
        <f t="shared" si="6"/>
        <v>1</v>
      </c>
      <c r="Z57" s="19">
        <f t="shared" si="8"/>
        <v>420</v>
      </c>
      <c r="AA57" s="23">
        <f t="shared" si="9"/>
        <v>250</v>
      </c>
      <c r="AB57" s="19">
        <f t="shared" si="7"/>
        <v>0.20461915843830458</v>
      </c>
      <c r="AC57" s="23">
        <f t="shared" si="10"/>
        <v>4.1868999999999996E-2</v>
      </c>
      <c r="AD57" s="23">
        <f t="shared" si="11"/>
        <v>0.39440095302385186</v>
      </c>
      <c r="AE57" s="24">
        <f t="shared" si="12"/>
        <v>-0.24093598812667452</v>
      </c>
      <c r="AF57" s="24">
        <f t="shared" si="13"/>
        <v>0.31225304061217019</v>
      </c>
      <c r="AG57" s="24">
        <f>0</f>
        <v>0</v>
      </c>
      <c r="AH57" s="24">
        <f t="shared" si="14"/>
        <v>-0.28999999999999998</v>
      </c>
      <c r="AI57" s="24">
        <f t="shared" si="15"/>
        <v>-3.96</v>
      </c>
      <c r="AJ57" s="24">
        <f>0</f>
        <v>0</v>
      </c>
      <c r="AK57" s="24">
        <f t="shared" si="23"/>
        <v>-4.2009359881266741</v>
      </c>
      <c r="AL57" s="24">
        <f t="shared" si="23"/>
        <v>2.2253040612170205E-2</v>
      </c>
      <c r="AM57" s="24">
        <f t="shared" si="17"/>
        <v>4.2009949266994271</v>
      </c>
    </row>
    <row r="58" spans="2:39" ht="15.95" hidden="1" customHeight="1" x14ac:dyDescent="0.3">
      <c r="D58" s="1"/>
      <c r="E58" s="1"/>
      <c r="R58" s="2" t="s">
        <v>11</v>
      </c>
      <c r="S58" s="31">
        <f>SUM(AA33:AA473)/(P34*R34)</f>
        <v>125</v>
      </c>
      <c r="V58" s="19">
        <f t="shared" si="18"/>
        <v>25</v>
      </c>
      <c r="W58" s="19">
        <f t="shared" si="4"/>
        <v>510</v>
      </c>
      <c r="X58" s="19">
        <f t="shared" si="5"/>
        <v>250</v>
      </c>
      <c r="Y58" s="19">
        <f t="shared" si="6"/>
        <v>1</v>
      </c>
      <c r="Z58" s="19">
        <f t="shared" si="8"/>
        <v>510</v>
      </c>
      <c r="AA58" s="23">
        <f t="shared" si="9"/>
        <v>250</v>
      </c>
      <c r="AB58" s="19">
        <f t="shared" si="7"/>
        <v>0.28129877354869504</v>
      </c>
      <c r="AC58" s="23">
        <f t="shared" si="10"/>
        <v>7.9129000000000005E-2</v>
      </c>
      <c r="AD58" s="23">
        <f t="shared" si="11"/>
        <v>0.54219998371021194</v>
      </c>
      <c r="AE58" s="24">
        <f t="shared" si="12"/>
        <v>-0.24093598812667452</v>
      </c>
      <c r="AF58" s="24">
        <f t="shared" si="13"/>
        <v>0.48572695206337585</v>
      </c>
      <c r="AG58" s="24">
        <f>0</f>
        <v>0</v>
      </c>
      <c r="AH58" s="24">
        <f t="shared" si="14"/>
        <v>-0.28999999999999998</v>
      </c>
      <c r="AI58" s="24">
        <f t="shared" si="15"/>
        <v>-3.96</v>
      </c>
      <c r="AJ58" s="24">
        <f>0</f>
        <v>0</v>
      </c>
      <c r="AK58" s="24">
        <f t="shared" si="23"/>
        <v>-4.2009359881266741</v>
      </c>
      <c r="AL58" s="24">
        <f t="shared" si="23"/>
        <v>0.19572695206337587</v>
      </c>
      <c r="AM58" s="24">
        <f t="shared" si="17"/>
        <v>4.2054931002323448</v>
      </c>
    </row>
    <row r="59" spans="2:39" ht="15.95" hidden="1" customHeight="1" x14ac:dyDescent="0.3">
      <c r="D59" s="1"/>
      <c r="E59" s="1"/>
      <c r="R59" s="1"/>
      <c r="S59" s="1"/>
      <c r="V59" s="19">
        <f t="shared" si="18"/>
        <v>26</v>
      </c>
      <c r="W59" s="19">
        <f t="shared" si="4"/>
        <v>0</v>
      </c>
      <c r="X59" s="19">
        <f t="shared" si="5"/>
        <v>250</v>
      </c>
      <c r="Y59" s="19">
        <f t="shared" si="6"/>
        <v>0</v>
      </c>
      <c r="Z59" s="19">
        <f t="shared" si="8"/>
        <v>0</v>
      </c>
      <c r="AA59" s="23">
        <f t="shared" si="9"/>
        <v>0</v>
      </c>
      <c r="AB59" s="19">
        <f t="shared" si="7"/>
        <v>0</v>
      </c>
      <c r="AC59" s="23">
        <f t="shared" si="10"/>
        <v>0</v>
      </c>
      <c r="AD59" s="23">
        <f t="shared" si="11"/>
        <v>0</v>
      </c>
      <c r="AE59" s="24">
        <f t="shared" si="12"/>
        <v>0</v>
      </c>
      <c r="AF59" s="24">
        <f t="shared" si="13"/>
        <v>0</v>
      </c>
      <c r="AG59" s="24">
        <f>0</f>
        <v>0</v>
      </c>
      <c r="AH59" s="24">
        <f t="shared" si="14"/>
        <v>0</v>
      </c>
      <c r="AI59" s="24">
        <f t="shared" si="15"/>
        <v>0</v>
      </c>
      <c r="AJ59" s="24">
        <f>0</f>
        <v>0</v>
      </c>
      <c r="AK59" s="24">
        <f t="shared" si="23"/>
        <v>0</v>
      </c>
      <c r="AL59" s="24">
        <f t="shared" si="23"/>
        <v>0</v>
      </c>
      <c r="AM59" s="24">
        <f t="shared" si="17"/>
        <v>0</v>
      </c>
    </row>
    <row r="60" spans="2:39" ht="15.95" hidden="1" customHeight="1" x14ac:dyDescent="0.3">
      <c r="D60" s="1"/>
      <c r="E60" s="1"/>
      <c r="R60" s="2" t="s">
        <v>14</v>
      </c>
      <c r="S60" s="3">
        <f>K2</f>
        <v>39.6</v>
      </c>
      <c r="V60" s="19">
        <f t="shared" si="18"/>
        <v>27</v>
      </c>
      <c r="W60" s="19">
        <f t="shared" si="4"/>
        <v>0</v>
      </c>
      <c r="X60" s="19">
        <f t="shared" si="5"/>
        <v>250</v>
      </c>
      <c r="Y60" s="19">
        <f t="shared" si="6"/>
        <v>0</v>
      </c>
      <c r="Z60" s="19">
        <f t="shared" si="8"/>
        <v>0</v>
      </c>
      <c r="AA60" s="23">
        <f t="shared" si="9"/>
        <v>0</v>
      </c>
      <c r="AB60" s="19">
        <f t="shared" si="7"/>
        <v>0</v>
      </c>
      <c r="AC60" s="23">
        <f t="shared" si="10"/>
        <v>0</v>
      </c>
      <c r="AD60" s="23">
        <f t="shared" si="11"/>
        <v>0</v>
      </c>
      <c r="AE60" s="24">
        <f t="shared" si="12"/>
        <v>0</v>
      </c>
      <c r="AF60" s="24">
        <f t="shared" si="13"/>
        <v>0</v>
      </c>
      <c r="AG60" s="24">
        <f>0</f>
        <v>0</v>
      </c>
      <c r="AH60" s="24">
        <f t="shared" si="14"/>
        <v>0</v>
      </c>
      <c r="AI60" s="24">
        <f t="shared" si="15"/>
        <v>0</v>
      </c>
      <c r="AJ60" s="24">
        <f>0</f>
        <v>0</v>
      </c>
      <c r="AK60" s="24">
        <f t="shared" si="23"/>
        <v>0</v>
      </c>
      <c r="AL60" s="24">
        <f t="shared" si="23"/>
        <v>0</v>
      </c>
      <c r="AM60" s="24">
        <f t="shared" si="17"/>
        <v>0</v>
      </c>
    </row>
    <row r="61" spans="2:39" ht="15.95" hidden="1" customHeight="1" x14ac:dyDescent="0.3">
      <c r="D61" s="1"/>
      <c r="E61" s="1"/>
      <c r="R61" s="2" t="s">
        <v>15</v>
      </c>
      <c r="S61" s="3">
        <f>K4</f>
        <v>1</v>
      </c>
      <c r="V61" s="19">
        <f t="shared" si="18"/>
        <v>28</v>
      </c>
      <c r="W61" s="19">
        <f t="shared" si="4"/>
        <v>0</v>
      </c>
      <c r="X61" s="19">
        <f t="shared" si="5"/>
        <v>250</v>
      </c>
      <c r="Y61" s="19">
        <f t="shared" si="6"/>
        <v>0</v>
      </c>
      <c r="Z61" s="19">
        <f t="shared" si="8"/>
        <v>0</v>
      </c>
      <c r="AA61" s="23">
        <f t="shared" si="9"/>
        <v>0</v>
      </c>
      <c r="AB61" s="19">
        <f t="shared" si="7"/>
        <v>0</v>
      </c>
      <c r="AC61" s="23">
        <f t="shared" si="10"/>
        <v>0</v>
      </c>
      <c r="AD61" s="23">
        <f t="shared" si="11"/>
        <v>0</v>
      </c>
      <c r="AE61" s="24">
        <f t="shared" si="12"/>
        <v>0</v>
      </c>
      <c r="AF61" s="24">
        <f t="shared" si="13"/>
        <v>0</v>
      </c>
      <c r="AG61" s="24">
        <f>0</f>
        <v>0</v>
      </c>
      <c r="AH61" s="24">
        <f t="shared" si="14"/>
        <v>0</v>
      </c>
      <c r="AI61" s="24">
        <f t="shared" si="15"/>
        <v>0</v>
      </c>
      <c r="AJ61" s="24">
        <f>0</f>
        <v>0</v>
      </c>
      <c r="AK61" s="24">
        <f t="shared" si="23"/>
        <v>0</v>
      </c>
      <c r="AL61" s="24">
        <f t="shared" si="23"/>
        <v>0</v>
      </c>
      <c r="AM61" s="24">
        <f t="shared" si="17"/>
        <v>0</v>
      </c>
    </row>
    <row r="62" spans="2:39" ht="15.95" hidden="1" customHeight="1" x14ac:dyDescent="0.3">
      <c r="D62" s="1"/>
      <c r="E62" s="1"/>
      <c r="R62" s="2" t="s">
        <v>16</v>
      </c>
      <c r="S62" s="3">
        <f>K6</f>
        <v>2.9</v>
      </c>
      <c r="V62" s="19">
        <f t="shared" si="18"/>
        <v>29</v>
      </c>
      <c r="W62" s="19">
        <f t="shared" si="4"/>
        <v>0</v>
      </c>
      <c r="X62" s="19">
        <f t="shared" si="5"/>
        <v>250</v>
      </c>
      <c r="Y62" s="19">
        <f t="shared" si="6"/>
        <v>0</v>
      </c>
      <c r="Z62" s="19">
        <f t="shared" si="8"/>
        <v>0</v>
      </c>
      <c r="AA62" s="23">
        <f t="shared" si="9"/>
        <v>0</v>
      </c>
      <c r="AB62" s="19">
        <f t="shared" si="7"/>
        <v>0</v>
      </c>
      <c r="AC62" s="23">
        <f t="shared" si="10"/>
        <v>0</v>
      </c>
      <c r="AD62" s="23">
        <f t="shared" si="11"/>
        <v>0</v>
      </c>
      <c r="AE62" s="24">
        <f t="shared" si="12"/>
        <v>0</v>
      </c>
      <c r="AF62" s="24">
        <f t="shared" si="13"/>
        <v>0</v>
      </c>
      <c r="AG62" s="24">
        <f>0</f>
        <v>0</v>
      </c>
      <c r="AH62" s="24">
        <f t="shared" si="14"/>
        <v>0</v>
      </c>
      <c r="AI62" s="24">
        <f t="shared" si="15"/>
        <v>0</v>
      </c>
      <c r="AJ62" s="24">
        <f>0</f>
        <v>0</v>
      </c>
      <c r="AK62" s="24">
        <f t="shared" si="23"/>
        <v>0</v>
      </c>
      <c r="AL62" s="24">
        <f t="shared" si="23"/>
        <v>0</v>
      </c>
      <c r="AM62" s="24">
        <f t="shared" si="17"/>
        <v>0</v>
      </c>
    </row>
    <row r="63" spans="2:39" ht="15.95" hidden="1" customHeight="1" x14ac:dyDescent="0.3">
      <c r="D63" s="1"/>
      <c r="E63" s="1"/>
      <c r="R63" s="1"/>
      <c r="S63" s="1"/>
      <c r="V63" s="19">
        <f t="shared" si="18"/>
        <v>30</v>
      </c>
      <c r="W63" s="19">
        <f t="shared" si="4"/>
        <v>0</v>
      </c>
      <c r="X63" s="19">
        <f t="shared" si="5"/>
        <v>250</v>
      </c>
      <c r="Y63" s="19">
        <f t="shared" si="6"/>
        <v>0</v>
      </c>
      <c r="Z63" s="19">
        <f t="shared" si="8"/>
        <v>0</v>
      </c>
      <c r="AA63" s="23">
        <f t="shared" si="9"/>
        <v>0</v>
      </c>
      <c r="AB63" s="19">
        <f t="shared" si="7"/>
        <v>0</v>
      </c>
      <c r="AC63" s="23">
        <f t="shared" si="10"/>
        <v>0</v>
      </c>
      <c r="AD63" s="23">
        <f t="shared" si="11"/>
        <v>0</v>
      </c>
      <c r="AE63" s="24">
        <f t="shared" si="12"/>
        <v>0</v>
      </c>
      <c r="AF63" s="24">
        <f t="shared" si="13"/>
        <v>0</v>
      </c>
      <c r="AG63" s="24">
        <f>0</f>
        <v>0</v>
      </c>
      <c r="AH63" s="24">
        <f t="shared" si="14"/>
        <v>0</v>
      </c>
      <c r="AI63" s="24">
        <f t="shared" si="15"/>
        <v>0</v>
      </c>
      <c r="AJ63" s="24">
        <f>0</f>
        <v>0</v>
      </c>
      <c r="AK63" s="24">
        <f t="shared" si="23"/>
        <v>0</v>
      </c>
      <c r="AL63" s="24">
        <f t="shared" si="23"/>
        <v>0</v>
      </c>
      <c r="AM63" s="24">
        <f t="shared" si="17"/>
        <v>0</v>
      </c>
    </row>
    <row r="64" spans="2:39" ht="15.95" hidden="1" customHeight="1" x14ac:dyDescent="0.3">
      <c r="D64" s="1"/>
      <c r="E64" s="1"/>
      <c r="R64" s="2" t="s">
        <v>30</v>
      </c>
      <c r="S64" s="3">
        <f>MAX(AM33:AM473)</f>
        <v>4.2740720255810123</v>
      </c>
      <c r="V64" s="19">
        <f t="shared" si="18"/>
        <v>31</v>
      </c>
      <c r="W64" s="19">
        <f t="shared" si="4"/>
        <v>0</v>
      </c>
      <c r="X64" s="19">
        <f t="shared" si="5"/>
        <v>250</v>
      </c>
      <c r="Y64" s="19">
        <f t="shared" si="6"/>
        <v>0</v>
      </c>
      <c r="Z64" s="19">
        <f t="shared" si="8"/>
        <v>0</v>
      </c>
      <c r="AA64" s="23">
        <f t="shared" si="9"/>
        <v>0</v>
      </c>
      <c r="AB64" s="19">
        <f t="shared" si="7"/>
        <v>0</v>
      </c>
      <c r="AC64" s="23">
        <f t="shared" si="10"/>
        <v>0</v>
      </c>
      <c r="AD64" s="23">
        <f t="shared" si="11"/>
        <v>0</v>
      </c>
      <c r="AE64" s="24">
        <f t="shared" si="12"/>
        <v>0</v>
      </c>
      <c r="AF64" s="24">
        <f t="shared" si="13"/>
        <v>0</v>
      </c>
      <c r="AG64" s="24">
        <f>0</f>
        <v>0</v>
      </c>
      <c r="AH64" s="24">
        <f t="shared" si="14"/>
        <v>0</v>
      </c>
      <c r="AI64" s="24">
        <f t="shared" si="15"/>
        <v>0</v>
      </c>
      <c r="AJ64" s="24">
        <f>0</f>
        <v>0</v>
      </c>
      <c r="AK64" s="24">
        <f t="shared" si="23"/>
        <v>0</v>
      </c>
      <c r="AL64" s="24">
        <f t="shared" si="23"/>
        <v>0</v>
      </c>
      <c r="AM64" s="24">
        <f t="shared" si="17"/>
        <v>0</v>
      </c>
    </row>
    <row r="65" spans="22:39" ht="15.95" customHeight="1" x14ac:dyDescent="0.3">
      <c r="V65" s="19">
        <f t="shared" si="18"/>
        <v>32</v>
      </c>
      <c r="W65" s="19">
        <f t="shared" si="4"/>
        <v>0</v>
      </c>
      <c r="X65" s="19">
        <f t="shared" si="5"/>
        <v>250</v>
      </c>
      <c r="Y65" s="19">
        <f t="shared" si="6"/>
        <v>0</v>
      </c>
      <c r="Z65" s="19">
        <f t="shared" si="8"/>
        <v>0</v>
      </c>
      <c r="AA65" s="23">
        <f t="shared" si="9"/>
        <v>0</v>
      </c>
      <c r="AB65" s="19">
        <f t="shared" si="7"/>
        <v>0</v>
      </c>
      <c r="AC65" s="23">
        <f t="shared" si="10"/>
        <v>0</v>
      </c>
      <c r="AD65" s="23">
        <f t="shared" si="11"/>
        <v>0</v>
      </c>
      <c r="AE65" s="24">
        <f t="shared" si="12"/>
        <v>0</v>
      </c>
      <c r="AF65" s="24">
        <f t="shared" si="13"/>
        <v>0</v>
      </c>
      <c r="AG65" s="24">
        <f>0</f>
        <v>0</v>
      </c>
      <c r="AH65" s="24">
        <f t="shared" si="14"/>
        <v>0</v>
      </c>
      <c r="AI65" s="24">
        <f t="shared" si="15"/>
        <v>0</v>
      </c>
      <c r="AJ65" s="24">
        <f>0</f>
        <v>0</v>
      </c>
      <c r="AK65" s="24">
        <f t="shared" si="23"/>
        <v>0</v>
      </c>
      <c r="AL65" s="24">
        <f t="shared" si="23"/>
        <v>0</v>
      </c>
      <c r="AM65" s="24">
        <f t="shared" si="17"/>
        <v>0</v>
      </c>
    </row>
    <row r="66" spans="22:39" ht="15.95" customHeight="1" x14ac:dyDescent="0.3">
      <c r="V66" s="19">
        <f t="shared" si="18"/>
        <v>33</v>
      </c>
      <c r="W66" s="19">
        <f t="shared" si="4"/>
        <v>0</v>
      </c>
      <c r="X66" s="19">
        <f t="shared" si="5"/>
        <v>250</v>
      </c>
      <c r="Y66" s="19">
        <f t="shared" si="6"/>
        <v>0</v>
      </c>
      <c r="Z66" s="19">
        <f t="shared" si="8"/>
        <v>0</v>
      </c>
      <c r="AA66" s="23">
        <f t="shared" si="9"/>
        <v>0</v>
      </c>
      <c r="AB66" s="19">
        <f t="shared" si="7"/>
        <v>0</v>
      </c>
      <c r="AC66" s="23">
        <f t="shared" si="10"/>
        <v>0</v>
      </c>
      <c r="AD66" s="23">
        <f t="shared" si="11"/>
        <v>0</v>
      </c>
      <c r="AE66" s="24">
        <f t="shared" si="12"/>
        <v>0</v>
      </c>
      <c r="AF66" s="24">
        <f t="shared" si="13"/>
        <v>0</v>
      </c>
      <c r="AG66" s="24">
        <f>0</f>
        <v>0</v>
      </c>
      <c r="AH66" s="24">
        <f t="shared" si="14"/>
        <v>0</v>
      </c>
      <c r="AI66" s="24">
        <f t="shared" si="15"/>
        <v>0</v>
      </c>
      <c r="AJ66" s="24">
        <f>0</f>
        <v>0</v>
      </c>
      <c r="AK66" s="24">
        <f t="shared" ref="AK66:AL129" si="24">AE66+AG66+AI66</f>
        <v>0</v>
      </c>
      <c r="AL66" s="24">
        <f t="shared" si="24"/>
        <v>0</v>
      </c>
      <c r="AM66" s="24">
        <f t="shared" si="17"/>
        <v>0</v>
      </c>
    </row>
    <row r="67" spans="22:39" ht="15.95" customHeight="1" x14ac:dyDescent="0.3">
      <c r="V67" s="19">
        <f t="shared" si="18"/>
        <v>34</v>
      </c>
      <c r="W67" s="19">
        <f t="shared" si="4"/>
        <v>0</v>
      </c>
      <c r="X67" s="19">
        <f t="shared" si="5"/>
        <v>250</v>
      </c>
      <c r="Y67" s="19">
        <f t="shared" si="6"/>
        <v>0</v>
      </c>
      <c r="Z67" s="19">
        <f t="shared" si="8"/>
        <v>0</v>
      </c>
      <c r="AA67" s="23">
        <f t="shared" si="9"/>
        <v>0</v>
      </c>
      <c r="AB67" s="19">
        <f t="shared" si="7"/>
        <v>0</v>
      </c>
      <c r="AC67" s="23">
        <f t="shared" si="10"/>
        <v>0</v>
      </c>
      <c r="AD67" s="23">
        <f t="shared" si="11"/>
        <v>0</v>
      </c>
      <c r="AE67" s="24">
        <f t="shared" si="12"/>
        <v>0</v>
      </c>
      <c r="AF67" s="24">
        <f t="shared" si="13"/>
        <v>0</v>
      </c>
      <c r="AG67" s="24">
        <f>0</f>
        <v>0</v>
      </c>
      <c r="AH67" s="24">
        <f t="shared" si="14"/>
        <v>0</v>
      </c>
      <c r="AI67" s="24">
        <f t="shared" si="15"/>
        <v>0</v>
      </c>
      <c r="AJ67" s="24">
        <f>0</f>
        <v>0</v>
      </c>
      <c r="AK67" s="24">
        <f t="shared" si="24"/>
        <v>0</v>
      </c>
      <c r="AL67" s="24">
        <f t="shared" si="24"/>
        <v>0</v>
      </c>
      <c r="AM67" s="24">
        <f t="shared" si="17"/>
        <v>0</v>
      </c>
    </row>
    <row r="68" spans="22:39" ht="15.95" customHeight="1" x14ac:dyDescent="0.3">
      <c r="V68" s="19">
        <f t="shared" si="18"/>
        <v>35</v>
      </c>
      <c r="W68" s="19">
        <f t="shared" si="4"/>
        <v>0</v>
      </c>
      <c r="X68" s="19">
        <f t="shared" si="5"/>
        <v>250</v>
      </c>
      <c r="Y68" s="19">
        <f t="shared" si="6"/>
        <v>0</v>
      </c>
      <c r="Z68" s="19">
        <f t="shared" si="8"/>
        <v>0</v>
      </c>
      <c r="AA68" s="23">
        <f t="shared" si="9"/>
        <v>0</v>
      </c>
      <c r="AB68" s="19">
        <f t="shared" si="7"/>
        <v>0</v>
      </c>
      <c r="AC68" s="23">
        <f t="shared" si="10"/>
        <v>0</v>
      </c>
      <c r="AD68" s="23">
        <f t="shared" si="11"/>
        <v>0</v>
      </c>
      <c r="AE68" s="24">
        <f t="shared" si="12"/>
        <v>0</v>
      </c>
      <c r="AF68" s="24">
        <f t="shared" si="13"/>
        <v>0</v>
      </c>
      <c r="AG68" s="24">
        <f>0</f>
        <v>0</v>
      </c>
      <c r="AH68" s="24">
        <f t="shared" si="14"/>
        <v>0</v>
      </c>
      <c r="AI68" s="24">
        <f t="shared" si="15"/>
        <v>0</v>
      </c>
      <c r="AJ68" s="24">
        <f>0</f>
        <v>0</v>
      </c>
      <c r="AK68" s="24">
        <f t="shared" si="24"/>
        <v>0</v>
      </c>
      <c r="AL68" s="24">
        <f t="shared" si="24"/>
        <v>0</v>
      </c>
      <c r="AM68" s="24">
        <f t="shared" si="17"/>
        <v>0</v>
      </c>
    </row>
    <row r="69" spans="22:39" ht="15.95" customHeight="1" x14ac:dyDescent="0.3">
      <c r="V69" s="19">
        <f t="shared" si="18"/>
        <v>36</v>
      </c>
      <c r="W69" s="19">
        <f t="shared" si="4"/>
        <v>0</v>
      </c>
      <c r="X69" s="19">
        <f t="shared" si="5"/>
        <v>250</v>
      </c>
      <c r="Y69" s="19">
        <f t="shared" si="6"/>
        <v>0</v>
      </c>
      <c r="Z69" s="19">
        <f t="shared" si="8"/>
        <v>0</v>
      </c>
      <c r="AA69" s="23">
        <f t="shared" si="9"/>
        <v>0</v>
      </c>
      <c r="AB69" s="19">
        <f t="shared" si="7"/>
        <v>0</v>
      </c>
      <c r="AC69" s="23">
        <f t="shared" si="10"/>
        <v>0</v>
      </c>
      <c r="AD69" s="23">
        <f t="shared" si="11"/>
        <v>0</v>
      </c>
      <c r="AE69" s="24">
        <f t="shared" si="12"/>
        <v>0</v>
      </c>
      <c r="AF69" s="24">
        <f t="shared" si="13"/>
        <v>0</v>
      </c>
      <c r="AG69" s="24">
        <f>0</f>
        <v>0</v>
      </c>
      <c r="AH69" s="24">
        <f t="shared" si="14"/>
        <v>0</v>
      </c>
      <c r="AI69" s="24">
        <f t="shared" si="15"/>
        <v>0</v>
      </c>
      <c r="AJ69" s="24">
        <f>0</f>
        <v>0</v>
      </c>
      <c r="AK69" s="24">
        <f t="shared" si="24"/>
        <v>0</v>
      </c>
      <c r="AL69" s="24">
        <f t="shared" si="24"/>
        <v>0</v>
      </c>
      <c r="AM69" s="24">
        <f t="shared" si="17"/>
        <v>0</v>
      </c>
    </row>
    <row r="70" spans="22:39" ht="15.95" customHeight="1" x14ac:dyDescent="0.3">
      <c r="V70" s="19">
        <f t="shared" si="18"/>
        <v>37</v>
      </c>
      <c r="W70" s="19">
        <f t="shared" si="4"/>
        <v>0</v>
      </c>
      <c r="X70" s="19">
        <f t="shared" si="5"/>
        <v>250</v>
      </c>
      <c r="Y70" s="19">
        <f t="shared" si="6"/>
        <v>0</v>
      </c>
      <c r="Z70" s="19">
        <f t="shared" si="8"/>
        <v>0</v>
      </c>
      <c r="AA70" s="23">
        <f t="shared" si="9"/>
        <v>0</v>
      </c>
      <c r="AB70" s="19">
        <f t="shared" si="7"/>
        <v>0</v>
      </c>
      <c r="AC70" s="23">
        <f t="shared" si="10"/>
        <v>0</v>
      </c>
      <c r="AD70" s="23">
        <f t="shared" si="11"/>
        <v>0</v>
      </c>
      <c r="AE70" s="24">
        <f t="shared" si="12"/>
        <v>0</v>
      </c>
      <c r="AF70" s="24">
        <f t="shared" si="13"/>
        <v>0</v>
      </c>
      <c r="AG70" s="24">
        <f>0</f>
        <v>0</v>
      </c>
      <c r="AH70" s="24">
        <f t="shared" si="14"/>
        <v>0</v>
      </c>
      <c r="AI70" s="24">
        <f t="shared" si="15"/>
        <v>0</v>
      </c>
      <c r="AJ70" s="24">
        <f>0</f>
        <v>0</v>
      </c>
      <c r="AK70" s="24">
        <f t="shared" si="24"/>
        <v>0</v>
      </c>
      <c r="AL70" s="24">
        <f t="shared" si="24"/>
        <v>0</v>
      </c>
      <c r="AM70" s="24">
        <f t="shared" si="17"/>
        <v>0</v>
      </c>
    </row>
    <row r="71" spans="22:39" ht="15.95" customHeight="1" x14ac:dyDescent="0.3">
      <c r="V71" s="19">
        <f t="shared" si="18"/>
        <v>38</v>
      </c>
      <c r="W71" s="19">
        <f t="shared" si="4"/>
        <v>0</v>
      </c>
      <c r="X71" s="19">
        <f t="shared" si="5"/>
        <v>250</v>
      </c>
      <c r="Y71" s="19">
        <f t="shared" si="6"/>
        <v>0</v>
      </c>
      <c r="Z71" s="19">
        <f t="shared" si="8"/>
        <v>0</v>
      </c>
      <c r="AA71" s="23">
        <f t="shared" si="9"/>
        <v>0</v>
      </c>
      <c r="AB71" s="19">
        <f t="shared" si="7"/>
        <v>0</v>
      </c>
      <c r="AC71" s="23">
        <f t="shared" si="10"/>
        <v>0</v>
      </c>
      <c r="AD71" s="23">
        <f t="shared" si="11"/>
        <v>0</v>
      </c>
      <c r="AE71" s="24">
        <f t="shared" si="12"/>
        <v>0</v>
      </c>
      <c r="AF71" s="24">
        <f t="shared" si="13"/>
        <v>0</v>
      </c>
      <c r="AG71" s="24">
        <f>0</f>
        <v>0</v>
      </c>
      <c r="AH71" s="24">
        <f t="shared" si="14"/>
        <v>0</v>
      </c>
      <c r="AI71" s="24">
        <f t="shared" si="15"/>
        <v>0</v>
      </c>
      <c r="AJ71" s="24">
        <f>0</f>
        <v>0</v>
      </c>
      <c r="AK71" s="24">
        <f t="shared" si="24"/>
        <v>0</v>
      </c>
      <c r="AL71" s="24">
        <f t="shared" si="24"/>
        <v>0</v>
      </c>
      <c r="AM71" s="24">
        <f t="shared" si="17"/>
        <v>0</v>
      </c>
    </row>
    <row r="72" spans="22:39" ht="15.95" customHeight="1" x14ac:dyDescent="0.3">
      <c r="V72" s="19">
        <f t="shared" si="18"/>
        <v>39</v>
      </c>
      <c r="W72" s="19">
        <f t="shared" si="4"/>
        <v>0</v>
      </c>
      <c r="X72" s="19">
        <f t="shared" si="5"/>
        <v>250</v>
      </c>
      <c r="Y72" s="19">
        <f t="shared" si="6"/>
        <v>0</v>
      </c>
      <c r="Z72" s="19">
        <f t="shared" si="8"/>
        <v>0</v>
      </c>
      <c r="AA72" s="23">
        <f t="shared" si="9"/>
        <v>0</v>
      </c>
      <c r="AB72" s="19">
        <f t="shared" si="7"/>
        <v>0</v>
      </c>
      <c r="AC72" s="23">
        <f t="shared" si="10"/>
        <v>0</v>
      </c>
      <c r="AD72" s="23">
        <f t="shared" si="11"/>
        <v>0</v>
      </c>
      <c r="AE72" s="24">
        <f t="shared" si="12"/>
        <v>0</v>
      </c>
      <c r="AF72" s="24">
        <f t="shared" si="13"/>
        <v>0</v>
      </c>
      <c r="AG72" s="24">
        <f>0</f>
        <v>0</v>
      </c>
      <c r="AH72" s="24">
        <f t="shared" si="14"/>
        <v>0</v>
      </c>
      <c r="AI72" s="24">
        <f t="shared" si="15"/>
        <v>0</v>
      </c>
      <c r="AJ72" s="24">
        <f>0</f>
        <v>0</v>
      </c>
      <c r="AK72" s="24">
        <f t="shared" si="24"/>
        <v>0</v>
      </c>
      <c r="AL72" s="24">
        <f t="shared" si="24"/>
        <v>0</v>
      </c>
      <c r="AM72" s="24">
        <f t="shared" si="17"/>
        <v>0</v>
      </c>
    </row>
    <row r="73" spans="22:39" ht="15.95" customHeight="1" x14ac:dyDescent="0.3">
      <c r="V73" s="19">
        <f t="shared" si="18"/>
        <v>40</v>
      </c>
      <c r="W73" s="19">
        <f t="shared" si="4"/>
        <v>0</v>
      </c>
      <c r="X73" s="19">
        <f t="shared" si="5"/>
        <v>250</v>
      </c>
      <c r="Y73" s="19">
        <f t="shared" si="6"/>
        <v>0</v>
      </c>
      <c r="Z73" s="19">
        <f t="shared" si="8"/>
        <v>0</v>
      </c>
      <c r="AA73" s="23">
        <f t="shared" si="9"/>
        <v>0</v>
      </c>
      <c r="AB73" s="19">
        <f t="shared" si="7"/>
        <v>0</v>
      </c>
      <c r="AC73" s="23">
        <f t="shared" si="10"/>
        <v>0</v>
      </c>
      <c r="AD73" s="23">
        <f t="shared" si="11"/>
        <v>0</v>
      </c>
      <c r="AE73" s="24">
        <f t="shared" si="12"/>
        <v>0</v>
      </c>
      <c r="AF73" s="24">
        <f t="shared" si="13"/>
        <v>0</v>
      </c>
      <c r="AG73" s="24">
        <f>0</f>
        <v>0</v>
      </c>
      <c r="AH73" s="24">
        <f t="shared" si="14"/>
        <v>0</v>
      </c>
      <c r="AI73" s="24">
        <f t="shared" si="15"/>
        <v>0</v>
      </c>
      <c r="AJ73" s="24">
        <f>0</f>
        <v>0</v>
      </c>
      <c r="AK73" s="24">
        <f t="shared" si="24"/>
        <v>0</v>
      </c>
      <c r="AL73" s="24">
        <f t="shared" si="24"/>
        <v>0</v>
      </c>
      <c r="AM73" s="24">
        <f t="shared" si="17"/>
        <v>0</v>
      </c>
    </row>
    <row r="74" spans="22:39" ht="15.95" customHeight="1" x14ac:dyDescent="0.3">
      <c r="V74" s="19">
        <f t="shared" si="18"/>
        <v>41</v>
      </c>
      <c r="W74" s="19">
        <f t="shared" si="4"/>
        <v>0</v>
      </c>
      <c r="X74" s="19">
        <f t="shared" si="5"/>
        <v>250</v>
      </c>
      <c r="Y74" s="19">
        <f t="shared" si="6"/>
        <v>0</v>
      </c>
      <c r="Z74" s="19">
        <f t="shared" si="8"/>
        <v>0</v>
      </c>
      <c r="AA74" s="23">
        <f t="shared" si="9"/>
        <v>0</v>
      </c>
      <c r="AB74" s="19">
        <f t="shared" si="7"/>
        <v>0</v>
      </c>
      <c r="AC74" s="23">
        <f t="shared" si="10"/>
        <v>0</v>
      </c>
      <c r="AD74" s="23">
        <f t="shared" si="11"/>
        <v>0</v>
      </c>
      <c r="AE74" s="24">
        <f t="shared" si="12"/>
        <v>0</v>
      </c>
      <c r="AF74" s="24">
        <f t="shared" si="13"/>
        <v>0</v>
      </c>
      <c r="AG74" s="24">
        <f>0</f>
        <v>0</v>
      </c>
      <c r="AH74" s="24">
        <f t="shared" si="14"/>
        <v>0</v>
      </c>
      <c r="AI74" s="24">
        <f t="shared" si="15"/>
        <v>0</v>
      </c>
      <c r="AJ74" s="24">
        <f>0</f>
        <v>0</v>
      </c>
      <c r="AK74" s="24">
        <f t="shared" si="24"/>
        <v>0</v>
      </c>
      <c r="AL74" s="24">
        <f t="shared" si="24"/>
        <v>0</v>
      </c>
      <c r="AM74" s="24">
        <f t="shared" si="17"/>
        <v>0</v>
      </c>
    </row>
    <row r="75" spans="22:39" ht="15.95" customHeight="1" x14ac:dyDescent="0.3">
      <c r="V75" s="19">
        <f t="shared" si="18"/>
        <v>42</v>
      </c>
      <c r="W75" s="19">
        <f t="shared" si="4"/>
        <v>0</v>
      </c>
      <c r="X75" s="19">
        <f t="shared" si="5"/>
        <v>0</v>
      </c>
      <c r="Y75" s="19">
        <f t="shared" si="6"/>
        <v>0</v>
      </c>
      <c r="Z75" s="19">
        <f t="shared" si="8"/>
        <v>0</v>
      </c>
      <c r="AA75" s="23">
        <f t="shared" si="9"/>
        <v>0</v>
      </c>
      <c r="AB75" s="19">
        <f t="shared" si="7"/>
        <v>0</v>
      </c>
      <c r="AC75" s="23">
        <f t="shared" si="10"/>
        <v>0</v>
      </c>
      <c r="AD75" s="23">
        <f t="shared" si="11"/>
        <v>0</v>
      </c>
      <c r="AE75" s="24">
        <f t="shared" si="12"/>
        <v>0</v>
      </c>
      <c r="AF75" s="24">
        <f t="shared" si="13"/>
        <v>0</v>
      </c>
      <c r="AG75" s="24">
        <f>0</f>
        <v>0</v>
      </c>
      <c r="AH75" s="24">
        <f t="shared" si="14"/>
        <v>0</v>
      </c>
      <c r="AI75" s="24">
        <f t="shared" si="15"/>
        <v>0</v>
      </c>
      <c r="AJ75" s="24">
        <f>0</f>
        <v>0</v>
      </c>
      <c r="AK75" s="24">
        <f t="shared" si="24"/>
        <v>0</v>
      </c>
      <c r="AL75" s="24">
        <f t="shared" si="24"/>
        <v>0</v>
      </c>
      <c r="AM75" s="24">
        <f t="shared" si="17"/>
        <v>0</v>
      </c>
    </row>
    <row r="76" spans="22:39" ht="15.95" customHeight="1" x14ac:dyDescent="0.3">
      <c r="V76" s="19">
        <f t="shared" si="18"/>
        <v>43</v>
      </c>
      <c r="W76" s="19">
        <f t="shared" si="4"/>
        <v>100</v>
      </c>
      <c r="X76" s="19">
        <f t="shared" si="5"/>
        <v>0</v>
      </c>
      <c r="Y76" s="19">
        <f t="shared" si="6"/>
        <v>0</v>
      </c>
      <c r="Z76" s="19">
        <f t="shared" si="8"/>
        <v>0</v>
      </c>
      <c r="AA76" s="23">
        <f t="shared" si="9"/>
        <v>0</v>
      </c>
      <c r="AB76" s="19">
        <f t="shared" si="7"/>
        <v>0</v>
      </c>
      <c r="AC76" s="23">
        <f t="shared" si="10"/>
        <v>0</v>
      </c>
      <c r="AD76" s="23">
        <f t="shared" si="11"/>
        <v>0</v>
      </c>
      <c r="AE76" s="24">
        <f t="shared" si="12"/>
        <v>0</v>
      </c>
      <c r="AF76" s="24">
        <f t="shared" si="13"/>
        <v>0</v>
      </c>
      <c r="AG76" s="24">
        <f>0</f>
        <v>0</v>
      </c>
      <c r="AH76" s="24">
        <f t="shared" si="14"/>
        <v>0</v>
      </c>
      <c r="AI76" s="24">
        <f t="shared" si="15"/>
        <v>0</v>
      </c>
      <c r="AJ76" s="24">
        <f>0</f>
        <v>0</v>
      </c>
      <c r="AK76" s="24">
        <f t="shared" si="24"/>
        <v>0</v>
      </c>
      <c r="AL76" s="24">
        <f t="shared" si="24"/>
        <v>0</v>
      </c>
      <c r="AM76" s="24">
        <f t="shared" si="17"/>
        <v>0</v>
      </c>
    </row>
    <row r="77" spans="22:39" ht="15.95" customHeight="1" x14ac:dyDescent="0.3">
      <c r="V77" s="19">
        <f t="shared" si="18"/>
        <v>44</v>
      </c>
      <c r="W77" s="19">
        <f t="shared" si="4"/>
        <v>260</v>
      </c>
      <c r="X77" s="19">
        <f t="shared" si="5"/>
        <v>0</v>
      </c>
      <c r="Y77" s="19">
        <f t="shared" si="6"/>
        <v>0</v>
      </c>
      <c r="Z77" s="19">
        <f t="shared" si="8"/>
        <v>0</v>
      </c>
      <c r="AA77" s="23">
        <f t="shared" si="9"/>
        <v>0</v>
      </c>
      <c r="AB77" s="19">
        <f t="shared" si="7"/>
        <v>0</v>
      </c>
      <c r="AC77" s="23">
        <f t="shared" si="10"/>
        <v>0</v>
      </c>
      <c r="AD77" s="23">
        <f t="shared" si="11"/>
        <v>0</v>
      </c>
      <c r="AE77" s="24">
        <f t="shared" si="12"/>
        <v>0</v>
      </c>
      <c r="AF77" s="24">
        <f t="shared" si="13"/>
        <v>0</v>
      </c>
      <c r="AG77" s="24">
        <f>0</f>
        <v>0</v>
      </c>
      <c r="AH77" s="24">
        <f t="shared" si="14"/>
        <v>0</v>
      </c>
      <c r="AI77" s="24">
        <f t="shared" si="15"/>
        <v>0</v>
      </c>
      <c r="AJ77" s="24">
        <f>0</f>
        <v>0</v>
      </c>
      <c r="AK77" s="24">
        <f t="shared" si="24"/>
        <v>0</v>
      </c>
      <c r="AL77" s="24">
        <f t="shared" si="24"/>
        <v>0</v>
      </c>
      <c r="AM77" s="24">
        <f t="shared" si="17"/>
        <v>0</v>
      </c>
    </row>
    <row r="78" spans="22:39" ht="15.95" customHeight="1" x14ac:dyDescent="0.3">
      <c r="V78" s="19">
        <f t="shared" si="18"/>
        <v>45</v>
      </c>
      <c r="W78" s="19">
        <f t="shared" si="4"/>
        <v>420</v>
      </c>
      <c r="X78" s="19">
        <f t="shared" si="5"/>
        <v>0</v>
      </c>
      <c r="Y78" s="19">
        <f t="shared" si="6"/>
        <v>0</v>
      </c>
      <c r="Z78" s="19">
        <f t="shared" si="8"/>
        <v>0</v>
      </c>
      <c r="AA78" s="23">
        <f t="shared" si="9"/>
        <v>0</v>
      </c>
      <c r="AB78" s="19">
        <f t="shared" si="7"/>
        <v>0</v>
      </c>
      <c r="AC78" s="23">
        <f t="shared" si="10"/>
        <v>0</v>
      </c>
      <c r="AD78" s="23">
        <f t="shared" si="11"/>
        <v>0</v>
      </c>
      <c r="AE78" s="24">
        <f t="shared" si="12"/>
        <v>0</v>
      </c>
      <c r="AF78" s="24">
        <f t="shared" si="13"/>
        <v>0</v>
      </c>
      <c r="AG78" s="24">
        <f>0</f>
        <v>0</v>
      </c>
      <c r="AH78" s="24">
        <f t="shared" si="14"/>
        <v>0</v>
      </c>
      <c r="AI78" s="24">
        <f t="shared" si="15"/>
        <v>0</v>
      </c>
      <c r="AJ78" s="24">
        <f>0</f>
        <v>0</v>
      </c>
      <c r="AK78" s="24">
        <f t="shared" si="24"/>
        <v>0</v>
      </c>
      <c r="AL78" s="24">
        <f t="shared" si="24"/>
        <v>0</v>
      </c>
      <c r="AM78" s="24">
        <f t="shared" si="17"/>
        <v>0</v>
      </c>
    </row>
    <row r="79" spans="22:39" ht="15.95" customHeight="1" x14ac:dyDescent="0.3">
      <c r="V79" s="19">
        <f t="shared" si="18"/>
        <v>46</v>
      </c>
      <c r="W79" s="19">
        <f t="shared" si="4"/>
        <v>510</v>
      </c>
      <c r="X79" s="19">
        <f t="shared" si="5"/>
        <v>0</v>
      </c>
      <c r="Y79" s="19">
        <f t="shared" si="6"/>
        <v>0</v>
      </c>
      <c r="Z79" s="19">
        <f t="shared" si="8"/>
        <v>0</v>
      </c>
      <c r="AA79" s="23">
        <f t="shared" si="9"/>
        <v>0</v>
      </c>
      <c r="AB79" s="19">
        <f t="shared" si="7"/>
        <v>0</v>
      </c>
      <c r="AC79" s="23">
        <f t="shared" si="10"/>
        <v>0</v>
      </c>
      <c r="AD79" s="23">
        <f t="shared" si="11"/>
        <v>0</v>
      </c>
      <c r="AE79" s="24">
        <f t="shared" si="12"/>
        <v>0</v>
      </c>
      <c r="AF79" s="24">
        <f t="shared" si="13"/>
        <v>0</v>
      </c>
      <c r="AG79" s="24">
        <f>0</f>
        <v>0</v>
      </c>
      <c r="AH79" s="24">
        <f t="shared" si="14"/>
        <v>0</v>
      </c>
      <c r="AI79" s="24">
        <f t="shared" si="15"/>
        <v>0</v>
      </c>
      <c r="AJ79" s="24">
        <f>0</f>
        <v>0</v>
      </c>
      <c r="AK79" s="24">
        <f t="shared" si="24"/>
        <v>0</v>
      </c>
      <c r="AL79" s="24">
        <f t="shared" si="24"/>
        <v>0</v>
      </c>
      <c r="AM79" s="24">
        <f t="shared" si="17"/>
        <v>0</v>
      </c>
    </row>
    <row r="80" spans="22:39" ht="15.95" customHeight="1" x14ac:dyDescent="0.3">
      <c r="V80" s="19">
        <f t="shared" si="18"/>
        <v>47</v>
      </c>
      <c r="W80" s="19">
        <f t="shared" si="4"/>
        <v>0</v>
      </c>
      <c r="X80" s="19">
        <f t="shared" si="5"/>
        <v>0</v>
      </c>
      <c r="Y80" s="19">
        <f t="shared" si="6"/>
        <v>0</v>
      </c>
      <c r="Z80" s="19">
        <f t="shared" si="8"/>
        <v>0</v>
      </c>
      <c r="AA80" s="23">
        <f t="shared" si="9"/>
        <v>0</v>
      </c>
      <c r="AB80" s="19">
        <f t="shared" si="7"/>
        <v>0</v>
      </c>
      <c r="AC80" s="23">
        <f t="shared" si="10"/>
        <v>0</v>
      </c>
      <c r="AD80" s="23">
        <f t="shared" si="11"/>
        <v>0</v>
      </c>
      <c r="AE80" s="24">
        <f t="shared" si="12"/>
        <v>0</v>
      </c>
      <c r="AF80" s="24">
        <f t="shared" si="13"/>
        <v>0</v>
      </c>
      <c r="AG80" s="24">
        <f>0</f>
        <v>0</v>
      </c>
      <c r="AH80" s="24">
        <f t="shared" si="14"/>
        <v>0</v>
      </c>
      <c r="AI80" s="24">
        <f t="shared" si="15"/>
        <v>0</v>
      </c>
      <c r="AJ80" s="24">
        <f>0</f>
        <v>0</v>
      </c>
      <c r="AK80" s="24">
        <f t="shared" si="24"/>
        <v>0</v>
      </c>
      <c r="AL80" s="24">
        <f t="shared" si="24"/>
        <v>0</v>
      </c>
      <c r="AM80" s="24">
        <f t="shared" si="17"/>
        <v>0</v>
      </c>
    </row>
    <row r="81" spans="22:39" ht="15.95" customHeight="1" x14ac:dyDescent="0.3">
      <c r="V81" s="19">
        <f t="shared" si="18"/>
        <v>48</v>
      </c>
      <c r="W81" s="19">
        <f t="shared" si="4"/>
        <v>0</v>
      </c>
      <c r="X81" s="19">
        <f t="shared" si="5"/>
        <v>0</v>
      </c>
      <c r="Y81" s="19">
        <f t="shared" si="6"/>
        <v>0</v>
      </c>
      <c r="Z81" s="19">
        <f t="shared" si="8"/>
        <v>0</v>
      </c>
      <c r="AA81" s="23">
        <f t="shared" si="9"/>
        <v>0</v>
      </c>
      <c r="AB81" s="19">
        <f t="shared" si="7"/>
        <v>0</v>
      </c>
      <c r="AC81" s="23">
        <f t="shared" si="10"/>
        <v>0</v>
      </c>
      <c r="AD81" s="23">
        <f t="shared" si="11"/>
        <v>0</v>
      </c>
      <c r="AE81" s="24">
        <f t="shared" si="12"/>
        <v>0</v>
      </c>
      <c r="AF81" s="24">
        <f t="shared" si="13"/>
        <v>0</v>
      </c>
      <c r="AG81" s="24">
        <f>0</f>
        <v>0</v>
      </c>
      <c r="AH81" s="24">
        <f t="shared" si="14"/>
        <v>0</v>
      </c>
      <c r="AI81" s="24">
        <f t="shared" si="15"/>
        <v>0</v>
      </c>
      <c r="AJ81" s="24">
        <f>0</f>
        <v>0</v>
      </c>
      <c r="AK81" s="24">
        <f t="shared" si="24"/>
        <v>0</v>
      </c>
      <c r="AL81" s="24">
        <f t="shared" si="24"/>
        <v>0</v>
      </c>
      <c r="AM81" s="24">
        <f t="shared" si="17"/>
        <v>0</v>
      </c>
    </row>
    <row r="82" spans="22:39" ht="15.95" customHeight="1" x14ac:dyDescent="0.3">
      <c r="V82" s="19">
        <f t="shared" si="18"/>
        <v>49</v>
      </c>
      <c r="W82" s="19">
        <f t="shared" si="4"/>
        <v>0</v>
      </c>
      <c r="X82" s="19">
        <f t="shared" si="5"/>
        <v>0</v>
      </c>
      <c r="Y82" s="19">
        <f t="shared" si="6"/>
        <v>0</v>
      </c>
      <c r="Z82" s="19">
        <f t="shared" si="8"/>
        <v>0</v>
      </c>
      <c r="AA82" s="23">
        <f t="shared" si="9"/>
        <v>0</v>
      </c>
      <c r="AB82" s="19">
        <f t="shared" si="7"/>
        <v>0</v>
      </c>
      <c r="AC82" s="23">
        <f t="shared" si="10"/>
        <v>0</v>
      </c>
      <c r="AD82" s="23">
        <f t="shared" si="11"/>
        <v>0</v>
      </c>
      <c r="AE82" s="24">
        <f t="shared" si="12"/>
        <v>0</v>
      </c>
      <c r="AF82" s="24">
        <f t="shared" si="13"/>
        <v>0</v>
      </c>
      <c r="AG82" s="24">
        <f>0</f>
        <v>0</v>
      </c>
      <c r="AH82" s="24">
        <f t="shared" si="14"/>
        <v>0</v>
      </c>
      <c r="AI82" s="24">
        <f t="shared" si="15"/>
        <v>0</v>
      </c>
      <c r="AJ82" s="24">
        <f>0</f>
        <v>0</v>
      </c>
      <c r="AK82" s="24">
        <f t="shared" si="24"/>
        <v>0</v>
      </c>
      <c r="AL82" s="24">
        <f t="shared" si="24"/>
        <v>0</v>
      </c>
      <c r="AM82" s="24">
        <f t="shared" si="17"/>
        <v>0</v>
      </c>
    </row>
    <row r="83" spans="22:39" ht="15.95" customHeight="1" x14ac:dyDescent="0.3">
      <c r="V83" s="19">
        <f t="shared" si="18"/>
        <v>50</v>
      </c>
      <c r="W83" s="19">
        <f t="shared" si="4"/>
        <v>0</v>
      </c>
      <c r="X83" s="19">
        <f t="shared" si="5"/>
        <v>0</v>
      </c>
      <c r="Y83" s="19">
        <f t="shared" si="6"/>
        <v>0</v>
      </c>
      <c r="Z83" s="19">
        <f t="shared" si="8"/>
        <v>0</v>
      </c>
      <c r="AA83" s="23">
        <f t="shared" si="9"/>
        <v>0</v>
      </c>
      <c r="AB83" s="19">
        <f t="shared" si="7"/>
        <v>0</v>
      </c>
      <c r="AC83" s="23">
        <f t="shared" si="10"/>
        <v>0</v>
      </c>
      <c r="AD83" s="23">
        <f t="shared" si="11"/>
        <v>0</v>
      </c>
      <c r="AE83" s="24">
        <f t="shared" si="12"/>
        <v>0</v>
      </c>
      <c r="AF83" s="24">
        <f t="shared" si="13"/>
        <v>0</v>
      </c>
      <c r="AG83" s="24">
        <f>0</f>
        <v>0</v>
      </c>
      <c r="AH83" s="24">
        <f t="shared" si="14"/>
        <v>0</v>
      </c>
      <c r="AI83" s="24">
        <f t="shared" si="15"/>
        <v>0</v>
      </c>
      <c r="AJ83" s="24">
        <f>0</f>
        <v>0</v>
      </c>
      <c r="AK83" s="24">
        <f t="shared" si="24"/>
        <v>0</v>
      </c>
      <c r="AL83" s="24">
        <f t="shared" si="24"/>
        <v>0</v>
      </c>
      <c r="AM83" s="24">
        <f t="shared" si="17"/>
        <v>0</v>
      </c>
    </row>
    <row r="84" spans="22:39" ht="15.95" customHeight="1" x14ac:dyDescent="0.3">
      <c r="V84" s="19">
        <f t="shared" si="18"/>
        <v>51</v>
      </c>
      <c r="W84" s="19">
        <f t="shared" si="4"/>
        <v>0</v>
      </c>
      <c r="X84" s="19">
        <f t="shared" si="5"/>
        <v>0</v>
      </c>
      <c r="Y84" s="19">
        <f t="shared" si="6"/>
        <v>0</v>
      </c>
      <c r="Z84" s="19">
        <f t="shared" si="8"/>
        <v>0</v>
      </c>
      <c r="AA84" s="23">
        <f t="shared" si="9"/>
        <v>0</v>
      </c>
      <c r="AB84" s="19">
        <f t="shared" si="7"/>
        <v>0</v>
      </c>
      <c r="AC84" s="23">
        <f t="shared" si="10"/>
        <v>0</v>
      </c>
      <c r="AD84" s="23">
        <f t="shared" si="11"/>
        <v>0</v>
      </c>
      <c r="AE84" s="24">
        <f t="shared" si="12"/>
        <v>0</v>
      </c>
      <c r="AF84" s="24">
        <f t="shared" si="13"/>
        <v>0</v>
      </c>
      <c r="AG84" s="24">
        <f>0</f>
        <v>0</v>
      </c>
      <c r="AH84" s="24">
        <f t="shared" si="14"/>
        <v>0</v>
      </c>
      <c r="AI84" s="24">
        <f t="shared" si="15"/>
        <v>0</v>
      </c>
      <c r="AJ84" s="24">
        <f>0</f>
        <v>0</v>
      </c>
      <c r="AK84" s="24">
        <f t="shared" si="24"/>
        <v>0</v>
      </c>
      <c r="AL84" s="24">
        <f t="shared" si="24"/>
        <v>0</v>
      </c>
      <c r="AM84" s="24">
        <f t="shared" si="17"/>
        <v>0</v>
      </c>
    </row>
    <row r="85" spans="22:39" ht="15.95" customHeight="1" x14ac:dyDescent="0.3">
      <c r="V85" s="19">
        <f t="shared" si="18"/>
        <v>52</v>
      </c>
      <c r="W85" s="19">
        <f t="shared" si="4"/>
        <v>0</v>
      </c>
      <c r="X85" s="19">
        <f t="shared" si="5"/>
        <v>0</v>
      </c>
      <c r="Y85" s="19">
        <f t="shared" si="6"/>
        <v>0</v>
      </c>
      <c r="Z85" s="19">
        <f t="shared" si="8"/>
        <v>0</v>
      </c>
      <c r="AA85" s="23">
        <f t="shared" si="9"/>
        <v>0</v>
      </c>
      <c r="AB85" s="19">
        <f t="shared" si="7"/>
        <v>0</v>
      </c>
      <c r="AC85" s="23">
        <f t="shared" si="10"/>
        <v>0</v>
      </c>
      <c r="AD85" s="23">
        <f t="shared" si="11"/>
        <v>0</v>
      </c>
      <c r="AE85" s="24">
        <f t="shared" si="12"/>
        <v>0</v>
      </c>
      <c r="AF85" s="24">
        <f t="shared" si="13"/>
        <v>0</v>
      </c>
      <c r="AG85" s="24">
        <f>0</f>
        <v>0</v>
      </c>
      <c r="AH85" s="24">
        <f t="shared" si="14"/>
        <v>0</v>
      </c>
      <c r="AI85" s="24">
        <f t="shared" si="15"/>
        <v>0</v>
      </c>
      <c r="AJ85" s="24">
        <f>0</f>
        <v>0</v>
      </c>
      <c r="AK85" s="24">
        <f t="shared" si="24"/>
        <v>0</v>
      </c>
      <c r="AL85" s="24">
        <f t="shared" si="24"/>
        <v>0</v>
      </c>
      <c r="AM85" s="24">
        <f t="shared" si="17"/>
        <v>0</v>
      </c>
    </row>
    <row r="86" spans="22:39" ht="15.95" customHeight="1" x14ac:dyDescent="0.3">
      <c r="V86" s="19">
        <f t="shared" si="18"/>
        <v>53</v>
      </c>
      <c r="W86" s="19">
        <f t="shared" si="4"/>
        <v>0</v>
      </c>
      <c r="X86" s="19">
        <f t="shared" si="5"/>
        <v>0</v>
      </c>
      <c r="Y86" s="19">
        <f t="shared" si="6"/>
        <v>0</v>
      </c>
      <c r="Z86" s="19">
        <f t="shared" si="8"/>
        <v>0</v>
      </c>
      <c r="AA86" s="23">
        <f t="shared" si="9"/>
        <v>0</v>
      </c>
      <c r="AB86" s="19">
        <f t="shared" si="7"/>
        <v>0</v>
      </c>
      <c r="AC86" s="23">
        <f t="shared" si="10"/>
        <v>0</v>
      </c>
      <c r="AD86" s="23">
        <f t="shared" si="11"/>
        <v>0</v>
      </c>
      <c r="AE86" s="24">
        <f t="shared" si="12"/>
        <v>0</v>
      </c>
      <c r="AF86" s="24">
        <f t="shared" si="13"/>
        <v>0</v>
      </c>
      <c r="AG86" s="24">
        <f>0</f>
        <v>0</v>
      </c>
      <c r="AH86" s="24">
        <f t="shared" si="14"/>
        <v>0</v>
      </c>
      <c r="AI86" s="24">
        <f t="shared" si="15"/>
        <v>0</v>
      </c>
      <c r="AJ86" s="24">
        <f>0</f>
        <v>0</v>
      </c>
      <c r="AK86" s="24">
        <f t="shared" si="24"/>
        <v>0</v>
      </c>
      <c r="AL86" s="24">
        <f t="shared" si="24"/>
        <v>0</v>
      </c>
      <c r="AM86" s="24">
        <f t="shared" si="17"/>
        <v>0</v>
      </c>
    </row>
    <row r="87" spans="22:39" ht="15.95" customHeight="1" x14ac:dyDescent="0.3">
      <c r="V87" s="19">
        <f t="shared" si="18"/>
        <v>54</v>
      </c>
      <c r="W87" s="19">
        <f t="shared" si="4"/>
        <v>0</v>
      </c>
      <c r="X87" s="19">
        <f t="shared" si="5"/>
        <v>0</v>
      </c>
      <c r="Y87" s="19">
        <f t="shared" si="6"/>
        <v>0</v>
      </c>
      <c r="Z87" s="19">
        <f t="shared" si="8"/>
        <v>0</v>
      </c>
      <c r="AA87" s="23">
        <f t="shared" si="9"/>
        <v>0</v>
      </c>
      <c r="AB87" s="19">
        <f t="shared" si="7"/>
        <v>0</v>
      </c>
      <c r="AC87" s="23">
        <f t="shared" si="10"/>
        <v>0</v>
      </c>
      <c r="AD87" s="23">
        <f t="shared" si="11"/>
        <v>0</v>
      </c>
      <c r="AE87" s="24">
        <f t="shared" si="12"/>
        <v>0</v>
      </c>
      <c r="AF87" s="24">
        <f t="shared" si="13"/>
        <v>0</v>
      </c>
      <c r="AG87" s="24">
        <f>0</f>
        <v>0</v>
      </c>
      <c r="AH87" s="24">
        <f t="shared" si="14"/>
        <v>0</v>
      </c>
      <c r="AI87" s="24">
        <f t="shared" si="15"/>
        <v>0</v>
      </c>
      <c r="AJ87" s="24">
        <f>0</f>
        <v>0</v>
      </c>
      <c r="AK87" s="24">
        <f t="shared" si="24"/>
        <v>0</v>
      </c>
      <c r="AL87" s="24">
        <f t="shared" si="24"/>
        <v>0</v>
      </c>
      <c r="AM87" s="24">
        <f t="shared" si="17"/>
        <v>0</v>
      </c>
    </row>
    <row r="88" spans="22:39" ht="15.95" customHeight="1" x14ac:dyDescent="0.3">
      <c r="V88" s="19">
        <f t="shared" si="18"/>
        <v>55</v>
      </c>
      <c r="W88" s="19">
        <f t="shared" si="4"/>
        <v>0</v>
      </c>
      <c r="X88" s="19">
        <f t="shared" si="5"/>
        <v>0</v>
      </c>
      <c r="Y88" s="19">
        <f t="shared" si="6"/>
        <v>0</v>
      </c>
      <c r="Z88" s="19">
        <f t="shared" si="8"/>
        <v>0</v>
      </c>
      <c r="AA88" s="23">
        <f t="shared" si="9"/>
        <v>0</v>
      </c>
      <c r="AB88" s="19">
        <f t="shared" si="7"/>
        <v>0</v>
      </c>
      <c r="AC88" s="23">
        <f t="shared" si="10"/>
        <v>0</v>
      </c>
      <c r="AD88" s="23">
        <f t="shared" si="11"/>
        <v>0</v>
      </c>
      <c r="AE88" s="24">
        <f t="shared" si="12"/>
        <v>0</v>
      </c>
      <c r="AF88" s="24">
        <f t="shared" si="13"/>
        <v>0</v>
      </c>
      <c r="AG88" s="24">
        <f>0</f>
        <v>0</v>
      </c>
      <c r="AH88" s="24">
        <f t="shared" si="14"/>
        <v>0</v>
      </c>
      <c r="AI88" s="24">
        <f t="shared" si="15"/>
        <v>0</v>
      </c>
      <c r="AJ88" s="24">
        <f>0</f>
        <v>0</v>
      </c>
      <c r="AK88" s="24">
        <f t="shared" si="24"/>
        <v>0</v>
      </c>
      <c r="AL88" s="24">
        <f t="shared" si="24"/>
        <v>0</v>
      </c>
      <c r="AM88" s="24">
        <f t="shared" si="17"/>
        <v>0</v>
      </c>
    </row>
    <row r="89" spans="22:39" ht="15.95" customHeight="1" x14ac:dyDescent="0.3">
      <c r="V89" s="19">
        <f t="shared" si="18"/>
        <v>56</v>
      </c>
      <c r="W89" s="19">
        <f t="shared" si="4"/>
        <v>0</v>
      </c>
      <c r="X89" s="19">
        <f t="shared" si="5"/>
        <v>0</v>
      </c>
      <c r="Y89" s="19">
        <f t="shared" si="6"/>
        <v>0</v>
      </c>
      <c r="Z89" s="19">
        <f t="shared" si="8"/>
        <v>0</v>
      </c>
      <c r="AA89" s="23">
        <f t="shared" si="9"/>
        <v>0</v>
      </c>
      <c r="AB89" s="19">
        <f t="shared" si="7"/>
        <v>0</v>
      </c>
      <c r="AC89" s="23">
        <f t="shared" si="10"/>
        <v>0</v>
      </c>
      <c r="AD89" s="23">
        <f t="shared" si="11"/>
        <v>0</v>
      </c>
      <c r="AE89" s="24">
        <f t="shared" si="12"/>
        <v>0</v>
      </c>
      <c r="AF89" s="24">
        <f t="shared" si="13"/>
        <v>0</v>
      </c>
      <c r="AG89" s="24">
        <f>0</f>
        <v>0</v>
      </c>
      <c r="AH89" s="24">
        <f t="shared" si="14"/>
        <v>0</v>
      </c>
      <c r="AI89" s="24">
        <f t="shared" si="15"/>
        <v>0</v>
      </c>
      <c r="AJ89" s="24">
        <f>0</f>
        <v>0</v>
      </c>
      <c r="AK89" s="24">
        <f t="shared" si="24"/>
        <v>0</v>
      </c>
      <c r="AL89" s="24">
        <f t="shared" si="24"/>
        <v>0</v>
      </c>
      <c r="AM89" s="24">
        <f t="shared" si="17"/>
        <v>0</v>
      </c>
    </row>
    <row r="90" spans="22:39" ht="15.95" customHeight="1" x14ac:dyDescent="0.3">
      <c r="V90" s="19">
        <f t="shared" si="18"/>
        <v>57</v>
      </c>
      <c r="W90" s="19">
        <f t="shared" si="4"/>
        <v>0</v>
      </c>
      <c r="X90" s="19">
        <f t="shared" si="5"/>
        <v>0</v>
      </c>
      <c r="Y90" s="19">
        <f t="shared" si="6"/>
        <v>0</v>
      </c>
      <c r="Z90" s="19">
        <f t="shared" si="8"/>
        <v>0</v>
      </c>
      <c r="AA90" s="23">
        <f t="shared" si="9"/>
        <v>0</v>
      </c>
      <c r="AB90" s="19">
        <f t="shared" si="7"/>
        <v>0</v>
      </c>
      <c r="AC90" s="23">
        <f t="shared" si="10"/>
        <v>0</v>
      </c>
      <c r="AD90" s="23">
        <f t="shared" si="11"/>
        <v>0</v>
      </c>
      <c r="AE90" s="24">
        <f t="shared" si="12"/>
        <v>0</v>
      </c>
      <c r="AF90" s="24">
        <f t="shared" si="13"/>
        <v>0</v>
      </c>
      <c r="AG90" s="24">
        <f>0</f>
        <v>0</v>
      </c>
      <c r="AH90" s="24">
        <f t="shared" si="14"/>
        <v>0</v>
      </c>
      <c r="AI90" s="24">
        <f t="shared" si="15"/>
        <v>0</v>
      </c>
      <c r="AJ90" s="24">
        <f>0</f>
        <v>0</v>
      </c>
      <c r="AK90" s="24">
        <f t="shared" si="24"/>
        <v>0</v>
      </c>
      <c r="AL90" s="24">
        <f t="shared" si="24"/>
        <v>0</v>
      </c>
      <c r="AM90" s="24">
        <f t="shared" si="17"/>
        <v>0</v>
      </c>
    </row>
    <row r="91" spans="22:39" ht="15.95" customHeight="1" x14ac:dyDescent="0.3">
      <c r="V91" s="19">
        <f t="shared" si="18"/>
        <v>58</v>
      </c>
      <c r="W91" s="19">
        <f t="shared" si="4"/>
        <v>0</v>
      </c>
      <c r="X91" s="19">
        <f t="shared" si="5"/>
        <v>0</v>
      </c>
      <c r="Y91" s="19">
        <f t="shared" si="6"/>
        <v>0</v>
      </c>
      <c r="Z91" s="19">
        <f t="shared" si="8"/>
        <v>0</v>
      </c>
      <c r="AA91" s="23">
        <f t="shared" si="9"/>
        <v>0</v>
      </c>
      <c r="AB91" s="19">
        <f t="shared" si="7"/>
        <v>0</v>
      </c>
      <c r="AC91" s="23">
        <f t="shared" si="10"/>
        <v>0</v>
      </c>
      <c r="AD91" s="23">
        <f t="shared" si="11"/>
        <v>0</v>
      </c>
      <c r="AE91" s="24">
        <f t="shared" si="12"/>
        <v>0</v>
      </c>
      <c r="AF91" s="24">
        <f t="shared" si="13"/>
        <v>0</v>
      </c>
      <c r="AG91" s="24">
        <f>0</f>
        <v>0</v>
      </c>
      <c r="AH91" s="24">
        <f t="shared" si="14"/>
        <v>0</v>
      </c>
      <c r="AI91" s="24">
        <f t="shared" si="15"/>
        <v>0</v>
      </c>
      <c r="AJ91" s="24">
        <f>0</f>
        <v>0</v>
      </c>
      <c r="AK91" s="24">
        <f t="shared" si="24"/>
        <v>0</v>
      </c>
      <c r="AL91" s="24">
        <f t="shared" si="24"/>
        <v>0</v>
      </c>
      <c r="AM91" s="24">
        <f t="shared" si="17"/>
        <v>0</v>
      </c>
    </row>
    <row r="92" spans="22:39" ht="15.95" customHeight="1" x14ac:dyDescent="0.3">
      <c r="V92" s="19">
        <f t="shared" si="18"/>
        <v>59</v>
      </c>
      <c r="W92" s="19">
        <f t="shared" si="4"/>
        <v>0</v>
      </c>
      <c r="X92" s="19">
        <f t="shared" si="5"/>
        <v>0</v>
      </c>
      <c r="Y92" s="19">
        <f t="shared" si="6"/>
        <v>0</v>
      </c>
      <c r="Z92" s="19">
        <f t="shared" si="8"/>
        <v>0</v>
      </c>
      <c r="AA92" s="23">
        <f t="shared" si="9"/>
        <v>0</v>
      </c>
      <c r="AB92" s="19">
        <f t="shared" si="7"/>
        <v>0</v>
      </c>
      <c r="AC92" s="23">
        <f t="shared" si="10"/>
        <v>0</v>
      </c>
      <c r="AD92" s="23">
        <f t="shared" si="11"/>
        <v>0</v>
      </c>
      <c r="AE92" s="24">
        <f t="shared" si="12"/>
        <v>0</v>
      </c>
      <c r="AF92" s="24">
        <f t="shared" si="13"/>
        <v>0</v>
      </c>
      <c r="AG92" s="24">
        <f>0</f>
        <v>0</v>
      </c>
      <c r="AH92" s="24">
        <f t="shared" si="14"/>
        <v>0</v>
      </c>
      <c r="AI92" s="24">
        <f t="shared" si="15"/>
        <v>0</v>
      </c>
      <c r="AJ92" s="24">
        <f>0</f>
        <v>0</v>
      </c>
      <c r="AK92" s="24">
        <f t="shared" si="24"/>
        <v>0</v>
      </c>
      <c r="AL92" s="24">
        <f t="shared" si="24"/>
        <v>0</v>
      </c>
      <c r="AM92" s="24">
        <f t="shared" si="17"/>
        <v>0</v>
      </c>
    </row>
    <row r="93" spans="22:39" ht="15.95" customHeight="1" x14ac:dyDescent="0.3">
      <c r="V93" s="19">
        <f t="shared" si="18"/>
        <v>60</v>
      </c>
      <c r="W93" s="19">
        <f t="shared" si="4"/>
        <v>0</v>
      </c>
      <c r="X93" s="19">
        <f t="shared" si="5"/>
        <v>0</v>
      </c>
      <c r="Y93" s="19">
        <f t="shared" si="6"/>
        <v>0</v>
      </c>
      <c r="Z93" s="19">
        <f t="shared" si="8"/>
        <v>0</v>
      </c>
      <c r="AA93" s="23">
        <f t="shared" si="9"/>
        <v>0</v>
      </c>
      <c r="AB93" s="19">
        <f t="shared" si="7"/>
        <v>0</v>
      </c>
      <c r="AC93" s="23">
        <f t="shared" si="10"/>
        <v>0</v>
      </c>
      <c r="AD93" s="23">
        <f t="shared" si="11"/>
        <v>0</v>
      </c>
      <c r="AE93" s="24">
        <f t="shared" si="12"/>
        <v>0</v>
      </c>
      <c r="AF93" s="24">
        <f t="shared" si="13"/>
        <v>0</v>
      </c>
      <c r="AG93" s="24">
        <f>0</f>
        <v>0</v>
      </c>
      <c r="AH93" s="24">
        <f t="shared" si="14"/>
        <v>0</v>
      </c>
      <c r="AI93" s="24">
        <f t="shared" si="15"/>
        <v>0</v>
      </c>
      <c r="AJ93" s="24">
        <f>0</f>
        <v>0</v>
      </c>
      <c r="AK93" s="24">
        <f t="shared" si="24"/>
        <v>0</v>
      </c>
      <c r="AL93" s="24">
        <f t="shared" si="24"/>
        <v>0</v>
      </c>
      <c r="AM93" s="24">
        <f t="shared" si="17"/>
        <v>0</v>
      </c>
    </row>
    <row r="94" spans="22:39" ht="15.95" customHeight="1" x14ac:dyDescent="0.3">
      <c r="V94" s="19">
        <f t="shared" si="18"/>
        <v>61</v>
      </c>
      <c r="W94" s="19">
        <f t="shared" si="4"/>
        <v>0</v>
      </c>
      <c r="X94" s="19">
        <f t="shared" si="5"/>
        <v>0</v>
      </c>
      <c r="Y94" s="19">
        <f t="shared" si="6"/>
        <v>0</v>
      </c>
      <c r="Z94" s="19">
        <f t="shared" si="8"/>
        <v>0</v>
      </c>
      <c r="AA94" s="23">
        <f t="shared" si="9"/>
        <v>0</v>
      </c>
      <c r="AB94" s="19">
        <f t="shared" si="7"/>
        <v>0</v>
      </c>
      <c r="AC94" s="23">
        <f t="shared" si="10"/>
        <v>0</v>
      </c>
      <c r="AD94" s="23">
        <f t="shared" si="11"/>
        <v>0</v>
      </c>
      <c r="AE94" s="24">
        <f t="shared" si="12"/>
        <v>0</v>
      </c>
      <c r="AF94" s="24">
        <f t="shared" si="13"/>
        <v>0</v>
      </c>
      <c r="AG94" s="24">
        <f>0</f>
        <v>0</v>
      </c>
      <c r="AH94" s="24">
        <f t="shared" si="14"/>
        <v>0</v>
      </c>
      <c r="AI94" s="24">
        <f t="shared" si="15"/>
        <v>0</v>
      </c>
      <c r="AJ94" s="24">
        <f>0</f>
        <v>0</v>
      </c>
      <c r="AK94" s="24">
        <f t="shared" si="24"/>
        <v>0</v>
      </c>
      <c r="AL94" s="24">
        <f t="shared" si="24"/>
        <v>0</v>
      </c>
      <c r="AM94" s="24">
        <f t="shared" si="17"/>
        <v>0</v>
      </c>
    </row>
    <row r="95" spans="22:39" ht="15.95" customHeight="1" x14ac:dyDescent="0.3">
      <c r="V95" s="19">
        <f t="shared" si="18"/>
        <v>62</v>
      </c>
      <c r="W95" s="19">
        <f t="shared" si="4"/>
        <v>0</v>
      </c>
      <c r="X95" s="19">
        <f t="shared" si="5"/>
        <v>0</v>
      </c>
      <c r="Y95" s="19">
        <f t="shared" si="6"/>
        <v>0</v>
      </c>
      <c r="Z95" s="19">
        <f t="shared" si="8"/>
        <v>0</v>
      </c>
      <c r="AA95" s="23">
        <f t="shared" si="9"/>
        <v>0</v>
      </c>
      <c r="AB95" s="19">
        <f t="shared" si="7"/>
        <v>0</v>
      </c>
      <c r="AC95" s="23">
        <f t="shared" si="10"/>
        <v>0</v>
      </c>
      <c r="AD95" s="23">
        <f t="shared" si="11"/>
        <v>0</v>
      </c>
      <c r="AE95" s="24">
        <f t="shared" si="12"/>
        <v>0</v>
      </c>
      <c r="AF95" s="24">
        <f t="shared" si="13"/>
        <v>0</v>
      </c>
      <c r="AG95" s="24">
        <f>0</f>
        <v>0</v>
      </c>
      <c r="AH95" s="24">
        <f t="shared" si="14"/>
        <v>0</v>
      </c>
      <c r="AI95" s="24">
        <f t="shared" si="15"/>
        <v>0</v>
      </c>
      <c r="AJ95" s="24">
        <f>0</f>
        <v>0</v>
      </c>
      <c r="AK95" s="24">
        <f t="shared" si="24"/>
        <v>0</v>
      </c>
      <c r="AL95" s="24">
        <f t="shared" si="24"/>
        <v>0</v>
      </c>
      <c r="AM95" s="24">
        <f t="shared" si="17"/>
        <v>0</v>
      </c>
    </row>
    <row r="96" spans="22:39" ht="15.95" customHeight="1" x14ac:dyDescent="0.3">
      <c r="V96" s="19">
        <f t="shared" si="18"/>
        <v>63</v>
      </c>
      <c r="W96" s="19">
        <f t="shared" si="4"/>
        <v>0</v>
      </c>
      <c r="X96" s="19">
        <f t="shared" si="5"/>
        <v>0</v>
      </c>
      <c r="Y96" s="19">
        <f t="shared" si="6"/>
        <v>0</v>
      </c>
      <c r="Z96" s="19">
        <f t="shared" si="8"/>
        <v>0</v>
      </c>
      <c r="AA96" s="23">
        <f t="shared" si="9"/>
        <v>0</v>
      </c>
      <c r="AB96" s="19">
        <f t="shared" si="7"/>
        <v>0</v>
      </c>
      <c r="AC96" s="23">
        <f t="shared" si="10"/>
        <v>0</v>
      </c>
      <c r="AD96" s="23">
        <f t="shared" si="11"/>
        <v>0</v>
      </c>
      <c r="AE96" s="24">
        <f t="shared" si="12"/>
        <v>0</v>
      </c>
      <c r="AF96" s="24">
        <f t="shared" si="13"/>
        <v>0</v>
      </c>
      <c r="AG96" s="24">
        <f>0</f>
        <v>0</v>
      </c>
      <c r="AH96" s="24">
        <f t="shared" si="14"/>
        <v>0</v>
      </c>
      <c r="AI96" s="24">
        <f t="shared" si="15"/>
        <v>0</v>
      </c>
      <c r="AJ96" s="24">
        <f>0</f>
        <v>0</v>
      </c>
      <c r="AK96" s="24">
        <f t="shared" si="24"/>
        <v>0</v>
      </c>
      <c r="AL96" s="24">
        <f t="shared" si="24"/>
        <v>0</v>
      </c>
      <c r="AM96" s="24">
        <f t="shared" si="17"/>
        <v>0</v>
      </c>
    </row>
    <row r="97" spans="22:39" ht="15.95" customHeight="1" x14ac:dyDescent="0.3">
      <c r="V97" s="19">
        <f t="shared" si="18"/>
        <v>64</v>
      </c>
      <c r="W97" s="19">
        <f t="shared" ref="W97:W160" si="25">INDEX($Q$35:$Q$55,MOD(V97,21)+1)</f>
        <v>100</v>
      </c>
      <c r="X97" s="19">
        <f t="shared" ref="X97:X160" si="26">INDEX($S$35:$S$55,ROUNDDOWN(V97/21,0)+1)</f>
        <v>0</v>
      </c>
      <c r="Y97" s="19">
        <f t="shared" ref="Y97:Y160" si="27">IF(MOD(V97,21)+1&gt;$P$34,0,1)*IF(ROUNDDOWN(V97/21,0)+1&gt;$R$34,0,1)</f>
        <v>0</v>
      </c>
      <c r="Z97" s="19">
        <f t="shared" si="8"/>
        <v>0</v>
      </c>
      <c r="AA97" s="23">
        <f t="shared" si="9"/>
        <v>0</v>
      </c>
      <c r="AB97" s="19">
        <f t="shared" ref="AB97:AB160" si="28">SQRT((Z97-$S$57)^2+(AA97-$S$58)^2)*Y97/1000</f>
        <v>0</v>
      </c>
      <c r="AC97" s="23">
        <f t="shared" si="10"/>
        <v>0</v>
      </c>
      <c r="AD97" s="23">
        <f t="shared" si="11"/>
        <v>0</v>
      </c>
      <c r="AE97" s="24">
        <f t="shared" si="12"/>
        <v>0</v>
      </c>
      <c r="AF97" s="24">
        <f t="shared" si="13"/>
        <v>0</v>
      </c>
      <c r="AG97" s="24">
        <f>0</f>
        <v>0</v>
      </c>
      <c r="AH97" s="24">
        <f t="shared" si="14"/>
        <v>0</v>
      </c>
      <c r="AI97" s="24">
        <f t="shared" si="15"/>
        <v>0</v>
      </c>
      <c r="AJ97" s="24">
        <f>0</f>
        <v>0</v>
      </c>
      <c r="AK97" s="24">
        <f t="shared" si="24"/>
        <v>0</v>
      </c>
      <c r="AL97" s="24">
        <f t="shared" si="24"/>
        <v>0</v>
      </c>
      <c r="AM97" s="24">
        <f t="shared" si="17"/>
        <v>0</v>
      </c>
    </row>
    <row r="98" spans="22:39" ht="15.95" customHeight="1" x14ac:dyDescent="0.3">
      <c r="V98" s="19">
        <f t="shared" si="18"/>
        <v>65</v>
      </c>
      <c r="W98" s="19">
        <f t="shared" si="25"/>
        <v>260</v>
      </c>
      <c r="X98" s="19">
        <f t="shared" si="26"/>
        <v>0</v>
      </c>
      <c r="Y98" s="19">
        <f t="shared" si="27"/>
        <v>0</v>
      </c>
      <c r="Z98" s="19">
        <f t="shared" ref="Z98:Z161" si="29">W98*Y98</f>
        <v>0</v>
      </c>
      <c r="AA98" s="23">
        <f t="shared" ref="AA98:AA161" si="30">X98*Y98</f>
        <v>0</v>
      </c>
      <c r="AB98" s="19">
        <f t="shared" si="28"/>
        <v>0</v>
      </c>
      <c r="AC98" s="23">
        <f t="shared" ref="AC98:AC161" si="31">AB98^2</f>
        <v>0</v>
      </c>
      <c r="AD98" s="23">
        <f t="shared" ref="AD98:AD161" si="32">$S$61*AB98/SUM($AC$33:$AC$473)</f>
        <v>0</v>
      </c>
      <c r="AE98" s="24">
        <f t="shared" ref="AE98:AE161" si="33">IF(AB98&lt;&gt;0,($S$58-AA98)/1000*(AD98/AB98),0)</f>
        <v>0</v>
      </c>
      <c r="AF98" s="24">
        <f t="shared" ref="AF98:AF161" si="34">IF(AB98&lt;&gt;0,(Z98-$S$57)/1000*(AD98/AB98),0)</f>
        <v>0</v>
      </c>
      <c r="AG98" s="24">
        <f>0</f>
        <v>0</v>
      </c>
      <c r="AH98" s="24">
        <f t="shared" ref="AH98:AH161" si="35">-$S$62/($P$34*$R$34)*Y98</f>
        <v>0</v>
      </c>
      <c r="AI98" s="24">
        <f t="shared" ref="AI98:AI161" si="36">-$S$60/($P$34*$R$34)*Y98</f>
        <v>0</v>
      </c>
      <c r="AJ98" s="24">
        <f>0</f>
        <v>0</v>
      </c>
      <c r="AK98" s="24">
        <f t="shared" si="24"/>
        <v>0</v>
      </c>
      <c r="AL98" s="24">
        <f t="shared" si="24"/>
        <v>0</v>
      </c>
      <c r="AM98" s="24">
        <f t="shared" ref="AM98:AM161" si="37">SQRT(AK98^2+AL98^2)</f>
        <v>0</v>
      </c>
    </row>
    <row r="99" spans="22:39" ht="15.95" customHeight="1" x14ac:dyDescent="0.3">
      <c r="V99" s="19">
        <f t="shared" ref="V99:V162" si="38">V98+1</f>
        <v>66</v>
      </c>
      <c r="W99" s="19">
        <f t="shared" si="25"/>
        <v>420</v>
      </c>
      <c r="X99" s="19">
        <f t="shared" si="26"/>
        <v>0</v>
      </c>
      <c r="Y99" s="19">
        <f t="shared" si="27"/>
        <v>0</v>
      </c>
      <c r="Z99" s="19">
        <f t="shared" si="29"/>
        <v>0</v>
      </c>
      <c r="AA99" s="23">
        <f t="shared" si="30"/>
        <v>0</v>
      </c>
      <c r="AB99" s="19">
        <f t="shared" si="28"/>
        <v>0</v>
      </c>
      <c r="AC99" s="23">
        <f t="shared" si="31"/>
        <v>0</v>
      </c>
      <c r="AD99" s="23">
        <f t="shared" si="32"/>
        <v>0</v>
      </c>
      <c r="AE99" s="24">
        <f t="shared" si="33"/>
        <v>0</v>
      </c>
      <c r="AF99" s="24">
        <f t="shared" si="34"/>
        <v>0</v>
      </c>
      <c r="AG99" s="24">
        <f>0</f>
        <v>0</v>
      </c>
      <c r="AH99" s="24">
        <f t="shared" si="35"/>
        <v>0</v>
      </c>
      <c r="AI99" s="24">
        <f t="shared" si="36"/>
        <v>0</v>
      </c>
      <c r="AJ99" s="24">
        <f>0</f>
        <v>0</v>
      </c>
      <c r="AK99" s="24">
        <f t="shared" si="24"/>
        <v>0</v>
      </c>
      <c r="AL99" s="24">
        <f t="shared" si="24"/>
        <v>0</v>
      </c>
      <c r="AM99" s="24">
        <f t="shared" si="37"/>
        <v>0</v>
      </c>
    </row>
    <row r="100" spans="22:39" ht="15.95" customHeight="1" x14ac:dyDescent="0.3">
      <c r="V100" s="19">
        <f t="shared" si="38"/>
        <v>67</v>
      </c>
      <c r="W100" s="19">
        <f t="shared" si="25"/>
        <v>510</v>
      </c>
      <c r="X100" s="19">
        <f t="shared" si="26"/>
        <v>0</v>
      </c>
      <c r="Y100" s="19">
        <f t="shared" si="27"/>
        <v>0</v>
      </c>
      <c r="Z100" s="19">
        <f t="shared" si="29"/>
        <v>0</v>
      </c>
      <c r="AA100" s="23">
        <f t="shared" si="30"/>
        <v>0</v>
      </c>
      <c r="AB100" s="19">
        <f t="shared" si="28"/>
        <v>0</v>
      </c>
      <c r="AC100" s="23">
        <f t="shared" si="31"/>
        <v>0</v>
      </c>
      <c r="AD100" s="23">
        <f t="shared" si="32"/>
        <v>0</v>
      </c>
      <c r="AE100" s="24">
        <f t="shared" si="33"/>
        <v>0</v>
      </c>
      <c r="AF100" s="24">
        <f t="shared" si="34"/>
        <v>0</v>
      </c>
      <c r="AG100" s="24">
        <f>0</f>
        <v>0</v>
      </c>
      <c r="AH100" s="24">
        <f t="shared" si="35"/>
        <v>0</v>
      </c>
      <c r="AI100" s="24">
        <f t="shared" si="36"/>
        <v>0</v>
      </c>
      <c r="AJ100" s="24">
        <f>0</f>
        <v>0</v>
      </c>
      <c r="AK100" s="24">
        <f t="shared" si="24"/>
        <v>0</v>
      </c>
      <c r="AL100" s="24">
        <f t="shared" si="24"/>
        <v>0</v>
      </c>
      <c r="AM100" s="24">
        <f t="shared" si="37"/>
        <v>0</v>
      </c>
    </row>
    <row r="101" spans="22:39" ht="15.95" customHeight="1" x14ac:dyDescent="0.3">
      <c r="V101" s="19">
        <f t="shared" si="38"/>
        <v>68</v>
      </c>
      <c r="W101" s="19">
        <f t="shared" si="25"/>
        <v>0</v>
      </c>
      <c r="X101" s="19">
        <f t="shared" si="26"/>
        <v>0</v>
      </c>
      <c r="Y101" s="19">
        <f t="shared" si="27"/>
        <v>0</v>
      </c>
      <c r="Z101" s="19">
        <f t="shared" si="29"/>
        <v>0</v>
      </c>
      <c r="AA101" s="23">
        <f t="shared" si="30"/>
        <v>0</v>
      </c>
      <c r="AB101" s="19">
        <f t="shared" si="28"/>
        <v>0</v>
      </c>
      <c r="AC101" s="23">
        <f t="shared" si="31"/>
        <v>0</v>
      </c>
      <c r="AD101" s="23">
        <f t="shared" si="32"/>
        <v>0</v>
      </c>
      <c r="AE101" s="24">
        <f t="shared" si="33"/>
        <v>0</v>
      </c>
      <c r="AF101" s="24">
        <f t="shared" si="34"/>
        <v>0</v>
      </c>
      <c r="AG101" s="24">
        <f>0</f>
        <v>0</v>
      </c>
      <c r="AH101" s="24">
        <f t="shared" si="35"/>
        <v>0</v>
      </c>
      <c r="AI101" s="24">
        <f t="shared" si="36"/>
        <v>0</v>
      </c>
      <c r="AJ101" s="24">
        <f>0</f>
        <v>0</v>
      </c>
      <c r="AK101" s="24">
        <f t="shared" si="24"/>
        <v>0</v>
      </c>
      <c r="AL101" s="24">
        <f t="shared" si="24"/>
        <v>0</v>
      </c>
      <c r="AM101" s="24">
        <f t="shared" si="37"/>
        <v>0</v>
      </c>
    </row>
    <row r="102" spans="22:39" ht="15.95" customHeight="1" x14ac:dyDescent="0.3">
      <c r="V102" s="19">
        <f t="shared" si="38"/>
        <v>69</v>
      </c>
      <c r="W102" s="19">
        <f t="shared" si="25"/>
        <v>0</v>
      </c>
      <c r="X102" s="19">
        <f t="shared" si="26"/>
        <v>0</v>
      </c>
      <c r="Y102" s="19">
        <f t="shared" si="27"/>
        <v>0</v>
      </c>
      <c r="Z102" s="19">
        <f t="shared" si="29"/>
        <v>0</v>
      </c>
      <c r="AA102" s="23">
        <f t="shared" si="30"/>
        <v>0</v>
      </c>
      <c r="AB102" s="19">
        <f t="shared" si="28"/>
        <v>0</v>
      </c>
      <c r="AC102" s="23">
        <f t="shared" si="31"/>
        <v>0</v>
      </c>
      <c r="AD102" s="23">
        <f t="shared" si="32"/>
        <v>0</v>
      </c>
      <c r="AE102" s="24">
        <f t="shared" si="33"/>
        <v>0</v>
      </c>
      <c r="AF102" s="24">
        <f t="shared" si="34"/>
        <v>0</v>
      </c>
      <c r="AG102" s="24">
        <f>0</f>
        <v>0</v>
      </c>
      <c r="AH102" s="24">
        <f t="shared" si="35"/>
        <v>0</v>
      </c>
      <c r="AI102" s="24">
        <f t="shared" si="36"/>
        <v>0</v>
      </c>
      <c r="AJ102" s="24">
        <f>0</f>
        <v>0</v>
      </c>
      <c r="AK102" s="24">
        <f t="shared" si="24"/>
        <v>0</v>
      </c>
      <c r="AL102" s="24">
        <f t="shared" si="24"/>
        <v>0</v>
      </c>
      <c r="AM102" s="24">
        <f t="shared" si="37"/>
        <v>0</v>
      </c>
    </row>
    <row r="103" spans="22:39" ht="15.95" customHeight="1" x14ac:dyDescent="0.3">
      <c r="V103" s="19">
        <f t="shared" si="38"/>
        <v>70</v>
      </c>
      <c r="W103" s="19">
        <f t="shared" si="25"/>
        <v>0</v>
      </c>
      <c r="X103" s="19">
        <f t="shared" si="26"/>
        <v>0</v>
      </c>
      <c r="Y103" s="19">
        <f t="shared" si="27"/>
        <v>0</v>
      </c>
      <c r="Z103" s="19">
        <f t="shared" si="29"/>
        <v>0</v>
      </c>
      <c r="AA103" s="23">
        <f t="shared" si="30"/>
        <v>0</v>
      </c>
      <c r="AB103" s="19">
        <f t="shared" si="28"/>
        <v>0</v>
      </c>
      <c r="AC103" s="23">
        <f t="shared" si="31"/>
        <v>0</v>
      </c>
      <c r="AD103" s="23">
        <f t="shared" si="32"/>
        <v>0</v>
      </c>
      <c r="AE103" s="24">
        <f t="shared" si="33"/>
        <v>0</v>
      </c>
      <c r="AF103" s="24">
        <f t="shared" si="34"/>
        <v>0</v>
      </c>
      <c r="AG103" s="24">
        <f>0</f>
        <v>0</v>
      </c>
      <c r="AH103" s="24">
        <f t="shared" si="35"/>
        <v>0</v>
      </c>
      <c r="AI103" s="24">
        <f t="shared" si="36"/>
        <v>0</v>
      </c>
      <c r="AJ103" s="24">
        <f>0</f>
        <v>0</v>
      </c>
      <c r="AK103" s="24">
        <f t="shared" si="24"/>
        <v>0</v>
      </c>
      <c r="AL103" s="24">
        <f t="shared" si="24"/>
        <v>0</v>
      </c>
      <c r="AM103" s="24">
        <f t="shared" si="37"/>
        <v>0</v>
      </c>
    </row>
    <row r="104" spans="22:39" ht="15.95" customHeight="1" x14ac:dyDescent="0.3">
      <c r="V104" s="19">
        <f t="shared" si="38"/>
        <v>71</v>
      </c>
      <c r="W104" s="19">
        <f t="shared" si="25"/>
        <v>0</v>
      </c>
      <c r="X104" s="19">
        <f t="shared" si="26"/>
        <v>0</v>
      </c>
      <c r="Y104" s="19">
        <f t="shared" si="27"/>
        <v>0</v>
      </c>
      <c r="Z104" s="19">
        <f t="shared" si="29"/>
        <v>0</v>
      </c>
      <c r="AA104" s="23">
        <f t="shared" si="30"/>
        <v>0</v>
      </c>
      <c r="AB104" s="19">
        <f t="shared" si="28"/>
        <v>0</v>
      </c>
      <c r="AC104" s="23">
        <f t="shared" si="31"/>
        <v>0</v>
      </c>
      <c r="AD104" s="23">
        <f t="shared" si="32"/>
        <v>0</v>
      </c>
      <c r="AE104" s="24">
        <f t="shared" si="33"/>
        <v>0</v>
      </c>
      <c r="AF104" s="24">
        <f t="shared" si="34"/>
        <v>0</v>
      </c>
      <c r="AG104" s="24">
        <f>0</f>
        <v>0</v>
      </c>
      <c r="AH104" s="24">
        <f t="shared" si="35"/>
        <v>0</v>
      </c>
      <c r="AI104" s="24">
        <f t="shared" si="36"/>
        <v>0</v>
      </c>
      <c r="AJ104" s="24">
        <f>0</f>
        <v>0</v>
      </c>
      <c r="AK104" s="24">
        <f t="shared" si="24"/>
        <v>0</v>
      </c>
      <c r="AL104" s="24">
        <f t="shared" si="24"/>
        <v>0</v>
      </c>
      <c r="AM104" s="24">
        <f t="shared" si="37"/>
        <v>0</v>
      </c>
    </row>
    <row r="105" spans="22:39" ht="15.95" customHeight="1" x14ac:dyDescent="0.3">
      <c r="V105" s="19">
        <f t="shared" si="38"/>
        <v>72</v>
      </c>
      <c r="W105" s="19">
        <f t="shared" si="25"/>
        <v>0</v>
      </c>
      <c r="X105" s="19">
        <f t="shared" si="26"/>
        <v>0</v>
      </c>
      <c r="Y105" s="19">
        <f t="shared" si="27"/>
        <v>0</v>
      </c>
      <c r="Z105" s="19">
        <f t="shared" si="29"/>
        <v>0</v>
      </c>
      <c r="AA105" s="23">
        <f t="shared" si="30"/>
        <v>0</v>
      </c>
      <c r="AB105" s="19">
        <f t="shared" si="28"/>
        <v>0</v>
      </c>
      <c r="AC105" s="23">
        <f t="shared" si="31"/>
        <v>0</v>
      </c>
      <c r="AD105" s="23">
        <f t="shared" si="32"/>
        <v>0</v>
      </c>
      <c r="AE105" s="24">
        <f t="shared" si="33"/>
        <v>0</v>
      </c>
      <c r="AF105" s="24">
        <f t="shared" si="34"/>
        <v>0</v>
      </c>
      <c r="AG105" s="24">
        <f>0</f>
        <v>0</v>
      </c>
      <c r="AH105" s="24">
        <f t="shared" si="35"/>
        <v>0</v>
      </c>
      <c r="AI105" s="24">
        <f t="shared" si="36"/>
        <v>0</v>
      </c>
      <c r="AJ105" s="24">
        <f>0</f>
        <v>0</v>
      </c>
      <c r="AK105" s="24">
        <f t="shared" si="24"/>
        <v>0</v>
      </c>
      <c r="AL105" s="24">
        <f t="shared" si="24"/>
        <v>0</v>
      </c>
      <c r="AM105" s="24">
        <f t="shared" si="37"/>
        <v>0</v>
      </c>
    </row>
    <row r="106" spans="22:39" ht="15.95" customHeight="1" x14ac:dyDescent="0.3">
      <c r="V106" s="19">
        <f t="shared" si="38"/>
        <v>73</v>
      </c>
      <c r="W106" s="19">
        <f t="shared" si="25"/>
        <v>0</v>
      </c>
      <c r="X106" s="19">
        <f t="shared" si="26"/>
        <v>0</v>
      </c>
      <c r="Y106" s="19">
        <f t="shared" si="27"/>
        <v>0</v>
      </c>
      <c r="Z106" s="19">
        <f t="shared" si="29"/>
        <v>0</v>
      </c>
      <c r="AA106" s="23">
        <f t="shared" si="30"/>
        <v>0</v>
      </c>
      <c r="AB106" s="19">
        <f t="shared" si="28"/>
        <v>0</v>
      </c>
      <c r="AC106" s="23">
        <f t="shared" si="31"/>
        <v>0</v>
      </c>
      <c r="AD106" s="23">
        <f t="shared" si="32"/>
        <v>0</v>
      </c>
      <c r="AE106" s="24">
        <f t="shared" si="33"/>
        <v>0</v>
      </c>
      <c r="AF106" s="24">
        <f t="shared" si="34"/>
        <v>0</v>
      </c>
      <c r="AG106" s="24">
        <f>0</f>
        <v>0</v>
      </c>
      <c r="AH106" s="24">
        <f t="shared" si="35"/>
        <v>0</v>
      </c>
      <c r="AI106" s="24">
        <f t="shared" si="36"/>
        <v>0</v>
      </c>
      <c r="AJ106" s="24">
        <f>0</f>
        <v>0</v>
      </c>
      <c r="AK106" s="24">
        <f t="shared" si="24"/>
        <v>0</v>
      </c>
      <c r="AL106" s="24">
        <f t="shared" si="24"/>
        <v>0</v>
      </c>
      <c r="AM106" s="24">
        <f t="shared" si="37"/>
        <v>0</v>
      </c>
    </row>
    <row r="107" spans="22:39" ht="15.95" customHeight="1" x14ac:dyDescent="0.3">
      <c r="V107" s="19">
        <f t="shared" si="38"/>
        <v>74</v>
      </c>
      <c r="W107" s="19">
        <f t="shared" si="25"/>
        <v>0</v>
      </c>
      <c r="X107" s="19">
        <f t="shared" si="26"/>
        <v>0</v>
      </c>
      <c r="Y107" s="19">
        <f t="shared" si="27"/>
        <v>0</v>
      </c>
      <c r="Z107" s="19">
        <f t="shared" si="29"/>
        <v>0</v>
      </c>
      <c r="AA107" s="23">
        <f t="shared" si="30"/>
        <v>0</v>
      </c>
      <c r="AB107" s="19">
        <f t="shared" si="28"/>
        <v>0</v>
      </c>
      <c r="AC107" s="23">
        <f t="shared" si="31"/>
        <v>0</v>
      </c>
      <c r="AD107" s="23">
        <f t="shared" si="32"/>
        <v>0</v>
      </c>
      <c r="AE107" s="24">
        <f t="shared" si="33"/>
        <v>0</v>
      </c>
      <c r="AF107" s="24">
        <f t="shared" si="34"/>
        <v>0</v>
      </c>
      <c r="AG107" s="24">
        <f>0</f>
        <v>0</v>
      </c>
      <c r="AH107" s="24">
        <f t="shared" si="35"/>
        <v>0</v>
      </c>
      <c r="AI107" s="24">
        <f t="shared" si="36"/>
        <v>0</v>
      </c>
      <c r="AJ107" s="24">
        <f>0</f>
        <v>0</v>
      </c>
      <c r="AK107" s="24">
        <f t="shared" si="24"/>
        <v>0</v>
      </c>
      <c r="AL107" s="24">
        <f t="shared" si="24"/>
        <v>0</v>
      </c>
      <c r="AM107" s="24">
        <f t="shared" si="37"/>
        <v>0</v>
      </c>
    </row>
    <row r="108" spans="22:39" ht="15.95" customHeight="1" x14ac:dyDescent="0.3">
      <c r="V108" s="19">
        <f t="shared" si="38"/>
        <v>75</v>
      </c>
      <c r="W108" s="19">
        <f t="shared" si="25"/>
        <v>0</v>
      </c>
      <c r="X108" s="19">
        <f t="shared" si="26"/>
        <v>0</v>
      </c>
      <c r="Y108" s="19">
        <f t="shared" si="27"/>
        <v>0</v>
      </c>
      <c r="Z108" s="19">
        <f t="shared" si="29"/>
        <v>0</v>
      </c>
      <c r="AA108" s="23">
        <f t="shared" si="30"/>
        <v>0</v>
      </c>
      <c r="AB108" s="19">
        <f t="shared" si="28"/>
        <v>0</v>
      </c>
      <c r="AC108" s="23">
        <f t="shared" si="31"/>
        <v>0</v>
      </c>
      <c r="AD108" s="23">
        <f t="shared" si="32"/>
        <v>0</v>
      </c>
      <c r="AE108" s="24">
        <f t="shared" si="33"/>
        <v>0</v>
      </c>
      <c r="AF108" s="24">
        <f t="shared" si="34"/>
        <v>0</v>
      </c>
      <c r="AG108" s="24">
        <f>0</f>
        <v>0</v>
      </c>
      <c r="AH108" s="24">
        <f t="shared" si="35"/>
        <v>0</v>
      </c>
      <c r="AI108" s="24">
        <f t="shared" si="36"/>
        <v>0</v>
      </c>
      <c r="AJ108" s="24">
        <f>0</f>
        <v>0</v>
      </c>
      <c r="AK108" s="24">
        <f t="shared" si="24"/>
        <v>0</v>
      </c>
      <c r="AL108" s="24">
        <f t="shared" si="24"/>
        <v>0</v>
      </c>
      <c r="AM108" s="24">
        <f t="shared" si="37"/>
        <v>0</v>
      </c>
    </row>
    <row r="109" spans="22:39" ht="15.95" customHeight="1" x14ac:dyDescent="0.3">
      <c r="V109" s="19">
        <f t="shared" si="38"/>
        <v>76</v>
      </c>
      <c r="W109" s="19">
        <f t="shared" si="25"/>
        <v>0</v>
      </c>
      <c r="X109" s="19">
        <f t="shared" si="26"/>
        <v>0</v>
      </c>
      <c r="Y109" s="19">
        <f t="shared" si="27"/>
        <v>0</v>
      </c>
      <c r="Z109" s="19">
        <f t="shared" si="29"/>
        <v>0</v>
      </c>
      <c r="AA109" s="23">
        <f t="shared" si="30"/>
        <v>0</v>
      </c>
      <c r="AB109" s="19">
        <f t="shared" si="28"/>
        <v>0</v>
      </c>
      <c r="AC109" s="23">
        <f t="shared" si="31"/>
        <v>0</v>
      </c>
      <c r="AD109" s="23">
        <f t="shared" si="32"/>
        <v>0</v>
      </c>
      <c r="AE109" s="24">
        <f t="shared" si="33"/>
        <v>0</v>
      </c>
      <c r="AF109" s="24">
        <f t="shared" si="34"/>
        <v>0</v>
      </c>
      <c r="AG109" s="24">
        <f>0</f>
        <v>0</v>
      </c>
      <c r="AH109" s="24">
        <f t="shared" si="35"/>
        <v>0</v>
      </c>
      <c r="AI109" s="24">
        <f t="shared" si="36"/>
        <v>0</v>
      </c>
      <c r="AJ109" s="24">
        <f>0</f>
        <v>0</v>
      </c>
      <c r="AK109" s="24">
        <f t="shared" si="24"/>
        <v>0</v>
      </c>
      <c r="AL109" s="24">
        <f t="shared" si="24"/>
        <v>0</v>
      </c>
      <c r="AM109" s="24">
        <f t="shared" si="37"/>
        <v>0</v>
      </c>
    </row>
    <row r="110" spans="22:39" ht="15.95" customHeight="1" x14ac:dyDescent="0.3">
      <c r="V110" s="19">
        <f t="shared" si="38"/>
        <v>77</v>
      </c>
      <c r="W110" s="19">
        <f t="shared" si="25"/>
        <v>0</v>
      </c>
      <c r="X110" s="19">
        <f t="shared" si="26"/>
        <v>0</v>
      </c>
      <c r="Y110" s="19">
        <f t="shared" si="27"/>
        <v>0</v>
      </c>
      <c r="Z110" s="19">
        <f t="shared" si="29"/>
        <v>0</v>
      </c>
      <c r="AA110" s="23">
        <f t="shared" si="30"/>
        <v>0</v>
      </c>
      <c r="AB110" s="19">
        <f t="shared" si="28"/>
        <v>0</v>
      </c>
      <c r="AC110" s="23">
        <f t="shared" si="31"/>
        <v>0</v>
      </c>
      <c r="AD110" s="23">
        <f t="shared" si="32"/>
        <v>0</v>
      </c>
      <c r="AE110" s="24">
        <f t="shared" si="33"/>
        <v>0</v>
      </c>
      <c r="AF110" s="24">
        <f t="shared" si="34"/>
        <v>0</v>
      </c>
      <c r="AG110" s="24">
        <f>0</f>
        <v>0</v>
      </c>
      <c r="AH110" s="24">
        <f t="shared" si="35"/>
        <v>0</v>
      </c>
      <c r="AI110" s="24">
        <f t="shared" si="36"/>
        <v>0</v>
      </c>
      <c r="AJ110" s="24">
        <f>0</f>
        <v>0</v>
      </c>
      <c r="AK110" s="24">
        <f t="shared" si="24"/>
        <v>0</v>
      </c>
      <c r="AL110" s="24">
        <f t="shared" si="24"/>
        <v>0</v>
      </c>
      <c r="AM110" s="24">
        <f t="shared" si="37"/>
        <v>0</v>
      </c>
    </row>
    <row r="111" spans="22:39" ht="15.95" customHeight="1" x14ac:dyDescent="0.3">
      <c r="V111" s="19">
        <f t="shared" si="38"/>
        <v>78</v>
      </c>
      <c r="W111" s="19">
        <f t="shared" si="25"/>
        <v>0</v>
      </c>
      <c r="X111" s="19">
        <f t="shared" si="26"/>
        <v>0</v>
      </c>
      <c r="Y111" s="19">
        <f t="shared" si="27"/>
        <v>0</v>
      </c>
      <c r="Z111" s="19">
        <f t="shared" si="29"/>
        <v>0</v>
      </c>
      <c r="AA111" s="23">
        <f t="shared" si="30"/>
        <v>0</v>
      </c>
      <c r="AB111" s="19">
        <f t="shared" si="28"/>
        <v>0</v>
      </c>
      <c r="AC111" s="23">
        <f t="shared" si="31"/>
        <v>0</v>
      </c>
      <c r="AD111" s="23">
        <f t="shared" si="32"/>
        <v>0</v>
      </c>
      <c r="AE111" s="24">
        <f t="shared" si="33"/>
        <v>0</v>
      </c>
      <c r="AF111" s="24">
        <f t="shared" si="34"/>
        <v>0</v>
      </c>
      <c r="AG111" s="24">
        <f>0</f>
        <v>0</v>
      </c>
      <c r="AH111" s="24">
        <f t="shared" si="35"/>
        <v>0</v>
      </c>
      <c r="AI111" s="24">
        <f t="shared" si="36"/>
        <v>0</v>
      </c>
      <c r="AJ111" s="24">
        <f>0</f>
        <v>0</v>
      </c>
      <c r="AK111" s="24">
        <f t="shared" si="24"/>
        <v>0</v>
      </c>
      <c r="AL111" s="24">
        <f t="shared" si="24"/>
        <v>0</v>
      </c>
      <c r="AM111" s="24">
        <f t="shared" si="37"/>
        <v>0</v>
      </c>
    </row>
    <row r="112" spans="22:39" ht="15.95" customHeight="1" x14ac:dyDescent="0.3">
      <c r="V112" s="19">
        <f t="shared" si="38"/>
        <v>79</v>
      </c>
      <c r="W112" s="19">
        <f t="shared" si="25"/>
        <v>0</v>
      </c>
      <c r="X112" s="19">
        <f t="shared" si="26"/>
        <v>0</v>
      </c>
      <c r="Y112" s="19">
        <f t="shared" si="27"/>
        <v>0</v>
      </c>
      <c r="Z112" s="19">
        <f t="shared" si="29"/>
        <v>0</v>
      </c>
      <c r="AA112" s="23">
        <f t="shared" si="30"/>
        <v>0</v>
      </c>
      <c r="AB112" s="19">
        <f t="shared" si="28"/>
        <v>0</v>
      </c>
      <c r="AC112" s="23">
        <f t="shared" si="31"/>
        <v>0</v>
      </c>
      <c r="AD112" s="23">
        <f t="shared" si="32"/>
        <v>0</v>
      </c>
      <c r="AE112" s="24">
        <f t="shared" si="33"/>
        <v>0</v>
      </c>
      <c r="AF112" s="24">
        <f t="shared" si="34"/>
        <v>0</v>
      </c>
      <c r="AG112" s="24">
        <f>0</f>
        <v>0</v>
      </c>
      <c r="AH112" s="24">
        <f t="shared" si="35"/>
        <v>0</v>
      </c>
      <c r="AI112" s="24">
        <f t="shared" si="36"/>
        <v>0</v>
      </c>
      <c r="AJ112" s="24">
        <f>0</f>
        <v>0</v>
      </c>
      <c r="AK112" s="24">
        <f t="shared" si="24"/>
        <v>0</v>
      </c>
      <c r="AL112" s="24">
        <f t="shared" si="24"/>
        <v>0</v>
      </c>
      <c r="AM112" s="24">
        <f t="shared" si="37"/>
        <v>0</v>
      </c>
    </row>
    <row r="113" spans="22:39" ht="15.95" customHeight="1" x14ac:dyDescent="0.3">
      <c r="V113" s="19">
        <f t="shared" si="38"/>
        <v>80</v>
      </c>
      <c r="W113" s="19">
        <f t="shared" si="25"/>
        <v>0</v>
      </c>
      <c r="X113" s="19">
        <f t="shared" si="26"/>
        <v>0</v>
      </c>
      <c r="Y113" s="19">
        <f t="shared" si="27"/>
        <v>0</v>
      </c>
      <c r="Z113" s="19">
        <f t="shared" si="29"/>
        <v>0</v>
      </c>
      <c r="AA113" s="23">
        <f t="shared" si="30"/>
        <v>0</v>
      </c>
      <c r="AB113" s="19">
        <f t="shared" si="28"/>
        <v>0</v>
      </c>
      <c r="AC113" s="23">
        <f t="shared" si="31"/>
        <v>0</v>
      </c>
      <c r="AD113" s="23">
        <f t="shared" si="32"/>
        <v>0</v>
      </c>
      <c r="AE113" s="24">
        <f t="shared" si="33"/>
        <v>0</v>
      </c>
      <c r="AF113" s="24">
        <f t="shared" si="34"/>
        <v>0</v>
      </c>
      <c r="AG113" s="24">
        <f>0</f>
        <v>0</v>
      </c>
      <c r="AH113" s="24">
        <f t="shared" si="35"/>
        <v>0</v>
      </c>
      <c r="AI113" s="24">
        <f t="shared" si="36"/>
        <v>0</v>
      </c>
      <c r="AJ113" s="24">
        <f>0</f>
        <v>0</v>
      </c>
      <c r="AK113" s="24">
        <f t="shared" si="24"/>
        <v>0</v>
      </c>
      <c r="AL113" s="24">
        <f t="shared" si="24"/>
        <v>0</v>
      </c>
      <c r="AM113" s="24">
        <f t="shared" si="37"/>
        <v>0</v>
      </c>
    </row>
    <row r="114" spans="22:39" ht="15.95" customHeight="1" x14ac:dyDescent="0.3">
      <c r="V114" s="19">
        <f t="shared" si="38"/>
        <v>81</v>
      </c>
      <c r="W114" s="19">
        <f t="shared" si="25"/>
        <v>0</v>
      </c>
      <c r="X114" s="19">
        <f t="shared" si="26"/>
        <v>0</v>
      </c>
      <c r="Y114" s="19">
        <f t="shared" si="27"/>
        <v>0</v>
      </c>
      <c r="Z114" s="19">
        <f t="shared" si="29"/>
        <v>0</v>
      </c>
      <c r="AA114" s="23">
        <f t="shared" si="30"/>
        <v>0</v>
      </c>
      <c r="AB114" s="19">
        <f t="shared" si="28"/>
        <v>0</v>
      </c>
      <c r="AC114" s="23">
        <f t="shared" si="31"/>
        <v>0</v>
      </c>
      <c r="AD114" s="23">
        <f t="shared" si="32"/>
        <v>0</v>
      </c>
      <c r="AE114" s="24">
        <f t="shared" si="33"/>
        <v>0</v>
      </c>
      <c r="AF114" s="24">
        <f t="shared" si="34"/>
        <v>0</v>
      </c>
      <c r="AG114" s="24">
        <f>0</f>
        <v>0</v>
      </c>
      <c r="AH114" s="24">
        <f t="shared" si="35"/>
        <v>0</v>
      </c>
      <c r="AI114" s="24">
        <f t="shared" si="36"/>
        <v>0</v>
      </c>
      <c r="AJ114" s="24">
        <f>0</f>
        <v>0</v>
      </c>
      <c r="AK114" s="24">
        <f t="shared" si="24"/>
        <v>0</v>
      </c>
      <c r="AL114" s="24">
        <f t="shared" si="24"/>
        <v>0</v>
      </c>
      <c r="AM114" s="24">
        <f t="shared" si="37"/>
        <v>0</v>
      </c>
    </row>
    <row r="115" spans="22:39" ht="15.95" customHeight="1" x14ac:dyDescent="0.3">
      <c r="V115" s="19">
        <f t="shared" si="38"/>
        <v>82</v>
      </c>
      <c r="W115" s="19">
        <f t="shared" si="25"/>
        <v>0</v>
      </c>
      <c r="X115" s="19">
        <f t="shared" si="26"/>
        <v>0</v>
      </c>
      <c r="Y115" s="19">
        <f t="shared" si="27"/>
        <v>0</v>
      </c>
      <c r="Z115" s="19">
        <f t="shared" si="29"/>
        <v>0</v>
      </c>
      <c r="AA115" s="23">
        <f t="shared" si="30"/>
        <v>0</v>
      </c>
      <c r="AB115" s="19">
        <f t="shared" si="28"/>
        <v>0</v>
      </c>
      <c r="AC115" s="23">
        <f t="shared" si="31"/>
        <v>0</v>
      </c>
      <c r="AD115" s="23">
        <f t="shared" si="32"/>
        <v>0</v>
      </c>
      <c r="AE115" s="24">
        <f t="shared" si="33"/>
        <v>0</v>
      </c>
      <c r="AF115" s="24">
        <f t="shared" si="34"/>
        <v>0</v>
      </c>
      <c r="AG115" s="24">
        <f>0</f>
        <v>0</v>
      </c>
      <c r="AH115" s="24">
        <f t="shared" si="35"/>
        <v>0</v>
      </c>
      <c r="AI115" s="24">
        <f t="shared" si="36"/>
        <v>0</v>
      </c>
      <c r="AJ115" s="24">
        <f>0</f>
        <v>0</v>
      </c>
      <c r="AK115" s="24">
        <f t="shared" si="24"/>
        <v>0</v>
      </c>
      <c r="AL115" s="24">
        <f t="shared" si="24"/>
        <v>0</v>
      </c>
      <c r="AM115" s="24">
        <f t="shared" si="37"/>
        <v>0</v>
      </c>
    </row>
    <row r="116" spans="22:39" ht="15.95" customHeight="1" x14ac:dyDescent="0.3">
      <c r="V116" s="19">
        <f t="shared" si="38"/>
        <v>83</v>
      </c>
      <c r="W116" s="19">
        <f t="shared" si="25"/>
        <v>0</v>
      </c>
      <c r="X116" s="19">
        <f t="shared" si="26"/>
        <v>0</v>
      </c>
      <c r="Y116" s="19">
        <f t="shared" si="27"/>
        <v>0</v>
      </c>
      <c r="Z116" s="19">
        <f t="shared" si="29"/>
        <v>0</v>
      </c>
      <c r="AA116" s="23">
        <f t="shared" si="30"/>
        <v>0</v>
      </c>
      <c r="AB116" s="19">
        <f t="shared" si="28"/>
        <v>0</v>
      </c>
      <c r="AC116" s="23">
        <f t="shared" si="31"/>
        <v>0</v>
      </c>
      <c r="AD116" s="23">
        <f t="shared" si="32"/>
        <v>0</v>
      </c>
      <c r="AE116" s="24">
        <f t="shared" si="33"/>
        <v>0</v>
      </c>
      <c r="AF116" s="24">
        <f t="shared" si="34"/>
        <v>0</v>
      </c>
      <c r="AG116" s="24">
        <f>0</f>
        <v>0</v>
      </c>
      <c r="AH116" s="24">
        <f t="shared" si="35"/>
        <v>0</v>
      </c>
      <c r="AI116" s="24">
        <f t="shared" si="36"/>
        <v>0</v>
      </c>
      <c r="AJ116" s="24">
        <f>0</f>
        <v>0</v>
      </c>
      <c r="AK116" s="24">
        <f t="shared" si="24"/>
        <v>0</v>
      </c>
      <c r="AL116" s="24">
        <f t="shared" si="24"/>
        <v>0</v>
      </c>
      <c r="AM116" s="24">
        <f t="shared" si="37"/>
        <v>0</v>
      </c>
    </row>
    <row r="117" spans="22:39" ht="15.95" customHeight="1" x14ac:dyDescent="0.3">
      <c r="V117" s="19">
        <f t="shared" si="38"/>
        <v>84</v>
      </c>
      <c r="W117" s="19">
        <f t="shared" si="25"/>
        <v>0</v>
      </c>
      <c r="X117" s="19">
        <f t="shared" si="26"/>
        <v>0</v>
      </c>
      <c r="Y117" s="19">
        <f t="shared" si="27"/>
        <v>0</v>
      </c>
      <c r="Z117" s="19">
        <f t="shared" si="29"/>
        <v>0</v>
      </c>
      <c r="AA117" s="23">
        <f t="shared" si="30"/>
        <v>0</v>
      </c>
      <c r="AB117" s="19">
        <f t="shared" si="28"/>
        <v>0</v>
      </c>
      <c r="AC117" s="23">
        <f t="shared" si="31"/>
        <v>0</v>
      </c>
      <c r="AD117" s="23">
        <f t="shared" si="32"/>
        <v>0</v>
      </c>
      <c r="AE117" s="24">
        <f t="shared" si="33"/>
        <v>0</v>
      </c>
      <c r="AF117" s="24">
        <f t="shared" si="34"/>
        <v>0</v>
      </c>
      <c r="AG117" s="24">
        <f>0</f>
        <v>0</v>
      </c>
      <c r="AH117" s="24">
        <f t="shared" si="35"/>
        <v>0</v>
      </c>
      <c r="AI117" s="24">
        <f t="shared" si="36"/>
        <v>0</v>
      </c>
      <c r="AJ117" s="24">
        <f>0</f>
        <v>0</v>
      </c>
      <c r="AK117" s="24">
        <f t="shared" si="24"/>
        <v>0</v>
      </c>
      <c r="AL117" s="24">
        <f t="shared" si="24"/>
        <v>0</v>
      </c>
      <c r="AM117" s="24">
        <f t="shared" si="37"/>
        <v>0</v>
      </c>
    </row>
    <row r="118" spans="22:39" ht="15.95" customHeight="1" x14ac:dyDescent="0.3">
      <c r="V118" s="19">
        <f t="shared" si="38"/>
        <v>85</v>
      </c>
      <c r="W118" s="19">
        <f t="shared" si="25"/>
        <v>100</v>
      </c>
      <c r="X118" s="19">
        <f t="shared" si="26"/>
        <v>0</v>
      </c>
      <c r="Y118" s="19">
        <f t="shared" si="27"/>
        <v>0</v>
      </c>
      <c r="Z118" s="19">
        <f t="shared" si="29"/>
        <v>0</v>
      </c>
      <c r="AA118" s="23">
        <f t="shared" si="30"/>
        <v>0</v>
      </c>
      <c r="AB118" s="19">
        <f t="shared" si="28"/>
        <v>0</v>
      </c>
      <c r="AC118" s="23">
        <f t="shared" si="31"/>
        <v>0</v>
      </c>
      <c r="AD118" s="23">
        <f t="shared" si="32"/>
        <v>0</v>
      </c>
      <c r="AE118" s="24">
        <f t="shared" si="33"/>
        <v>0</v>
      </c>
      <c r="AF118" s="24">
        <f t="shared" si="34"/>
        <v>0</v>
      </c>
      <c r="AG118" s="24">
        <f>0</f>
        <v>0</v>
      </c>
      <c r="AH118" s="24">
        <f t="shared" si="35"/>
        <v>0</v>
      </c>
      <c r="AI118" s="24">
        <f t="shared" si="36"/>
        <v>0</v>
      </c>
      <c r="AJ118" s="24">
        <f>0</f>
        <v>0</v>
      </c>
      <c r="AK118" s="24">
        <f t="shared" si="24"/>
        <v>0</v>
      </c>
      <c r="AL118" s="24">
        <f t="shared" si="24"/>
        <v>0</v>
      </c>
      <c r="AM118" s="24">
        <f t="shared" si="37"/>
        <v>0</v>
      </c>
    </row>
    <row r="119" spans="22:39" ht="15.95" customHeight="1" x14ac:dyDescent="0.3">
      <c r="V119" s="19">
        <f t="shared" si="38"/>
        <v>86</v>
      </c>
      <c r="W119" s="19">
        <f t="shared" si="25"/>
        <v>260</v>
      </c>
      <c r="X119" s="19">
        <f t="shared" si="26"/>
        <v>0</v>
      </c>
      <c r="Y119" s="19">
        <f t="shared" si="27"/>
        <v>0</v>
      </c>
      <c r="Z119" s="19">
        <f t="shared" si="29"/>
        <v>0</v>
      </c>
      <c r="AA119" s="23">
        <f t="shared" si="30"/>
        <v>0</v>
      </c>
      <c r="AB119" s="19">
        <f t="shared" si="28"/>
        <v>0</v>
      </c>
      <c r="AC119" s="23">
        <f t="shared" si="31"/>
        <v>0</v>
      </c>
      <c r="AD119" s="23">
        <f t="shared" si="32"/>
        <v>0</v>
      </c>
      <c r="AE119" s="24">
        <f t="shared" si="33"/>
        <v>0</v>
      </c>
      <c r="AF119" s="24">
        <f t="shared" si="34"/>
        <v>0</v>
      </c>
      <c r="AG119" s="24">
        <f>0</f>
        <v>0</v>
      </c>
      <c r="AH119" s="24">
        <f t="shared" si="35"/>
        <v>0</v>
      </c>
      <c r="AI119" s="24">
        <f t="shared" si="36"/>
        <v>0</v>
      </c>
      <c r="AJ119" s="24">
        <f>0</f>
        <v>0</v>
      </c>
      <c r="AK119" s="24">
        <f t="shared" si="24"/>
        <v>0</v>
      </c>
      <c r="AL119" s="24">
        <f t="shared" si="24"/>
        <v>0</v>
      </c>
      <c r="AM119" s="24">
        <f t="shared" si="37"/>
        <v>0</v>
      </c>
    </row>
    <row r="120" spans="22:39" ht="15.95" customHeight="1" x14ac:dyDescent="0.3">
      <c r="V120" s="19">
        <f t="shared" si="38"/>
        <v>87</v>
      </c>
      <c r="W120" s="19">
        <f t="shared" si="25"/>
        <v>420</v>
      </c>
      <c r="X120" s="19">
        <f t="shared" si="26"/>
        <v>0</v>
      </c>
      <c r="Y120" s="19">
        <f t="shared" si="27"/>
        <v>0</v>
      </c>
      <c r="Z120" s="19">
        <f t="shared" si="29"/>
        <v>0</v>
      </c>
      <c r="AA120" s="23">
        <f t="shared" si="30"/>
        <v>0</v>
      </c>
      <c r="AB120" s="19">
        <f t="shared" si="28"/>
        <v>0</v>
      </c>
      <c r="AC120" s="23">
        <f t="shared" si="31"/>
        <v>0</v>
      </c>
      <c r="AD120" s="23">
        <f t="shared" si="32"/>
        <v>0</v>
      </c>
      <c r="AE120" s="24">
        <f t="shared" si="33"/>
        <v>0</v>
      </c>
      <c r="AF120" s="24">
        <f t="shared" si="34"/>
        <v>0</v>
      </c>
      <c r="AG120" s="24">
        <f>0</f>
        <v>0</v>
      </c>
      <c r="AH120" s="24">
        <f t="shared" si="35"/>
        <v>0</v>
      </c>
      <c r="AI120" s="24">
        <f t="shared" si="36"/>
        <v>0</v>
      </c>
      <c r="AJ120" s="24">
        <f>0</f>
        <v>0</v>
      </c>
      <c r="AK120" s="24">
        <f t="shared" si="24"/>
        <v>0</v>
      </c>
      <c r="AL120" s="24">
        <f t="shared" si="24"/>
        <v>0</v>
      </c>
      <c r="AM120" s="24">
        <f t="shared" si="37"/>
        <v>0</v>
      </c>
    </row>
    <row r="121" spans="22:39" ht="15.95" customHeight="1" x14ac:dyDescent="0.3">
      <c r="V121" s="19">
        <f t="shared" si="38"/>
        <v>88</v>
      </c>
      <c r="W121" s="19">
        <f t="shared" si="25"/>
        <v>510</v>
      </c>
      <c r="X121" s="19">
        <f t="shared" si="26"/>
        <v>0</v>
      </c>
      <c r="Y121" s="19">
        <f t="shared" si="27"/>
        <v>0</v>
      </c>
      <c r="Z121" s="19">
        <f t="shared" si="29"/>
        <v>0</v>
      </c>
      <c r="AA121" s="23">
        <f t="shared" si="30"/>
        <v>0</v>
      </c>
      <c r="AB121" s="19">
        <f t="shared" si="28"/>
        <v>0</v>
      </c>
      <c r="AC121" s="23">
        <f t="shared" si="31"/>
        <v>0</v>
      </c>
      <c r="AD121" s="23">
        <f t="shared" si="32"/>
        <v>0</v>
      </c>
      <c r="AE121" s="24">
        <f t="shared" si="33"/>
        <v>0</v>
      </c>
      <c r="AF121" s="24">
        <f t="shared" si="34"/>
        <v>0</v>
      </c>
      <c r="AG121" s="24">
        <f>0</f>
        <v>0</v>
      </c>
      <c r="AH121" s="24">
        <f t="shared" si="35"/>
        <v>0</v>
      </c>
      <c r="AI121" s="24">
        <f t="shared" si="36"/>
        <v>0</v>
      </c>
      <c r="AJ121" s="24">
        <f>0</f>
        <v>0</v>
      </c>
      <c r="AK121" s="24">
        <f t="shared" si="24"/>
        <v>0</v>
      </c>
      <c r="AL121" s="24">
        <f t="shared" si="24"/>
        <v>0</v>
      </c>
      <c r="AM121" s="24">
        <f t="shared" si="37"/>
        <v>0</v>
      </c>
    </row>
    <row r="122" spans="22:39" ht="15.95" customHeight="1" x14ac:dyDescent="0.3">
      <c r="V122" s="19">
        <f t="shared" si="38"/>
        <v>89</v>
      </c>
      <c r="W122" s="19">
        <f t="shared" si="25"/>
        <v>0</v>
      </c>
      <c r="X122" s="19">
        <f t="shared" si="26"/>
        <v>0</v>
      </c>
      <c r="Y122" s="19">
        <f t="shared" si="27"/>
        <v>0</v>
      </c>
      <c r="Z122" s="19">
        <f t="shared" si="29"/>
        <v>0</v>
      </c>
      <c r="AA122" s="23">
        <f t="shared" si="30"/>
        <v>0</v>
      </c>
      <c r="AB122" s="19">
        <f t="shared" si="28"/>
        <v>0</v>
      </c>
      <c r="AC122" s="23">
        <f t="shared" si="31"/>
        <v>0</v>
      </c>
      <c r="AD122" s="23">
        <f t="shared" si="32"/>
        <v>0</v>
      </c>
      <c r="AE122" s="24">
        <f t="shared" si="33"/>
        <v>0</v>
      </c>
      <c r="AF122" s="24">
        <f t="shared" si="34"/>
        <v>0</v>
      </c>
      <c r="AG122" s="24">
        <f>0</f>
        <v>0</v>
      </c>
      <c r="AH122" s="24">
        <f t="shared" si="35"/>
        <v>0</v>
      </c>
      <c r="AI122" s="24">
        <f t="shared" si="36"/>
        <v>0</v>
      </c>
      <c r="AJ122" s="24">
        <f>0</f>
        <v>0</v>
      </c>
      <c r="AK122" s="24">
        <f t="shared" si="24"/>
        <v>0</v>
      </c>
      <c r="AL122" s="24">
        <f t="shared" si="24"/>
        <v>0</v>
      </c>
      <c r="AM122" s="24">
        <f t="shared" si="37"/>
        <v>0</v>
      </c>
    </row>
    <row r="123" spans="22:39" ht="15.95" customHeight="1" x14ac:dyDescent="0.3">
      <c r="V123" s="19">
        <f t="shared" si="38"/>
        <v>90</v>
      </c>
      <c r="W123" s="19">
        <f t="shared" si="25"/>
        <v>0</v>
      </c>
      <c r="X123" s="19">
        <f t="shared" si="26"/>
        <v>0</v>
      </c>
      <c r="Y123" s="19">
        <f t="shared" si="27"/>
        <v>0</v>
      </c>
      <c r="Z123" s="19">
        <f t="shared" si="29"/>
        <v>0</v>
      </c>
      <c r="AA123" s="23">
        <f t="shared" si="30"/>
        <v>0</v>
      </c>
      <c r="AB123" s="19">
        <f t="shared" si="28"/>
        <v>0</v>
      </c>
      <c r="AC123" s="23">
        <f t="shared" si="31"/>
        <v>0</v>
      </c>
      <c r="AD123" s="23">
        <f t="shared" si="32"/>
        <v>0</v>
      </c>
      <c r="AE123" s="24">
        <f t="shared" si="33"/>
        <v>0</v>
      </c>
      <c r="AF123" s="24">
        <f t="shared" si="34"/>
        <v>0</v>
      </c>
      <c r="AG123" s="24">
        <f>0</f>
        <v>0</v>
      </c>
      <c r="AH123" s="24">
        <f t="shared" si="35"/>
        <v>0</v>
      </c>
      <c r="AI123" s="24">
        <f t="shared" si="36"/>
        <v>0</v>
      </c>
      <c r="AJ123" s="24">
        <f>0</f>
        <v>0</v>
      </c>
      <c r="AK123" s="24">
        <f t="shared" si="24"/>
        <v>0</v>
      </c>
      <c r="AL123" s="24">
        <f t="shared" si="24"/>
        <v>0</v>
      </c>
      <c r="AM123" s="24">
        <f t="shared" si="37"/>
        <v>0</v>
      </c>
    </row>
    <row r="124" spans="22:39" ht="15.95" customHeight="1" x14ac:dyDescent="0.3">
      <c r="V124" s="19">
        <f t="shared" si="38"/>
        <v>91</v>
      </c>
      <c r="W124" s="19">
        <f t="shared" si="25"/>
        <v>0</v>
      </c>
      <c r="X124" s="19">
        <f t="shared" si="26"/>
        <v>0</v>
      </c>
      <c r="Y124" s="19">
        <f t="shared" si="27"/>
        <v>0</v>
      </c>
      <c r="Z124" s="19">
        <f t="shared" si="29"/>
        <v>0</v>
      </c>
      <c r="AA124" s="23">
        <f t="shared" si="30"/>
        <v>0</v>
      </c>
      <c r="AB124" s="19">
        <f t="shared" si="28"/>
        <v>0</v>
      </c>
      <c r="AC124" s="23">
        <f t="shared" si="31"/>
        <v>0</v>
      </c>
      <c r="AD124" s="23">
        <f t="shared" si="32"/>
        <v>0</v>
      </c>
      <c r="AE124" s="24">
        <f t="shared" si="33"/>
        <v>0</v>
      </c>
      <c r="AF124" s="24">
        <f t="shared" si="34"/>
        <v>0</v>
      </c>
      <c r="AG124" s="24">
        <f>0</f>
        <v>0</v>
      </c>
      <c r="AH124" s="24">
        <f t="shared" si="35"/>
        <v>0</v>
      </c>
      <c r="AI124" s="24">
        <f t="shared" si="36"/>
        <v>0</v>
      </c>
      <c r="AJ124" s="24">
        <f>0</f>
        <v>0</v>
      </c>
      <c r="AK124" s="24">
        <f t="shared" si="24"/>
        <v>0</v>
      </c>
      <c r="AL124" s="24">
        <f t="shared" si="24"/>
        <v>0</v>
      </c>
      <c r="AM124" s="24">
        <f t="shared" si="37"/>
        <v>0</v>
      </c>
    </row>
    <row r="125" spans="22:39" ht="15.95" customHeight="1" x14ac:dyDescent="0.3">
      <c r="V125" s="19">
        <f t="shared" si="38"/>
        <v>92</v>
      </c>
      <c r="W125" s="19">
        <f t="shared" si="25"/>
        <v>0</v>
      </c>
      <c r="X125" s="19">
        <f t="shared" si="26"/>
        <v>0</v>
      </c>
      <c r="Y125" s="19">
        <f t="shared" si="27"/>
        <v>0</v>
      </c>
      <c r="Z125" s="19">
        <f t="shared" si="29"/>
        <v>0</v>
      </c>
      <c r="AA125" s="23">
        <f t="shared" si="30"/>
        <v>0</v>
      </c>
      <c r="AB125" s="19">
        <f t="shared" si="28"/>
        <v>0</v>
      </c>
      <c r="AC125" s="23">
        <f t="shared" si="31"/>
        <v>0</v>
      </c>
      <c r="AD125" s="23">
        <f t="shared" si="32"/>
        <v>0</v>
      </c>
      <c r="AE125" s="24">
        <f t="shared" si="33"/>
        <v>0</v>
      </c>
      <c r="AF125" s="24">
        <f t="shared" si="34"/>
        <v>0</v>
      </c>
      <c r="AG125" s="24">
        <f>0</f>
        <v>0</v>
      </c>
      <c r="AH125" s="24">
        <f t="shared" si="35"/>
        <v>0</v>
      </c>
      <c r="AI125" s="24">
        <f t="shared" si="36"/>
        <v>0</v>
      </c>
      <c r="AJ125" s="24">
        <f>0</f>
        <v>0</v>
      </c>
      <c r="AK125" s="24">
        <f t="shared" si="24"/>
        <v>0</v>
      </c>
      <c r="AL125" s="24">
        <f t="shared" si="24"/>
        <v>0</v>
      </c>
      <c r="AM125" s="24">
        <f t="shared" si="37"/>
        <v>0</v>
      </c>
    </row>
    <row r="126" spans="22:39" ht="15.95" customHeight="1" x14ac:dyDescent="0.3">
      <c r="V126" s="19">
        <f t="shared" si="38"/>
        <v>93</v>
      </c>
      <c r="W126" s="19">
        <f t="shared" si="25"/>
        <v>0</v>
      </c>
      <c r="X126" s="19">
        <f t="shared" si="26"/>
        <v>0</v>
      </c>
      <c r="Y126" s="19">
        <f t="shared" si="27"/>
        <v>0</v>
      </c>
      <c r="Z126" s="19">
        <f t="shared" si="29"/>
        <v>0</v>
      </c>
      <c r="AA126" s="23">
        <f t="shared" si="30"/>
        <v>0</v>
      </c>
      <c r="AB126" s="19">
        <f t="shared" si="28"/>
        <v>0</v>
      </c>
      <c r="AC126" s="23">
        <f t="shared" si="31"/>
        <v>0</v>
      </c>
      <c r="AD126" s="23">
        <f t="shared" si="32"/>
        <v>0</v>
      </c>
      <c r="AE126" s="24">
        <f t="shared" si="33"/>
        <v>0</v>
      </c>
      <c r="AF126" s="24">
        <f t="shared" si="34"/>
        <v>0</v>
      </c>
      <c r="AG126" s="24">
        <f>0</f>
        <v>0</v>
      </c>
      <c r="AH126" s="24">
        <f t="shared" si="35"/>
        <v>0</v>
      </c>
      <c r="AI126" s="24">
        <f t="shared" si="36"/>
        <v>0</v>
      </c>
      <c r="AJ126" s="24">
        <f>0</f>
        <v>0</v>
      </c>
      <c r="AK126" s="24">
        <f t="shared" si="24"/>
        <v>0</v>
      </c>
      <c r="AL126" s="24">
        <f t="shared" si="24"/>
        <v>0</v>
      </c>
      <c r="AM126" s="24">
        <f t="shared" si="37"/>
        <v>0</v>
      </c>
    </row>
    <row r="127" spans="22:39" ht="15.95" customHeight="1" x14ac:dyDescent="0.3">
      <c r="V127" s="19">
        <f t="shared" si="38"/>
        <v>94</v>
      </c>
      <c r="W127" s="19">
        <f t="shared" si="25"/>
        <v>0</v>
      </c>
      <c r="X127" s="19">
        <f t="shared" si="26"/>
        <v>0</v>
      </c>
      <c r="Y127" s="19">
        <f t="shared" si="27"/>
        <v>0</v>
      </c>
      <c r="Z127" s="19">
        <f t="shared" si="29"/>
        <v>0</v>
      </c>
      <c r="AA127" s="23">
        <f t="shared" si="30"/>
        <v>0</v>
      </c>
      <c r="AB127" s="19">
        <f t="shared" si="28"/>
        <v>0</v>
      </c>
      <c r="AC127" s="23">
        <f t="shared" si="31"/>
        <v>0</v>
      </c>
      <c r="AD127" s="23">
        <f t="shared" si="32"/>
        <v>0</v>
      </c>
      <c r="AE127" s="24">
        <f t="shared" si="33"/>
        <v>0</v>
      </c>
      <c r="AF127" s="24">
        <f t="shared" si="34"/>
        <v>0</v>
      </c>
      <c r="AG127" s="24">
        <f>0</f>
        <v>0</v>
      </c>
      <c r="AH127" s="24">
        <f t="shared" si="35"/>
        <v>0</v>
      </c>
      <c r="AI127" s="24">
        <f t="shared" si="36"/>
        <v>0</v>
      </c>
      <c r="AJ127" s="24">
        <f>0</f>
        <v>0</v>
      </c>
      <c r="AK127" s="24">
        <f t="shared" si="24"/>
        <v>0</v>
      </c>
      <c r="AL127" s="24">
        <f t="shared" si="24"/>
        <v>0</v>
      </c>
      <c r="AM127" s="24">
        <f t="shared" si="37"/>
        <v>0</v>
      </c>
    </row>
    <row r="128" spans="22:39" ht="15.95" customHeight="1" x14ac:dyDescent="0.3">
      <c r="V128" s="19">
        <f t="shared" si="38"/>
        <v>95</v>
      </c>
      <c r="W128" s="19">
        <f t="shared" si="25"/>
        <v>0</v>
      </c>
      <c r="X128" s="19">
        <f t="shared" si="26"/>
        <v>0</v>
      </c>
      <c r="Y128" s="19">
        <f t="shared" si="27"/>
        <v>0</v>
      </c>
      <c r="Z128" s="19">
        <f t="shared" si="29"/>
        <v>0</v>
      </c>
      <c r="AA128" s="23">
        <f t="shared" si="30"/>
        <v>0</v>
      </c>
      <c r="AB128" s="19">
        <f t="shared" si="28"/>
        <v>0</v>
      </c>
      <c r="AC128" s="23">
        <f t="shared" si="31"/>
        <v>0</v>
      </c>
      <c r="AD128" s="23">
        <f t="shared" si="32"/>
        <v>0</v>
      </c>
      <c r="AE128" s="24">
        <f t="shared" si="33"/>
        <v>0</v>
      </c>
      <c r="AF128" s="24">
        <f t="shared" si="34"/>
        <v>0</v>
      </c>
      <c r="AG128" s="24">
        <f>0</f>
        <v>0</v>
      </c>
      <c r="AH128" s="24">
        <f t="shared" si="35"/>
        <v>0</v>
      </c>
      <c r="AI128" s="24">
        <f t="shared" si="36"/>
        <v>0</v>
      </c>
      <c r="AJ128" s="24">
        <f>0</f>
        <v>0</v>
      </c>
      <c r="AK128" s="24">
        <f t="shared" si="24"/>
        <v>0</v>
      </c>
      <c r="AL128" s="24">
        <f t="shared" si="24"/>
        <v>0</v>
      </c>
      <c r="AM128" s="24">
        <f t="shared" si="37"/>
        <v>0</v>
      </c>
    </row>
    <row r="129" spans="22:39" ht="15.95" customHeight="1" x14ac:dyDescent="0.3">
      <c r="V129" s="19">
        <f t="shared" si="38"/>
        <v>96</v>
      </c>
      <c r="W129" s="19">
        <f t="shared" si="25"/>
        <v>0</v>
      </c>
      <c r="X129" s="19">
        <f t="shared" si="26"/>
        <v>0</v>
      </c>
      <c r="Y129" s="19">
        <f t="shared" si="27"/>
        <v>0</v>
      </c>
      <c r="Z129" s="19">
        <f t="shared" si="29"/>
        <v>0</v>
      </c>
      <c r="AA129" s="23">
        <f t="shared" si="30"/>
        <v>0</v>
      </c>
      <c r="AB129" s="19">
        <f t="shared" si="28"/>
        <v>0</v>
      </c>
      <c r="AC129" s="23">
        <f t="shared" si="31"/>
        <v>0</v>
      </c>
      <c r="AD129" s="23">
        <f t="shared" si="32"/>
        <v>0</v>
      </c>
      <c r="AE129" s="24">
        <f t="shared" si="33"/>
        <v>0</v>
      </c>
      <c r="AF129" s="24">
        <f t="shared" si="34"/>
        <v>0</v>
      </c>
      <c r="AG129" s="24">
        <f>0</f>
        <v>0</v>
      </c>
      <c r="AH129" s="24">
        <f t="shared" si="35"/>
        <v>0</v>
      </c>
      <c r="AI129" s="24">
        <f t="shared" si="36"/>
        <v>0</v>
      </c>
      <c r="AJ129" s="24">
        <f>0</f>
        <v>0</v>
      </c>
      <c r="AK129" s="24">
        <f t="shared" si="24"/>
        <v>0</v>
      </c>
      <c r="AL129" s="24">
        <f t="shared" si="24"/>
        <v>0</v>
      </c>
      <c r="AM129" s="24">
        <f t="shared" si="37"/>
        <v>0</v>
      </c>
    </row>
    <row r="130" spans="22:39" ht="15.95" customHeight="1" x14ac:dyDescent="0.3">
      <c r="V130" s="19">
        <f t="shared" si="38"/>
        <v>97</v>
      </c>
      <c r="W130" s="19">
        <f t="shared" si="25"/>
        <v>0</v>
      </c>
      <c r="X130" s="19">
        <f t="shared" si="26"/>
        <v>0</v>
      </c>
      <c r="Y130" s="19">
        <f t="shared" si="27"/>
        <v>0</v>
      </c>
      <c r="Z130" s="19">
        <f t="shared" si="29"/>
        <v>0</v>
      </c>
      <c r="AA130" s="23">
        <f t="shared" si="30"/>
        <v>0</v>
      </c>
      <c r="AB130" s="19">
        <f t="shared" si="28"/>
        <v>0</v>
      </c>
      <c r="AC130" s="23">
        <f t="shared" si="31"/>
        <v>0</v>
      </c>
      <c r="AD130" s="23">
        <f t="shared" si="32"/>
        <v>0</v>
      </c>
      <c r="AE130" s="24">
        <f t="shared" si="33"/>
        <v>0</v>
      </c>
      <c r="AF130" s="24">
        <f t="shared" si="34"/>
        <v>0</v>
      </c>
      <c r="AG130" s="24">
        <f>0</f>
        <v>0</v>
      </c>
      <c r="AH130" s="24">
        <f t="shared" si="35"/>
        <v>0</v>
      </c>
      <c r="AI130" s="24">
        <f t="shared" si="36"/>
        <v>0</v>
      </c>
      <c r="AJ130" s="24">
        <f>0</f>
        <v>0</v>
      </c>
      <c r="AK130" s="24">
        <f t="shared" ref="AK130:AL193" si="39">AE130+AG130+AI130</f>
        <v>0</v>
      </c>
      <c r="AL130" s="24">
        <f t="shared" si="39"/>
        <v>0</v>
      </c>
      <c r="AM130" s="24">
        <f t="shared" si="37"/>
        <v>0</v>
      </c>
    </row>
    <row r="131" spans="22:39" ht="15.95" customHeight="1" x14ac:dyDescent="0.3">
      <c r="V131" s="19">
        <f t="shared" si="38"/>
        <v>98</v>
      </c>
      <c r="W131" s="19">
        <f t="shared" si="25"/>
        <v>0</v>
      </c>
      <c r="X131" s="19">
        <f t="shared" si="26"/>
        <v>0</v>
      </c>
      <c r="Y131" s="19">
        <f t="shared" si="27"/>
        <v>0</v>
      </c>
      <c r="Z131" s="19">
        <f t="shared" si="29"/>
        <v>0</v>
      </c>
      <c r="AA131" s="23">
        <f t="shared" si="30"/>
        <v>0</v>
      </c>
      <c r="AB131" s="19">
        <f t="shared" si="28"/>
        <v>0</v>
      </c>
      <c r="AC131" s="23">
        <f t="shared" si="31"/>
        <v>0</v>
      </c>
      <c r="AD131" s="23">
        <f t="shared" si="32"/>
        <v>0</v>
      </c>
      <c r="AE131" s="24">
        <f t="shared" si="33"/>
        <v>0</v>
      </c>
      <c r="AF131" s="24">
        <f t="shared" si="34"/>
        <v>0</v>
      </c>
      <c r="AG131" s="24">
        <f>0</f>
        <v>0</v>
      </c>
      <c r="AH131" s="24">
        <f t="shared" si="35"/>
        <v>0</v>
      </c>
      <c r="AI131" s="24">
        <f t="shared" si="36"/>
        <v>0</v>
      </c>
      <c r="AJ131" s="24">
        <f>0</f>
        <v>0</v>
      </c>
      <c r="AK131" s="24">
        <f t="shared" si="39"/>
        <v>0</v>
      </c>
      <c r="AL131" s="24">
        <f t="shared" si="39"/>
        <v>0</v>
      </c>
      <c r="AM131" s="24">
        <f t="shared" si="37"/>
        <v>0</v>
      </c>
    </row>
    <row r="132" spans="22:39" ht="15.95" customHeight="1" x14ac:dyDescent="0.3">
      <c r="V132" s="19">
        <f t="shared" si="38"/>
        <v>99</v>
      </c>
      <c r="W132" s="19">
        <f t="shared" si="25"/>
        <v>0</v>
      </c>
      <c r="X132" s="19">
        <f t="shared" si="26"/>
        <v>0</v>
      </c>
      <c r="Y132" s="19">
        <f t="shared" si="27"/>
        <v>0</v>
      </c>
      <c r="Z132" s="19">
        <f t="shared" si="29"/>
        <v>0</v>
      </c>
      <c r="AA132" s="23">
        <f t="shared" si="30"/>
        <v>0</v>
      </c>
      <c r="AB132" s="19">
        <f t="shared" si="28"/>
        <v>0</v>
      </c>
      <c r="AC132" s="23">
        <f t="shared" si="31"/>
        <v>0</v>
      </c>
      <c r="AD132" s="23">
        <f t="shared" si="32"/>
        <v>0</v>
      </c>
      <c r="AE132" s="24">
        <f t="shared" si="33"/>
        <v>0</v>
      </c>
      <c r="AF132" s="24">
        <f t="shared" si="34"/>
        <v>0</v>
      </c>
      <c r="AG132" s="24">
        <f>0</f>
        <v>0</v>
      </c>
      <c r="AH132" s="24">
        <f t="shared" si="35"/>
        <v>0</v>
      </c>
      <c r="AI132" s="24">
        <f t="shared" si="36"/>
        <v>0</v>
      </c>
      <c r="AJ132" s="24">
        <f>0</f>
        <v>0</v>
      </c>
      <c r="AK132" s="24">
        <f t="shared" si="39"/>
        <v>0</v>
      </c>
      <c r="AL132" s="24">
        <f t="shared" si="39"/>
        <v>0</v>
      </c>
      <c r="AM132" s="24">
        <f t="shared" si="37"/>
        <v>0</v>
      </c>
    </row>
    <row r="133" spans="22:39" ht="15.95" customHeight="1" x14ac:dyDescent="0.3">
      <c r="V133" s="19">
        <f t="shared" si="38"/>
        <v>100</v>
      </c>
      <c r="W133" s="19">
        <f t="shared" si="25"/>
        <v>0</v>
      </c>
      <c r="X133" s="19">
        <f t="shared" si="26"/>
        <v>0</v>
      </c>
      <c r="Y133" s="19">
        <f t="shared" si="27"/>
        <v>0</v>
      </c>
      <c r="Z133" s="19">
        <f t="shared" si="29"/>
        <v>0</v>
      </c>
      <c r="AA133" s="23">
        <f t="shared" si="30"/>
        <v>0</v>
      </c>
      <c r="AB133" s="19">
        <f t="shared" si="28"/>
        <v>0</v>
      </c>
      <c r="AC133" s="23">
        <f t="shared" si="31"/>
        <v>0</v>
      </c>
      <c r="AD133" s="23">
        <f t="shared" si="32"/>
        <v>0</v>
      </c>
      <c r="AE133" s="24">
        <f t="shared" si="33"/>
        <v>0</v>
      </c>
      <c r="AF133" s="24">
        <f t="shared" si="34"/>
        <v>0</v>
      </c>
      <c r="AG133" s="24">
        <f>0</f>
        <v>0</v>
      </c>
      <c r="AH133" s="24">
        <f t="shared" si="35"/>
        <v>0</v>
      </c>
      <c r="AI133" s="24">
        <f t="shared" si="36"/>
        <v>0</v>
      </c>
      <c r="AJ133" s="24">
        <f>0</f>
        <v>0</v>
      </c>
      <c r="AK133" s="24">
        <f t="shared" si="39"/>
        <v>0</v>
      </c>
      <c r="AL133" s="24">
        <f t="shared" si="39"/>
        <v>0</v>
      </c>
      <c r="AM133" s="24">
        <f t="shared" si="37"/>
        <v>0</v>
      </c>
    </row>
    <row r="134" spans="22:39" ht="15.95" customHeight="1" x14ac:dyDescent="0.3">
      <c r="V134" s="19">
        <f t="shared" si="38"/>
        <v>101</v>
      </c>
      <c r="W134" s="19">
        <f t="shared" si="25"/>
        <v>0</v>
      </c>
      <c r="X134" s="19">
        <f t="shared" si="26"/>
        <v>0</v>
      </c>
      <c r="Y134" s="19">
        <f t="shared" si="27"/>
        <v>0</v>
      </c>
      <c r="Z134" s="19">
        <f t="shared" si="29"/>
        <v>0</v>
      </c>
      <c r="AA134" s="23">
        <f t="shared" si="30"/>
        <v>0</v>
      </c>
      <c r="AB134" s="19">
        <f t="shared" si="28"/>
        <v>0</v>
      </c>
      <c r="AC134" s="23">
        <f t="shared" si="31"/>
        <v>0</v>
      </c>
      <c r="AD134" s="23">
        <f t="shared" si="32"/>
        <v>0</v>
      </c>
      <c r="AE134" s="24">
        <f t="shared" si="33"/>
        <v>0</v>
      </c>
      <c r="AF134" s="24">
        <f t="shared" si="34"/>
        <v>0</v>
      </c>
      <c r="AG134" s="24">
        <f>0</f>
        <v>0</v>
      </c>
      <c r="AH134" s="24">
        <f t="shared" si="35"/>
        <v>0</v>
      </c>
      <c r="AI134" s="24">
        <f t="shared" si="36"/>
        <v>0</v>
      </c>
      <c r="AJ134" s="24">
        <f>0</f>
        <v>0</v>
      </c>
      <c r="AK134" s="24">
        <f t="shared" si="39"/>
        <v>0</v>
      </c>
      <c r="AL134" s="24">
        <f t="shared" si="39"/>
        <v>0</v>
      </c>
      <c r="AM134" s="24">
        <f t="shared" si="37"/>
        <v>0</v>
      </c>
    </row>
    <row r="135" spans="22:39" ht="15.95" customHeight="1" x14ac:dyDescent="0.3">
      <c r="V135" s="19">
        <f t="shared" si="38"/>
        <v>102</v>
      </c>
      <c r="W135" s="19">
        <f t="shared" si="25"/>
        <v>0</v>
      </c>
      <c r="X135" s="19">
        <f t="shared" si="26"/>
        <v>0</v>
      </c>
      <c r="Y135" s="19">
        <f t="shared" si="27"/>
        <v>0</v>
      </c>
      <c r="Z135" s="19">
        <f t="shared" si="29"/>
        <v>0</v>
      </c>
      <c r="AA135" s="23">
        <f t="shared" si="30"/>
        <v>0</v>
      </c>
      <c r="AB135" s="19">
        <f t="shared" si="28"/>
        <v>0</v>
      </c>
      <c r="AC135" s="23">
        <f t="shared" si="31"/>
        <v>0</v>
      </c>
      <c r="AD135" s="23">
        <f t="shared" si="32"/>
        <v>0</v>
      </c>
      <c r="AE135" s="24">
        <f t="shared" si="33"/>
        <v>0</v>
      </c>
      <c r="AF135" s="24">
        <f t="shared" si="34"/>
        <v>0</v>
      </c>
      <c r="AG135" s="24">
        <f>0</f>
        <v>0</v>
      </c>
      <c r="AH135" s="24">
        <f t="shared" si="35"/>
        <v>0</v>
      </c>
      <c r="AI135" s="24">
        <f t="shared" si="36"/>
        <v>0</v>
      </c>
      <c r="AJ135" s="24">
        <f>0</f>
        <v>0</v>
      </c>
      <c r="AK135" s="24">
        <f t="shared" si="39"/>
        <v>0</v>
      </c>
      <c r="AL135" s="24">
        <f t="shared" si="39"/>
        <v>0</v>
      </c>
      <c r="AM135" s="24">
        <f t="shared" si="37"/>
        <v>0</v>
      </c>
    </row>
    <row r="136" spans="22:39" ht="15.95" customHeight="1" x14ac:dyDescent="0.3">
      <c r="V136" s="19">
        <f t="shared" si="38"/>
        <v>103</v>
      </c>
      <c r="W136" s="19">
        <f t="shared" si="25"/>
        <v>0</v>
      </c>
      <c r="X136" s="19">
        <f t="shared" si="26"/>
        <v>0</v>
      </c>
      <c r="Y136" s="19">
        <f t="shared" si="27"/>
        <v>0</v>
      </c>
      <c r="Z136" s="19">
        <f t="shared" si="29"/>
        <v>0</v>
      </c>
      <c r="AA136" s="23">
        <f t="shared" si="30"/>
        <v>0</v>
      </c>
      <c r="AB136" s="19">
        <f t="shared" si="28"/>
        <v>0</v>
      </c>
      <c r="AC136" s="23">
        <f t="shared" si="31"/>
        <v>0</v>
      </c>
      <c r="AD136" s="23">
        <f t="shared" si="32"/>
        <v>0</v>
      </c>
      <c r="AE136" s="24">
        <f t="shared" si="33"/>
        <v>0</v>
      </c>
      <c r="AF136" s="24">
        <f t="shared" si="34"/>
        <v>0</v>
      </c>
      <c r="AG136" s="24">
        <f>0</f>
        <v>0</v>
      </c>
      <c r="AH136" s="24">
        <f t="shared" si="35"/>
        <v>0</v>
      </c>
      <c r="AI136" s="24">
        <f t="shared" si="36"/>
        <v>0</v>
      </c>
      <c r="AJ136" s="24">
        <f>0</f>
        <v>0</v>
      </c>
      <c r="AK136" s="24">
        <f t="shared" si="39"/>
        <v>0</v>
      </c>
      <c r="AL136" s="24">
        <f t="shared" si="39"/>
        <v>0</v>
      </c>
      <c r="AM136" s="24">
        <f t="shared" si="37"/>
        <v>0</v>
      </c>
    </row>
    <row r="137" spans="22:39" ht="15.95" customHeight="1" x14ac:dyDescent="0.3">
      <c r="V137" s="19">
        <f t="shared" si="38"/>
        <v>104</v>
      </c>
      <c r="W137" s="19">
        <f t="shared" si="25"/>
        <v>0</v>
      </c>
      <c r="X137" s="19">
        <f t="shared" si="26"/>
        <v>0</v>
      </c>
      <c r="Y137" s="19">
        <f t="shared" si="27"/>
        <v>0</v>
      </c>
      <c r="Z137" s="19">
        <f t="shared" si="29"/>
        <v>0</v>
      </c>
      <c r="AA137" s="23">
        <f t="shared" si="30"/>
        <v>0</v>
      </c>
      <c r="AB137" s="19">
        <f t="shared" si="28"/>
        <v>0</v>
      </c>
      <c r="AC137" s="23">
        <f t="shared" si="31"/>
        <v>0</v>
      </c>
      <c r="AD137" s="23">
        <f t="shared" si="32"/>
        <v>0</v>
      </c>
      <c r="AE137" s="24">
        <f t="shared" si="33"/>
        <v>0</v>
      </c>
      <c r="AF137" s="24">
        <f t="shared" si="34"/>
        <v>0</v>
      </c>
      <c r="AG137" s="24">
        <f>0</f>
        <v>0</v>
      </c>
      <c r="AH137" s="24">
        <f t="shared" si="35"/>
        <v>0</v>
      </c>
      <c r="AI137" s="24">
        <f t="shared" si="36"/>
        <v>0</v>
      </c>
      <c r="AJ137" s="24">
        <f>0</f>
        <v>0</v>
      </c>
      <c r="AK137" s="24">
        <f t="shared" si="39"/>
        <v>0</v>
      </c>
      <c r="AL137" s="24">
        <f t="shared" si="39"/>
        <v>0</v>
      </c>
      <c r="AM137" s="24">
        <f t="shared" si="37"/>
        <v>0</v>
      </c>
    </row>
    <row r="138" spans="22:39" ht="15.95" customHeight="1" x14ac:dyDescent="0.3">
      <c r="V138" s="19">
        <f t="shared" si="38"/>
        <v>105</v>
      </c>
      <c r="W138" s="19">
        <f t="shared" si="25"/>
        <v>0</v>
      </c>
      <c r="X138" s="19">
        <f t="shared" si="26"/>
        <v>0</v>
      </c>
      <c r="Y138" s="19">
        <f t="shared" si="27"/>
        <v>0</v>
      </c>
      <c r="Z138" s="19">
        <f t="shared" si="29"/>
        <v>0</v>
      </c>
      <c r="AA138" s="23">
        <f t="shared" si="30"/>
        <v>0</v>
      </c>
      <c r="AB138" s="19">
        <f t="shared" si="28"/>
        <v>0</v>
      </c>
      <c r="AC138" s="23">
        <f t="shared" si="31"/>
        <v>0</v>
      </c>
      <c r="AD138" s="23">
        <f t="shared" si="32"/>
        <v>0</v>
      </c>
      <c r="AE138" s="24">
        <f t="shared" si="33"/>
        <v>0</v>
      </c>
      <c r="AF138" s="24">
        <f t="shared" si="34"/>
        <v>0</v>
      </c>
      <c r="AG138" s="24">
        <f>0</f>
        <v>0</v>
      </c>
      <c r="AH138" s="24">
        <f t="shared" si="35"/>
        <v>0</v>
      </c>
      <c r="AI138" s="24">
        <f t="shared" si="36"/>
        <v>0</v>
      </c>
      <c r="AJ138" s="24">
        <f>0</f>
        <v>0</v>
      </c>
      <c r="AK138" s="24">
        <f t="shared" si="39"/>
        <v>0</v>
      </c>
      <c r="AL138" s="24">
        <f t="shared" si="39"/>
        <v>0</v>
      </c>
      <c r="AM138" s="24">
        <f t="shared" si="37"/>
        <v>0</v>
      </c>
    </row>
    <row r="139" spans="22:39" ht="15.95" customHeight="1" x14ac:dyDescent="0.3">
      <c r="V139" s="19">
        <f t="shared" si="38"/>
        <v>106</v>
      </c>
      <c r="W139" s="19">
        <f t="shared" si="25"/>
        <v>100</v>
      </c>
      <c r="X139" s="19">
        <f t="shared" si="26"/>
        <v>0</v>
      </c>
      <c r="Y139" s="19">
        <f t="shared" si="27"/>
        <v>0</v>
      </c>
      <c r="Z139" s="19">
        <f t="shared" si="29"/>
        <v>0</v>
      </c>
      <c r="AA139" s="23">
        <f t="shared" si="30"/>
        <v>0</v>
      </c>
      <c r="AB139" s="19">
        <f t="shared" si="28"/>
        <v>0</v>
      </c>
      <c r="AC139" s="23">
        <f t="shared" si="31"/>
        <v>0</v>
      </c>
      <c r="AD139" s="23">
        <f t="shared" si="32"/>
        <v>0</v>
      </c>
      <c r="AE139" s="24">
        <f t="shared" si="33"/>
        <v>0</v>
      </c>
      <c r="AF139" s="24">
        <f t="shared" si="34"/>
        <v>0</v>
      </c>
      <c r="AG139" s="24">
        <f>0</f>
        <v>0</v>
      </c>
      <c r="AH139" s="24">
        <f t="shared" si="35"/>
        <v>0</v>
      </c>
      <c r="AI139" s="24">
        <f t="shared" si="36"/>
        <v>0</v>
      </c>
      <c r="AJ139" s="24">
        <f>0</f>
        <v>0</v>
      </c>
      <c r="AK139" s="24">
        <f t="shared" si="39"/>
        <v>0</v>
      </c>
      <c r="AL139" s="24">
        <f t="shared" si="39"/>
        <v>0</v>
      </c>
      <c r="AM139" s="24">
        <f t="shared" si="37"/>
        <v>0</v>
      </c>
    </row>
    <row r="140" spans="22:39" ht="15.95" customHeight="1" x14ac:dyDescent="0.3">
      <c r="V140" s="19">
        <f t="shared" si="38"/>
        <v>107</v>
      </c>
      <c r="W140" s="19">
        <f t="shared" si="25"/>
        <v>260</v>
      </c>
      <c r="X140" s="19">
        <f t="shared" si="26"/>
        <v>0</v>
      </c>
      <c r="Y140" s="19">
        <f t="shared" si="27"/>
        <v>0</v>
      </c>
      <c r="Z140" s="19">
        <f t="shared" si="29"/>
        <v>0</v>
      </c>
      <c r="AA140" s="23">
        <f t="shared" si="30"/>
        <v>0</v>
      </c>
      <c r="AB140" s="19">
        <f t="shared" si="28"/>
        <v>0</v>
      </c>
      <c r="AC140" s="23">
        <f t="shared" si="31"/>
        <v>0</v>
      </c>
      <c r="AD140" s="23">
        <f t="shared" si="32"/>
        <v>0</v>
      </c>
      <c r="AE140" s="24">
        <f t="shared" si="33"/>
        <v>0</v>
      </c>
      <c r="AF140" s="24">
        <f t="shared" si="34"/>
        <v>0</v>
      </c>
      <c r="AG140" s="24">
        <f>0</f>
        <v>0</v>
      </c>
      <c r="AH140" s="24">
        <f t="shared" si="35"/>
        <v>0</v>
      </c>
      <c r="AI140" s="24">
        <f t="shared" si="36"/>
        <v>0</v>
      </c>
      <c r="AJ140" s="24">
        <f>0</f>
        <v>0</v>
      </c>
      <c r="AK140" s="24">
        <f t="shared" si="39"/>
        <v>0</v>
      </c>
      <c r="AL140" s="24">
        <f t="shared" si="39"/>
        <v>0</v>
      </c>
      <c r="AM140" s="24">
        <f t="shared" si="37"/>
        <v>0</v>
      </c>
    </row>
    <row r="141" spans="22:39" ht="15.95" customHeight="1" x14ac:dyDescent="0.3">
      <c r="V141" s="19">
        <f t="shared" si="38"/>
        <v>108</v>
      </c>
      <c r="W141" s="19">
        <f t="shared" si="25"/>
        <v>420</v>
      </c>
      <c r="X141" s="19">
        <f t="shared" si="26"/>
        <v>0</v>
      </c>
      <c r="Y141" s="19">
        <f t="shared" si="27"/>
        <v>0</v>
      </c>
      <c r="Z141" s="19">
        <f t="shared" si="29"/>
        <v>0</v>
      </c>
      <c r="AA141" s="23">
        <f t="shared" si="30"/>
        <v>0</v>
      </c>
      <c r="AB141" s="19">
        <f t="shared" si="28"/>
        <v>0</v>
      </c>
      <c r="AC141" s="23">
        <f t="shared" si="31"/>
        <v>0</v>
      </c>
      <c r="AD141" s="23">
        <f t="shared" si="32"/>
        <v>0</v>
      </c>
      <c r="AE141" s="24">
        <f t="shared" si="33"/>
        <v>0</v>
      </c>
      <c r="AF141" s="24">
        <f t="shared" si="34"/>
        <v>0</v>
      </c>
      <c r="AG141" s="24">
        <f>0</f>
        <v>0</v>
      </c>
      <c r="AH141" s="24">
        <f t="shared" si="35"/>
        <v>0</v>
      </c>
      <c r="AI141" s="24">
        <f t="shared" si="36"/>
        <v>0</v>
      </c>
      <c r="AJ141" s="24">
        <f>0</f>
        <v>0</v>
      </c>
      <c r="AK141" s="24">
        <f t="shared" si="39"/>
        <v>0</v>
      </c>
      <c r="AL141" s="24">
        <f t="shared" si="39"/>
        <v>0</v>
      </c>
      <c r="AM141" s="24">
        <f t="shared" si="37"/>
        <v>0</v>
      </c>
    </row>
    <row r="142" spans="22:39" ht="15.95" customHeight="1" x14ac:dyDescent="0.3">
      <c r="V142" s="19">
        <f t="shared" si="38"/>
        <v>109</v>
      </c>
      <c r="W142" s="19">
        <f t="shared" si="25"/>
        <v>510</v>
      </c>
      <c r="X142" s="19">
        <f t="shared" si="26"/>
        <v>0</v>
      </c>
      <c r="Y142" s="19">
        <f t="shared" si="27"/>
        <v>0</v>
      </c>
      <c r="Z142" s="19">
        <f t="shared" si="29"/>
        <v>0</v>
      </c>
      <c r="AA142" s="23">
        <f t="shared" si="30"/>
        <v>0</v>
      </c>
      <c r="AB142" s="19">
        <f t="shared" si="28"/>
        <v>0</v>
      </c>
      <c r="AC142" s="23">
        <f t="shared" si="31"/>
        <v>0</v>
      </c>
      <c r="AD142" s="23">
        <f t="shared" si="32"/>
        <v>0</v>
      </c>
      <c r="AE142" s="24">
        <f t="shared" si="33"/>
        <v>0</v>
      </c>
      <c r="AF142" s="24">
        <f t="shared" si="34"/>
        <v>0</v>
      </c>
      <c r="AG142" s="24">
        <f>0</f>
        <v>0</v>
      </c>
      <c r="AH142" s="24">
        <f t="shared" si="35"/>
        <v>0</v>
      </c>
      <c r="AI142" s="24">
        <f t="shared" si="36"/>
        <v>0</v>
      </c>
      <c r="AJ142" s="24">
        <f>0</f>
        <v>0</v>
      </c>
      <c r="AK142" s="24">
        <f t="shared" si="39"/>
        <v>0</v>
      </c>
      <c r="AL142" s="24">
        <f t="shared" si="39"/>
        <v>0</v>
      </c>
      <c r="AM142" s="24">
        <f t="shared" si="37"/>
        <v>0</v>
      </c>
    </row>
    <row r="143" spans="22:39" ht="15.95" customHeight="1" x14ac:dyDescent="0.3">
      <c r="V143" s="19">
        <f t="shared" si="38"/>
        <v>110</v>
      </c>
      <c r="W143" s="19">
        <f t="shared" si="25"/>
        <v>0</v>
      </c>
      <c r="X143" s="19">
        <f t="shared" si="26"/>
        <v>0</v>
      </c>
      <c r="Y143" s="19">
        <f t="shared" si="27"/>
        <v>0</v>
      </c>
      <c r="Z143" s="19">
        <f t="shared" si="29"/>
        <v>0</v>
      </c>
      <c r="AA143" s="23">
        <f t="shared" si="30"/>
        <v>0</v>
      </c>
      <c r="AB143" s="19">
        <f t="shared" si="28"/>
        <v>0</v>
      </c>
      <c r="AC143" s="23">
        <f t="shared" si="31"/>
        <v>0</v>
      </c>
      <c r="AD143" s="23">
        <f t="shared" si="32"/>
        <v>0</v>
      </c>
      <c r="AE143" s="24">
        <f t="shared" si="33"/>
        <v>0</v>
      </c>
      <c r="AF143" s="24">
        <f t="shared" si="34"/>
        <v>0</v>
      </c>
      <c r="AG143" s="24">
        <f>0</f>
        <v>0</v>
      </c>
      <c r="AH143" s="24">
        <f t="shared" si="35"/>
        <v>0</v>
      </c>
      <c r="AI143" s="24">
        <f t="shared" si="36"/>
        <v>0</v>
      </c>
      <c r="AJ143" s="24">
        <f>0</f>
        <v>0</v>
      </c>
      <c r="AK143" s="24">
        <f t="shared" si="39"/>
        <v>0</v>
      </c>
      <c r="AL143" s="24">
        <f t="shared" si="39"/>
        <v>0</v>
      </c>
      <c r="AM143" s="24">
        <f t="shared" si="37"/>
        <v>0</v>
      </c>
    </row>
    <row r="144" spans="22:39" ht="15.95" customHeight="1" x14ac:dyDescent="0.3">
      <c r="V144" s="19">
        <f t="shared" si="38"/>
        <v>111</v>
      </c>
      <c r="W144" s="19">
        <f t="shared" si="25"/>
        <v>0</v>
      </c>
      <c r="X144" s="19">
        <f t="shared" si="26"/>
        <v>0</v>
      </c>
      <c r="Y144" s="19">
        <f t="shared" si="27"/>
        <v>0</v>
      </c>
      <c r="Z144" s="19">
        <f t="shared" si="29"/>
        <v>0</v>
      </c>
      <c r="AA144" s="23">
        <f t="shared" si="30"/>
        <v>0</v>
      </c>
      <c r="AB144" s="19">
        <f t="shared" si="28"/>
        <v>0</v>
      </c>
      <c r="AC144" s="23">
        <f t="shared" si="31"/>
        <v>0</v>
      </c>
      <c r="AD144" s="23">
        <f t="shared" si="32"/>
        <v>0</v>
      </c>
      <c r="AE144" s="24">
        <f t="shared" si="33"/>
        <v>0</v>
      </c>
      <c r="AF144" s="24">
        <f t="shared" si="34"/>
        <v>0</v>
      </c>
      <c r="AG144" s="24">
        <f>0</f>
        <v>0</v>
      </c>
      <c r="AH144" s="24">
        <f t="shared" si="35"/>
        <v>0</v>
      </c>
      <c r="AI144" s="24">
        <f t="shared" si="36"/>
        <v>0</v>
      </c>
      <c r="AJ144" s="24">
        <f>0</f>
        <v>0</v>
      </c>
      <c r="AK144" s="24">
        <f t="shared" si="39"/>
        <v>0</v>
      </c>
      <c r="AL144" s="24">
        <f t="shared" si="39"/>
        <v>0</v>
      </c>
      <c r="AM144" s="24">
        <f t="shared" si="37"/>
        <v>0</v>
      </c>
    </row>
    <row r="145" spans="22:39" ht="15.95" customHeight="1" x14ac:dyDescent="0.3">
      <c r="V145" s="19">
        <f t="shared" si="38"/>
        <v>112</v>
      </c>
      <c r="W145" s="19">
        <f t="shared" si="25"/>
        <v>0</v>
      </c>
      <c r="X145" s="19">
        <f t="shared" si="26"/>
        <v>0</v>
      </c>
      <c r="Y145" s="19">
        <f t="shared" si="27"/>
        <v>0</v>
      </c>
      <c r="Z145" s="19">
        <f t="shared" si="29"/>
        <v>0</v>
      </c>
      <c r="AA145" s="23">
        <f t="shared" si="30"/>
        <v>0</v>
      </c>
      <c r="AB145" s="19">
        <f t="shared" si="28"/>
        <v>0</v>
      </c>
      <c r="AC145" s="23">
        <f t="shared" si="31"/>
        <v>0</v>
      </c>
      <c r="AD145" s="23">
        <f t="shared" si="32"/>
        <v>0</v>
      </c>
      <c r="AE145" s="24">
        <f t="shared" si="33"/>
        <v>0</v>
      </c>
      <c r="AF145" s="24">
        <f t="shared" si="34"/>
        <v>0</v>
      </c>
      <c r="AG145" s="24">
        <f>0</f>
        <v>0</v>
      </c>
      <c r="AH145" s="24">
        <f t="shared" si="35"/>
        <v>0</v>
      </c>
      <c r="AI145" s="24">
        <f t="shared" si="36"/>
        <v>0</v>
      </c>
      <c r="AJ145" s="24">
        <f>0</f>
        <v>0</v>
      </c>
      <c r="AK145" s="24">
        <f t="shared" si="39"/>
        <v>0</v>
      </c>
      <c r="AL145" s="24">
        <f t="shared" si="39"/>
        <v>0</v>
      </c>
      <c r="AM145" s="24">
        <f t="shared" si="37"/>
        <v>0</v>
      </c>
    </row>
    <row r="146" spans="22:39" ht="15.95" customHeight="1" x14ac:dyDescent="0.3">
      <c r="V146" s="19">
        <f t="shared" si="38"/>
        <v>113</v>
      </c>
      <c r="W146" s="19">
        <f t="shared" si="25"/>
        <v>0</v>
      </c>
      <c r="X146" s="19">
        <f t="shared" si="26"/>
        <v>0</v>
      </c>
      <c r="Y146" s="19">
        <f t="shared" si="27"/>
        <v>0</v>
      </c>
      <c r="Z146" s="19">
        <f t="shared" si="29"/>
        <v>0</v>
      </c>
      <c r="AA146" s="23">
        <f t="shared" si="30"/>
        <v>0</v>
      </c>
      <c r="AB146" s="19">
        <f t="shared" si="28"/>
        <v>0</v>
      </c>
      <c r="AC146" s="23">
        <f t="shared" si="31"/>
        <v>0</v>
      </c>
      <c r="AD146" s="23">
        <f t="shared" si="32"/>
        <v>0</v>
      </c>
      <c r="AE146" s="24">
        <f t="shared" si="33"/>
        <v>0</v>
      </c>
      <c r="AF146" s="24">
        <f t="shared" si="34"/>
        <v>0</v>
      </c>
      <c r="AG146" s="24">
        <f>0</f>
        <v>0</v>
      </c>
      <c r="AH146" s="24">
        <f t="shared" si="35"/>
        <v>0</v>
      </c>
      <c r="AI146" s="24">
        <f t="shared" si="36"/>
        <v>0</v>
      </c>
      <c r="AJ146" s="24">
        <f>0</f>
        <v>0</v>
      </c>
      <c r="AK146" s="24">
        <f t="shared" si="39"/>
        <v>0</v>
      </c>
      <c r="AL146" s="24">
        <f t="shared" si="39"/>
        <v>0</v>
      </c>
      <c r="AM146" s="24">
        <f t="shared" si="37"/>
        <v>0</v>
      </c>
    </row>
    <row r="147" spans="22:39" ht="15.95" customHeight="1" x14ac:dyDescent="0.3">
      <c r="V147" s="19">
        <f t="shared" si="38"/>
        <v>114</v>
      </c>
      <c r="W147" s="19">
        <f t="shared" si="25"/>
        <v>0</v>
      </c>
      <c r="X147" s="19">
        <f t="shared" si="26"/>
        <v>0</v>
      </c>
      <c r="Y147" s="19">
        <f t="shared" si="27"/>
        <v>0</v>
      </c>
      <c r="Z147" s="19">
        <f t="shared" si="29"/>
        <v>0</v>
      </c>
      <c r="AA147" s="23">
        <f t="shared" si="30"/>
        <v>0</v>
      </c>
      <c r="AB147" s="19">
        <f t="shared" si="28"/>
        <v>0</v>
      </c>
      <c r="AC147" s="23">
        <f t="shared" si="31"/>
        <v>0</v>
      </c>
      <c r="AD147" s="23">
        <f t="shared" si="32"/>
        <v>0</v>
      </c>
      <c r="AE147" s="24">
        <f t="shared" si="33"/>
        <v>0</v>
      </c>
      <c r="AF147" s="24">
        <f t="shared" si="34"/>
        <v>0</v>
      </c>
      <c r="AG147" s="24">
        <f>0</f>
        <v>0</v>
      </c>
      <c r="AH147" s="24">
        <f t="shared" si="35"/>
        <v>0</v>
      </c>
      <c r="AI147" s="24">
        <f t="shared" si="36"/>
        <v>0</v>
      </c>
      <c r="AJ147" s="24">
        <f>0</f>
        <v>0</v>
      </c>
      <c r="AK147" s="24">
        <f t="shared" si="39"/>
        <v>0</v>
      </c>
      <c r="AL147" s="24">
        <f t="shared" si="39"/>
        <v>0</v>
      </c>
      <c r="AM147" s="24">
        <f t="shared" si="37"/>
        <v>0</v>
      </c>
    </row>
    <row r="148" spans="22:39" ht="15.95" customHeight="1" x14ac:dyDescent="0.3">
      <c r="V148" s="19">
        <f t="shared" si="38"/>
        <v>115</v>
      </c>
      <c r="W148" s="19">
        <f t="shared" si="25"/>
        <v>0</v>
      </c>
      <c r="X148" s="19">
        <f t="shared" si="26"/>
        <v>0</v>
      </c>
      <c r="Y148" s="19">
        <f t="shared" si="27"/>
        <v>0</v>
      </c>
      <c r="Z148" s="19">
        <f t="shared" si="29"/>
        <v>0</v>
      </c>
      <c r="AA148" s="23">
        <f t="shared" si="30"/>
        <v>0</v>
      </c>
      <c r="AB148" s="19">
        <f t="shared" si="28"/>
        <v>0</v>
      </c>
      <c r="AC148" s="23">
        <f t="shared" si="31"/>
        <v>0</v>
      </c>
      <c r="AD148" s="23">
        <f t="shared" si="32"/>
        <v>0</v>
      </c>
      <c r="AE148" s="24">
        <f t="shared" si="33"/>
        <v>0</v>
      </c>
      <c r="AF148" s="24">
        <f t="shared" si="34"/>
        <v>0</v>
      </c>
      <c r="AG148" s="24">
        <f>0</f>
        <v>0</v>
      </c>
      <c r="AH148" s="24">
        <f t="shared" si="35"/>
        <v>0</v>
      </c>
      <c r="AI148" s="24">
        <f t="shared" si="36"/>
        <v>0</v>
      </c>
      <c r="AJ148" s="24">
        <f>0</f>
        <v>0</v>
      </c>
      <c r="AK148" s="24">
        <f t="shared" si="39"/>
        <v>0</v>
      </c>
      <c r="AL148" s="24">
        <f t="shared" si="39"/>
        <v>0</v>
      </c>
      <c r="AM148" s="24">
        <f t="shared" si="37"/>
        <v>0</v>
      </c>
    </row>
    <row r="149" spans="22:39" ht="15.95" customHeight="1" x14ac:dyDescent="0.3">
      <c r="V149" s="19">
        <f t="shared" si="38"/>
        <v>116</v>
      </c>
      <c r="W149" s="19">
        <f t="shared" si="25"/>
        <v>0</v>
      </c>
      <c r="X149" s="19">
        <f t="shared" si="26"/>
        <v>0</v>
      </c>
      <c r="Y149" s="19">
        <f t="shared" si="27"/>
        <v>0</v>
      </c>
      <c r="Z149" s="19">
        <f t="shared" si="29"/>
        <v>0</v>
      </c>
      <c r="AA149" s="23">
        <f t="shared" si="30"/>
        <v>0</v>
      </c>
      <c r="AB149" s="19">
        <f t="shared" si="28"/>
        <v>0</v>
      </c>
      <c r="AC149" s="23">
        <f t="shared" si="31"/>
        <v>0</v>
      </c>
      <c r="AD149" s="23">
        <f t="shared" si="32"/>
        <v>0</v>
      </c>
      <c r="AE149" s="24">
        <f t="shared" si="33"/>
        <v>0</v>
      </c>
      <c r="AF149" s="24">
        <f t="shared" si="34"/>
        <v>0</v>
      </c>
      <c r="AG149" s="24">
        <f>0</f>
        <v>0</v>
      </c>
      <c r="AH149" s="24">
        <f t="shared" si="35"/>
        <v>0</v>
      </c>
      <c r="AI149" s="24">
        <f t="shared" si="36"/>
        <v>0</v>
      </c>
      <c r="AJ149" s="24">
        <f>0</f>
        <v>0</v>
      </c>
      <c r="AK149" s="24">
        <f t="shared" si="39"/>
        <v>0</v>
      </c>
      <c r="AL149" s="24">
        <f t="shared" si="39"/>
        <v>0</v>
      </c>
      <c r="AM149" s="24">
        <f t="shared" si="37"/>
        <v>0</v>
      </c>
    </row>
    <row r="150" spans="22:39" ht="15.95" customHeight="1" x14ac:dyDescent="0.3">
      <c r="V150" s="19">
        <f t="shared" si="38"/>
        <v>117</v>
      </c>
      <c r="W150" s="19">
        <f t="shared" si="25"/>
        <v>0</v>
      </c>
      <c r="X150" s="19">
        <f t="shared" si="26"/>
        <v>0</v>
      </c>
      <c r="Y150" s="19">
        <f t="shared" si="27"/>
        <v>0</v>
      </c>
      <c r="Z150" s="19">
        <f t="shared" si="29"/>
        <v>0</v>
      </c>
      <c r="AA150" s="23">
        <f t="shared" si="30"/>
        <v>0</v>
      </c>
      <c r="AB150" s="19">
        <f t="shared" si="28"/>
        <v>0</v>
      </c>
      <c r="AC150" s="23">
        <f t="shared" si="31"/>
        <v>0</v>
      </c>
      <c r="AD150" s="23">
        <f t="shared" si="32"/>
        <v>0</v>
      </c>
      <c r="AE150" s="24">
        <f t="shared" si="33"/>
        <v>0</v>
      </c>
      <c r="AF150" s="24">
        <f t="shared" si="34"/>
        <v>0</v>
      </c>
      <c r="AG150" s="24">
        <f>0</f>
        <v>0</v>
      </c>
      <c r="AH150" s="24">
        <f t="shared" si="35"/>
        <v>0</v>
      </c>
      <c r="AI150" s="24">
        <f t="shared" si="36"/>
        <v>0</v>
      </c>
      <c r="AJ150" s="24">
        <f>0</f>
        <v>0</v>
      </c>
      <c r="AK150" s="24">
        <f t="shared" si="39"/>
        <v>0</v>
      </c>
      <c r="AL150" s="24">
        <f t="shared" si="39"/>
        <v>0</v>
      </c>
      <c r="AM150" s="24">
        <f t="shared" si="37"/>
        <v>0</v>
      </c>
    </row>
    <row r="151" spans="22:39" ht="15.95" customHeight="1" x14ac:dyDescent="0.3">
      <c r="V151" s="19">
        <f t="shared" si="38"/>
        <v>118</v>
      </c>
      <c r="W151" s="19">
        <f t="shared" si="25"/>
        <v>0</v>
      </c>
      <c r="X151" s="19">
        <f t="shared" si="26"/>
        <v>0</v>
      </c>
      <c r="Y151" s="19">
        <f t="shared" si="27"/>
        <v>0</v>
      </c>
      <c r="Z151" s="19">
        <f t="shared" si="29"/>
        <v>0</v>
      </c>
      <c r="AA151" s="23">
        <f t="shared" si="30"/>
        <v>0</v>
      </c>
      <c r="AB151" s="19">
        <f t="shared" si="28"/>
        <v>0</v>
      </c>
      <c r="AC151" s="23">
        <f t="shared" si="31"/>
        <v>0</v>
      </c>
      <c r="AD151" s="23">
        <f t="shared" si="32"/>
        <v>0</v>
      </c>
      <c r="AE151" s="24">
        <f t="shared" si="33"/>
        <v>0</v>
      </c>
      <c r="AF151" s="24">
        <f t="shared" si="34"/>
        <v>0</v>
      </c>
      <c r="AG151" s="24">
        <f>0</f>
        <v>0</v>
      </c>
      <c r="AH151" s="24">
        <f t="shared" si="35"/>
        <v>0</v>
      </c>
      <c r="AI151" s="24">
        <f t="shared" si="36"/>
        <v>0</v>
      </c>
      <c r="AJ151" s="24">
        <f>0</f>
        <v>0</v>
      </c>
      <c r="AK151" s="24">
        <f t="shared" si="39"/>
        <v>0</v>
      </c>
      <c r="AL151" s="24">
        <f t="shared" si="39"/>
        <v>0</v>
      </c>
      <c r="AM151" s="24">
        <f t="shared" si="37"/>
        <v>0</v>
      </c>
    </row>
    <row r="152" spans="22:39" ht="15.95" customHeight="1" x14ac:dyDescent="0.3">
      <c r="V152" s="19">
        <f t="shared" si="38"/>
        <v>119</v>
      </c>
      <c r="W152" s="19">
        <f t="shared" si="25"/>
        <v>0</v>
      </c>
      <c r="X152" s="19">
        <f t="shared" si="26"/>
        <v>0</v>
      </c>
      <c r="Y152" s="19">
        <f t="shared" si="27"/>
        <v>0</v>
      </c>
      <c r="Z152" s="19">
        <f t="shared" si="29"/>
        <v>0</v>
      </c>
      <c r="AA152" s="23">
        <f t="shared" si="30"/>
        <v>0</v>
      </c>
      <c r="AB152" s="19">
        <f t="shared" si="28"/>
        <v>0</v>
      </c>
      <c r="AC152" s="23">
        <f t="shared" si="31"/>
        <v>0</v>
      </c>
      <c r="AD152" s="23">
        <f t="shared" si="32"/>
        <v>0</v>
      </c>
      <c r="AE152" s="24">
        <f t="shared" si="33"/>
        <v>0</v>
      </c>
      <c r="AF152" s="24">
        <f t="shared" si="34"/>
        <v>0</v>
      </c>
      <c r="AG152" s="24">
        <f>0</f>
        <v>0</v>
      </c>
      <c r="AH152" s="24">
        <f t="shared" si="35"/>
        <v>0</v>
      </c>
      <c r="AI152" s="24">
        <f t="shared" si="36"/>
        <v>0</v>
      </c>
      <c r="AJ152" s="24">
        <f>0</f>
        <v>0</v>
      </c>
      <c r="AK152" s="24">
        <f t="shared" si="39"/>
        <v>0</v>
      </c>
      <c r="AL152" s="24">
        <f t="shared" si="39"/>
        <v>0</v>
      </c>
      <c r="AM152" s="24">
        <f t="shared" si="37"/>
        <v>0</v>
      </c>
    </row>
    <row r="153" spans="22:39" ht="15.95" customHeight="1" x14ac:dyDescent="0.3">
      <c r="V153" s="19">
        <f t="shared" si="38"/>
        <v>120</v>
      </c>
      <c r="W153" s="19">
        <f t="shared" si="25"/>
        <v>0</v>
      </c>
      <c r="X153" s="19">
        <f t="shared" si="26"/>
        <v>0</v>
      </c>
      <c r="Y153" s="19">
        <f t="shared" si="27"/>
        <v>0</v>
      </c>
      <c r="Z153" s="19">
        <f t="shared" si="29"/>
        <v>0</v>
      </c>
      <c r="AA153" s="23">
        <f t="shared" si="30"/>
        <v>0</v>
      </c>
      <c r="AB153" s="19">
        <f t="shared" si="28"/>
        <v>0</v>
      </c>
      <c r="AC153" s="23">
        <f t="shared" si="31"/>
        <v>0</v>
      </c>
      <c r="AD153" s="23">
        <f t="shared" si="32"/>
        <v>0</v>
      </c>
      <c r="AE153" s="24">
        <f t="shared" si="33"/>
        <v>0</v>
      </c>
      <c r="AF153" s="24">
        <f t="shared" si="34"/>
        <v>0</v>
      </c>
      <c r="AG153" s="24">
        <f>0</f>
        <v>0</v>
      </c>
      <c r="AH153" s="24">
        <f t="shared" si="35"/>
        <v>0</v>
      </c>
      <c r="AI153" s="24">
        <f t="shared" si="36"/>
        <v>0</v>
      </c>
      <c r="AJ153" s="24">
        <f>0</f>
        <v>0</v>
      </c>
      <c r="AK153" s="24">
        <f t="shared" si="39"/>
        <v>0</v>
      </c>
      <c r="AL153" s="24">
        <f t="shared" si="39"/>
        <v>0</v>
      </c>
      <c r="AM153" s="24">
        <f t="shared" si="37"/>
        <v>0</v>
      </c>
    </row>
    <row r="154" spans="22:39" ht="15.95" customHeight="1" x14ac:dyDescent="0.3">
      <c r="V154" s="19">
        <f t="shared" si="38"/>
        <v>121</v>
      </c>
      <c r="W154" s="19">
        <f t="shared" si="25"/>
        <v>0</v>
      </c>
      <c r="X154" s="19">
        <f t="shared" si="26"/>
        <v>0</v>
      </c>
      <c r="Y154" s="19">
        <f t="shared" si="27"/>
        <v>0</v>
      </c>
      <c r="Z154" s="19">
        <f t="shared" si="29"/>
        <v>0</v>
      </c>
      <c r="AA154" s="23">
        <f t="shared" si="30"/>
        <v>0</v>
      </c>
      <c r="AB154" s="19">
        <f t="shared" si="28"/>
        <v>0</v>
      </c>
      <c r="AC154" s="23">
        <f t="shared" si="31"/>
        <v>0</v>
      </c>
      <c r="AD154" s="23">
        <f t="shared" si="32"/>
        <v>0</v>
      </c>
      <c r="AE154" s="24">
        <f t="shared" si="33"/>
        <v>0</v>
      </c>
      <c r="AF154" s="24">
        <f t="shared" si="34"/>
        <v>0</v>
      </c>
      <c r="AG154" s="24">
        <f>0</f>
        <v>0</v>
      </c>
      <c r="AH154" s="24">
        <f t="shared" si="35"/>
        <v>0</v>
      </c>
      <c r="AI154" s="24">
        <f t="shared" si="36"/>
        <v>0</v>
      </c>
      <c r="AJ154" s="24">
        <f>0</f>
        <v>0</v>
      </c>
      <c r="AK154" s="24">
        <f t="shared" si="39"/>
        <v>0</v>
      </c>
      <c r="AL154" s="24">
        <f t="shared" si="39"/>
        <v>0</v>
      </c>
      <c r="AM154" s="24">
        <f t="shared" si="37"/>
        <v>0</v>
      </c>
    </row>
    <row r="155" spans="22:39" ht="15.95" customHeight="1" x14ac:dyDescent="0.3">
      <c r="V155" s="19">
        <f t="shared" si="38"/>
        <v>122</v>
      </c>
      <c r="W155" s="19">
        <f t="shared" si="25"/>
        <v>0</v>
      </c>
      <c r="X155" s="19">
        <f t="shared" si="26"/>
        <v>0</v>
      </c>
      <c r="Y155" s="19">
        <f t="shared" si="27"/>
        <v>0</v>
      </c>
      <c r="Z155" s="19">
        <f t="shared" si="29"/>
        <v>0</v>
      </c>
      <c r="AA155" s="23">
        <f t="shared" si="30"/>
        <v>0</v>
      </c>
      <c r="AB155" s="19">
        <f t="shared" si="28"/>
        <v>0</v>
      </c>
      <c r="AC155" s="23">
        <f t="shared" si="31"/>
        <v>0</v>
      </c>
      <c r="AD155" s="23">
        <f t="shared" si="32"/>
        <v>0</v>
      </c>
      <c r="AE155" s="24">
        <f t="shared" si="33"/>
        <v>0</v>
      </c>
      <c r="AF155" s="24">
        <f t="shared" si="34"/>
        <v>0</v>
      </c>
      <c r="AG155" s="24">
        <f>0</f>
        <v>0</v>
      </c>
      <c r="AH155" s="24">
        <f t="shared" si="35"/>
        <v>0</v>
      </c>
      <c r="AI155" s="24">
        <f t="shared" si="36"/>
        <v>0</v>
      </c>
      <c r="AJ155" s="24">
        <f>0</f>
        <v>0</v>
      </c>
      <c r="AK155" s="24">
        <f t="shared" si="39"/>
        <v>0</v>
      </c>
      <c r="AL155" s="24">
        <f t="shared" si="39"/>
        <v>0</v>
      </c>
      <c r="AM155" s="24">
        <f t="shared" si="37"/>
        <v>0</v>
      </c>
    </row>
    <row r="156" spans="22:39" ht="15.95" customHeight="1" x14ac:dyDescent="0.3">
      <c r="V156" s="19">
        <f t="shared" si="38"/>
        <v>123</v>
      </c>
      <c r="W156" s="19">
        <f t="shared" si="25"/>
        <v>0</v>
      </c>
      <c r="X156" s="19">
        <f t="shared" si="26"/>
        <v>0</v>
      </c>
      <c r="Y156" s="19">
        <f t="shared" si="27"/>
        <v>0</v>
      </c>
      <c r="Z156" s="19">
        <f t="shared" si="29"/>
        <v>0</v>
      </c>
      <c r="AA156" s="23">
        <f t="shared" si="30"/>
        <v>0</v>
      </c>
      <c r="AB156" s="19">
        <f t="shared" si="28"/>
        <v>0</v>
      </c>
      <c r="AC156" s="23">
        <f t="shared" si="31"/>
        <v>0</v>
      </c>
      <c r="AD156" s="23">
        <f t="shared" si="32"/>
        <v>0</v>
      </c>
      <c r="AE156" s="24">
        <f t="shared" si="33"/>
        <v>0</v>
      </c>
      <c r="AF156" s="24">
        <f t="shared" si="34"/>
        <v>0</v>
      </c>
      <c r="AG156" s="24">
        <f>0</f>
        <v>0</v>
      </c>
      <c r="AH156" s="24">
        <f t="shared" si="35"/>
        <v>0</v>
      </c>
      <c r="AI156" s="24">
        <f t="shared" si="36"/>
        <v>0</v>
      </c>
      <c r="AJ156" s="24">
        <f>0</f>
        <v>0</v>
      </c>
      <c r="AK156" s="24">
        <f t="shared" si="39"/>
        <v>0</v>
      </c>
      <c r="AL156" s="24">
        <f t="shared" si="39"/>
        <v>0</v>
      </c>
      <c r="AM156" s="24">
        <f t="shared" si="37"/>
        <v>0</v>
      </c>
    </row>
    <row r="157" spans="22:39" ht="15.95" customHeight="1" x14ac:dyDescent="0.3">
      <c r="V157" s="19">
        <f t="shared" si="38"/>
        <v>124</v>
      </c>
      <c r="W157" s="19">
        <f t="shared" si="25"/>
        <v>0</v>
      </c>
      <c r="X157" s="19">
        <f t="shared" si="26"/>
        <v>0</v>
      </c>
      <c r="Y157" s="19">
        <f t="shared" si="27"/>
        <v>0</v>
      </c>
      <c r="Z157" s="19">
        <f t="shared" si="29"/>
        <v>0</v>
      </c>
      <c r="AA157" s="23">
        <f t="shared" si="30"/>
        <v>0</v>
      </c>
      <c r="AB157" s="19">
        <f t="shared" si="28"/>
        <v>0</v>
      </c>
      <c r="AC157" s="23">
        <f t="shared" si="31"/>
        <v>0</v>
      </c>
      <c r="AD157" s="23">
        <f t="shared" si="32"/>
        <v>0</v>
      </c>
      <c r="AE157" s="24">
        <f t="shared" si="33"/>
        <v>0</v>
      </c>
      <c r="AF157" s="24">
        <f t="shared" si="34"/>
        <v>0</v>
      </c>
      <c r="AG157" s="24">
        <f>0</f>
        <v>0</v>
      </c>
      <c r="AH157" s="24">
        <f t="shared" si="35"/>
        <v>0</v>
      </c>
      <c r="AI157" s="24">
        <f t="shared" si="36"/>
        <v>0</v>
      </c>
      <c r="AJ157" s="24">
        <f>0</f>
        <v>0</v>
      </c>
      <c r="AK157" s="24">
        <f t="shared" si="39"/>
        <v>0</v>
      </c>
      <c r="AL157" s="24">
        <f t="shared" si="39"/>
        <v>0</v>
      </c>
      <c r="AM157" s="24">
        <f t="shared" si="37"/>
        <v>0</v>
      </c>
    </row>
    <row r="158" spans="22:39" ht="15.95" customHeight="1" x14ac:dyDescent="0.3">
      <c r="V158" s="19">
        <f t="shared" si="38"/>
        <v>125</v>
      </c>
      <c r="W158" s="19">
        <f t="shared" si="25"/>
        <v>0</v>
      </c>
      <c r="X158" s="19">
        <f t="shared" si="26"/>
        <v>0</v>
      </c>
      <c r="Y158" s="19">
        <f t="shared" si="27"/>
        <v>0</v>
      </c>
      <c r="Z158" s="19">
        <f t="shared" si="29"/>
        <v>0</v>
      </c>
      <c r="AA158" s="23">
        <f t="shared" si="30"/>
        <v>0</v>
      </c>
      <c r="AB158" s="19">
        <f t="shared" si="28"/>
        <v>0</v>
      </c>
      <c r="AC158" s="23">
        <f t="shared" si="31"/>
        <v>0</v>
      </c>
      <c r="AD158" s="23">
        <f t="shared" si="32"/>
        <v>0</v>
      </c>
      <c r="AE158" s="24">
        <f t="shared" si="33"/>
        <v>0</v>
      </c>
      <c r="AF158" s="24">
        <f t="shared" si="34"/>
        <v>0</v>
      </c>
      <c r="AG158" s="24">
        <f>0</f>
        <v>0</v>
      </c>
      <c r="AH158" s="24">
        <f t="shared" si="35"/>
        <v>0</v>
      </c>
      <c r="AI158" s="24">
        <f t="shared" si="36"/>
        <v>0</v>
      </c>
      <c r="AJ158" s="24">
        <f>0</f>
        <v>0</v>
      </c>
      <c r="AK158" s="24">
        <f t="shared" si="39"/>
        <v>0</v>
      </c>
      <c r="AL158" s="24">
        <f t="shared" si="39"/>
        <v>0</v>
      </c>
      <c r="AM158" s="24">
        <f t="shared" si="37"/>
        <v>0</v>
      </c>
    </row>
    <row r="159" spans="22:39" ht="15.95" customHeight="1" x14ac:dyDescent="0.3">
      <c r="V159" s="19">
        <f t="shared" si="38"/>
        <v>126</v>
      </c>
      <c r="W159" s="19">
        <f t="shared" si="25"/>
        <v>0</v>
      </c>
      <c r="X159" s="19">
        <f t="shared" si="26"/>
        <v>0</v>
      </c>
      <c r="Y159" s="19">
        <f t="shared" si="27"/>
        <v>0</v>
      </c>
      <c r="Z159" s="19">
        <f t="shared" si="29"/>
        <v>0</v>
      </c>
      <c r="AA159" s="23">
        <f t="shared" si="30"/>
        <v>0</v>
      </c>
      <c r="AB159" s="19">
        <f t="shared" si="28"/>
        <v>0</v>
      </c>
      <c r="AC159" s="23">
        <f t="shared" si="31"/>
        <v>0</v>
      </c>
      <c r="AD159" s="23">
        <f t="shared" si="32"/>
        <v>0</v>
      </c>
      <c r="AE159" s="24">
        <f t="shared" si="33"/>
        <v>0</v>
      </c>
      <c r="AF159" s="24">
        <f t="shared" si="34"/>
        <v>0</v>
      </c>
      <c r="AG159" s="24">
        <f>0</f>
        <v>0</v>
      </c>
      <c r="AH159" s="24">
        <f t="shared" si="35"/>
        <v>0</v>
      </c>
      <c r="AI159" s="24">
        <f t="shared" si="36"/>
        <v>0</v>
      </c>
      <c r="AJ159" s="24">
        <f>0</f>
        <v>0</v>
      </c>
      <c r="AK159" s="24">
        <f t="shared" si="39"/>
        <v>0</v>
      </c>
      <c r="AL159" s="24">
        <f t="shared" si="39"/>
        <v>0</v>
      </c>
      <c r="AM159" s="24">
        <f t="shared" si="37"/>
        <v>0</v>
      </c>
    </row>
    <row r="160" spans="22:39" ht="15.95" customHeight="1" x14ac:dyDescent="0.3">
      <c r="V160" s="19">
        <f t="shared" si="38"/>
        <v>127</v>
      </c>
      <c r="W160" s="19">
        <f t="shared" si="25"/>
        <v>100</v>
      </c>
      <c r="X160" s="19">
        <f t="shared" si="26"/>
        <v>0</v>
      </c>
      <c r="Y160" s="19">
        <f t="shared" si="27"/>
        <v>0</v>
      </c>
      <c r="Z160" s="19">
        <f t="shared" si="29"/>
        <v>0</v>
      </c>
      <c r="AA160" s="23">
        <f t="shared" si="30"/>
        <v>0</v>
      </c>
      <c r="AB160" s="19">
        <f t="shared" si="28"/>
        <v>0</v>
      </c>
      <c r="AC160" s="23">
        <f t="shared" si="31"/>
        <v>0</v>
      </c>
      <c r="AD160" s="23">
        <f t="shared" si="32"/>
        <v>0</v>
      </c>
      <c r="AE160" s="24">
        <f t="shared" si="33"/>
        <v>0</v>
      </c>
      <c r="AF160" s="24">
        <f t="shared" si="34"/>
        <v>0</v>
      </c>
      <c r="AG160" s="24">
        <f>0</f>
        <v>0</v>
      </c>
      <c r="AH160" s="24">
        <f t="shared" si="35"/>
        <v>0</v>
      </c>
      <c r="AI160" s="24">
        <f t="shared" si="36"/>
        <v>0</v>
      </c>
      <c r="AJ160" s="24">
        <f>0</f>
        <v>0</v>
      </c>
      <c r="AK160" s="24">
        <f t="shared" si="39"/>
        <v>0</v>
      </c>
      <c r="AL160" s="24">
        <f t="shared" si="39"/>
        <v>0</v>
      </c>
      <c r="AM160" s="24">
        <f t="shared" si="37"/>
        <v>0</v>
      </c>
    </row>
    <row r="161" spans="22:39" ht="15.95" customHeight="1" x14ac:dyDescent="0.3">
      <c r="V161" s="19">
        <f t="shared" si="38"/>
        <v>128</v>
      </c>
      <c r="W161" s="19">
        <f t="shared" ref="W161:W224" si="40">INDEX($Q$35:$Q$55,MOD(V161,21)+1)</f>
        <v>260</v>
      </c>
      <c r="X161" s="19">
        <f t="shared" ref="X161:X224" si="41">INDEX($S$35:$S$55,ROUNDDOWN(V161/21,0)+1)</f>
        <v>0</v>
      </c>
      <c r="Y161" s="19">
        <f t="shared" ref="Y161:Y224" si="42">IF(MOD(V161,21)+1&gt;$P$34,0,1)*IF(ROUNDDOWN(V161/21,0)+1&gt;$R$34,0,1)</f>
        <v>0</v>
      </c>
      <c r="Z161" s="19">
        <f t="shared" si="29"/>
        <v>0</v>
      </c>
      <c r="AA161" s="23">
        <f t="shared" si="30"/>
        <v>0</v>
      </c>
      <c r="AB161" s="19">
        <f t="shared" ref="AB161:AB224" si="43">SQRT((Z161-$S$57)^2+(AA161-$S$58)^2)*Y161/1000</f>
        <v>0</v>
      </c>
      <c r="AC161" s="23">
        <f t="shared" si="31"/>
        <v>0</v>
      </c>
      <c r="AD161" s="23">
        <f t="shared" si="32"/>
        <v>0</v>
      </c>
      <c r="AE161" s="24">
        <f t="shared" si="33"/>
        <v>0</v>
      </c>
      <c r="AF161" s="24">
        <f t="shared" si="34"/>
        <v>0</v>
      </c>
      <c r="AG161" s="24">
        <f>0</f>
        <v>0</v>
      </c>
      <c r="AH161" s="24">
        <f t="shared" si="35"/>
        <v>0</v>
      </c>
      <c r="AI161" s="24">
        <f t="shared" si="36"/>
        <v>0</v>
      </c>
      <c r="AJ161" s="24">
        <f>0</f>
        <v>0</v>
      </c>
      <c r="AK161" s="24">
        <f t="shared" si="39"/>
        <v>0</v>
      </c>
      <c r="AL161" s="24">
        <f t="shared" si="39"/>
        <v>0</v>
      </c>
      <c r="AM161" s="24">
        <f t="shared" si="37"/>
        <v>0</v>
      </c>
    </row>
    <row r="162" spans="22:39" ht="15.95" customHeight="1" x14ac:dyDescent="0.3">
      <c r="V162" s="19">
        <f t="shared" si="38"/>
        <v>129</v>
      </c>
      <c r="W162" s="19">
        <f t="shared" si="40"/>
        <v>420</v>
      </c>
      <c r="X162" s="19">
        <f t="shared" si="41"/>
        <v>0</v>
      </c>
      <c r="Y162" s="19">
        <f t="shared" si="42"/>
        <v>0</v>
      </c>
      <c r="Z162" s="19">
        <f t="shared" ref="Z162:Z225" si="44">W162*Y162</f>
        <v>0</v>
      </c>
      <c r="AA162" s="23">
        <f t="shared" ref="AA162:AA225" si="45">X162*Y162</f>
        <v>0</v>
      </c>
      <c r="AB162" s="19">
        <f t="shared" si="43"/>
        <v>0</v>
      </c>
      <c r="AC162" s="23">
        <f t="shared" ref="AC162:AC225" si="46">AB162^2</f>
        <v>0</v>
      </c>
      <c r="AD162" s="23">
        <f t="shared" ref="AD162:AD225" si="47">$S$61*AB162/SUM($AC$33:$AC$473)</f>
        <v>0</v>
      </c>
      <c r="AE162" s="24">
        <f t="shared" ref="AE162:AE225" si="48">IF(AB162&lt;&gt;0,($S$58-AA162)/1000*(AD162/AB162),0)</f>
        <v>0</v>
      </c>
      <c r="AF162" s="24">
        <f t="shared" ref="AF162:AF225" si="49">IF(AB162&lt;&gt;0,(Z162-$S$57)/1000*(AD162/AB162),0)</f>
        <v>0</v>
      </c>
      <c r="AG162" s="24">
        <f>0</f>
        <v>0</v>
      </c>
      <c r="AH162" s="24">
        <f t="shared" ref="AH162:AH225" si="50">-$S$62/($P$34*$R$34)*Y162</f>
        <v>0</v>
      </c>
      <c r="AI162" s="24">
        <f t="shared" ref="AI162:AI225" si="51">-$S$60/($P$34*$R$34)*Y162</f>
        <v>0</v>
      </c>
      <c r="AJ162" s="24">
        <f>0</f>
        <v>0</v>
      </c>
      <c r="AK162" s="24">
        <f t="shared" si="39"/>
        <v>0</v>
      </c>
      <c r="AL162" s="24">
        <f t="shared" si="39"/>
        <v>0</v>
      </c>
      <c r="AM162" s="24">
        <f t="shared" ref="AM162:AM225" si="52">SQRT(AK162^2+AL162^2)</f>
        <v>0</v>
      </c>
    </row>
    <row r="163" spans="22:39" ht="15.95" customHeight="1" x14ac:dyDescent="0.3">
      <c r="V163" s="19">
        <f t="shared" ref="V163:V226" si="53">V162+1</f>
        <v>130</v>
      </c>
      <c r="W163" s="19">
        <f t="shared" si="40"/>
        <v>510</v>
      </c>
      <c r="X163" s="19">
        <f t="shared" si="41"/>
        <v>0</v>
      </c>
      <c r="Y163" s="19">
        <f t="shared" si="42"/>
        <v>0</v>
      </c>
      <c r="Z163" s="19">
        <f t="shared" si="44"/>
        <v>0</v>
      </c>
      <c r="AA163" s="23">
        <f t="shared" si="45"/>
        <v>0</v>
      </c>
      <c r="AB163" s="19">
        <f t="shared" si="43"/>
        <v>0</v>
      </c>
      <c r="AC163" s="23">
        <f t="shared" si="46"/>
        <v>0</v>
      </c>
      <c r="AD163" s="23">
        <f t="shared" si="47"/>
        <v>0</v>
      </c>
      <c r="AE163" s="24">
        <f t="shared" si="48"/>
        <v>0</v>
      </c>
      <c r="AF163" s="24">
        <f t="shared" si="49"/>
        <v>0</v>
      </c>
      <c r="AG163" s="24">
        <f>0</f>
        <v>0</v>
      </c>
      <c r="AH163" s="24">
        <f t="shared" si="50"/>
        <v>0</v>
      </c>
      <c r="AI163" s="24">
        <f t="shared" si="51"/>
        <v>0</v>
      </c>
      <c r="AJ163" s="24">
        <f>0</f>
        <v>0</v>
      </c>
      <c r="AK163" s="24">
        <f t="shared" si="39"/>
        <v>0</v>
      </c>
      <c r="AL163" s="24">
        <f t="shared" si="39"/>
        <v>0</v>
      </c>
      <c r="AM163" s="24">
        <f t="shared" si="52"/>
        <v>0</v>
      </c>
    </row>
    <row r="164" spans="22:39" ht="15.95" customHeight="1" x14ac:dyDescent="0.3">
      <c r="V164" s="19">
        <f t="shared" si="53"/>
        <v>131</v>
      </c>
      <c r="W164" s="19">
        <f t="shared" si="40"/>
        <v>0</v>
      </c>
      <c r="X164" s="19">
        <f t="shared" si="41"/>
        <v>0</v>
      </c>
      <c r="Y164" s="19">
        <f t="shared" si="42"/>
        <v>0</v>
      </c>
      <c r="Z164" s="19">
        <f t="shared" si="44"/>
        <v>0</v>
      </c>
      <c r="AA164" s="23">
        <f t="shared" si="45"/>
        <v>0</v>
      </c>
      <c r="AB164" s="19">
        <f t="shared" si="43"/>
        <v>0</v>
      </c>
      <c r="AC164" s="23">
        <f t="shared" si="46"/>
        <v>0</v>
      </c>
      <c r="AD164" s="23">
        <f t="shared" si="47"/>
        <v>0</v>
      </c>
      <c r="AE164" s="24">
        <f t="shared" si="48"/>
        <v>0</v>
      </c>
      <c r="AF164" s="24">
        <f t="shared" si="49"/>
        <v>0</v>
      </c>
      <c r="AG164" s="24">
        <f>0</f>
        <v>0</v>
      </c>
      <c r="AH164" s="24">
        <f t="shared" si="50"/>
        <v>0</v>
      </c>
      <c r="AI164" s="24">
        <f t="shared" si="51"/>
        <v>0</v>
      </c>
      <c r="AJ164" s="24">
        <f>0</f>
        <v>0</v>
      </c>
      <c r="AK164" s="24">
        <f t="shared" si="39"/>
        <v>0</v>
      </c>
      <c r="AL164" s="24">
        <f t="shared" si="39"/>
        <v>0</v>
      </c>
      <c r="AM164" s="24">
        <f t="shared" si="52"/>
        <v>0</v>
      </c>
    </row>
    <row r="165" spans="22:39" ht="15.95" customHeight="1" x14ac:dyDescent="0.3">
      <c r="V165" s="19">
        <f t="shared" si="53"/>
        <v>132</v>
      </c>
      <c r="W165" s="19">
        <f t="shared" si="40"/>
        <v>0</v>
      </c>
      <c r="X165" s="19">
        <f t="shared" si="41"/>
        <v>0</v>
      </c>
      <c r="Y165" s="19">
        <f t="shared" si="42"/>
        <v>0</v>
      </c>
      <c r="Z165" s="19">
        <f t="shared" si="44"/>
        <v>0</v>
      </c>
      <c r="AA165" s="23">
        <f t="shared" si="45"/>
        <v>0</v>
      </c>
      <c r="AB165" s="19">
        <f t="shared" si="43"/>
        <v>0</v>
      </c>
      <c r="AC165" s="23">
        <f t="shared" si="46"/>
        <v>0</v>
      </c>
      <c r="AD165" s="23">
        <f t="shared" si="47"/>
        <v>0</v>
      </c>
      <c r="AE165" s="24">
        <f t="shared" si="48"/>
        <v>0</v>
      </c>
      <c r="AF165" s="24">
        <f t="shared" si="49"/>
        <v>0</v>
      </c>
      <c r="AG165" s="24">
        <f>0</f>
        <v>0</v>
      </c>
      <c r="AH165" s="24">
        <f t="shared" si="50"/>
        <v>0</v>
      </c>
      <c r="AI165" s="24">
        <f t="shared" si="51"/>
        <v>0</v>
      </c>
      <c r="AJ165" s="24">
        <f>0</f>
        <v>0</v>
      </c>
      <c r="AK165" s="24">
        <f t="shared" si="39"/>
        <v>0</v>
      </c>
      <c r="AL165" s="24">
        <f t="shared" si="39"/>
        <v>0</v>
      </c>
      <c r="AM165" s="24">
        <f t="shared" si="52"/>
        <v>0</v>
      </c>
    </row>
    <row r="166" spans="22:39" ht="15.95" customHeight="1" x14ac:dyDescent="0.3">
      <c r="V166" s="19">
        <f t="shared" si="53"/>
        <v>133</v>
      </c>
      <c r="W166" s="19">
        <f t="shared" si="40"/>
        <v>0</v>
      </c>
      <c r="X166" s="19">
        <f t="shared" si="41"/>
        <v>0</v>
      </c>
      <c r="Y166" s="19">
        <f t="shared" si="42"/>
        <v>0</v>
      </c>
      <c r="Z166" s="19">
        <f t="shared" si="44"/>
        <v>0</v>
      </c>
      <c r="AA166" s="23">
        <f t="shared" si="45"/>
        <v>0</v>
      </c>
      <c r="AB166" s="19">
        <f t="shared" si="43"/>
        <v>0</v>
      </c>
      <c r="AC166" s="23">
        <f t="shared" si="46"/>
        <v>0</v>
      </c>
      <c r="AD166" s="23">
        <f t="shared" si="47"/>
        <v>0</v>
      </c>
      <c r="AE166" s="24">
        <f t="shared" si="48"/>
        <v>0</v>
      </c>
      <c r="AF166" s="24">
        <f t="shared" si="49"/>
        <v>0</v>
      </c>
      <c r="AG166" s="24">
        <f>0</f>
        <v>0</v>
      </c>
      <c r="AH166" s="24">
        <f t="shared" si="50"/>
        <v>0</v>
      </c>
      <c r="AI166" s="24">
        <f t="shared" si="51"/>
        <v>0</v>
      </c>
      <c r="AJ166" s="24">
        <f>0</f>
        <v>0</v>
      </c>
      <c r="AK166" s="24">
        <f t="shared" si="39"/>
        <v>0</v>
      </c>
      <c r="AL166" s="24">
        <f t="shared" si="39"/>
        <v>0</v>
      </c>
      <c r="AM166" s="24">
        <f t="shared" si="52"/>
        <v>0</v>
      </c>
    </row>
    <row r="167" spans="22:39" ht="15.95" customHeight="1" x14ac:dyDescent="0.3">
      <c r="V167" s="19">
        <f t="shared" si="53"/>
        <v>134</v>
      </c>
      <c r="W167" s="19">
        <f t="shared" si="40"/>
        <v>0</v>
      </c>
      <c r="X167" s="19">
        <f t="shared" si="41"/>
        <v>0</v>
      </c>
      <c r="Y167" s="19">
        <f t="shared" si="42"/>
        <v>0</v>
      </c>
      <c r="Z167" s="19">
        <f t="shared" si="44"/>
        <v>0</v>
      </c>
      <c r="AA167" s="23">
        <f t="shared" si="45"/>
        <v>0</v>
      </c>
      <c r="AB167" s="19">
        <f t="shared" si="43"/>
        <v>0</v>
      </c>
      <c r="AC167" s="23">
        <f t="shared" si="46"/>
        <v>0</v>
      </c>
      <c r="AD167" s="23">
        <f t="shared" si="47"/>
        <v>0</v>
      </c>
      <c r="AE167" s="24">
        <f t="shared" si="48"/>
        <v>0</v>
      </c>
      <c r="AF167" s="24">
        <f t="shared" si="49"/>
        <v>0</v>
      </c>
      <c r="AG167" s="24">
        <f>0</f>
        <v>0</v>
      </c>
      <c r="AH167" s="24">
        <f t="shared" si="50"/>
        <v>0</v>
      </c>
      <c r="AI167" s="24">
        <f t="shared" si="51"/>
        <v>0</v>
      </c>
      <c r="AJ167" s="24">
        <f>0</f>
        <v>0</v>
      </c>
      <c r="AK167" s="24">
        <f t="shared" si="39"/>
        <v>0</v>
      </c>
      <c r="AL167" s="24">
        <f t="shared" si="39"/>
        <v>0</v>
      </c>
      <c r="AM167" s="24">
        <f t="shared" si="52"/>
        <v>0</v>
      </c>
    </row>
    <row r="168" spans="22:39" ht="15.95" customHeight="1" x14ac:dyDescent="0.3">
      <c r="V168" s="19">
        <f t="shared" si="53"/>
        <v>135</v>
      </c>
      <c r="W168" s="19">
        <f t="shared" si="40"/>
        <v>0</v>
      </c>
      <c r="X168" s="19">
        <f t="shared" si="41"/>
        <v>0</v>
      </c>
      <c r="Y168" s="19">
        <f t="shared" si="42"/>
        <v>0</v>
      </c>
      <c r="Z168" s="19">
        <f t="shared" si="44"/>
        <v>0</v>
      </c>
      <c r="AA168" s="23">
        <f t="shared" si="45"/>
        <v>0</v>
      </c>
      <c r="AB168" s="19">
        <f t="shared" si="43"/>
        <v>0</v>
      </c>
      <c r="AC168" s="23">
        <f t="shared" si="46"/>
        <v>0</v>
      </c>
      <c r="AD168" s="23">
        <f t="shared" si="47"/>
        <v>0</v>
      </c>
      <c r="AE168" s="24">
        <f t="shared" si="48"/>
        <v>0</v>
      </c>
      <c r="AF168" s="24">
        <f t="shared" si="49"/>
        <v>0</v>
      </c>
      <c r="AG168" s="24">
        <f>0</f>
        <v>0</v>
      </c>
      <c r="AH168" s="24">
        <f t="shared" si="50"/>
        <v>0</v>
      </c>
      <c r="AI168" s="24">
        <f t="shared" si="51"/>
        <v>0</v>
      </c>
      <c r="AJ168" s="24">
        <f>0</f>
        <v>0</v>
      </c>
      <c r="AK168" s="24">
        <f t="shared" si="39"/>
        <v>0</v>
      </c>
      <c r="AL168" s="24">
        <f t="shared" si="39"/>
        <v>0</v>
      </c>
      <c r="AM168" s="24">
        <f t="shared" si="52"/>
        <v>0</v>
      </c>
    </row>
    <row r="169" spans="22:39" ht="15.95" customHeight="1" x14ac:dyDescent="0.3">
      <c r="V169" s="19">
        <f t="shared" si="53"/>
        <v>136</v>
      </c>
      <c r="W169" s="19">
        <f t="shared" si="40"/>
        <v>0</v>
      </c>
      <c r="X169" s="19">
        <f t="shared" si="41"/>
        <v>0</v>
      </c>
      <c r="Y169" s="19">
        <f t="shared" si="42"/>
        <v>0</v>
      </c>
      <c r="Z169" s="19">
        <f t="shared" si="44"/>
        <v>0</v>
      </c>
      <c r="AA169" s="23">
        <f t="shared" si="45"/>
        <v>0</v>
      </c>
      <c r="AB169" s="19">
        <f t="shared" si="43"/>
        <v>0</v>
      </c>
      <c r="AC169" s="23">
        <f t="shared" si="46"/>
        <v>0</v>
      </c>
      <c r="AD169" s="23">
        <f t="shared" si="47"/>
        <v>0</v>
      </c>
      <c r="AE169" s="24">
        <f t="shared" si="48"/>
        <v>0</v>
      </c>
      <c r="AF169" s="24">
        <f t="shared" si="49"/>
        <v>0</v>
      </c>
      <c r="AG169" s="24">
        <f>0</f>
        <v>0</v>
      </c>
      <c r="AH169" s="24">
        <f t="shared" si="50"/>
        <v>0</v>
      </c>
      <c r="AI169" s="24">
        <f t="shared" si="51"/>
        <v>0</v>
      </c>
      <c r="AJ169" s="24">
        <f>0</f>
        <v>0</v>
      </c>
      <c r="AK169" s="24">
        <f t="shared" si="39"/>
        <v>0</v>
      </c>
      <c r="AL169" s="24">
        <f t="shared" si="39"/>
        <v>0</v>
      </c>
      <c r="AM169" s="24">
        <f t="shared" si="52"/>
        <v>0</v>
      </c>
    </row>
    <row r="170" spans="22:39" ht="15.95" customHeight="1" x14ac:dyDescent="0.3">
      <c r="V170" s="19">
        <f t="shared" si="53"/>
        <v>137</v>
      </c>
      <c r="W170" s="19">
        <f t="shared" si="40"/>
        <v>0</v>
      </c>
      <c r="X170" s="19">
        <f t="shared" si="41"/>
        <v>0</v>
      </c>
      <c r="Y170" s="19">
        <f t="shared" si="42"/>
        <v>0</v>
      </c>
      <c r="Z170" s="19">
        <f t="shared" si="44"/>
        <v>0</v>
      </c>
      <c r="AA170" s="23">
        <f t="shared" si="45"/>
        <v>0</v>
      </c>
      <c r="AB170" s="19">
        <f t="shared" si="43"/>
        <v>0</v>
      </c>
      <c r="AC170" s="23">
        <f t="shared" si="46"/>
        <v>0</v>
      </c>
      <c r="AD170" s="23">
        <f t="shared" si="47"/>
        <v>0</v>
      </c>
      <c r="AE170" s="24">
        <f t="shared" si="48"/>
        <v>0</v>
      </c>
      <c r="AF170" s="24">
        <f t="shared" si="49"/>
        <v>0</v>
      </c>
      <c r="AG170" s="24">
        <f>0</f>
        <v>0</v>
      </c>
      <c r="AH170" s="24">
        <f t="shared" si="50"/>
        <v>0</v>
      </c>
      <c r="AI170" s="24">
        <f t="shared" si="51"/>
        <v>0</v>
      </c>
      <c r="AJ170" s="24">
        <f>0</f>
        <v>0</v>
      </c>
      <c r="AK170" s="24">
        <f t="shared" si="39"/>
        <v>0</v>
      </c>
      <c r="AL170" s="24">
        <f t="shared" si="39"/>
        <v>0</v>
      </c>
      <c r="AM170" s="24">
        <f t="shared" si="52"/>
        <v>0</v>
      </c>
    </row>
    <row r="171" spans="22:39" ht="15.95" customHeight="1" x14ac:dyDescent="0.3">
      <c r="V171" s="19">
        <f t="shared" si="53"/>
        <v>138</v>
      </c>
      <c r="W171" s="19">
        <f t="shared" si="40"/>
        <v>0</v>
      </c>
      <c r="X171" s="19">
        <f t="shared" si="41"/>
        <v>0</v>
      </c>
      <c r="Y171" s="19">
        <f t="shared" si="42"/>
        <v>0</v>
      </c>
      <c r="Z171" s="19">
        <f t="shared" si="44"/>
        <v>0</v>
      </c>
      <c r="AA171" s="23">
        <f t="shared" si="45"/>
        <v>0</v>
      </c>
      <c r="AB171" s="19">
        <f t="shared" si="43"/>
        <v>0</v>
      </c>
      <c r="AC171" s="23">
        <f t="shared" si="46"/>
        <v>0</v>
      </c>
      <c r="AD171" s="23">
        <f t="shared" si="47"/>
        <v>0</v>
      </c>
      <c r="AE171" s="24">
        <f t="shared" si="48"/>
        <v>0</v>
      </c>
      <c r="AF171" s="24">
        <f t="shared" si="49"/>
        <v>0</v>
      </c>
      <c r="AG171" s="24">
        <f>0</f>
        <v>0</v>
      </c>
      <c r="AH171" s="24">
        <f t="shared" si="50"/>
        <v>0</v>
      </c>
      <c r="AI171" s="24">
        <f t="shared" si="51"/>
        <v>0</v>
      </c>
      <c r="AJ171" s="24">
        <f>0</f>
        <v>0</v>
      </c>
      <c r="AK171" s="24">
        <f t="shared" si="39"/>
        <v>0</v>
      </c>
      <c r="AL171" s="24">
        <f t="shared" si="39"/>
        <v>0</v>
      </c>
      <c r="AM171" s="24">
        <f t="shared" si="52"/>
        <v>0</v>
      </c>
    </row>
    <row r="172" spans="22:39" ht="15.95" customHeight="1" x14ac:dyDescent="0.3">
      <c r="V172" s="19">
        <f t="shared" si="53"/>
        <v>139</v>
      </c>
      <c r="W172" s="19">
        <f t="shared" si="40"/>
        <v>0</v>
      </c>
      <c r="X172" s="19">
        <f t="shared" si="41"/>
        <v>0</v>
      </c>
      <c r="Y172" s="19">
        <f t="shared" si="42"/>
        <v>0</v>
      </c>
      <c r="Z172" s="19">
        <f t="shared" si="44"/>
        <v>0</v>
      </c>
      <c r="AA172" s="23">
        <f t="shared" si="45"/>
        <v>0</v>
      </c>
      <c r="AB172" s="19">
        <f t="shared" si="43"/>
        <v>0</v>
      </c>
      <c r="AC172" s="23">
        <f t="shared" si="46"/>
        <v>0</v>
      </c>
      <c r="AD172" s="23">
        <f t="shared" si="47"/>
        <v>0</v>
      </c>
      <c r="AE172" s="24">
        <f t="shared" si="48"/>
        <v>0</v>
      </c>
      <c r="AF172" s="24">
        <f t="shared" si="49"/>
        <v>0</v>
      </c>
      <c r="AG172" s="24">
        <f>0</f>
        <v>0</v>
      </c>
      <c r="AH172" s="24">
        <f t="shared" si="50"/>
        <v>0</v>
      </c>
      <c r="AI172" s="24">
        <f t="shared" si="51"/>
        <v>0</v>
      </c>
      <c r="AJ172" s="24">
        <f>0</f>
        <v>0</v>
      </c>
      <c r="AK172" s="24">
        <f t="shared" si="39"/>
        <v>0</v>
      </c>
      <c r="AL172" s="24">
        <f t="shared" si="39"/>
        <v>0</v>
      </c>
      <c r="AM172" s="24">
        <f t="shared" si="52"/>
        <v>0</v>
      </c>
    </row>
    <row r="173" spans="22:39" ht="15.95" customHeight="1" x14ac:dyDescent="0.3">
      <c r="V173" s="19">
        <f t="shared" si="53"/>
        <v>140</v>
      </c>
      <c r="W173" s="19">
        <f t="shared" si="40"/>
        <v>0</v>
      </c>
      <c r="X173" s="19">
        <f t="shared" si="41"/>
        <v>0</v>
      </c>
      <c r="Y173" s="19">
        <f t="shared" si="42"/>
        <v>0</v>
      </c>
      <c r="Z173" s="19">
        <f t="shared" si="44"/>
        <v>0</v>
      </c>
      <c r="AA173" s="23">
        <f t="shared" si="45"/>
        <v>0</v>
      </c>
      <c r="AB173" s="19">
        <f t="shared" si="43"/>
        <v>0</v>
      </c>
      <c r="AC173" s="23">
        <f t="shared" si="46"/>
        <v>0</v>
      </c>
      <c r="AD173" s="23">
        <f t="shared" si="47"/>
        <v>0</v>
      </c>
      <c r="AE173" s="24">
        <f t="shared" si="48"/>
        <v>0</v>
      </c>
      <c r="AF173" s="24">
        <f t="shared" si="49"/>
        <v>0</v>
      </c>
      <c r="AG173" s="24">
        <f>0</f>
        <v>0</v>
      </c>
      <c r="AH173" s="24">
        <f t="shared" si="50"/>
        <v>0</v>
      </c>
      <c r="AI173" s="24">
        <f t="shared" si="51"/>
        <v>0</v>
      </c>
      <c r="AJ173" s="24">
        <f>0</f>
        <v>0</v>
      </c>
      <c r="AK173" s="24">
        <f t="shared" si="39"/>
        <v>0</v>
      </c>
      <c r="AL173" s="24">
        <f t="shared" si="39"/>
        <v>0</v>
      </c>
      <c r="AM173" s="24">
        <f t="shared" si="52"/>
        <v>0</v>
      </c>
    </row>
    <row r="174" spans="22:39" ht="15.95" customHeight="1" x14ac:dyDescent="0.3">
      <c r="V174" s="19">
        <f t="shared" si="53"/>
        <v>141</v>
      </c>
      <c r="W174" s="19">
        <f t="shared" si="40"/>
        <v>0</v>
      </c>
      <c r="X174" s="19">
        <f t="shared" si="41"/>
        <v>0</v>
      </c>
      <c r="Y174" s="19">
        <f t="shared" si="42"/>
        <v>0</v>
      </c>
      <c r="Z174" s="19">
        <f t="shared" si="44"/>
        <v>0</v>
      </c>
      <c r="AA174" s="23">
        <f t="shared" si="45"/>
        <v>0</v>
      </c>
      <c r="AB174" s="19">
        <f t="shared" si="43"/>
        <v>0</v>
      </c>
      <c r="AC174" s="23">
        <f t="shared" si="46"/>
        <v>0</v>
      </c>
      <c r="AD174" s="23">
        <f t="shared" si="47"/>
        <v>0</v>
      </c>
      <c r="AE174" s="24">
        <f t="shared" si="48"/>
        <v>0</v>
      </c>
      <c r="AF174" s="24">
        <f t="shared" si="49"/>
        <v>0</v>
      </c>
      <c r="AG174" s="24">
        <f>0</f>
        <v>0</v>
      </c>
      <c r="AH174" s="24">
        <f t="shared" si="50"/>
        <v>0</v>
      </c>
      <c r="AI174" s="24">
        <f t="shared" si="51"/>
        <v>0</v>
      </c>
      <c r="AJ174" s="24">
        <f>0</f>
        <v>0</v>
      </c>
      <c r="AK174" s="24">
        <f t="shared" si="39"/>
        <v>0</v>
      </c>
      <c r="AL174" s="24">
        <f t="shared" si="39"/>
        <v>0</v>
      </c>
      <c r="AM174" s="24">
        <f t="shared" si="52"/>
        <v>0</v>
      </c>
    </row>
    <row r="175" spans="22:39" ht="15.95" customHeight="1" x14ac:dyDescent="0.3">
      <c r="V175" s="19">
        <f t="shared" si="53"/>
        <v>142</v>
      </c>
      <c r="W175" s="19">
        <f t="shared" si="40"/>
        <v>0</v>
      </c>
      <c r="X175" s="19">
        <f t="shared" si="41"/>
        <v>0</v>
      </c>
      <c r="Y175" s="19">
        <f t="shared" si="42"/>
        <v>0</v>
      </c>
      <c r="Z175" s="19">
        <f t="shared" si="44"/>
        <v>0</v>
      </c>
      <c r="AA175" s="23">
        <f t="shared" si="45"/>
        <v>0</v>
      </c>
      <c r="AB175" s="19">
        <f t="shared" si="43"/>
        <v>0</v>
      </c>
      <c r="AC175" s="23">
        <f t="shared" si="46"/>
        <v>0</v>
      </c>
      <c r="AD175" s="23">
        <f t="shared" si="47"/>
        <v>0</v>
      </c>
      <c r="AE175" s="24">
        <f t="shared" si="48"/>
        <v>0</v>
      </c>
      <c r="AF175" s="24">
        <f t="shared" si="49"/>
        <v>0</v>
      </c>
      <c r="AG175" s="24">
        <f>0</f>
        <v>0</v>
      </c>
      <c r="AH175" s="24">
        <f t="shared" si="50"/>
        <v>0</v>
      </c>
      <c r="AI175" s="24">
        <f t="shared" si="51"/>
        <v>0</v>
      </c>
      <c r="AJ175" s="24">
        <f>0</f>
        <v>0</v>
      </c>
      <c r="AK175" s="24">
        <f t="shared" si="39"/>
        <v>0</v>
      </c>
      <c r="AL175" s="24">
        <f t="shared" si="39"/>
        <v>0</v>
      </c>
      <c r="AM175" s="24">
        <f t="shared" si="52"/>
        <v>0</v>
      </c>
    </row>
    <row r="176" spans="22:39" ht="15.95" customHeight="1" x14ac:dyDescent="0.3">
      <c r="V176" s="19">
        <f t="shared" si="53"/>
        <v>143</v>
      </c>
      <c r="W176" s="19">
        <f t="shared" si="40"/>
        <v>0</v>
      </c>
      <c r="X176" s="19">
        <f t="shared" si="41"/>
        <v>0</v>
      </c>
      <c r="Y176" s="19">
        <f t="shared" si="42"/>
        <v>0</v>
      </c>
      <c r="Z176" s="19">
        <f t="shared" si="44"/>
        <v>0</v>
      </c>
      <c r="AA176" s="23">
        <f t="shared" si="45"/>
        <v>0</v>
      </c>
      <c r="AB176" s="19">
        <f t="shared" si="43"/>
        <v>0</v>
      </c>
      <c r="AC176" s="23">
        <f t="shared" si="46"/>
        <v>0</v>
      </c>
      <c r="AD176" s="23">
        <f t="shared" si="47"/>
        <v>0</v>
      </c>
      <c r="AE176" s="24">
        <f t="shared" si="48"/>
        <v>0</v>
      </c>
      <c r="AF176" s="24">
        <f t="shared" si="49"/>
        <v>0</v>
      </c>
      <c r="AG176" s="24">
        <f>0</f>
        <v>0</v>
      </c>
      <c r="AH176" s="24">
        <f t="shared" si="50"/>
        <v>0</v>
      </c>
      <c r="AI176" s="24">
        <f t="shared" si="51"/>
        <v>0</v>
      </c>
      <c r="AJ176" s="24">
        <f>0</f>
        <v>0</v>
      </c>
      <c r="AK176" s="24">
        <f t="shared" si="39"/>
        <v>0</v>
      </c>
      <c r="AL176" s="24">
        <f t="shared" si="39"/>
        <v>0</v>
      </c>
      <c r="AM176" s="24">
        <f t="shared" si="52"/>
        <v>0</v>
      </c>
    </row>
    <row r="177" spans="22:39" ht="15.95" customHeight="1" x14ac:dyDescent="0.3">
      <c r="V177" s="19">
        <f t="shared" si="53"/>
        <v>144</v>
      </c>
      <c r="W177" s="19">
        <f t="shared" si="40"/>
        <v>0</v>
      </c>
      <c r="X177" s="19">
        <f t="shared" si="41"/>
        <v>0</v>
      </c>
      <c r="Y177" s="19">
        <f t="shared" si="42"/>
        <v>0</v>
      </c>
      <c r="Z177" s="19">
        <f t="shared" si="44"/>
        <v>0</v>
      </c>
      <c r="AA177" s="23">
        <f t="shared" si="45"/>
        <v>0</v>
      </c>
      <c r="AB177" s="19">
        <f t="shared" si="43"/>
        <v>0</v>
      </c>
      <c r="AC177" s="23">
        <f t="shared" si="46"/>
        <v>0</v>
      </c>
      <c r="AD177" s="23">
        <f t="shared" si="47"/>
        <v>0</v>
      </c>
      <c r="AE177" s="24">
        <f t="shared" si="48"/>
        <v>0</v>
      </c>
      <c r="AF177" s="24">
        <f t="shared" si="49"/>
        <v>0</v>
      </c>
      <c r="AG177" s="24">
        <f>0</f>
        <v>0</v>
      </c>
      <c r="AH177" s="24">
        <f t="shared" si="50"/>
        <v>0</v>
      </c>
      <c r="AI177" s="24">
        <f t="shared" si="51"/>
        <v>0</v>
      </c>
      <c r="AJ177" s="24">
        <f>0</f>
        <v>0</v>
      </c>
      <c r="AK177" s="24">
        <f t="shared" si="39"/>
        <v>0</v>
      </c>
      <c r="AL177" s="24">
        <f t="shared" si="39"/>
        <v>0</v>
      </c>
      <c r="AM177" s="24">
        <f t="shared" si="52"/>
        <v>0</v>
      </c>
    </row>
    <row r="178" spans="22:39" ht="15.95" customHeight="1" x14ac:dyDescent="0.3">
      <c r="V178" s="19">
        <f t="shared" si="53"/>
        <v>145</v>
      </c>
      <c r="W178" s="19">
        <f t="shared" si="40"/>
        <v>0</v>
      </c>
      <c r="X178" s="19">
        <f t="shared" si="41"/>
        <v>0</v>
      </c>
      <c r="Y178" s="19">
        <f t="shared" si="42"/>
        <v>0</v>
      </c>
      <c r="Z178" s="19">
        <f t="shared" si="44"/>
        <v>0</v>
      </c>
      <c r="AA178" s="23">
        <f t="shared" si="45"/>
        <v>0</v>
      </c>
      <c r="AB178" s="19">
        <f t="shared" si="43"/>
        <v>0</v>
      </c>
      <c r="AC178" s="23">
        <f t="shared" si="46"/>
        <v>0</v>
      </c>
      <c r="AD178" s="23">
        <f t="shared" si="47"/>
        <v>0</v>
      </c>
      <c r="AE178" s="24">
        <f t="shared" si="48"/>
        <v>0</v>
      </c>
      <c r="AF178" s="24">
        <f t="shared" si="49"/>
        <v>0</v>
      </c>
      <c r="AG178" s="24">
        <f>0</f>
        <v>0</v>
      </c>
      <c r="AH178" s="24">
        <f t="shared" si="50"/>
        <v>0</v>
      </c>
      <c r="AI178" s="24">
        <f t="shared" si="51"/>
        <v>0</v>
      </c>
      <c r="AJ178" s="24">
        <f>0</f>
        <v>0</v>
      </c>
      <c r="AK178" s="24">
        <f t="shared" si="39"/>
        <v>0</v>
      </c>
      <c r="AL178" s="24">
        <f t="shared" si="39"/>
        <v>0</v>
      </c>
      <c r="AM178" s="24">
        <f t="shared" si="52"/>
        <v>0</v>
      </c>
    </row>
    <row r="179" spans="22:39" ht="15.95" customHeight="1" x14ac:dyDescent="0.3">
      <c r="V179" s="19">
        <f t="shared" si="53"/>
        <v>146</v>
      </c>
      <c r="W179" s="19">
        <f t="shared" si="40"/>
        <v>0</v>
      </c>
      <c r="X179" s="19">
        <f t="shared" si="41"/>
        <v>0</v>
      </c>
      <c r="Y179" s="19">
        <f t="shared" si="42"/>
        <v>0</v>
      </c>
      <c r="Z179" s="19">
        <f t="shared" si="44"/>
        <v>0</v>
      </c>
      <c r="AA179" s="23">
        <f t="shared" si="45"/>
        <v>0</v>
      </c>
      <c r="AB179" s="19">
        <f t="shared" si="43"/>
        <v>0</v>
      </c>
      <c r="AC179" s="23">
        <f t="shared" si="46"/>
        <v>0</v>
      </c>
      <c r="AD179" s="23">
        <f t="shared" si="47"/>
        <v>0</v>
      </c>
      <c r="AE179" s="24">
        <f t="shared" si="48"/>
        <v>0</v>
      </c>
      <c r="AF179" s="24">
        <f t="shared" si="49"/>
        <v>0</v>
      </c>
      <c r="AG179" s="24">
        <f>0</f>
        <v>0</v>
      </c>
      <c r="AH179" s="24">
        <f t="shared" si="50"/>
        <v>0</v>
      </c>
      <c r="AI179" s="24">
        <f t="shared" si="51"/>
        <v>0</v>
      </c>
      <c r="AJ179" s="24">
        <f>0</f>
        <v>0</v>
      </c>
      <c r="AK179" s="24">
        <f t="shared" si="39"/>
        <v>0</v>
      </c>
      <c r="AL179" s="24">
        <f t="shared" si="39"/>
        <v>0</v>
      </c>
      <c r="AM179" s="24">
        <f t="shared" si="52"/>
        <v>0</v>
      </c>
    </row>
    <row r="180" spans="22:39" ht="15.95" customHeight="1" x14ac:dyDescent="0.3">
      <c r="V180" s="19">
        <f t="shared" si="53"/>
        <v>147</v>
      </c>
      <c r="W180" s="19">
        <f t="shared" si="40"/>
        <v>0</v>
      </c>
      <c r="X180" s="19">
        <f t="shared" si="41"/>
        <v>0</v>
      </c>
      <c r="Y180" s="19">
        <f t="shared" si="42"/>
        <v>0</v>
      </c>
      <c r="Z180" s="19">
        <f t="shared" si="44"/>
        <v>0</v>
      </c>
      <c r="AA180" s="23">
        <f t="shared" si="45"/>
        <v>0</v>
      </c>
      <c r="AB180" s="19">
        <f t="shared" si="43"/>
        <v>0</v>
      </c>
      <c r="AC180" s="23">
        <f t="shared" si="46"/>
        <v>0</v>
      </c>
      <c r="AD180" s="23">
        <f t="shared" si="47"/>
        <v>0</v>
      </c>
      <c r="AE180" s="24">
        <f t="shared" si="48"/>
        <v>0</v>
      </c>
      <c r="AF180" s="24">
        <f t="shared" si="49"/>
        <v>0</v>
      </c>
      <c r="AG180" s="24">
        <f>0</f>
        <v>0</v>
      </c>
      <c r="AH180" s="24">
        <f t="shared" si="50"/>
        <v>0</v>
      </c>
      <c r="AI180" s="24">
        <f t="shared" si="51"/>
        <v>0</v>
      </c>
      <c r="AJ180" s="24">
        <f>0</f>
        <v>0</v>
      </c>
      <c r="AK180" s="24">
        <f t="shared" si="39"/>
        <v>0</v>
      </c>
      <c r="AL180" s="24">
        <f t="shared" si="39"/>
        <v>0</v>
      </c>
      <c r="AM180" s="24">
        <f t="shared" si="52"/>
        <v>0</v>
      </c>
    </row>
    <row r="181" spans="22:39" ht="15.95" customHeight="1" x14ac:dyDescent="0.3">
      <c r="V181" s="19">
        <f t="shared" si="53"/>
        <v>148</v>
      </c>
      <c r="W181" s="19">
        <f t="shared" si="40"/>
        <v>100</v>
      </c>
      <c r="X181" s="19">
        <f t="shared" si="41"/>
        <v>0</v>
      </c>
      <c r="Y181" s="19">
        <f t="shared" si="42"/>
        <v>0</v>
      </c>
      <c r="Z181" s="19">
        <f t="shared" si="44"/>
        <v>0</v>
      </c>
      <c r="AA181" s="23">
        <f t="shared" si="45"/>
        <v>0</v>
      </c>
      <c r="AB181" s="19">
        <f t="shared" si="43"/>
        <v>0</v>
      </c>
      <c r="AC181" s="23">
        <f t="shared" si="46"/>
        <v>0</v>
      </c>
      <c r="AD181" s="23">
        <f t="shared" si="47"/>
        <v>0</v>
      </c>
      <c r="AE181" s="24">
        <f t="shared" si="48"/>
        <v>0</v>
      </c>
      <c r="AF181" s="24">
        <f t="shared" si="49"/>
        <v>0</v>
      </c>
      <c r="AG181" s="24">
        <f>0</f>
        <v>0</v>
      </c>
      <c r="AH181" s="24">
        <f t="shared" si="50"/>
        <v>0</v>
      </c>
      <c r="AI181" s="24">
        <f t="shared" si="51"/>
        <v>0</v>
      </c>
      <c r="AJ181" s="24">
        <f>0</f>
        <v>0</v>
      </c>
      <c r="AK181" s="24">
        <f t="shared" si="39"/>
        <v>0</v>
      </c>
      <c r="AL181" s="24">
        <f t="shared" si="39"/>
        <v>0</v>
      </c>
      <c r="AM181" s="24">
        <f t="shared" si="52"/>
        <v>0</v>
      </c>
    </row>
    <row r="182" spans="22:39" ht="15.95" customHeight="1" x14ac:dyDescent="0.3">
      <c r="V182" s="19">
        <f t="shared" si="53"/>
        <v>149</v>
      </c>
      <c r="W182" s="19">
        <f t="shared" si="40"/>
        <v>260</v>
      </c>
      <c r="X182" s="19">
        <f t="shared" si="41"/>
        <v>0</v>
      </c>
      <c r="Y182" s="19">
        <f t="shared" si="42"/>
        <v>0</v>
      </c>
      <c r="Z182" s="19">
        <f t="shared" si="44"/>
        <v>0</v>
      </c>
      <c r="AA182" s="23">
        <f t="shared" si="45"/>
        <v>0</v>
      </c>
      <c r="AB182" s="19">
        <f t="shared" si="43"/>
        <v>0</v>
      </c>
      <c r="AC182" s="23">
        <f t="shared" si="46"/>
        <v>0</v>
      </c>
      <c r="AD182" s="23">
        <f t="shared" si="47"/>
        <v>0</v>
      </c>
      <c r="AE182" s="24">
        <f t="shared" si="48"/>
        <v>0</v>
      </c>
      <c r="AF182" s="24">
        <f t="shared" si="49"/>
        <v>0</v>
      </c>
      <c r="AG182" s="24">
        <f>0</f>
        <v>0</v>
      </c>
      <c r="AH182" s="24">
        <f t="shared" si="50"/>
        <v>0</v>
      </c>
      <c r="AI182" s="24">
        <f t="shared" si="51"/>
        <v>0</v>
      </c>
      <c r="AJ182" s="24">
        <f>0</f>
        <v>0</v>
      </c>
      <c r="AK182" s="24">
        <f t="shared" si="39"/>
        <v>0</v>
      </c>
      <c r="AL182" s="24">
        <f t="shared" si="39"/>
        <v>0</v>
      </c>
      <c r="AM182" s="24">
        <f t="shared" si="52"/>
        <v>0</v>
      </c>
    </row>
    <row r="183" spans="22:39" ht="15.95" customHeight="1" x14ac:dyDescent="0.3">
      <c r="V183" s="19">
        <f t="shared" si="53"/>
        <v>150</v>
      </c>
      <c r="W183" s="19">
        <f t="shared" si="40"/>
        <v>420</v>
      </c>
      <c r="X183" s="19">
        <f t="shared" si="41"/>
        <v>0</v>
      </c>
      <c r="Y183" s="19">
        <f t="shared" si="42"/>
        <v>0</v>
      </c>
      <c r="Z183" s="19">
        <f t="shared" si="44"/>
        <v>0</v>
      </c>
      <c r="AA183" s="23">
        <f t="shared" si="45"/>
        <v>0</v>
      </c>
      <c r="AB183" s="19">
        <f t="shared" si="43"/>
        <v>0</v>
      </c>
      <c r="AC183" s="23">
        <f t="shared" si="46"/>
        <v>0</v>
      </c>
      <c r="AD183" s="23">
        <f t="shared" si="47"/>
        <v>0</v>
      </c>
      <c r="AE183" s="24">
        <f t="shared" si="48"/>
        <v>0</v>
      </c>
      <c r="AF183" s="24">
        <f t="shared" si="49"/>
        <v>0</v>
      </c>
      <c r="AG183" s="24">
        <f>0</f>
        <v>0</v>
      </c>
      <c r="AH183" s="24">
        <f t="shared" si="50"/>
        <v>0</v>
      </c>
      <c r="AI183" s="24">
        <f t="shared" si="51"/>
        <v>0</v>
      </c>
      <c r="AJ183" s="24">
        <f>0</f>
        <v>0</v>
      </c>
      <c r="AK183" s="24">
        <f t="shared" si="39"/>
        <v>0</v>
      </c>
      <c r="AL183" s="24">
        <f t="shared" si="39"/>
        <v>0</v>
      </c>
      <c r="AM183" s="24">
        <f t="shared" si="52"/>
        <v>0</v>
      </c>
    </row>
    <row r="184" spans="22:39" ht="15.95" customHeight="1" x14ac:dyDescent="0.3">
      <c r="V184" s="19">
        <f t="shared" si="53"/>
        <v>151</v>
      </c>
      <c r="W184" s="19">
        <f t="shared" si="40"/>
        <v>510</v>
      </c>
      <c r="X184" s="19">
        <f t="shared" si="41"/>
        <v>0</v>
      </c>
      <c r="Y184" s="19">
        <f t="shared" si="42"/>
        <v>0</v>
      </c>
      <c r="Z184" s="19">
        <f t="shared" si="44"/>
        <v>0</v>
      </c>
      <c r="AA184" s="23">
        <f t="shared" si="45"/>
        <v>0</v>
      </c>
      <c r="AB184" s="19">
        <f t="shared" si="43"/>
        <v>0</v>
      </c>
      <c r="AC184" s="23">
        <f t="shared" si="46"/>
        <v>0</v>
      </c>
      <c r="AD184" s="23">
        <f t="shared" si="47"/>
        <v>0</v>
      </c>
      <c r="AE184" s="24">
        <f t="shared" si="48"/>
        <v>0</v>
      </c>
      <c r="AF184" s="24">
        <f t="shared" si="49"/>
        <v>0</v>
      </c>
      <c r="AG184" s="24">
        <f>0</f>
        <v>0</v>
      </c>
      <c r="AH184" s="24">
        <f t="shared" si="50"/>
        <v>0</v>
      </c>
      <c r="AI184" s="24">
        <f t="shared" si="51"/>
        <v>0</v>
      </c>
      <c r="AJ184" s="24">
        <f>0</f>
        <v>0</v>
      </c>
      <c r="AK184" s="24">
        <f t="shared" si="39"/>
        <v>0</v>
      </c>
      <c r="AL184" s="24">
        <f t="shared" si="39"/>
        <v>0</v>
      </c>
      <c r="AM184" s="24">
        <f t="shared" si="52"/>
        <v>0</v>
      </c>
    </row>
    <row r="185" spans="22:39" ht="15.95" customHeight="1" x14ac:dyDescent="0.3">
      <c r="V185" s="19">
        <f t="shared" si="53"/>
        <v>152</v>
      </c>
      <c r="W185" s="19">
        <f t="shared" si="40"/>
        <v>0</v>
      </c>
      <c r="X185" s="19">
        <f t="shared" si="41"/>
        <v>0</v>
      </c>
      <c r="Y185" s="19">
        <f t="shared" si="42"/>
        <v>0</v>
      </c>
      <c r="Z185" s="19">
        <f t="shared" si="44"/>
        <v>0</v>
      </c>
      <c r="AA185" s="23">
        <f t="shared" si="45"/>
        <v>0</v>
      </c>
      <c r="AB185" s="19">
        <f t="shared" si="43"/>
        <v>0</v>
      </c>
      <c r="AC185" s="23">
        <f t="shared" si="46"/>
        <v>0</v>
      </c>
      <c r="AD185" s="23">
        <f t="shared" si="47"/>
        <v>0</v>
      </c>
      <c r="AE185" s="24">
        <f t="shared" si="48"/>
        <v>0</v>
      </c>
      <c r="AF185" s="24">
        <f t="shared" si="49"/>
        <v>0</v>
      </c>
      <c r="AG185" s="24">
        <f>0</f>
        <v>0</v>
      </c>
      <c r="AH185" s="24">
        <f t="shared" si="50"/>
        <v>0</v>
      </c>
      <c r="AI185" s="24">
        <f t="shared" si="51"/>
        <v>0</v>
      </c>
      <c r="AJ185" s="24">
        <f>0</f>
        <v>0</v>
      </c>
      <c r="AK185" s="24">
        <f t="shared" si="39"/>
        <v>0</v>
      </c>
      <c r="AL185" s="24">
        <f t="shared" si="39"/>
        <v>0</v>
      </c>
      <c r="AM185" s="24">
        <f t="shared" si="52"/>
        <v>0</v>
      </c>
    </row>
    <row r="186" spans="22:39" ht="15.95" customHeight="1" x14ac:dyDescent="0.3">
      <c r="V186" s="19">
        <f t="shared" si="53"/>
        <v>153</v>
      </c>
      <c r="W186" s="19">
        <f t="shared" si="40"/>
        <v>0</v>
      </c>
      <c r="X186" s="19">
        <f t="shared" si="41"/>
        <v>0</v>
      </c>
      <c r="Y186" s="19">
        <f t="shared" si="42"/>
        <v>0</v>
      </c>
      <c r="Z186" s="19">
        <f t="shared" si="44"/>
        <v>0</v>
      </c>
      <c r="AA186" s="23">
        <f t="shared" si="45"/>
        <v>0</v>
      </c>
      <c r="AB186" s="19">
        <f t="shared" si="43"/>
        <v>0</v>
      </c>
      <c r="AC186" s="23">
        <f t="shared" si="46"/>
        <v>0</v>
      </c>
      <c r="AD186" s="23">
        <f t="shared" si="47"/>
        <v>0</v>
      </c>
      <c r="AE186" s="24">
        <f t="shared" si="48"/>
        <v>0</v>
      </c>
      <c r="AF186" s="24">
        <f t="shared" si="49"/>
        <v>0</v>
      </c>
      <c r="AG186" s="24">
        <f>0</f>
        <v>0</v>
      </c>
      <c r="AH186" s="24">
        <f t="shared" si="50"/>
        <v>0</v>
      </c>
      <c r="AI186" s="24">
        <f t="shared" si="51"/>
        <v>0</v>
      </c>
      <c r="AJ186" s="24">
        <f>0</f>
        <v>0</v>
      </c>
      <c r="AK186" s="24">
        <f t="shared" si="39"/>
        <v>0</v>
      </c>
      <c r="AL186" s="24">
        <f t="shared" si="39"/>
        <v>0</v>
      </c>
      <c r="AM186" s="24">
        <f t="shared" si="52"/>
        <v>0</v>
      </c>
    </row>
    <row r="187" spans="22:39" ht="15.95" customHeight="1" x14ac:dyDescent="0.3">
      <c r="V187" s="19">
        <f t="shared" si="53"/>
        <v>154</v>
      </c>
      <c r="W187" s="19">
        <f t="shared" si="40"/>
        <v>0</v>
      </c>
      <c r="X187" s="19">
        <f t="shared" si="41"/>
        <v>0</v>
      </c>
      <c r="Y187" s="19">
        <f t="shared" si="42"/>
        <v>0</v>
      </c>
      <c r="Z187" s="19">
        <f t="shared" si="44"/>
        <v>0</v>
      </c>
      <c r="AA187" s="23">
        <f t="shared" si="45"/>
        <v>0</v>
      </c>
      <c r="AB187" s="19">
        <f t="shared" si="43"/>
        <v>0</v>
      </c>
      <c r="AC187" s="23">
        <f t="shared" si="46"/>
        <v>0</v>
      </c>
      <c r="AD187" s="23">
        <f t="shared" si="47"/>
        <v>0</v>
      </c>
      <c r="AE187" s="24">
        <f t="shared" si="48"/>
        <v>0</v>
      </c>
      <c r="AF187" s="24">
        <f t="shared" si="49"/>
        <v>0</v>
      </c>
      <c r="AG187" s="24">
        <f>0</f>
        <v>0</v>
      </c>
      <c r="AH187" s="24">
        <f t="shared" si="50"/>
        <v>0</v>
      </c>
      <c r="AI187" s="24">
        <f t="shared" si="51"/>
        <v>0</v>
      </c>
      <c r="AJ187" s="24">
        <f>0</f>
        <v>0</v>
      </c>
      <c r="AK187" s="24">
        <f t="shared" si="39"/>
        <v>0</v>
      </c>
      <c r="AL187" s="24">
        <f t="shared" si="39"/>
        <v>0</v>
      </c>
      <c r="AM187" s="24">
        <f t="shared" si="52"/>
        <v>0</v>
      </c>
    </row>
    <row r="188" spans="22:39" ht="15.95" customHeight="1" x14ac:dyDescent="0.3">
      <c r="V188" s="19">
        <f t="shared" si="53"/>
        <v>155</v>
      </c>
      <c r="W188" s="19">
        <f t="shared" si="40"/>
        <v>0</v>
      </c>
      <c r="X188" s="19">
        <f t="shared" si="41"/>
        <v>0</v>
      </c>
      <c r="Y188" s="19">
        <f t="shared" si="42"/>
        <v>0</v>
      </c>
      <c r="Z188" s="19">
        <f t="shared" si="44"/>
        <v>0</v>
      </c>
      <c r="AA188" s="23">
        <f t="shared" si="45"/>
        <v>0</v>
      </c>
      <c r="AB188" s="19">
        <f t="shared" si="43"/>
        <v>0</v>
      </c>
      <c r="AC188" s="23">
        <f t="shared" si="46"/>
        <v>0</v>
      </c>
      <c r="AD188" s="23">
        <f t="shared" si="47"/>
        <v>0</v>
      </c>
      <c r="AE188" s="24">
        <f t="shared" si="48"/>
        <v>0</v>
      </c>
      <c r="AF188" s="24">
        <f t="shared" si="49"/>
        <v>0</v>
      </c>
      <c r="AG188" s="24">
        <f>0</f>
        <v>0</v>
      </c>
      <c r="AH188" s="24">
        <f t="shared" si="50"/>
        <v>0</v>
      </c>
      <c r="AI188" s="24">
        <f t="shared" si="51"/>
        <v>0</v>
      </c>
      <c r="AJ188" s="24">
        <f>0</f>
        <v>0</v>
      </c>
      <c r="AK188" s="24">
        <f t="shared" si="39"/>
        <v>0</v>
      </c>
      <c r="AL188" s="24">
        <f t="shared" si="39"/>
        <v>0</v>
      </c>
      <c r="AM188" s="24">
        <f t="shared" si="52"/>
        <v>0</v>
      </c>
    </row>
    <row r="189" spans="22:39" ht="15.95" customHeight="1" x14ac:dyDescent="0.3">
      <c r="V189" s="19">
        <f t="shared" si="53"/>
        <v>156</v>
      </c>
      <c r="W189" s="19">
        <f t="shared" si="40"/>
        <v>0</v>
      </c>
      <c r="X189" s="19">
        <f t="shared" si="41"/>
        <v>0</v>
      </c>
      <c r="Y189" s="19">
        <f t="shared" si="42"/>
        <v>0</v>
      </c>
      <c r="Z189" s="19">
        <f t="shared" si="44"/>
        <v>0</v>
      </c>
      <c r="AA189" s="23">
        <f t="shared" si="45"/>
        <v>0</v>
      </c>
      <c r="AB189" s="19">
        <f t="shared" si="43"/>
        <v>0</v>
      </c>
      <c r="AC189" s="23">
        <f t="shared" si="46"/>
        <v>0</v>
      </c>
      <c r="AD189" s="23">
        <f t="shared" si="47"/>
        <v>0</v>
      </c>
      <c r="AE189" s="24">
        <f t="shared" si="48"/>
        <v>0</v>
      </c>
      <c r="AF189" s="24">
        <f t="shared" si="49"/>
        <v>0</v>
      </c>
      <c r="AG189" s="24">
        <f>0</f>
        <v>0</v>
      </c>
      <c r="AH189" s="24">
        <f t="shared" si="50"/>
        <v>0</v>
      </c>
      <c r="AI189" s="24">
        <f t="shared" si="51"/>
        <v>0</v>
      </c>
      <c r="AJ189" s="24">
        <f>0</f>
        <v>0</v>
      </c>
      <c r="AK189" s="24">
        <f t="shared" si="39"/>
        <v>0</v>
      </c>
      <c r="AL189" s="24">
        <f t="shared" si="39"/>
        <v>0</v>
      </c>
      <c r="AM189" s="24">
        <f t="shared" si="52"/>
        <v>0</v>
      </c>
    </row>
    <row r="190" spans="22:39" ht="15.95" customHeight="1" x14ac:dyDescent="0.3">
      <c r="V190" s="19">
        <f t="shared" si="53"/>
        <v>157</v>
      </c>
      <c r="W190" s="19">
        <f t="shared" si="40"/>
        <v>0</v>
      </c>
      <c r="X190" s="19">
        <f t="shared" si="41"/>
        <v>0</v>
      </c>
      <c r="Y190" s="19">
        <f t="shared" si="42"/>
        <v>0</v>
      </c>
      <c r="Z190" s="19">
        <f t="shared" si="44"/>
        <v>0</v>
      </c>
      <c r="AA190" s="23">
        <f t="shared" si="45"/>
        <v>0</v>
      </c>
      <c r="AB190" s="19">
        <f t="shared" si="43"/>
        <v>0</v>
      </c>
      <c r="AC190" s="23">
        <f t="shared" si="46"/>
        <v>0</v>
      </c>
      <c r="AD190" s="23">
        <f t="shared" si="47"/>
        <v>0</v>
      </c>
      <c r="AE190" s="24">
        <f t="shared" si="48"/>
        <v>0</v>
      </c>
      <c r="AF190" s="24">
        <f t="shared" si="49"/>
        <v>0</v>
      </c>
      <c r="AG190" s="24">
        <f>0</f>
        <v>0</v>
      </c>
      <c r="AH190" s="24">
        <f t="shared" si="50"/>
        <v>0</v>
      </c>
      <c r="AI190" s="24">
        <f t="shared" si="51"/>
        <v>0</v>
      </c>
      <c r="AJ190" s="24">
        <f>0</f>
        <v>0</v>
      </c>
      <c r="AK190" s="24">
        <f t="shared" si="39"/>
        <v>0</v>
      </c>
      <c r="AL190" s="24">
        <f t="shared" si="39"/>
        <v>0</v>
      </c>
      <c r="AM190" s="24">
        <f t="shared" si="52"/>
        <v>0</v>
      </c>
    </row>
    <row r="191" spans="22:39" ht="15.95" customHeight="1" x14ac:dyDescent="0.3">
      <c r="V191" s="19">
        <f t="shared" si="53"/>
        <v>158</v>
      </c>
      <c r="W191" s="19">
        <f t="shared" si="40"/>
        <v>0</v>
      </c>
      <c r="X191" s="19">
        <f t="shared" si="41"/>
        <v>0</v>
      </c>
      <c r="Y191" s="19">
        <f t="shared" si="42"/>
        <v>0</v>
      </c>
      <c r="Z191" s="19">
        <f t="shared" si="44"/>
        <v>0</v>
      </c>
      <c r="AA191" s="23">
        <f t="shared" si="45"/>
        <v>0</v>
      </c>
      <c r="AB191" s="19">
        <f t="shared" si="43"/>
        <v>0</v>
      </c>
      <c r="AC191" s="23">
        <f t="shared" si="46"/>
        <v>0</v>
      </c>
      <c r="AD191" s="23">
        <f t="shared" si="47"/>
        <v>0</v>
      </c>
      <c r="AE191" s="24">
        <f t="shared" si="48"/>
        <v>0</v>
      </c>
      <c r="AF191" s="24">
        <f t="shared" si="49"/>
        <v>0</v>
      </c>
      <c r="AG191" s="24">
        <f>0</f>
        <v>0</v>
      </c>
      <c r="AH191" s="24">
        <f t="shared" si="50"/>
        <v>0</v>
      </c>
      <c r="AI191" s="24">
        <f t="shared" si="51"/>
        <v>0</v>
      </c>
      <c r="AJ191" s="24">
        <f>0</f>
        <v>0</v>
      </c>
      <c r="AK191" s="24">
        <f t="shared" si="39"/>
        <v>0</v>
      </c>
      <c r="AL191" s="24">
        <f t="shared" si="39"/>
        <v>0</v>
      </c>
      <c r="AM191" s="24">
        <f t="shared" si="52"/>
        <v>0</v>
      </c>
    </row>
    <row r="192" spans="22:39" ht="15.95" customHeight="1" x14ac:dyDescent="0.3">
      <c r="V192" s="19">
        <f t="shared" si="53"/>
        <v>159</v>
      </c>
      <c r="W192" s="19">
        <f t="shared" si="40"/>
        <v>0</v>
      </c>
      <c r="X192" s="19">
        <f t="shared" si="41"/>
        <v>0</v>
      </c>
      <c r="Y192" s="19">
        <f t="shared" si="42"/>
        <v>0</v>
      </c>
      <c r="Z192" s="19">
        <f t="shared" si="44"/>
        <v>0</v>
      </c>
      <c r="AA192" s="23">
        <f t="shared" si="45"/>
        <v>0</v>
      </c>
      <c r="AB192" s="19">
        <f t="shared" si="43"/>
        <v>0</v>
      </c>
      <c r="AC192" s="23">
        <f t="shared" si="46"/>
        <v>0</v>
      </c>
      <c r="AD192" s="23">
        <f t="shared" si="47"/>
        <v>0</v>
      </c>
      <c r="AE192" s="24">
        <f t="shared" si="48"/>
        <v>0</v>
      </c>
      <c r="AF192" s="24">
        <f t="shared" si="49"/>
        <v>0</v>
      </c>
      <c r="AG192" s="24">
        <f>0</f>
        <v>0</v>
      </c>
      <c r="AH192" s="24">
        <f t="shared" si="50"/>
        <v>0</v>
      </c>
      <c r="AI192" s="24">
        <f t="shared" si="51"/>
        <v>0</v>
      </c>
      <c r="AJ192" s="24">
        <f>0</f>
        <v>0</v>
      </c>
      <c r="AK192" s="24">
        <f t="shared" si="39"/>
        <v>0</v>
      </c>
      <c r="AL192" s="24">
        <f t="shared" si="39"/>
        <v>0</v>
      </c>
      <c r="AM192" s="24">
        <f t="shared" si="52"/>
        <v>0</v>
      </c>
    </row>
    <row r="193" spans="22:39" ht="15.95" customHeight="1" x14ac:dyDescent="0.3">
      <c r="V193" s="19">
        <f t="shared" si="53"/>
        <v>160</v>
      </c>
      <c r="W193" s="19">
        <f t="shared" si="40"/>
        <v>0</v>
      </c>
      <c r="X193" s="19">
        <f t="shared" si="41"/>
        <v>0</v>
      </c>
      <c r="Y193" s="19">
        <f t="shared" si="42"/>
        <v>0</v>
      </c>
      <c r="Z193" s="19">
        <f t="shared" si="44"/>
        <v>0</v>
      </c>
      <c r="AA193" s="23">
        <f t="shared" si="45"/>
        <v>0</v>
      </c>
      <c r="AB193" s="19">
        <f t="shared" si="43"/>
        <v>0</v>
      </c>
      <c r="AC193" s="23">
        <f t="shared" si="46"/>
        <v>0</v>
      </c>
      <c r="AD193" s="23">
        <f t="shared" si="47"/>
        <v>0</v>
      </c>
      <c r="AE193" s="24">
        <f t="shared" si="48"/>
        <v>0</v>
      </c>
      <c r="AF193" s="24">
        <f t="shared" si="49"/>
        <v>0</v>
      </c>
      <c r="AG193" s="24">
        <f>0</f>
        <v>0</v>
      </c>
      <c r="AH193" s="24">
        <f t="shared" si="50"/>
        <v>0</v>
      </c>
      <c r="AI193" s="24">
        <f t="shared" si="51"/>
        <v>0</v>
      </c>
      <c r="AJ193" s="24">
        <f>0</f>
        <v>0</v>
      </c>
      <c r="AK193" s="24">
        <f t="shared" si="39"/>
        <v>0</v>
      </c>
      <c r="AL193" s="24">
        <f t="shared" si="39"/>
        <v>0</v>
      </c>
      <c r="AM193" s="24">
        <f t="shared" si="52"/>
        <v>0</v>
      </c>
    </row>
    <row r="194" spans="22:39" ht="15.95" customHeight="1" x14ac:dyDescent="0.3">
      <c r="V194" s="19">
        <f t="shared" si="53"/>
        <v>161</v>
      </c>
      <c r="W194" s="19">
        <f t="shared" si="40"/>
        <v>0</v>
      </c>
      <c r="X194" s="19">
        <f t="shared" si="41"/>
        <v>0</v>
      </c>
      <c r="Y194" s="19">
        <f t="shared" si="42"/>
        <v>0</v>
      </c>
      <c r="Z194" s="19">
        <f t="shared" si="44"/>
        <v>0</v>
      </c>
      <c r="AA194" s="23">
        <f t="shared" si="45"/>
        <v>0</v>
      </c>
      <c r="AB194" s="19">
        <f t="shared" si="43"/>
        <v>0</v>
      </c>
      <c r="AC194" s="23">
        <f t="shared" si="46"/>
        <v>0</v>
      </c>
      <c r="AD194" s="23">
        <f t="shared" si="47"/>
        <v>0</v>
      </c>
      <c r="AE194" s="24">
        <f t="shared" si="48"/>
        <v>0</v>
      </c>
      <c r="AF194" s="24">
        <f t="shared" si="49"/>
        <v>0</v>
      </c>
      <c r="AG194" s="24">
        <f>0</f>
        <v>0</v>
      </c>
      <c r="AH194" s="24">
        <f t="shared" si="50"/>
        <v>0</v>
      </c>
      <c r="AI194" s="24">
        <f t="shared" si="51"/>
        <v>0</v>
      </c>
      <c r="AJ194" s="24">
        <f>0</f>
        <v>0</v>
      </c>
      <c r="AK194" s="24">
        <f t="shared" ref="AK194:AL257" si="54">AE194+AG194+AI194</f>
        <v>0</v>
      </c>
      <c r="AL194" s="24">
        <f t="shared" si="54"/>
        <v>0</v>
      </c>
      <c r="AM194" s="24">
        <f t="shared" si="52"/>
        <v>0</v>
      </c>
    </row>
    <row r="195" spans="22:39" ht="15.95" customHeight="1" x14ac:dyDescent="0.3">
      <c r="V195" s="19">
        <f t="shared" si="53"/>
        <v>162</v>
      </c>
      <c r="W195" s="19">
        <f t="shared" si="40"/>
        <v>0</v>
      </c>
      <c r="X195" s="19">
        <f t="shared" si="41"/>
        <v>0</v>
      </c>
      <c r="Y195" s="19">
        <f t="shared" si="42"/>
        <v>0</v>
      </c>
      <c r="Z195" s="19">
        <f t="shared" si="44"/>
        <v>0</v>
      </c>
      <c r="AA195" s="23">
        <f t="shared" si="45"/>
        <v>0</v>
      </c>
      <c r="AB195" s="19">
        <f t="shared" si="43"/>
        <v>0</v>
      </c>
      <c r="AC195" s="23">
        <f t="shared" si="46"/>
        <v>0</v>
      </c>
      <c r="AD195" s="23">
        <f t="shared" si="47"/>
        <v>0</v>
      </c>
      <c r="AE195" s="24">
        <f t="shared" si="48"/>
        <v>0</v>
      </c>
      <c r="AF195" s="24">
        <f t="shared" si="49"/>
        <v>0</v>
      </c>
      <c r="AG195" s="24">
        <f>0</f>
        <v>0</v>
      </c>
      <c r="AH195" s="24">
        <f t="shared" si="50"/>
        <v>0</v>
      </c>
      <c r="AI195" s="24">
        <f t="shared" si="51"/>
        <v>0</v>
      </c>
      <c r="AJ195" s="24">
        <f>0</f>
        <v>0</v>
      </c>
      <c r="AK195" s="24">
        <f t="shared" si="54"/>
        <v>0</v>
      </c>
      <c r="AL195" s="24">
        <f t="shared" si="54"/>
        <v>0</v>
      </c>
      <c r="AM195" s="24">
        <f t="shared" si="52"/>
        <v>0</v>
      </c>
    </row>
    <row r="196" spans="22:39" ht="15.95" customHeight="1" x14ac:dyDescent="0.3">
      <c r="V196" s="19">
        <f t="shared" si="53"/>
        <v>163</v>
      </c>
      <c r="W196" s="19">
        <f t="shared" si="40"/>
        <v>0</v>
      </c>
      <c r="X196" s="19">
        <f t="shared" si="41"/>
        <v>0</v>
      </c>
      <c r="Y196" s="19">
        <f t="shared" si="42"/>
        <v>0</v>
      </c>
      <c r="Z196" s="19">
        <f t="shared" si="44"/>
        <v>0</v>
      </c>
      <c r="AA196" s="23">
        <f t="shared" si="45"/>
        <v>0</v>
      </c>
      <c r="AB196" s="19">
        <f t="shared" si="43"/>
        <v>0</v>
      </c>
      <c r="AC196" s="23">
        <f t="shared" si="46"/>
        <v>0</v>
      </c>
      <c r="AD196" s="23">
        <f t="shared" si="47"/>
        <v>0</v>
      </c>
      <c r="AE196" s="24">
        <f t="shared" si="48"/>
        <v>0</v>
      </c>
      <c r="AF196" s="24">
        <f t="shared" si="49"/>
        <v>0</v>
      </c>
      <c r="AG196" s="24">
        <f>0</f>
        <v>0</v>
      </c>
      <c r="AH196" s="24">
        <f t="shared" si="50"/>
        <v>0</v>
      </c>
      <c r="AI196" s="24">
        <f t="shared" si="51"/>
        <v>0</v>
      </c>
      <c r="AJ196" s="24">
        <f>0</f>
        <v>0</v>
      </c>
      <c r="AK196" s="24">
        <f t="shared" si="54"/>
        <v>0</v>
      </c>
      <c r="AL196" s="24">
        <f t="shared" si="54"/>
        <v>0</v>
      </c>
      <c r="AM196" s="24">
        <f t="shared" si="52"/>
        <v>0</v>
      </c>
    </row>
    <row r="197" spans="22:39" ht="15.95" customHeight="1" x14ac:dyDescent="0.3">
      <c r="V197" s="19">
        <f t="shared" si="53"/>
        <v>164</v>
      </c>
      <c r="W197" s="19">
        <f t="shared" si="40"/>
        <v>0</v>
      </c>
      <c r="X197" s="19">
        <f t="shared" si="41"/>
        <v>0</v>
      </c>
      <c r="Y197" s="19">
        <f t="shared" si="42"/>
        <v>0</v>
      </c>
      <c r="Z197" s="19">
        <f t="shared" si="44"/>
        <v>0</v>
      </c>
      <c r="AA197" s="23">
        <f t="shared" si="45"/>
        <v>0</v>
      </c>
      <c r="AB197" s="19">
        <f t="shared" si="43"/>
        <v>0</v>
      </c>
      <c r="AC197" s="23">
        <f t="shared" si="46"/>
        <v>0</v>
      </c>
      <c r="AD197" s="23">
        <f t="shared" si="47"/>
        <v>0</v>
      </c>
      <c r="AE197" s="24">
        <f t="shared" si="48"/>
        <v>0</v>
      </c>
      <c r="AF197" s="24">
        <f t="shared" si="49"/>
        <v>0</v>
      </c>
      <c r="AG197" s="24">
        <f>0</f>
        <v>0</v>
      </c>
      <c r="AH197" s="24">
        <f t="shared" si="50"/>
        <v>0</v>
      </c>
      <c r="AI197" s="24">
        <f t="shared" si="51"/>
        <v>0</v>
      </c>
      <c r="AJ197" s="24">
        <f>0</f>
        <v>0</v>
      </c>
      <c r="AK197" s="24">
        <f t="shared" si="54"/>
        <v>0</v>
      </c>
      <c r="AL197" s="24">
        <f t="shared" si="54"/>
        <v>0</v>
      </c>
      <c r="AM197" s="24">
        <f t="shared" si="52"/>
        <v>0</v>
      </c>
    </row>
    <row r="198" spans="22:39" ht="15.95" customHeight="1" x14ac:dyDescent="0.3">
      <c r="V198" s="19">
        <f t="shared" si="53"/>
        <v>165</v>
      </c>
      <c r="W198" s="19">
        <f t="shared" si="40"/>
        <v>0</v>
      </c>
      <c r="X198" s="19">
        <f t="shared" si="41"/>
        <v>0</v>
      </c>
      <c r="Y198" s="19">
        <f t="shared" si="42"/>
        <v>0</v>
      </c>
      <c r="Z198" s="19">
        <f t="shared" si="44"/>
        <v>0</v>
      </c>
      <c r="AA198" s="23">
        <f t="shared" si="45"/>
        <v>0</v>
      </c>
      <c r="AB198" s="19">
        <f t="shared" si="43"/>
        <v>0</v>
      </c>
      <c r="AC198" s="23">
        <f t="shared" si="46"/>
        <v>0</v>
      </c>
      <c r="AD198" s="23">
        <f t="shared" si="47"/>
        <v>0</v>
      </c>
      <c r="AE198" s="24">
        <f t="shared" si="48"/>
        <v>0</v>
      </c>
      <c r="AF198" s="24">
        <f t="shared" si="49"/>
        <v>0</v>
      </c>
      <c r="AG198" s="24">
        <f>0</f>
        <v>0</v>
      </c>
      <c r="AH198" s="24">
        <f t="shared" si="50"/>
        <v>0</v>
      </c>
      <c r="AI198" s="24">
        <f t="shared" si="51"/>
        <v>0</v>
      </c>
      <c r="AJ198" s="24">
        <f>0</f>
        <v>0</v>
      </c>
      <c r="AK198" s="24">
        <f t="shared" si="54"/>
        <v>0</v>
      </c>
      <c r="AL198" s="24">
        <f t="shared" si="54"/>
        <v>0</v>
      </c>
      <c r="AM198" s="24">
        <f t="shared" si="52"/>
        <v>0</v>
      </c>
    </row>
    <row r="199" spans="22:39" ht="15.95" customHeight="1" x14ac:dyDescent="0.3">
      <c r="V199" s="19">
        <f t="shared" si="53"/>
        <v>166</v>
      </c>
      <c r="W199" s="19">
        <f t="shared" si="40"/>
        <v>0</v>
      </c>
      <c r="X199" s="19">
        <f t="shared" si="41"/>
        <v>0</v>
      </c>
      <c r="Y199" s="19">
        <f t="shared" si="42"/>
        <v>0</v>
      </c>
      <c r="Z199" s="19">
        <f t="shared" si="44"/>
        <v>0</v>
      </c>
      <c r="AA199" s="23">
        <f t="shared" si="45"/>
        <v>0</v>
      </c>
      <c r="AB199" s="19">
        <f t="shared" si="43"/>
        <v>0</v>
      </c>
      <c r="AC199" s="23">
        <f t="shared" si="46"/>
        <v>0</v>
      </c>
      <c r="AD199" s="23">
        <f t="shared" si="47"/>
        <v>0</v>
      </c>
      <c r="AE199" s="24">
        <f t="shared" si="48"/>
        <v>0</v>
      </c>
      <c r="AF199" s="24">
        <f t="shared" si="49"/>
        <v>0</v>
      </c>
      <c r="AG199" s="24">
        <f>0</f>
        <v>0</v>
      </c>
      <c r="AH199" s="24">
        <f t="shared" si="50"/>
        <v>0</v>
      </c>
      <c r="AI199" s="24">
        <f t="shared" si="51"/>
        <v>0</v>
      </c>
      <c r="AJ199" s="24">
        <f>0</f>
        <v>0</v>
      </c>
      <c r="AK199" s="24">
        <f t="shared" si="54"/>
        <v>0</v>
      </c>
      <c r="AL199" s="24">
        <f t="shared" si="54"/>
        <v>0</v>
      </c>
      <c r="AM199" s="24">
        <f t="shared" si="52"/>
        <v>0</v>
      </c>
    </row>
    <row r="200" spans="22:39" ht="15.95" customHeight="1" x14ac:dyDescent="0.3">
      <c r="V200" s="19">
        <f t="shared" si="53"/>
        <v>167</v>
      </c>
      <c r="W200" s="19">
        <f t="shared" si="40"/>
        <v>0</v>
      </c>
      <c r="X200" s="19">
        <f t="shared" si="41"/>
        <v>0</v>
      </c>
      <c r="Y200" s="19">
        <f t="shared" si="42"/>
        <v>0</v>
      </c>
      <c r="Z200" s="19">
        <f t="shared" si="44"/>
        <v>0</v>
      </c>
      <c r="AA200" s="23">
        <f t="shared" si="45"/>
        <v>0</v>
      </c>
      <c r="AB200" s="19">
        <f t="shared" si="43"/>
        <v>0</v>
      </c>
      <c r="AC200" s="23">
        <f t="shared" si="46"/>
        <v>0</v>
      </c>
      <c r="AD200" s="23">
        <f t="shared" si="47"/>
        <v>0</v>
      </c>
      <c r="AE200" s="24">
        <f t="shared" si="48"/>
        <v>0</v>
      </c>
      <c r="AF200" s="24">
        <f t="shared" si="49"/>
        <v>0</v>
      </c>
      <c r="AG200" s="24">
        <f>0</f>
        <v>0</v>
      </c>
      <c r="AH200" s="24">
        <f t="shared" si="50"/>
        <v>0</v>
      </c>
      <c r="AI200" s="24">
        <f t="shared" si="51"/>
        <v>0</v>
      </c>
      <c r="AJ200" s="24">
        <f>0</f>
        <v>0</v>
      </c>
      <c r="AK200" s="24">
        <f t="shared" si="54"/>
        <v>0</v>
      </c>
      <c r="AL200" s="24">
        <f t="shared" si="54"/>
        <v>0</v>
      </c>
      <c r="AM200" s="24">
        <f t="shared" si="52"/>
        <v>0</v>
      </c>
    </row>
    <row r="201" spans="22:39" ht="15.95" customHeight="1" x14ac:dyDescent="0.3">
      <c r="V201" s="19">
        <f t="shared" si="53"/>
        <v>168</v>
      </c>
      <c r="W201" s="19">
        <f t="shared" si="40"/>
        <v>0</v>
      </c>
      <c r="X201" s="19">
        <f t="shared" si="41"/>
        <v>0</v>
      </c>
      <c r="Y201" s="19">
        <f t="shared" si="42"/>
        <v>0</v>
      </c>
      <c r="Z201" s="19">
        <f t="shared" si="44"/>
        <v>0</v>
      </c>
      <c r="AA201" s="23">
        <f t="shared" si="45"/>
        <v>0</v>
      </c>
      <c r="AB201" s="19">
        <f t="shared" si="43"/>
        <v>0</v>
      </c>
      <c r="AC201" s="23">
        <f t="shared" si="46"/>
        <v>0</v>
      </c>
      <c r="AD201" s="23">
        <f t="shared" si="47"/>
        <v>0</v>
      </c>
      <c r="AE201" s="24">
        <f t="shared" si="48"/>
        <v>0</v>
      </c>
      <c r="AF201" s="24">
        <f t="shared" si="49"/>
        <v>0</v>
      </c>
      <c r="AG201" s="24">
        <f>0</f>
        <v>0</v>
      </c>
      <c r="AH201" s="24">
        <f t="shared" si="50"/>
        <v>0</v>
      </c>
      <c r="AI201" s="24">
        <f t="shared" si="51"/>
        <v>0</v>
      </c>
      <c r="AJ201" s="24">
        <f>0</f>
        <v>0</v>
      </c>
      <c r="AK201" s="24">
        <f t="shared" si="54"/>
        <v>0</v>
      </c>
      <c r="AL201" s="24">
        <f t="shared" si="54"/>
        <v>0</v>
      </c>
      <c r="AM201" s="24">
        <f t="shared" si="52"/>
        <v>0</v>
      </c>
    </row>
    <row r="202" spans="22:39" ht="15.95" customHeight="1" x14ac:dyDescent="0.3">
      <c r="V202" s="19">
        <f t="shared" si="53"/>
        <v>169</v>
      </c>
      <c r="W202" s="19">
        <f t="shared" si="40"/>
        <v>100</v>
      </c>
      <c r="X202" s="19">
        <f t="shared" si="41"/>
        <v>0</v>
      </c>
      <c r="Y202" s="19">
        <f t="shared" si="42"/>
        <v>0</v>
      </c>
      <c r="Z202" s="19">
        <f t="shared" si="44"/>
        <v>0</v>
      </c>
      <c r="AA202" s="23">
        <f t="shared" si="45"/>
        <v>0</v>
      </c>
      <c r="AB202" s="19">
        <f t="shared" si="43"/>
        <v>0</v>
      </c>
      <c r="AC202" s="23">
        <f t="shared" si="46"/>
        <v>0</v>
      </c>
      <c r="AD202" s="23">
        <f t="shared" si="47"/>
        <v>0</v>
      </c>
      <c r="AE202" s="24">
        <f t="shared" si="48"/>
        <v>0</v>
      </c>
      <c r="AF202" s="24">
        <f t="shared" si="49"/>
        <v>0</v>
      </c>
      <c r="AG202" s="24">
        <f>0</f>
        <v>0</v>
      </c>
      <c r="AH202" s="24">
        <f t="shared" si="50"/>
        <v>0</v>
      </c>
      <c r="AI202" s="24">
        <f t="shared" si="51"/>
        <v>0</v>
      </c>
      <c r="AJ202" s="24">
        <f>0</f>
        <v>0</v>
      </c>
      <c r="AK202" s="24">
        <f t="shared" si="54"/>
        <v>0</v>
      </c>
      <c r="AL202" s="24">
        <f t="shared" si="54"/>
        <v>0</v>
      </c>
      <c r="AM202" s="24">
        <f t="shared" si="52"/>
        <v>0</v>
      </c>
    </row>
    <row r="203" spans="22:39" ht="15.95" customHeight="1" x14ac:dyDescent="0.3">
      <c r="V203" s="19">
        <f t="shared" si="53"/>
        <v>170</v>
      </c>
      <c r="W203" s="19">
        <f t="shared" si="40"/>
        <v>260</v>
      </c>
      <c r="X203" s="19">
        <f t="shared" si="41"/>
        <v>0</v>
      </c>
      <c r="Y203" s="19">
        <f t="shared" si="42"/>
        <v>0</v>
      </c>
      <c r="Z203" s="19">
        <f t="shared" si="44"/>
        <v>0</v>
      </c>
      <c r="AA203" s="23">
        <f t="shared" si="45"/>
        <v>0</v>
      </c>
      <c r="AB203" s="19">
        <f t="shared" si="43"/>
        <v>0</v>
      </c>
      <c r="AC203" s="23">
        <f t="shared" si="46"/>
        <v>0</v>
      </c>
      <c r="AD203" s="23">
        <f t="shared" si="47"/>
        <v>0</v>
      </c>
      <c r="AE203" s="24">
        <f t="shared" si="48"/>
        <v>0</v>
      </c>
      <c r="AF203" s="24">
        <f t="shared" si="49"/>
        <v>0</v>
      </c>
      <c r="AG203" s="24">
        <f>0</f>
        <v>0</v>
      </c>
      <c r="AH203" s="24">
        <f t="shared" si="50"/>
        <v>0</v>
      </c>
      <c r="AI203" s="24">
        <f t="shared" si="51"/>
        <v>0</v>
      </c>
      <c r="AJ203" s="24">
        <f>0</f>
        <v>0</v>
      </c>
      <c r="AK203" s="24">
        <f t="shared" si="54"/>
        <v>0</v>
      </c>
      <c r="AL203" s="24">
        <f t="shared" si="54"/>
        <v>0</v>
      </c>
      <c r="AM203" s="24">
        <f t="shared" si="52"/>
        <v>0</v>
      </c>
    </row>
    <row r="204" spans="22:39" ht="15.95" customHeight="1" x14ac:dyDescent="0.3">
      <c r="V204" s="19">
        <f t="shared" si="53"/>
        <v>171</v>
      </c>
      <c r="W204" s="19">
        <f t="shared" si="40"/>
        <v>420</v>
      </c>
      <c r="X204" s="19">
        <f t="shared" si="41"/>
        <v>0</v>
      </c>
      <c r="Y204" s="19">
        <f t="shared" si="42"/>
        <v>0</v>
      </c>
      <c r="Z204" s="19">
        <f t="shared" si="44"/>
        <v>0</v>
      </c>
      <c r="AA204" s="23">
        <f t="shared" si="45"/>
        <v>0</v>
      </c>
      <c r="AB204" s="19">
        <f t="shared" si="43"/>
        <v>0</v>
      </c>
      <c r="AC204" s="23">
        <f t="shared" si="46"/>
        <v>0</v>
      </c>
      <c r="AD204" s="23">
        <f t="shared" si="47"/>
        <v>0</v>
      </c>
      <c r="AE204" s="24">
        <f t="shared" si="48"/>
        <v>0</v>
      </c>
      <c r="AF204" s="24">
        <f t="shared" si="49"/>
        <v>0</v>
      </c>
      <c r="AG204" s="24">
        <f>0</f>
        <v>0</v>
      </c>
      <c r="AH204" s="24">
        <f t="shared" si="50"/>
        <v>0</v>
      </c>
      <c r="AI204" s="24">
        <f t="shared" si="51"/>
        <v>0</v>
      </c>
      <c r="AJ204" s="24">
        <f>0</f>
        <v>0</v>
      </c>
      <c r="AK204" s="24">
        <f t="shared" si="54"/>
        <v>0</v>
      </c>
      <c r="AL204" s="24">
        <f t="shared" si="54"/>
        <v>0</v>
      </c>
      <c r="AM204" s="24">
        <f t="shared" si="52"/>
        <v>0</v>
      </c>
    </row>
    <row r="205" spans="22:39" ht="15.95" customHeight="1" x14ac:dyDescent="0.3">
      <c r="V205" s="19">
        <f t="shared" si="53"/>
        <v>172</v>
      </c>
      <c r="W205" s="19">
        <f t="shared" si="40"/>
        <v>510</v>
      </c>
      <c r="X205" s="19">
        <f t="shared" si="41"/>
        <v>0</v>
      </c>
      <c r="Y205" s="19">
        <f t="shared" si="42"/>
        <v>0</v>
      </c>
      <c r="Z205" s="19">
        <f t="shared" si="44"/>
        <v>0</v>
      </c>
      <c r="AA205" s="23">
        <f t="shared" si="45"/>
        <v>0</v>
      </c>
      <c r="AB205" s="19">
        <f t="shared" si="43"/>
        <v>0</v>
      </c>
      <c r="AC205" s="23">
        <f t="shared" si="46"/>
        <v>0</v>
      </c>
      <c r="AD205" s="23">
        <f t="shared" si="47"/>
        <v>0</v>
      </c>
      <c r="AE205" s="24">
        <f t="shared" si="48"/>
        <v>0</v>
      </c>
      <c r="AF205" s="24">
        <f t="shared" si="49"/>
        <v>0</v>
      </c>
      <c r="AG205" s="24">
        <f>0</f>
        <v>0</v>
      </c>
      <c r="AH205" s="24">
        <f t="shared" si="50"/>
        <v>0</v>
      </c>
      <c r="AI205" s="24">
        <f t="shared" si="51"/>
        <v>0</v>
      </c>
      <c r="AJ205" s="24">
        <f>0</f>
        <v>0</v>
      </c>
      <c r="AK205" s="24">
        <f t="shared" si="54"/>
        <v>0</v>
      </c>
      <c r="AL205" s="24">
        <f t="shared" si="54"/>
        <v>0</v>
      </c>
      <c r="AM205" s="24">
        <f t="shared" si="52"/>
        <v>0</v>
      </c>
    </row>
    <row r="206" spans="22:39" ht="15.95" customHeight="1" x14ac:dyDescent="0.3">
      <c r="V206" s="19">
        <f t="shared" si="53"/>
        <v>173</v>
      </c>
      <c r="W206" s="19">
        <f t="shared" si="40"/>
        <v>0</v>
      </c>
      <c r="X206" s="19">
        <f t="shared" si="41"/>
        <v>0</v>
      </c>
      <c r="Y206" s="19">
        <f t="shared" si="42"/>
        <v>0</v>
      </c>
      <c r="Z206" s="19">
        <f t="shared" si="44"/>
        <v>0</v>
      </c>
      <c r="AA206" s="23">
        <f t="shared" si="45"/>
        <v>0</v>
      </c>
      <c r="AB206" s="19">
        <f t="shared" si="43"/>
        <v>0</v>
      </c>
      <c r="AC206" s="23">
        <f t="shared" si="46"/>
        <v>0</v>
      </c>
      <c r="AD206" s="23">
        <f t="shared" si="47"/>
        <v>0</v>
      </c>
      <c r="AE206" s="24">
        <f t="shared" si="48"/>
        <v>0</v>
      </c>
      <c r="AF206" s="24">
        <f t="shared" si="49"/>
        <v>0</v>
      </c>
      <c r="AG206" s="24">
        <f>0</f>
        <v>0</v>
      </c>
      <c r="AH206" s="24">
        <f t="shared" si="50"/>
        <v>0</v>
      </c>
      <c r="AI206" s="24">
        <f t="shared" si="51"/>
        <v>0</v>
      </c>
      <c r="AJ206" s="24">
        <f>0</f>
        <v>0</v>
      </c>
      <c r="AK206" s="24">
        <f t="shared" si="54"/>
        <v>0</v>
      </c>
      <c r="AL206" s="24">
        <f t="shared" si="54"/>
        <v>0</v>
      </c>
      <c r="AM206" s="24">
        <f t="shared" si="52"/>
        <v>0</v>
      </c>
    </row>
    <row r="207" spans="22:39" ht="15.95" customHeight="1" x14ac:dyDescent="0.3">
      <c r="V207" s="19">
        <f t="shared" si="53"/>
        <v>174</v>
      </c>
      <c r="W207" s="19">
        <f t="shared" si="40"/>
        <v>0</v>
      </c>
      <c r="X207" s="19">
        <f t="shared" si="41"/>
        <v>0</v>
      </c>
      <c r="Y207" s="19">
        <f t="shared" si="42"/>
        <v>0</v>
      </c>
      <c r="Z207" s="19">
        <f t="shared" si="44"/>
        <v>0</v>
      </c>
      <c r="AA207" s="23">
        <f t="shared" si="45"/>
        <v>0</v>
      </c>
      <c r="AB207" s="19">
        <f t="shared" si="43"/>
        <v>0</v>
      </c>
      <c r="AC207" s="23">
        <f t="shared" si="46"/>
        <v>0</v>
      </c>
      <c r="AD207" s="23">
        <f t="shared" si="47"/>
        <v>0</v>
      </c>
      <c r="AE207" s="24">
        <f t="shared" si="48"/>
        <v>0</v>
      </c>
      <c r="AF207" s="24">
        <f t="shared" si="49"/>
        <v>0</v>
      </c>
      <c r="AG207" s="24">
        <f>0</f>
        <v>0</v>
      </c>
      <c r="AH207" s="24">
        <f t="shared" si="50"/>
        <v>0</v>
      </c>
      <c r="AI207" s="24">
        <f t="shared" si="51"/>
        <v>0</v>
      </c>
      <c r="AJ207" s="24">
        <f>0</f>
        <v>0</v>
      </c>
      <c r="AK207" s="24">
        <f t="shared" si="54"/>
        <v>0</v>
      </c>
      <c r="AL207" s="24">
        <f t="shared" si="54"/>
        <v>0</v>
      </c>
      <c r="AM207" s="24">
        <f t="shared" si="52"/>
        <v>0</v>
      </c>
    </row>
    <row r="208" spans="22:39" ht="15.95" customHeight="1" x14ac:dyDescent="0.3">
      <c r="V208" s="19">
        <f t="shared" si="53"/>
        <v>175</v>
      </c>
      <c r="W208" s="19">
        <f t="shared" si="40"/>
        <v>0</v>
      </c>
      <c r="X208" s="19">
        <f t="shared" si="41"/>
        <v>0</v>
      </c>
      <c r="Y208" s="19">
        <f t="shared" si="42"/>
        <v>0</v>
      </c>
      <c r="Z208" s="19">
        <f t="shared" si="44"/>
        <v>0</v>
      </c>
      <c r="AA208" s="23">
        <f t="shared" si="45"/>
        <v>0</v>
      </c>
      <c r="AB208" s="19">
        <f t="shared" si="43"/>
        <v>0</v>
      </c>
      <c r="AC208" s="23">
        <f t="shared" si="46"/>
        <v>0</v>
      </c>
      <c r="AD208" s="23">
        <f t="shared" si="47"/>
        <v>0</v>
      </c>
      <c r="AE208" s="24">
        <f t="shared" si="48"/>
        <v>0</v>
      </c>
      <c r="AF208" s="24">
        <f t="shared" si="49"/>
        <v>0</v>
      </c>
      <c r="AG208" s="24">
        <f>0</f>
        <v>0</v>
      </c>
      <c r="AH208" s="24">
        <f t="shared" si="50"/>
        <v>0</v>
      </c>
      <c r="AI208" s="24">
        <f t="shared" si="51"/>
        <v>0</v>
      </c>
      <c r="AJ208" s="24">
        <f>0</f>
        <v>0</v>
      </c>
      <c r="AK208" s="24">
        <f t="shared" si="54"/>
        <v>0</v>
      </c>
      <c r="AL208" s="24">
        <f t="shared" si="54"/>
        <v>0</v>
      </c>
      <c r="AM208" s="24">
        <f t="shared" si="52"/>
        <v>0</v>
      </c>
    </row>
    <row r="209" spans="22:39" ht="15.95" customHeight="1" x14ac:dyDescent="0.3">
      <c r="V209" s="19">
        <f t="shared" si="53"/>
        <v>176</v>
      </c>
      <c r="W209" s="19">
        <f t="shared" si="40"/>
        <v>0</v>
      </c>
      <c r="X209" s="19">
        <f t="shared" si="41"/>
        <v>0</v>
      </c>
      <c r="Y209" s="19">
        <f t="shared" si="42"/>
        <v>0</v>
      </c>
      <c r="Z209" s="19">
        <f t="shared" si="44"/>
        <v>0</v>
      </c>
      <c r="AA209" s="23">
        <f t="shared" si="45"/>
        <v>0</v>
      </c>
      <c r="AB209" s="19">
        <f t="shared" si="43"/>
        <v>0</v>
      </c>
      <c r="AC209" s="23">
        <f t="shared" si="46"/>
        <v>0</v>
      </c>
      <c r="AD209" s="23">
        <f t="shared" si="47"/>
        <v>0</v>
      </c>
      <c r="AE209" s="24">
        <f t="shared" si="48"/>
        <v>0</v>
      </c>
      <c r="AF209" s="24">
        <f t="shared" si="49"/>
        <v>0</v>
      </c>
      <c r="AG209" s="24">
        <f>0</f>
        <v>0</v>
      </c>
      <c r="AH209" s="24">
        <f t="shared" si="50"/>
        <v>0</v>
      </c>
      <c r="AI209" s="24">
        <f t="shared" si="51"/>
        <v>0</v>
      </c>
      <c r="AJ209" s="24">
        <f>0</f>
        <v>0</v>
      </c>
      <c r="AK209" s="24">
        <f t="shared" si="54"/>
        <v>0</v>
      </c>
      <c r="AL209" s="24">
        <f t="shared" si="54"/>
        <v>0</v>
      </c>
      <c r="AM209" s="24">
        <f t="shared" si="52"/>
        <v>0</v>
      </c>
    </row>
    <row r="210" spans="22:39" ht="15.95" customHeight="1" x14ac:dyDescent="0.3">
      <c r="V210" s="19">
        <f t="shared" si="53"/>
        <v>177</v>
      </c>
      <c r="W210" s="19">
        <f t="shared" si="40"/>
        <v>0</v>
      </c>
      <c r="X210" s="19">
        <f t="shared" si="41"/>
        <v>0</v>
      </c>
      <c r="Y210" s="19">
        <f t="shared" si="42"/>
        <v>0</v>
      </c>
      <c r="Z210" s="19">
        <f t="shared" si="44"/>
        <v>0</v>
      </c>
      <c r="AA210" s="23">
        <f t="shared" si="45"/>
        <v>0</v>
      </c>
      <c r="AB210" s="19">
        <f t="shared" si="43"/>
        <v>0</v>
      </c>
      <c r="AC210" s="23">
        <f t="shared" si="46"/>
        <v>0</v>
      </c>
      <c r="AD210" s="23">
        <f t="shared" si="47"/>
        <v>0</v>
      </c>
      <c r="AE210" s="24">
        <f t="shared" si="48"/>
        <v>0</v>
      </c>
      <c r="AF210" s="24">
        <f t="shared" si="49"/>
        <v>0</v>
      </c>
      <c r="AG210" s="24">
        <f>0</f>
        <v>0</v>
      </c>
      <c r="AH210" s="24">
        <f t="shared" si="50"/>
        <v>0</v>
      </c>
      <c r="AI210" s="24">
        <f t="shared" si="51"/>
        <v>0</v>
      </c>
      <c r="AJ210" s="24">
        <f>0</f>
        <v>0</v>
      </c>
      <c r="AK210" s="24">
        <f t="shared" si="54"/>
        <v>0</v>
      </c>
      <c r="AL210" s="24">
        <f t="shared" si="54"/>
        <v>0</v>
      </c>
      <c r="AM210" s="24">
        <f t="shared" si="52"/>
        <v>0</v>
      </c>
    </row>
    <row r="211" spans="22:39" ht="15.95" customHeight="1" x14ac:dyDescent="0.3">
      <c r="V211" s="19">
        <f t="shared" si="53"/>
        <v>178</v>
      </c>
      <c r="W211" s="19">
        <f t="shared" si="40"/>
        <v>0</v>
      </c>
      <c r="X211" s="19">
        <f t="shared" si="41"/>
        <v>0</v>
      </c>
      <c r="Y211" s="19">
        <f t="shared" si="42"/>
        <v>0</v>
      </c>
      <c r="Z211" s="19">
        <f t="shared" si="44"/>
        <v>0</v>
      </c>
      <c r="AA211" s="23">
        <f t="shared" si="45"/>
        <v>0</v>
      </c>
      <c r="AB211" s="19">
        <f t="shared" si="43"/>
        <v>0</v>
      </c>
      <c r="AC211" s="23">
        <f t="shared" si="46"/>
        <v>0</v>
      </c>
      <c r="AD211" s="23">
        <f t="shared" si="47"/>
        <v>0</v>
      </c>
      <c r="AE211" s="24">
        <f t="shared" si="48"/>
        <v>0</v>
      </c>
      <c r="AF211" s="24">
        <f t="shared" si="49"/>
        <v>0</v>
      </c>
      <c r="AG211" s="24">
        <f>0</f>
        <v>0</v>
      </c>
      <c r="AH211" s="24">
        <f t="shared" si="50"/>
        <v>0</v>
      </c>
      <c r="AI211" s="24">
        <f t="shared" si="51"/>
        <v>0</v>
      </c>
      <c r="AJ211" s="24">
        <f>0</f>
        <v>0</v>
      </c>
      <c r="AK211" s="24">
        <f t="shared" si="54"/>
        <v>0</v>
      </c>
      <c r="AL211" s="24">
        <f t="shared" si="54"/>
        <v>0</v>
      </c>
      <c r="AM211" s="24">
        <f t="shared" si="52"/>
        <v>0</v>
      </c>
    </row>
    <row r="212" spans="22:39" ht="15.95" customHeight="1" x14ac:dyDescent="0.3">
      <c r="V212" s="19">
        <f t="shared" si="53"/>
        <v>179</v>
      </c>
      <c r="W212" s="19">
        <f t="shared" si="40"/>
        <v>0</v>
      </c>
      <c r="X212" s="19">
        <f t="shared" si="41"/>
        <v>0</v>
      </c>
      <c r="Y212" s="19">
        <f t="shared" si="42"/>
        <v>0</v>
      </c>
      <c r="Z212" s="19">
        <f t="shared" si="44"/>
        <v>0</v>
      </c>
      <c r="AA212" s="23">
        <f t="shared" si="45"/>
        <v>0</v>
      </c>
      <c r="AB212" s="19">
        <f t="shared" si="43"/>
        <v>0</v>
      </c>
      <c r="AC212" s="23">
        <f t="shared" si="46"/>
        <v>0</v>
      </c>
      <c r="AD212" s="23">
        <f t="shared" si="47"/>
        <v>0</v>
      </c>
      <c r="AE212" s="24">
        <f t="shared" si="48"/>
        <v>0</v>
      </c>
      <c r="AF212" s="24">
        <f t="shared" si="49"/>
        <v>0</v>
      </c>
      <c r="AG212" s="24">
        <f>0</f>
        <v>0</v>
      </c>
      <c r="AH212" s="24">
        <f t="shared" si="50"/>
        <v>0</v>
      </c>
      <c r="AI212" s="24">
        <f t="shared" si="51"/>
        <v>0</v>
      </c>
      <c r="AJ212" s="24">
        <f>0</f>
        <v>0</v>
      </c>
      <c r="AK212" s="24">
        <f t="shared" si="54"/>
        <v>0</v>
      </c>
      <c r="AL212" s="24">
        <f t="shared" si="54"/>
        <v>0</v>
      </c>
      <c r="AM212" s="24">
        <f t="shared" si="52"/>
        <v>0</v>
      </c>
    </row>
    <row r="213" spans="22:39" ht="15.95" customHeight="1" x14ac:dyDescent="0.3">
      <c r="V213" s="19">
        <f t="shared" si="53"/>
        <v>180</v>
      </c>
      <c r="W213" s="19">
        <f t="shared" si="40"/>
        <v>0</v>
      </c>
      <c r="X213" s="19">
        <f t="shared" si="41"/>
        <v>0</v>
      </c>
      <c r="Y213" s="19">
        <f t="shared" si="42"/>
        <v>0</v>
      </c>
      <c r="Z213" s="19">
        <f t="shared" si="44"/>
        <v>0</v>
      </c>
      <c r="AA213" s="23">
        <f t="shared" si="45"/>
        <v>0</v>
      </c>
      <c r="AB213" s="19">
        <f t="shared" si="43"/>
        <v>0</v>
      </c>
      <c r="AC213" s="23">
        <f t="shared" si="46"/>
        <v>0</v>
      </c>
      <c r="AD213" s="23">
        <f t="shared" si="47"/>
        <v>0</v>
      </c>
      <c r="AE213" s="24">
        <f t="shared" si="48"/>
        <v>0</v>
      </c>
      <c r="AF213" s="24">
        <f t="shared" si="49"/>
        <v>0</v>
      </c>
      <c r="AG213" s="24">
        <f>0</f>
        <v>0</v>
      </c>
      <c r="AH213" s="24">
        <f t="shared" si="50"/>
        <v>0</v>
      </c>
      <c r="AI213" s="24">
        <f t="shared" si="51"/>
        <v>0</v>
      </c>
      <c r="AJ213" s="24">
        <f>0</f>
        <v>0</v>
      </c>
      <c r="AK213" s="24">
        <f t="shared" si="54"/>
        <v>0</v>
      </c>
      <c r="AL213" s="24">
        <f t="shared" si="54"/>
        <v>0</v>
      </c>
      <c r="AM213" s="24">
        <f t="shared" si="52"/>
        <v>0</v>
      </c>
    </row>
    <row r="214" spans="22:39" ht="15.95" customHeight="1" x14ac:dyDescent="0.3">
      <c r="V214" s="19">
        <f t="shared" si="53"/>
        <v>181</v>
      </c>
      <c r="W214" s="19">
        <f t="shared" si="40"/>
        <v>0</v>
      </c>
      <c r="X214" s="19">
        <f t="shared" si="41"/>
        <v>0</v>
      </c>
      <c r="Y214" s="19">
        <f t="shared" si="42"/>
        <v>0</v>
      </c>
      <c r="Z214" s="19">
        <f t="shared" si="44"/>
        <v>0</v>
      </c>
      <c r="AA214" s="23">
        <f t="shared" si="45"/>
        <v>0</v>
      </c>
      <c r="AB214" s="19">
        <f t="shared" si="43"/>
        <v>0</v>
      </c>
      <c r="AC214" s="23">
        <f t="shared" si="46"/>
        <v>0</v>
      </c>
      <c r="AD214" s="23">
        <f t="shared" si="47"/>
        <v>0</v>
      </c>
      <c r="AE214" s="24">
        <f t="shared" si="48"/>
        <v>0</v>
      </c>
      <c r="AF214" s="24">
        <f t="shared" si="49"/>
        <v>0</v>
      </c>
      <c r="AG214" s="24">
        <f>0</f>
        <v>0</v>
      </c>
      <c r="AH214" s="24">
        <f t="shared" si="50"/>
        <v>0</v>
      </c>
      <c r="AI214" s="24">
        <f t="shared" si="51"/>
        <v>0</v>
      </c>
      <c r="AJ214" s="24">
        <f>0</f>
        <v>0</v>
      </c>
      <c r="AK214" s="24">
        <f t="shared" si="54"/>
        <v>0</v>
      </c>
      <c r="AL214" s="24">
        <f t="shared" si="54"/>
        <v>0</v>
      </c>
      <c r="AM214" s="24">
        <f t="shared" si="52"/>
        <v>0</v>
      </c>
    </row>
    <row r="215" spans="22:39" ht="15.95" customHeight="1" x14ac:dyDescent="0.3">
      <c r="V215" s="19">
        <f t="shared" si="53"/>
        <v>182</v>
      </c>
      <c r="W215" s="19">
        <f t="shared" si="40"/>
        <v>0</v>
      </c>
      <c r="X215" s="19">
        <f t="shared" si="41"/>
        <v>0</v>
      </c>
      <c r="Y215" s="19">
        <f t="shared" si="42"/>
        <v>0</v>
      </c>
      <c r="Z215" s="19">
        <f t="shared" si="44"/>
        <v>0</v>
      </c>
      <c r="AA215" s="23">
        <f t="shared" si="45"/>
        <v>0</v>
      </c>
      <c r="AB215" s="19">
        <f t="shared" si="43"/>
        <v>0</v>
      </c>
      <c r="AC215" s="23">
        <f t="shared" si="46"/>
        <v>0</v>
      </c>
      <c r="AD215" s="23">
        <f t="shared" si="47"/>
        <v>0</v>
      </c>
      <c r="AE215" s="24">
        <f t="shared" si="48"/>
        <v>0</v>
      </c>
      <c r="AF215" s="24">
        <f t="shared" si="49"/>
        <v>0</v>
      </c>
      <c r="AG215" s="24">
        <f>0</f>
        <v>0</v>
      </c>
      <c r="AH215" s="24">
        <f t="shared" si="50"/>
        <v>0</v>
      </c>
      <c r="AI215" s="24">
        <f t="shared" si="51"/>
        <v>0</v>
      </c>
      <c r="AJ215" s="24">
        <f>0</f>
        <v>0</v>
      </c>
      <c r="AK215" s="24">
        <f t="shared" si="54"/>
        <v>0</v>
      </c>
      <c r="AL215" s="24">
        <f t="shared" si="54"/>
        <v>0</v>
      </c>
      <c r="AM215" s="24">
        <f t="shared" si="52"/>
        <v>0</v>
      </c>
    </row>
    <row r="216" spans="22:39" ht="15.95" customHeight="1" x14ac:dyDescent="0.3">
      <c r="V216" s="19">
        <f t="shared" si="53"/>
        <v>183</v>
      </c>
      <c r="W216" s="19">
        <f t="shared" si="40"/>
        <v>0</v>
      </c>
      <c r="X216" s="19">
        <f t="shared" si="41"/>
        <v>0</v>
      </c>
      <c r="Y216" s="19">
        <f t="shared" si="42"/>
        <v>0</v>
      </c>
      <c r="Z216" s="19">
        <f t="shared" si="44"/>
        <v>0</v>
      </c>
      <c r="AA216" s="23">
        <f t="shared" si="45"/>
        <v>0</v>
      </c>
      <c r="AB216" s="19">
        <f t="shared" si="43"/>
        <v>0</v>
      </c>
      <c r="AC216" s="23">
        <f t="shared" si="46"/>
        <v>0</v>
      </c>
      <c r="AD216" s="23">
        <f t="shared" si="47"/>
        <v>0</v>
      </c>
      <c r="AE216" s="24">
        <f t="shared" si="48"/>
        <v>0</v>
      </c>
      <c r="AF216" s="24">
        <f t="shared" si="49"/>
        <v>0</v>
      </c>
      <c r="AG216" s="24">
        <f>0</f>
        <v>0</v>
      </c>
      <c r="AH216" s="24">
        <f t="shared" si="50"/>
        <v>0</v>
      </c>
      <c r="AI216" s="24">
        <f t="shared" si="51"/>
        <v>0</v>
      </c>
      <c r="AJ216" s="24">
        <f>0</f>
        <v>0</v>
      </c>
      <c r="AK216" s="24">
        <f t="shared" si="54"/>
        <v>0</v>
      </c>
      <c r="AL216" s="24">
        <f t="shared" si="54"/>
        <v>0</v>
      </c>
      <c r="AM216" s="24">
        <f t="shared" si="52"/>
        <v>0</v>
      </c>
    </row>
    <row r="217" spans="22:39" ht="15.95" customHeight="1" x14ac:dyDescent="0.3">
      <c r="V217" s="19">
        <f t="shared" si="53"/>
        <v>184</v>
      </c>
      <c r="W217" s="19">
        <f t="shared" si="40"/>
        <v>0</v>
      </c>
      <c r="X217" s="19">
        <f t="shared" si="41"/>
        <v>0</v>
      </c>
      <c r="Y217" s="19">
        <f t="shared" si="42"/>
        <v>0</v>
      </c>
      <c r="Z217" s="19">
        <f t="shared" si="44"/>
        <v>0</v>
      </c>
      <c r="AA217" s="23">
        <f t="shared" si="45"/>
        <v>0</v>
      </c>
      <c r="AB217" s="19">
        <f t="shared" si="43"/>
        <v>0</v>
      </c>
      <c r="AC217" s="23">
        <f t="shared" si="46"/>
        <v>0</v>
      </c>
      <c r="AD217" s="23">
        <f t="shared" si="47"/>
        <v>0</v>
      </c>
      <c r="AE217" s="24">
        <f t="shared" si="48"/>
        <v>0</v>
      </c>
      <c r="AF217" s="24">
        <f t="shared" si="49"/>
        <v>0</v>
      </c>
      <c r="AG217" s="24">
        <f>0</f>
        <v>0</v>
      </c>
      <c r="AH217" s="24">
        <f t="shared" si="50"/>
        <v>0</v>
      </c>
      <c r="AI217" s="24">
        <f t="shared" si="51"/>
        <v>0</v>
      </c>
      <c r="AJ217" s="24">
        <f>0</f>
        <v>0</v>
      </c>
      <c r="AK217" s="24">
        <f t="shared" si="54"/>
        <v>0</v>
      </c>
      <c r="AL217" s="24">
        <f t="shared" si="54"/>
        <v>0</v>
      </c>
      <c r="AM217" s="24">
        <f t="shared" si="52"/>
        <v>0</v>
      </c>
    </row>
    <row r="218" spans="22:39" ht="15.95" customHeight="1" x14ac:dyDescent="0.3">
      <c r="V218" s="19">
        <f t="shared" si="53"/>
        <v>185</v>
      </c>
      <c r="W218" s="19">
        <f t="shared" si="40"/>
        <v>0</v>
      </c>
      <c r="X218" s="19">
        <f t="shared" si="41"/>
        <v>0</v>
      </c>
      <c r="Y218" s="19">
        <f t="shared" si="42"/>
        <v>0</v>
      </c>
      <c r="Z218" s="19">
        <f t="shared" si="44"/>
        <v>0</v>
      </c>
      <c r="AA218" s="23">
        <f t="shared" si="45"/>
        <v>0</v>
      </c>
      <c r="AB218" s="19">
        <f t="shared" si="43"/>
        <v>0</v>
      </c>
      <c r="AC218" s="23">
        <f t="shared" si="46"/>
        <v>0</v>
      </c>
      <c r="AD218" s="23">
        <f t="shared" si="47"/>
        <v>0</v>
      </c>
      <c r="AE218" s="24">
        <f t="shared" si="48"/>
        <v>0</v>
      </c>
      <c r="AF218" s="24">
        <f t="shared" si="49"/>
        <v>0</v>
      </c>
      <c r="AG218" s="24">
        <f>0</f>
        <v>0</v>
      </c>
      <c r="AH218" s="24">
        <f t="shared" si="50"/>
        <v>0</v>
      </c>
      <c r="AI218" s="24">
        <f t="shared" si="51"/>
        <v>0</v>
      </c>
      <c r="AJ218" s="24">
        <f>0</f>
        <v>0</v>
      </c>
      <c r="AK218" s="24">
        <f t="shared" si="54"/>
        <v>0</v>
      </c>
      <c r="AL218" s="24">
        <f t="shared" si="54"/>
        <v>0</v>
      </c>
      <c r="AM218" s="24">
        <f t="shared" si="52"/>
        <v>0</v>
      </c>
    </row>
    <row r="219" spans="22:39" ht="15.95" customHeight="1" x14ac:dyDescent="0.3">
      <c r="V219" s="19">
        <f t="shared" si="53"/>
        <v>186</v>
      </c>
      <c r="W219" s="19">
        <f t="shared" si="40"/>
        <v>0</v>
      </c>
      <c r="X219" s="19">
        <f t="shared" si="41"/>
        <v>0</v>
      </c>
      <c r="Y219" s="19">
        <f t="shared" si="42"/>
        <v>0</v>
      </c>
      <c r="Z219" s="19">
        <f t="shared" si="44"/>
        <v>0</v>
      </c>
      <c r="AA219" s="23">
        <f t="shared" si="45"/>
        <v>0</v>
      </c>
      <c r="AB219" s="19">
        <f t="shared" si="43"/>
        <v>0</v>
      </c>
      <c r="AC219" s="23">
        <f t="shared" si="46"/>
        <v>0</v>
      </c>
      <c r="AD219" s="23">
        <f t="shared" si="47"/>
        <v>0</v>
      </c>
      <c r="AE219" s="24">
        <f t="shared" si="48"/>
        <v>0</v>
      </c>
      <c r="AF219" s="24">
        <f t="shared" si="49"/>
        <v>0</v>
      </c>
      <c r="AG219" s="24">
        <f>0</f>
        <v>0</v>
      </c>
      <c r="AH219" s="24">
        <f t="shared" si="50"/>
        <v>0</v>
      </c>
      <c r="AI219" s="24">
        <f t="shared" si="51"/>
        <v>0</v>
      </c>
      <c r="AJ219" s="24">
        <f>0</f>
        <v>0</v>
      </c>
      <c r="AK219" s="24">
        <f t="shared" si="54"/>
        <v>0</v>
      </c>
      <c r="AL219" s="24">
        <f t="shared" si="54"/>
        <v>0</v>
      </c>
      <c r="AM219" s="24">
        <f t="shared" si="52"/>
        <v>0</v>
      </c>
    </row>
    <row r="220" spans="22:39" ht="15.95" customHeight="1" x14ac:dyDescent="0.3">
      <c r="V220" s="19">
        <f t="shared" si="53"/>
        <v>187</v>
      </c>
      <c r="W220" s="19">
        <f t="shared" si="40"/>
        <v>0</v>
      </c>
      <c r="X220" s="19">
        <f t="shared" si="41"/>
        <v>0</v>
      </c>
      <c r="Y220" s="19">
        <f t="shared" si="42"/>
        <v>0</v>
      </c>
      <c r="Z220" s="19">
        <f t="shared" si="44"/>
        <v>0</v>
      </c>
      <c r="AA220" s="23">
        <f t="shared" si="45"/>
        <v>0</v>
      </c>
      <c r="AB220" s="19">
        <f t="shared" si="43"/>
        <v>0</v>
      </c>
      <c r="AC220" s="23">
        <f t="shared" si="46"/>
        <v>0</v>
      </c>
      <c r="AD220" s="23">
        <f t="shared" si="47"/>
        <v>0</v>
      </c>
      <c r="AE220" s="24">
        <f t="shared" si="48"/>
        <v>0</v>
      </c>
      <c r="AF220" s="24">
        <f t="shared" si="49"/>
        <v>0</v>
      </c>
      <c r="AG220" s="24">
        <f>0</f>
        <v>0</v>
      </c>
      <c r="AH220" s="24">
        <f t="shared" si="50"/>
        <v>0</v>
      </c>
      <c r="AI220" s="24">
        <f t="shared" si="51"/>
        <v>0</v>
      </c>
      <c r="AJ220" s="24">
        <f>0</f>
        <v>0</v>
      </c>
      <c r="AK220" s="24">
        <f t="shared" si="54"/>
        <v>0</v>
      </c>
      <c r="AL220" s="24">
        <f t="shared" si="54"/>
        <v>0</v>
      </c>
      <c r="AM220" s="24">
        <f t="shared" si="52"/>
        <v>0</v>
      </c>
    </row>
    <row r="221" spans="22:39" ht="15.95" customHeight="1" x14ac:dyDescent="0.3">
      <c r="V221" s="19">
        <f t="shared" si="53"/>
        <v>188</v>
      </c>
      <c r="W221" s="19">
        <f t="shared" si="40"/>
        <v>0</v>
      </c>
      <c r="X221" s="19">
        <f t="shared" si="41"/>
        <v>0</v>
      </c>
      <c r="Y221" s="19">
        <f t="shared" si="42"/>
        <v>0</v>
      </c>
      <c r="Z221" s="19">
        <f t="shared" si="44"/>
        <v>0</v>
      </c>
      <c r="AA221" s="23">
        <f t="shared" si="45"/>
        <v>0</v>
      </c>
      <c r="AB221" s="19">
        <f t="shared" si="43"/>
        <v>0</v>
      </c>
      <c r="AC221" s="23">
        <f t="shared" si="46"/>
        <v>0</v>
      </c>
      <c r="AD221" s="23">
        <f t="shared" si="47"/>
        <v>0</v>
      </c>
      <c r="AE221" s="24">
        <f t="shared" si="48"/>
        <v>0</v>
      </c>
      <c r="AF221" s="24">
        <f t="shared" si="49"/>
        <v>0</v>
      </c>
      <c r="AG221" s="24">
        <f>0</f>
        <v>0</v>
      </c>
      <c r="AH221" s="24">
        <f t="shared" si="50"/>
        <v>0</v>
      </c>
      <c r="AI221" s="24">
        <f t="shared" si="51"/>
        <v>0</v>
      </c>
      <c r="AJ221" s="24">
        <f>0</f>
        <v>0</v>
      </c>
      <c r="AK221" s="24">
        <f t="shared" si="54"/>
        <v>0</v>
      </c>
      <c r="AL221" s="24">
        <f t="shared" si="54"/>
        <v>0</v>
      </c>
      <c r="AM221" s="24">
        <f t="shared" si="52"/>
        <v>0</v>
      </c>
    </row>
    <row r="222" spans="22:39" ht="15.95" customHeight="1" x14ac:dyDescent="0.3">
      <c r="V222" s="19">
        <f t="shared" si="53"/>
        <v>189</v>
      </c>
      <c r="W222" s="19">
        <f t="shared" si="40"/>
        <v>0</v>
      </c>
      <c r="X222" s="19">
        <f t="shared" si="41"/>
        <v>0</v>
      </c>
      <c r="Y222" s="19">
        <f t="shared" si="42"/>
        <v>0</v>
      </c>
      <c r="Z222" s="19">
        <f t="shared" si="44"/>
        <v>0</v>
      </c>
      <c r="AA222" s="23">
        <f t="shared" si="45"/>
        <v>0</v>
      </c>
      <c r="AB222" s="19">
        <f t="shared" si="43"/>
        <v>0</v>
      </c>
      <c r="AC222" s="23">
        <f t="shared" si="46"/>
        <v>0</v>
      </c>
      <c r="AD222" s="23">
        <f t="shared" si="47"/>
        <v>0</v>
      </c>
      <c r="AE222" s="24">
        <f t="shared" si="48"/>
        <v>0</v>
      </c>
      <c r="AF222" s="24">
        <f t="shared" si="49"/>
        <v>0</v>
      </c>
      <c r="AG222" s="24">
        <f>0</f>
        <v>0</v>
      </c>
      <c r="AH222" s="24">
        <f t="shared" si="50"/>
        <v>0</v>
      </c>
      <c r="AI222" s="24">
        <f t="shared" si="51"/>
        <v>0</v>
      </c>
      <c r="AJ222" s="24">
        <f>0</f>
        <v>0</v>
      </c>
      <c r="AK222" s="24">
        <f t="shared" si="54"/>
        <v>0</v>
      </c>
      <c r="AL222" s="24">
        <f t="shared" si="54"/>
        <v>0</v>
      </c>
      <c r="AM222" s="24">
        <f t="shared" si="52"/>
        <v>0</v>
      </c>
    </row>
    <row r="223" spans="22:39" ht="15.95" customHeight="1" x14ac:dyDescent="0.3">
      <c r="V223" s="19">
        <f t="shared" si="53"/>
        <v>190</v>
      </c>
      <c r="W223" s="19">
        <f t="shared" si="40"/>
        <v>100</v>
      </c>
      <c r="X223" s="19">
        <f t="shared" si="41"/>
        <v>0</v>
      </c>
      <c r="Y223" s="19">
        <f t="shared" si="42"/>
        <v>0</v>
      </c>
      <c r="Z223" s="19">
        <f t="shared" si="44"/>
        <v>0</v>
      </c>
      <c r="AA223" s="23">
        <f t="shared" si="45"/>
        <v>0</v>
      </c>
      <c r="AB223" s="19">
        <f t="shared" si="43"/>
        <v>0</v>
      </c>
      <c r="AC223" s="23">
        <f t="shared" si="46"/>
        <v>0</v>
      </c>
      <c r="AD223" s="23">
        <f t="shared" si="47"/>
        <v>0</v>
      </c>
      <c r="AE223" s="24">
        <f t="shared" si="48"/>
        <v>0</v>
      </c>
      <c r="AF223" s="24">
        <f t="shared" si="49"/>
        <v>0</v>
      </c>
      <c r="AG223" s="24">
        <f>0</f>
        <v>0</v>
      </c>
      <c r="AH223" s="24">
        <f t="shared" si="50"/>
        <v>0</v>
      </c>
      <c r="AI223" s="24">
        <f t="shared" si="51"/>
        <v>0</v>
      </c>
      <c r="AJ223" s="24">
        <f>0</f>
        <v>0</v>
      </c>
      <c r="AK223" s="24">
        <f t="shared" si="54"/>
        <v>0</v>
      </c>
      <c r="AL223" s="24">
        <f t="shared" si="54"/>
        <v>0</v>
      </c>
      <c r="AM223" s="24">
        <f t="shared" si="52"/>
        <v>0</v>
      </c>
    </row>
    <row r="224" spans="22:39" ht="15.95" customHeight="1" x14ac:dyDescent="0.3">
      <c r="V224" s="19">
        <f t="shared" si="53"/>
        <v>191</v>
      </c>
      <c r="W224" s="19">
        <f t="shared" si="40"/>
        <v>260</v>
      </c>
      <c r="X224" s="19">
        <f t="shared" si="41"/>
        <v>0</v>
      </c>
      <c r="Y224" s="19">
        <f t="shared" si="42"/>
        <v>0</v>
      </c>
      <c r="Z224" s="19">
        <f t="shared" si="44"/>
        <v>0</v>
      </c>
      <c r="AA224" s="23">
        <f t="shared" si="45"/>
        <v>0</v>
      </c>
      <c r="AB224" s="19">
        <f t="shared" si="43"/>
        <v>0</v>
      </c>
      <c r="AC224" s="23">
        <f t="shared" si="46"/>
        <v>0</v>
      </c>
      <c r="AD224" s="23">
        <f t="shared" si="47"/>
        <v>0</v>
      </c>
      <c r="AE224" s="24">
        <f t="shared" si="48"/>
        <v>0</v>
      </c>
      <c r="AF224" s="24">
        <f t="shared" si="49"/>
        <v>0</v>
      </c>
      <c r="AG224" s="24">
        <f>0</f>
        <v>0</v>
      </c>
      <c r="AH224" s="24">
        <f t="shared" si="50"/>
        <v>0</v>
      </c>
      <c r="AI224" s="24">
        <f t="shared" si="51"/>
        <v>0</v>
      </c>
      <c r="AJ224" s="24">
        <f>0</f>
        <v>0</v>
      </c>
      <c r="AK224" s="24">
        <f t="shared" si="54"/>
        <v>0</v>
      </c>
      <c r="AL224" s="24">
        <f t="shared" si="54"/>
        <v>0</v>
      </c>
      <c r="AM224" s="24">
        <f t="shared" si="52"/>
        <v>0</v>
      </c>
    </row>
    <row r="225" spans="22:39" ht="15.95" customHeight="1" x14ac:dyDescent="0.3">
      <c r="V225" s="19">
        <f t="shared" si="53"/>
        <v>192</v>
      </c>
      <c r="W225" s="19">
        <f t="shared" ref="W225:W288" si="55">INDEX($Q$35:$Q$55,MOD(V225,21)+1)</f>
        <v>420</v>
      </c>
      <c r="X225" s="19">
        <f t="shared" ref="X225:X288" si="56">INDEX($S$35:$S$55,ROUNDDOWN(V225/21,0)+1)</f>
        <v>0</v>
      </c>
      <c r="Y225" s="19">
        <f t="shared" ref="Y225:Y288" si="57">IF(MOD(V225,21)+1&gt;$P$34,0,1)*IF(ROUNDDOWN(V225/21,0)+1&gt;$R$34,0,1)</f>
        <v>0</v>
      </c>
      <c r="Z225" s="19">
        <f t="shared" si="44"/>
        <v>0</v>
      </c>
      <c r="AA225" s="23">
        <f t="shared" si="45"/>
        <v>0</v>
      </c>
      <c r="AB225" s="19">
        <f t="shared" ref="AB225:AB288" si="58">SQRT((Z225-$S$57)^2+(AA225-$S$58)^2)*Y225/1000</f>
        <v>0</v>
      </c>
      <c r="AC225" s="23">
        <f t="shared" si="46"/>
        <v>0</v>
      </c>
      <c r="AD225" s="23">
        <f t="shared" si="47"/>
        <v>0</v>
      </c>
      <c r="AE225" s="24">
        <f t="shared" si="48"/>
        <v>0</v>
      </c>
      <c r="AF225" s="24">
        <f t="shared" si="49"/>
        <v>0</v>
      </c>
      <c r="AG225" s="24">
        <f>0</f>
        <v>0</v>
      </c>
      <c r="AH225" s="24">
        <f t="shared" si="50"/>
        <v>0</v>
      </c>
      <c r="AI225" s="24">
        <f t="shared" si="51"/>
        <v>0</v>
      </c>
      <c r="AJ225" s="24">
        <f>0</f>
        <v>0</v>
      </c>
      <c r="AK225" s="24">
        <f t="shared" si="54"/>
        <v>0</v>
      </c>
      <c r="AL225" s="24">
        <f t="shared" si="54"/>
        <v>0</v>
      </c>
      <c r="AM225" s="24">
        <f t="shared" si="52"/>
        <v>0</v>
      </c>
    </row>
    <row r="226" spans="22:39" ht="15.95" customHeight="1" x14ac:dyDescent="0.3">
      <c r="V226" s="19">
        <f t="shared" si="53"/>
        <v>193</v>
      </c>
      <c r="W226" s="19">
        <f t="shared" si="55"/>
        <v>510</v>
      </c>
      <c r="X226" s="19">
        <f t="shared" si="56"/>
        <v>0</v>
      </c>
      <c r="Y226" s="19">
        <f t="shared" si="57"/>
        <v>0</v>
      </c>
      <c r="Z226" s="19">
        <f t="shared" ref="Z226:Z289" si="59">W226*Y226</f>
        <v>0</v>
      </c>
      <c r="AA226" s="23">
        <f t="shared" ref="AA226:AA289" si="60">X226*Y226</f>
        <v>0</v>
      </c>
      <c r="AB226" s="19">
        <f t="shared" si="58"/>
        <v>0</v>
      </c>
      <c r="AC226" s="23">
        <f t="shared" ref="AC226:AC289" si="61">AB226^2</f>
        <v>0</v>
      </c>
      <c r="AD226" s="23">
        <f t="shared" ref="AD226:AD289" si="62">$S$61*AB226/SUM($AC$33:$AC$473)</f>
        <v>0</v>
      </c>
      <c r="AE226" s="24">
        <f t="shared" ref="AE226:AE289" si="63">IF(AB226&lt;&gt;0,($S$58-AA226)/1000*(AD226/AB226),0)</f>
        <v>0</v>
      </c>
      <c r="AF226" s="24">
        <f t="shared" ref="AF226:AF289" si="64">IF(AB226&lt;&gt;0,(Z226-$S$57)/1000*(AD226/AB226),0)</f>
        <v>0</v>
      </c>
      <c r="AG226" s="24">
        <f>0</f>
        <v>0</v>
      </c>
      <c r="AH226" s="24">
        <f t="shared" ref="AH226:AH289" si="65">-$S$62/($P$34*$R$34)*Y226</f>
        <v>0</v>
      </c>
      <c r="AI226" s="24">
        <f t="shared" ref="AI226:AI289" si="66">-$S$60/($P$34*$R$34)*Y226</f>
        <v>0</v>
      </c>
      <c r="AJ226" s="24">
        <f>0</f>
        <v>0</v>
      </c>
      <c r="AK226" s="24">
        <f t="shared" si="54"/>
        <v>0</v>
      </c>
      <c r="AL226" s="24">
        <f t="shared" si="54"/>
        <v>0</v>
      </c>
      <c r="AM226" s="24">
        <f t="shared" ref="AM226:AM289" si="67">SQRT(AK226^2+AL226^2)</f>
        <v>0</v>
      </c>
    </row>
    <row r="227" spans="22:39" ht="15.95" customHeight="1" x14ac:dyDescent="0.3">
      <c r="V227" s="19">
        <f t="shared" ref="V227:V290" si="68">V226+1</f>
        <v>194</v>
      </c>
      <c r="W227" s="19">
        <f t="shared" si="55"/>
        <v>0</v>
      </c>
      <c r="X227" s="19">
        <f t="shared" si="56"/>
        <v>0</v>
      </c>
      <c r="Y227" s="19">
        <f t="shared" si="57"/>
        <v>0</v>
      </c>
      <c r="Z227" s="19">
        <f t="shared" si="59"/>
        <v>0</v>
      </c>
      <c r="AA227" s="23">
        <f t="shared" si="60"/>
        <v>0</v>
      </c>
      <c r="AB227" s="19">
        <f t="shared" si="58"/>
        <v>0</v>
      </c>
      <c r="AC227" s="23">
        <f t="shared" si="61"/>
        <v>0</v>
      </c>
      <c r="AD227" s="23">
        <f t="shared" si="62"/>
        <v>0</v>
      </c>
      <c r="AE227" s="24">
        <f t="shared" si="63"/>
        <v>0</v>
      </c>
      <c r="AF227" s="24">
        <f t="shared" si="64"/>
        <v>0</v>
      </c>
      <c r="AG227" s="24">
        <f>0</f>
        <v>0</v>
      </c>
      <c r="AH227" s="24">
        <f t="shared" si="65"/>
        <v>0</v>
      </c>
      <c r="AI227" s="24">
        <f t="shared" si="66"/>
        <v>0</v>
      </c>
      <c r="AJ227" s="24">
        <f>0</f>
        <v>0</v>
      </c>
      <c r="AK227" s="24">
        <f t="shared" si="54"/>
        <v>0</v>
      </c>
      <c r="AL227" s="24">
        <f t="shared" si="54"/>
        <v>0</v>
      </c>
      <c r="AM227" s="24">
        <f t="shared" si="67"/>
        <v>0</v>
      </c>
    </row>
    <row r="228" spans="22:39" ht="15.95" customHeight="1" x14ac:dyDescent="0.3">
      <c r="V228" s="19">
        <f t="shared" si="68"/>
        <v>195</v>
      </c>
      <c r="W228" s="19">
        <f t="shared" si="55"/>
        <v>0</v>
      </c>
      <c r="X228" s="19">
        <f t="shared" si="56"/>
        <v>0</v>
      </c>
      <c r="Y228" s="19">
        <f t="shared" si="57"/>
        <v>0</v>
      </c>
      <c r="Z228" s="19">
        <f t="shared" si="59"/>
        <v>0</v>
      </c>
      <c r="AA228" s="23">
        <f t="shared" si="60"/>
        <v>0</v>
      </c>
      <c r="AB228" s="19">
        <f t="shared" si="58"/>
        <v>0</v>
      </c>
      <c r="AC228" s="23">
        <f t="shared" si="61"/>
        <v>0</v>
      </c>
      <c r="AD228" s="23">
        <f t="shared" si="62"/>
        <v>0</v>
      </c>
      <c r="AE228" s="24">
        <f t="shared" si="63"/>
        <v>0</v>
      </c>
      <c r="AF228" s="24">
        <f t="shared" si="64"/>
        <v>0</v>
      </c>
      <c r="AG228" s="24">
        <f>0</f>
        <v>0</v>
      </c>
      <c r="AH228" s="24">
        <f t="shared" si="65"/>
        <v>0</v>
      </c>
      <c r="AI228" s="24">
        <f t="shared" si="66"/>
        <v>0</v>
      </c>
      <c r="AJ228" s="24">
        <f>0</f>
        <v>0</v>
      </c>
      <c r="AK228" s="24">
        <f t="shared" si="54"/>
        <v>0</v>
      </c>
      <c r="AL228" s="24">
        <f t="shared" si="54"/>
        <v>0</v>
      </c>
      <c r="AM228" s="24">
        <f t="shared" si="67"/>
        <v>0</v>
      </c>
    </row>
    <row r="229" spans="22:39" ht="15.95" customHeight="1" x14ac:dyDescent="0.3">
      <c r="V229" s="19">
        <f t="shared" si="68"/>
        <v>196</v>
      </c>
      <c r="W229" s="19">
        <f t="shared" si="55"/>
        <v>0</v>
      </c>
      <c r="X229" s="19">
        <f t="shared" si="56"/>
        <v>0</v>
      </c>
      <c r="Y229" s="19">
        <f t="shared" si="57"/>
        <v>0</v>
      </c>
      <c r="Z229" s="19">
        <f t="shared" si="59"/>
        <v>0</v>
      </c>
      <c r="AA229" s="23">
        <f t="shared" si="60"/>
        <v>0</v>
      </c>
      <c r="AB229" s="19">
        <f t="shared" si="58"/>
        <v>0</v>
      </c>
      <c r="AC229" s="23">
        <f t="shared" si="61"/>
        <v>0</v>
      </c>
      <c r="AD229" s="23">
        <f t="shared" si="62"/>
        <v>0</v>
      </c>
      <c r="AE229" s="24">
        <f t="shared" si="63"/>
        <v>0</v>
      </c>
      <c r="AF229" s="24">
        <f t="shared" si="64"/>
        <v>0</v>
      </c>
      <c r="AG229" s="24">
        <f>0</f>
        <v>0</v>
      </c>
      <c r="AH229" s="24">
        <f t="shared" si="65"/>
        <v>0</v>
      </c>
      <c r="AI229" s="24">
        <f t="shared" si="66"/>
        <v>0</v>
      </c>
      <c r="AJ229" s="24">
        <f>0</f>
        <v>0</v>
      </c>
      <c r="AK229" s="24">
        <f t="shared" si="54"/>
        <v>0</v>
      </c>
      <c r="AL229" s="24">
        <f t="shared" si="54"/>
        <v>0</v>
      </c>
      <c r="AM229" s="24">
        <f t="shared" si="67"/>
        <v>0</v>
      </c>
    </row>
    <row r="230" spans="22:39" ht="15.95" customHeight="1" x14ac:dyDescent="0.3">
      <c r="V230" s="19">
        <f t="shared" si="68"/>
        <v>197</v>
      </c>
      <c r="W230" s="19">
        <f t="shared" si="55"/>
        <v>0</v>
      </c>
      <c r="X230" s="19">
        <f t="shared" si="56"/>
        <v>0</v>
      </c>
      <c r="Y230" s="19">
        <f t="shared" si="57"/>
        <v>0</v>
      </c>
      <c r="Z230" s="19">
        <f t="shared" si="59"/>
        <v>0</v>
      </c>
      <c r="AA230" s="23">
        <f t="shared" si="60"/>
        <v>0</v>
      </c>
      <c r="AB230" s="19">
        <f t="shared" si="58"/>
        <v>0</v>
      </c>
      <c r="AC230" s="23">
        <f t="shared" si="61"/>
        <v>0</v>
      </c>
      <c r="AD230" s="23">
        <f t="shared" si="62"/>
        <v>0</v>
      </c>
      <c r="AE230" s="24">
        <f t="shared" si="63"/>
        <v>0</v>
      </c>
      <c r="AF230" s="24">
        <f t="shared" si="64"/>
        <v>0</v>
      </c>
      <c r="AG230" s="24">
        <f>0</f>
        <v>0</v>
      </c>
      <c r="AH230" s="24">
        <f t="shared" si="65"/>
        <v>0</v>
      </c>
      <c r="AI230" s="24">
        <f t="shared" si="66"/>
        <v>0</v>
      </c>
      <c r="AJ230" s="24">
        <f>0</f>
        <v>0</v>
      </c>
      <c r="AK230" s="24">
        <f t="shared" si="54"/>
        <v>0</v>
      </c>
      <c r="AL230" s="24">
        <f t="shared" si="54"/>
        <v>0</v>
      </c>
      <c r="AM230" s="24">
        <f t="shared" si="67"/>
        <v>0</v>
      </c>
    </row>
    <row r="231" spans="22:39" ht="15.95" customHeight="1" x14ac:dyDescent="0.3">
      <c r="V231" s="19">
        <f t="shared" si="68"/>
        <v>198</v>
      </c>
      <c r="W231" s="19">
        <f t="shared" si="55"/>
        <v>0</v>
      </c>
      <c r="X231" s="19">
        <f t="shared" si="56"/>
        <v>0</v>
      </c>
      <c r="Y231" s="19">
        <f t="shared" si="57"/>
        <v>0</v>
      </c>
      <c r="Z231" s="19">
        <f t="shared" si="59"/>
        <v>0</v>
      </c>
      <c r="AA231" s="23">
        <f t="shared" si="60"/>
        <v>0</v>
      </c>
      <c r="AB231" s="19">
        <f t="shared" si="58"/>
        <v>0</v>
      </c>
      <c r="AC231" s="23">
        <f t="shared" si="61"/>
        <v>0</v>
      </c>
      <c r="AD231" s="23">
        <f t="shared" si="62"/>
        <v>0</v>
      </c>
      <c r="AE231" s="24">
        <f t="shared" si="63"/>
        <v>0</v>
      </c>
      <c r="AF231" s="24">
        <f t="shared" si="64"/>
        <v>0</v>
      </c>
      <c r="AG231" s="24">
        <f>0</f>
        <v>0</v>
      </c>
      <c r="AH231" s="24">
        <f t="shared" si="65"/>
        <v>0</v>
      </c>
      <c r="AI231" s="24">
        <f t="shared" si="66"/>
        <v>0</v>
      </c>
      <c r="AJ231" s="24">
        <f>0</f>
        <v>0</v>
      </c>
      <c r="AK231" s="24">
        <f t="shared" si="54"/>
        <v>0</v>
      </c>
      <c r="AL231" s="24">
        <f t="shared" si="54"/>
        <v>0</v>
      </c>
      <c r="AM231" s="24">
        <f t="shared" si="67"/>
        <v>0</v>
      </c>
    </row>
    <row r="232" spans="22:39" ht="15.95" customHeight="1" x14ac:dyDescent="0.3">
      <c r="V232" s="19">
        <f t="shared" si="68"/>
        <v>199</v>
      </c>
      <c r="W232" s="19">
        <f t="shared" si="55"/>
        <v>0</v>
      </c>
      <c r="X232" s="19">
        <f t="shared" si="56"/>
        <v>0</v>
      </c>
      <c r="Y232" s="19">
        <f t="shared" si="57"/>
        <v>0</v>
      </c>
      <c r="Z232" s="19">
        <f t="shared" si="59"/>
        <v>0</v>
      </c>
      <c r="AA232" s="23">
        <f t="shared" si="60"/>
        <v>0</v>
      </c>
      <c r="AB232" s="19">
        <f t="shared" si="58"/>
        <v>0</v>
      </c>
      <c r="AC232" s="23">
        <f t="shared" si="61"/>
        <v>0</v>
      </c>
      <c r="AD232" s="23">
        <f t="shared" si="62"/>
        <v>0</v>
      </c>
      <c r="AE232" s="24">
        <f t="shared" si="63"/>
        <v>0</v>
      </c>
      <c r="AF232" s="24">
        <f t="shared" si="64"/>
        <v>0</v>
      </c>
      <c r="AG232" s="24">
        <f>0</f>
        <v>0</v>
      </c>
      <c r="AH232" s="24">
        <f t="shared" si="65"/>
        <v>0</v>
      </c>
      <c r="AI232" s="24">
        <f t="shared" si="66"/>
        <v>0</v>
      </c>
      <c r="AJ232" s="24">
        <f>0</f>
        <v>0</v>
      </c>
      <c r="AK232" s="24">
        <f t="shared" si="54"/>
        <v>0</v>
      </c>
      <c r="AL232" s="24">
        <f t="shared" si="54"/>
        <v>0</v>
      </c>
      <c r="AM232" s="24">
        <f t="shared" si="67"/>
        <v>0</v>
      </c>
    </row>
    <row r="233" spans="22:39" ht="15.95" customHeight="1" x14ac:dyDescent="0.3">
      <c r="V233" s="19">
        <f t="shared" si="68"/>
        <v>200</v>
      </c>
      <c r="W233" s="19">
        <f t="shared" si="55"/>
        <v>0</v>
      </c>
      <c r="X233" s="19">
        <f t="shared" si="56"/>
        <v>0</v>
      </c>
      <c r="Y233" s="19">
        <f t="shared" si="57"/>
        <v>0</v>
      </c>
      <c r="Z233" s="19">
        <f t="shared" si="59"/>
        <v>0</v>
      </c>
      <c r="AA233" s="23">
        <f t="shared" si="60"/>
        <v>0</v>
      </c>
      <c r="AB233" s="19">
        <f t="shared" si="58"/>
        <v>0</v>
      </c>
      <c r="AC233" s="23">
        <f t="shared" si="61"/>
        <v>0</v>
      </c>
      <c r="AD233" s="23">
        <f t="shared" si="62"/>
        <v>0</v>
      </c>
      <c r="AE233" s="24">
        <f t="shared" si="63"/>
        <v>0</v>
      </c>
      <c r="AF233" s="24">
        <f t="shared" si="64"/>
        <v>0</v>
      </c>
      <c r="AG233" s="24">
        <f>0</f>
        <v>0</v>
      </c>
      <c r="AH233" s="24">
        <f t="shared" si="65"/>
        <v>0</v>
      </c>
      <c r="AI233" s="24">
        <f t="shared" si="66"/>
        <v>0</v>
      </c>
      <c r="AJ233" s="24">
        <f>0</f>
        <v>0</v>
      </c>
      <c r="AK233" s="24">
        <f t="shared" si="54"/>
        <v>0</v>
      </c>
      <c r="AL233" s="24">
        <f t="shared" si="54"/>
        <v>0</v>
      </c>
      <c r="AM233" s="24">
        <f t="shared" si="67"/>
        <v>0</v>
      </c>
    </row>
    <row r="234" spans="22:39" ht="15.95" customHeight="1" x14ac:dyDescent="0.3">
      <c r="V234" s="19">
        <f t="shared" si="68"/>
        <v>201</v>
      </c>
      <c r="W234" s="19">
        <f t="shared" si="55"/>
        <v>0</v>
      </c>
      <c r="X234" s="19">
        <f t="shared" si="56"/>
        <v>0</v>
      </c>
      <c r="Y234" s="19">
        <f t="shared" si="57"/>
        <v>0</v>
      </c>
      <c r="Z234" s="19">
        <f t="shared" si="59"/>
        <v>0</v>
      </c>
      <c r="AA234" s="23">
        <f t="shared" si="60"/>
        <v>0</v>
      </c>
      <c r="AB234" s="19">
        <f t="shared" si="58"/>
        <v>0</v>
      </c>
      <c r="AC234" s="23">
        <f t="shared" si="61"/>
        <v>0</v>
      </c>
      <c r="AD234" s="23">
        <f t="shared" si="62"/>
        <v>0</v>
      </c>
      <c r="AE234" s="24">
        <f t="shared" si="63"/>
        <v>0</v>
      </c>
      <c r="AF234" s="24">
        <f t="shared" si="64"/>
        <v>0</v>
      </c>
      <c r="AG234" s="24">
        <f>0</f>
        <v>0</v>
      </c>
      <c r="AH234" s="24">
        <f t="shared" si="65"/>
        <v>0</v>
      </c>
      <c r="AI234" s="24">
        <f t="shared" si="66"/>
        <v>0</v>
      </c>
      <c r="AJ234" s="24">
        <f>0</f>
        <v>0</v>
      </c>
      <c r="AK234" s="24">
        <f t="shared" si="54"/>
        <v>0</v>
      </c>
      <c r="AL234" s="24">
        <f t="shared" si="54"/>
        <v>0</v>
      </c>
      <c r="AM234" s="24">
        <f t="shared" si="67"/>
        <v>0</v>
      </c>
    </row>
    <row r="235" spans="22:39" ht="15.95" customHeight="1" x14ac:dyDescent="0.3">
      <c r="V235" s="19">
        <f t="shared" si="68"/>
        <v>202</v>
      </c>
      <c r="W235" s="19">
        <f t="shared" si="55"/>
        <v>0</v>
      </c>
      <c r="X235" s="19">
        <f t="shared" si="56"/>
        <v>0</v>
      </c>
      <c r="Y235" s="19">
        <f t="shared" si="57"/>
        <v>0</v>
      </c>
      <c r="Z235" s="19">
        <f t="shared" si="59"/>
        <v>0</v>
      </c>
      <c r="AA235" s="23">
        <f t="shared" si="60"/>
        <v>0</v>
      </c>
      <c r="AB235" s="19">
        <f t="shared" si="58"/>
        <v>0</v>
      </c>
      <c r="AC235" s="23">
        <f t="shared" si="61"/>
        <v>0</v>
      </c>
      <c r="AD235" s="23">
        <f t="shared" si="62"/>
        <v>0</v>
      </c>
      <c r="AE235" s="24">
        <f t="shared" si="63"/>
        <v>0</v>
      </c>
      <c r="AF235" s="24">
        <f t="shared" si="64"/>
        <v>0</v>
      </c>
      <c r="AG235" s="24">
        <f>0</f>
        <v>0</v>
      </c>
      <c r="AH235" s="24">
        <f t="shared" si="65"/>
        <v>0</v>
      </c>
      <c r="AI235" s="24">
        <f t="shared" si="66"/>
        <v>0</v>
      </c>
      <c r="AJ235" s="24">
        <f>0</f>
        <v>0</v>
      </c>
      <c r="AK235" s="24">
        <f t="shared" si="54"/>
        <v>0</v>
      </c>
      <c r="AL235" s="24">
        <f t="shared" si="54"/>
        <v>0</v>
      </c>
      <c r="AM235" s="24">
        <f t="shared" si="67"/>
        <v>0</v>
      </c>
    </row>
    <row r="236" spans="22:39" ht="15.95" customHeight="1" x14ac:dyDescent="0.3">
      <c r="V236" s="19">
        <f t="shared" si="68"/>
        <v>203</v>
      </c>
      <c r="W236" s="19">
        <f t="shared" si="55"/>
        <v>0</v>
      </c>
      <c r="X236" s="19">
        <f t="shared" si="56"/>
        <v>0</v>
      </c>
      <c r="Y236" s="19">
        <f t="shared" si="57"/>
        <v>0</v>
      </c>
      <c r="Z236" s="19">
        <f t="shared" si="59"/>
        <v>0</v>
      </c>
      <c r="AA236" s="23">
        <f t="shared" si="60"/>
        <v>0</v>
      </c>
      <c r="AB236" s="19">
        <f t="shared" si="58"/>
        <v>0</v>
      </c>
      <c r="AC236" s="23">
        <f t="shared" si="61"/>
        <v>0</v>
      </c>
      <c r="AD236" s="23">
        <f t="shared" si="62"/>
        <v>0</v>
      </c>
      <c r="AE236" s="24">
        <f t="shared" si="63"/>
        <v>0</v>
      </c>
      <c r="AF236" s="24">
        <f t="shared" si="64"/>
        <v>0</v>
      </c>
      <c r="AG236" s="24">
        <f>0</f>
        <v>0</v>
      </c>
      <c r="AH236" s="24">
        <f t="shared" si="65"/>
        <v>0</v>
      </c>
      <c r="AI236" s="24">
        <f t="shared" si="66"/>
        <v>0</v>
      </c>
      <c r="AJ236" s="24">
        <f>0</f>
        <v>0</v>
      </c>
      <c r="AK236" s="24">
        <f t="shared" si="54"/>
        <v>0</v>
      </c>
      <c r="AL236" s="24">
        <f t="shared" si="54"/>
        <v>0</v>
      </c>
      <c r="AM236" s="24">
        <f t="shared" si="67"/>
        <v>0</v>
      </c>
    </row>
    <row r="237" spans="22:39" ht="15.95" customHeight="1" x14ac:dyDescent="0.3">
      <c r="V237" s="19">
        <f t="shared" si="68"/>
        <v>204</v>
      </c>
      <c r="W237" s="19">
        <f t="shared" si="55"/>
        <v>0</v>
      </c>
      <c r="X237" s="19">
        <f t="shared" si="56"/>
        <v>0</v>
      </c>
      <c r="Y237" s="19">
        <f t="shared" si="57"/>
        <v>0</v>
      </c>
      <c r="Z237" s="19">
        <f t="shared" si="59"/>
        <v>0</v>
      </c>
      <c r="AA237" s="23">
        <f t="shared" si="60"/>
        <v>0</v>
      </c>
      <c r="AB237" s="19">
        <f t="shared" si="58"/>
        <v>0</v>
      </c>
      <c r="AC237" s="23">
        <f t="shared" si="61"/>
        <v>0</v>
      </c>
      <c r="AD237" s="23">
        <f t="shared" si="62"/>
        <v>0</v>
      </c>
      <c r="AE237" s="24">
        <f t="shared" si="63"/>
        <v>0</v>
      </c>
      <c r="AF237" s="24">
        <f t="shared" si="64"/>
        <v>0</v>
      </c>
      <c r="AG237" s="24">
        <f>0</f>
        <v>0</v>
      </c>
      <c r="AH237" s="24">
        <f t="shared" si="65"/>
        <v>0</v>
      </c>
      <c r="AI237" s="24">
        <f t="shared" si="66"/>
        <v>0</v>
      </c>
      <c r="AJ237" s="24">
        <f>0</f>
        <v>0</v>
      </c>
      <c r="AK237" s="24">
        <f t="shared" si="54"/>
        <v>0</v>
      </c>
      <c r="AL237" s="24">
        <f t="shared" si="54"/>
        <v>0</v>
      </c>
      <c r="AM237" s="24">
        <f t="shared" si="67"/>
        <v>0</v>
      </c>
    </row>
    <row r="238" spans="22:39" ht="15.95" customHeight="1" x14ac:dyDescent="0.3">
      <c r="V238" s="19">
        <f t="shared" si="68"/>
        <v>205</v>
      </c>
      <c r="W238" s="19">
        <f t="shared" si="55"/>
        <v>0</v>
      </c>
      <c r="X238" s="19">
        <f t="shared" si="56"/>
        <v>0</v>
      </c>
      <c r="Y238" s="19">
        <f t="shared" si="57"/>
        <v>0</v>
      </c>
      <c r="Z238" s="19">
        <f t="shared" si="59"/>
        <v>0</v>
      </c>
      <c r="AA238" s="23">
        <f t="shared" si="60"/>
        <v>0</v>
      </c>
      <c r="AB238" s="19">
        <f t="shared" si="58"/>
        <v>0</v>
      </c>
      <c r="AC238" s="23">
        <f t="shared" si="61"/>
        <v>0</v>
      </c>
      <c r="AD238" s="23">
        <f t="shared" si="62"/>
        <v>0</v>
      </c>
      <c r="AE238" s="24">
        <f t="shared" si="63"/>
        <v>0</v>
      </c>
      <c r="AF238" s="24">
        <f t="shared" si="64"/>
        <v>0</v>
      </c>
      <c r="AG238" s="24">
        <f>0</f>
        <v>0</v>
      </c>
      <c r="AH238" s="24">
        <f t="shared" si="65"/>
        <v>0</v>
      </c>
      <c r="AI238" s="24">
        <f t="shared" si="66"/>
        <v>0</v>
      </c>
      <c r="AJ238" s="24">
        <f>0</f>
        <v>0</v>
      </c>
      <c r="AK238" s="24">
        <f t="shared" si="54"/>
        <v>0</v>
      </c>
      <c r="AL238" s="24">
        <f t="shared" si="54"/>
        <v>0</v>
      </c>
      <c r="AM238" s="24">
        <f t="shared" si="67"/>
        <v>0</v>
      </c>
    </row>
    <row r="239" spans="22:39" ht="15.95" customHeight="1" x14ac:dyDescent="0.3">
      <c r="V239" s="19">
        <f t="shared" si="68"/>
        <v>206</v>
      </c>
      <c r="W239" s="19">
        <f t="shared" si="55"/>
        <v>0</v>
      </c>
      <c r="X239" s="19">
        <f t="shared" si="56"/>
        <v>0</v>
      </c>
      <c r="Y239" s="19">
        <f t="shared" si="57"/>
        <v>0</v>
      </c>
      <c r="Z239" s="19">
        <f t="shared" si="59"/>
        <v>0</v>
      </c>
      <c r="AA239" s="23">
        <f t="shared" si="60"/>
        <v>0</v>
      </c>
      <c r="AB239" s="19">
        <f t="shared" si="58"/>
        <v>0</v>
      </c>
      <c r="AC239" s="23">
        <f t="shared" si="61"/>
        <v>0</v>
      </c>
      <c r="AD239" s="23">
        <f t="shared" si="62"/>
        <v>0</v>
      </c>
      <c r="AE239" s="24">
        <f t="shared" si="63"/>
        <v>0</v>
      </c>
      <c r="AF239" s="24">
        <f t="shared" si="64"/>
        <v>0</v>
      </c>
      <c r="AG239" s="24">
        <f>0</f>
        <v>0</v>
      </c>
      <c r="AH239" s="24">
        <f t="shared" si="65"/>
        <v>0</v>
      </c>
      <c r="AI239" s="24">
        <f t="shared" si="66"/>
        <v>0</v>
      </c>
      <c r="AJ239" s="24">
        <f>0</f>
        <v>0</v>
      </c>
      <c r="AK239" s="24">
        <f t="shared" si="54"/>
        <v>0</v>
      </c>
      <c r="AL239" s="24">
        <f t="shared" si="54"/>
        <v>0</v>
      </c>
      <c r="AM239" s="24">
        <f t="shared" si="67"/>
        <v>0</v>
      </c>
    </row>
    <row r="240" spans="22:39" ht="15.95" customHeight="1" x14ac:dyDescent="0.3">
      <c r="V240" s="19">
        <f t="shared" si="68"/>
        <v>207</v>
      </c>
      <c r="W240" s="19">
        <f t="shared" si="55"/>
        <v>0</v>
      </c>
      <c r="X240" s="19">
        <f t="shared" si="56"/>
        <v>0</v>
      </c>
      <c r="Y240" s="19">
        <f t="shared" si="57"/>
        <v>0</v>
      </c>
      <c r="Z240" s="19">
        <f t="shared" si="59"/>
        <v>0</v>
      </c>
      <c r="AA240" s="23">
        <f t="shared" si="60"/>
        <v>0</v>
      </c>
      <c r="AB240" s="19">
        <f t="shared" si="58"/>
        <v>0</v>
      </c>
      <c r="AC240" s="23">
        <f t="shared" si="61"/>
        <v>0</v>
      </c>
      <c r="AD240" s="23">
        <f t="shared" si="62"/>
        <v>0</v>
      </c>
      <c r="AE240" s="24">
        <f t="shared" si="63"/>
        <v>0</v>
      </c>
      <c r="AF240" s="24">
        <f t="shared" si="64"/>
        <v>0</v>
      </c>
      <c r="AG240" s="24">
        <f>0</f>
        <v>0</v>
      </c>
      <c r="AH240" s="24">
        <f t="shared" si="65"/>
        <v>0</v>
      </c>
      <c r="AI240" s="24">
        <f t="shared" si="66"/>
        <v>0</v>
      </c>
      <c r="AJ240" s="24">
        <f>0</f>
        <v>0</v>
      </c>
      <c r="AK240" s="24">
        <f t="shared" si="54"/>
        <v>0</v>
      </c>
      <c r="AL240" s="24">
        <f t="shared" si="54"/>
        <v>0</v>
      </c>
      <c r="AM240" s="24">
        <f t="shared" si="67"/>
        <v>0</v>
      </c>
    </row>
    <row r="241" spans="22:39" ht="15.95" customHeight="1" x14ac:dyDescent="0.3">
      <c r="V241" s="19">
        <f t="shared" si="68"/>
        <v>208</v>
      </c>
      <c r="W241" s="19">
        <f t="shared" si="55"/>
        <v>0</v>
      </c>
      <c r="X241" s="19">
        <f t="shared" si="56"/>
        <v>0</v>
      </c>
      <c r="Y241" s="19">
        <f t="shared" si="57"/>
        <v>0</v>
      </c>
      <c r="Z241" s="19">
        <f t="shared" si="59"/>
        <v>0</v>
      </c>
      <c r="AA241" s="23">
        <f t="shared" si="60"/>
        <v>0</v>
      </c>
      <c r="AB241" s="19">
        <f t="shared" si="58"/>
        <v>0</v>
      </c>
      <c r="AC241" s="23">
        <f t="shared" si="61"/>
        <v>0</v>
      </c>
      <c r="AD241" s="23">
        <f t="shared" si="62"/>
        <v>0</v>
      </c>
      <c r="AE241" s="24">
        <f t="shared" si="63"/>
        <v>0</v>
      </c>
      <c r="AF241" s="24">
        <f t="shared" si="64"/>
        <v>0</v>
      </c>
      <c r="AG241" s="24">
        <f>0</f>
        <v>0</v>
      </c>
      <c r="AH241" s="24">
        <f t="shared" si="65"/>
        <v>0</v>
      </c>
      <c r="AI241" s="24">
        <f t="shared" si="66"/>
        <v>0</v>
      </c>
      <c r="AJ241" s="24">
        <f>0</f>
        <v>0</v>
      </c>
      <c r="AK241" s="24">
        <f t="shared" si="54"/>
        <v>0</v>
      </c>
      <c r="AL241" s="24">
        <f t="shared" si="54"/>
        <v>0</v>
      </c>
      <c r="AM241" s="24">
        <f t="shared" si="67"/>
        <v>0</v>
      </c>
    </row>
    <row r="242" spans="22:39" ht="15.95" customHeight="1" x14ac:dyDescent="0.3">
      <c r="V242" s="19">
        <f t="shared" si="68"/>
        <v>209</v>
      </c>
      <c r="W242" s="19">
        <f t="shared" si="55"/>
        <v>0</v>
      </c>
      <c r="X242" s="19">
        <f t="shared" si="56"/>
        <v>0</v>
      </c>
      <c r="Y242" s="19">
        <f t="shared" si="57"/>
        <v>0</v>
      </c>
      <c r="Z242" s="19">
        <f t="shared" si="59"/>
        <v>0</v>
      </c>
      <c r="AA242" s="23">
        <f t="shared" si="60"/>
        <v>0</v>
      </c>
      <c r="AB242" s="19">
        <f t="shared" si="58"/>
        <v>0</v>
      </c>
      <c r="AC242" s="23">
        <f t="shared" si="61"/>
        <v>0</v>
      </c>
      <c r="AD242" s="23">
        <f t="shared" si="62"/>
        <v>0</v>
      </c>
      <c r="AE242" s="24">
        <f t="shared" si="63"/>
        <v>0</v>
      </c>
      <c r="AF242" s="24">
        <f t="shared" si="64"/>
        <v>0</v>
      </c>
      <c r="AG242" s="24">
        <f>0</f>
        <v>0</v>
      </c>
      <c r="AH242" s="24">
        <f t="shared" si="65"/>
        <v>0</v>
      </c>
      <c r="AI242" s="24">
        <f t="shared" si="66"/>
        <v>0</v>
      </c>
      <c r="AJ242" s="24">
        <f>0</f>
        <v>0</v>
      </c>
      <c r="AK242" s="24">
        <f t="shared" si="54"/>
        <v>0</v>
      </c>
      <c r="AL242" s="24">
        <f t="shared" si="54"/>
        <v>0</v>
      </c>
      <c r="AM242" s="24">
        <f t="shared" si="67"/>
        <v>0</v>
      </c>
    </row>
    <row r="243" spans="22:39" ht="15.95" customHeight="1" x14ac:dyDescent="0.3">
      <c r="V243" s="19">
        <f t="shared" si="68"/>
        <v>210</v>
      </c>
      <c r="W243" s="19">
        <f t="shared" si="55"/>
        <v>0</v>
      </c>
      <c r="X243" s="19">
        <f t="shared" si="56"/>
        <v>0</v>
      </c>
      <c r="Y243" s="19">
        <f t="shared" si="57"/>
        <v>0</v>
      </c>
      <c r="Z243" s="19">
        <f t="shared" si="59"/>
        <v>0</v>
      </c>
      <c r="AA243" s="23">
        <f t="shared" si="60"/>
        <v>0</v>
      </c>
      <c r="AB243" s="19">
        <f t="shared" si="58"/>
        <v>0</v>
      </c>
      <c r="AC243" s="23">
        <f t="shared" si="61"/>
        <v>0</v>
      </c>
      <c r="AD243" s="23">
        <f t="shared" si="62"/>
        <v>0</v>
      </c>
      <c r="AE243" s="24">
        <f t="shared" si="63"/>
        <v>0</v>
      </c>
      <c r="AF243" s="24">
        <f t="shared" si="64"/>
        <v>0</v>
      </c>
      <c r="AG243" s="24">
        <f>0</f>
        <v>0</v>
      </c>
      <c r="AH243" s="24">
        <f t="shared" si="65"/>
        <v>0</v>
      </c>
      <c r="AI243" s="24">
        <f t="shared" si="66"/>
        <v>0</v>
      </c>
      <c r="AJ243" s="24">
        <f>0</f>
        <v>0</v>
      </c>
      <c r="AK243" s="24">
        <f t="shared" si="54"/>
        <v>0</v>
      </c>
      <c r="AL243" s="24">
        <f t="shared" si="54"/>
        <v>0</v>
      </c>
      <c r="AM243" s="24">
        <f t="shared" si="67"/>
        <v>0</v>
      </c>
    </row>
    <row r="244" spans="22:39" ht="15.95" customHeight="1" x14ac:dyDescent="0.3">
      <c r="V244" s="19">
        <f t="shared" si="68"/>
        <v>211</v>
      </c>
      <c r="W244" s="19">
        <f t="shared" si="55"/>
        <v>100</v>
      </c>
      <c r="X244" s="19">
        <f t="shared" si="56"/>
        <v>0</v>
      </c>
      <c r="Y244" s="19">
        <f t="shared" si="57"/>
        <v>0</v>
      </c>
      <c r="Z244" s="19">
        <f t="shared" si="59"/>
        <v>0</v>
      </c>
      <c r="AA244" s="23">
        <f t="shared" si="60"/>
        <v>0</v>
      </c>
      <c r="AB244" s="19">
        <f t="shared" si="58"/>
        <v>0</v>
      </c>
      <c r="AC244" s="23">
        <f t="shared" si="61"/>
        <v>0</v>
      </c>
      <c r="AD244" s="23">
        <f t="shared" si="62"/>
        <v>0</v>
      </c>
      <c r="AE244" s="24">
        <f t="shared" si="63"/>
        <v>0</v>
      </c>
      <c r="AF244" s="24">
        <f t="shared" si="64"/>
        <v>0</v>
      </c>
      <c r="AG244" s="24">
        <f>0</f>
        <v>0</v>
      </c>
      <c r="AH244" s="24">
        <f t="shared" si="65"/>
        <v>0</v>
      </c>
      <c r="AI244" s="24">
        <f t="shared" si="66"/>
        <v>0</v>
      </c>
      <c r="AJ244" s="24">
        <f>0</f>
        <v>0</v>
      </c>
      <c r="AK244" s="24">
        <f t="shared" si="54"/>
        <v>0</v>
      </c>
      <c r="AL244" s="24">
        <f t="shared" si="54"/>
        <v>0</v>
      </c>
      <c r="AM244" s="24">
        <f t="shared" si="67"/>
        <v>0</v>
      </c>
    </row>
    <row r="245" spans="22:39" ht="15.95" customHeight="1" x14ac:dyDescent="0.3">
      <c r="V245" s="19">
        <f t="shared" si="68"/>
        <v>212</v>
      </c>
      <c r="W245" s="19">
        <f t="shared" si="55"/>
        <v>260</v>
      </c>
      <c r="X245" s="19">
        <f t="shared" si="56"/>
        <v>0</v>
      </c>
      <c r="Y245" s="19">
        <f t="shared" si="57"/>
        <v>0</v>
      </c>
      <c r="Z245" s="19">
        <f t="shared" si="59"/>
        <v>0</v>
      </c>
      <c r="AA245" s="23">
        <f t="shared" si="60"/>
        <v>0</v>
      </c>
      <c r="AB245" s="19">
        <f t="shared" si="58"/>
        <v>0</v>
      </c>
      <c r="AC245" s="23">
        <f t="shared" si="61"/>
        <v>0</v>
      </c>
      <c r="AD245" s="23">
        <f t="shared" si="62"/>
        <v>0</v>
      </c>
      <c r="AE245" s="24">
        <f t="shared" si="63"/>
        <v>0</v>
      </c>
      <c r="AF245" s="24">
        <f t="shared" si="64"/>
        <v>0</v>
      </c>
      <c r="AG245" s="24">
        <f>0</f>
        <v>0</v>
      </c>
      <c r="AH245" s="24">
        <f t="shared" si="65"/>
        <v>0</v>
      </c>
      <c r="AI245" s="24">
        <f t="shared" si="66"/>
        <v>0</v>
      </c>
      <c r="AJ245" s="24">
        <f>0</f>
        <v>0</v>
      </c>
      <c r="AK245" s="24">
        <f t="shared" si="54"/>
        <v>0</v>
      </c>
      <c r="AL245" s="24">
        <f t="shared" si="54"/>
        <v>0</v>
      </c>
      <c r="AM245" s="24">
        <f t="shared" si="67"/>
        <v>0</v>
      </c>
    </row>
    <row r="246" spans="22:39" ht="15.95" customHeight="1" x14ac:dyDescent="0.3">
      <c r="V246" s="19">
        <f t="shared" si="68"/>
        <v>213</v>
      </c>
      <c r="W246" s="19">
        <f t="shared" si="55"/>
        <v>420</v>
      </c>
      <c r="X246" s="19">
        <f t="shared" si="56"/>
        <v>0</v>
      </c>
      <c r="Y246" s="19">
        <f t="shared" si="57"/>
        <v>0</v>
      </c>
      <c r="Z246" s="19">
        <f t="shared" si="59"/>
        <v>0</v>
      </c>
      <c r="AA246" s="23">
        <f t="shared" si="60"/>
        <v>0</v>
      </c>
      <c r="AB246" s="19">
        <f t="shared" si="58"/>
        <v>0</v>
      </c>
      <c r="AC246" s="23">
        <f t="shared" si="61"/>
        <v>0</v>
      </c>
      <c r="AD246" s="23">
        <f t="shared" si="62"/>
        <v>0</v>
      </c>
      <c r="AE246" s="24">
        <f t="shared" si="63"/>
        <v>0</v>
      </c>
      <c r="AF246" s="24">
        <f t="shared" si="64"/>
        <v>0</v>
      </c>
      <c r="AG246" s="24">
        <f>0</f>
        <v>0</v>
      </c>
      <c r="AH246" s="24">
        <f t="shared" si="65"/>
        <v>0</v>
      </c>
      <c r="AI246" s="24">
        <f t="shared" si="66"/>
        <v>0</v>
      </c>
      <c r="AJ246" s="24">
        <f>0</f>
        <v>0</v>
      </c>
      <c r="AK246" s="24">
        <f t="shared" si="54"/>
        <v>0</v>
      </c>
      <c r="AL246" s="24">
        <f t="shared" si="54"/>
        <v>0</v>
      </c>
      <c r="AM246" s="24">
        <f t="shared" si="67"/>
        <v>0</v>
      </c>
    </row>
    <row r="247" spans="22:39" ht="15.95" customHeight="1" x14ac:dyDescent="0.3">
      <c r="V247" s="19">
        <f t="shared" si="68"/>
        <v>214</v>
      </c>
      <c r="W247" s="19">
        <f t="shared" si="55"/>
        <v>510</v>
      </c>
      <c r="X247" s="19">
        <f t="shared" si="56"/>
        <v>0</v>
      </c>
      <c r="Y247" s="19">
        <f t="shared" si="57"/>
        <v>0</v>
      </c>
      <c r="Z247" s="19">
        <f t="shared" si="59"/>
        <v>0</v>
      </c>
      <c r="AA247" s="23">
        <f t="shared" si="60"/>
        <v>0</v>
      </c>
      <c r="AB247" s="19">
        <f t="shared" si="58"/>
        <v>0</v>
      </c>
      <c r="AC247" s="23">
        <f t="shared" si="61"/>
        <v>0</v>
      </c>
      <c r="AD247" s="23">
        <f t="shared" si="62"/>
        <v>0</v>
      </c>
      <c r="AE247" s="24">
        <f t="shared" si="63"/>
        <v>0</v>
      </c>
      <c r="AF247" s="24">
        <f t="shared" si="64"/>
        <v>0</v>
      </c>
      <c r="AG247" s="24">
        <f>0</f>
        <v>0</v>
      </c>
      <c r="AH247" s="24">
        <f t="shared" si="65"/>
        <v>0</v>
      </c>
      <c r="AI247" s="24">
        <f t="shared" si="66"/>
        <v>0</v>
      </c>
      <c r="AJ247" s="24">
        <f>0</f>
        <v>0</v>
      </c>
      <c r="AK247" s="24">
        <f t="shared" si="54"/>
        <v>0</v>
      </c>
      <c r="AL247" s="24">
        <f t="shared" si="54"/>
        <v>0</v>
      </c>
      <c r="AM247" s="24">
        <f t="shared" si="67"/>
        <v>0</v>
      </c>
    </row>
    <row r="248" spans="22:39" ht="15.95" customHeight="1" x14ac:dyDescent="0.3">
      <c r="V248" s="19">
        <f t="shared" si="68"/>
        <v>215</v>
      </c>
      <c r="W248" s="19">
        <f t="shared" si="55"/>
        <v>0</v>
      </c>
      <c r="X248" s="19">
        <f t="shared" si="56"/>
        <v>0</v>
      </c>
      <c r="Y248" s="19">
        <f t="shared" si="57"/>
        <v>0</v>
      </c>
      <c r="Z248" s="19">
        <f t="shared" si="59"/>
        <v>0</v>
      </c>
      <c r="AA248" s="23">
        <f t="shared" si="60"/>
        <v>0</v>
      </c>
      <c r="AB248" s="19">
        <f t="shared" si="58"/>
        <v>0</v>
      </c>
      <c r="AC248" s="23">
        <f t="shared" si="61"/>
        <v>0</v>
      </c>
      <c r="AD248" s="23">
        <f t="shared" si="62"/>
        <v>0</v>
      </c>
      <c r="AE248" s="24">
        <f t="shared" si="63"/>
        <v>0</v>
      </c>
      <c r="AF248" s="24">
        <f t="shared" si="64"/>
        <v>0</v>
      </c>
      <c r="AG248" s="24">
        <f>0</f>
        <v>0</v>
      </c>
      <c r="AH248" s="24">
        <f t="shared" si="65"/>
        <v>0</v>
      </c>
      <c r="AI248" s="24">
        <f t="shared" si="66"/>
        <v>0</v>
      </c>
      <c r="AJ248" s="24">
        <f>0</f>
        <v>0</v>
      </c>
      <c r="AK248" s="24">
        <f t="shared" si="54"/>
        <v>0</v>
      </c>
      <c r="AL248" s="24">
        <f t="shared" si="54"/>
        <v>0</v>
      </c>
      <c r="AM248" s="24">
        <f t="shared" si="67"/>
        <v>0</v>
      </c>
    </row>
    <row r="249" spans="22:39" ht="15.95" customHeight="1" x14ac:dyDescent="0.3">
      <c r="V249" s="19">
        <f t="shared" si="68"/>
        <v>216</v>
      </c>
      <c r="W249" s="19">
        <f t="shared" si="55"/>
        <v>0</v>
      </c>
      <c r="X249" s="19">
        <f t="shared" si="56"/>
        <v>0</v>
      </c>
      <c r="Y249" s="19">
        <f t="shared" si="57"/>
        <v>0</v>
      </c>
      <c r="Z249" s="19">
        <f t="shared" si="59"/>
        <v>0</v>
      </c>
      <c r="AA249" s="23">
        <f t="shared" si="60"/>
        <v>0</v>
      </c>
      <c r="AB249" s="19">
        <f t="shared" si="58"/>
        <v>0</v>
      </c>
      <c r="AC249" s="23">
        <f t="shared" si="61"/>
        <v>0</v>
      </c>
      <c r="AD249" s="23">
        <f t="shared" si="62"/>
        <v>0</v>
      </c>
      <c r="AE249" s="24">
        <f t="shared" si="63"/>
        <v>0</v>
      </c>
      <c r="AF249" s="24">
        <f t="shared" si="64"/>
        <v>0</v>
      </c>
      <c r="AG249" s="24">
        <f>0</f>
        <v>0</v>
      </c>
      <c r="AH249" s="24">
        <f t="shared" si="65"/>
        <v>0</v>
      </c>
      <c r="AI249" s="24">
        <f t="shared" si="66"/>
        <v>0</v>
      </c>
      <c r="AJ249" s="24">
        <f>0</f>
        <v>0</v>
      </c>
      <c r="AK249" s="24">
        <f t="shared" si="54"/>
        <v>0</v>
      </c>
      <c r="AL249" s="24">
        <f t="shared" si="54"/>
        <v>0</v>
      </c>
      <c r="AM249" s="24">
        <f t="shared" si="67"/>
        <v>0</v>
      </c>
    </row>
    <row r="250" spans="22:39" ht="15.95" customHeight="1" x14ac:dyDescent="0.3">
      <c r="V250" s="19">
        <f t="shared" si="68"/>
        <v>217</v>
      </c>
      <c r="W250" s="19">
        <f t="shared" si="55"/>
        <v>0</v>
      </c>
      <c r="X250" s="19">
        <f t="shared" si="56"/>
        <v>0</v>
      </c>
      <c r="Y250" s="19">
        <f t="shared" si="57"/>
        <v>0</v>
      </c>
      <c r="Z250" s="19">
        <f t="shared" si="59"/>
        <v>0</v>
      </c>
      <c r="AA250" s="23">
        <f t="shared" si="60"/>
        <v>0</v>
      </c>
      <c r="AB250" s="19">
        <f t="shared" si="58"/>
        <v>0</v>
      </c>
      <c r="AC250" s="23">
        <f t="shared" si="61"/>
        <v>0</v>
      </c>
      <c r="AD250" s="23">
        <f t="shared" si="62"/>
        <v>0</v>
      </c>
      <c r="AE250" s="24">
        <f t="shared" si="63"/>
        <v>0</v>
      </c>
      <c r="AF250" s="24">
        <f t="shared" si="64"/>
        <v>0</v>
      </c>
      <c r="AG250" s="24">
        <f>0</f>
        <v>0</v>
      </c>
      <c r="AH250" s="24">
        <f t="shared" si="65"/>
        <v>0</v>
      </c>
      <c r="AI250" s="24">
        <f t="shared" si="66"/>
        <v>0</v>
      </c>
      <c r="AJ250" s="24">
        <f>0</f>
        <v>0</v>
      </c>
      <c r="AK250" s="24">
        <f t="shared" si="54"/>
        <v>0</v>
      </c>
      <c r="AL250" s="24">
        <f t="shared" si="54"/>
        <v>0</v>
      </c>
      <c r="AM250" s="24">
        <f t="shared" si="67"/>
        <v>0</v>
      </c>
    </row>
    <row r="251" spans="22:39" ht="15.95" customHeight="1" x14ac:dyDescent="0.3">
      <c r="V251" s="19">
        <f t="shared" si="68"/>
        <v>218</v>
      </c>
      <c r="W251" s="19">
        <f t="shared" si="55"/>
        <v>0</v>
      </c>
      <c r="X251" s="19">
        <f t="shared" si="56"/>
        <v>0</v>
      </c>
      <c r="Y251" s="19">
        <f t="shared" si="57"/>
        <v>0</v>
      </c>
      <c r="Z251" s="19">
        <f t="shared" si="59"/>
        <v>0</v>
      </c>
      <c r="AA251" s="23">
        <f t="shared" si="60"/>
        <v>0</v>
      </c>
      <c r="AB251" s="19">
        <f t="shared" si="58"/>
        <v>0</v>
      </c>
      <c r="AC251" s="23">
        <f t="shared" si="61"/>
        <v>0</v>
      </c>
      <c r="AD251" s="23">
        <f t="shared" si="62"/>
        <v>0</v>
      </c>
      <c r="AE251" s="24">
        <f t="shared" si="63"/>
        <v>0</v>
      </c>
      <c r="AF251" s="24">
        <f t="shared" si="64"/>
        <v>0</v>
      </c>
      <c r="AG251" s="24">
        <f>0</f>
        <v>0</v>
      </c>
      <c r="AH251" s="24">
        <f t="shared" si="65"/>
        <v>0</v>
      </c>
      <c r="AI251" s="24">
        <f t="shared" si="66"/>
        <v>0</v>
      </c>
      <c r="AJ251" s="24">
        <f>0</f>
        <v>0</v>
      </c>
      <c r="AK251" s="24">
        <f t="shared" si="54"/>
        <v>0</v>
      </c>
      <c r="AL251" s="24">
        <f t="shared" si="54"/>
        <v>0</v>
      </c>
      <c r="AM251" s="24">
        <f t="shared" si="67"/>
        <v>0</v>
      </c>
    </row>
    <row r="252" spans="22:39" ht="15.95" customHeight="1" x14ac:dyDescent="0.3">
      <c r="V252" s="19">
        <f t="shared" si="68"/>
        <v>219</v>
      </c>
      <c r="W252" s="19">
        <f t="shared" si="55"/>
        <v>0</v>
      </c>
      <c r="X252" s="19">
        <f t="shared" si="56"/>
        <v>0</v>
      </c>
      <c r="Y252" s="19">
        <f t="shared" si="57"/>
        <v>0</v>
      </c>
      <c r="Z252" s="19">
        <f t="shared" si="59"/>
        <v>0</v>
      </c>
      <c r="AA252" s="23">
        <f t="shared" si="60"/>
        <v>0</v>
      </c>
      <c r="AB252" s="19">
        <f t="shared" si="58"/>
        <v>0</v>
      </c>
      <c r="AC252" s="23">
        <f t="shared" si="61"/>
        <v>0</v>
      </c>
      <c r="AD252" s="23">
        <f t="shared" si="62"/>
        <v>0</v>
      </c>
      <c r="AE252" s="24">
        <f t="shared" si="63"/>
        <v>0</v>
      </c>
      <c r="AF252" s="24">
        <f t="shared" si="64"/>
        <v>0</v>
      </c>
      <c r="AG252" s="24">
        <f>0</f>
        <v>0</v>
      </c>
      <c r="AH252" s="24">
        <f t="shared" si="65"/>
        <v>0</v>
      </c>
      <c r="AI252" s="24">
        <f t="shared" si="66"/>
        <v>0</v>
      </c>
      <c r="AJ252" s="24">
        <f>0</f>
        <v>0</v>
      </c>
      <c r="AK252" s="24">
        <f t="shared" si="54"/>
        <v>0</v>
      </c>
      <c r="AL252" s="24">
        <f t="shared" si="54"/>
        <v>0</v>
      </c>
      <c r="AM252" s="24">
        <f t="shared" si="67"/>
        <v>0</v>
      </c>
    </row>
    <row r="253" spans="22:39" ht="15.95" customHeight="1" x14ac:dyDescent="0.3">
      <c r="V253" s="19">
        <f t="shared" si="68"/>
        <v>220</v>
      </c>
      <c r="W253" s="19">
        <f t="shared" si="55"/>
        <v>0</v>
      </c>
      <c r="X253" s="19">
        <f t="shared" si="56"/>
        <v>0</v>
      </c>
      <c r="Y253" s="19">
        <f t="shared" si="57"/>
        <v>0</v>
      </c>
      <c r="Z253" s="19">
        <f t="shared" si="59"/>
        <v>0</v>
      </c>
      <c r="AA253" s="23">
        <f t="shared" si="60"/>
        <v>0</v>
      </c>
      <c r="AB253" s="19">
        <f t="shared" si="58"/>
        <v>0</v>
      </c>
      <c r="AC253" s="23">
        <f t="shared" si="61"/>
        <v>0</v>
      </c>
      <c r="AD253" s="23">
        <f t="shared" si="62"/>
        <v>0</v>
      </c>
      <c r="AE253" s="24">
        <f t="shared" si="63"/>
        <v>0</v>
      </c>
      <c r="AF253" s="24">
        <f t="shared" si="64"/>
        <v>0</v>
      </c>
      <c r="AG253" s="24">
        <f>0</f>
        <v>0</v>
      </c>
      <c r="AH253" s="24">
        <f t="shared" si="65"/>
        <v>0</v>
      </c>
      <c r="AI253" s="24">
        <f t="shared" si="66"/>
        <v>0</v>
      </c>
      <c r="AJ253" s="24">
        <f>0</f>
        <v>0</v>
      </c>
      <c r="AK253" s="24">
        <f t="shared" si="54"/>
        <v>0</v>
      </c>
      <c r="AL253" s="24">
        <f t="shared" si="54"/>
        <v>0</v>
      </c>
      <c r="AM253" s="24">
        <f t="shared" si="67"/>
        <v>0</v>
      </c>
    </row>
    <row r="254" spans="22:39" ht="15.95" customHeight="1" x14ac:dyDescent="0.3">
      <c r="V254" s="19">
        <f t="shared" si="68"/>
        <v>221</v>
      </c>
      <c r="W254" s="19">
        <f t="shared" si="55"/>
        <v>0</v>
      </c>
      <c r="X254" s="19">
        <f t="shared" si="56"/>
        <v>0</v>
      </c>
      <c r="Y254" s="19">
        <f t="shared" si="57"/>
        <v>0</v>
      </c>
      <c r="Z254" s="19">
        <f t="shared" si="59"/>
        <v>0</v>
      </c>
      <c r="AA254" s="23">
        <f t="shared" si="60"/>
        <v>0</v>
      </c>
      <c r="AB254" s="19">
        <f t="shared" si="58"/>
        <v>0</v>
      </c>
      <c r="AC254" s="23">
        <f t="shared" si="61"/>
        <v>0</v>
      </c>
      <c r="AD254" s="23">
        <f t="shared" si="62"/>
        <v>0</v>
      </c>
      <c r="AE254" s="24">
        <f t="shared" si="63"/>
        <v>0</v>
      </c>
      <c r="AF254" s="24">
        <f t="shared" si="64"/>
        <v>0</v>
      </c>
      <c r="AG254" s="24">
        <f>0</f>
        <v>0</v>
      </c>
      <c r="AH254" s="24">
        <f t="shared" si="65"/>
        <v>0</v>
      </c>
      <c r="AI254" s="24">
        <f t="shared" si="66"/>
        <v>0</v>
      </c>
      <c r="AJ254" s="24">
        <f>0</f>
        <v>0</v>
      </c>
      <c r="AK254" s="24">
        <f t="shared" si="54"/>
        <v>0</v>
      </c>
      <c r="AL254" s="24">
        <f t="shared" si="54"/>
        <v>0</v>
      </c>
      <c r="AM254" s="24">
        <f t="shared" si="67"/>
        <v>0</v>
      </c>
    </row>
    <row r="255" spans="22:39" ht="15.95" customHeight="1" x14ac:dyDescent="0.3">
      <c r="V255" s="19">
        <f t="shared" si="68"/>
        <v>222</v>
      </c>
      <c r="W255" s="19">
        <f t="shared" si="55"/>
        <v>0</v>
      </c>
      <c r="X255" s="19">
        <f t="shared" si="56"/>
        <v>0</v>
      </c>
      <c r="Y255" s="19">
        <f t="shared" si="57"/>
        <v>0</v>
      </c>
      <c r="Z255" s="19">
        <f t="shared" si="59"/>
        <v>0</v>
      </c>
      <c r="AA255" s="23">
        <f t="shared" si="60"/>
        <v>0</v>
      </c>
      <c r="AB255" s="19">
        <f t="shared" si="58"/>
        <v>0</v>
      </c>
      <c r="AC255" s="23">
        <f t="shared" si="61"/>
        <v>0</v>
      </c>
      <c r="AD255" s="23">
        <f t="shared" si="62"/>
        <v>0</v>
      </c>
      <c r="AE255" s="24">
        <f t="shared" si="63"/>
        <v>0</v>
      </c>
      <c r="AF255" s="24">
        <f t="shared" si="64"/>
        <v>0</v>
      </c>
      <c r="AG255" s="24">
        <f>0</f>
        <v>0</v>
      </c>
      <c r="AH255" s="24">
        <f t="shared" si="65"/>
        <v>0</v>
      </c>
      <c r="AI255" s="24">
        <f t="shared" si="66"/>
        <v>0</v>
      </c>
      <c r="AJ255" s="24">
        <f>0</f>
        <v>0</v>
      </c>
      <c r="AK255" s="24">
        <f t="shared" si="54"/>
        <v>0</v>
      </c>
      <c r="AL255" s="24">
        <f t="shared" si="54"/>
        <v>0</v>
      </c>
      <c r="AM255" s="24">
        <f t="shared" si="67"/>
        <v>0</v>
      </c>
    </row>
    <row r="256" spans="22:39" ht="15.95" customHeight="1" x14ac:dyDescent="0.3">
      <c r="V256" s="19">
        <f t="shared" si="68"/>
        <v>223</v>
      </c>
      <c r="W256" s="19">
        <f t="shared" si="55"/>
        <v>0</v>
      </c>
      <c r="X256" s="19">
        <f t="shared" si="56"/>
        <v>0</v>
      </c>
      <c r="Y256" s="19">
        <f t="shared" si="57"/>
        <v>0</v>
      </c>
      <c r="Z256" s="19">
        <f t="shared" si="59"/>
        <v>0</v>
      </c>
      <c r="AA256" s="23">
        <f t="shared" si="60"/>
        <v>0</v>
      </c>
      <c r="AB256" s="19">
        <f t="shared" si="58"/>
        <v>0</v>
      </c>
      <c r="AC256" s="23">
        <f t="shared" si="61"/>
        <v>0</v>
      </c>
      <c r="AD256" s="23">
        <f t="shared" si="62"/>
        <v>0</v>
      </c>
      <c r="AE256" s="24">
        <f t="shared" si="63"/>
        <v>0</v>
      </c>
      <c r="AF256" s="24">
        <f t="shared" si="64"/>
        <v>0</v>
      </c>
      <c r="AG256" s="24">
        <f>0</f>
        <v>0</v>
      </c>
      <c r="AH256" s="24">
        <f t="shared" si="65"/>
        <v>0</v>
      </c>
      <c r="AI256" s="24">
        <f t="shared" si="66"/>
        <v>0</v>
      </c>
      <c r="AJ256" s="24">
        <f>0</f>
        <v>0</v>
      </c>
      <c r="AK256" s="24">
        <f t="shared" si="54"/>
        <v>0</v>
      </c>
      <c r="AL256" s="24">
        <f t="shared" si="54"/>
        <v>0</v>
      </c>
      <c r="AM256" s="24">
        <f t="shared" si="67"/>
        <v>0</v>
      </c>
    </row>
    <row r="257" spans="22:39" ht="15.95" customHeight="1" x14ac:dyDescent="0.3">
      <c r="V257" s="19">
        <f t="shared" si="68"/>
        <v>224</v>
      </c>
      <c r="W257" s="19">
        <f t="shared" si="55"/>
        <v>0</v>
      </c>
      <c r="X257" s="19">
        <f t="shared" si="56"/>
        <v>0</v>
      </c>
      <c r="Y257" s="19">
        <f t="shared" si="57"/>
        <v>0</v>
      </c>
      <c r="Z257" s="19">
        <f t="shared" si="59"/>
        <v>0</v>
      </c>
      <c r="AA257" s="23">
        <f t="shared" si="60"/>
        <v>0</v>
      </c>
      <c r="AB257" s="19">
        <f t="shared" si="58"/>
        <v>0</v>
      </c>
      <c r="AC257" s="23">
        <f t="shared" si="61"/>
        <v>0</v>
      </c>
      <c r="AD257" s="23">
        <f t="shared" si="62"/>
        <v>0</v>
      </c>
      <c r="AE257" s="24">
        <f t="shared" si="63"/>
        <v>0</v>
      </c>
      <c r="AF257" s="24">
        <f t="shared" si="64"/>
        <v>0</v>
      </c>
      <c r="AG257" s="24">
        <f>0</f>
        <v>0</v>
      </c>
      <c r="AH257" s="24">
        <f t="shared" si="65"/>
        <v>0</v>
      </c>
      <c r="AI257" s="24">
        <f t="shared" si="66"/>
        <v>0</v>
      </c>
      <c r="AJ257" s="24">
        <f>0</f>
        <v>0</v>
      </c>
      <c r="AK257" s="24">
        <f t="shared" si="54"/>
        <v>0</v>
      </c>
      <c r="AL257" s="24">
        <f t="shared" si="54"/>
        <v>0</v>
      </c>
      <c r="AM257" s="24">
        <f t="shared" si="67"/>
        <v>0</v>
      </c>
    </row>
    <row r="258" spans="22:39" ht="15.95" customHeight="1" x14ac:dyDescent="0.3">
      <c r="V258" s="19">
        <f t="shared" si="68"/>
        <v>225</v>
      </c>
      <c r="W258" s="19">
        <f t="shared" si="55"/>
        <v>0</v>
      </c>
      <c r="X258" s="19">
        <f t="shared" si="56"/>
        <v>0</v>
      </c>
      <c r="Y258" s="19">
        <f t="shared" si="57"/>
        <v>0</v>
      </c>
      <c r="Z258" s="19">
        <f t="shared" si="59"/>
        <v>0</v>
      </c>
      <c r="AA258" s="23">
        <f t="shared" si="60"/>
        <v>0</v>
      </c>
      <c r="AB258" s="19">
        <f t="shared" si="58"/>
        <v>0</v>
      </c>
      <c r="AC258" s="23">
        <f t="shared" si="61"/>
        <v>0</v>
      </c>
      <c r="AD258" s="23">
        <f t="shared" si="62"/>
        <v>0</v>
      </c>
      <c r="AE258" s="24">
        <f t="shared" si="63"/>
        <v>0</v>
      </c>
      <c r="AF258" s="24">
        <f t="shared" si="64"/>
        <v>0</v>
      </c>
      <c r="AG258" s="24">
        <f>0</f>
        <v>0</v>
      </c>
      <c r="AH258" s="24">
        <f t="shared" si="65"/>
        <v>0</v>
      </c>
      <c r="AI258" s="24">
        <f t="shared" si="66"/>
        <v>0</v>
      </c>
      <c r="AJ258" s="24">
        <f>0</f>
        <v>0</v>
      </c>
      <c r="AK258" s="24">
        <f t="shared" ref="AK258:AL321" si="69">AE258+AG258+AI258</f>
        <v>0</v>
      </c>
      <c r="AL258" s="24">
        <f t="shared" si="69"/>
        <v>0</v>
      </c>
      <c r="AM258" s="24">
        <f t="shared" si="67"/>
        <v>0</v>
      </c>
    </row>
    <row r="259" spans="22:39" ht="15.95" customHeight="1" x14ac:dyDescent="0.3">
      <c r="V259" s="19">
        <f t="shared" si="68"/>
        <v>226</v>
      </c>
      <c r="W259" s="19">
        <f t="shared" si="55"/>
        <v>0</v>
      </c>
      <c r="X259" s="19">
        <f t="shared" si="56"/>
        <v>0</v>
      </c>
      <c r="Y259" s="19">
        <f t="shared" si="57"/>
        <v>0</v>
      </c>
      <c r="Z259" s="19">
        <f t="shared" si="59"/>
        <v>0</v>
      </c>
      <c r="AA259" s="23">
        <f t="shared" si="60"/>
        <v>0</v>
      </c>
      <c r="AB259" s="19">
        <f t="shared" si="58"/>
        <v>0</v>
      </c>
      <c r="AC259" s="23">
        <f t="shared" si="61"/>
        <v>0</v>
      </c>
      <c r="AD259" s="23">
        <f t="shared" si="62"/>
        <v>0</v>
      </c>
      <c r="AE259" s="24">
        <f t="shared" si="63"/>
        <v>0</v>
      </c>
      <c r="AF259" s="24">
        <f t="shared" si="64"/>
        <v>0</v>
      </c>
      <c r="AG259" s="24">
        <f>0</f>
        <v>0</v>
      </c>
      <c r="AH259" s="24">
        <f t="shared" si="65"/>
        <v>0</v>
      </c>
      <c r="AI259" s="24">
        <f t="shared" si="66"/>
        <v>0</v>
      </c>
      <c r="AJ259" s="24">
        <f>0</f>
        <v>0</v>
      </c>
      <c r="AK259" s="24">
        <f t="shared" si="69"/>
        <v>0</v>
      </c>
      <c r="AL259" s="24">
        <f t="shared" si="69"/>
        <v>0</v>
      </c>
      <c r="AM259" s="24">
        <f t="shared" si="67"/>
        <v>0</v>
      </c>
    </row>
    <row r="260" spans="22:39" ht="15.95" customHeight="1" x14ac:dyDescent="0.3">
      <c r="V260" s="19">
        <f t="shared" si="68"/>
        <v>227</v>
      </c>
      <c r="W260" s="19">
        <f t="shared" si="55"/>
        <v>0</v>
      </c>
      <c r="X260" s="19">
        <f t="shared" si="56"/>
        <v>0</v>
      </c>
      <c r="Y260" s="19">
        <f t="shared" si="57"/>
        <v>0</v>
      </c>
      <c r="Z260" s="19">
        <f t="shared" si="59"/>
        <v>0</v>
      </c>
      <c r="AA260" s="23">
        <f t="shared" si="60"/>
        <v>0</v>
      </c>
      <c r="AB260" s="19">
        <f t="shared" si="58"/>
        <v>0</v>
      </c>
      <c r="AC260" s="23">
        <f t="shared" si="61"/>
        <v>0</v>
      </c>
      <c r="AD260" s="23">
        <f t="shared" si="62"/>
        <v>0</v>
      </c>
      <c r="AE260" s="24">
        <f t="shared" si="63"/>
        <v>0</v>
      </c>
      <c r="AF260" s="24">
        <f t="shared" si="64"/>
        <v>0</v>
      </c>
      <c r="AG260" s="24">
        <f>0</f>
        <v>0</v>
      </c>
      <c r="AH260" s="24">
        <f t="shared" si="65"/>
        <v>0</v>
      </c>
      <c r="AI260" s="24">
        <f t="shared" si="66"/>
        <v>0</v>
      </c>
      <c r="AJ260" s="24">
        <f>0</f>
        <v>0</v>
      </c>
      <c r="AK260" s="24">
        <f t="shared" si="69"/>
        <v>0</v>
      </c>
      <c r="AL260" s="24">
        <f t="shared" si="69"/>
        <v>0</v>
      </c>
      <c r="AM260" s="24">
        <f t="shared" si="67"/>
        <v>0</v>
      </c>
    </row>
    <row r="261" spans="22:39" ht="15.95" customHeight="1" x14ac:dyDescent="0.3">
      <c r="V261" s="19">
        <f t="shared" si="68"/>
        <v>228</v>
      </c>
      <c r="W261" s="19">
        <f t="shared" si="55"/>
        <v>0</v>
      </c>
      <c r="X261" s="19">
        <f t="shared" si="56"/>
        <v>0</v>
      </c>
      <c r="Y261" s="19">
        <f t="shared" si="57"/>
        <v>0</v>
      </c>
      <c r="Z261" s="19">
        <f t="shared" si="59"/>
        <v>0</v>
      </c>
      <c r="AA261" s="23">
        <f t="shared" si="60"/>
        <v>0</v>
      </c>
      <c r="AB261" s="19">
        <f t="shared" si="58"/>
        <v>0</v>
      </c>
      <c r="AC261" s="23">
        <f t="shared" si="61"/>
        <v>0</v>
      </c>
      <c r="AD261" s="23">
        <f t="shared" si="62"/>
        <v>0</v>
      </c>
      <c r="AE261" s="24">
        <f t="shared" si="63"/>
        <v>0</v>
      </c>
      <c r="AF261" s="24">
        <f t="shared" si="64"/>
        <v>0</v>
      </c>
      <c r="AG261" s="24">
        <f>0</f>
        <v>0</v>
      </c>
      <c r="AH261" s="24">
        <f t="shared" si="65"/>
        <v>0</v>
      </c>
      <c r="AI261" s="24">
        <f t="shared" si="66"/>
        <v>0</v>
      </c>
      <c r="AJ261" s="24">
        <f>0</f>
        <v>0</v>
      </c>
      <c r="AK261" s="24">
        <f t="shared" si="69"/>
        <v>0</v>
      </c>
      <c r="AL261" s="24">
        <f t="shared" si="69"/>
        <v>0</v>
      </c>
      <c r="AM261" s="24">
        <f t="shared" si="67"/>
        <v>0</v>
      </c>
    </row>
    <row r="262" spans="22:39" ht="15.95" customHeight="1" x14ac:dyDescent="0.3">
      <c r="V262" s="19">
        <f t="shared" si="68"/>
        <v>229</v>
      </c>
      <c r="W262" s="19">
        <f t="shared" si="55"/>
        <v>0</v>
      </c>
      <c r="X262" s="19">
        <f t="shared" si="56"/>
        <v>0</v>
      </c>
      <c r="Y262" s="19">
        <f t="shared" si="57"/>
        <v>0</v>
      </c>
      <c r="Z262" s="19">
        <f t="shared" si="59"/>
        <v>0</v>
      </c>
      <c r="AA262" s="23">
        <f t="shared" si="60"/>
        <v>0</v>
      </c>
      <c r="AB262" s="19">
        <f t="shared" si="58"/>
        <v>0</v>
      </c>
      <c r="AC262" s="23">
        <f t="shared" si="61"/>
        <v>0</v>
      </c>
      <c r="AD262" s="23">
        <f t="shared" si="62"/>
        <v>0</v>
      </c>
      <c r="AE262" s="24">
        <f t="shared" si="63"/>
        <v>0</v>
      </c>
      <c r="AF262" s="24">
        <f t="shared" si="64"/>
        <v>0</v>
      </c>
      <c r="AG262" s="24">
        <f>0</f>
        <v>0</v>
      </c>
      <c r="AH262" s="24">
        <f t="shared" si="65"/>
        <v>0</v>
      </c>
      <c r="AI262" s="24">
        <f t="shared" si="66"/>
        <v>0</v>
      </c>
      <c r="AJ262" s="24">
        <f>0</f>
        <v>0</v>
      </c>
      <c r="AK262" s="24">
        <f t="shared" si="69"/>
        <v>0</v>
      </c>
      <c r="AL262" s="24">
        <f t="shared" si="69"/>
        <v>0</v>
      </c>
      <c r="AM262" s="24">
        <f t="shared" si="67"/>
        <v>0</v>
      </c>
    </row>
    <row r="263" spans="22:39" ht="15.95" customHeight="1" x14ac:dyDescent="0.3">
      <c r="V263" s="19">
        <f t="shared" si="68"/>
        <v>230</v>
      </c>
      <c r="W263" s="19">
        <f t="shared" si="55"/>
        <v>0</v>
      </c>
      <c r="X263" s="19">
        <f t="shared" si="56"/>
        <v>0</v>
      </c>
      <c r="Y263" s="19">
        <f t="shared" si="57"/>
        <v>0</v>
      </c>
      <c r="Z263" s="19">
        <f t="shared" si="59"/>
        <v>0</v>
      </c>
      <c r="AA263" s="23">
        <f t="shared" si="60"/>
        <v>0</v>
      </c>
      <c r="AB263" s="19">
        <f t="shared" si="58"/>
        <v>0</v>
      </c>
      <c r="AC263" s="23">
        <f t="shared" si="61"/>
        <v>0</v>
      </c>
      <c r="AD263" s="23">
        <f t="shared" si="62"/>
        <v>0</v>
      </c>
      <c r="AE263" s="24">
        <f t="shared" si="63"/>
        <v>0</v>
      </c>
      <c r="AF263" s="24">
        <f t="shared" si="64"/>
        <v>0</v>
      </c>
      <c r="AG263" s="24">
        <f>0</f>
        <v>0</v>
      </c>
      <c r="AH263" s="24">
        <f t="shared" si="65"/>
        <v>0</v>
      </c>
      <c r="AI263" s="24">
        <f t="shared" si="66"/>
        <v>0</v>
      </c>
      <c r="AJ263" s="24">
        <f>0</f>
        <v>0</v>
      </c>
      <c r="AK263" s="24">
        <f t="shared" si="69"/>
        <v>0</v>
      </c>
      <c r="AL263" s="24">
        <f t="shared" si="69"/>
        <v>0</v>
      </c>
      <c r="AM263" s="24">
        <f t="shared" si="67"/>
        <v>0</v>
      </c>
    </row>
    <row r="264" spans="22:39" ht="15.95" customHeight="1" x14ac:dyDescent="0.3">
      <c r="V264" s="19">
        <f t="shared" si="68"/>
        <v>231</v>
      </c>
      <c r="W264" s="19">
        <f t="shared" si="55"/>
        <v>0</v>
      </c>
      <c r="X264" s="19">
        <f t="shared" si="56"/>
        <v>0</v>
      </c>
      <c r="Y264" s="19">
        <f t="shared" si="57"/>
        <v>0</v>
      </c>
      <c r="Z264" s="19">
        <f t="shared" si="59"/>
        <v>0</v>
      </c>
      <c r="AA264" s="23">
        <f t="shared" si="60"/>
        <v>0</v>
      </c>
      <c r="AB264" s="19">
        <f t="shared" si="58"/>
        <v>0</v>
      </c>
      <c r="AC264" s="23">
        <f t="shared" si="61"/>
        <v>0</v>
      </c>
      <c r="AD264" s="23">
        <f t="shared" si="62"/>
        <v>0</v>
      </c>
      <c r="AE264" s="24">
        <f t="shared" si="63"/>
        <v>0</v>
      </c>
      <c r="AF264" s="24">
        <f t="shared" si="64"/>
        <v>0</v>
      </c>
      <c r="AG264" s="24">
        <f>0</f>
        <v>0</v>
      </c>
      <c r="AH264" s="24">
        <f t="shared" si="65"/>
        <v>0</v>
      </c>
      <c r="AI264" s="24">
        <f t="shared" si="66"/>
        <v>0</v>
      </c>
      <c r="AJ264" s="24">
        <f>0</f>
        <v>0</v>
      </c>
      <c r="AK264" s="24">
        <f t="shared" si="69"/>
        <v>0</v>
      </c>
      <c r="AL264" s="24">
        <f t="shared" si="69"/>
        <v>0</v>
      </c>
      <c r="AM264" s="24">
        <f t="shared" si="67"/>
        <v>0</v>
      </c>
    </row>
    <row r="265" spans="22:39" ht="15.95" customHeight="1" x14ac:dyDescent="0.3">
      <c r="V265" s="19">
        <f t="shared" si="68"/>
        <v>232</v>
      </c>
      <c r="W265" s="19">
        <f t="shared" si="55"/>
        <v>100</v>
      </c>
      <c r="X265" s="19">
        <f t="shared" si="56"/>
        <v>0</v>
      </c>
      <c r="Y265" s="19">
        <f t="shared" si="57"/>
        <v>0</v>
      </c>
      <c r="Z265" s="19">
        <f t="shared" si="59"/>
        <v>0</v>
      </c>
      <c r="AA265" s="23">
        <f t="shared" si="60"/>
        <v>0</v>
      </c>
      <c r="AB265" s="19">
        <f t="shared" si="58"/>
        <v>0</v>
      </c>
      <c r="AC265" s="23">
        <f t="shared" si="61"/>
        <v>0</v>
      </c>
      <c r="AD265" s="23">
        <f t="shared" si="62"/>
        <v>0</v>
      </c>
      <c r="AE265" s="24">
        <f t="shared" si="63"/>
        <v>0</v>
      </c>
      <c r="AF265" s="24">
        <f t="shared" si="64"/>
        <v>0</v>
      </c>
      <c r="AG265" s="24">
        <f>0</f>
        <v>0</v>
      </c>
      <c r="AH265" s="24">
        <f t="shared" si="65"/>
        <v>0</v>
      </c>
      <c r="AI265" s="24">
        <f t="shared" si="66"/>
        <v>0</v>
      </c>
      <c r="AJ265" s="24">
        <f>0</f>
        <v>0</v>
      </c>
      <c r="AK265" s="24">
        <f t="shared" si="69"/>
        <v>0</v>
      </c>
      <c r="AL265" s="24">
        <f t="shared" si="69"/>
        <v>0</v>
      </c>
      <c r="AM265" s="24">
        <f t="shared" si="67"/>
        <v>0</v>
      </c>
    </row>
    <row r="266" spans="22:39" ht="15.95" customHeight="1" x14ac:dyDescent="0.3">
      <c r="V266" s="19">
        <f t="shared" si="68"/>
        <v>233</v>
      </c>
      <c r="W266" s="19">
        <f t="shared" si="55"/>
        <v>260</v>
      </c>
      <c r="X266" s="19">
        <f t="shared" si="56"/>
        <v>0</v>
      </c>
      <c r="Y266" s="19">
        <f t="shared" si="57"/>
        <v>0</v>
      </c>
      <c r="Z266" s="19">
        <f t="shared" si="59"/>
        <v>0</v>
      </c>
      <c r="AA266" s="23">
        <f t="shared" si="60"/>
        <v>0</v>
      </c>
      <c r="AB266" s="19">
        <f t="shared" si="58"/>
        <v>0</v>
      </c>
      <c r="AC266" s="23">
        <f t="shared" si="61"/>
        <v>0</v>
      </c>
      <c r="AD266" s="23">
        <f t="shared" si="62"/>
        <v>0</v>
      </c>
      <c r="AE266" s="24">
        <f t="shared" si="63"/>
        <v>0</v>
      </c>
      <c r="AF266" s="24">
        <f t="shared" si="64"/>
        <v>0</v>
      </c>
      <c r="AG266" s="24">
        <f>0</f>
        <v>0</v>
      </c>
      <c r="AH266" s="24">
        <f t="shared" si="65"/>
        <v>0</v>
      </c>
      <c r="AI266" s="24">
        <f t="shared" si="66"/>
        <v>0</v>
      </c>
      <c r="AJ266" s="24">
        <f>0</f>
        <v>0</v>
      </c>
      <c r="AK266" s="24">
        <f t="shared" si="69"/>
        <v>0</v>
      </c>
      <c r="AL266" s="24">
        <f t="shared" si="69"/>
        <v>0</v>
      </c>
      <c r="AM266" s="24">
        <f t="shared" si="67"/>
        <v>0</v>
      </c>
    </row>
    <row r="267" spans="22:39" ht="15.95" customHeight="1" x14ac:dyDescent="0.3">
      <c r="V267" s="19">
        <f t="shared" si="68"/>
        <v>234</v>
      </c>
      <c r="W267" s="19">
        <f t="shared" si="55"/>
        <v>420</v>
      </c>
      <c r="X267" s="19">
        <f t="shared" si="56"/>
        <v>0</v>
      </c>
      <c r="Y267" s="19">
        <f t="shared" si="57"/>
        <v>0</v>
      </c>
      <c r="Z267" s="19">
        <f t="shared" si="59"/>
        <v>0</v>
      </c>
      <c r="AA267" s="23">
        <f t="shared" si="60"/>
        <v>0</v>
      </c>
      <c r="AB267" s="19">
        <f t="shared" si="58"/>
        <v>0</v>
      </c>
      <c r="AC267" s="23">
        <f t="shared" si="61"/>
        <v>0</v>
      </c>
      <c r="AD267" s="23">
        <f t="shared" si="62"/>
        <v>0</v>
      </c>
      <c r="AE267" s="24">
        <f t="shared" si="63"/>
        <v>0</v>
      </c>
      <c r="AF267" s="24">
        <f t="shared" si="64"/>
        <v>0</v>
      </c>
      <c r="AG267" s="24">
        <f>0</f>
        <v>0</v>
      </c>
      <c r="AH267" s="24">
        <f t="shared" si="65"/>
        <v>0</v>
      </c>
      <c r="AI267" s="24">
        <f t="shared" si="66"/>
        <v>0</v>
      </c>
      <c r="AJ267" s="24">
        <f>0</f>
        <v>0</v>
      </c>
      <c r="AK267" s="24">
        <f t="shared" si="69"/>
        <v>0</v>
      </c>
      <c r="AL267" s="24">
        <f t="shared" si="69"/>
        <v>0</v>
      </c>
      <c r="AM267" s="24">
        <f t="shared" si="67"/>
        <v>0</v>
      </c>
    </row>
    <row r="268" spans="22:39" ht="15.95" customHeight="1" x14ac:dyDescent="0.3">
      <c r="V268" s="19">
        <f t="shared" si="68"/>
        <v>235</v>
      </c>
      <c r="W268" s="19">
        <f t="shared" si="55"/>
        <v>510</v>
      </c>
      <c r="X268" s="19">
        <f t="shared" si="56"/>
        <v>0</v>
      </c>
      <c r="Y268" s="19">
        <f t="shared" si="57"/>
        <v>0</v>
      </c>
      <c r="Z268" s="19">
        <f t="shared" si="59"/>
        <v>0</v>
      </c>
      <c r="AA268" s="23">
        <f t="shared" si="60"/>
        <v>0</v>
      </c>
      <c r="AB268" s="19">
        <f t="shared" si="58"/>
        <v>0</v>
      </c>
      <c r="AC268" s="23">
        <f t="shared" si="61"/>
        <v>0</v>
      </c>
      <c r="AD268" s="23">
        <f t="shared" si="62"/>
        <v>0</v>
      </c>
      <c r="AE268" s="24">
        <f t="shared" si="63"/>
        <v>0</v>
      </c>
      <c r="AF268" s="24">
        <f t="shared" si="64"/>
        <v>0</v>
      </c>
      <c r="AG268" s="24">
        <f>0</f>
        <v>0</v>
      </c>
      <c r="AH268" s="24">
        <f t="shared" si="65"/>
        <v>0</v>
      </c>
      <c r="AI268" s="24">
        <f t="shared" si="66"/>
        <v>0</v>
      </c>
      <c r="AJ268" s="24">
        <f>0</f>
        <v>0</v>
      </c>
      <c r="AK268" s="24">
        <f t="shared" si="69"/>
        <v>0</v>
      </c>
      <c r="AL268" s="24">
        <f t="shared" si="69"/>
        <v>0</v>
      </c>
      <c r="AM268" s="24">
        <f t="shared" si="67"/>
        <v>0</v>
      </c>
    </row>
    <row r="269" spans="22:39" ht="15.95" customHeight="1" x14ac:dyDescent="0.3">
      <c r="V269" s="19">
        <f t="shared" si="68"/>
        <v>236</v>
      </c>
      <c r="W269" s="19">
        <f t="shared" si="55"/>
        <v>0</v>
      </c>
      <c r="X269" s="19">
        <f t="shared" si="56"/>
        <v>0</v>
      </c>
      <c r="Y269" s="19">
        <f t="shared" si="57"/>
        <v>0</v>
      </c>
      <c r="Z269" s="19">
        <f t="shared" si="59"/>
        <v>0</v>
      </c>
      <c r="AA269" s="23">
        <f t="shared" si="60"/>
        <v>0</v>
      </c>
      <c r="AB269" s="19">
        <f t="shared" si="58"/>
        <v>0</v>
      </c>
      <c r="AC269" s="23">
        <f t="shared" si="61"/>
        <v>0</v>
      </c>
      <c r="AD269" s="23">
        <f t="shared" si="62"/>
        <v>0</v>
      </c>
      <c r="AE269" s="24">
        <f t="shared" si="63"/>
        <v>0</v>
      </c>
      <c r="AF269" s="24">
        <f t="shared" si="64"/>
        <v>0</v>
      </c>
      <c r="AG269" s="24">
        <f>0</f>
        <v>0</v>
      </c>
      <c r="AH269" s="24">
        <f t="shared" si="65"/>
        <v>0</v>
      </c>
      <c r="AI269" s="24">
        <f t="shared" si="66"/>
        <v>0</v>
      </c>
      <c r="AJ269" s="24">
        <f>0</f>
        <v>0</v>
      </c>
      <c r="AK269" s="24">
        <f t="shared" si="69"/>
        <v>0</v>
      </c>
      <c r="AL269" s="24">
        <f t="shared" si="69"/>
        <v>0</v>
      </c>
      <c r="AM269" s="24">
        <f t="shared" si="67"/>
        <v>0</v>
      </c>
    </row>
    <row r="270" spans="22:39" ht="15.95" customHeight="1" x14ac:dyDescent="0.3">
      <c r="V270" s="19">
        <f t="shared" si="68"/>
        <v>237</v>
      </c>
      <c r="W270" s="19">
        <f t="shared" si="55"/>
        <v>0</v>
      </c>
      <c r="X270" s="19">
        <f t="shared" si="56"/>
        <v>0</v>
      </c>
      <c r="Y270" s="19">
        <f t="shared" si="57"/>
        <v>0</v>
      </c>
      <c r="Z270" s="19">
        <f t="shared" si="59"/>
        <v>0</v>
      </c>
      <c r="AA270" s="23">
        <f t="shared" si="60"/>
        <v>0</v>
      </c>
      <c r="AB270" s="19">
        <f t="shared" si="58"/>
        <v>0</v>
      </c>
      <c r="AC270" s="23">
        <f t="shared" si="61"/>
        <v>0</v>
      </c>
      <c r="AD270" s="23">
        <f t="shared" si="62"/>
        <v>0</v>
      </c>
      <c r="AE270" s="24">
        <f t="shared" si="63"/>
        <v>0</v>
      </c>
      <c r="AF270" s="24">
        <f t="shared" si="64"/>
        <v>0</v>
      </c>
      <c r="AG270" s="24">
        <f>0</f>
        <v>0</v>
      </c>
      <c r="AH270" s="24">
        <f t="shared" si="65"/>
        <v>0</v>
      </c>
      <c r="AI270" s="24">
        <f t="shared" si="66"/>
        <v>0</v>
      </c>
      <c r="AJ270" s="24">
        <f>0</f>
        <v>0</v>
      </c>
      <c r="AK270" s="24">
        <f t="shared" si="69"/>
        <v>0</v>
      </c>
      <c r="AL270" s="24">
        <f t="shared" si="69"/>
        <v>0</v>
      </c>
      <c r="AM270" s="24">
        <f t="shared" si="67"/>
        <v>0</v>
      </c>
    </row>
    <row r="271" spans="22:39" ht="15.95" customHeight="1" x14ac:dyDescent="0.3">
      <c r="V271" s="19">
        <f t="shared" si="68"/>
        <v>238</v>
      </c>
      <c r="W271" s="19">
        <f t="shared" si="55"/>
        <v>0</v>
      </c>
      <c r="X271" s="19">
        <f t="shared" si="56"/>
        <v>0</v>
      </c>
      <c r="Y271" s="19">
        <f t="shared" si="57"/>
        <v>0</v>
      </c>
      <c r="Z271" s="19">
        <f t="shared" si="59"/>
        <v>0</v>
      </c>
      <c r="AA271" s="23">
        <f t="shared" si="60"/>
        <v>0</v>
      </c>
      <c r="AB271" s="19">
        <f t="shared" si="58"/>
        <v>0</v>
      </c>
      <c r="AC271" s="23">
        <f t="shared" si="61"/>
        <v>0</v>
      </c>
      <c r="AD271" s="23">
        <f t="shared" si="62"/>
        <v>0</v>
      </c>
      <c r="AE271" s="24">
        <f t="shared" si="63"/>
        <v>0</v>
      </c>
      <c r="AF271" s="24">
        <f t="shared" si="64"/>
        <v>0</v>
      </c>
      <c r="AG271" s="24">
        <f>0</f>
        <v>0</v>
      </c>
      <c r="AH271" s="24">
        <f t="shared" si="65"/>
        <v>0</v>
      </c>
      <c r="AI271" s="24">
        <f t="shared" si="66"/>
        <v>0</v>
      </c>
      <c r="AJ271" s="24">
        <f>0</f>
        <v>0</v>
      </c>
      <c r="AK271" s="24">
        <f t="shared" si="69"/>
        <v>0</v>
      </c>
      <c r="AL271" s="24">
        <f t="shared" si="69"/>
        <v>0</v>
      </c>
      <c r="AM271" s="24">
        <f t="shared" si="67"/>
        <v>0</v>
      </c>
    </row>
    <row r="272" spans="22:39" ht="15.95" customHeight="1" x14ac:dyDescent="0.3">
      <c r="V272" s="19">
        <f t="shared" si="68"/>
        <v>239</v>
      </c>
      <c r="W272" s="19">
        <f t="shared" si="55"/>
        <v>0</v>
      </c>
      <c r="X272" s="19">
        <f t="shared" si="56"/>
        <v>0</v>
      </c>
      <c r="Y272" s="19">
        <f t="shared" si="57"/>
        <v>0</v>
      </c>
      <c r="Z272" s="19">
        <f t="shared" si="59"/>
        <v>0</v>
      </c>
      <c r="AA272" s="23">
        <f t="shared" si="60"/>
        <v>0</v>
      </c>
      <c r="AB272" s="19">
        <f t="shared" si="58"/>
        <v>0</v>
      </c>
      <c r="AC272" s="23">
        <f t="shared" si="61"/>
        <v>0</v>
      </c>
      <c r="AD272" s="23">
        <f t="shared" si="62"/>
        <v>0</v>
      </c>
      <c r="AE272" s="24">
        <f t="shared" si="63"/>
        <v>0</v>
      </c>
      <c r="AF272" s="24">
        <f t="shared" si="64"/>
        <v>0</v>
      </c>
      <c r="AG272" s="24">
        <f>0</f>
        <v>0</v>
      </c>
      <c r="AH272" s="24">
        <f t="shared" si="65"/>
        <v>0</v>
      </c>
      <c r="AI272" s="24">
        <f t="shared" si="66"/>
        <v>0</v>
      </c>
      <c r="AJ272" s="24">
        <f>0</f>
        <v>0</v>
      </c>
      <c r="AK272" s="24">
        <f t="shared" si="69"/>
        <v>0</v>
      </c>
      <c r="AL272" s="24">
        <f t="shared" si="69"/>
        <v>0</v>
      </c>
      <c r="AM272" s="24">
        <f t="shared" si="67"/>
        <v>0</v>
      </c>
    </row>
    <row r="273" spans="22:39" ht="15.95" customHeight="1" x14ac:dyDescent="0.3">
      <c r="V273" s="19">
        <f t="shared" si="68"/>
        <v>240</v>
      </c>
      <c r="W273" s="19">
        <f t="shared" si="55"/>
        <v>0</v>
      </c>
      <c r="X273" s="19">
        <f t="shared" si="56"/>
        <v>0</v>
      </c>
      <c r="Y273" s="19">
        <f t="shared" si="57"/>
        <v>0</v>
      </c>
      <c r="Z273" s="19">
        <f t="shared" si="59"/>
        <v>0</v>
      </c>
      <c r="AA273" s="23">
        <f t="shared" si="60"/>
        <v>0</v>
      </c>
      <c r="AB273" s="19">
        <f t="shared" si="58"/>
        <v>0</v>
      </c>
      <c r="AC273" s="23">
        <f t="shared" si="61"/>
        <v>0</v>
      </c>
      <c r="AD273" s="23">
        <f t="shared" si="62"/>
        <v>0</v>
      </c>
      <c r="AE273" s="24">
        <f t="shared" si="63"/>
        <v>0</v>
      </c>
      <c r="AF273" s="24">
        <f t="shared" si="64"/>
        <v>0</v>
      </c>
      <c r="AG273" s="24">
        <f>0</f>
        <v>0</v>
      </c>
      <c r="AH273" s="24">
        <f t="shared" si="65"/>
        <v>0</v>
      </c>
      <c r="AI273" s="24">
        <f t="shared" si="66"/>
        <v>0</v>
      </c>
      <c r="AJ273" s="24">
        <f>0</f>
        <v>0</v>
      </c>
      <c r="AK273" s="24">
        <f t="shared" si="69"/>
        <v>0</v>
      </c>
      <c r="AL273" s="24">
        <f t="shared" si="69"/>
        <v>0</v>
      </c>
      <c r="AM273" s="24">
        <f t="shared" si="67"/>
        <v>0</v>
      </c>
    </row>
    <row r="274" spans="22:39" ht="15.95" customHeight="1" x14ac:dyDescent="0.3">
      <c r="V274" s="19">
        <f t="shared" si="68"/>
        <v>241</v>
      </c>
      <c r="W274" s="19">
        <f t="shared" si="55"/>
        <v>0</v>
      </c>
      <c r="X274" s="19">
        <f t="shared" si="56"/>
        <v>0</v>
      </c>
      <c r="Y274" s="19">
        <f t="shared" si="57"/>
        <v>0</v>
      </c>
      <c r="Z274" s="19">
        <f t="shared" si="59"/>
        <v>0</v>
      </c>
      <c r="AA274" s="23">
        <f t="shared" si="60"/>
        <v>0</v>
      </c>
      <c r="AB274" s="19">
        <f t="shared" si="58"/>
        <v>0</v>
      </c>
      <c r="AC274" s="23">
        <f t="shared" si="61"/>
        <v>0</v>
      </c>
      <c r="AD274" s="23">
        <f t="shared" si="62"/>
        <v>0</v>
      </c>
      <c r="AE274" s="24">
        <f t="shared" si="63"/>
        <v>0</v>
      </c>
      <c r="AF274" s="24">
        <f t="shared" si="64"/>
        <v>0</v>
      </c>
      <c r="AG274" s="24">
        <f>0</f>
        <v>0</v>
      </c>
      <c r="AH274" s="24">
        <f t="shared" si="65"/>
        <v>0</v>
      </c>
      <c r="AI274" s="24">
        <f t="shared" si="66"/>
        <v>0</v>
      </c>
      <c r="AJ274" s="24">
        <f>0</f>
        <v>0</v>
      </c>
      <c r="AK274" s="24">
        <f t="shared" si="69"/>
        <v>0</v>
      </c>
      <c r="AL274" s="24">
        <f t="shared" si="69"/>
        <v>0</v>
      </c>
      <c r="AM274" s="24">
        <f t="shared" si="67"/>
        <v>0</v>
      </c>
    </row>
    <row r="275" spans="22:39" ht="15.95" customHeight="1" x14ac:dyDescent="0.3">
      <c r="V275" s="19">
        <f t="shared" si="68"/>
        <v>242</v>
      </c>
      <c r="W275" s="19">
        <f t="shared" si="55"/>
        <v>0</v>
      </c>
      <c r="X275" s="19">
        <f t="shared" si="56"/>
        <v>0</v>
      </c>
      <c r="Y275" s="19">
        <f t="shared" si="57"/>
        <v>0</v>
      </c>
      <c r="Z275" s="19">
        <f t="shared" si="59"/>
        <v>0</v>
      </c>
      <c r="AA275" s="23">
        <f t="shared" si="60"/>
        <v>0</v>
      </c>
      <c r="AB275" s="19">
        <f t="shared" si="58"/>
        <v>0</v>
      </c>
      <c r="AC275" s="23">
        <f t="shared" si="61"/>
        <v>0</v>
      </c>
      <c r="AD275" s="23">
        <f t="shared" si="62"/>
        <v>0</v>
      </c>
      <c r="AE275" s="24">
        <f t="shared" si="63"/>
        <v>0</v>
      </c>
      <c r="AF275" s="24">
        <f t="shared" si="64"/>
        <v>0</v>
      </c>
      <c r="AG275" s="24">
        <f>0</f>
        <v>0</v>
      </c>
      <c r="AH275" s="24">
        <f t="shared" si="65"/>
        <v>0</v>
      </c>
      <c r="AI275" s="24">
        <f t="shared" si="66"/>
        <v>0</v>
      </c>
      <c r="AJ275" s="24">
        <f>0</f>
        <v>0</v>
      </c>
      <c r="AK275" s="24">
        <f t="shared" si="69"/>
        <v>0</v>
      </c>
      <c r="AL275" s="24">
        <f t="shared" si="69"/>
        <v>0</v>
      </c>
      <c r="AM275" s="24">
        <f t="shared" si="67"/>
        <v>0</v>
      </c>
    </row>
    <row r="276" spans="22:39" ht="15.95" customHeight="1" x14ac:dyDescent="0.3">
      <c r="V276" s="19">
        <f t="shared" si="68"/>
        <v>243</v>
      </c>
      <c r="W276" s="19">
        <f t="shared" si="55"/>
        <v>0</v>
      </c>
      <c r="X276" s="19">
        <f t="shared" si="56"/>
        <v>0</v>
      </c>
      <c r="Y276" s="19">
        <f t="shared" si="57"/>
        <v>0</v>
      </c>
      <c r="Z276" s="19">
        <f t="shared" si="59"/>
        <v>0</v>
      </c>
      <c r="AA276" s="23">
        <f t="shared" si="60"/>
        <v>0</v>
      </c>
      <c r="AB276" s="19">
        <f t="shared" si="58"/>
        <v>0</v>
      </c>
      <c r="AC276" s="23">
        <f t="shared" si="61"/>
        <v>0</v>
      </c>
      <c r="AD276" s="23">
        <f t="shared" si="62"/>
        <v>0</v>
      </c>
      <c r="AE276" s="24">
        <f t="shared" si="63"/>
        <v>0</v>
      </c>
      <c r="AF276" s="24">
        <f t="shared" si="64"/>
        <v>0</v>
      </c>
      <c r="AG276" s="24">
        <f>0</f>
        <v>0</v>
      </c>
      <c r="AH276" s="24">
        <f t="shared" si="65"/>
        <v>0</v>
      </c>
      <c r="AI276" s="24">
        <f t="shared" si="66"/>
        <v>0</v>
      </c>
      <c r="AJ276" s="24">
        <f>0</f>
        <v>0</v>
      </c>
      <c r="AK276" s="24">
        <f t="shared" si="69"/>
        <v>0</v>
      </c>
      <c r="AL276" s="24">
        <f t="shared" si="69"/>
        <v>0</v>
      </c>
      <c r="AM276" s="24">
        <f t="shared" si="67"/>
        <v>0</v>
      </c>
    </row>
    <row r="277" spans="22:39" ht="15.95" customHeight="1" x14ac:dyDescent="0.3">
      <c r="V277" s="19">
        <f t="shared" si="68"/>
        <v>244</v>
      </c>
      <c r="W277" s="19">
        <f t="shared" si="55"/>
        <v>0</v>
      </c>
      <c r="X277" s="19">
        <f t="shared" si="56"/>
        <v>0</v>
      </c>
      <c r="Y277" s="19">
        <f t="shared" si="57"/>
        <v>0</v>
      </c>
      <c r="Z277" s="19">
        <f t="shared" si="59"/>
        <v>0</v>
      </c>
      <c r="AA277" s="23">
        <f t="shared" si="60"/>
        <v>0</v>
      </c>
      <c r="AB277" s="19">
        <f t="shared" si="58"/>
        <v>0</v>
      </c>
      <c r="AC277" s="23">
        <f t="shared" si="61"/>
        <v>0</v>
      </c>
      <c r="AD277" s="23">
        <f t="shared" si="62"/>
        <v>0</v>
      </c>
      <c r="AE277" s="24">
        <f t="shared" si="63"/>
        <v>0</v>
      </c>
      <c r="AF277" s="24">
        <f t="shared" si="64"/>
        <v>0</v>
      </c>
      <c r="AG277" s="24">
        <f>0</f>
        <v>0</v>
      </c>
      <c r="AH277" s="24">
        <f t="shared" si="65"/>
        <v>0</v>
      </c>
      <c r="AI277" s="24">
        <f t="shared" si="66"/>
        <v>0</v>
      </c>
      <c r="AJ277" s="24">
        <f>0</f>
        <v>0</v>
      </c>
      <c r="AK277" s="24">
        <f t="shared" si="69"/>
        <v>0</v>
      </c>
      <c r="AL277" s="24">
        <f t="shared" si="69"/>
        <v>0</v>
      </c>
      <c r="AM277" s="24">
        <f t="shared" si="67"/>
        <v>0</v>
      </c>
    </row>
    <row r="278" spans="22:39" ht="15.95" customHeight="1" x14ac:dyDescent="0.3">
      <c r="V278" s="19">
        <f t="shared" si="68"/>
        <v>245</v>
      </c>
      <c r="W278" s="19">
        <f t="shared" si="55"/>
        <v>0</v>
      </c>
      <c r="X278" s="19">
        <f t="shared" si="56"/>
        <v>0</v>
      </c>
      <c r="Y278" s="19">
        <f t="shared" si="57"/>
        <v>0</v>
      </c>
      <c r="Z278" s="19">
        <f t="shared" si="59"/>
        <v>0</v>
      </c>
      <c r="AA278" s="23">
        <f t="shared" si="60"/>
        <v>0</v>
      </c>
      <c r="AB278" s="19">
        <f t="shared" si="58"/>
        <v>0</v>
      </c>
      <c r="AC278" s="23">
        <f t="shared" si="61"/>
        <v>0</v>
      </c>
      <c r="AD278" s="23">
        <f t="shared" si="62"/>
        <v>0</v>
      </c>
      <c r="AE278" s="24">
        <f t="shared" si="63"/>
        <v>0</v>
      </c>
      <c r="AF278" s="24">
        <f t="shared" si="64"/>
        <v>0</v>
      </c>
      <c r="AG278" s="24">
        <f>0</f>
        <v>0</v>
      </c>
      <c r="AH278" s="24">
        <f t="shared" si="65"/>
        <v>0</v>
      </c>
      <c r="AI278" s="24">
        <f t="shared" si="66"/>
        <v>0</v>
      </c>
      <c r="AJ278" s="24">
        <f>0</f>
        <v>0</v>
      </c>
      <c r="AK278" s="24">
        <f t="shared" si="69"/>
        <v>0</v>
      </c>
      <c r="AL278" s="24">
        <f t="shared" si="69"/>
        <v>0</v>
      </c>
      <c r="AM278" s="24">
        <f t="shared" si="67"/>
        <v>0</v>
      </c>
    </row>
    <row r="279" spans="22:39" ht="15.95" customHeight="1" x14ac:dyDescent="0.3">
      <c r="V279" s="19">
        <f t="shared" si="68"/>
        <v>246</v>
      </c>
      <c r="W279" s="19">
        <f t="shared" si="55"/>
        <v>0</v>
      </c>
      <c r="X279" s="19">
        <f t="shared" si="56"/>
        <v>0</v>
      </c>
      <c r="Y279" s="19">
        <f t="shared" si="57"/>
        <v>0</v>
      </c>
      <c r="Z279" s="19">
        <f t="shared" si="59"/>
        <v>0</v>
      </c>
      <c r="AA279" s="23">
        <f t="shared" si="60"/>
        <v>0</v>
      </c>
      <c r="AB279" s="19">
        <f t="shared" si="58"/>
        <v>0</v>
      </c>
      <c r="AC279" s="23">
        <f t="shared" si="61"/>
        <v>0</v>
      </c>
      <c r="AD279" s="23">
        <f t="shared" si="62"/>
        <v>0</v>
      </c>
      <c r="AE279" s="24">
        <f t="shared" si="63"/>
        <v>0</v>
      </c>
      <c r="AF279" s="24">
        <f t="shared" si="64"/>
        <v>0</v>
      </c>
      <c r="AG279" s="24">
        <f>0</f>
        <v>0</v>
      </c>
      <c r="AH279" s="24">
        <f t="shared" si="65"/>
        <v>0</v>
      </c>
      <c r="AI279" s="24">
        <f t="shared" si="66"/>
        <v>0</v>
      </c>
      <c r="AJ279" s="24">
        <f>0</f>
        <v>0</v>
      </c>
      <c r="AK279" s="24">
        <f t="shared" si="69"/>
        <v>0</v>
      </c>
      <c r="AL279" s="24">
        <f t="shared" si="69"/>
        <v>0</v>
      </c>
      <c r="AM279" s="24">
        <f t="shared" si="67"/>
        <v>0</v>
      </c>
    </row>
    <row r="280" spans="22:39" ht="15.95" customHeight="1" x14ac:dyDescent="0.3">
      <c r="V280" s="19">
        <f t="shared" si="68"/>
        <v>247</v>
      </c>
      <c r="W280" s="19">
        <f t="shared" si="55"/>
        <v>0</v>
      </c>
      <c r="X280" s="19">
        <f t="shared" si="56"/>
        <v>0</v>
      </c>
      <c r="Y280" s="19">
        <f t="shared" si="57"/>
        <v>0</v>
      </c>
      <c r="Z280" s="19">
        <f t="shared" si="59"/>
        <v>0</v>
      </c>
      <c r="AA280" s="23">
        <f t="shared" si="60"/>
        <v>0</v>
      </c>
      <c r="AB280" s="19">
        <f t="shared" si="58"/>
        <v>0</v>
      </c>
      <c r="AC280" s="23">
        <f t="shared" si="61"/>
        <v>0</v>
      </c>
      <c r="AD280" s="23">
        <f t="shared" si="62"/>
        <v>0</v>
      </c>
      <c r="AE280" s="24">
        <f t="shared" si="63"/>
        <v>0</v>
      </c>
      <c r="AF280" s="24">
        <f t="shared" si="64"/>
        <v>0</v>
      </c>
      <c r="AG280" s="24">
        <f>0</f>
        <v>0</v>
      </c>
      <c r="AH280" s="24">
        <f t="shared" si="65"/>
        <v>0</v>
      </c>
      <c r="AI280" s="24">
        <f t="shared" si="66"/>
        <v>0</v>
      </c>
      <c r="AJ280" s="24">
        <f>0</f>
        <v>0</v>
      </c>
      <c r="AK280" s="24">
        <f t="shared" si="69"/>
        <v>0</v>
      </c>
      <c r="AL280" s="24">
        <f t="shared" si="69"/>
        <v>0</v>
      </c>
      <c r="AM280" s="24">
        <f t="shared" si="67"/>
        <v>0</v>
      </c>
    </row>
    <row r="281" spans="22:39" ht="15.95" customHeight="1" x14ac:dyDescent="0.3">
      <c r="V281" s="19">
        <f t="shared" si="68"/>
        <v>248</v>
      </c>
      <c r="W281" s="19">
        <f t="shared" si="55"/>
        <v>0</v>
      </c>
      <c r="X281" s="19">
        <f t="shared" si="56"/>
        <v>0</v>
      </c>
      <c r="Y281" s="19">
        <f t="shared" si="57"/>
        <v>0</v>
      </c>
      <c r="Z281" s="19">
        <f t="shared" si="59"/>
        <v>0</v>
      </c>
      <c r="AA281" s="23">
        <f t="shared" si="60"/>
        <v>0</v>
      </c>
      <c r="AB281" s="19">
        <f t="shared" si="58"/>
        <v>0</v>
      </c>
      <c r="AC281" s="23">
        <f t="shared" si="61"/>
        <v>0</v>
      </c>
      <c r="AD281" s="23">
        <f t="shared" si="62"/>
        <v>0</v>
      </c>
      <c r="AE281" s="24">
        <f t="shared" si="63"/>
        <v>0</v>
      </c>
      <c r="AF281" s="24">
        <f t="shared" si="64"/>
        <v>0</v>
      </c>
      <c r="AG281" s="24">
        <f>0</f>
        <v>0</v>
      </c>
      <c r="AH281" s="24">
        <f t="shared" si="65"/>
        <v>0</v>
      </c>
      <c r="AI281" s="24">
        <f t="shared" si="66"/>
        <v>0</v>
      </c>
      <c r="AJ281" s="24">
        <f>0</f>
        <v>0</v>
      </c>
      <c r="AK281" s="24">
        <f t="shared" si="69"/>
        <v>0</v>
      </c>
      <c r="AL281" s="24">
        <f t="shared" si="69"/>
        <v>0</v>
      </c>
      <c r="AM281" s="24">
        <f t="shared" si="67"/>
        <v>0</v>
      </c>
    </row>
    <row r="282" spans="22:39" ht="15.95" customHeight="1" x14ac:dyDescent="0.3">
      <c r="V282" s="19">
        <f t="shared" si="68"/>
        <v>249</v>
      </c>
      <c r="W282" s="19">
        <f t="shared" si="55"/>
        <v>0</v>
      </c>
      <c r="X282" s="19">
        <f t="shared" si="56"/>
        <v>0</v>
      </c>
      <c r="Y282" s="19">
        <f t="shared" si="57"/>
        <v>0</v>
      </c>
      <c r="Z282" s="19">
        <f t="shared" si="59"/>
        <v>0</v>
      </c>
      <c r="AA282" s="23">
        <f t="shared" si="60"/>
        <v>0</v>
      </c>
      <c r="AB282" s="19">
        <f t="shared" si="58"/>
        <v>0</v>
      </c>
      <c r="AC282" s="23">
        <f t="shared" si="61"/>
        <v>0</v>
      </c>
      <c r="AD282" s="23">
        <f t="shared" si="62"/>
        <v>0</v>
      </c>
      <c r="AE282" s="24">
        <f t="shared" si="63"/>
        <v>0</v>
      </c>
      <c r="AF282" s="24">
        <f t="shared" si="64"/>
        <v>0</v>
      </c>
      <c r="AG282" s="24">
        <f>0</f>
        <v>0</v>
      </c>
      <c r="AH282" s="24">
        <f t="shared" si="65"/>
        <v>0</v>
      </c>
      <c r="AI282" s="24">
        <f t="shared" si="66"/>
        <v>0</v>
      </c>
      <c r="AJ282" s="24">
        <f>0</f>
        <v>0</v>
      </c>
      <c r="AK282" s="24">
        <f t="shared" si="69"/>
        <v>0</v>
      </c>
      <c r="AL282" s="24">
        <f t="shared" si="69"/>
        <v>0</v>
      </c>
      <c r="AM282" s="24">
        <f t="shared" si="67"/>
        <v>0</v>
      </c>
    </row>
    <row r="283" spans="22:39" ht="15.95" customHeight="1" x14ac:dyDescent="0.3">
      <c r="V283" s="19">
        <f t="shared" si="68"/>
        <v>250</v>
      </c>
      <c r="W283" s="19">
        <f t="shared" si="55"/>
        <v>0</v>
      </c>
      <c r="X283" s="19">
        <f t="shared" si="56"/>
        <v>0</v>
      </c>
      <c r="Y283" s="19">
        <f t="shared" si="57"/>
        <v>0</v>
      </c>
      <c r="Z283" s="19">
        <f t="shared" si="59"/>
        <v>0</v>
      </c>
      <c r="AA283" s="23">
        <f t="shared" si="60"/>
        <v>0</v>
      </c>
      <c r="AB283" s="19">
        <f t="shared" si="58"/>
        <v>0</v>
      </c>
      <c r="AC283" s="23">
        <f t="shared" si="61"/>
        <v>0</v>
      </c>
      <c r="AD283" s="23">
        <f t="shared" si="62"/>
        <v>0</v>
      </c>
      <c r="AE283" s="24">
        <f t="shared" si="63"/>
        <v>0</v>
      </c>
      <c r="AF283" s="24">
        <f t="shared" si="64"/>
        <v>0</v>
      </c>
      <c r="AG283" s="24">
        <f>0</f>
        <v>0</v>
      </c>
      <c r="AH283" s="24">
        <f t="shared" si="65"/>
        <v>0</v>
      </c>
      <c r="AI283" s="24">
        <f t="shared" si="66"/>
        <v>0</v>
      </c>
      <c r="AJ283" s="24">
        <f>0</f>
        <v>0</v>
      </c>
      <c r="AK283" s="24">
        <f t="shared" si="69"/>
        <v>0</v>
      </c>
      <c r="AL283" s="24">
        <f t="shared" si="69"/>
        <v>0</v>
      </c>
      <c r="AM283" s="24">
        <f t="shared" si="67"/>
        <v>0</v>
      </c>
    </row>
    <row r="284" spans="22:39" ht="15.95" customHeight="1" x14ac:dyDescent="0.3">
      <c r="V284" s="19">
        <f t="shared" si="68"/>
        <v>251</v>
      </c>
      <c r="W284" s="19">
        <f t="shared" si="55"/>
        <v>0</v>
      </c>
      <c r="X284" s="19">
        <f t="shared" si="56"/>
        <v>0</v>
      </c>
      <c r="Y284" s="19">
        <f t="shared" si="57"/>
        <v>0</v>
      </c>
      <c r="Z284" s="19">
        <f t="shared" si="59"/>
        <v>0</v>
      </c>
      <c r="AA284" s="23">
        <f t="shared" si="60"/>
        <v>0</v>
      </c>
      <c r="AB284" s="19">
        <f t="shared" si="58"/>
        <v>0</v>
      </c>
      <c r="AC284" s="23">
        <f t="shared" si="61"/>
        <v>0</v>
      </c>
      <c r="AD284" s="23">
        <f t="shared" si="62"/>
        <v>0</v>
      </c>
      <c r="AE284" s="24">
        <f t="shared" si="63"/>
        <v>0</v>
      </c>
      <c r="AF284" s="24">
        <f t="shared" si="64"/>
        <v>0</v>
      </c>
      <c r="AG284" s="24">
        <f>0</f>
        <v>0</v>
      </c>
      <c r="AH284" s="24">
        <f t="shared" si="65"/>
        <v>0</v>
      </c>
      <c r="AI284" s="24">
        <f t="shared" si="66"/>
        <v>0</v>
      </c>
      <c r="AJ284" s="24">
        <f>0</f>
        <v>0</v>
      </c>
      <c r="AK284" s="24">
        <f t="shared" si="69"/>
        <v>0</v>
      </c>
      <c r="AL284" s="24">
        <f t="shared" si="69"/>
        <v>0</v>
      </c>
      <c r="AM284" s="24">
        <f t="shared" si="67"/>
        <v>0</v>
      </c>
    </row>
    <row r="285" spans="22:39" ht="15.95" customHeight="1" x14ac:dyDescent="0.3">
      <c r="V285" s="19">
        <f t="shared" si="68"/>
        <v>252</v>
      </c>
      <c r="W285" s="19">
        <f t="shared" si="55"/>
        <v>0</v>
      </c>
      <c r="X285" s="19">
        <f t="shared" si="56"/>
        <v>0</v>
      </c>
      <c r="Y285" s="19">
        <f t="shared" si="57"/>
        <v>0</v>
      </c>
      <c r="Z285" s="19">
        <f t="shared" si="59"/>
        <v>0</v>
      </c>
      <c r="AA285" s="23">
        <f t="shared" si="60"/>
        <v>0</v>
      </c>
      <c r="AB285" s="19">
        <f t="shared" si="58"/>
        <v>0</v>
      </c>
      <c r="AC285" s="23">
        <f t="shared" si="61"/>
        <v>0</v>
      </c>
      <c r="AD285" s="23">
        <f t="shared" si="62"/>
        <v>0</v>
      </c>
      <c r="AE285" s="24">
        <f t="shared" si="63"/>
        <v>0</v>
      </c>
      <c r="AF285" s="24">
        <f t="shared" si="64"/>
        <v>0</v>
      </c>
      <c r="AG285" s="24">
        <f>0</f>
        <v>0</v>
      </c>
      <c r="AH285" s="24">
        <f t="shared" si="65"/>
        <v>0</v>
      </c>
      <c r="AI285" s="24">
        <f t="shared" si="66"/>
        <v>0</v>
      </c>
      <c r="AJ285" s="24">
        <f>0</f>
        <v>0</v>
      </c>
      <c r="AK285" s="24">
        <f t="shared" si="69"/>
        <v>0</v>
      </c>
      <c r="AL285" s="24">
        <f t="shared" si="69"/>
        <v>0</v>
      </c>
      <c r="AM285" s="24">
        <f t="shared" si="67"/>
        <v>0</v>
      </c>
    </row>
    <row r="286" spans="22:39" ht="15.95" customHeight="1" x14ac:dyDescent="0.3">
      <c r="V286" s="19">
        <f t="shared" si="68"/>
        <v>253</v>
      </c>
      <c r="W286" s="19">
        <f t="shared" si="55"/>
        <v>100</v>
      </c>
      <c r="X286" s="19">
        <f t="shared" si="56"/>
        <v>0</v>
      </c>
      <c r="Y286" s="19">
        <f t="shared" si="57"/>
        <v>0</v>
      </c>
      <c r="Z286" s="19">
        <f t="shared" si="59"/>
        <v>0</v>
      </c>
      <c r="AA286" s="23">
        <f t="shared" si="60"/>
        <v>0</v>
      </c>
      <c r="AB286" s="19">
        <f t="shared" si="58"/>
        <v>0</v>
      </c>
      <c r="AC286" s="23">
        <f t="shared" si="61"/>
        <v>0</v>
      </c>
      <c r="AD286" s="23">
        <f t="shared" si="62"/>
        <v>0</v>
      </c>
      <c r="AE286" s="24">
        <f t="shared" si="63"/>
        <v>0</v>
      </c>
      <c r="AF286" s="24">
        <f t="shared" si="64"/>
        <v>0</v>
      </c>
      <c r="AG286" s="24">
        <f>0</f>
        <v>0</v>
      </c>
      <c r="AH286" s="24">
        <f t="shared" si="65"/>
        <v>0</v>
      </c>
      <c r="AI286" s="24">
        <f t="shared" si="66"/>
        <v>0</v>
      </c>
      <c r="AJ286" s="24">
        <f>0</f>
        <v>0</v>
      </c>
      <c r="AK286" s="24">
        <f t="shared" si="69"/>
        <v>0</v>
      </c>
      <c r="AL286" s="24">
        <f t="shared" si="69"/>
        <v>0</v>
      </c>
      <c r="AM286" s="24">
        <f t="shared" si="67"/>
        <v>0</v>
      </c>
    </row>
    <row r="287" spans="22:39" ht="15.95" customHeight="1" x14ac:dyDescent="0.3">
      <c r="V287" s="19">
        <f t="shared" si="68"/>
        <v>254</v>
      </c>
      <c r="W287" s="19">
        <f t="shared" si="55"/>
        <v>260</v>
      </c>
      <c r="X287" s="19">
        <f t="shared" si="56"/>
        <v>0</v>
      </c>
      <c r="Y287" s="19">
        <f t="shared" si="57"/>
        <v>0</v>
      </c>
      <c r="Z287" s="19">
        <f t="shared" si="59"/>
        <v>0</v>
      </c>
      <c r="AA287" s="23">
        <f t="shared" si="60"/>
        <v>0</v>
      </c>
      <c r="AB287" s="19">
        <f t="shared" si="58"/>
        <v>0</v>
      </c>
      <c r="AC287" s="23">
        <f t="shared" si="61"/>
        <v>0</v>
      </c>
      <c r="AD287" s="23">
        <f t="shared" si="62"/>
        <v>0</v>
      </c>
      <c r="AE287" s="24">
        <f t="shared" si="63"/>
        <v>0</v>
      </c>
      <c r="AF287" s="24">
        <f t="shared" si="64"/>
        <v>0</v>
      </c>
      <c r="AG287" s="24">
        <f>0</f>
        <v>0</v>
      </c>
      <c r="AH287" s="24">
        <f t="shared" si="65"/>
        <v>0</v>
      </c>
      <c r="AI287" s="24">
        <f t="shared" si="66"/>
        <v>0</v>
      </c>
      <c r="AJ287" s="24">
        <f>0</f>
        <v>0</v>
      </c>
      <c r="AK287" s="24">
        <f t="shared" si="69"/>
        <v>0</v>
      </c>
      <c r="AL287" s="24">
        <f t="shared" si="69"/>
        <v>0</v>
      </c>
      <c r="AM287" s="24">
        <f t="shared" si="67"/>
        <v>0</v>
      </c>
    </row>
    <row r="288" spans="22:39" ht="15.95" customHeight="1" x14ac:dyDescent="0.3">
      <c r="V288" s="19">
        <f t="shared" si="68"/>
        <v>255</v>
      </c>
      <c r="W288" s="19">
        <f t="shared" si="55"/>
        <v>420</v>
      </c>
      <c r="X288" s="19">
        <f t="shared" si="56"/>
        <v>0</v>
      </c>
      <c r="Y288" s="19">
        <f t="shared" si="57"/>
        <v>0</v>
      </c>
      <c r="Z288" s="19">
        <f t="shared" si="59"/>
        <v>0</v>
      </c>
      <c r="AA288" s="23">
        <f t="shared" si="60"/>
        <v>0</v>
      </c>
      <c r="AB288" s="19">
        <f t="shared" si="58"/>
        <v>0</v>
      </c>
      <c r="AC288" s="23">
        <f t="shared" si="61"/>
        <v>0</v>
      </c>
      <c r="AD288" s="23">
        <f t="shared" si="62"/>
        <v>0</v>
      </c>
      <c r="AE288" s="24">
        <f t="shared" si="63"/>
        <v>0</v>
      </c>
      <c r="AF288" s="24">
        <f t="shared" si="64"/>
        <v>0</v>
      </c>
      <c r="AG288" s="24">
        <f>0</f>
        <v>0</v>
      </c>
      <c r="AH288" s="24">
        <f t="shared" si="65"/>
        <v>0</v>
      </c>
      <c r="AI288" s="24">
        <f t="shared" si="66"/>
        <v>0</v>
      </c>
      <c r="AJ288" s="24">
        <f>0</f>
        <v>0</v>
      </c>
      <c r="AK288" s="24">
        <f t="shared" si="69"/>
        <v>0</v>
      </c>
      <c r="AL288" s="24">
        <f t="shared" si="69"/>
        <v>0</v>
      </c>
      <c r="AM288" s="24">
        <f t="shared" si="67"/>
        <v>0</v>
      </c>
    </row>
    <row r="289" spans="22:39" ht="15.95" customHeight="1" x14ac:dyDescent="0.3">
      <c r="V289" s="19">
        <f t="shared" si="68"/>
        <v>256</v>
      </c>
      <c r="W289" s="19">
        <f t="shared" ref="W289:W352" si="70">INDEX($Q$35:$Q$55,MOD(V289,21)+1)</f>
        <v>510</v>
      </c>
      <c r="X289" s="19">
        <f t="shared" ref="X289:X352" si="71">INDEX($S$35:$S$55,ROUNDDOWN(V289/21,0)+1)</f>
        <v>0</v>
      </c>
      <c r="Y289" s="19">
        <f t="shared" ref="Y289:Y352" si="72">IF(MOD(V289,21)+1&gt;$P$34,0,1)*IF(ROUNDDOWN(V289/21,0)+1&gt;$R$34,0,1)</f>
        <v>0</v>
      </c>
      <c r="Z289" s="19">
        <f t="shared" si="59"/>
        <v>0</v>
      </c>
      <c r="AA289" s="23">
        <f t="shared" si="60"/>
        <v>0</v>
      </c>
      <c r="AB289" s="19">
        <f t="shared" ref="AB289:AB352" si="73">SQRT((Z289-$S$57)^2+(AA289-$S$58)^2)*Y289/1000</f>
        <v>0</v>
      </c>
      <c r="AC289" s="23">
        <f t="shared" si="61"/>
        <v>0</v>
      </c>
      <c r="AD289" s="23">
        <f t="shared" si="62"/>
        <v>0</v>
      </c>
      <c r="AE289" s="24">
        <f t="shared" si="63"/>
        <v>0</v>
      </c>
      <c r="AF289" s="24">
        <f t="shared" si="64"/>
        <v>0</v>
      </c>
      <c r="AG289" s="24">
        <f>0</f>
        <v>0</v>
      </c>
      <c r="AH289" s="24">
        <f t="shared" si="65"/>
        <v>0</v>
      </c>
      <c r="AI289" s="24">
        <f t="shared" si="66"/>
        <v>0</v>
      </c>
      <c r="AJ289" s="24">
        <f>0</f>
        <v>0</v>
      </c>
      <c r="AK289" s="24">
        <f t="shared" si="69"/>
        <v>0</v>
      </c>
      <c r="AL289" s="24">
        <f t="shared" si="69"/>
        <v>0</v>
      </c>
      <c r="AM289" s="24">
        <f t="shared" si="67"/>
        <v>0</v>
      </c>
    </row>
    <row r="290" spans="22:39" ht="15.95" customHeight="1" x14ac:dyDescent="0.3">
      <c r="V290" s="19">
        <f t="shared" si="68"/>
        <v>257</v>
      </c>
      <c r="W290" s="19">
        <f t="shared" si="70"/>
        <v>0</v>
      </c>
      <c r="X290" s="19">
        <f t="shared" si="71"/>
        <v>0</v>
      </c>
      <c r="Y290" s="19">
        <f t="shared" si="72"/>
        <v>0</v>
      </c>
      <c r="Z290" s="19">
        <f t="shared" ref="Z290:Z353" si="74">W290*Y290</f>
        <v>0</v>
      </c>
      <c r="AA290" s="23">
        <f t="shared" ref="AA290:AA353" si="75">X290*Y290</f>
        <v>0</v>
      </c>
      <c r="AB290" s="19">
        <f t="shared" si="73"/>
        <v>0</v>
      </c>
      <c r="AC290" s="23">
        <f t="shared" ref="AC290:AC353" si="76">AB290^2</f>
        <v>0</v>
      </c>
      <c r="AD290" s="23">
        <f t="shared" ref="AD290:AD353" si="77">$S$61*AB290/SUM($AC$33:$AC$473)</f>
        <v>0</v>
      </c>
      <c r="AE290" s="24">
        <f t="shared" ref="AE290:AE353" si="78">IF(AB290&lt;&gt;0,($S$58-AA290)/1000*(AD290/AB290),0)</f>
        <v>0</v>
      </c>
      <c r="AF290" s="24">
        <f t="shared" ref="AF290:AF353" si="79">IF(AB290&lt;&gt;0,(Z290-$S$57)/1000*(AD290/AB290),0)</f>
        <v>0</v>
      </c>
      <c r="AG290" s="24">
        <f>0</f>
        <v>0</v>
      </c>
      <c r="AH290" s="24">
        <f t="shared" ref="AH290:AH353" si="80">-$S$62/($P$34*$R$34)*Y290</f>
        <v>0</v>
      </c>
      <c r="AI290" s="24">
        <f t="shared" ref="AI290:AI353" si="81">-$S$60/($P$34*$R$34)*Y290</f>
        <v>0</v>
      </c>
      <c r="AJ290" s="24">
        <f>0</f>
        <v>0</v>
      </c>
      <c r="AK290" s="24">
        <f t="shared" si="69"/>
        <v>0</v>
      </c>
      <c r="AL290" s="24">
        <f t="shared" si="69"/>
        <v>0</v>
      </c>
      <c r="AM290" s="24">
        <f t="shared" ref="AM290:AM353" si="82">SQRT(AK290^2+AL290^2)</f>
        <v>0</v>
      </c>
    </row>
    <row r="291" spans="22:39" ht="15.95" customHeight="1" x14ac:dyDescent="0.3">
      <c r="V291" s="19">
        <f t="shared" ref="V291:V354" si="83">V290+1</f>
        <v>258</v>
      </c>
      <c r="W291" s="19">
        <f t="shared" si="70"/>
        <v>0</v>
      </c>
      <c r="X291" s="19">
        <f t="shared" si="71"/>
        <v>0</v>
      </c>
      <c r="Y291" s="19">
        <f t="shared" si="72"/>
        <v>0</v>
      </c>
      <c r="Z291" s="19">
        <f t="shared" si="74"/>
        <v>0</v>
      </c>
      <c r="AA291" s="23">
        <f t="shared" si="75"/>
        <v>0</v>
      </c>
      <c r="AB291" s="19">
        <f t="shared" si="73"/>
        <v>0</v>
      </c>
      <c r="AC291" s="23">
        <f t="shared" si="76"/>
        <v>0</v>
      </c>
      <c r="AD291" s="23">
        <f t="shared" si="77"/>
        <v>0</v>
      </c>
      <c r="AE291" s="24">
        <f t="shared" si="78"/>
        <v>0</v>
      </c>
      <c r="AF291" s="24">
        <f t="shared" si="79"/>
        <v>0</v>
      </c>
      <c r="AG291" s="24">
        <f>0</f>
        <v>0</v>
      </c>
      <c r="AH291" s="24">
        <f t="shared" si="80"/>
        <v>0</v>
      </c>
      <c r="AI291" s="24">
        <f t="shared" si="81"/>
        <v>0</v>
      </c>
      <c r="AJ291" s="24">
        <f>0</f>
        <v>0</v>
      </c>
      <c r="AK291" s="24">
        <f t="shared" si="69"/>
        <v>0</v>
      </c>
      <c r="AL291" s="24">
        <f t="shared" si="69"/>
        <v>0</v>
      </c>
      <c r="AM291" s="24">
        <f t="shared" si="82"/>
        <v>0</v>
      </c>
    </row>
    <row r="292" spans="22:39" ht="15.95" customHeight="1" x14ac:dyDescent="0.3">
      <c r="V292" s="19">
        <f t="shared" si="83"/>
        <v>259</v>
      </c>
      <c r="W292" s="19">
        <f t="shared" si="70"/>
        <v>0</v>
      </c>
      <c r="X292" s="19">
        <f t="shared" si="71"/>
        <v>0</v>
      </c>
      <c r="Y292" s="19">
        <f t="shared" si="72"/>
        <v>0</v>
      </c>
      <c r="Z292" s="19">
        <f t="shared" si="74"/>
        <v>0</v>
      </c>
      <c r="AA292" s="23">
        <f t="shared" si="75"/>
        <v>0</v>
      </c>
      <c r="AB292" s="19">
        <f t="shared" si="73"/>
        <v>0</v>
      </c>
      <c r="AC292" s="23">
        <f t="shared" si="76"/>
        <v>0</v>
      </c>
      <c r="AD292" s="23">
        <f t="shared" si="77"/>
        <v>0</v>
      </c>
      <c r="AE292" s="24">
        <f t="shared" si="78"/>
        <v>0</v>
      </c>
      <c r="AF292" s="24">
        <f t="shared" si="79"/>
        <v>0</v>
      </c>
      <c r="AG292" s="24">
        <f>0</f>
        <v>0</v>
      </c>
      <c r="AH292" s="24">
        <f t="shared" si="80"/>
        <v>0</v>
      </c>
      <c r="AI292" s="24">
        <f t="shared" si="81"/>
        <v>0</v>
      </c>
      <c r="AJ292" s="24">
        <f>0</f>
        <v>0</v>
      </c>
      <c r="AK292" s="24">
        <f t="shared" si="69"/>
        <v>0</v>
      </c>
      <c r="AL292" s="24">
        <f t="shared" si="69"/>
        <v>0</v>
      </c>
      <c r="AM292" s="24">
        <f t="shared" si="82"/>
        <v>0</v>
      </c>
    </row>
    <row r="293" spans="22:39" ht="15.95" customHeight="1" x14ac:dyDescent="0.3">
      <c r="V293" s="19">
        <f t="shared" si="83"/>
        <v>260</v>
      </c>
      <c r="W293" s="19">
        <f t="shared" si="70"/>
        <v>0</v>
      </c>
      <c r="X293" s="19">
        <f t="shared" si="71"/>
        <v>0</v>
      </c>
      <c r="Y293" s="19">
        <f t="shared" si="72"/>
        <v>0</v>
      </c>
      <c r="Z293" s="19">
        <f t="shared" si="74"/>
        <v>0</v>
      </c>
      <c r="AA293" s="23">
        <f t="shared" si="75"/>
        <v>0</v>
      </c>
      <c r="AB293" s="19">
        <f t="shared" si="73"/>
        <v>0</v>
      </c>
      <c r="AC293" s="23">
        <f t="shared" si="76"/>
        <v>0</v>
      </c>
      <c r="AD293" s="23">
        <f t="shared" si="77"/>
        <v>0</v>
      </c>
      <c r="AE293" s="24">
        <f t="shared" si="78"/>
        <v>0</v>
      </c>
      <c r="AF293" s="24">
        <f t="shared" si="79"/>
        <v>0</v>
      </c>
      <c r="AG293" s="24">
        <f>0</f>
        <v>0</v>
      </c>
      <c r="AH293" s="24">
        <f t="shared" si="80"/>
        <v>0</v>
      </c>
      <c r="AI293" s="24">
        <f t="shared" si="81"/>
        <v>0</v>
      </c>
      <c r="AJ293" s="24">
        <f>0</f>
        <v>0</v>
      </c>
      <c r="AK293" s="24">
        <f t="shared" si="69"/>
        <v>0</v>
      </c>
      <c r="AL293" s="24">
        <f t="shared" si="69"/>
        <v>0</v>
      </c>
      <c r="AM293" s="24">
        <f t="shared" si="82"/>
        <v>0</v>
      </c>
    </row>
    <row r="294" spans="22:39" ht="15.95" customHeight="1" x14ac:dyDescent="0.3">
      <c r="V294" s="19">
        <f t="shared" si="83"/>
        <v>261</v>
      </c>
      <c r="W294" s="19">
        <f t="shared" si="70"/>
        <v>0</v>
      </c>
      <c r="X294" s="19">
        <f t="shared" si="71"/>
        <v>0</v>
      </c>
      <c r="Y294" s="19">
        <f t="shared" si="72"/>
        <v>0</v>
      </c>
      <c r="Z294" s="19">
        <f t="shared" si="74"/>
        <v>0</v>
      </c>
      <c r="AA294" s="23">
        <f t="shared" si="75"/>
        <v>0</v>
      </c>
      <c r="AB294" s="19">
        <f t="shared" si="73"/>
        <v>0</v>
      </c>
      <c r="AC294" s="23">
        <f t="shared" si="76"/>
        <v>0</v>
      </c>
      <c r="AD294" s="23">
        <f t="shared" si="77"/>
        <v>0</v>
      </c>
      <c r="AE294" s="24">
        <f t="shared" si="78"/>
        <v>0</v>
      </c>
      <c r="AF294" s="24">
        <f t="shared" si="79"/>
        <v>0</v>
      </c>
      <c r="AG294" s="24">
        <f>0</f>
        <v>0</v>
      </c>
      <c r="AH294" s="24">
        <f t="shared" si="80"/>
        <v>0</v>
      </c>
      <c r="AI294" s="24">
        <f t="shared" si="81"/>
        <v>0</v>
      </c>
      <c r="AJ294" s="24">
        <f>0</f>
        <v>0</v>
      </c>
      <c r="AK294" s="24">
        <f t="shared" si="69"/>
        <v>0</v>
      </c>
      <c r="AL294" s="24">
        <f t="shared" si="69"/>
        <v>0</v>
      </c>
      <c r="AM294" s="24">
        <f t="shared" si="82"/>
        <v>0</v>
      </c>
    </row>
    <row r="295" spans="22:39" ht="15.95" customHeight="1" x14ac:dyDescent="0.3">
      <c r="V295" s="19">
        <f t="shared" si="83"/>
        <v>262</v>
      </c>
      <c r="W295" s="19">
        <f t="shared" si="70"/>
        <v>0</v>
      </c>
      <c r="X295" s="19">
        <f t="shared" si="71"/>
        <v>0</v>
      </c>
      <c r="Y295" s="19">
        <f t="shared" si="72"/>
        <v>0</v>
      </c>
      <c r="Z295" s="19">
        <f t="shared" si="74"/>
        <v>0</v>
      </c>
      <c r="AA295" s="23">
        <f t="shared" si="75"/>
        <v>0</v>
      </c>
      <c r="AB295" s="19">
        <f t="shared" si="73"/>
        <v>0</v>
      </c>
      <c r="AC295" s="23">
        <f t="shared" si="76"/>
        <v>0</v>
      </c>
      <c r="AD295" s="23">
        <f t="shared" si="77"/>
        <v>0</v>
      </c>
      <c r="AE295" s="24">
        <f t="shared" si="78"/>
        <v>0</v>
      </c>
      <c r="AF295" s="24">
        <f t="shared" si="79"/>
        <v>0</v>
      </c>
      <c r="AG295" s="24">
        <f>0</f>
        <v>0</v>
      </c>
      <c r="AH295" s="24">
        <f t="shared" si="80"/>
        <v>0</v>
      </c>
      <c r="AI295" s="24">
        <f t="shared" si="81"/>
        <v>0</v>
      </c>
      <c r="AJ295" s="24">
        <f>0</f>
        <v>0</v>
      </c>
      <c r="AK295" s="24">
        <f t="shared" si="69"/>
        <v>0</v>
      </c>
      <c r="AL295" s="24">
        <f t="shared" si="69"/>
        <v>0</v>
      </c>
      <c r="AM295" s="24">
        <f t="shared" si="82"/>
        <v>0</v>
      </c>
    </row>
    <row r="296" spans="22:39" ht="15.95" customHeight="1" x14ac:dyDescent="0.3">
      <c r="V296" s="19">
        <f t="shared" si="83"/>
        <v>263</v>
      </c>
      <c r="W296" s="19">
        <f t="shared" si="70"/>
        <v>0</v>
      </c>
      <c r="X296" s="19">
        <f t="shared" si="71"/>
        <v>0</v>
      </c>
      <c r="Y296" s="19">
        <f t="shared" si="72"/>
        <v>0</v>
      </c>
      <c r="Z296" s="19">
        <f t="shared" si="74"/>
        <v>0</v>
      </c>
      <c r="AA296" s="23">
        <f t="shared" si="75"/>
        <v>0</v>
      </c>
      <c r="AB296" s="19">
        <f t="shared" si="73"/>
        <v>0</v>
      </c>
      <c r="AC296" s="23">
        <f t="shared" si="76"/>
        <v>0</v>
      </c>
      <c r="AD296" s="23">
        <f t="shared" si="77"/>
        <v>0</v>
      </c>
      <c r="AE296" s="24">
        <f t="shared" si="78"/>
        <v>0</v>
      </c>
      <c r="AF296" s="24">
        <f t="shared" si="79"/>
        <v>0</v>
      </c>
      <c r="AG296" s="24">
        <f>0</f>
        <v>0</v>
      </c>
      <c r="AH296" s="24">
        <f t="shared" si="80"/>
        <v>0</v>
      </c>
      <c r="AI296" s="24">
        <f t="shared" si="81"/>
        <v>0</v>
      </c>
      <c r="AJ296" s="24">
        <f>0</f>
        <v>0</v>
      </c>
      <c r="AK296" s="24">
        <f t="shared" si="69"/>
        <v>0</v>
      </c>
      <c r="AL296" s="24">
        <f t="shared" si="69"/>
        <v>0</v>
      </c>
      <c r="AM296" s="24">
        <f t="shared" si="82"/>
        <v>0</v>
      </c>
    </row>
    <row r="297" spans="22:39" ht="15.95" customHeight="1" x14ac:dyDescent="0.3">
      <c r="V297" s="19">
        <f t="shared" si="83"/>
        <v>264</v>
      </c>
      <c r="W297" s="19">
        <f t="shared" si="70"/>
        <v>0</v>
      </c>
      <c r="X297" s="19">
        <f t="shared" si="71"/>
        <v>0</v>
      </c>
      <c r="Y297" s="19">
        <f t="shared" si="72"/>
        <v>0</v>
      </c>
      <c r="Z297" s="19">
        <f t="shared" si="74"/>
        <v>0</v>
      </c>
      <c r="AA297" s="23">
        <f t="shared" si="75"/>
        <v>0</v>
      </c>
      <c r="AB297" s="19">
        <f t="shared" si="73"/>
        <v>0</v>
      </c>
      <c r="AC297" s="23">
        <f t="shared" si="76"/>
        <v>0</v>
      </c>
      <c r="AD297" s="23">
        <f t="shared" si="77"/>
        <v>0</v>
      </c>
      <c r="AE297" s="24">
        <f t="shared" si="78"/>
        <v>0</v>
      </c>
      <c r="AF297" s="24">
        <f t="shared" si="79"/>
        <v>0</v>
      </c>
      <c r="AG297" s="24">
        <f>0</f>
        <v>0</v>
      </c>
      <c r="AH297" s="24">
        <f t="shared" si="80"/>
        <v>0</v>
      </c>
      <c r="AI297" s="24">
        <f t="shared" si="81"/>
        <v>0</v>
      </c>
      <c r="AJ297" s="24">
        <f>0</f>
        <v>0</v>
      </c>
      <c r="AK297" s="24">
        <f t="shared" si="69"/>
        <v>0</v>
      </c>
      <c r="AL297" s="24">
        <f t="shared" si="69"/>
        <v>0</v>
      </c>
      <c r="AM297" s="24">
        <f t="shared" si="82"/>
        <v>0</v>
      </c>
    </row>
    <row r="298" spans="22:39" ht="15.95" customHeight="1" x14ac:dyDescent="0.3">
      <c r="V298" s="19">
        <f t="shared" si="83"/>
        <v>265</v>
      </c>
      <c r="W298" s="19">
        <f t="shared" si="70"/>
        <v>0</v>
      </c>
      <c r="X298" s="19">
        <f t="shared" si="71"/>
        <v>0</v>
      </c>
      <c r="Y298" s="19">
        <f t="shared" si="72"/>
        <v>0</v>
      </c>
      <c r="Z298" s="19">
        <f t="shared" si="74"/>
        <v>0</v>
      </c>
      <c r="AA298" s="23">
        <f t="shared" si="75"/>
        <v>0</v>
      </c>
      <c r="AB298" s="19">
        <f t="shared" si="73"/>
        <v>0</v>
      </c>
      <c r="AC298" s="23">
        <f t="shared" si="76"/>
        <v>0</v>
      </c>
      <c r="AD298" s="23">
        <f t="shared" si="77"/>
        <v>0</v>
      </c>
      <c r="AE298" s="24">
        <f t="shared" si="78"/>
        <v>0</v>
      </c>
      <c r="AF298" s="24">
        <f t="shared" si="79"/>
        <v>0</v>
      </c>
      <c r="AG298" s="24">
        <f>0</f>
        <v>0</v>
      </c>
      <c r="AH298" s="24">
        <f t="shared" si="80"/>
        <v>0</v>
      </c>
      <c r="AI298" s="24">
        <f t="shared" si="81"/>
        <v>0</v>
      </c>
      <c r="AJ298" s="24">
        <f>0</f>
        <v>0</v>
      </c>
      <c r="AK298" s="24">
        <f t="shared" si="69"/>
        <v>0</v>
      </c>
      <c r="AL298" s="24">
        <f t="shared" si="69"/>
        <v>0</v>
      </c>
      <c r="AM298" s="24">
        <f t="shared" si="82"/>
        <v>0</v>
      </c>
    </row>
    <row r="299" spans="22:39" ht="15.95" customHeight="1" x14ac:dyDescent="0.3">
      <c r="V299" s="19">
        <f t="shared" si="83"/>
        <v>266</v>
      </c>
      <c r="W299" s="19">
        <f t="shared" si="70"/>
        <v>0</v>
      </c>
      <c r="X299" s="19">
        <f t="shared" si="71"/>
        <v>0</v>
      </c>
      <c r="Y299" s="19">
        <f t="shared" si="72"/>
        <v>0</v>
      </c>
      <c r="Z299" s="19">
        <f t="shared" si="74"/>
        <v>0</v>
      </c>
      <c r="AA299" s="23">
        <f t="shared" si="75"/>
        <v>0</v>
      </c>
      <c r="AB299" s="19">
        <f t="shared" si="73"/>
        <v>0</v>
      </c>
      <c r="AC299" s="23">
        <f t="shared" si="76"/>
        <v>0</v>
      </c>
      <c r="AD299" s="23">
        <f t="shared" si="77"/>
        <v>0</v>
      </c>
      <c r="AE299" s="24">
        <f t="shared" si="78"/>
        <v>0</v>
      </c>
      <c r="AF299" s="24">
        <f t="shared" si="79"/>
        <v>0</v>
      </c>
      <c r="AG299" s="24">
        <f>0</f>
        <v>0</v>
      </c>
      <c r="AH299" s="24">
        <f t="shared" si="80"/>
        <v>0</v>
      </c>
      <c r="AI299" s="24">
        <f t="shared" si="81"/>
        <v>0</v>
      </c>
      <c r="AJ299" s="24">
        <f>0</f>
        <v>0</v>
      </c>
      <c r="AK299" s="24">
        <f t="shared" si="69"/>
        <v>0</v>
      </c>
      <c r="AL299" s="24">
        <f t="shared" si="69"/>
        <v>0</v>
      </c>
      <c r="AM299" s="24">
        <f t="shared" si="82"/>
        <v>0</v>
      </c>
    </row>
    <row r="300" spans="22:39" ht="15.95" customHeight="1" x14ac:dyDescent="0.3">
      <c r="V300" s="19">
        <f t="shared" si="83"/>
        <v>267</v>
      </c>
      <c r="W300" s="19">
        <f t="shared" si="70"/>
        <v>0</v>
      </c>
      <c r="X300" s="19">
        <f t="shared" si="71"/>
        <v>0</v>
      </c>
      <c r="Y300" s="19">
        <f t="shared" si="72"/>
        <v>0</v>
      </c>
      <c r="Z300" s="19">
        <f t="shared" si="74"/>
        <v>0</v>
      </c>
      <c r="AA300" s="23">
        <f t="shared" si="75"/>
        <v>0</v>
      </c>
      <c r="AB300" s="19">
        <f t="shared" si="73"/>
        <v>0</v>
      </c>
      <c r="AC300" s="23">
        <f t="shared" si="76"/>
        <v>0</v>
      </c>
      <c r="AD300" s="23">
        <f t="shared" si="77"/>
        <v>0</v>
      </c>
      <c r="AE300" s="24">
        <f t="shared" si="78"/>
        <v>0</v>
      </c>
      <c r="AF300" s="24">
        <f t="shared" si="79"/>
        <v>0</v>
      </c>
      <c r="AG300" s="24">
        <f>0</f>
        <v>0</v>
      </c>
      <c r="AH300" s="24">
        <f t="shared" si="80"/>
        <v>0</v>
      </c>
      <c r="AI300" s="24">
        <f t="shared" si="81"/>
        <v>0</v>
      </c>
      <c r="AJ300" s="24">
        <f>0</f>
        <v>0</v>
      </c>
      <c r="AK300" s="24">
        <f t="shared" si="69"/>
        <v>0</v>
      </c>
      <c r="AL300" s="24">
        <f t="shared" si="69"/>
        <v>0</v>
      </c>
      <c r="AM300" s="24">
        <f t="shared" si="82"/>
        <v>0</v>
      </c>
    </row>
    <row r="301" spans="22:39" ht="15.95" customHeight="1" x14ac:dyDescent="0.3">
      <c r="V301" s="19">
        <f t="shared" si="83"/>
        <v>268</v>
      </c>
      <c r="W301" s="19">
        <f t="shared" si="70"/>
        <v>0</v>
      </c>
      <c r="X301" s="19">
        <f t="shared" si="71"/>
        <v>0</v>
      </c>
      <c r="Y301" s="19">
        <f t="shared" si="72"/>
        <v>0</v>
      </c>
      <c r="Z301" s="19">
        <f t="shared" si="74"/>
        <v>0</v>
      </c>
      <c r="AA301" s="23">
        <f t="shared" si="75"/>
        <v>0</v>
      </c>
      <c r="AB301" s="19">
        <f t="shared" si="73"/>
        <v>0</v>
      </c>
      <c r="AC301" s="23">
        <f t="shared" si="76"/>
        <v>0</v>
      </c>
      <c r="AD301" s="23">
        <f t="shared" si="77"/>
        <v>0</v>
      </c>
      <c r="AE301" s="24">
        <f t="shared" si="78"/>
        <v>0</v>
      </c>
      <c r="AF301" s="24">
        <f t="shared" si="79"/>
        <v>0</v>
      </c>
      <c r="AG301" s="24">
        <f>0</f>
        <v>0</v>
      </c>
      <c r="AH301" s="24">
        <f t="shared" si="80"/>
        <v>0</v>
      </c>
      <c r="AI301" s="24">
        <f t="shared" si="81"/>
        <v>0</v>
      </c>
      <c r="AJ301" s="24">
        <f>0</f>
        <v>0</v>
      </c>
      <c r="AK301" s="24">
        <f t="shared" si="69"/>
        <v>0</v>
      </c>
      <c r="AL301" s="24">
        <f t="shared" si="69"/>
        <v>0</v>
      </c>
      <c r="AM301" s="24">
        <f t="shared" si="82"/>
        <v>0</v>
      </c>
    </row>
    <row r="302" spans="22:39" ht="15.95" customHeight="1" x14ac:dyDescent="0.3">
      <c r="V302" s="19">
        <f t="shared" si="83"/>
        <v>269</v>
      </c>
      <c r="W302" s="19">
        <f t="shared" si="70"/>
        <v>0</v>
      </c>
      <c r="X302" s="19">
        <f t="shared" si="71"/>
        <v>0</v>
      </c>
      <c r="Y302" s="19">
        <f t="shared" si="72"/>
        <v>0</v>
      </c>
      <c r="Z302" s="19">
        <f t="shared" si="74"/>
        <v>0</v>
      </c>
      <c r="AA302" s="23">
        <f t="shared" si="75"/>
        <v>0</v>
      </c>
      <c r="AB302" s="19">
        <f t="shared" si="73"/>
        <v>0</v>
      </c>
      <c r="AC302" s="23">
        <f t="shared" si="76"/>
        <v>0</v>
      </c>
      <c r="AD302" s="23">
        <f t="shared" si="77"/>
        <v>0</v>
      </c>
      <c r="AE302" s="24">
        <f t="shared" si="78"/>
        <v>0</v>
      </c>
      <c r="AF302" s="24">
        <f t="shared" si="79"/>
        <v>0</v>
      </c>
      <c r="AG302" s="24">
        <f>0</f>
        <v>0</v>
      </c>
      <c r="AH302" s="24">
        <f t="shared" si="80"/>
        <v>0</v>
      </c>
      <c r="AI302" s="24">
        <f t="shared" si="81"/>
        <v>0</v>
      </c>
      <c r="AJ302" s="24">
        <f>0</f>
        <v>0</v>
      </c>
      <c r="AK302" s="24">
        <f t="shared" si="69"/>
        <v>0</v>
      </c>
      <c r="AL302" s="24">
        <f t="shared" si="69"/>
        <v>0</v>
      </c>
      <c r="AM302" s="24">
        <f t="shared" si="82"/>
        <v>0</v>
      </c>
    </row>
    <row r="303" spans="22:39" ht="15.95" customHeight="1" x14ac:dyDescent="0.3">
      <c r="V303" s="19">
        <f t="shared" si="83"/>
        <v>270</v>
      </c>
      <c r="W303" s="19">
        <f t="shared" si="70"/>
        <v>0</v>
      </c>
      <c r="X303" s="19">
        <f t="shared" si="71"/>
        <v>0</v>
      </c>
      <c r="Y303" s="19">
        <f t="shared" si="72"/>
        <v>0</v>
      </c>
      <c r="Z303" s="19">
        <f t="shared" si="74"/>
        <v>0</v>
      </c>
      <c r="AA303" s="23">
        <f t="shared" si="75"/>
        <v>0</v>
      </c>
      <c r="AB303" s="19">
        <f t="shared" si="73"/>
        <v>0</v>
      </c>
      <c r="AC303" s="23">
        <f t="shared" si="76"/>
        <v>0</v>
      </c>
      <c r="AD303" s="23">
        <f t="shared" si="77"/>
        <v>0</v>
      </c>
      <c r="AE303" s="24">
        <f t="shared" si="78"/>
        <v>0</v>
      </c>
      <c r="AF303" s="24">
        <f t="shared" si="79"/>
        <v>0</v>
      </c>
      <c r="AG303" s="24">
        <f>0</f>
        <v>0</v>
      </c>
      <c r="AH303" s="24">
        <f t="shared" si="80"/>
        <v>0</v>
      </c>
      <c r="AI303" s="24">
        <f t="shared" si="81"/>
        <v>0</v>
      </c>
      <c r="AJ303" s="24">
        <f>0</f>
        <v>0</v>
      </c>
      <c r="AK303" s="24">
        <f t="shared" si="69"/>
        <v>0</v>
      </c>
      <c r="AL303" s="24">
        <f t="shared" si="69"/>
        <v>0</v>
      </c>
      <c r="AM303" s="24">
        <f t="shared" si="82"/>
        <v>0</v>
      </c>
    </row>
    <row r="304" spans="22:39" ht="15.95" customHeight="1" x14ac:dyDescent="0.3">
      <c r="V304" s="19">
        <f t="shared" si="83"/>
        <v>271</v>
      </c>
      <c r="W304" s="19">
        <f t="shared" si="70"/>
        <v>0</v>
      </c>
      <c r="X304" s="19">
        <f t="shared" si="71"/>
        <v>0</v>
      </c>
      <c r="Y304" s="19">
        <f t="shared" si="72"/>
        <v>0</v>
      </c>
      <c r="Z304" s="19">
        <f t="shared" si="74"/>
        <v>0</v>
      </c>
      <c r="AA304" s="23">
        <f t="shared" si="75"/>
        <v>0</v>
      </c>
      <c r="AB304" s="19">
        <f t="shared" si="73"/>
        <v>0</v>
      </c>
      <c r="AC304" s="23">
        <f t="shared" si="76"/>
        <v>0</v>
      </c>
      <c r="AD304" s="23">
        <f t="shared" si="77"/>
        <v>0</v>
      </c>
      <c r="AE304" s="24">
        <f t="shared" si="78"/>
        <v>0</v>
      </c>
      <c r="AF304" s="24">
        <f t="shared" si="79"/>
        <v>0</v>
      </c>
      <c r="AG304" s="24">
        <f>0</f>
        <v>0</v>
      </c>
      <c r="AH304" s="24">
        <f t="shared" si="80"/>
        <v>0</v>
      </c>
      <c r="AI304" s="24">
        <f t="shared" si="81"/>
        <v>0</v>
      </c>
      <c r="AJ304" s="24">
        <f>0</f>
        <v>0</v>
      </c>
      <c r="AK304" s="24">
        <f t="shared" si="69"/>
        <v>0</v>
      </c>
      <c r="AL304" s="24">
        <f t="shared" si="69"/>
        <v>0</v>
      </c>
      <c r="AM304" s="24">
        <f t="shared" si="82"/>
        <v>0</v>
      </c>
    </row>
    <row r="305" spans="22:39" ht="15.95" customHeight="1" x14ac:dyDescent="0.3">
      <c r="V305" s="19">
        <f t="shared" si="83"/>
        <v>272</v>
      </c>
      <c r="W305" s="19">
        <f t="shared" si="70"/>
        <v>0</v>
      </c>
      <c r="X305" s="19">
        <f t="shared" si="71"/>
        <v>0</v>
      </c>
      <c r="Y305" s="19">
        <f t="shared" si="72"/>
        <v>0</v>
      </c>
      <c r="Z305" s="19">
        <f t="shared" si="74"/>
        <v>0</v>
      </c>
      <c r="AA305" s="23">
        <f t="shared" si="75"/>
        <v>0</v>
      </c>
      <c r="AB305" s="19">
        <f t="shared" si="73"/>
        <v>0</v>
      </c>
      <c r="AC305" s="23">
        <f t="shared" si="76"/>
        <v>0</v>
      </c>
      <c r="AD305" s="23">
        <f t="shared" si="77"/>
        <v>0</v>
      </c>
      <c r="AE305" s="24">
        <f t="shared" si="78"/>
        <v>0</v>
      </c>
      <c r="AF305" s="24">
        <f t="shared" si="79"/>
        <v>0</v>
      </c>
      <c r="AG305" s="24">
        <f>0</f>
        <v>0</v>
      </c>
      <c r="AH305" s="24">
        <f t="shared" si="80"/>
        <v>0</v>
      </c>
      <c r="AI305" s="24">
        <f t="shared" si="81"/>
        <v>0</v>
      </c>
      <c r="AJ305" s="24">
        <f>0</f>
        <v>0</v>
      </c>
      <c r="AK305" s="24">
        <f t="shared" si="69"/>
        <v>0</v>
      </c>
      <c r="AL305" s="24">
        <f t="shared" si="69"/>
        <v>0</v>
      </c>
      <c r="AM305" s="24">
        <f t="shared" si="82"/>
        <v>0</v>
      </c>
    </row>
    <row r="306" spans="22:39" ht="15.95" customHeight="1" x14ac:dyDescent="0.3">
      <c r="V306" s="19">
        <f t="shared" si="83"/>
        <v>273</v>
      </c>
      <c r="W306" s="19">
        <f t="shared" si="70"/>
        <v>0</v>
      </c>
      <c r="X306" s="19">
        <f t="shared" si="71"/>
        <v>0</v>
      </c>
      <c r="Y306" s="19">
        <f t="shared" si="72"/>
        <v>0</v>
      </c>
      <c r="Z306" s="19">
        <f t="shared" si="74"/>
        <v>0</v>
      </c>
      <c r="AA306" s="23">
        <f t="shared" si="75"/>
        <v>0</v>
      </c>
      <c r="AB306" s="19">
        <f t="shared" si="73"/>
        <v>0</v>
      </c>
      <c r="AC306" s="23">
        <f t="shared" si="76"/>
        <v>0</v>
      </c>
      <c r="AD306" s="23">
        <f t="shared" si="77"/>
        <v>0</v>
      </c>
      <c r="AE306" s="24">
        <f t="shared" si="78"/>
        <v>0</v>
      </c>
      <c r="AF306" s="24">
        <f t="shared" si="79"/>
        <v>0</v>
      </c>
      <c r="AG306" s="24">
        <f>0</f>
        <v>0</v>
      </c>
      <c r="AH306" s="24">
        <f t="shared" si="80"/>
        <v>0</v>
      </c>
      <c r="AI306" s="24">
        <f t="shared" si="81"/>
        <v>0</v>
      </c>
      <c r="AJ306" s="24">
        <f>0</f>
        <v>0</v>
      </c>
      <c r="AK306" s="24">
        <f t="shared" si="69"/>
        <v>0</v>
      </c>
      <c r="AL306" s="24">
        <f t="shared" si="69"/>
        <v>0</v>
      </c>
      <c r="AM306" s="24">
        <f t="shared" si="82"/>
        <v>0</v>
      </c>
    </row>
    <row r="307" spans="22:39" ht="15.95" customHeight="1" x14ac:dyDescent="0.3">
      <c r="V307" s="19">
        <f t="shared" si="83"/>
        <v>274</v>
      </c>
      <c r="W307" s="19">
        <f t="shared" si="70"/>
        <v>100</v>
      </c>
      <c r="X307" s="19">
        <f t="shared" si="71"/>
        <v>0</v>
      </c>
      <c r="Y307" s="19">
        <f t="shared" si="72"/>
        <v>0</v>
      </c>
      <c r="Z307" s="19">
        <f t="shared" si="74"/>
        <v>0</v>
      </c>
      <c r="AA307" s="23">
        <f t="shared" si="75"/>
        <v>0</v>
      </c>
      <c r="AB307" s="19">
        <f t="shared" si="73"/>
        <v>0</v>
      </c>
      <c r="AC307" s="23">
        <f t="shared" si="76"/>
        <v>0</v>
      </c>
      <c r="AD307" s="23">
        <f t="shared" si="77"/>
        <v>0</v>
      </c>
      <c r="AE307" s="24">
        <f t="shared" si="78"/>
        <v>0</v>
      </c>
      <c r="AF307" s="24">
        <f t="shared" si="79"/>
        <v>0</v>
      </c>
      <c r="AG307" s="24">
        <f>0</f>
        <v>0</v>
      </c>
      <c r="AH307" s="24">
        <f t="shared" si="80"/>
        <v>0</v>
      </c>
      <c r="AI307" s="24">
        <f t="shared" si="81"/>
        <v>0</v>
      </c>
      <c r="AJ307" s="24">
        <f>0</f>
        <v>0</v>
      </c>
      <c r="AK307" s="24">
        <f t="shared" si="69"/>
        <v>0</v>
      </c>
      <c r="AL307" s="24">
        <f t="shared" si="69"/>
        <v>0</v>
      </c>
      <c r="AM307" s="24">
        <f t="shared" si="82"/>
        <v>0</v>
      </c>
    </row>
    <row r="308" spans="22:39" ht="15.95" customHeight="1" x14ac:dyDescent="0.3">
      <c r="V308" s="19">
        <f t="shared" si="83"/>
        <v>275</v>
      </c>
      <c r="W308" s="19">
        <f t="shared" si="70"/>
        <v>260</v>
      </c>
      <c r="X308" s="19">
        <f t="shared" si="71"/>
        <v>0</v>
      </c>
      <c r="Y308" s="19">
        <f t="shared" si="72"/>
        <v>0</v>
      </c>
      <c r="Z308" s="19">
        <f t="shared" si="74"/>
        <v>0</v>
      </c>
      <c r="AA308" s="23">
        <f t="shared" si="75"/>
        <v>0</v>
      </c>
      <c r="AB308" s="19">
        <f t="shared" si="73"/>
        <v>0</v>
      </c>
      <c r="AC308" s="23">
        <f t="shared" si="76"/>
        <v>0</v>
      </c>
      <c r="AD308" s="23">
        <f t="shared" si="77"/>
        <v>0</v>
      </c>
      <c r="AE308" s="24">
        <f t="shared" si="78"/>
        <v>0</v>
      </c>
      <c r="AF308" s="24">
        <f t="shared" si="79"/>
        <v>0</v>
      </c>
      <c r="AG308" s="24">
        <f>0</f>
        <v>0</v>
      </c>
      <c r="AH308" s="24">
        <f t="shared" si="80"/>
        <v>0</v>
      </c>
      <c r="AI308" s="24">
        <f t="shared" si="81"/>
        <v>0</v>
      </c>
      <c r="AJ308" s="24">
        <f>0</f>
        <v>0</v>
      </c>
      <c r="AK308" s="24">
        <f t="shared" si="69"/>
        <v>0</v>
      </c>
      <c r="AL308" s="24">
        <f t="shared" si="69"/>
        <v>0</v>
      </c>
      <c r="AM308" s="24">
        <f t="shared" si="82"/>
        <v>0</v>
      </c>
    </row>
    <row r="309" spans="22:39" ht="15.95" customHeight="1" x14ac:dyDescent="0.3">
      <c r="V309" s="19">
        <f t="shared" si="83"/>
        <v>276</v>
      </c>
      <c r="W309" s="19">
        <f t="shared" si="70"/>
        <v>420</v>
      </c>
      <c r="X309" s="19">
        <f t="shared" si="71"/>
        <v>0</v>
      </c>
      <c r="Y309" s="19">
        <f t="shared" si="72"/>
        <v>0</v>
      </c>
      <c r="Z309" s="19">
        <f t="shared" si="74"/>
        <v>0</v>
      </c>
      <c r="AA309" s="23">
        <f t="shared" si="75"/>
        <v>0</v>
      </c>
      <c r="AB309" s="19">
        <f t="shared" si="73"/>
        <v>0</v>
      </c>
      <c r="AC309" s="23">
        <f t="shared" si="76"/>
        <v>0</v>
      </c>
      <c r="AD309" s="23">
        <f t="shared" si="77"/>
        <v>0</v>
      </c>
      <c r="AE309" s="24">
        <f t="shared" si="78"/>
        <v>0</v>
      </c>
      <c r="AF309" s="24">
        <f t="shared" si="79"/>
        <v>0</v>
      </c>
      <c r="AG309" s="24">
        <f>0</f>
        <v>0</v>
      </c>
      <c r="AH309" s="24">
        <f t="shared" si="80"/>
        <v>0</v>
      </c>
      <c r="AI309" s="24">
        <f t="shared" si="81"/>
        <v>0</v>
      </c>
      <c r="AJ309" s="24">
        <f>0</f>
        <v>0</v>
      </c>
      <c r="AK309" s="24">
        <f t="shared" si="69"/>
        <v>0</v>
      </c>
      <c r="AL309" s="24">
        <f t="shared" si="69"/>
        <v>0</v>
      </c>
      <c r="AM309" s="24">
        <f t="shared" si="82"/>
        <v>0</v>
      </c>
    </row>
    <row r="310" spans="22:39" ht="15.95" customHeight="1" x14ac:dyDescent="0.3">
      <c r="V310" s="19">
        <f t="shared" si="83"/>
        <v>277</v>
      </c>
      <c r="W310" s="19">
        <f t="shared" si="70"/>
        <v>510</v>
      </c>
      <c r="X310" s="19">
        <f t="shared" si="71"/>
        <v>0</v>
      </c>
      <c r="Y310" s="19">
        <f t="shared" si="72"/>
        <v>0</v>
      </c>
      <c r="Z310" s="19">
        <f t="shared" si="74"/>
        <v>0</v>
      </c>
      <c r="AA310" s="23">
        <f t="shared" si="75"/>
        <v>0</v>
      </c>
      <c r="AB310" s="19">
        <f t="shared" si="73"/>
        <v>0</v>
      </c>
      <c r="AC310" s="23">
        <f t="shared" si="76"/>
        <v>0</v>
      </c>
      <c r="AD310" s="23">
        <f t="shared" si="77"/>
        <v>0</v>
      </c>
      <c r="AE310" s="24">
        <f t="shared" si="78"/>
        <v>0</v>
      </c>
      <c r="AF310" s="24">
        <f t="shared" si="79"/>
        <v>0</v>
      </c>
      <c r="AG310" s="24">
        <f>0</f>
        <v>0</v>
      </c>
      <c r="AH310" s="24">
        <f t="shared" si="80"/>
        <v>0</v>
      </c>
      <c r="AI310" s="24">
        <f t="shared" si="81"/>
        <v>0</v>
      </c>
      <c r="AJ310" s="24">
        <f>0</f>
        <v>0</v>
      </c>
      <c r="AK310" s="24">
        <f t="shared" si="69"/>
        <v>0</v>
      </c>
      <c r="AL310" s="24">
        <f t="shared" si="69"/>
        <v>0</v>
      </c>
      <c r="AM310" s="24">
        <f t="shared" si="82"/>
        <v>0</v>
      </c>
    </row>
    <row r="311" spans="22:39" ht="15.95" customHeight="1" x14ac:dyDescent="0.3">
      <c r="V311" s="19">
        <f t="shared" si="83"/>
        <v>278</v>
      </c>
      <c r="W311" s="19">
        <f t="shared" si="70"/>
        <v>0</v>
      </c>
      <c r="X311" s="19">
        <f t="shared" si="71"/>
        <v>0</v>
      </c>
      <c r="Y311" s="19">
        <f t="shared" si="72"/>
        <v>0</v>
      </c>
      <c r="Z311" s="19">
        <f t="shared" si="74"/>
        <v>0</v>
      </c>
      <c r="AA311" s="23">
        <f t="shared" si="75"/>
        <v>0</v>
      </c>
      <c r="AB311" s="19">
        <f t="shared" si="73"/>
        <v>0</v>
      </c>
      <c r="AC311" s="23">
        <f t="shared" si="76"/>
        <v>0</v>
      </c>
      <c r="AD311" s="23">
        <f t="shared" si="77"/>
        <v>0</v>
      </c>
      <c r="AE311" s="24">
        <f t="shared" si="78"/>
        <v>0</v>
      </c>
      <c r="AF311" s="24">
        <f t="shared" si="79"/>
        <v>0</v>
      </c>
      <c r="AG311" s="24">
        <f>0</f>
        <v>0</v>
      </c>
      <c r="AH311" s="24">
        <f t="shared" si="80"/>
        <v>0</v>
      </c>
      <c r="AI311" s="24">
        <f t="shared" si="81"/>
        <v>0</v>
      </c>
      <c r="AJ311" s="24">
        <f>0</f>
        <v>0</v>
      </c>
      <c r="AK311" s="24">
        <f t="shared" si="69"/>
        <v>0</v>
      </c>
      <c r="AL311" s="24">
        <f t="shared" si="69"/>
        <v>0</v>
      </c>
      <c r="AM311" s="24">
        <f t="shared" si="82"/>
        <v>0</v>
      </c>
    </row>
    <row r="312" spans="22:39" ht="15.95" customHeight="1" x14ac:dyDescent="0.3">
      <c r="V312" s="19">
        <f t="shared" si="83"/>
        <v>279</v>
      </c>
      <c r="W312" s="19">
        <f t="shared" si="70"/>
        <v>0</v>
      </c>
      <c r="X312" s="19">
        <f t="shared" si="71"/>
        <v>0</v>
      </c>
      <c r="Y312" s="19">
        <f t="shared" si="72"/>
        <v>0</v>
      </c>
      <c r="Z312" s="19">
        <f t="shared" si="74"/>
        <v>0</v>
      </c>
      <c r="AA312" s="23">
        <f t="shared" si="75"/>
        <v>0</v>
      </c>
      <c r="AB312" s="19">
        <f t="shared" si="73"/>
        <v>0</v>
      </c>
      <c r="AC312" s="23">
        <f t="shared" si="76"/>
        <v>0</v>
      </c>
      <c r="AD312" s="23">
        <f t="shared" si="77"/>
        <v>0</v>
      </c>
      <c r="AE312" s="24">
        <f t="shared" si="78"/>
        <v>0</v>
      </c>
      <c r="AF312" s="24">
        <f t="shared" si="79"/>
        <v>0</v>
      </c>
      <c r="AG312" s="24">
        <f>0</f>
        <v>0</v>
      </c>
      <c r="AH312" s="24">
        <f t="shared" si="80"/>
        <v>0</v>
      </c>
      <c r="AI312" s="24">
        <f t="shared" si="81"/>
        <v>0</v>
      </c>
      <c r="AJ312" s="24">
        <f>0</f>
        <v>0</v>
      </c>
      <c r="AK312" s="24">
        <f t="shared" si="69"/>
        <v>0</v>
      </c>
      <c r="AL312" s="24">
        <f t="shared" si="69"/>
        <v>0</v>
      </c>
      <c r="AM312" s="24">
        <f t="shared" si="82"/>
        <v>0</v>
      </c>
    </row>
    <row r="313" spans="22:39" ht="15.95" customHeight="1" x14ac:dyDescent="0.3">
      <c r="V313" s="19">
        <f t="shared" si="83"/>
        <v>280</v>
      </c>
      <c r="W313" s="19">
        <f t="shared" si="70"/>
        <v>0</v>
      </c>
      <c r="X313" s="19">
        <f t="shared" si="71"/>
        <v>0</v>
      </c>
      <c r="Y313" s="19">
        <f t="shared" si="72"/>
        <v>0</v>
      </c>
      <c r="Z313" s="19">
        <f t="shared" si="74"/>
        <v>0</v>
      </c>
      <c r="AA313" s="23">
        <f t="shared" si="75"/>
        <v>0</v>
      </c>
      <c r="AB313" s="19">
        <f t="shared" si="73"/>
        <v>0</v>
      </c>
      <c r="AC313" s="23">
        <f t="shared" si="76"/>
        <v>0</v>
      </c>
      <c r="AD313" s="23">
        <f t="shared" si="77"/>
        <v>0</v>
      </c>
      <c r="AE313" s="24">
        <f t="shared" si="78"/>
        <v>0</v>
      </c>
      <c r="AF313" s="24">
        <f t="shared" si="79"/>
        <v>0</v>
      </c>
      <c r="AG313" s="24">
        <f>0</f>
        <v>0</v>
      </c>
      <c r="AH313" s="24">
        <f t="shared" si="80"/>
        <v>0</v>
      </c>
      <c r="AI313" s="24">
        <f t="shared" si="81"/>
        <v>0</v>
      </c>
      <c r="AJ313" s="24">
        <f>0</f>
        <v>0</v>
      </c>
      <c r="AK313" s="24">
        <f t="shared" si="69"/>
        <v>0</v>
      </c>
      <c r="AL313" s="24">
        <f t="shared" si="69"/>
        <v>0</v>
      </c>
      <c r="AM313" s="24">
        <f t="shared" si="82"/>
        <v>0</v>
      </c>
    </row>
    <row r="314" spans="22:39" ht="15.95" customHeight="1" x14ac:dyDescent="0.3">
      <c r="V314" s="19">
        <f t="shared" si="83"/>
        <v>281</v>
      </c>
      <c r="W314" s="19">
        <f t="shared" si="70"/>
        <v>0</v>
      </c>
      <c r="X314" s="19">
        <f t="shared" si="71"/>
        <v>0</v>
      </c>
      <c r="Y314" s="19">
        <f t="shared" si="72"/>
        <v>0</v>
      </c>
      <c r="Z314" s="19">
        <f t="shared" si="74"/>
        <v>0</v>
      </c>
      <c r="AA314" s="23">
        <f t="shared" si="75"/>
        <v>0</v>
      </c>
      <c r="AB314" s="19">
        <f t="shared" si="73"/>
        <v>0</v>
      </c>
      <c r="AC314" s="23">
        <f t="shared" si="76"/>
        <v>0</v>
      </c>
      <c r="AD314" s="23">
        <f t="shared" si="77"/>
        <v>0</v>
      </c>
      <c r="AE314" s="24">
        <f t="shared" si="78"/>
        <v>0</v>
      </c>
      <c r="AF314" s="24">
        <f t="shared" si="79"/>
        <v>0</v>
      </c>
      <c r="AG314" s="24">
        <f>0</f>
        <v>0</v>
      </c>
      <c r="AH314" s="24">
        <f t="shared" si="80"/>
        <v>0</v>
      </c>
      <c r="AI314" s="24">
        <f t="shared" si="81"/>
        <v>0</v>
      </c>
      <c r="AJ314" s="24">
        <f>0</f>
        <v>0</v>
      </c>
      <c r="AK314" s="24">
        <f t="shared" si="69"/>
        <v>0</v>
      </c>
      <c r="AL314" s="24">
        <f t="shared" si="69"/>
        <v>0</v>
      </c>
      <c r="AM314" s="24">
        <f t="shared" si="82"/>
        <v>0</v>
      </c>
    </row>
    <row r="315" spans="22:39" ht="15.95" customHeight="1" x14ac:dyDescent="0.3">
      <c r="V315" s="19">
        <f t="shared" si="83"/>
        <v>282</v>
      </c>
      <c r="W315" s="19">
        <f t="shared" si="70"/>
        <v>0</v>
      </c>
      <c r="X315" s="19">
        <f t="shared" si="71"/>
        <v>0</v>
      </c>
      <c r="Y315" s="19">
        <f t="shared" si="72"/>
        <v>0</v>
      </c>
      <c r="Z315" s="19">
        <f t="shared" si="74"/>
        <v>0</v>
      </c>
      <c r="AA315" s="23">
        <f t="shared" si="75"/>
        <v>0</v>
      </c>
      <c r="AB315" s="19">
        <f t="shared" si="73"/>
        <v>0</v>
      </c>
      <c r="AC315" s="23">
        <f t="shared" si="76"/>
        <v>0</v>
      </c>
      <c r="AD315" s="23">
        <f t="shared" si="77"/>
        <v>0</v>
      </c>
      <c r="AE315" s="24">
        <f t="shared" si="78"/>
        <v>0</v>
      </c>
      <c r="AF315" s="24">
        <f t="shared" si="79"/>
        <v>0</v>
      </c>
      <c r="AG315" s="24">
        <f>0</f>
        <v>0</v>
      </c>
      <c r="AH315" s="24">
        <f t="shared" si="80"/>
        <v>0</v>
      </c>
      <c r="AI315" s="24">
        <f t="shared" si="81"/>
        <v>0</v>
      </c>
      <c r="AJ315" s="24">
        <f>0</f>
        <v>0</v>
      </c>
      <c r="AK315" s="24">
        <f t="shared" si="69"/>
        <v>0</v>
      </c>
      <c r="AL315" s="24">
        <f t="shared" si="69"/>
        <v>0</v>
      </c>
      <c r="AM315" s="24">
        <f t="shared" si="82"/>
        <v>0</v>
      </c>
    </row>
    <row r="316" spans="22:39" ht="15.95" customHeight="1" x14ac:dyDescent="0.3">
      <c r="V316" s="19">
        <f t="shared" si="83"/>
        <v>283</v>
      </c>
      <c r="W316" s="19">
        <f t="shared" si="70"/>
        <v>0</v>
      </c>
      <c r="X316" s="19">
        <f t="shared" si="71"/>
        <v>0</v>
      </c>
      <c r="Y316" s="19">
        <f t="shared" si="72"/>
        <v>0</v>
      </c>
      <c r="Z316" s="19">
        <f t="shared" si="74"/>
        <v>0</v>
      </c>
      <c r="AA316" s="23">
        <f t="shared" si="75"/>
        <v>0</v>
      </c>
      <c r="AB316" s="19">
        <f t="shared" si="73"/>
        <v>0</v>
      </c>
      <c r="AC316" s="23">
        <f t="shared" si="76"/>
        <v>0</v>
      </c>
      <c r="AD316" s="23">
        <f t="shared" si="77"/>
        <v>0</v>
      </c>
      <c r="AE316" s="24">
        <f t="shared" si="78"/>
        <v>0</v>
      </c>
      <c r="AF316" s="24">
        <f t="shared" si="79"/>
        <v>0</v>
      </c>
      <c r="AG316" s="24">
        <f>0</f>
        <v>0</v>
      </c>
      <c r="AH316" s="24">
        <f t="shared" si="80"/>
        <v>0</v>
      </c>
      <c r="AI316" s="24">
        <f t="shared" si="81"/>
        <v>0</v>
      </c>
      <c r="AJ316" s="24">
        <f>0</f>
        <v>0</v>
      </c>
      <c r="AK316" s="24">
        <f t="shared" si="69"/>
        <v>0</v>
      </c>
      <c r="AL316" s="24">
        <f t="shared" si="69"/>
        <v>0</v>
      </c>
      <c r="AM316" s="24">
        <f t="shared" si="82"/>
        <v>0</v>
      </c>
    </row>
    <row r="317" spans="22:39" ht="15.95" customHeight="1" x14ac:dyDescent="0.3">
      <c r="V317" s="19">
        <f t="shared" si="83"/>
        <v>284</v>
      </c>
      <c r="W317" s="19">
        <f t="shared" si="70"/>
        <v>0</v>
      </c>
      <c r="X317" s="19">
        <f t="shared" si="71"/>
        <v>0</v>
      </c>
      <c r="Y317" s="19">
        <f t="shared" si="72"/>
        <v>0</v>
      </c>
      <c r="Z317" s="19">
        <f t="shared" si="74"/>
        <v>0</v>
      </c>
      <c r="AA317" s="23">
        <f t="shared" si="75"/>
        <v>0</v>
      </c>
      <c r="AB317" s="19">
        <f t="shared" si="73"/>
        <v>0</v>
      </c>
      <c r="AC317" s="23">
        <f t="shared" si="76"/>
        <v>0</v>
      </c>
      <c r="AD317" s="23">
        <f t="shared" si="77"/>
        <v>0</v>
      </c>
      <c r="AE317" s="24">
        <f t="shared" si="78"/>
        <v>0</v>
      </c>
      <c r="AF317" s="24">
        <f t="shared" si="79"/>
        <v>0</v>
      </c>
      <c r="AG317" s="24">
        <f>0</f>
        <v>0</v>
      </c>
      <c r="AH317" s="24">
        <f t="shared" si="80"/>
        <v>0</v>
      </c>
      <c r="AI317" s="24">
        <f t="shared" si="81"/>
        <v>0</v>
      </c>
      <c r="AJ317" s="24">
        <f>0</f>
        <v>0</v>
      </c>
      <c r="AK317" s="24">
        <f t="shared" si="69"/>
        <v>0</v>
      </c>
      <c r="AL317" s="24">
        <f t="shared" si="69"/>
        <v>0</v>
      </c>
      <c r="AM317" s="24">
        <f t="shared" si="82"/>
        <v>0</v>
      </c>
    </row>
    <row r="318" spans="22:39" ht="15.95" customHeight="1" x14ac:dyDescent="0.3">
      <c r="V318" s="19">
        <f t="shared" si="83"/>
        <v>285</v>
      </c>
      <c r="W318" s="19">
        <f t="shared" si="70"/>
        <v>0</v>
      </c>
      <c r="X318" s="19">
        <f t="shared" si="71"/>
        <v>0</v>
      </c>
      <c r="Y318" s="19">
        <f t="shared" si="72"/>
        <v>0</v>
      </c>
      <c r="Z318" s="19">
        <f t="shared" si="74"/>
        <v>0</v>
      </c>
      <c r="AA318" s="23">
        <f t="shared" si="75"/>
        <v>0</v>
      </c>
      <c r="AB318" s="19">
        <f t="shared" si="73"/>
        <v>0</v>
      </c>
      <c r="AC318" s="23">
        <f t="shared" si="76"/>
        <v>0</v>
      </c>
      <c r="AD318" s="23">
        <f t="shared" si="77"/>
        <v>0</v>
      </c>
      <c r="AE318" s="24">
        <f t="shared" si="78"/>
        <v>0</v>
      </c>
      <c r="AF318" s="24">
        <f t="shared" si="79"/>
        <v>0</v>
      </c>
      <c r="AG318" s="24">
        <f>0</f>
        <v>0</v>
      </c>
      <c r="AH318" s="24">
        <f t="shared" si="80"/>
        <v>0</v>
      </c>
      <c r="AI318" s="24">
        <f t="shared" si="81"/>
        <v>0</v>
      </c>
      <c r="AJ318" s="24">
        <f>0</f>
        <v>0</v>
      </c>
      <c r="AK318" s="24">
        <f t="shared" si="69"/>
        <v>0</v>
      </c>
      <c r="AL318" s="24">
        <f t="shared" si="69"/>
        <v>0</v>
      </c>
      <c r="AM318" s="24">
        <f t="shared" si="82"/>
        <v>0</v>
      </c>
    </row>
    <row r="319" spans="22:39" ht="15.95" customHeight="1" x14ac:dyDescent="0.3">
      <c r="V319" s="19">
        <f t="shared" si="83"/>
        <v>286</v>
      </c>
      <c r="W319" s="19">
        <f t="shared" si="70"/>
        <v>0</v>
      </c>
      <c r="X319" s="19">
        <f t="shared" si="71"/>
        <v>0</v>
      </c>
      <c r="Y319" s="19">
        <f t="shared" si="72"/>
        <v>0</v>
      </c>
      <c r="Z319" s="19">
        <f t="shared" si="74"/>
        <v>0</v>
      </c>
      <c r="AA319" s="23">
        <f t="shared" si="75"/>
        <v>0</v>
      </c>
      <c r="AB319" s="19">
        <f t="shared" si="73"/>
        <v>0</v>
      </c>
      <c r="AC319" s="23">
        <f t="shared" si="76"/>
        <v>0</v>
      </c>
      <c r="AD319" s="23">
        <f t="shared" si="77"/>
        <v>0</v>
      </c>
      <c r="AE319" s="24">
        <f t="shared" si="78"/>
        <v>0</v>
      </c>
      <c r="AF319" s="24">
        <f t="shared" si="79"/>
        <v>0</v>
      </c>
      <c r="AG319" s="24">
        <f>0</f>
        <v>0</v>
      </c>
      <c r="AH319" s="24">
        <f t="shared" si="80"/>
        <v>0</v>
      </c>
      <c r="AI319" s="24">
        <f t="shared" si="81"/>
        <v>0</v>
      </c>
      <c r="AJ319" s="24">
        <f>0</f>
        <v>0</v>
      </c>
      <c r="AK319" s="24">
        <f t="shared" si="69"/>
        <v>0</v>
      </c>
      <c r="AL319" s="24">
        <f t="shared" si="69"/>
        <v>0</v>
      </c>
      <c r="AM319" s="24">
        <f t="shared" si="82"/>
        <v>0</v>
      </c>
    </row>
    <row r="320" spans="22:39" ht="15.95" customHeight="1" x14ac:dyDescent="0.3">
      <c r="V320" s="19">
        <f t="shared" si="83"/>
        <v>287</v>
      </c>
      <c r="W320" s="19">
        <f t="shared" si="70"/>
        <v>0</v>
      </c>
      <c r="X320" s="19">
        <f t="shared" si="71"/>
        <v>0</v>
      </c>
      <c r="Y320" s="19">
        <f t="shared" si="72"/>
        <v>0</v>
      </c>
      <c r="Z320" s="19">
        <f t="shared" si="74"/>
        <v>0</v>
      </c>
      <c r="AA320" s="23">
        <f t="shared" si="75"/>
        <v>0</v>
      </c>
      <c r="AB320" s="19">
        <f t="shared" si="73"/>
        <v>0</v>
      </c>
      <c r="AC320" s="23">
        <f t="shared" si="76"/>
        <v>0</v>
      </c>
      <c r="AD320" s="23">
        <f t="shared" si="77"/>
        <v>0</v>
      </c>
      <c r="AE320" s="24">
        <f t="shared" si="78"/>
        <v>0</v>
      </c>
      <c r="AF320" s="24">
        <f t="shared" si="79"/>
        <v>0</v>
      </c>
      <c r="AG320" s="24">
        <f>0</f>
        <v>0</v>
      </c>
      <c r="AH320" s="24">
        <f t="shared" si="80"/>
        <v>0</v>
      </c>
      <c r="AI320" s="24">
        <f t="shared" si="81"/>
        <v>0</v>
      </c>
      <c r="AJ320" s="24">
        <f>0</f>
        <v>0</v>
      </c>
      <c r="AK320" s="24">
        <f t="shared" si="69"/>
        <v>0</v>
      </c>
      <c r="AL320" s="24">
        <f t="shared" si="69"/>
        <v>0</v>
      </c>
      <c r="AM320" s="24">
        <f t="shared" si="82"/>
        <v>0</v>
      </c>
    </row>
    <row r="321" spans="22:39" ht="15.95" customHeight="1" x14ac:dyDescent="0.3">
      <c r="V321" s="19">
        <f t="shared" si="83"/>
        <v>288</v>
      </c>
      <c r="W321" s="19">
        <f t="shared" si="70"/>
        <v>0</v>
      </c>
      <c r="X321" s="19">
        <f t="shared" si="71"/>
        <v>0</v>
      </c>
      <c r="Y321" s="19">
        <f t="shared" si="72"/>
        <v>0</v>
      </c>
      <c r="Z321" s="19">
        <f t="shared" si="74"/>
        <v>0</v>
      </c>
      <c r="AA321" s="23">
        <f t="shared" si="75"/>
        <v>0</v>
      </c>
      <c r="AB321" s="19">
        <f t="shared" si="73"/>
        <v>0</v>
      </c>
      <c r="AC321" s="23">
        <f t="shared" si="76"/>
        <v>0</v>
      </c>
      <c r="AD321" s="23">
        <f t="shared" si="77"/>
        <v>0</v>
      </c>
      <c r="AE321" s="24">
        <f t="shared" si="78"/>
        <v>0</v>
      </c>
      <c r="AF321" s="24">
        <f t="shared" si="79"/>
        <v>0</v>
      </c>
      <c r="AG321" s="24">
        <f>0</f>
        <v>0</v>
      </c>
      <c r="AH321" s="24">
        <f t="shared" si="80"/>
        <v>0</v>
      </c>
      <c r="AI321" s="24">
        <f t="shared" si="81"/>
        <v>0</v>
      </c>
      <c r="AJ321" s="24">
        <f>0</f>
        <v>0</v>
      </c>
      <c r="AK321" s="24">
        <f t="shared" si="69"/>
        <v>0</v>
      </c>
      <c r="AL321" s="24">
        <f t="shared" si="69"/>
        <v>0</v>
      </c>
      <c r="AM321" s="24">
        <f t="shared" si="82"/>
        <v>0</v>
      </c>
    </row>
    <row r="322" spans="22:39" ht="15.95" customHeight="1" x14ac:dyDescent="0.3">
      <c r="V322" s="19">
        <f t="shared" si="83"/>
        <v>289</v>
      </c>
      <c r="W322" s="19">
        <f t="shared" si="70"/>
        <v>0</v>
      </c>
      <c r="X322" s="19">
        <f t="shared" si="71"/>
        <v>0</v>
      </c>
      <c r="Y322" s="19">
        <f t="shared" si="72"/>
        <v>0</v>
      </c>
      <c r="Z322" s="19">
        <f t="shared" si="74"/>
        <v>0</v>
      </c>
      <c r="AA322" s="23">
        <f t="shared" si="75"/>
        <v>0</v>
      </c>
      <c r="AB322" s="19">
        <f t="shared" si="73"/>
        <v>0</v>
      </c>
      <c r="AC322" s="23">
        <f t="shared" si="76"/>
        <v>0</v>
      </c>
      <c r="AD322" s="23">
        <f t="shared" si="77"/>
        <v>0</v>
      </c>
      <c r="AE322" s="24">
        <f t="shared" si="78"/>
        <v>0</v>
      </c>
      <c r="AF322" s="24">
        <f t="shared" si="79"/>
        <v>0</v>
      </c>
      <c r="AG322" s="24">
        <f>0</f>
        <v>0</v>
      </c>
      <c r="AH322" s="24">
        <f t="shared" si="80"/>
        <v>0</v>
      </c>
      <c r="AI322" s="24">
        <f t="shared" si="81"/>
        <v>0</v>
      </c>
      <c r="AJ322" s="24">
        <f>0</f>
        <v>0</v>
      </c>
      <c r="AK322" s="24">
        <f t="shared" ref="AK322:AL385" si="84">AE322+AG322+AI322</f>
        <v>0</v>
      </c>
      <c r="AL322" s="24">
        <f t="shared" si="84"/>
        <v>0</v>
      </c>
      <c r="AM322" s="24">
        <f t="shared" si="82"/>
        <v>0</v>
      </c>
    </row>
    <row r="323" spans="22:39" ht="15.95" customHeight="1" x14ac:dyDescent="0.3">
      <c r="V323" s="19">
        <f t="shared" si="83"/>
        <v>290</v>
      </c>
      <c r="W323" s="19">
        <f t="shared" si="70"/>
        <v>0</v>
      </c>
      <c r="X323" s="19">
        <f t="shared" si="71"/>
        <v>0</v>
      </c>
      <c r="Y323" s="19">
        <f t="shared" si="72"/>
        <v>0</v>
      </c>
      <c r="Z323" s="19">
        <f t="shared" si="74"/>
        <v>0</v>
      </c>
      <c r="AA323" s="23">
        <f t="shared" si="75"/>
        <v>0</v>
      </c>
      <c r="AB323" s="19">
        <f t="shared" si="73"/>
        <v>0</v>
      </c>
      <c r="AC323" s="23">
        <f t="shared" si="76"/>
        <v>0</v>
      </c>
      <c r="AD323" s="23">
        <f t="shared" si="77"/>
        <v>0</v>
      </c>
      <c r="AE323" s="24">
        <f t="shared" si="78"/>
        <v>0</v>
      </c>
      <c r="AF323" s="24">
        <f t="shared" si="79"/>
        <v>0</v>
      </c>
      <c r="AG323" s="24">
        <f>0</f>
        <v>0</v>
      </c>
      <c r="AH323" s="24">
        <f t="shared" si="80"/>
        <v>0</v>
      </c>
      <c r="AI323" s="24">
        <f t="shared" si="81"/>
        <v>0</v>
      </c>
      <c r="AJ323" s="24">
        <f>0</f>
        <v>0</v>
      </c>
      <c r="AK323" s="24">
        <f t="shared" si="84"/>
        <v>0</v>
      </c>
      <c r="AL323" s="24">
        <f t="shared" si="84"/>
        <v>0</v>
      </c>
      <c r="AM323" s="24">
        <f t="shared" si="82"/>
        <v>0</v>
      </c>
    </row>
    <row r="324" spans="22:39" ht="15.95" customHeight="1" x14ac:dyDescent="0.3">
      <c r="V324" s="19">
        <f t="shared" si="83"/>
        <v>291</v>
      </c>
      <c r="W324" s="19">
        <f t="shared" si="70"/>
        <v>0</v>
      </c>
      <c r="X324" s="19">
        <f t="shared" si="71"/>
        <v>0</v>
      </c>
      <c r="Y324" s="19">
        <f t="shared" si="72"/>
        <v>0</v>
      </c>
      <c r="Z324" s="19">
        <f t="shared" si="74"/>
        <v>0</v>
      </c>
      <c r="AA324" s="23">
        <f t="shared" si="75"/>
        <v>0</v>
      </c>
      <c r="AB324" s="19">
        <f t="shared" si="73"/>
        <v>0</v>
      </c>
      <c r="AC324" s="23">
        <f t="shared" si="76"/>
        <v>0</v>
      </c>
      <c r="AD324" s="23">
        <f t="shared" si="77"/>
        <v>0</v>
      </c>
      <c r="AE324" s="24">
        <f t="shared" si="78"/>
        <v>0</v>
      </c>
      <c r="AF324" s="24">
        <f t="shared" si="79"/>
        <v>0</v>
      </c>
      <c r="AG324" s="24">
        <f>0</f>
        <v>0</v>
      </c>
      <c r="AH324" s="24">
        <f t="shared" si="80"/>
        <v>0</v>
      </c>
      <c r="AI324" s="24">
        <f t="shared" si="81"/>
        <v>0</v>
      </c>
      <c r="AJ324" s="24">
        <f>0</f>
        <v>0</v>
      </c>
      <c r="AK324" s="24">
        <f t="shared" si="84"/>
        <v>0</v>
      </c>
      <c r="AL324" s="24">
        <f t="shared" si="84"/>
        <v>0</v>
      </c>
      <c r="AM324" s="24">
        <f t="shared" si="82"/>
        <v>0</v>
      </c>
    </row>
    <row r="325" spans="22:39" ht="15.95" customHeight="1" x14ac:dyDescent="0.3">
      <c r="V325" s="19">
        <f t="shared" si="83"/>
        <v>292</v>
      </c>
      <c r="W325" s="19">
        <f t="shared" si="70"/>
        <v>0</v>
      </c>
      <c r="X325" s="19">
        <f t="shared" si="71"/>
        <v>0</v>
      </c>
      <c r="Y325" s="19">
        <f t="shared" si="72"/>
        <v>0</v>
      </c>
      <c r="Z325" s="19">
        <f t="shared" si="74"/>
        <v>0</v>
      </c>
      <c r="AA325" s="23">
        <f t="shared" si="75"/>
        <v>0</v>
      </c>
      <c r="AB325" s="19">
        <f t="shared" si="73"/>
        <v>0</v>
      </c>
      <c r="AC325" s="23">
        <f t="shared" si="76"/>
        <v>0</v>
      </c>
      <c r="AD325" s="23">
        <f t="shared" si="77"/>
        <v>0</v>
      </c>
      <c r="AE325" s="24">
        <f t="shared" si="78"/>
        <v>0</v>
      </c>
      <c r="AF325" s="24">
        <f t="shared" si="79"/>
        <v>0</v>
      </c>
      <c r="AG325" s="24">
        <f>0</f>
        <v>0</v>
      </c>
      <c r="AH325" s="24">
        <f t="shared" si="80"/>
        <v>0</v>
      </c>
      <c r="AI325" s="24">
        <f t="shared" si="81"/>
        <v>0</v>
      </c>
      <c r="AJ325" s="24">
        <f>0</f>
        <v>0</v>
      </c>
      <c r="AK325" s="24">
        <f t="shared" si="84"/>
        <v>0</v>
      </c>
      <c r="AL325" s="24">
        <f t="shared" si="84"/>
        <v>0</v>
      </c>
      <c r="AM325" s="24">
        <f t="shared" si="82"/>
        <v>0</v>
      </c>
    </row>
    <row r="326" spans="22:39" ht="15.95" customHeight="1" x14ac:dyDescent="0.3">
      <c r="V326" s="19">
        <f t="shared" si="83"/>
        <v>293</v>
      </c>
      <c r="W326" s="19">
        <f t="shared" si="70"/>
        <v>0</v>
      </c>
      <c r="X326" s="19">
        <f t="shared" si="71"/>
        <v>0</v>
      </c>
      <c r="Y326" s="19">
        <f t="shared" si="72"/>
        <v>0</v>
      </c>
      <c r="Z326" s="19">
        <f t="shared" si="74"/>
        <v>0</v>
      </c>
      <c r="AA326" s="23">
        <f t="shared" si="75"/>
        <v>0</v>
      </c>
      <c r="AB326" s="19">
        <f t="shared" si="73"/>
        <v>0</v>
      </c>
      <c r="AC326" s="23">
        <f t="shared" si="76"/>
        <v>0</v>
      </c>
      <c r="AD326" s="23">
        <f t="shared" si="77"/>
        <v>0</v>
      </c>
      <c r="AE326" s="24">
        <f t="shared" si="78"/>
        <v>0</v>
      </c>
      <c r="AF326" s="24">
        <f t="shared" si="79"/>
        <v>0</v>
      </c>
      <c r="AG326" s="24">
        <f>0</f>
        <v>0</v>
      </c>
      <c r="AH326" s="24">
        <f t="shared" si="80"/>
        <v>0</v>
      </c>
      <c r="AI326" s="24">
        <f t="shared" si="81"/>
        <v>0</v>
      </c>
      <c r="AJ326" s="24">
        <f>0</f>
        <v>0</v>
      </c>
      <c r="AK326" s="24">
        <f t="shared" si="84"/>
        <v>0</v>
      </c>
      <c r="AL326" s="24">
        <f t="shared" si="84"/>
        <v>0</v>
      </c>
      <c r="AM326" s="24">
        <f t="shared" si="82"/>
        <v>0</v>
      </c>
    </row>
    <row r="327" spans="22:39" ht="15.95" customHeight="1" x14ac:dyDescent="0.3">
      <c r="V327" s="19">
        <f t="shared" si="83"/>
        <v>294</v>
      </c>
      <c r="W327" s="19">
        <f t="shared" si="70"/>
        <v>0</v>
      </c>
      <c r="X327" s="19">
        <f t="shared" si="71"/>
        <v>0</v>
      </c>
      <c r="Y327" s="19">
        <f t="shared" si="72"/>
        <v>0</v>
      </c>
      <c r="Z327" s="19">
        <f t="shared" si="74"/>
        <v>0</v>
      </c>
      <c r="AA327" s="23">
        <f t="shared" si="75"/>
        <v>0</v>
      </c>
      <c r="AB327" s="19">
        <f t="shared" si="73"/>
        <v>0</v>
      </c>
      <c r="AC327" s="23">
        <f t="shared" si="76"/>
        <v>0</v>
      </c>
      <c r="AD327" s="23">
        <f t="shared" si="77"/>
        <v>0</v>
      </c>
      <c r="AE327" s="24">
        <f t="shared" si="78"/>
        <v>0</v>
      </c>
      <c r="AF327" s="24">
        <f t="shared" si="79"/>
        <v>0</v>
      </c>
      <c r="AG327" s="24">
        <f>0</f>
        <v>0</v>
      </c>
      <c r="AH327" s="24">
        <f t="shared" si="80"/>
        <v>0</v>
      </c>
      <c r="AI327" s="24">
        <f t="shared" si="81"/>
        <v>0</v>
      </c>
      <c r="AJ327" s="24">
        <f>0</f>
        <v>0</v>
      </c>
      <c r="AK327" s="24">
        <f t="shared" si="84"/>
        <v>0</v>
      </c>
      <c r="AL327" s="24">
        <f t="shared" si="84"/>
        <v>0</v>
      </c>
      <c r="AM327" s="24">
        <f t="shared" si="82"/>
        <v>0</v>
      </c>
    </row>
    <row r="328" spans="22:39" ht="15.95" customHeight="1" x14ac:dyDescent="0.3">
      <c r="V328" s="19">
        <f t="shared" si="83"/>
        <v>295</v>
      </c>
      <c r="W328" s="19">
        <f t="shared" si="70"/>
        <v>100</v>
      </c>
      <c r="X328" s="19">
        <f t="shared" si="71"/>
        <v>0</v>
      </c>
      <c r="Y328" s="19">
        <f t="shared" si="72"/>
        <v>0</v>
      </c>
      <c r="Z328" s="19">
        <f t="shared" si="74"/>
        <v>0</v>
      </c>
      <c r="AA328" s="23">
        <f t="shared" si="75"/>
        <v>0</v>
      </c>
      <c r="AB328" s="19">
        <f t="shared" si="73"/>
        <v>0</v>
      </c>
      <c r="AC328" s="23">
        <f t="shared" si="76"/>
        <v>0</v>
      </c>
      <c r="AD328" s="23">
        <f t="shared" si="77"/>
        <v>0</v>
      </c>
      <c r="AE328" s="24">
        <f t="shared" si="78"/>
        <v>0</v>
      </c>
      <c r="AF328" s="24">
        <f t="shared" si="79"/>
        <v>0</v>
      </c>
      <c r="AG328" s="24">
        <f>0</f>
        <v>0</v>
      </c>
      <c r="AH328" s="24">
        <f t="shared" si="80"/>
        <v>0</v>
      </c>
      <c r="AI328" s="24">
        <f t="shared" si="81"/>
        <v>0</v>
      </c>
      <c r="AJ328" s="24">
        <f>0</f>
        <v>0</v>
      </c>
      <c r="AK328" s="24">
        <f t="shared" si="84"/>
        <v>0</v>
      </c>
      <c r="AL328" s="24">
        <f t="shared" si="84"/>
        <v>0</v>
      </c>
      <c r="AM328" s="24">
        <f t="shared" si="82"/>
        <v>0</v>
      </c>
    </row>
    <row r="329" spans="22:39" ht="15.95" customHeight="1" x14ac:dyDescent="0.3">
      <c r="V329" s="19">
        <f t="shared" si="83"/>
        <v>296</v>
      </c>
      <c r="W329" s="19">
        <f t="shared" si="70"/>
        <v>260</v>
      </c>
      <c r="X329" s="19">
        <f t="shared" si="71"/>
        <v>0</v>
      </c>
      <c r="Y329" s="19">
        <f t="shared" si="72"/>
        <v>0</v>
      </c>
      <c r="Z329" s="19">
        <f t="shared" si="74"/>
        <v>0</v>
      </c>
      <c r="AA329" s="23">
        <f t="shared" si="75"/>
        <v>0</v>
      </c>
      <c r="AB329" s="19">
        <f t="shared" si="73"/>
        <v>0</v>
      </c>
      <c r="AC329" s="23">
        <f t="shared" si="76"/>
        <v>0</v>
      </c>
      <c r="AD329" s="23">
        <f t="shared" si="77"/>
        <v>0</v>
      </c>
      <c r="AE329" s="24">
        <f t="shared" si="78"/>
        <v>0</v>
      </c>
      <c r="AF329" s="24">
        <f t="shared" si="79"/>
        <v>0</v>
      </c>
      <c r="AG329" s="24">
        <f>0</f>
        <v>0</v>
      </c>
      <c r="AH329" s="24">
        <f t="shared" si="80"/>
        <v>0</v>
      </c>
      <c r="AI329" s="24">
        <f t="shared" si="81"/>
        <v>0</v>
      </c>
      <c r="AJ329" s="24">
        <f>0</f>
        <v>0</v>
      </c>
      <c r="AK329" s="24">
        <f t="shared" si="84"/>
        <v>0</v>
      </c>
      <c r="AL329" s="24">
        <f t="shared" si="84"/>
        <v>0</v>
      </c>
      <c r="AM329" s="24">
        <f t="shared" si="82"/>
        <v>0</v>
      </c>
    </row>
    <row r="330" spans="22:39" ht="15.95" customHeight="1" x14ac:dyDescent="0.3">
      <c r="V330" s="19">
        <f t="shared" si="83"/>
        <v>297</v>
      </c>
      <c r="W330" s="19">
        <f t="shared" si="70"/>
        <v>420</v>
      </c>
      <c r="X330" s="19">
        <f t="shared" si="71"/>
        <v>0</v>
      </c>
      <c r="Y330" s="19">
        <f t="shared" si="72"/>
        <v>0</v>
      </c>
      <c r="Z330" s="19">
        <f t="shared" si="74"/>
        <v>0</v>
      </c>
      <c r="AA330" s="23">
        <f t="shared" si="75"/>
        <v>0</v>
      </c>
      <c r="AB330" s="19">
        <f t="shared" si="73"/>
        <v>0</v>
      </c>
      <c r="AC330" s="23">
        <f t="shared" si="76"/>
        <v>0</v>
      </c>
      <c r="AD330" s="23">
        <f t="shared" si="77"/>
        <v>0</v>
      </c>
      <c r="AE330" s="24">
        <f t="shared" si="78"/>
        <v>0</v>
      </c>
      <c r="AF330" s="24">
        <f t="shared" si="79"/>
        <v>0</v>
      </c>
      <c r="AG330" s="24">
        <f>0</f>
        <v>0</v>
      </c>
      <c r="AH330" s="24">
        <f t="shared" si="80"/>
        <v>0</v>
      </c>
      <c r="AI330" s="24">
        <f t="shared" si="81"/>
        <v>0</v>
      </c>
      <c r="AJ330" s="24">
        <f>0</f>
        <v>0</v>
      </c>
      <c r="AK330" s="24">
        <f t="shared" si="84"/>
        <v>0</v>
      </c>
      <c r="AL330" s="24">
        <f t="shared" si="84"/>
        <v>0</v>
      </c>
      <c r="AM330" s="24">
        <f t="shared" si="82"/>
        <v>0</v>
      </c>
    </row>
    <row r="331" spans="22:39" ht="15.95" customHeight="1" x14ac:dyDescent="0.3">
      <c r="V331" s="19">
        <f t="shared" si="83"/>
        <v>298</v>
      </c>
      <c r="W331" s="19">
        <f t="shared" si="70"/>
        <v>510</v>
      </c>
      <c r="X331" s="19">
        <f t="shared" si="71"/>
        <v>0</v>
      </c>
      <c r="Y331" s="19">
        <f t="shared" si="72"/>
        <v>0</v>
      </c>
      <c r="Z331" s="19">
        <f t="shared" si="74"/>
        <v>0</v>
      </c>
      <c r="AA331" s="23">
        <f t="shared" si="75"/>
        <v>0</v>
      </c>
      <c r="AB331" s="19">
        <f t="shared" si="73"/>
        <v>0</v>
      </c>
      <c r="AC331" s="23">
        <f t="shared" si="76"/>
        <v>0</v>
      </c>
      <c r="AD331" s="23">
        <f t="shared" si="77"/>
        <v>0</v>
      </c>
      <c r="AE331" s="24">
        <f t="shared" si="78"/>
        <v>0</v>
      </c>
      <c r="AF331" s="24">
        <f t="shared" si="79"/>
        <v>0</v>
      </c>
      <c r="AG331" s="24">
        <f>0</f>
        <v>0</v>
      </c>
      <c r="AH331" s="24">
        <f t="shared" si="80"/>
        <v>0</v>
      </c>
      <c r="AI331" s="24">
        <f t="shared" si="81"/>
        <v>0</v>
      </c>
      <c r="AJ331" s="24">
        <f>0</f>
        <v>0</v>
      </c>
      <c r="AK331" s="24">
        <f t="shared" si="84"/>
        <v>0</v>
      </c>
      <c r="AL331" s="24">
        <f t="shared" si="84"/>
        <v>0</v>
      </c>
      <c r="AM331" s="24">
        <f t="shared" si="82"/>
        <v>0</v>
      </c>
    </row>
    <row r="332" spans="22:39" ht="15.95" customHeight="1" x14ac:dyDescent="0.3">
      <c r="V332" s="19">
        <f t="shared" si="83"/>
        <v>299</v>
      </c>
      <c r="W332" s="19">
        <f t="shared" si="70"/>
        <v>0</v>
      </c>
      <c r="X332" s="19">
        <f t="shared" si="71"/>
        <v>0</v>
      </c>
      <c r="Y332" s="19">
        <f t="shared" si="72"/>
        <v>0</v>
      </c>
      <c r="Z332" s="19">
        <f t="shared" si="74"/>
        <v>0</v>
      </c>
      <c r="AA332" s="23">
        <f t="shared" si="75"/>
        <v>0</v>
      </c>
      <c r="AB332" s="19">
        <f t="shared" si="73"/>
        <v>0</v>
      </c>
      <c r="AC332" s="23">
        <f t="shared" si="76"/>
        <v>0</v>
      </c>
      <c r="AD332" s="23">
        <f t="shared" si="77"/>
        <v>0</v>
      </c>
      <c r="AE332" s="24">
        <f t="shared" si="78"/>
        <v>0</v>
      </c>
      <c r="AF332" s="24">
        <f t="shared" si="79"/>
        <v>0</v>
      </c>
      <c r="AG332" s="24">
        <f>0</f>
        <v>0</v>
      </c>
      <c r="AH332" s="24">
        <f t="shared" si="80"/>
        <v>0</v>
      </c>
      <c r="AI332" s="24">
        <f t="shared" si="81"/>
        <v>0</v>
      </c>
      <c r="AJ332" s="24">
        <f>0</f>
        <v>0</v>
      </c>
      <c r="AK332" s="24">
        <f t="shared" si="84"/>
        <v>0</v>
      </c>
      <c r="AL332" s="24">
        <f t="shared" si="84"/>
        <v>0</v>
      </c>
      <c r="AM332" s="24">
        <f t="shared" si="82"/>
        <v>0</v>
      </c>
    </row>
    <row r="333" spans="22:39" ht="15.95" customHeight="1" x14ac:dyDescent="0.3">
      <c r="V333" s="19">
        <f t="shared" si="83"/>
        <v>300</v>
      </c>
      <c r="W333" s="19">
        <f t="shared" si="70"/>
        <v>0</v>
      </c>
      <c r="X333" s="19">
        <f t="shared" si="71"/>
        <v>0</v>
      </c>
      <c r="Y333" s="19">
        <f t="shared" si="72"/>
        <v>0</v>
      </c>
      <c r="Z333" s="19">
        <f t="shared" si="74"/>
        <v>0</v>
      </c>
      <c r="AA333" s="23">
        <f t="shared" si="75"/>
        <v>0</v>
      </c>
      <c r="AB333" s="19">
        <f t="shared" si="73"/>
        <v>0</v>
      </c>
      <c r="AC333" s="23">
        <f t="shared" si="76"/>
        <v>0</v>
      </c>
      <c r="AD333" s="23">
        <f t="shared" si="77"/>
        <v>0</v>
      </c>
      <c r="AE333" s="24">
        <f t="shared" si="78"/>
        <v>0</v>
      </c>
      <c r="AF333" s="24">
        <f t="shared" si="79"/>
        <v>0</v>
      </c>
      <c r="AG333" s="24">
        <f>0</f>
        <v>0</v>
      </c>
      <c r="AH333" s="24">
        <f t="shared" si="80"/>
        <v>0</v>
      </c>
      <c r="AI333" s="24">
        <f t="shared" si="81"/>
        <v>0</v>
      </c>
      <c r="AJ333" s="24">
        <f>0</f>
        <v>0</v>
      </c>
      <c r="AK333" s="24">
        <f t="shared" si="84"/>
        <v>0</v>
      </c>
      <c r="AL333" s="24">
        <f t="shared" si="84"/>
        <v>0</v>
      </c>
      <c r="AM333" s="24">
        <f t="shared" si="82"/>
        <v>0</v>
      </c>
    </row>
    <row r="334" spans="22:39" ht="15.95" customHeight="1" x14ac:dyDescent="0.3">
      <c r="V334" s="19">
        <f t="shared" si="83"/>
        <v>301</v>
      </c>
      <c r="W334" s="19">
        <f t="shared" si="70"/>
        <v>0</v>
      </c>
      <c r="X334" s="19">
        <f t="shared" si="71"/>
        <v>0</v>
      </c>
      <c r="Y334" s="19">
        <f t="shared" si="72"/>
        <v>0</v>
      </c>
      <c r="Z334" s="19">
        <f t="shared" si="74"/>
        <v>0</v>
      </c>
      <c r="AA334" s="23">
        <f t="shared" si="75"/>
        <v>0</v>
      </c>
      <c r="AB334" s="19">
        <f t="shared" si="73"/>
        <v>0</v>
      </c>
      <c r="AC334" s="23">
        <f t="shared" si="76"/>
        <v>0</v>
      </c>
      <c r="AD334" s="23">
        <f t="shared" si="77"/>
        <v>0</v>
      </c>
      <c r="AE334" s="24">
        <f t="shared" si="78"/>
        <v>0</v>
      </c>
      <c r="AF334" s="24">
        <f t="shared" si="79"/>
        <v>0</v>
      </c>
      <c r="AG334" s="24">
        <f>0</f>
        <v>0</v>
      </c>
      <c r="AH334" s="24">
        <f t="shared" si="80"/>
        <v>0</v>
      </c>
      <c r="AI334" s="24">
        <f t="shared" si="81"/>
        <v>0</v>
      </c>
      <c r="AJ334" s="24">
        <f>0</f>
        <v>0</v>
      </c>
      <c r="AK334" s="24">
        <f t="shared" si="84"/>
        <v>0</v>
      </c>
      <c r="AL334" s="24">
        <f t="shared" si="84"/>
        <v>0</v>
      </c>
      <c r="AM334" s="24">
        <f t="shared" si="82"/>
        <v>0</v>
      </c>
    </row>
    <row r="335" spans="22:39" ht="15.95" customHeight="1" x14ac:dyDescent="0.3">
      <c r="V335" s="19">
        <f t="shared" si="83"/>
        <v>302</v>
      </c>
      <c r="W335" s="19">
        <f t="shared" si="70"/>
        <v>0</v>
      </c>
      <c r="X335" s="19">
        <f t="shared" si="71"/>
        <v>0</v>
      </c>
      <c r="Y335" s="19">
        <f t="shared" si="72"/>
        <v>0</v>
      </c>
      <c r="Z335" s="19">
        <f t="shared" si="74"/>
        <v>0</v>
      </c>
      <c r="AA335" s="23">
        <f t="shared" si="75"/>
        <v>0</v>
      </c>
      <c r="AB335" s="19">
        <f t="shared" si="73"/>
        <v>0</v>
      </c>
      <c r="AC335" s="23">
        <f t="shared" si="76"/>
        <v>0</v>
      </c>
      <c r="AD335" s="23">
        <f t="shared" si="77"/>
        <v>0</v>
      </c>
      <c r="AE335" s="24">
        <f t="shared" si="78"/>
        <v>0</v>
      </c>
      <c r="AF335" s="24">
        <f t="shared" si="79"/>
        <v>0</v>
      </c>
      <c r="AG335" s="24">
        <f>0</f>
        <v>0</v>
      </c>
      <c r="AH335" s="24">
        <f t="shared" si="80"/>
        <v>0</v>
      </c>
      <c r="AI335" s="24">
        <f t="shared" si="81"/>
        <v>0</v>
      </c>
      <c r="AJ335" s="24">
        <f>0</f>
        <v>0</v>
      </c>
      <c r="AK335" s="24">
        <f t="shared" si="84"/>
        <v>0</v>
      </c>
      <c r="AL335" s="24">
        <f t="shared" si="84"/>
        <v>0</v>
      </c>
      <c r="AM335" s="24">
        <f t="shared" si="82"/>
        <v>0</v>
      </c>
    </row>
    <row r="336" spans="22:39" ht="15.95" customHeight="1" x14ac:dyDescent="0.3">
      <c r="V336" s="19">
        <f t="shared" si="83"/>
        <v>303</v>
      </c>
      <c r="W336" s="19">
        <f t="shared" si="70"/>
        <v>0</v>
      </c>
      <c r="X336" s="19">
        <f t="shared" si="71"/>
        <v>0</v>
      </c>
      <c r="Y336" s="19">
        <f t="shared" si="72"/>
        <v>0</v>
      </c>
      <c r="Z336" s="19">
        <f t="shared" si="74"/>
        <v>0</v>
      </c>
      <c r="AA336" s="23">
        <f t="shared" si="75"/>
        <v>0</v>
      </c>
      <c r="AB336" s="19">
        <f t="shared" si="73"/>
        <v>0</v>
      </c>
      <c r="AC336" s="23">
        <f t="shared" si="76"/>
        <v>0</v>
      </c>
      <c r="AD336" s="23">
        <f t="shared" si="77"/>
        <v>0</v>
      </c>
      <c r="AE336" s="24">
        <f t="shared" si="78"/>
        <v>0</v>
      </c>
      <c r="AF336" s="24">
        <f t="shared" si="79"/>
        <v>0</v>
      </c>
      <c r="AG336" s="24">
        <f>0</f>
        <v>0</v>
      </c>
      <c r="AH336" s="24">
        <f t="shared" si="80"/>
        <v>0</v>
      </c>
      <c r="AI336" s="24">
        <f t="shared" si="81"/>
        <v>0</v>
      </c>
      <c r="AJ336" s="24">
        <f>0</f>
        <v>0</v>
      </c>
      <c r="AK336" s="24">
        <f t="shared" si="84"/>
        <v>0</v>
      </c>
      <c r="AL336" s="24">
        <f t="shared" si="84"/>
        <v>0</v>
      </c>
      <c r="AM336" s="24">
        <f t="shared" si="82"/>
        <v>0</v>
      </c>
    </row>
    <row r="337" spans="22:39" ht="15.95" customHeight="1" x14ac:dyDescent="0.3">
      <c r="V337" s="19">
        <f t="shared" si="83"/>
        <v>304</v>
      </c>
      <c r="W337" s="19">
        <f t="shared" si="70"/>
        <v>0</v>
      </c>
      <c r="X337" s="19">
        <f t="shared" si="71"/>
        <v>0</v>
      </c>
      <c r="Y337" s="19">
        <f t="shared" si="72"/>
        <v>0</v>
      </c>
      <c r="Z337" s="19">
        <f t="shared" si="74"/>
        <v>0</v>
      </c>
      <c r="AA337" s="23">
        <f t="shared" si="75"/>
        <v>0</v>
      </c>
      <c r="AB337" s="19">
        <f t="shared" si="73"/>
        <v>0</v>
      </c>
      <c r="AC337" s="23">
        <f t="shared" si="76"/>
        <v>0</v>
      </c>
      <c r="AD337" s="23">
        <f t="shared" si="77"/>
        <v>0</v>
      </c>
      <c r="AE337" s="24">
        <f t="shared" si="78"/>
        <v>0</v>
      </c>
      <c r="AF337" s="24">
        <f t="shared" si="79"/>
        <v>0</v>
      </c>
      <c r="AG337" s="24">
        <f>0</f>
        <v>0</v>
      </c>
      <c r="AH337" s="24">
        <f t="shared" si="80"/>
        <v>0</v>
      </c>
      <c r="AI337" s="24">
        <f t="shared" si="81"/>
        <v>0</v>
      </c>
      <c r="AJ337" s="24">
        <f>0</f>
        <v>0</v>
      </c>
      <c r="AK337" s="24">
        <f t="shared" si="84"/>
        <v>0</v>
      </c>
      <c r="AL337" s="24">
        <f t="shared" si="84"/>
        <v>0</v>
      </c>
      <c r="AM337" s="24">
        <f t="shared" si="82"/>
        <v>0</v>
      </c>
    </row>
    <row r="338" spans="22:39" ht="15.95" customHeight="1" x14ac:dyDescent="0.3">
      <c r="V338" s="19">
        <f t="shared" si="83"/>
        <v>305</v>
      </c>
      <c r="W338" s="19">
        <f t="shared" si="70"/>
        <v>0</v>
      </c>
      <c r="X338" s="19">
        <f t="shared" si="71"/>
        <v>0</v>
      </c>
      <c r="Y338" s="19">
        <f t="shared" si="72"/>
        <v>0</v>
      </c>
      <c r="Z338" s="19">
        <f t="shared" si="74"/>
        <v>0</v>
      </c>
      <c r="AA338" s="23">
        <f t="shared" si="75"/>
        <v>0</v>
      </c>
      <c r="AB338" s="19">
        <f t="shared" si="73"/>
        <v>0</v>
      </c>
      <c r="AC338" s="23">
        <f t="shared" si="76"/>
        <v>0</v>
      </c>
      <c r="AD338" s="23">
        <f t="shared" si="77"/>
        <v>0</v>
      </c>
      <c r="AE338" s="24">
        <f t="shared" si="78"/>
        <v>0</v>
      </c>
      <c r="AF338" s="24">
        <f t="shared" si="79"/>
        <v>0</v>
      </c>
      <c r="AG338" s="24">
        <f>0</f>
        <v>0</v>
      </c>
      <c r="AH338" s="24">
        <f t="shared" si="80"/>
        <v>0</v>
      </c>
      <c r="AI338" s="24">
        <f t="shared" si="81"/>
        <v>0</v>
      </c>
      <c r="AJ338" s="24">
        <f>0</f>
        <v>0</v>
      </c>
      <c r="AK338" s="24">
        <f t="shared" si="84"/>
        <v>0</v>
      </c>
      <c r="AL338" s="24">
        <f t="shared" si="84"/>
        <v>0</v>
      </c>
      <c r="AM338" s="24">
        <f t="shared" si="82"/>
        <v>0</v>
      </c>
    </row>
    <row r="339" spans="22:39" ht="15.95" customHeight="1" x14ac:dyDescent="0.3">
      <c r="V339" s="19">
        <f t="shared" si="83"/>
        <v>306</v>
      </c>
      <c r="W339" s="19">
        <f t="shared" si="70"/>
        <v>0</v>
      </c>
      <c r="X339" s="19">
        <f t="shared" si="71"/>
        <v>0</v>
      </c>
      <c r="Y339" s="19">
        <f t="shared" si="72"/>
        <v>0</v>
      </c>
      <c r="Z339" s="19">
        <f t="shared" si="74"/>
        <v>0</v>
      </c>
      <c r="AA339" s="23">
        <f t="shared" si="75"/>
        <v>0</v>
      </c>
      <c r="AB339" s="19">
        <f t="shared" si="73"/>
        <v>0</v>
      </c>
      <c r="AC339" s="23">
        <f t="shared" si="76"/>
        <v>0</v>
      </c>
      <c r="AD339" s="23">
        <f t="shared" si="77"/>
        <v>0</v>
      </c>
      <c r="AE339" s="24">
        <f t="shared" si="78"/>
        <v>0</v>
      </c>
      <c r="AF339" s="24">
        <f t="shared" si="79"/>
        <v>0</v>
      </c>
      <c r="AG339" s="24">
        <f>0</f>
        <v>0</v>
      </c>
      <c r="AH339" s="24">
        <f t="shared" si="80"/>
        <v>0</v>
      </c>
      <c r="AI339" s="24">
        <f t="shared" si="81"/>
        <v>0</v>
      </c>
      <c r="AJ339" s="24">
        <f>0</f>
        <v>0</v>
      </c>
      <c r="AK339" s="24">
        <f t="shared" si="84"/>
        <v>0</v>
      </c>
      <c r="AL339" s="24">
        <f t="shared" si="84"/>
        <v>0</v>
      </c>
      <c r="AM339" s="24">
        <f t="shared" si="82"/>
        <v>0</v>
      </c>
    </row>
    <row r="340" spans="22:39" ht="15.95" customHeight="1" x14ac:dyDescent="0.3">
      <c r="V340" s="19">
        <f t="shared" si="83"/>
        <v>307</v>
      </c>
      <c r="W340" s="19">
        <f t="shared" si="70"/>
        <v>0</v>
      </c>
      <c r="X340" s="19">
        <f t="shared" si="71"/>
        <v>0</v>
      </c>
      <c r="Y340" s="19">
        <f t="shared" si="72"/>
        <v>0</v>
      </c>
      <c r="Z340" s="19">
        <f t="shared" si="74"/>
        <v>0</v>
      </c>
      <c r="AA340" s="23">
        <f t="shared" si="75"/>
        <v>0</v>
      </c>
      <c r="AB340" s="19">
        <f t="shared" si="73"/>
        <v>0</v>
      </c>
      <c r="AC340" s="23">
        <f t="shared" si="76"/>
        <v>0</v>
      </c>
      <c r="AD340" s="23">
        <f t="shared" si="77"/>
        <v>0</v>
      </c>
      <c r="AE340" s="24">
        <f t="shared" si="78"/>
        <v>0</v>
      </c>
      <c r="AF340" s="24">
        <f t="shared" si="79"/>
        <v>0</v>
      </c>
      <c r="AG340" s="24">
        <f>0</f>
        <v>0</v>
      </c>
      <c r="AH340" s="24">
        <f t="shared" si="80"/>
        <v>0</v>
      </c>
      <c r="AI340" s="24">
        <f t="shared" si="81"/>
        <v>0</v>
      </c>
      <c r="AJ340" s="24">
        <f>0</f>
        <v>0</v>
      </c>
      <c r="AK340" s="24">
        <f t="shared" si="84"/>
        <v>0</v>
      </c>
      <c r="AL340" s="24">
        <f t="shared" si="84"/>
        <v>0</v>
      </c>
      <c r="AM340" s="24">
        <f t="shared" si="82"/>
        <v>0</v>
      </c>
    </row>
    <row r="341" spans="22:39" ht="15.95" customHeight="1" x14ac:dyDescent="0.3">
      <c r="V341" s="19">
        <f t="shared" si="83"/>
        <v>308</v>
      </c>
      <c r="W341" s="19">
        <f t="shared" si="70"/>
        <v>0</v>
      </c>
      <c r="X341" s="19">
        <f t="shared" si="71"/>
        <v>0</v>
      </c>
      <c r="Y341" s="19">
        <f t="shared" si="72"/>
        <v>0</v>
      </c>
      <c r="Z341" s="19">
        <f t="shared" si="74"/>
        <v>0</v>
      </c>
      <c r="AA341" s="23">
        <f t="shared" si="75"/>
        <v>0</v>
      </c>
      <c r="AB341" s="19">
        <f t="shared" si="73"/>
        <v>0</v>
      </c>
      <c r="AC341" s="23">
        <f t="shared" si="76"/>
        <v>0</v>
      </c>
      <c r="AD341" s="23">
        <f t="shared" si="77"/>
        <v>0</v>
      </c>
      <c r="AE341" s="24">
        <f t="shared" si="78"/>
        <v>0</v>
      </c>
      <c r="AF341" s="24">
        <f t="shared" si="79"/>
        <v>0</v>
      </c>
      <c r="AG341" s="24">
        <f>0</f>
        <v>0</v>
      </c>
      <c r="AH341" s="24">
        <f t="shared" si="80"/>
        <v>0</v>
      </c>
      <c r="AI341" s="24">
        <f t="shared" si="81"/>
        <v>0</v>
      </c>
      <c r="AJ341" s="24">
        <f>0</f>
        <v>0</v>
      </c>
      <c r="AK341" s="24">
        <f t="shared" si="84"/>
        <v>0</v>
      </c>
      <c r="AL341" s="24">
        <f t="shared" si="84"/>
        <v>0</v>
      </c>
      <c r="AM341" s="24">
        <f t="shared" si="82"/>
        <v>0</v>
      </c>
    </row>
    <row r="342" spans="22:39" ht="15.95" customHeight="1" x14ac:dyDescent="0.3">
      <c r="V342" s="19">
        <f t="shared" si="83"/>
        <v>309</v>
      </c>
      <c r="W342" s="19">
        <f t="shared" si="70"/>
        <v>0</v>
      </c>
      <c r="X342" s="19">
        <f t="shared" si="71"/>
        <v>0</v>
      </c>
      <c r="Y342" s="19">
        <f t="shared" si="72"/>
        <v>0</v>
      </c>
      <c r="Z342" s="19">
        <f t="shared" si="74"/>
        <v>0</v>
      </c>
      <c r="AA342" s="23">
        <f t="shared" si="75"/>
        <v>0</v>
      </c>
      <c r="AB342" s="19">
        <f t="shared" si="73"/>
        <v>0</v>
      </c>
      <c r="AC342" s="23">
        <f t="shared" si="76"/>
        <v>0</v>
      </c>
      <c r="AD342" s="23">
        <f t="shared" si="77"/>
        <v>0</v>
      </c>
      <c r="AE342" s="24">
        <f t="shared" si="78"/>
        <v>0</v>
      </c>
      <c r="AF342" s="24">
        <f t="shared" si="79"/>
        <v>0</v>
      </c>
      <c r="AG342" s="24">
        <f>0</f>
        <v>0</v>
      </c>
      <c r="AH342" s="24">
        <f t="shared" si="80"/>
        <v>0</v>
      </c>
      <c r="AI342" s="24">
        <f t="shared" si="81"/>
        <v>0</v>
      </c>
      <c r="AJ342" s="24">
        <f>0</f>
        <v>0</v>
      </c>
      <c r="AK342" s="24">
        <f t="shared" si="84"/>
        <v>0</v>
      </c>
      <c r="AL342" s="24">
        <f t="shared" si="84"/>
        <v>0</v>
      </c>
      <c r="AM342" s="24">
        <f t="shared" si="82"/>
        <v>0</v>
      </c>
    </row>
    <row r="343" spans="22:39" ht="15.95" customHeight="1" x14ac:dyDescent="0.3">
      <c r="V343" s="19">
        <f t="shared" si="83"/>
        <v>310</v>
      </c>
      <c r="W343" s="19">
        <f t="shared" si="70"/>
        <v>0</v>
      </c>
      <c r="X343" s="19">
        <f t="shared" si="71"/>
        <v>0</v>
      </c>
      <c r="Y343" s="19">
        <f t="shared" si="72"/>
        <v>0</v>
      </c>
      <c r="Z343" s="19">
        <f t="shared" si="74"/>
        <v>0</v>
      </c>
      <c r="AA343" s="23">
        <f t="shared" si="75"/>
        <v>0</v>
      </c>
      <c r="AB343" s="19">
        <f t="shared" si="73"/>
        <v>0</v>
      </c>
      <c r="AC343" s="23">
        <f t="shared" si="76"/>
        <v>0</v>
      </c>
      <c r="AD343" s="23">
        <f t="shared" si="77"/>
        <v>0</v>
      </c>
      <c r="AE343" s="24">
        <f t="shared" si="78"/>
        <v>0</v>
      </c>
      <c r="AF343" s="24">
        <f t="shared" si="79"/>
        <v>0</v>
      </c>
      <c r="AG343" s="24">
        <f>0</f>
        <v>0</v>
      </c>
      <c r="AH343" s="24">
        <f t="shared" si="80"/>
        <v>0</v>
      </c>
      <c r="AI343" s="24">
        <f t="shared" si="81"/>
        <v>0</v>
      </c>
      <c r="AJ343" s="24">
        <f>0</f>
        <v>0</v>
      </c>
      <c r="AK343" s="24">
        <f t="shared" si="84"/>
        <v>0</v>
      </c>
      <c r="AL343" s="24">
        <f t="shared" si="84"/>
        <v>0</v>
      </c>
      <c r="AM343" s="24">
        <f t="shared" si="82"/>
        <v>0</v>
      </c>
    </row>
    <row r="344" spans="22:39" ht="15.95" customHeight="1" x14ac:dyDescent="0.3">
      <c r="V344" s="19">
        <f t="shared" si="83"/>
        <v>311</v>
      </c>
      <c r="W344" s="19">
        <f t="shared" si="70"/>
        <v>0</v>
      </c>
      <c r="X344" s="19">
        <f t="shared" si="71"/>
        <v>0</v>
      </c>
      <c r="Y344" s="19">
        <f t="shared" si="72"/>
        <v>0</v>
      </c>
      <c r="Z344" s="19">
        <f t="shared" si="74"/>
        <v>0</v>
      </c>
      <c r="AA344" s="23">
        <f t="shared" si="75"/>
        <v>0</v>
      </c>
      <c r="AB344" s="19">
        <f t="shared" si="73"/>
        <v>0</v>
      </c>
      <c r="AC344" s="23">
        <f t="shared" si="76"/>
        <v>0</v>
      </c>
      <c r="AD344" s="23">
        <f t="shared" si="77"/>
        <v>0</v>
      </c>
      <c r="AE344" s="24">
        <f t="shared" si="78"/>
        <v>0</v>
      </c>
      <c r="AF344" s="24">
        <f t="shared" si="79"/>
        <v>0</v>
      </c>
      <c r="AG344" s="24">
        <f>0</f>
        <v>0</v>
      </c>
      <c r="AH344" s="24">
        <f t="shared" si="80"/>
        <v>0</v>
      </c>
      <c r="AI344" s="24">
        <f t="shared" si="81"/>
        <v>0</v>
      </c>
      <c r="AJ344" s="24">
        <f>0</f>
        <v>0</v>
      </c>
      <c r="AK344" s="24">
        <f t="shared" si="84"/>
        <v>0</v>
      </c>
      <c r="AL344" s="24">
        <f t="shared" si="84"/>
        <v>0</v>
      </c>
      <c r="AM344" s="24">
        <f t="shared" si="82"/>
        <v>0</v>
      </c>
    </row>
    <row r="345" spans="22:39" ht="15.95" customHeight="1" x14ac:dyDescent="0.3">
      <c r="V345" s="19">
        <f t="shared" si="83"/>
        <v>312</v>
      </c>
      <c r="W345" s="19">
        <f t="shared" si="70"/>
        <v>0</v>
      </c>
      <c r="X345" s="19">
        <f t="shared" si="71"/>
        <v>0</v>
      </c>
      <c r="Y345" s="19">
        <f t="shared" si="72"/>
        <v>0</v>
      </c>
      <c r="Z345" s="19">
        <f t="shared" si="74"/>
        <v>0</v>
      </c>
      <c r="AA345" s="23">
        <f t="shared" si="75"/>
        <v>0</v>
      </c>
      <c r="AB345" s="19">
        <f t="shared" si="73"/>
        <v>0</v>
      </c>
      <c r="AC345" s="23">
        <f t="shared" si="76"/>
        <v>0</v>
      </c>
      <c r="AD345" s="23">
        <f t="shared" si="77"/>
        <v>0</v>
      </c>
      <c r="AE345" s="24">
        <f t="shared" si="78"/>
        <v>0</v>
      </c>
      <c r="AF345" s="24">
        <f t="shared" si="79"/>
        <v>0</v>
      </c>
      <c r="AG345" s="24">
        <f>0</f>
        <v>0</v>
      </c>
      <c r="AH345" s="24">
        <f t="shared" si="80"/>
        <v>0</v>
      </c>
      <c r="AI345" s="24">
        <f t="shared" si="81"/>
        <v>0</v>
      </c>
      <c r="AJ345" s="24">
        <f>0</f>
        <v>0</v>
      </c>
      <c r="AK345" s="24">
        <f t="shared" si="84"/>
        <v>0</v>
      </c>
      <c r="AL345" s="24">
        <f t="shared" si="84"/>
        <v>0</v>
      </c>
      <c r="AM345" s="24">
        <f t="shared" si="82"/>
        <v>0</v>
      </c>
    </row>
    <row r="346" spans="22:39" ht="15.95" customHeight="1" x14ac:dyDescent="0.3">
      <c r="V346" s="19">
        <f t="shared" si="83"/>
        <v>313</v>
      </c>
      <c r="W346" s="19">
        <f t="shared" si="70"/>
        <v>0</v>
      </c>
      <c r="X346" s="19">
        <f t="shared" si="71"/>
        <v>0</v>
      </c>
      <c r="Y346" s="19">
        <f t="shared" si="72"/>
        <v>0</v>
      </c>
      <c r="Z346" s="19">
        <f t="shared" si="74"/>
        <v>0</v>
      </c>
      <c r="AA346" s="23">
        <f t="shared" si="75"/>
        <v>0</v>
      </c>
      <c r="AB346" s="19">
        <f t="shared" si="73"/>
        <v>0</v>
      </c>
      <c r="AC346" s="23">
        <f t="shared" si="76"/>
        <v>0</v>
      </c>
      <c r="AD346" s="23">
        <f t="shared" si="77"/>
        <v>0</v>
      </c>
      <c r="AE346" s="24">
        <f t="shared" si="78"/>
        <v>0</v>
      </c>
      <c r="AF346" s="24">
        <f t="shared" si="79"/>
        <v>0</v>
      </c>
      <c r="AG346" s="24">
        <f>0</f>
        <v>0</v>
      </c>
      <c r="AH346" s="24">
        <f t="shared" si="80"/>
        <v>0</v>
      </c>
      <c r="AI346" s="24">
        <f t="shared" si="81"/>
        <v>0</v>
      </c>
      <c r="AJ346" s="24">
        <f>0</f>
        <v>0</v>
      </c>
      <c r="AK346" s="24">
        <f t="shared" si="84"/>
        <v>0</v>
      </c>
      <c r="AL346" s="24">
        <f t="shared" si="84"/>
        <v>0</v>
      </c>
      <c r="AM346" s="24">
        <f t="shared" si="82"/>
        <v>0</v>
      </c>
    </row>
    <row r="347" spans="22:39" ht="15.95" customHeight="1" x14ac:dyDescent="0.3">
      <c r="V347" s="19">
        <f t="shared" si="83"/>
        <v>314</v>
      </c>
      <c r="W347" s="19">
        <f t="shared" si="70"/>
        <v>0</v>
      </c>
      <c r="X347" s="19">
        <f t="shared" si="71"/>
        <v>0</v>
      </c>
      <c r="Y347" s="19">
        <f t="shared" si="72"/>
        <v>0</v>
      </c>
      <c r="Z347" s="19">
        <f t="shared" si="74"/>
        <v>0</v>
      </c>
      <c r="AA347" s="23">
        <f t="shared" si="75"/>
        <v>0</v>
      </c>
      <c r="AB347" s="19">
        <f t="shared" si="73"/>
        <v>0</v>
      </c>
      <c r="AC347" s="23">
        <f t="shared" si="76"/>
        <v>0</v>
      </c>
      <c r="AD347" s="23">
        <f t="shared" si="77"/>
        <v>0</v>
      </c>
      <c r="AE347" s="24">
        <f t="shared" si="78"/>
        <v>0</v>
      </c>
      <c r="AF347" s="24">
        <f t="shared" si="79"/>
        <v>0</v>
      </c>
      <c r="AG347" s="24">
        <f>0</f>
        <v>0</v>
      </c>
      <c r="AH347" s="24">
        <f t="shared" si="80"/>
        <v>0</v>
      </c>
      <c r="AI347" s="24">
        <f t="shared" si="81"/>
        <v>0</v>
      </c>
      <c r="AJ347" s="24">
        <f>0</f>
        <v>0</v>
      </c>
      <c r="AK347" s="24">
        <f t="shared" si="84"/>
        <v>0</v>
      </c>
      <c r="AL347" s="24">
        <f t="shared" si="84"/>
        <v>0</v>
      </c>
      <c r="AM347" s="24">
        <f t="shared" si="82"/>
        <v>0</v>
      </c>
    </row>
    <row r="348" spans="22:39" ht="15.95" customHeight="1" x14ac:dyDescent="0.3">
      <c r="V348" s="19">
        <f t="shared" si="83"/>
        <v>315</v>
      </c>
      <c r="W348" s="19">
        <f t="shared" si="70"/>
        <v>0</v>
      </c>
      <c r="X348" s="19">
        <f t="shared" si="71"/>
        <v>0</v>
      </c>
      <c r="Y348" s="19">
        <f t="shared" si="72"/>
        <v>0</v>
      </c>
      <c r="Z348" s="19">
        <f t="shared" si="74"/>
        <v>0</v>
      </c>
      <c r="AA348" s="23">
        <f t="shared" si="75"/>
        <v>0</v>
      </c>
      <c r="AB348" s="19">
        <f t="shared" si="73"/>
        <v>0</v>
      </c>
      <c r="AC348" s="23">
        <f t="shared" si="76"/>
        <v>0</v>
      </c>
      <c r="AD348" s="23">
        <f t="shared" si="77"/>
        <v>0</v>
      </c>
      <c r="AE348" s="24">
        <f t="shared" si="78"/>
        <v>0</v>
      </c>
      <c r="AF348" s="24">
        <f t="shared" si="79"/>
        <v>0</v>
      </c>
      <c r="AG348" s="24">
        <f>0</f>
        <v>0</v>
      </c>
      <c r="AH348" s="24">
        <f t="shared" si="80"/>
        <v>0</v>
      </c>
      <c r="AI348" s="24">
        <f t="shared" si="81"/>
        <v>0</v>
      </c>
      <c r="AJ348" s="24">
        <f>0</f>
        <v>0</v>
      </c>
      <c r="AK348" s="24">
        <f t="shared" si="84"/>
        <v>0</v>
      </c>
      <c r="AL348" s="24">
        <f t="shared" si="84"/>
        <v>0</v>
      </c>
      <c r="AM348" s="24">
        <f t="shared" si="82"/>
        <v>0</v>
      </c>
    </row>
    <row r="349" spans="22:39" ht="15.95" customHeight="1" x14ac:dyDescent="0.3">
      <c r="V349" s="19">
        <f t="shared" si="83"/>
        <v>316</v>
      </c>
      <c r="W349" s="19">
        <f t="shared" si="70"/>
        <v>100</v>
      </c>
      <c r="X349" s="19">
        <f t="shared" si="71"/>
        <v>0</v>
      </c>
      <c r="Y349" s="19">
        <f t="shared" si="72"/>
        <v>0</v>
      </c>
      <c r="Z349" s="19">
        <f t="shared" si="74"/>
        <v>0</v>
      </c>
      <c r="AA349" s="23">
        <f t="shared" si="75"/>
        <v>0</v>
      </c>
      <c r="AB349" s="19">
        <f t="shared" si="73"/>
        <v>0</v>
      </c>
      <c r="AC349" s="23">
        <f t="shared" si="76"/>
        <v>0</v>
      </c>
      <c r="AD349" s="23">
        <f t="shared" si="77"/>
        <v>0</v>
      </c>
      <c r="AE349" s="24">
        <f t="shared" si="78"/>
        <v>0</v>
      </c>
      <c r="AF349" s="24">
        <f t="shared" si="79"/>
        <v>0</v>
      </c>
      <c r="AG349" s="24">
        <f>0</f>
        <v>0</v>
      </c>
      <c r="AH349" s="24">
        <f t="shared" si="80"/>
        <v>0</v>
      </c>
      <c r="AI349" s="24">
        <f t="shared" si="81"/>
        <v>0</v>
      </c>
      <c r="AJ349" s="24">
        <f>0</f>
        <v>0</v>
      </c>
      <c r="AK349" s="24">
        <f t="shared" si="84"/>
        <v>0</v>
      </c>
      <c r="AL349" s="24">
        <f t="shared" si="84"/>
        <v>0</v>
      </c>
      <c r="AM349" s="24">
        <f t="shared" si="82"/>
        <v>0</v>
      </c>
    </row>
    <row r="350" spans="22:39" ht="15.95" customHeight="1" x14ac:dyDescent="0.3">
      <c r="V350" s="19">
        <f t="shared" si="83"/>
        <v>317</v>
      </c>
      <c r="W350" s="19">
        <f t="shared" si="70"/>
        <v>260</v>
      </c>
      <c r="X350" s="19">
        <f t="shared" si="71"/>
        <v>0</v>
      </c>
      <c r="Y350" s="19">
        <f t="shared" si="72"/>
        <v>0</v>
      </c>
      <c r="Z350" s="19">
        <f t="shared" si="74"/>
        <v>0</v>
      </c>
      <c r="AA350" s="23">
        <f t="shared" si="75"/>
        <v>0</v>
      </c>
      <c r="AB350" s="19">
        <f t="shared" si="73"/>
        <v>0</v>
      </c>
      <c r="AC350" s="23">
        <f t="shared" si="76"/>
        <v>0</v>
      </c>
      <c r="AD350" s="23">
        <f t="shared" si="77"/>
        <v>0</v>
      </c>
      <c r="AE350" s="24">
        <f t="shared" si="78"/>
        <v>0</v>
      </c>
      <c r="AF350" s="24">
        <f t="shared" si="79"/>
        <v>0</v>
      </c>
      <c r="AG350" s="24">
        <f>0</f>
        <v>0</v>
      </c>
      <c r="AH350" s="24">
        <f t="shared" si="80"/>
        <v>0</v>
      </c>
      <c r="AI350" s="24">
        <f t="shared" si="81"/>
        <v>0</v>
      </c>
      <c r="AJ350" s="24">
        <f>0</f>
        <v>0</v>
      </c>
      <c r="AK350" s="24">
        <f t="shared" si="84"/>
        <v>0</v>
      </c>
      <c r="AL350" s="24">
        <f t="shared" si="84"/>
        <v>0</v>
      </c>
      <c r="AM350" s="24">
        <f t="shared" si="82"/>
        <v>0</v>
      </c>
    </row>
    <row r="351" spans="22:39" ht="15.95" customHeight="1" x14ac:dyDescent="0.3">
      <c r="V351" s="19">
        <f t="shared" si="83"/>
        <v>318</v>
      </c>
      <c r="W351" s="19">
        <f t="shared" si="70"/>
        <v>420</v>
      </c>
      <c r="X351" s="19">
        <f t="shared" si="71"/>
        <v>0</v>
      </c>
      <c r="Y351" s="19">
        <f t="shared" si="72"/>
        <v>0</v>
      </c>
      <c r="Z351" s="19">
        <f t="shared" si="74"/>
        <v>0</v>
      </c>
      <c r="AA351" s="23">
        <f t="shared" si="75"/>
        <v>0</v>
      </c>
      <c r="AB351" s="19">
        <f t="shared" si="73"/>
        <v>0</v>
      </c>
      <c r="AC351" s="23">
        <f t="shared" si="76"/>
        <v>0</v>
      </c>
      <c r="AD351" s="23">
        <f t="shared" si="77"/>
        <v>0</v>
      </c>
      <c r="AE351" s="24">
        <f t="shared" si="78"/>
        <v>0</v>
      </c>
      <c r="AF351" s="24">
        <f t="shared" si="79"/>
        <v>0</v>
      </c>
      <c r="AG351" s="24">
        <f>0</f>
        <v>0</v>
      </c>
      <c r="AH351" s="24">
        <f t="shared" si="80"/>
        <v>0</v>
      </c>
      <c r="AI351" s="24">
        <f t="shared" si="81"/>
        <v>0</v>
      </c>
      <c r="AJ351" s="24">
        <f>0</f>
        <v>0</v>
      </c>
      <c r="AK351" s="24">
        <f t="shared" si="84"/>
        <v>0</v>
      </c>
      <c r="AL351" s="24">
        <f t="shared" si="84"/>
        <v>0</v>
      </c>
      <c r="AM351" s="24">
        <f t="shared" si="82"/>
        <v>0</v>
      </c>
    </row>
    <row r="352" spans="22:39" ht="15.95" customHeight="1" x14ac:dyDescent="0.3">
      <c r="V352" s="19">
        <f t="shared" si="83"/>
        <v>319</v>
      </c>
      <c r="W352" s="19">
        <f t="shared" si="70"/>
        <v>510</v>
      </c>
      <c r="X352" s="19">
        <f t="shared" si="71"/>
        <v>0</v>
      </c>
      <c r="Y352" s="19">
        <f t="shared" si="72"/>
        <v>0</v>
      </c>
      <c r="Z352" s="19">
        <f t="shared" si="74"/>
        <v>0</v>
      </c>
      <c r="AA352" s="23">
        <f t="shared" si="75"/>
        <v>0</v>
      </c>
      <c r="AB352" s="19">
        <f t="shared" si="73"/>
        <v>0</v>
      </c>
      <c r="AC352" s="23">
        <f t="shared" si="76"/>
        <v>0</v>
      </c>
      <c r="AD352" s="23">
        <f t="shared" si="77"/>
        <v>0</v>
      </c>
      <c r="AE352" s="24">
        <f t="shared" si="78"/>
        <v>0</v>
      </c>
      <c r="AF352" s="24">
        <f t="shared" si="79"/>
        <v>0</v>
      </c>
      <c r="AG352" s="24">
        <f>0</f>
        <v>0</v>
      </c>
      <c r="AH352" s="24">
        <f t="shared" si="80"/>
        <v>0</v>
      </c>
      <c r="AI352" s="24">
        <f t="shared" si="81"/>
        <v>0</v>
      </c>
      <c r="AJ352" s="24">
        <f>0</f>
        <v>0</v>
      </c>
      <c r="AK352" s="24">
        <f t="shared" si="84"/>
        <v>0</v>
      </c>
      <c r="AL352" s="24">
        <f t="shared" si="84"/>
        <v>0</v>
      </c>
      <c r="AM352" s="24">
        <f t="shared" si="82"/>
        <v>0</v>
      </c>
    </row>
    <row r="353" spans="22:39" ht="15.95" customHeight="1" x14ac:dyDescent="0.3">
      <c r="V353" s="19">
        <f t="shared" si="83"/>
        <v>320</v>
      </c>
      <c r="W353" s="19">
        <f t="shared" ref="W353:W416" si="85">INDEX($Q$35:$Q$55,MOD(V353,21)+1)</f>
        <v>0</v>
      </c>
      <c r="X353" s="19">
        <f t="shared" ref="X353:X416" si="86">INDEX($S$35:$S$55,ROUNDDOWN(V353/21,0)+1)</f>
        <v>0</v>
      </c>
      <c r="Y353" s="19">
        <f t="shared" ref="Y353:Y416" si="87">IF(MOD(V353,21)+1&gt;$P$34,0,1)*IF(ROUNDDOWN(V353/21,0)+1&gt;$R$34,0,1)</f>
        <v>0</v>
      </c>
      <c r="Z353" s="19">
        <f t="shared" si="74"/>
        <v>0</v>
      </c>
      <c r="AA353" s="23">
        <f t="shared" si="75"/>
        <v>0</v>
      </c>
      <c r="AB353" s="19">
        <f t="shared" ref="AB353:AB416" si="88">SQRT((Z353-$S$57)^2+(AA353-$S$58)^2)*Y353/1000</f>
        <v>0</v>
      </c>
      <c r="AC353" s="23">
        <f t="shared" si="76"/>
        <v>0</v>
      </c>
      <c r="AD353" s="23">
        <f t="shared" si="77"/>
        <v>0</v>
      </c>
      <c r="AE353" s="24">
        <f t="shared" si="78"/>
        <v>0</v>
      </c>
      <c r="AF353" s="24">
        <f t="shared" si="79"/>
        <v>0</v>
      </c>
      <c r="AG353" s="24">
        <f>0</f>
        <v>0</v>
      </c>
      <c r="AH353" s="24">
        <f t="shared" si="80"/>
        <v>0</v>
      </c>
      <c r="AI353" s="24">
        <f t="shared" si="81"/>
        <v>0</v>
      </c>
      <c r="AJ353" s="24">
        <f>0</f>
        <v>0</v>
      </c>
      <c r="AK353" s="24">
        <f t="shared" si="84"/>
        <v>0</v>
      </c>
      <c r="AL353" s="24">
        <f t="shared" si="84"/>
        <v>0</v>
      </c>
      <c r="AM353" s="24">
        <f t="shared" si="82"/>
        <v>0</v>
      </c>
    </row>
    <row r="354" spans="22:39" ht="15.95" customHeight="1" x14ac:dyDescent="0.3">
      <c r="V354" s="19">
        <f t="shared" si="83"/>
        <v>321</v>
      </c>
      <c r="W354" s="19">
        <f t="shared" si="85"/>
        <v>0</v>
      </c>
      <c r="X354" s="19">
        <f t="shared" si="86"/>
        <v>0</v>
      </c>
      <c r="Y354" s="19">
        <f t="shared" si="87"/>
        <v>0</v>
      </c>
      <c r="Z354" s="19">
        <f t="shared" ref="Z354:Z417" si="89">W354*Y354</f>
        <v>0</v>
      </c>
      <c r="AA354" s="23">
        <f t="shared" ref="AA354:AA417" si="90">X354*Y354</f>
        <v>0</v>
      </c>
      <c r="AB354" s="19">
        <f t="shared" si="88"/>
        <v>0</v>
      </c>
      <c r="AC354" s="23">
        <f t="shared" ref="AC354:AC417" si="91">AB354^2</f>
        <v>0</v>
      </c>
      <c r="AD354" s="23">
        <f t="shared" ref="AD354:AD417" si="92">$S$61*AB354/SUM($AC$33:$AC$473)</f>
        <v>0</v>
      </c>
      <c r="AE354" s="24">
        <f t="shared" ref="AE354:AE417" si="93">IF(AB354&lt;&gt;0,($S$58-AA354)/1000*(AD354/AB354),0)</f>
        <v>0</v>
      </c>
      <c r="AF354" s="24">
        <f t="shared" ref="AF354:AF417" si="94">IF(AB354&lt;&gt;0,(Z354-$S$57)/1000*(AD354/AB354),0)</f>
        <v>0</v>
      </c>
      <c r="AG354" s="24">
        <f>0</f>
        <v>0</v>
      </c>
      <c r="AH354" s="24">
        <f t="shared" ref="AH354:AH417" si="95">-$S$62/($P$34*$R$34)*Y354</f>
        <v>0</v>
      </c>
      <c r="AI354" s="24">
        <f t="shared" ref="AI354:AI417" si="96">-$S$60/($P$34*$R$34)*Y354</f>
        <v>0</v>
      </c>
      <c r="AJ354" s="24">
        <f>0</f>
        <v>0</v>
      </c>
      <c r="AK354" s="24">
        <f t="shared" si="84"/>
        <v>0</v>
      </c>
      <c r="AL354" s="24">
        <f t="shared" si="84"/>
        <v>0</v>
      </c>
      <c r="AM354" s="24">
        <f t="shared" ref="AM354:AM417" si="97">SQRT(AK354^2+AL354^2)</f>
        <v>0</v>
      </c>
    </row>
    <row r="355" spans="22:39" ht="15.95" customHeight="1" x14ac:dyDescent="0.3">
      <c r="V355" s="19">
        <f t="shared" ref="V355:V418" si="98">V354+1</f>
        <v>322</v>
      </c>
      <c r="W355" s="19">
        <f t="shared" si="85"/>
        <v>0</v>
      </c>
      <c r="X355" s="19">
        <f t="shared" si="86"/>
        <v>0</v>
      </c>
      <c r="Y355" s="19">
        <f t="shared" si="87"/>
        <v>0</v>
      </c>
      <c r="Z355" s="19">
        <f t="shared" si="89"/>
        <v>0</v>
      </c>
      <c r="AA355" s="23">
        <f t="shared" si="90"/>
        <v>0</v>
      </c>
      <c r="AB355" s="19">
        <f t="shared" si="88"/>
        <v>0</v>
      </c>
      <c r="AC355" s="23">
        <f t="shared" si="91"/>
        <v>0</v>
      </c>
      <c r="AD355" s="23">
        <f t="shared" si="92"/>
        <v>0</v>
      </c>
      <c r="AE355" s="24">
        <f t="shared" si="93"/>
        <v>0</v>
      </c>
      <c r="AF355" s="24">
        <f t="shared" si="94"/>
        <v>0</v>
      </c>
      <c r="AG355" s="24">
        <f>0</f>
        <v>0</v>
      </c>
      <c r="AH355" s="24">
        <f t="shared" si="95"/>
        <v>0</v>
      </c>
      <c r="AI355" s="24">
        <f t="shared" si="96"/>
        <v>0</v>
      </c>
      <c r="AJ355" s="24">
        <f>0</f>
        <v>0</v>
      </c>
      <c r="AK355" s="24">
        <f t="shared" si="84"/>
        <v>0</v>
      </c>
      <c r="AL355" s="24">
        <f t="shared" si="84"/>
        <v>0</v>
      </c>
      <c r="AM355" s="24">
        <f t="shared" si="97"/>
        <v>0</v>
      </c>
    </row>
    <row r="356" spans="22:39" ht="15.95" customHeight="1" x14ac:dyDescent="0.3">
      <c r="V356" s="19">
        <f t="shared" si="98"/>
        <v>323</v>
      </c>
      <c r="W356" s="19">
        <f t="shared" si="85"/>
        <v>0</v>
      </c>
      <c r="X356" s="19">
        <f t="shared" si="86"/>
        <v>0</v>
      </c>
      <c r="Y356" s="19">
        <f t="shared" si="87"/>
        <v>0</v>
      </c>
      <c r="Z356" s="19">
        <f t="shared" si="89"/>
        <v>0</v>
      </c>
      <c r="AA356" s="23">
        <f t="shared" si="90"/>
        <v>0</v>
      </c>
      <c r="AB356" s="19">
        <f t="shared" si="88"/>
        <v>0</v>
      </c>
      <c r="AC356" s="23">
        <f t="shared" si="91"/>
        <v>0</v>
      </c>
      <c r="AD356" s="23">
        <f t="shared" si="92"/>
        <v>0</v>
      </c>
      <c r="AE356" s="24">
        <f t="shared" si="93"/>
        <v>0</v>
      </c>
      <c r="AF356" s="24">
        <f t="shared" si="94"/>
        <v>0</v>
      </c>
      <c r="AG356" s="24">
        <f>0</f>
        <v>0</v>
      </c>
      <c r="AH356" s="24">
        <f t="shared" si="95"/>
        <v>0</v>
      </c>
      <c r="AI356" s="24">
        <f t="shared" si="96"/>
        <v>0</v>
      </c>
      <c r="AJ356" s="24">
        <f>0</f>
        <v>0</v>
      </c>
      <c r="AK356" s="24">
        <f t="shared" si="84"/>
        <v>0</v>
      </c>
      <c r="AL356" s="24">
        <f t="shared" si="84"/>
        <v>0</v>
      </c>
      <c r="AM356" s="24">
        <f t="shared" si="97"/>
        <v>0</v>
      </c>
    </row>
    <row r="357" spans="22:39" ht="15.95" customHeight="1" x14ac:dyDescent="0.3">
      <c r="V357" s="19">
        <f t="shared" si="98"/>
        <v>324</v>
      </c>
      <c r="W357" s="19">
        <f t="shared" si="85"/>
        <v>0</v>
      </c>
      <c r="X357" s="19">
        <f t="shared" si="86"/>
        <v>0</v>
      </c>
      <c r="Y357" s="19">
        <f t="shared" si="87"/>
        <v>0</v>
      </c>
      <c r="Z357" s="19">
        <f t="shared" si="89"/>
        <v>0</v>
      </c>
      <c r="AA357" s="23">
        <f t="shared" si="90"/>
        <v>0</v>
      </c>
      <c r="AB357" s="19">
        <f t="shared" si="88"/>
        <v>0</v>
      </c>
      <c r="AC357" s="23">
        <f t="shared" si="91"/>
        <v>0</v>
      </c>
      <c r="AD357" s="23">
        <f t="shared" si="92"/>
        <v>0</v>
      </c>
      <c r="AE357" s="24">
        <f t="shared" si="93"/>
        <v>0</v>
      </c>
      <c r="AF357" s="24">
        <f t="shared" si="94"/>
        <v>0</v>
      </c>
      <c r="AG357" s="24">
        <f>0</f>
        <v>0</v>
      </c>
      <c r="AH357" s="24">
        <f t="shared" si="95"/>
        <v>0</v>
      </c>
      <c r="AI357" s="24">
        <f t="shared" si="96"/>
        <v>0</v>
      </c>
      <c r="AJ357" s="24">
        <f>0</f>
        <v>0</v>
      </c>
      <c r="AK357" s="24">
        <f t="shared" si="84"/>
        <v>0</v>
      </c>
      <c r="AL357" s="24">
        <f t="shared" si="84"/>
        <v>0</v>
      </c>
      <c r="AM357" s="24">
        <f t="shared" si="97"/>
        <v>0</v>
      </c>
    </row>
    <row r="358" spans="22:39" ht="15.95" customHeight="1" x14ac:dyDescent="0.3">
      <c r="V358" s="19">
        <f t="shared" si="98"/>
        <v>325</v>
      </c>
      <c r="W358" s="19">
        <f t="shared" si="85"/>
        <v>0</v>
      </c>
      <c r="X358" s="19">
        <f t="shared" si="86"/>
        <v>0</v>
      </c>
      <c r="Y358" s="19">
        <f t="shared" si="87"/>
        <v>0</v>
      </c>
      <c r="Z358" s="19">
        <f t="shared" si="89"/>
        <v>0</v>
      </c>
      <c r="AA358" s="23">
        <f t="shared" si="90"/>
        <v>0</v>
      </c>
      <c r="AB358" s="19">
        <f t="shared" si="88"/>
        <v>0</v>
      </c>
      <c r="AC358" s="23">
        <f t="shared" si="91"/>
        <v>0</v>
      </c>
      <c r="AD358" s="23">
        <f t="shared" si="92"/>
        <v>0</v>
      </c>
      <c r="AE358" s="24">
        <f t="shared" si="93"/>
        <v>0</v>
      </c>
      <c r="AF358" s="24">
        <f t="shared" si="94"/>
        <v>0</v>
      </c>
      <c r="AG358" s="24">
        <f>0</f>
        <v>0</v>
      </c>
      <c r="AH358" s="24">
        <f t="shared" si="95"/>
        <v>0</v>
      </c>
      <c r="AI358" s="24">
        <f t="shared" si="96"/>
        <v>0</v>
      </c>
      <c r="AJ358" s="24">
        <f>0</f>
        <v>0</v>
      </c>
      <c r="AK358" s="24">
        <f t="shared" si="84"/>
        <v>0</v>
      </c>
      <c r="AL358" s="24">
        <f t="shared" si="84"/>
        <v>0</v>
      </c>
      <c r="AM358" s="24">
        <f t="shared" si="97"/>
        <v>0</v>
      </c>
    </row>
    <row r="359" spans="22:39" ht="15.95" customHeight="1" x14ac:dyDescent="0.3">
      <c r="V359" s="19">
        <f t="shared" si="98"/>
        <v>326</v>
      </c>
      <c r="W359" s="19">
        <f t="shared" si="85"/>
        <v>0</v>
      </c>
      <c r="X359" s="19">
        <f t="shared" si="86"/>
        <v>0</v>
      </c>
      <c r="Y359" s="19">
        <f t="shared" si="87"/>
        <v>0</v>
      </c>
      <c r="Z359" s="19">
        <f t="shared" si="89"/>
        <v>0</v>
      </c>
      <c r="AA359" s="23">
        <f t="shared" si="90"/>
        <v>0</v>
      </c>
      <c r="AB359" s="19">
        <f t="shared" si="88"/>
        <v>0</v>
      </c>
      <c r="AC359" s="23">
        <f t="shared" si="91"/>
        <v>0</v>
      </c>
      <c r="AD359" s="23">
        <f t="shared" si="92"/>
        <v>0</v>
      </c>
      <c r="AE359" s="24">
        <f t="shared" si="93"/>
        <v>0</v>
      </c>
      <c r="AF359" s="24">
        <f t="shared" si="94"/>
        <v>0</v>
      </c>
      <c r="AG359" s="24">
        <f>0</f>
        <v>0</v>
      </c>
      <c r="AH359" s="24">
        <f t="shared" si="95"/>
        <v>0</v>
      </c>
      <c r="AI359" s="24">
        <f t="shared" si="96"/>
        <v>0</v>
      </c>
      <c r="AJ359" s="24">
        <f>0</f>
        <v>0</v>
      </c>
      <c r="AK359" s="24">
        <f t="shared" si="84"/>
        <v>0</v>
      </c>
      <c r="AL359" s="24">
        <f t="shared" si="84"/>
        <v>0</v>
      </c>
      <c r="AM359" s="24">
        <f t="shared" si="97"/>
        <v>0</v>
      </c>
    </row>
    <row r="360" spans="22:39" ht="15.95" customHeight="1" x14ac:dyDescent="0.3">
      <c r="V360" s="19">
        <f t="shared" si="98"/>
        <v>327</v>
      </c>
      <c r="W360" s="19">
        <f t="shared" si="85"/>
        <v>0</v>
      </c>
      <c r="X360" s="19">
        <f t="shared" si="86"/>
        <v>0</v>
      </c>
      <c r="Y360" s="19">
        <f t="shared" si="87"/>
        <v>0</v>
      </c>
      <c r="Z360" s="19">
        <f t="shared" si="89"/>
        <v>0</v>
      </c>
      <c r="AA360" s="23">
        <f t="shared" si="90"/>
        <v>0</v>
      </c>
      <c r="AB360" s="19">
        <f t="shared" si="88"/>
        <v>0</v>
      </c>
      <c r="AC360" s="23">
        <f t="shared" si="91"/>
        <v>0</v>
      </c>
      <c r="AD360" s="23">
        <f t="shared" si="92"/>
        <v>0</v>
      </c>
      <c r="AE360" s="24">
        <f t="shared" si="93"/>
        <v>0</v>
      </c>
      <c r="AF360" s="24">
        <f t="shared" si="94"/>
        <v>0</v>
      </c>
      <c r="AG360" s="24">
        <f>0</f>
        <v>0</v>
      </c>
      <c r="AH360" s="24">
        <f t="shared" si="95"/>
        <v>0</v>
      </c>
      <c r="AI360" s="24">
        <f t="shared" si="96"/>
        <v>0</v>
      </c>
      <c r="AJ360" s="24">
        <f>0</f>
        <v>0</v>
      </c>
      <c r="AK360" s="24">
        <f t="shared" si="84"/>
        <v>0</v>
      </c>
      <c r="AL360" s="24">
        <f t="shared" si="84"/>
        <v>0</v>
      </c>
      <c r="AM360" s="24">
        <f t="shared" si="97"/>
        <v>0</v>
      </c>
    </row>
    <row r="361" spans="22:39" ht="15.95" customHeight="1" x14ac:dyDescent="0.3">
      <c r="V361" s="19">
        <f t="shared" si="98"/>
        <v>328</v>
      </c>
      <c r="W361" s="19">
        <f t="shared" si="85"/>
        <v>0</v>
      </c>
      <c r="X361" s="19">
        <f t="shared" si="86"/>
        <v>0</v>
      </c>
      <c r="Y361" s="19">
        <f t="shared" si="87"/>
        <v>0</v>
      </c>
      <c r="Z361" s="19">
        <f t="shared" si="89"/>
        <v>0</v>
      </c>
      <c r="AA361" s="23">
        <f t="shared" si="90"/>
        <v>0</v>
      </c>
      <c r="AB361" s="19">
        <f t="shared" si="88"/>
        <v>0</v>
      </c>
      <c r="AC361" s="23">
        <f t="shared" si="91"/>
        <v>0</v>
      </c>
      <c r="AD361" s="23">
        <f t="shared" si="92"/>
        <v>0</v>
      </c>
      <c r="AE361" s="24">
        <f t="shared" si="93"/>
        <v>0</v>
      </c>
      <c r="AF361" s="24">
        <f t="shared" si="94"/>
        <v>0</v>
      </c>
      <c r="AG361" s="24">
        <f>0</f>
        <v>0</v>
      </c>
      <c r="AH361" s="24">
        <f t="shared" si="95"/>
        <v>0</v>
      </c>
      <c r="AI361" s="24">
        <f t="shared" si="96"/>
        <v>0</v>
      </c>
      <c r="AJ361" s="24">
        <f>0</f>
        <v>0</v>
      </c>
      <c r="AK361" s="24">
        <f t="shared" si="84"/>
        <v>0</v>
      </c>
      <c r="AL361" s="24">
        <f t="shared" si="84"/>
        <v>0</v>
      </c>
      <c r="AM361" s="24">
        <f t="shared" si="97"/>
        <v>0</v>
      </c>
    </row>
    <row r="362" spans="22:39" ht="15.95" customHeight="1" x14ac:dyDescent="0.3">
      <c r="V362" s="19">
        <f t="shared" si="98"/>
        <v>329</v>
      </c>
      <c r="W362" s="19">
        <f t="shared" si="85"/>
        <v>0</v>
      </c>
      <c r="X362" s="19">
        <f t="shared" si="86"/>
        <v>0</v>
      </c>
      <c r="Y362" s="19">
        <f t="shared" si="87"/>
        <v>0</v>
      </c>
      <c r="Z362" s="19">
        <f t="shared" si="89"/>
        <v>0</v>
      </c>
      <c r="AA362" s="23">
        <f t="shared" si="90"/>
        <v>0</v>
      </c>
      <c r="AB362" s="19">
        <f t="shared" si="88"/>
        <v>0</v>
      </c>
      <c r="AC362" s="23">
        <f t="shared" si="91"/>
        <v>0</v>
      </c>
      <c r="AD362" s="23">
        <f t="shared" si="92"/>
        <v>0</v>
      </c>
      <c r="AE362" s="24">
        <f t="shared" si="93"/>
        <v>0</v>
      </c>
      <c r="AF362" s="24">
        <f t="shared" si="94"/>
        <v>0</v>
      </c>
      <c r="AG362" s="24">
        <f>0</f>
        <v>0</v>
      </c>
      <c r="AH362" s="24">
        <f t="shared" si="95"/>
        <v>0</v>
      </c>
      <c r="AI362" s="24">
        <f t="shared" si="96"/>
        <v>0</v>
      </c>
      <c r="AJ362" s="24">
        <f>0</f>
        <v>0</v>
      </c>
      <c r="AK362" s="24">
        <f t="shared" si="84"/>
        <v>0</v>
      </c>
      <c r="AL362" s="24">
        <f t="shared" si="84"/>
        <v>0</v>
      </c>
      <c r="AM362" s="24">
        <f t="shared" si="97"/>
        <v>0</v>
      </c>
    </row>
    <row r="363" spans="22:39" ht="15.95" customHeight="1" x14ac:dyDescent="0.3">
      <c r="V363" s="19">
        <f t="shared" si="98"/>
        <v>330</v>
      </c>
      <c r="W363" s="19">
        <f t="shared" si="85"/>
        <v>0</v>
      </c>
      <c r="X363" s="19">
        <f t="shared" si="86"/>
        <v>0</v>
      </c>
      <c r="Y363" s="19">
        <f t="shared" si="87"/>
        <v>0</v>
      </c>
      <c r="Z363" s="19">
        <f t="shared" si="89"/>
        <v>0</v>
      </c>
      <c r="AA363" s="23">
        <f t="shared" si="90"/>
        <v>0</v>
      </c>
      <c r="AB363" s="19">
        <f t="shared" si="88"/>
        <v>0</v>
      </c>
      <c r="AC363" s="23">
        <f t="shared" si="91"/>
        <v>0</v>
      </c>
      <c r="AD363" s="23">
        <f t="shared" si="92"/>
        <v>0</v>
      </c>
      <c r="AE363" s="24">
        <f t="shared" si="93"/>
        <v>0</v>
      </c>
      <c r="AF363" s="24">
        <f t="shared" si="94"/>
        <v>0</v>
      </c>
      <c r="AG363" s="24">
        <f>0</f>
        <v>0</v>
      </c>
      <c r="AH363" s="24">
        <f t="shared" si="95"/>
        <v>0</v>
      </c>
      <c r="AI363" s="24">
        <f t="shared" si="96"/>
        <v>0</v>
      </c>
      <c r="AJ363" s="24">
        <f>0</f>
        <v>0</v>
      </c>
      <c r="AK363" s="24">
        <f t="shared" si="84"/>
        <v>0</v>
      </c>
      <c r="AL363" s="24">
        <f t="shared" si="84"/>
        <v>0</v>
      </c>
      <c r="AM363" s="24">
        <f t="shared" si="97"/>
        <v>0</v>
      </c>
    </row>
    <row r="364" spans="22:39" ht="15.95" customHeight="1" x14ac:dyDescent="0.3">
      <c r="V364" s="19">
        <f t="shared" si="98"/>
        <v>331</v>
      </c>
      <c r="W364" s="19">
        <f t="shared" si="85"/>
        <v>0</v>
      </c>
      <c r="X364" s="19">
        <f t="shared" si="86"/>
        <v>0</v>
      </c>
      <c r="Y364" s="19">
        <f t="shared" si="87"/>
        <v>0</v>
      </c>
      <c r="Z364" s="19">
        <f t="shared" si="89"/>
        <v>0</v>
      </c>
      <c r="AA364" s="23">
        <f t="shared" si="90"/>
        <v>0</v>
      </c>
      <c r="AB364" s="19">
        <f t="shared" si="88"/>
        <v>0</v>
      </c>
      <c r="AC364" s="23">
        <f t="shared" si="91"/>
        <v>0</v>
      </c>
      <c r="AD364" s="23">
        <f t="shared" si="92"/>
        <v>0</v>
      </c>
      <c r="AE364" s="24">
        <f t="shared" si="93"/>
        <v>0</v>
      </c>
      <c r="AF364" s="24">
        <f t="shared" si="94"/>
        <v>0</v>
      </c>
      <c r="AG364" s="24">
        <f>0</f>
        <v>0</v>
      </c>
      <c r="AH364" s="24">
        <f t="shared" si="95"/>
        <v>0</v>
      </c>
      <c r="AI364" s="24">
        <f t="shared" si="96"/>
        <v>0</v>
      </c>
      <c r="AJ364" s="24">
        <f>0</f>
        <v>0</v>
      </c>
      <c r="AK364" s="24">
        <f t="shared" si="84"/>
        <v>0</v>
      </c>
      <c r="AL364" s="24">
        <f t="shared" si="84"/>
        <v>0</v>
      </c>
      <c r="AM364" s="24">
        <f t="shared" si="97"/>
        <v>0</v>
      </c>
    </row>
    <row r="365" spans="22:39" ht="15.95" customHeight="1" x14ac:dyDescent="0.3">
      <c r="V365" s="19">
        <f t="shared" si="98"/>
        <v>332</v>
      </c>
      <c r="W365" s="19">
        <f t="shared" si="85"/>
        <v>0</v>
      </c>
      <c r="X365" s="19">
        <f t="shared" si="86"/>
        <v>0</v>
      </c>
      <c r="Y365" s="19">
        <f t="shared" si="87"/>
        <v>0</v>
      </c>
      <c r="Z365" s="19">
        <f t="shared" si="89"/>
        <v>0</v>
      </c>
      <c r="AA365" s="23">
        <f t="shared" si="90"/>
        <v>0</v>
      </c>
      <c r="AB365" s="19">
        <f t="shared" si="88"/>
        <v>0</v>
      </c>
      <c r="AC365" s="23">
        <f t="shared" si="91"/>
        <v>0</v>
      </c>
      <c r="AD365" s="23">
        <f t="shared" si="92"/>
        <v>0</v>
      </c>
      <c r="AE365" s="24">
        <f t="shared" si="93"/>
        <v>0</v>
      </c>
      <c r="AF365" s="24">
        <f t="shared" si="94"/>
        <v>0</v>
      </c>
      <c r="AG365" s="24">
        <f>0</f>
        <v>0</v>
      </c>
      <c r="AH365" s="24">
        <f t="shared" si="95"/>
        <v>0</v>
      </c>
      <c r="AI365" s="24">
        <f t="shared" si="96"/>
        <v>0</v>
      </c>
      <c r="AJ365" s="24">
        <f>0</f>
        <v>0</v>
      </c>
      <c r="AK365" s="24">
        <f t="shared" si="84"/>
        <v>0</v>
      </c>
      <c r="AL365" s="24">
        <f t="shared" si="84"/>
        <v>0</v>
      </c>
      <c r="AM365" s="24">
        <f t="shared" si="97"/>
        <v>0</v>
      </c>
    </row>
    <row r="366" spans="22:39" ht="15.95" customHeight="1" x14ac:dyDescent="0.3">
      <c r="V366" s="19">
        <f t="shared" si="98"/>
        <v>333</v>
      </c>
      <c r="W366" s="19">
        <f t="shared" si="85"/>
        <v>0</v>
      </c>
      <c r="X366" s="19">
        <f t="shared" si="86"/>
        <v>0</v>
      </c>
      <c r="Y366" s="19">
        <f t="shared" si="87"/>
        <v>0</v>
      </c>
      <c r="Z366" s="19">
        <f t="shared" si="89"/>
        <v>0</v>
      </c>
      <c r="AA366" s="23">
        <f t="shared" si="90"/>
        <v>0</v>
      </c>
      <c r="AB366" s="19">
        <f t="shared" si="88"/>
        <v>0</v>
      </c>
      <c r="AC366" s="23">
        <f t="shared" si="91"/>
        <v>0</v>
      </c>
      <c r="AD366" s="23">
        <f t="shared" si="92"/>
        <v>0</v>
      </c>
      <c r="AE366" s="24">
        <f t="shared" si="93"/>
        <v>0</v>
      </c>
      <c r="AF366" s="24">
        <f t="shared" si="94"/>
        <v>0</v>
      </c>
      <c r="AG366" s="24">
        <f>0</f>
        <v>0</v>
      </c>
      <c r="AH366" s="24">
        <f t="shared" si="95"/>
        <v>0</v>
      </c>
      <c r="AI366" s="24">
        <f t="shared" si="96"/>
        <v>0</v>
      </c>
      <c r="AJ366" s="24">
        <f>0</f>
        <v>0</v>
      </c>
      <c r="AK366" s="24">
        <f t="shared" si="84"/>
        <v>0</v>
      </c>
      <c r="AL366" s="24">
        <f t="shared" si="84"/>
        <v>0</v>
      </c>
      <c r="AM366" s="24">
        <f t="shared" si="97"/>
        <v>0</v>
      </c>
    </row>
    <row r="367" spans="22:39" ht="15.95" customHeight="1" x14ac:dyDescent="0.3">
      <c r="V367" s="19">
        <f t="shared" si="98"/>
        <v>334</v>
      </c>
      <c r="W367" s="19">
        <f t="shared" si="85"/>
        <v>0</v>
      </c>
      <c r="X367" s="19">
        <f t="shared" si="86"/>
        <v>0</v>
      </c>
      <c r="Y367" s="19">
        <f t="shared" si="87"/>
        <v>0</v>
      </c>
      <c r="Z367" s="19">
        <f t="shared" si="89"/>
        <v>0</v>
      </c>
      <c r="AA367" s="23">
        <f t="shared" si="90"/>
        <v>0</v>
      </c>
      <c r="AB367" s="19">
        <f t="shared" si="88"/>
        <v>0</v>
      </c>
      <c r="AC367" s="23">
        <f t="shared" si="91"/>
        <v>0</v>
      </c>
      <c r="AD367" s="23">
        <f t="shared" si="92"/>
        <v>0</v>
      </c>
      <c r="AE367" s="24">
        <f t="shared" si="93"/>
        <v>0</v>
      </c>
      <c r="AF367" s="24">
        <f t="shared" si="94"/>
        <v>0</v>
      </c>
      <c r="AG367" s="24">
        <f>0</f>
        <v>0</v>
      </c>
      <c r="AH367" s="24">
        <f t="shared" si="95"/>
        <v>0</v>
      </c>
      <c r="AI367" s="24">
        <f t="shared" si="96"/>
        <v>0</v>
      </c>
      <c r="AJ367" s="24">
        <f>0</f>
        <v>0</v>
      </c>
      <c r="AK367" s="24">
        <f t="shared" si="84"/>
        <v>0</v>
      </c>
      <c r="AL367" s="24">
        <f t="shared" si="84"/>
        <v>0</v>
      </c>
      <c r="AM367" s="24">
        <f t="shared" si="97"/>
        <v>0</v>
      </c>
    </row>
    <row r="368" spans="22:39" ht="15.95" customHeight="1" x14ac:dyDescent="0.3">
      <c r="V368" s="19">
        <f t="shared" si="98"/>
        <v>335</v>
      </c>
      <c r="W368" s="19">
        <f t="shared" si="85"/>
        <v>0</v>
      </c>
      <c r="X368" s="19">
        <f t="shared" si="86"/>
        <v>0</v>
      </c>
      <c r="Y368" s="19">
        <f t="shared" si="87"/>
        <v>0</v>
      </c>
      <c r="Z368" s="19">
        <f t="shared" si="89"/>
        <v>0</v>
      </c>
      <c r="AA368" s="23">
        <f t="shared" si="90"/>
        <v>0</v>
      </c>
      <c r="AB368" s="19">
        <f t="shared" si="88"/>
        <v>0</v>
      </c>
      <c r="AC368" s="23">
        <f t="shared" si="91"/>
        <v>0</v>
      </c>
      <c r="AD368" s="23">
        <f t="shared" si="92"/>
        <v>0</v>
      </c>
      <c r="AE368" s="24">
        <f t="shared" si="93"/>
        <v>0</v>
      </c>
      <c r="AF368" s="24">
        <f t="shared" si="94"/>
        <v>0</v>
      </c>
      <c r="AG368" s="24">
        <f>0</f>
        <v>0</v>
      </c>
      <c r="AH368" s="24">
        <f t="shared" si="95"/>
        <v>0</v>
      </c>
      <c r="AI368" s="24">
        <f t="shared" si="96"/>
        <v>0</v>
      </c>
      <c r="AJ368" s="24">
        <f>0</f>
        <v>0</v>
      </c>
      <c r="AK368" s="24">
        <f t="shared" si="84"/>
        <v>0</v>
      </c>
      <c r="AL368" s="24">
        <f t="shared" si="84"/>
        <v>0</v>
      </c>
      <c r="AM368" s="24">
        <f t="shared" si="97"/>
        <v>0</v>
      </c>
    </row>
    <row r="369" spans="22:39" ht="15.95" customHeight="1" x14ac:dyDescent="0.3">
      <c r="V369" s="19">
        <f t="shared" si="98"/>
        <v>336</v>
      </c>
      <c r="W369" s="19">
        <f t="shared" si="85"/>
        <v>0</v>
      </c>
      <c r="X369" s="19">
        <f t="shared" si="86"/>
        <v>0</v>
      </c>
      <c r="Y369" s="19">
        <f t="shared" si="87"/>
        <v>0</v>
      </c>
      <c r="Z369" s="19">
        <f t="shared" si="89"/>
        <v>0</v>
      </c>
      <c r="AA369" s="23">
        <f t="shared" si="90"/>
        <v>0</v>
      </c>
      <c r="AB369" s="19">
        <f t="shared" si="88"/>
        <v>0</v>
      </c>
      <c r="AC369" s="23">
        <f t="shared" si="91"/>
        <v>0</v>
      </c>
      <c r="AD369" s="23">
        <f t="shared" si="92"/>
        <v>0</v>
      </c>
      <c r="AE369" s="24">
        <f t="shared" si="93"/>
        <v>0</v>
      </c>
      <c r="AF369" s="24">
        <f t="shared" si="94"/>
        <v>0</v>
      </c>
      <c r="AG369" s="24">
        <f>0</f>
        <v>0</v>
      </c>
      <c r="AH369" s="24">
        <f t="shared" si="95"/>
        <v>0</v>
      </c>
      <c r="AI369" s="24">
        <f t="shared" si="96"/>
        <v>0</v>
      </c>
      <c r="AJ369" s="24">
        <f>0</f>
        <v>0</v>
      </c>
      <c r="AK369" s="24">
        <f t="shared" si="84"/>
        <v>0</v>
      </c>
      <c r="AL369" s="24">
        <f t="shared" si="84"/>
        <v>0</v>
      </c>
      <c r="AM369" s="24">
        <f t="shared" si="97"/>
        <v>0</v>
      </c>
    </row>
    <row r="370" spans="22:39" ht="15.95" customHeight="1" x14ac:dyDescent="0.3">
      <c r="V370" s="19">
        <f t="shared" si="98"/>
        <v>337</v>
      </c>
      <c r="W370" s="19">
        <f t="shared" si="85"/>
        <v>100</v>
      </c>
      <c r="X370" s="19">
        <f t="shared" si="86"/>
        <v>0</v>
      </c>
      <c r="Y370" s="19">
        <f t="shared" si="87"/>
        <v>0</v>
      </c>
      <c r="Z370" s="19">
        <f t="shared" si="89"/>
        <v>0</v>
      </c>
      <c r="AA370" s="23">
        <f t="shared" si="90"/>
        <v>0</v>
      </c>
      <c r="AB370" s="19">
        <f t="shared" si="88"/>
        <v>0</v>
      </c>
      <c r="AC370" s="23">
        <f t="shared" si="91"/>
        <v>0</v>
      </c>
      <c r="AD370" s="23">
        <f t="shared" si="92"/>
        <v>0</v>
      </c>
      <c r="AE370" s="24">
        <f t="shared" si="93"/>
        <v>0</v>
      </c>
      <c r="AF370" s="24">
        <f t="shared" si="94"/>
        <v>0</v>
      </c>
      <c r="AG370" s="24">
        <f>0</f>
        <v>0</v>
      </c>
      <c r="AH370" s="24">
        <f t="shared" si="95"/>
        <v>0</v>
      </c>
      <c r="AI370" s="24">
        <f t="shared" si="96"/>
        <v>0</v>
      </c>
      <c r="AJ370" s="24">
        <f>0</f>
        <v>0</v>
      </c>
      <c r="AK370" s="24">
        <f t="shared" si="84"/>
        <v>0</v>
      </c>
      <c r="AL370" s="24">
        <f t="shared" si="84"/>
        <v>0</v>
      </c>
      <c r="AM370" s="24">
        <f t="shared" si="97"/>
        <v>0</v>
      </c>
    </row>
    <row r="371" spans="22:39" ht="15.95" customHeight="1" x14ac:dyDescent="0.3">
      <c r="V371" s="19">
        <f t="shared" si="98"/>
        <v>338</v>
      </c>
      <c r="W371" s="19">
        <f t="shared" si="85"/>
        <v>260</v>
      </c>
      <c r="X371" s="19">
        <f t="shared" si="86"/>
        <v>0</v>
      </c>
      <c r="Y371" s="19">
        <f t="shared" si="87"/>
        <v>0</v>
      </c>
      <c r="Z371" s="19">
        <f t="shared" si="89"/>
        <v>0</v>
      </c>
      <c r="AA371" s="23">
        <f t="shared" si="90"/>
        <v>0</v>
      </c>
      <c r="AB371" s="19">
        <f t="shared" si="88"/>
        <v>0</v>
      </c>
      <c r="AC371" s="23">
        <f t="shared" si="91"/>
        <v>0</v>
      </c>
      <c r="AD371" s="23">
        <f t="shared" si="92"/>
        <v>0</v>
      </c>
      <c r="AE371" s="24">
        <f t="shared" si="93"/>
        <v>0</v>
      </c>
      <c r="AF371" s="24">
        <f t="shared" si="94"/>
        <v>0</v>
      </c>
      <c r="AG371" s="24">
        <f>0</f>
        <v>0</v>
      </c>
      <c r="AH371" s="24">
        <f t="shared" si="95"/>
        <v>0</v>
      </c>
      <c r="AI371" s="24">
        <f t="shared" si="96"/>
        <v>0</v>
      </c>
      <c r="AJ371" s="24">
        <f>0</f>
        <v>0</v>
      </c>
      <c r="AK371" s="24">
        <f t="shared" si="84"/>
        <v>0</v>
      </c>
      <c r="AL371" s="24">
        <f t="shared" si="84"/>
        <v>0</v>
      </c>
      <c r="AM371" s="24">
        <f t="shared" si="97"/>
        <v>0</v>
      </c>
    </row>
    <row r="372" spans="22:39" ht="15.95" customHeight="1" x14ac:dyDescent="0.3">
      <c r="V372" s="19">
        <f t="shared" si="98"/>
        <v>339</v>
      </c>
      <c r="W372" s="19">
        <f t="shared" si="85"/>
        <v>420</v>
      </c>
      <c r="X372" s="19">
        <f t="shared" si="86"/>
        <v>0</v>
      </c>
      <c r="Y372" s="19">
        <f t="shared" si="87"/>
        <v>0</v>
      </c>
      <c r="Z372" s="19">
        <f t="shared" si="89"/>
        <v>0</v>
      </c>
      <c r="AA372" s="23">
        <f t="shared" si="90"/>
        <v>0</v>
      </c>
      <c r="AB372" s="19">
        <f t="shared" si="88"/>
        <v>0</v>
      </c>
      <c r="AC372" s="23">
        <f t="shared" si="91"/>
        <v>0</v>
      </c>
      <c r="AD372" s="23">
        <f t="shared" si="92"/>
        <v>0</v>
      </c>
      <c r="AE372" s="24">
        <f t="shared" si="93"/>
        <v>0</v>
      </c>
      <c r="AF372" s="24">
        <f t="shared" si="94"/>
        <v>0</v>
      </c>
      <c r="AG372" s="24">
        <f>0</f>
        <v>0</v>
      </c>
      <c r="AH372" s="24">
        <f t="shared" si="95"/>
        <v>0</v>
      </c>
      <c r="AI372" s="24">
        <f t="shared" si="96"/>
        <v>0</v>
      </c>
      <c r="AJ372" s="24">
        <f>0</f>
        <v>0</v>
      </c>
      <c r="AK372" s="24">
        <f t="shared" si="84"/>
        <v>0</v>
      </c>
      <c r="AL372" s="24">
        <f t="shared" si="84"/>
        <v>0</v>
      </c>
      <c r="AM372" s="24">
        <f t="shared" si="97"/>
        <v>0</v>
      </c>
    </row>
    <row r="373" spans="22:39" ht="15.95" customHeight="1" x14ac:dyDescent="0.3">
      <c r="V373" s="19">
        <f t="shared" si="98"/>
        <v>340</v>
      </c>
      <c r="W373" s="19">
        <f t="shared" si="85"/>
        <v>510</v>
      </c>
      <c r="X373" s="19">
        <f t="shared" si="86"/>
        <v>0</v>
      </c>
      <c r="Y373" s="19">
        <f t="shared" si="87"/>
        <v>0</v>
      </c>
      <c r="Z373" s="19">
        <f t="shared" si="89"/>
        <v>0</v>
      </c>
      <c r="AA373" s="23">
        <f t="shared" si="90"/>
        <v>0</v>
      </c>
      <c r="AB373" s="19">
        <f t="shared" si="88"/>
        <v>0</v>
      </c>
      <c r="AC373" s="23">
        <f t="shared" si="91"/>
        <v>0</v>
      </c>
      <c r="AD373" s="23">
        <f t="shared" si="92"/>
        <v>0</v>
      </c>
      <c r="AE373" s="24">
        <f t="shared" si="93"/>
        <v>0</v>
      </c>
      <c r="AF373" s="24">
        <f t="shared" si="94"/>
        <v>0</v>
      </c>
      <c r="AG373" s="24">
        <f>0</f>
        <v>0</v>
      </c>
      <c r="AH373" s="24">
        <f t="shared" si="95"/>
        <v>0</v>
      </c>
      <c r="AI373" s="24">
        <f t="shared" si="96"/>
        <v>0</v>
      </c>
      <c r="AJ373" s="24">
        <f>0</f>
        <v>0</v>
      </c>
      <c r="AK373" s="24">
        <f t="shared" si="84"/>
        <v>0</v>
      </c>
      <c r="AL373" s="24">
        <f t="shared" si="84"/>
        <v>0</v>
      </c>
      <c r="AM373" s="24">
        <f t="shared" si="97"/>
        <v>0</v>
      </c>
    </row>
    <row r="374" spans="22:39" ht="15.95" customHeight="1" x14ac:dyDescent="0.3">
      <c r="V374" s="19">
        <f t="shared" si="98"/>
        <v>341</v>
      </c>
      <c r="W374" s="19">
        <f t="shared" si="85"/>
        <v>0</v>
      </c>
      <c r="X374" s="19">
        <f t="shared" si="86"/>
        <v>0</v>
      </c>
      <c r="Y374" s="19">
        <f t="shared" si="87"/>
        <v>0</v>
      </c>
      <c r="Z374" s="19">
        <f t="shared" si="89"/>
        <v>0</v>
      </c>
      <c r="AA374" s="23">
        <f t="shared" si="90"/>
        <v>0</v>
      </c>
      <c r="AB374" s="19">
        <f t="shared" si="88"/>
        <v>0</v>
      </c>
      <c r="AC374" s="23">
        <f t="shared" si="91"/>
        <v>0</v>
      </c>
      <c r="AD374" s="23">
        <f t="shared" si="92"/>
        <v>0</v>
      </c>
      <c r="AE374" s="24">
        <f t="shared" si="93"/>
        <v>0</v>
      </c>
      <c r="AF374" s="24">
        <f t="shared" si="94"/>
        <v>0</v>
      </c>
      <c r="AG374" s="24">
        <f>0</f>
        <v>0</v>
      </c>
      <c r="AH374" s="24">
        <f t="shared" si="95"/>
        <v>0</v>
      </c>
      <c r="AI374" s="24">
        <f t="shared" si="96"/>
        <v>0</v>
      </c>
      <c r="AJ374" s="24">
        <f>0</f>
        <v>0</v>
      </c>
      <c r="AK374" s="24">
        <f t="shared" si="84"/>
        <v>0</v>
      </c>
      <c r="AL374" s="24">
        <f t="shared" si="84"/>
        <v>0</v>
      </c>
      <c r="AM374" s="24">
        <f t="shared" si="97"/>
        <v>0</v>
      </c>
    </row>
    <row r="375" spans="22:39" ht="15.95" customHeight="1" x14ac:dyDescent="0.3">
      <c r="V375" s="19">
        <f t="shared" si="98"/>
        <v>342</v>
      </c>
      <c r="W375" s="19">
        <f t="shared" si="85"/>
        <v>0</v>
      </c>
      <c r="X375" s="19">
        <f t="shared" si="86"/>
        <v>0</v>
      </c>
      <c r="Y375" s="19">
        <f t="shared" si="87"/>
        <v>0</v>
      </c>
      <c r="Z375" s="19">
        <f t="shared" si="89"/>
        <v>0</v>
      </c>
      <c r="AA375" s="23">
        <f t="shared" si="90"/>
        <v>0</v>
      </c>
      <c r="AB375" s="19">
        <f t="shared" si="88"/>
        <v>0</v>
      </c>
      <c r="AC375" s="23">
        <f t="shared" si="91"/>
        <v>0</v>
      </c>
      <c r="AD375" s="23">
        <f t="shared" si="92"/>
        <v>0</v>
      </c>
      <c r="AE375" s="24">
        <f t="shared" si="93"/>
        <v>0</v>
      </c>
      <c r="AF375" s="24">
        <f t="shared" si="94"/>
        <v>0</v>
      </c>
      <c r="AG375" s="24">
        <f>0</f>
        <v>0</v>
      </c>
      <c r="AH375" s="24">
        <f t="shared" si="95"/>
        <v>0</v>
      </c>
      <c r="AI375" s="24">
        <f t="shared" si="96"/>
        <v>0</v>
      </c>
      <c r="AJ375" s="24">
        <f>0</f>
        <v>0</v>
      </c>
      <c r="AK375" s="24">
        <f t="shared" si="84"/>
        <v>0</v>
      </c>
      <c r="AL375" s="24">
        <f t="shared" si="84"/>
        <v>0</v>
      </c>
      <c r="AM375" s="24">
        <f t="shared" si="97"/>
        <v>0</v>
      </c>
    </row>
    <row r="376" spans="22:39" ht="15.95" customHeight="1" x14ac:dyDescent="0.3">
      <c r="V376" s="19">
        <f t="shared" si="98"/>
        <v>343</v>
      </c>
      <c r="W376" s="19">
        <f t="shared" si="85"/>
        <v>0</v>
      </c>
      <c r="X376" s="19">
        <f t="shared" si="86"/>
        <v>0</v>
      </c>
      <c r="Y376" s="19">
        <f t="shared" si="87"/>
        <v>0</v>
      </c>
      <c r="Z376" s="19">
        <f t="shared" si="89"/>
        <v>0</v>
      </c>
      <c r="AA376" s="23">
        <f t="shared" si="90"/>
        <v>0</v>
      </c>
      <c r="AB376" s="19">
        <f t="shared" si="88"/>
        <v>0</v>
      </c>
      <c r="AC376" s="23">
        <f t="shared" si="91"/>
        <v>0</v>
      </c>
      <c r="AD376" s="23">
        <f t="shared" si="92"/>
        <v>0</v>
      </c>
      <c r="AE376" s="24">
        <f t="shared" si="93"/>
        <v>0</v>
      </c>
      <c r="AF376" s="24">
        <f t="shared" si="94"/>
        <v>0</v>
      </c>
      <c r="AG376" s="24">
        <f>0</f>
        <v>0</v>
      </c>
      <c r="AH376" s="24">
        <f t="shared" si="95"/>
        <v>0</v>
      </c>
      <c r="AI376" s="24">
        <f t="shared" si="96"/>
        <v>0</v>
      </c>
      <c r="AJ376" s="24">
        <f>0</f>
        <v>0</v>
      </c>
      <c r="AK376" s="24">
        <f t="shared" si="84"/>
        <v>0</v>
      </c>
      <c r="AL376" s="24">
        <f t="shared" si="84"/>
        <v>0</v>
      </c>
      <c r="AM376" s="24">
        <f t="shared" si="97"/>
        <v>0</v>
      </c>
    </row>
    <row r="377" spans="22:39" ht="15.95" customHeight="1" x14ac:dyDescent="0.3">
      <c r="V377" s="19">
        <f t="shared" si="98"/>
        <v>344</v>
      </c>
      <c r="W377" s="19">
        <f t="shared" si="85"/>
        <v>0</v>
      </c>
      <c r="X377" s="19">
        <f t="shared" si="86"/>
        <v>0</v>
      </c>
      <c r="Y377" s="19">
        <f t="shared" si="87"/>
        <v>0</v>
      </c>
      <c r="Z377" s="19">
        <f t="shared" si="89"/>
        <v>0</v>
      </c>
      <c r="AA377" s="23">
        <f t="shared" si="90"/>
        <v>0</v>
      </c>
      <c r="AB377" s="19">
        <f t="shared" si="88"/>
        <v>0</v>
      </c>
      <c r="AC377" s="23">
        <f t="shared" si="91"/>
        <v>0</v>
      </c>
      <c r="AD377" s="23">
        <f t="shared" si="92"/>
        <v>0</v>
      </c>
      <c r="AE377" s="24">
        <f t="shared" si="93"/>
        <v>0</v>
      </c>
      <c r="AF377" s="24">
        <f t="shared" si="94"/>
        <v>0</v>
      </c>
      <c r="AG377" s="24">
        <f>0</f>
        <v>0</v>
      </c>
      <c r="AH377" s="24">
        <f t="shared" si="95"/>
        <v>0</v>
      </c>
      <c r="AI377" s="24">
        <f t="shared" si="96"/>
        <v>0</v>
      </c>
      <c r="AJ377" s="24">
        <f>0</f>
        <v>0</v>
      </c>
      <c r="AK377" s="24">
        <f t="shared" si="84"/>
        <v>0</v>
      </c>
      <c r="AL377" s="24">
        <f t="shared" si="84"/>
        <v>0</v>
      </c>
      <c r="AM377" s="24">
        <f t="shared" si="97"/>
        <v>0</v>
      </c>
    </row>
    <row r="378" spans="22:39" ht="15.95" customHeight="1" x14ac:dyDescent="0.3">
      <c r="V378" s="19">
        <f t="shared" si="98"/>
        <v>345</v>
      </c>
      <c r="W378" s="19">
        <f t="shared" si="85"/>
        <v>0</v>
      </c>
      <c r="X378" s="19">
        <f t="shared" si="86"/>
        <v>0</v>
      </c>
      <c r="Y378" s="19">
        <f t="shared" si="87"/>
        <v>0</v>
      </c>
      <c r="Z378" s="19">
        <f t="shared" si="89"/>
        <v>0</v>
      </c>
      <c r="AA378" s="23">
        <f t="shared" si="90"/>
        <v>0</v>
      </c>
      <c r="AB378" s="19">
        <f t="shared" si="88"/>
        <v>0</v>
      </c>
      <c r="AC378" s="23">
        <f t="shared" si="91"/>
        <v>0</v>
      </c>
      <c r="AD378" s="23">
        <f t="shared" si="92"/>
        <v>0</v>
      </c>
      <c r="AE378" s="24">
        <f t="shared" si="93"/>
        <v>0</v>
      </c>
      <c r="AF378" s="24">
        <f t="shared" si="94"/>
        <v>0</v>
      </c>
      <c r="AG378" s="24">
        <f>0</f>
        <v>0</v>
      </c>
      <c r="AH378" s="24">
        <f t="shared" si="95"/>
        <v>0</v>
      </c>
      <c r="AI378" s="24">
        <f t="shared" si="96"/>
        <v>0</v>
      </c>
      <c r="AJ378" s="24">
        <f>0</f>
        <v>0</v>
      </c>
      <c r="AK378" s="24">
        <f t="shared" si="84"/>
        <v>0</v>
      </c>
      <c r="AL378" s="24">
        <f t="shared" si="84"/>
        <v>0</v>
      </c>
      <c r="AM378" s="24">
        <f t="shared" si="97"/>
        <v>0</v>
      </c>
    </row>
    <row r="379" spans="22:39" ht="15.95" customHeight="1" x14ac:dyDescent="0.3">
      <c r="V379" s="19">
        <f t="shared" si="98"/>
        <v>346</v>
      </c>
      <c r="W379" s="19">
        <f t="shared" si="85"/>
        <v>0</v>
      </c>
      <c r="X379" s="19">
        <f t="shared" si="86"/>
        <v>0</v>
      </c>
      <c r="Y379" s="19">
        <f t="shared" si="87"/>
        <v>0</v>
      </c>
      <c r="Z379" s="19">
        <f t="shared" si="89"/>
        <v>0</v>
      </c>
      <c r="AA379" s="23">
        <f t="shared" si="90"/>
        <v>0</v>
      </c>
      <c r="AB379" s="19">
        <f t="shared" si="88"/>
        <v>0</v>
      </c>
      <c r="AC379" s="23">
        <f t="shared" si="91"/>
        <v>0</v>
      </c>
      <c r="AD379" s="23">
        <f t="shared" si="92"/>
        <v>0</v>
      </c>
      <c r="AE379" s="24">
        <f t="shared" si="93"/>
        <v>0</v>
      </c>
      <c r="AF379" s="24">
        <f t="shared" si="94"/>
        <v>0</v>
      </c>
      <c r="AG379" s="24">
        <f>0</f>
        <v>0</v>
      </c>
      <c r="AH379" s="24">
        <f t="shared" si="95"/>
        <v>0</v>
      </c>
      <c r="AI379" s="24">
        <f t="shared" si="96"/>
        <v>0</v>
      </c>
      <c r="AJ379" s="24">
        <f>0</f>
        <v>0</v>
      </c>
      <c r="AK379" s="24">
        <f t="shared" si="84"/>
        <v>0</v>
      </c>
      <c r="AL379" s="24">
        <f t="shared" si="84"/>
        <v>0</v>
      </c>
      <c r="AM379" s="24">
        <f t="shared" si="97"/>
        <v>0</v>
      </c>
    </row>
    <row r="380" spans="22:39" ht="15.95" customHeight="1" x14ac:dyDescent="0.3">
      <c r="V380" s="19">
        <f t="shared" si="98"/>
        <v>347</v>
      </c>
      <c r="W380" s="19">
        <f t="shared" si="85"/>
        <v>0</v>
      </c>
      <c r="X380" s="19">
        <f t="shared" si="86"/>
        <v>0</v>
      </c>
      <c r="Y380" s="19">
        <f t="shared" si="87"/>
        <v>0</v>
      </c>
      <c r="Z380" s="19">
        <f t="shared" si="89"/>
        <v>0</v>
      </c>
      <c r="AA380" s="23">
        <f t="shared" si="90"/>
        <v>0</v>
      </c>
      <c r="AB380" s="19">
        <f t="shared" si="88"/>
        <v>0</v>
      </c>
      <c r="AC380" s="23">
        <f t="shared" si="91"/>
        <v>0</v>
      </c>
      <c r="AD380" s="23">
        <f t="shared" si="92"/>
        <v>0</v>
      </c>
      <c r="AE380" s="24">
        <f t="shared" si="93"/>
        <v>0</v>
      </c>
      <c r="AF380" s="24">
        <f t="shared" si="94"/>
        <v>0</v>
      </c>
      <c r="AG380" s="24">
        <f>0</f>
        <v>0</v>
      </c>
      <c r="AH380" s="24">
        <f t="shared" si="95"/>
        <v>0</v>
      </c>
      <c r="AI380" s="24">
        <f t="shared" si="96"/>
        <v>0</v>
      </c>
      <c r="AJ380" s="24">
        <f>0</f>
        <v>0</v>
      </c>
      <c r="AK380" s="24">
        <f t="shared" si="84"/>
        <v>0</v>
      </c>
      <c r="AL380" s="24">
        <f t="shared" si="84"/>
        <v>0</v>
      </c>
      <c r="AM380" s="24">
        <f t="shared" si="97"/>
        <v>0</v>
      </c>
    </row>
    <row r="381" spans="22:39" ht="15.95" customHeight="1" x14ac:dyDescent="0.3">
      <c r="V381" s="19">
        <f t="shared" si="98"/>
        <v>348</v>
      </c>
      <c r="W381" s="19">
        <f t="shared" si="85"/>
        <v>0</v>
      </c>
      <c r="X381" s="19">
        <f t="shared" si="86"/>
        <v>0</v>
      </c>
      <c r="Y381" s="19">
        <f t="shared" si="87"/>
        <v>0</v>
      </c>
      <c r="Z381" s="19">
        <f t="shared" si="89"/>
        <v>0</v>
      </c>
      <c r="AA381" s="23">
        <f t="shared" si="90"/>
        <v>0</v>
      </c>
      <c r="AB381" s="19">
        <f t="shared" si="88"/>
        <v>0</v>
      </c>
      <c r="AC381" s="23">
        <f t="shared" si="91"/>
        <v>0</v>
      </c>
      <c r="AD381" s="23">
        <f t="shared" si="92"/>
        <v>0</v>
      </c>
      <c r="AE381" s="24">
        <f t="shared" si="93"/>
        <v>0</v>
      </c>
      <c r="AF381" s="24">
        <f t="shared" si="94"/>
        <v>0</v>
      </c>
      <c r="AG381" s="24">
        <f>0</f>
        <v>0</v>
      </c>
      <c r="AH381" s="24">
        <f t="shared" si="95"/>
        <v>0</v>
      </c>
      <c r="AI381" s="24">
        <f t="shared" si="96"/>
        <v>0</v>
      </c>
      <c r="AJ381" s="24">
        <f>0</f>
        <v>0</v>
      </c>
      <c r="AK381" s="24">
        <f t="shared" si="84"/>
        <v>0</v>
      </c>
      <c r="AL381" s="24">
        <f t="shared" si="84"/>
        <v>0</v>
      </c>
      <c r="AM381" s="24">
        <f t="shared" si="97"/>
        <v>0</v>
      </c>
    </row>
    <row r="382" spans="22:39" ht="15.95" customHeight="1" x14ac:dyDescent="0.3">
      <c r="V382" s="19">
        <f t="shared" si="98"/>
        <v>349</v>
      </c>
      <c r="W382" s="19">
        <f t="shared" si="85"/>
        <v>0</v>
      </c>
      <c r="X382" s="19">
        <f t="shared" si="86"/>
        <v>0</v>
      </c>
      <c r="Y382" s="19">
        <f t="shared" si="87"/>
        <v>0</v>
      </c>
      <c r="Z382" s="19">
        <f t="shared" si="89"/>
        <v>0</v>
      </c>
      <c r="AA382" s="23">
        <f t="shared" si="90"/>
        <v>0</v>
      </c>
      <c r="AB382" s="19">
        <f t="shared" si="88"/>
        <v>0</v>
      </c>
      <c r="AC382" s="23">
        <f t="shared" si="91"/>
        <v>0</v>
      </c>
      <c r="AD382" s="23">
        <f t="shared" si="92"/>
        <v>0</v>
      </c>
      <c r="AE382" s="24">
        <f t="shared" si="93"/>
        <v>0</v>
      </c>
      <c r="AF382" s="24">
        <f t="shared" si="94"/>
        <v>0</v>
      </c>
      <c r="AG382" s="24">
        <f>0</f>
        <v>0</v>
      </c>
      <c r="AH382" s="24">
        <f t="shared" si="95"/>
        <v>0</v>
      </c>
      <c r="AI382" s="24">
        <f t="shared" si="96"/>
        <v>0</v>
      </c>
      <c r="AJ382" s="24">
        <f>0</f>
        <v>0</v>
      </c>
      <c r="AK382" s="24">
        <f t="shared" si="84"/>
        <v>0</v>
      </c>
      <c r="AL382" s="24">
        <f t="shared" si="84"/>
        <v>0</v>
      </c>
      <c r="AM382" s="24">
        <f t="shared" si="97"/>
        <v>0</v>
      </c>
    </row>
    <row r="383" spans="22:39" ht="15.95" customHeight="1" x14ac:dyDescent="0.3">
      <c r="V383" s="19">
        <f t="shared" si="98"/>
        <v>350</v>
      </c>
      <c r="W383" s="19">
        <f t="shared" si="85"/>
        <v>0</v>
      </c>
      <c r="X383" s="19">
        <f t="shared" si="86"/>
        <v>0</v>
      </c>
      <c r="Y383" s="19">
        <f t="shared" si="87"/>
        <v>0</v>
      </c>
      <c r="Z383" s="19">
        <f t="shared" si="89"/>
        <v>0</v>
      </c>
      <c r="AA383" s="23">
        <f t="shared" si="90"/>
        <v>0</v>
      </c>
      <c r="AB383" s="19">
        <f t="shared" si="88"/>
        <v>0</v>
      </c>
      <c r="AC383" s="23">
        <f t="shared" si="91"/>
        <v>0</v>
      </c>
      <c r="AD383" s="23">
        <f t="shared" si="92"/>
        <v>0</v>
      </c>
      <c r="AE383" s="24">
        <f t="shared" si="93"/>
        <v>0</v>
      </c>
      <c r="AF383" s="24">
        <f t="shared" si="94"/>
        <v>0</v>
      </c>
      <c r="AG383" s="24">
        <f>0</f>
        <v>0</v>
      </c>
      <c r="AH383" s="24">
        <f t="shared" si="95"/>
        <v>0</v>
      </c>
      <c r="AI383" s="24">
        <f t="shared" si="96"/>
        <v>0</v>
      </c>
      <c r="AJ383" s="24">
        <f>0</f>
        <v>0</v>
      </c>
      <c r="AK383" s="24">
        <f t="shared" si="84"/>
        <v>0</v>
      </c>
      <c r="AL383" s="24">
        <f t="shared" si="84"/>
        <v>0</v>
      </c>
      <c r="AM383" s="24">
        <f t="shared" si="97"/>
        <v>0</v>
      </c>
    </row>
    <row r="384" spans="22:39" ht="15.95" customHeight="1" x14ac:dyDescent="0.3">
      <c r="V384" s="19">
        <f t="shared" si="98"/>
        <v>351</v>
      </c>
      <c r="W384" s="19">
        <f t="shared" si="85"/>
        <v>0</v>
      </c>
      <c r="X384" s="19">
        <f t="shared" si="86"/>
        <v>0</v>
      </c>
      <c r="Y384" s="19">
        <f t="shared" si="87"/>
        <v>0</v>
      </c>
      <c r="Z384" s="19">
        <f t="shared" si="89"/>
        <v>0</v>
      </c>
      <c r="AA384" s="23">
        <f t="shared" si="90"/>
        <v>0</v>
      </c>
      <c r="AB384" s="19">
        <f t="shared" si="88"/>
        <v>0</v>
      </c>
      <c r="AC384" s="23">
        <f t="shared" si="91"/>
        <v>0</v>
      </c>
      <c r="AD384" s="23">
        <f t="shared" si="92"/>
        <v>0</v>
      </c>
      <c r="AE384" s="24">
        <f t="shared" si="93"/>
        <v>0</v>
      </c>
      <c r="AF384" s="24">
        <f t="shared" si="94"/>
        <v>0</v>
      </c>
      <c r="AG384" s="24">
        <f>0</f>
        <v>0</v>
      </c>
      <c r="AH384" s="24">
        <f t="shared" si="95"/>
        <v>0</v>
      </c>
      <c r="AI384" s="24">
        <f t="shared" si="96"/>
        <v>0</v>
      </c>
      <c r="AJ384" s="24">
        <f>0</f>
        <v>0</v>
      </c>
      <c r="AK384" s="24">
        <f t="shared" si="84"/>
        <v>0</v>
      </c>
      <c r="AL384" s="24">
        <f t="shared" si="84"/>
        <v>0</v>
      </c>
      <c r="AM384" s="24">
        <f t="shared" si="97"/>
        <v>0</v>
      </c>
    </row>
    <row r="385" spans="22:39" ht="15.95" customHeight="1" x14ac:dyDescent="0.3">
      <c r="V385" s="19">
        <f t="shared" si="98"/>
        <v>352</v>
      </c>
      <c r="W385" s="19">
        <f t="shared" si="85"/>
        <v>0</v>
      </c>
      <c r="X385" s="19">
        <f t="shared" si="86"/>
        <v>0</v>
      </c>
      <c r="Y385" s="19">
        <f t="shared" si="87"/>
        <v>0</v>
      </c>
      <c r="Z385" s="19">
        <f t="shared" si="89"/>
        <v>0</v>
      </c>
      <c r="AA385" s="23">
        <f t="shared" si="90"/>
        <v>0</v>
      </c>
      <c r="AB385" s="19">
        <f t="shared" si="88"/>
        <v>0</v>
      </c>
      <c r="AC385" s="23">
        <f t="shared" si="91"/>
        <v>0</v>
      </c>
      <c r="AD385" s="23">
        <f t="shared" si="92"/>
        <v>0</v>
      </c>
      <c r="AE385" s="24">
        <f t="shared" si="93"/>
        <v>0</v>
      </c>
      <c r="AF385" s="24">
        <f t="shared" si="94"/>
        <v>0</v>
      </c>
      <c r="AG385" s="24">
        <f>0</f>
        <v>0</v>
      </c>
      <c r="AH385" s="24">
        <f t="shared" si="95"/>
        <v>0</v>
      </c>
      <c r="AI385" s="24">
        <f t="shared" si="96"/>
        <v>0</v>
      </c>
      <c r="AJ385" s="24">
        <f>0</f>
        <v>0</v>
      </c>
      <c r="AK385" s="24">
        <f t="shared" si="84"/>
        <v>0</v>
      </c>
      <c r="AL385" s="24">
        <f t="shared" si="84"/>
        <v>0</v>
      </c>
      <c r="AM385" s="24">
        <f t="shared" si="97"/>
        <v>0</v>
      </c>
    </row>
    <row r="386" spans="22:39" ht="15.95" customHeight="1" x14ac:dyDescent="0.3">
      <c r="V386" s="19">
        <f t="shared" si="98"/>
        <v>353</v>
      </c>
      <c r="W386" s="19">
        <f t="shared" si="85"/>
        <v>0</v>
      </c>
      <c r="X386" s="19">
        <f t="shared" si="86"/>
        <v>0</v>
      </c>
      <c r="Y386" s="19">
        <f t="shared" si="87"/>
        <v>0</v>
      </c>
      <c r="Z386" s="19">
        <f t="shared" si="89"/>
        <v>0</v>
      </c>
      <c r="AA386" s="23">
        <f t="shared" si="90"/>
        <v>0</v>
      </c>
      <c r="AB386" s="19">
        <f t="shared" si="88"/>
        <v>0</v>
      </c>
      <c r="AC386" s="23">
        <f t="shared" si="91"/>
        <v>0</v>
      </c>
      <c r="AD386" s="23">
        <f t="shared" si="92"/>
        <v>0</v>
      </c>
      <c r="AE386" s="24">
        <f t="shared" si="93"/>
        <v>0</v>
      </c>
      <c r="AF386" s="24">
        <f t="shared" si="94"/>
        <v>0</v>
      </c>
      <c r="AG386" s="24">
        <f>0</f>
        <v>0</v>
      </c>
      <c r="AH386" s="24">
        <f t="shared" si="95"/>
        <v>0</v>
      </c>
      <c r="AI386" s="24">
        <f t="shared" si="96"/>
        <v>0</v>
      </c>
      <c r="AJ386" s="24">
        <f>0</f>
        <v>0</v>
      </c>
      <c r="AK386" s="24">
        <f t="shared" ref="AK386:AL449" si="99">AE386+AG386+AI386</f>
        <v>0</v>
      </c>
      <c r="AL386" s="24">
        <f t="shared" si="99"/>
        <v>0</v>
      </c>
      <c r="AM386" s="24">
        <f t="shared" si="97"/>
        <v>0</v>
      </c>
    </row>
    <row r="387" spans="22:39" ht="15.95" customHeight="1" x14ac:dyDescent="0.3">
      <c r="V387" s="19">
        <f t="shared" si="98"/>
        <v>354</v>
      </c>
      <c r="W387" s="19">
        <f t="shared" si="85"/>
        <v>0</v>
      </c>
      <c r="X387" s="19">
        <f t="shared" si="86"/>
        <v>0</v>
      </c>
      <c r="Y387" s="19">
        <f t="shared" si="87"/>
        <v>0</v>
      </c>
      <c r="Z387" s="19">
        <f t="shared" si="89"/>
        <v>0</v>
      </c>
      <c r="AA387" s="23">
        <f t="shared" si="90"/>
        <v>0</v>
      </c>
      <c r="AB387" s="19">
        <f t="shared" si="88"/>
        <v>0</v>
      </c>
      <c r="AC387" s="23">
        <f t="shared" si="91"/>
        <v>0</v>
      </c>
      <c r="AD387" s="23">
        <f t="shared" si="92"/>
        <v>0</v>
      </c>
      <c r="AE387" s="24">
        <f t="shared" si="93"/>
        <v>0</v>
      </c>
      <c r="AF387" s="24">
        <f t="shared" si="94"/>
        <v>0</v>
      </c>
      <c r="AG387" s="24">
        <f>0</f>
        <v>0</v>
      </c>
      <c r="AH387" s="24">
        <f t="shared" si="95"/>
        <v>0</v>
      </c>
      <c r="AI387" s="24">
        <f t="shared" si="96"/>
        <v>0</v>
      </c>
      <c r="AJ387" s="24">
        <f>0</f>
        <v>0</v>
      </c>
      <c r="AK387" s="24">
        <f t="shared" si="99"/>
        <v>0</v>
      </c>
      <c r="AL387" s="24">
        <f t="shared" si="99"/>
        <v>0</v>
      </c>
      <c r="AM387" s="24">
        <f t="shared" si="97"/>
        <v>0</v>
      </c>
    </row>
    <row r="388" spans="22:39" ht="15.95" customHeight="1" x14ac:dyDescent="0.3">
      <c r="V388" s="19">
        <f t="shared" si="98"/>
        <v>355</v>
      </c>
      <c r="W388" s="19">
        <f t="shared" si="85"/>
        <v>0</v>
      </c>
      <c r="X388" s="19">
        <f t="shared" si="86"/>
        <v>0</v>
      </c>
      <c r="Y388" s="19">
        <f t="shared" si="87"/>
        <v>0</v>
      </c>
      <c r="Z388" s="19">
        <f t="shared" si="89"/>
        <v>0</v>
      </c>
      <c r="AA388" s="23">
        <f t="shared" si="90"/>
        <v>0</v>
      </c>
      <c r="AB388" s="19">
        <f t="shared" si="88"/>
        <v>0</v>
      </c>
      <c r="AC388" s="23">
        <f t="shared" si="91"/>
        <v>0</v>
      </c>
      <c r="AD388" s="23">
        <f t="shared" si="92"/>
        <v>0</v>
      </c>
      <c r="AE388" s="24">
        <f t="shared" si="93"/>
        <v>0</v>
      </c>
      <c r="AF388" s="24">
        <f t="shared" si="94"/>
        <v>0</v>
      </c>
      <c r="AG388" s="24">
        <f>0</f>
        <v>0</v>
      </c>
      <c r="AH388" s="24">
        <f t="shared" si="95"/>
        <v>0</v>
      </c>
      <c r="AI388" s="24">
        <f t="shared" si="96"/>
        <v>0</v>
      </c>
      <c r="AJ388" s="24">
        <f>0</f>
        <v>0</v>
      </c>
      <c r="AK388" s="24">
        <f t="shared" si="99"/>
        <v>0</v>
      </c>
      <c r="AL388" s="24">
        <f t="shared" si="99"/>
        <v>0</v>
      </c>
      <c r="AM388" s="24">
        <f t="shared" si="97"/>
        <v>0</v>
      </c>
    </row>
    <row r="389" spans="22:39" ht="15.95" customHeight="1" x14ac:dyDescent="0.3">
      <c r="V389" s="19">
        <f t="shared" si="98"/>
        <v>356</v>
      </c>
      <c r="W389" s="19">
        <f t="shared" si="85"/>
        <v>0</v>
      </c>
      <c r="X389" s="19">
        <f t="shared" si="86"/>
        <v>0</v>
      </c>
      <c r="Y389" s="19">
        <f t="shared" si="87"/>
        <v>0</v>
      </c>
      <c r="Z389" s="19">
        <f t="shared" si="89"/>
        <v>0</v>
      </c>
      <c r="AA389" s="23">
        <f t="shared" si="90"/>
        <v>0</v>
      </c>
      <c r="AB389" s="19">
        <f t="shared" si="88"/>
        <v>0</v>
      </c>
      <c r="AC389" s="23">
        <f t="shared" si="91"/>
        <v>0</v>
      </c>
      <c r="AD389" s="23">
        <f t="shared" si="92"/>
        <v>0</v>
      </c>
      <c r="AE389" s="24">
        <f t="shared" si="93"/>
        <v>0</v>
      </c>
      <c r="AF389" s="24">
        <f t="shared" si="94"/>
        <v>0</v>
      </c>
      <c r="AG389" s="24">
        <f>0</f>
        <v>0</v>
      </c>
      <c r="AH389" s="24">
        <f t="shared" si="95"/>
        <v>0</v>
      </c>
      <c r="AI389" s="24">
        <f t="shared" si="96"/>
        <v>0</v>
      </c>
      <c r="AJ389" s="24">
        <f>0</f>
        <v>0</v>
      </c>
      <c r="AK389" s="24">
        <f t="shared" si="99"/>
        <v>0</v>
      </c>
      <c r="AL389" s="24">
        <f t="shared" si="99"/>
        <v>0</v>
      </c>
      <c r="AM389" s="24">
        <f t="shared" si="97"/>
        <v>0</v>
      </c>
    </row>
    <row r="390" spans="22:39" ht="15.95" customHeight="1" x14ac:dyDescent="0.3">
      <c r="V390" s="19">
        <f t="shared" si="98"/>
        <v>357</v>
      </c>
      <c r="W390" s="19">
        <f t="shared" si="85"/>
        <v>0</v>
      </c>
      <c r="X390" s="19">
        <f t="shared" si="86"/>
        <v>0</v>
      </c>
      <c r="Y390" s="19">
        <f t="shared" si="87"/>
        <v>0</v>
      </c>
      <c r="Z390" s="19">
        <f t="shared" si="89"/>
        <v>0</v>
      </c>
      <c r="AA390" s="23">
        <f t="shared" si="90"/>
        <v>0</v>
      </c>
      <c r="AB390" s="19">
        <f t="shared" si="88"/>
        <v>0</v>
      </c>
      <c r="AC390" s="23">
        <f t="shared" si="91"/>
        <v>0</v>
      </c>
      <c r="AD390" s="23">
        <f t="shared" si="92"/>
        <v>0</v>
      </c>
      <c r="AE390" s="24">
        <f t="shared" si="93"/>
        <v>0</v>
      </c>
      <c r="AF390" s="24">
        <f t="shared" si="94"/>
        <v>0</v>
      </c>
      <c r="AG390" s="24">
        <f>0</f>
        <v>0</v>
      </c>
      <c r="AH390" s="24">
        <f t="shared" si="95"/>
        <v>0</v>
      </c>
      <c r="AI390" s="24">
        <f t="shared" si="96"/>
        <v>0</v>
      </c>
      <c r="AJ390" s="24">
        <f>0</f>
        <v>0</v>
      </c>
      <c r="AK390" s="24">
        <f t="shared" si="99"/>
        <v>0</v>
      </c>
      <c r="AL390" s="24">
        <f t="shared" si="99"/>
        <v>0</v>
      </c>
      <c r="AM390" s="24">
        <f t="shared" si="97"/>
        <v>0</v>
      </c>
    </row>
    <row r="391" spans="22:39" ht="15.95" customHeight="1" x14ac:dyDescent="0.3">
      <c r="V391" s="19">
        <f t="shared" si="98"/>
        <v>358</v>
      </c>
      <c r="W391" s="19">
        <f t="shared" si="85"/>
        <v>100</v>
      </c>
      <c r="X391" s="19">
        <f t="shared" si="86"/>
        <v>0</v>
      </c>
      <c r="Y391" s="19">
        <f t="shared" si="87"/>
        <v>0</v>
      </c>
      <c r="Z391" s="19">
        <f t="shared" si="89"/>
        <v>0</v>
      </c>
      <c r="AA391" s="23">
        <f t="shared" si="90"/>
        <v>0</v>
      </c>
      <c r="AB391" s="19">
        <f t="shared" si="88"/>
        <v>0</v>
      </c>
      <c r="AC391" s="23">
        <f t="shared" si="91"/>
        <v>0</v>
      </c>
      <c r="AD391" s="23">
        <f t="shared" si="92"/>
        <v>0</v>
      </c>
      <c r="AE391" s="24">
        <f t="shared" si="93"/>
        <v>0</v>
      </c>
      <c r="AF391" s="24">
        <f t="shared" si="94"/>
        <v>0</v>
      </c>
      <c r="AG391" s="24">
        <f>0</f>
        <v>0</v>
      </c>
      <c r="AH391" s="24">
        <f t="shared" si="95"/>
        <v>0</v>
      </c>
      <c r="AI391" s="24">
        <f t="shared" si="96"/>
        <v>0</v>
      </c>
      <c r="AJ391" s="24">
        <f>0</f>
        <v>0</v>
      </c>
      <c r="AK391" s="24">
        <f t="shared" si="99"/>
        <v>0</v>
      </c>
      <c r="AL391" s="24">
        <f t="shared" si="99"/>
        <v>0</v>
      </c>
      <c r="AM391" s="24">
        <f t="shared" si="97"/>
        <v>0</v>
      </c>
    </row>
    <row r="392" spans="22:39" ht="15.95" customHeight="1" x14ac:dyDescent="0.3">
      <c r="V392" s="19">
        <f t="shared" si="98"/>
        <v>359</v>
      </c>
      <c r="W392" s="19">
        <f t="shared" si="85"/>
        <v>260</v>
      </c>
      <c r="X392" s="19">
        <f t="shared" si="86"/>
        <v>0</v>
      </c>
      <c r="Y392" s="19">
        <f t="shared" si="87"/>
        <v>0</v>
      </c>
      <c r="Z392" s="19">
        <f t="shared" si="89"/>
        <v>0</v>
      </c>
      <c r="AA392" s="23">
        <f t="shared" si="90"/>
        <v>0</v>
      </c>
      <c r="AB392" s="19">
        <f t="shared" si="88"/>
        <v>0</v>
      </c>
      <c r="AC392" s="23">
        <f t="shared" si="91"/>
        <v>0</v>
      </c>
      <c r="AD392" s="23">
        <f t="shared" si="92"/>
        <v>0</v>
      </c>
      <c r="AE392" s="24">
        <f t="shared" si="93"/>
        <v>0</v>
      </c>
      <c r="AF392" s="24">
        <f t="shared" si="94"/>
        <v>0</v>
      </c>
      <c r="AG392" s="24">
        <f>0</f>
        <v>0</v>
      </c>
      <c r="AH392" s="24">
        <f t="shared" si="95"/>
        <v>0</v>
      </c>
      <c r="AI392" s="24">
        <f t="shared" si="96"/>
        <v>0</v>
      </c>
      <c r="AJ392" s="24">
        <f>0</f>
        <v>0</v>
      </c>
      <c r="AK392" s="24">
        <f t="shared" si="99"/>
        <v>0</v>
      </c>
      <c r="AL392" s="24">
        <f t="shared" si="99"/>
        <v>0</v>
      </c>
      <c r="AM392" s="24">
        <f t="shared" si="97"/>
        <v>0</v>
      </c>
    </row>
    <row r="393" spans="22:39" ht="15.95" customHeight="1" x14ac:dyDescent="0.3">
      <c r="V393" s="19">
        <f t="shared" si="98"/>
        <v>360</v>
      </c>
      <c r="W393" s="19">
        <f t="shared" si="85"/>
        <v>420</v>
      </c>
      <c r="X393" s="19">
        <f t="shared" si="86"/>
        <v>0</v>
      </c>
      <c r="Y393" s="19">
        <f t="shared" si="87"/>
        <v>0</v>
      </c>
      <c r="Z393" s="19">
        <f t="shared" si="89"/>
        <v>0</v>
      </c>
      <c r="AA393" s="23">
        <f t="shared" si="90"/>
        <v>0</v>
      </c>
      <c r="AB393" s="19">
        <f t="shared" si="88"/>
        <v>0</v>
      </c>
      <c r="AC393" s="23">
        <f t="shared" si="91"/>
        <v>0</v>
      </c>
      <c r="AD393" s="23">
        <f t="shared" si="92"/>
        <v>0</v>
      </c>
      <c r="AE393" s="24">
        <f t="shared" si="93"/>
        <v>0</v>
      </c>
      <c r="AF393" s="24">
        <f t="shared" si="94"/>
        <v>0</v>
      </c>
      <c r="AG393" s="24">
        <f>0</f>
        <v>0</v>
      </c>
      <c r="AH393" s="24">
        <f t="shared" si="95"/>
        <v>0</v>
      </c>
      <c r="AI393" s="24">
        <f t="shared" si="96"/>
        <v>0</v>
      </c>
      <c r="AJ393" s="24">
        <f>0</f>
        <v>0</v>
      </c>
      <c r="AK393" s="24">
        <f t="shared" si="99"/>
        <v>0</v>
      </c>
      <c r="AL393" s="24">
        <f t="shared" si="99"/>
        <v>0</v>
      </c>
      <c r="AM393" s="24">
        <f t="shared" si="97"/>
        <v>0</v>
      </c>
    </row>
    <row r="394" spans="22:39" ht="15.95" customHeight="1" x14ac:dyDescent="0.3">
      <c r="V394" s="19">
        <f t="shared" si="98"/>
        <v>361</v>
      </c>
      <c r="W394" s="19">
        <f t="shared" si="85"/>
        <v>510</v>
      </c>
      <c r="X394" s="19">
        <f t="shared" si="86"/>
        <v>0</v>
      </c>
      <c r="Y394" s="19">
        <f t="shared" si="87"/>
        <v>0</v>
      </c>
      <c r="Z394" s="19">
        <f t="shared" si="89"/>
        <v>0</v>
      </c>
      <c r="AA394" s="23">
        <f t="shared" si="90"/>
        <v>0</v>
      </c>
      <c r="AB394" s="19">
        <f t="shared" si="88"/>
        <v>0</v>
      </c>
      <c r="AC394" s="23">
        <f t="shared" si="91"/>
        <v>0</v>
      </c>
      <c r="AD394" s="23">
        <f t="shared" si="92"/>
        <v>0</v>
      </c>
      <c r="AE394" s="24">
        <f t="shared" si="93"/>
        <v>0</v>
      </c>
      <c r="AF394" s="24">
        <f t="shared" si="94"/>
        <v>0</v>
      </c>
      <c r="AG394" s="24">
        <f>0</f>
        <v>0</v>
      </c>
      <c r="AH394" s="24">
        <f t="shared" si="95"/>
        <v>0</v>
      </c>
      <c r="AI394" s="24">
        <f t="shared" si="96"/>
        <v>0</v>
      </c>
      <c r="AJ394" s="24">
        <f>0</f>
        <v>0</v>
      </c>
      <c r="AK394" s="24">
        <f t="shared" si="99"/>
        <v>0</v>
      </c>
      <c r="AL394" s="24">
        <f t="shared" si="99"/>
        <v>0</v>
      </c>
      <c r="AM394" s="24">
        <f t="shared" si="97"/>
        <v>0</v>
      </c>
    </row>
    <row r="395" spans="22:39" ht="15.95" customHeight="1" x14ac:dyDescent="0.3">
      <c r="V395" s="19">
        <f t="shared" si="98"/>
        <v>362</v>
      </c>
      <c r="W395" s="19">
        <f t="shared" si="85"/>
        <v>0</v>
      </c>
      <c r="X395" s="19">
        <f t="shared" si="86"/>
        <v>0</v>
      </c>
      <c r="Y395" s="19">
        <f t="shared" si="87"/>
        <v>0</v>
      </c>
      <c r="Z395" s="19">
        <f t="shared" si="89"/>
        <v>0</v>
      </c>
      <c r="AA395" s="23">
        <f t="shared" si="90"/>
        <v>0</v>
      </c>
      <c r="AB395" s="19">
        <f t="shared" si="88"/>
        <v>0</v>
      </c>
      <c r="AC395" s="23">
        <f t="shared" si="91"/>
        <v>0</v>
      </c>
      <c r="AD395" s="23">
        <f t="shared" si="92"/>
        <v>0</v>
      </c>
      <c r="AE395" s="24">
        <f t="shared" si="93"/>
        <v>0</v>
      </c>
      <c r="AF395" s="24">
        <f t="shared" si="94"/>
        <v>0</v>
      </c>
      <c r="AG395" s="24">
        <f>0</f>
        <v>0</v>
      </c>
      <c r="AH395" s="24">
        <f t="shared" si="95"/>
        <v>0</v>
      </c>
      <c r="AI395" s="24">
        <f t="shared" si="96"/>
        <v>0</v>
      </c>
      <c r="AJ395" s="24">
        <f>0</f>
        <v>0</v>
      </c>
      <c r="AK395" s="24">
        <f t="shared" si="99"/>
        <v>0</v>
      </c>
      <c r="AL395" s="24">
        <f t="shared" si="99"/>
        <v>0</v>
      </c>
      <c r="AM395" s="24">
        <f t="shared" si="97"/>
        <v>0</v>
      </c>
    </row>
    <row r="396" spans="22:39" ht="15.95" customHeight="1" x14ac:dyDescent="0.3">
      <c r="V396" s="19">
        <f t="shared" si="98"/>
        <v>363</v>
      </c>
      <c r="W396" s="19">
        <f t="shared" si="85"/>
        <v>0</v>
      </c>
      <c r="X396" s="19">
        <f t="shared" si="86"/>
        <v>0</v>
      </c>
      <c r="Y396" s="19">
        <f t="shared" si="87"/>
        <v>0</v>
      </c>
      <c r="Z396" s="19">
        <f t="shared" si="89"/>
        <v>0</v>
      </c>
      <c r="AA396" s="23">
        <f t="shared" si="90"/>
        <v>0</v>
      </c>
      <c r="AB396" s="19">
        <f t="shared" si="88"/>
        <v>0</v>
      </c>
      <c r="AC396" s="23">
        <f t="shared" si="91"/>
        <v>0</v>
      </c>
      <c r="AD396" s="23">
        <f t="shared" si="92"/>
        <v>0</v>
      </c>
      <c r="AE396" s="24">
        <f t="shared" si="93"/>
        <v>0</v>
      </c>
      <c r="AF396" s="24">
        <f t="shared" si="94"/>
        <v>0</v>
      </c>
      <c r="AG396" s="24">
        <f>0</f>
        <v>0</v>
      </c>
      <c r="AH396" s="24">
        <f t="shared" si="95"/>
        <v>0</v>
      </c>
      <c r="AI396" s="24">
        <f t="shared" si="96"/>
        <v>0</v>
      </c>
      <c r="AJ396" s="24">
        <f>0</f>
        <v>0</v>
      </c>
      <c r="AK396" s="24">
        <f t="shared" si="99"/>
        <v>0</v>
      </c>
      <c r="AL396" s="24">
        <f t="shared" si="99"/>
        <v>0</v>
      </c>
      <c r="AM396" s="24">
        <f t="shared" si="97"/>
        <v>0</v>
      </c>
    </row>
    <row r="397" spans="22:39" ht="15.95" customHeight="1" x14ac:dyDescent="0.3">
      <c r="V397" s="19">
        <f t="shared" si="98"/>
        <v>364</v>
      </c>
      <c r="W397" s="19">
        <f t="shared" si="85"/>
        <v>0</v>
      </c>
      <c r="X397" s="19">
        <f t="shared" si="86"/>
        <v>0</v>
      </c>
      <c r="Y397" s="19">
        <f t="shared" si="87"/>
        <v>0</v>
      </c>
      <c r="Z397" s="19">
        <f t="shared" si="89"/>
        <v>0</v>
      </c>
      <c r="AA397" s="23">
        <f t="shared" si="90"/>
        <v>0</v>
      </c>
      <c r="AB397" s="19">
        <f t="shared" si="88"/>
        <v>0</v>
      </c>
      <c r="AC397" s="23">
        <f t="shared" si="91"/>
        <v>0</v>
      </c>
      <c r="AD397" s="23">
        <f t="shared" si="92"/>
        <v>0</v>
      </c>
      <c r="AE397" s="24">
        <f t="shared" si="93"/>
        <v>0</v>
      </c>
      <c r="AF397" s="24">
        <f t="shared" si="94"/>
        <v>0</v>
      </c>
      <c r="AG397" s="24">
        <f>0</f>
        <v>0</v>
      </c>
      <c r="AH397" s="24">
        <f t="shared" si="95"/>
        <v>0</v>
      </c>
      <c r="AI397" s="24">
        <f t="shared" si="96"/>
        <v>0</v>
      </c>
      <c r="AJ397" s="24">
        <f>0</f>
        <v>0</v>
      </c>
      <c r="AK397" s="24">
        <f t="shared" si="99"/>
        <v>0</v>
      </c>
      <c r="AL397" s="24">
        <f t="shared" si="99"/>
        <v>0</v>
      </c>
      <c r="AM397" s="24">
        <f t="shared" si="97"/>
        <v>0</v>
      </c>
    </row>
    <row r="398" spans="22:39" ht="15.95" customHeight="1" x14ac:dyDescent="0.3">
      <c r="V398" s="19">
        <f t="shared" si="98"/>
        <v>365</v>
      </c>
      <c r="W398" s="19">
        <f t="shared" si="85"/>
        <v>0</v>
      </c>
      <c r="X398" s="19">
        <f t="shared" si="86"/>
        <v>0</v>
      </c>
      <c r="Y398" s="19">
        <f t="shared" si="87"/>
        <v>0</v>
      </c>
      <c r="Z398" s="19">
        <f t="shared" si="89"/>
        <v>0</v>
      </c>
      <c r="AA398" s="23">
        <f t="shared" si="90"/>
        <v>0</v>
      </c>
      <c r="AB398" s="19">
        <f t="shared" si="88"/>
        <v>0</v>
      </c>
      <c r="AC398" s="23">
        <f t="shared" si="91"/>
        <v>0</v>
      </c>
      <c r="AD398" s="23">
        <f t="shared" si="92"/>
        <v>0</v>
      </c>
      <c r="AE398" s="24">
        <f t="shared" si="93"/>
        <v>0</v>
      </c>
      <c r="AF398" s="24">
        <f t="shared" si="94"/>
        <v>0</v>
      </c>
      <c r="AG398" s="24">
        <f>0</f>
        <v>0</v>
      </c>
      <c r="AH398" s="24">
        <f t="shared" si="95"/>
        <v>0</v>
      </c>
      <c r="AI398" s="24">
        <f t="shared" si="96"/>
        <v>0</v>
      </c>
      <c r="AJ398" s="24">
        <f>0</f>
        <v>0</v>
      </c>
      <c r="AK398" s="24">
        <f t="shared" si="99"/>
        <v>0</v>
      </c>
      <c r="AL398" s="24">
        <f t="shared" si="99"/>
        <v>0</v>
      </c>
      <c r="AM398" s="24">
        <f t="shared" si="97"/>
        <v>0</v>
      </c>
    </row>
    <row r="399" spans="22:39" ht="15.95" customHeight="1" x14ac:dyDescent="0.3">
      <c r="V399" s="19">
        <f t="shared" si="98"/>
        <v>366</v>
      </c>
      <c r="W399" s="19">
        <f t="shared" si="85"/>
        <v>0</v>
      </c>
      <c r="X399" s="19">
        <f t="shared" si="86"/>
        <v>0</v>
      </c>
      <c r="Y399" s="19">
        <f t="shared" si="87"/>
        <v>0</v>
      </c>
      <c r="Z399" s="19">
        <f t="shared" si="89"/>
        <v>0</v>
      </c>
      <c r="AA399" s="23">
        <f t="shared" si="90"/>
        <v>0</v>
      </c>
      <c r="AB399" s="19">
        <f t="shared" si="88"/>
        <v>0</v>
      </c>
      <c r="AC399" s="23">
        <f t="shared" si="91"/>
        <v>0</v>
      </c>
      <c r="AD399" s="23">
        <f t="shared" si="92"/>
        <v>0</v>
      </c>
      <c r="AE399" s="24">
        <f t="shared" si="93"/>
        <v>0</v>
      </c>
      <c r="AF399" s="24">
        <f t="shared" si="94"/>
        <v>0</v>
      </c>
      <c r="AG399" s="24">
        <f>0</f>
        <v>0</v>
      </c>
      <c r="AH399" s="24">
        <f t="shared" si="95"/>
        <v>0</v>
      </c>
      <c r="AI399" s="24">
        <f t="shared" si="96"/>
        <v>0</v>
      </c>
      <c r="AJ399" s="24">
        <f>0</f>
        <v>0</v>
      </c>
      <c r="AK399" s="24">
        <f t="shared" si="99"/>
        <v>0</v>
      </c>
      <c r="AL399" s="24">
        <f t="shared" si="99"/>
        <v>0</v>
      </c>
      <c r="AM399" s="24">
        <f t="shared" si="97"/>
        <v>0</v>
      </c>
    </row>
    <row r="400" spans="22:39" ht="15.95" customHeight="1" x14ac:dyDescent="0.3">
      <c r="V400" s="19">
        <f t="shared" si="98"/>
        <v>367</v>
      </c>
      <c r="W400" s="19">
        <f t="shared" si="85"/>
        <v>0</v>
      </c>
      <c r="X400" s="19">
        <f t="shared" si="86"/>
        <v>0</v>
      </c>
      <c r="Y400" s="19">
        <f t="shared" si="87"/>
        <v>0</v>
      </c>
      <c r="Z400" s="19">
        <f t="shared" si="89"/>
        <v>0</v>
      </c>
      <c r="AA400" s="23">
        <f t="shared" si="90"/>
        <v>0</v>
      </c>
      <c r="AB400" s="19">
        <f t="shared" si="88"/>
        <v>0</v>
      </c>
      <c r="AC400" s="23">
        <f t="shared" si="91"/>
        <v>0</v>
      </c>
      <c r="AD400" s="23">
        <f t="shared" si="92"/>
        <v>0</v>
      </c>
      <c r="AE400" s="24">
        <f t="shared" si="93"/>
        <v>0</v>
      </c>
      <c r="AF400" s="24">
        <f t="shared" si="94"/>
        <v>0</v>
      </c>
      <c r="AG400" s="24">
        <f>0</f>
        <v>0</v>
      </c>
      <c r="AH400" s="24">
        <f t="shared" si="95"/>
        <v>0</v>
      </c>
      <c r="AI400" s="24">
        <f t="shared" si="96"/>
        <v>0</v>
      </c>
      <c r="AJ400" s="24">
        <f>0</f>
        <v>0</v>
      </c>
      <c r="AK400" s="24">
        <f t="shared" si="99"/>
        <v>0</v>
      </c>
      <c r="AL400" s="24">
        <f t="shared" si="99"/>
        <v>0</v>
      </c>
      <c r="AM400" s="24">
        <f t="shared" si="97"/>
        <v>0</v>
      </c>
    </row>
    <row r="401" spans="22:39" ht="15.95" customHeight="1" x14ac:dyDescent="0.3">
      <c r="V401" s="19">
        <f t="shared" si="98"/>
        <v>368</v>
      </c>
      <c r="W401" s="19">
        <f t="shared" si="85"/>
        <v>0</v>
      </c>
      <c r="X401" s="19">
        <f t="shared" si="86"/>
        <v>0</v>
      </c>
      <c r="Y401" s="19">
        <f t="shared" si="87"/>
        <v>0</v>
      </c>
      <c r="Z401" s="19">
        <f t="shared" si="89"/>
        <v>0</v>
      </c>
      <c r="AA401" s="23">
        <f t="shared" si="90"/>
        <v>0</v>
      </c>
      <c r="AB401" s="19">
        <f t="shared" si="88"/>
        <v>0</v>
      </c>
      <c r="AC401" s="23">
        <f t="shared" si="91"/>
        <v>0</v>
      </c>
      <c r="AD401" s="23">
        <f t="shared" si="92"/>
        <v>0</v>
      </c>
      <c r="AE401" s="24">
        <f t="shared" si="93"/>
        <v>0</v>
      </c>
      <c r="AF401" s="24">
        <f t="shared" si="94"/>
        <v>0</v>
      </c>
      <c r="AG401" s="24">
        <f>0</f>
        <v>0</v>
      </c>
      <c r="AH401" s="24">
        <f t="shared" si="95"/>
        <v>0</v>
      </c>
      <c r="AI401" s="24">
        <f t="shared" si="96"/>
        <v>0</v>
      </c>
      <c r="AJ401" s="24">
        <f>0</f>
        <v>0</v>
      </c>
      <c r="AK401" s="24">
        <f t="shared" si="99"/>
        <v>0</v>
      </c>
      <c r="AL401" s="24">
        <f t="shared" si="99"/>
        <v>0</v>
      </c>
      <c r="AM401" s="24">
        <f t="shared" si="97"/>
        <v>0</v>
      </c>
    </row>
    <row r="402" spans="22:39" ht="15.95" customHeight="1" x14ac:dyDescent="0.3">
      <c r="V402" s="19">
        <f t="shared" si="98"/>
        <v>369</v>
      </c>
      <c r="W402" s="19">
        <f t="shared" si="85"/>
        <v>0</v>
      </c>
      <c r="X402" s="19">
        <f t="shared" si="86"/>
        <v>0</v>
      </c>
      <c r="Y402" s="19">
        <f t="shared" si="87"/>
        <v>0</v>
      </c>
      <c r="Z402" s="19">
        <f t="shared" si="89"/>
        <v>0</v>
      </c>
      <c r="AA402" s="23">
        <f t="shared" si="90"/>
        <v>0</v>
      </c>
      <c r="AB402" s="19">
        <f t="shared" si="88"/>
        <v>0</v>
      </c>
      <c r="AC402" s="23">
        <f t="shared" si="91"/>
        <v>0</v>
      </c>
      <c r="AD402" s="23">
        <f t="shared" si="92"/>
        <v>0</v>
      </c>
      <c r="AE402" s="24">
        <f t="shared" si="93"/>
        <v>0</v>
      </c>
      <c r="AF402" s="24">
        <f t="shared" si="94"/>
        <v>0</v>
      </c>
      <c r="AG402" s="24">
        <f>0</f>
        <v>0</v>
      </c>
      <c r="AH402" s="24">
        <f t="shared" si="95"/>
        <v>0</v>
      </c>
      <c r="AI402" s="24">
        <f t="shared" si="96"/>
        <v>0</v>
      </c>
      <c r="AJ402" s="24">
        <f>0</f>
        <v>0</v>
      </c>
      <c r="AK402" s="24">
        <f t="shared" si="99"/>
        <v>0</v>
      </c>
      <c r="AL402" s="24">
        <f t="shared" si="99"/>
        <v>0</v>
      </c>
      <c r="AM402" s="24">
        <f t="shared" si="97"/>
        <v>0</v>
      </c>
    </row>
    <row r="403" spans="22:39" ht="15.95" customHeight="1" x14ac:dyDescent="0.3">
      <c r="V403" s="19">
        <f t="shared" si="98"/>
        <v>370</v>
      </c>
      <c r="W403" s="19">
        <f t="shared" si="85"/>
        <v>0</v>
      </c>
      <c r="X403" s="19">
        <f t="shared" si="86"/>
        <v>0</v>
      </c>
      <c r="Y403" s="19">
        <f t="shared" si="87"/>
        <v>0</v>
      </c>
      <c r="Z403" s="19">
        <f t="shared" si="89"/>
        <v>0</v>
      </c>
      <c r="AA403" s="23">
        <f t="shared" si="90"/>
        <v>0</v>
      </c>
      <c r="AB403" s="19">
        <f t="shared" si="88"/>
        <v>0</v>
      </c>
      <c r="AC403" s="23">
        <f t="shared" si="91"/>
        <v>0</v>
      </c>
      <c r="AD403" s="23">
        <f t="shared" si="92"/>
        <v>0</v>
      </c>
      <c r="AE403" s="24">
        <f t="shared" si="93"/>
        <v>0</v>
      </c>
      <c r="AF403" s="24">
        <f t="shared" si="94"/>
        <v>0</v>
      </c>
      <c r="AG403" s="24">
        <f>0</f>
        <v>0</v>
      </c>
      <c r="AH403" s="24">
        <f t="shared" si="95"/>
        <v>0</v>
      </c>
      <c r="AI403" s="24">
        <f t="shared" si="96"/>
        <v>0</v>
      </c>
      <c r="AJ403" s="24">
        <f>0</f>
        <v>0</v>
      </c>
      <c r="AK403" s="24">
        <f t="shared" si="99"/>
        <v>0</v>
      </c>
      <c r="AL403" s="24">
        <f t="shared" si="99"/>
        <v>0</v>
      </c>
      <c r="AM403" s="24">
        <f t="shared" si="97"/>
        <v>0</v>
      </c>
    </row>
    <row r="404" spans="22:39" ht="15.95" customHeight="1" x14ac:dyDescent="0.3">
      <c r="V404" s="19">
        <f t="shared" si="98"/>
        <v>371</v>
      </c>
      <c r="W404" s="19">
        <f t="shared" si="85"/>
        <v>0</v>
      </c>
      <c r="X404" s="19">
        <f t="shared" si="86"/>
        <v>0</v>
      </c>
      <c r="Y404" s="19">
        <f t="shared" si="87"/>
        <v>0</v>
      </c>
      <c r="Z404" s="19">
        <f t="shared" si="89"/>
        <v>0</v>
      </c>
      <c r="AA404" s="23">
        <f t="shared" si="90"/>
        <v>0</v>
      </c>
      <c r="AB404" s="19">
        <f t="shared" si="88"/>
        <v>0</v>
      </c>
      <c r="AC404" s="23">
        <f t="shared" si="91"/>
        <v>0</v>
      </c>
      <c r="AD404" s="23">
        <f t="shared" si="92"/>
        <v>0</v>
      </c>
      <c r="AE404" s="24">
        <f t="shared" si="93"/>
        <v>0</v>
      </c>
      <c r="AF404" s="24">
        <f t="shared" si="94"/>
        <v>0</v>
      </c>
      <c r="AG404" s="24">
        <f>0</f>
        <v>0</v>
      </c>
      <c r="AH404" s="24">
        <f t="shared" si="95"/>
        <v>0</v>
      </c>
      <c r="AI404" s="24">
        <f t="shared" si="96"/>
        <v>0</v>
      </c>
      <c r="AJ404" s="24">
        <f>0</f>
        <v>0</v>
      </c>
      <c r="AK404" s="24">
        <f t="shared" si="99"/>
        <v>0</v>
      </c>
      <c r="AL404" s="24">
        <f t="shared" si="99"/>
        <v>0</v>
      </c>
      <c r="AM404" s="24">
        <f t="shared" si="97"/>
        <v>0</v>
      </c>
    </row>
    <row r="405" spans="22:39" ht="15.95" customHeight="1" x14ac:dyDescent="0.3">
      <c r="V405" s="19">
        <f t="shared" si="98"/>
        <v>372</v>
      </c>
      <c r="W405" s="19">
        <f t="shared" si="85"/>
        <v>0</v>
      </c>
      <c r="X405" s="19">
        <f t="shared" si="86"/>
        <v>0</v>
      </c>
      <c r="Y405" s="19">
        <f t="shared" si="87"/>
        <v>0</v>
      </c>
      <c r="Z405" s="19">
        <f t="shared" si="89"/>
        <v>0</v>
      </c>
      <c r="AA405" s="23">
        <f t="shared" si="90"/>
        <v>0</v>
      </c>
      <c r="AB405" s="19">
        <f t="shared" si="88"/>
        <v>0</v>
      </c>
      <c r="AC405" s="23">
        <f t="shared" si="91"/>
        <v>0</v>
      </c>
      <c r="AD405" s="23">
        <f t="shared" si="92"/>
        <v>0</v>
      </c>
      <c r="AE405" s="24">
        <f t="shared" si="93"/>
        <v>0</v>
      </c>
      <c r="AF405" s="24">
        <f t="shared" si="94"/>
        <v>0</v>
      </c>
      <c r="AG405" s="24">
        <f>0</f>
        <v>0</v>
      </c>
      <c r="AH405" s="24">
        <f t="shared" si="95"/>
        <v>0</v>
      </c>
      <c r="AI405" s="24">
        <f t="shared" si="96"/>
        <v>0</v>
      </c>
      <c r="AJ405" s="24">
        <f>0</f>
        <v>0</v>
      </c>
      <c r="AK405" s="24">
        <f t="shared" si="99"/>
        <v>0</v>
      </c>
      <c r="AL405" s="24">
        <f t="shared" si="99"/>
        <v>0</v>
      </c>
      <c r="AM405" s="24">
        <f t="shared" si="97"/>
        <v>0</v>
      </c>
    </row>
    <row r="406" spans="22:39" ht="15.95" customHeight="1" x14ac:dyDescent="0.3">
      <c r="V406" s="19">
        <f t="shared" si="98"/>
        <v>373</v>
      </c>
      <c r="W406" s="19">
        <f t="shared" si="85"/>
        <v>0</v>
      </c>
      <c r="X406" s="19">
        <f t="shared" si="86"/>
        <v>0</v>
      </c>
      <c r="Y406" s="19">
        <f t="shared" si="87"/>
        <v>0</v>
      </c>
      <c r="Z406" s="19">
        <f t="shared" si="89"/>
        <v>0</v>
      </c>
      <c r="AA406" s="23">
        <f t="shared" si="90"/>
        <v>0</v>
      </c>
      <c r="AB406" s="19">
        <f t="shared" si="88"/>
        <v>0</v>
      </c>
      <c r="AC406" s="23">
        <f t="shared" si="91"/>
        <v>0</v>
      </c>
      <c r="AD406" s="23">
        <f t="shared" si="92"/>
        <v>0</v>
      </c>
      <c r="AE406" s="24">
        <f t="shared" si="93"/>
        <v>0</v>
      </c>
      <c r="AF406" s="24">
        <f t="shared" si="94"/>
        <v>0</v>
      </c>
      <c r="AG406" s="24">
        <f>0</f>
        <v>0</v>
      </c>
      <c r="AH406" s="24">
        <f t="shared" si="95"/>
        <v>0</v>
      </c>
      <c r="AI406" s="24">
        <f t="shared" si="96"/>
        <v>0</v>
      </c>
      <c r="AJ406" s="24">
        <f>0</f>
        <v>0</v>
      </c>
      <c r="AK406" s="24">
        <f t="shared" si="99"/>
        <v>0</v>
      </c>
      <c r="AL406" s="24">
        <f t="shared" si="99"/>
        <v>0</v>
      </c>
      <c r="AM406" s="24">
        <f t="shared" si="97"/>
        <v>0</v>
      </c>
    </row>
    <row r="407" spans="22:39" ht="15.95" customHeight="1" x14ac:dyDescent="0.3">
      <c r="V407" s="19">
        <f t="shared" si="98"/>
        <v>374</v>
      </c>
      <c r="W407" s="19">
        <f t="shared" si="85"/>
        <v>0</v>
      </c>
      <c r="X407" s="19">
        <f t="shared" si="86"/>
        <v>0</v>
      </c>
      <c r="Y407" s="19">
        <f t="shared" si="87"/>
        <v>0</v>
      </c>
      <c r="Z407" s="19">
        <f t="shared" si="89"/>
        <v>0</v>
      </c>
      <c r="AA407" s="23">
        <f t="shared" si="90"/>
        <v>0</v>
      </c>
      <c r="AB407" s="19">
        <f t="shared" si="88"/>
        <v>0</v>
      </c>
      <c r="AC407" s="23">
        <f t="shared" si="91"/>
        <v>0</v>
      </c>
      <c r="AD407" s="23">
        <f t="shared" si="92"/>
        <v>0</v>
      </c>
      <c r="AE407" s="24">
        <f t="shared" si="93"/>
        <v>0</v>
      </c>
      <c r="AF407" s="24">
        <f t="shared" si="94"/>
        <v>0</v>
      </c>
      <c r="AG407" s="24">
        <f>0</f>
        <v>0</v>
      </c>
      <c r="AH407" s="24">
        <f t="shared" si="95"/>
        <v>0</v>
      </c>
      <c r="AI407" s="24">
        <f t="shared" si="96"/>
        <v>0</v>
      </c>
      <c r="AJ407" s="24">
        <f>0</f>
        <v>0</v>
      </c>
      <c r="AK407" s="24">
        <f t="shared" si="99"/>
        <v>0</v>
      </c>
      <c r="AL407" s="24">
        <f t="shared" si="99"/>
        <v>0</v>
      </c>
      <c r="AM407" s="24">
        <f t="shared" si="97"/>
        <v>0</v>
      </c>
    </row>
    <row r="408" spans="22:39" ht="15.95" customHeight="1" x14ac:dyDescent="0.3">
      <c r="V408" s="19">
        <f t="shared" si="98"/>
        <v>375</v>
      </c>
      <c r="W408" s="19">
        <f t="shared" si="85"/>
        <v>0</v>
      </c>
      <c r="X408" s="19">
        <f t="shared" si="86"/>
        <v>0</v>
      </c>
      <c r="Y408" s="19">
        <f t="shared" si="87"/>
        <v>0</v>
      </c>
      <c r="Z408" s="19">
        <f t="shared" si="89"/>
        <v>0</v>
      </c>
      <c r="AA408" s="23">
        <f t="shared" si="90"/>
        <v>0</v>
      </c>
      <c r="AB408" s="19">
        <f t="shared" si="88"/>
        <v>0</v>
      </c>
      <c r="AC408" s="23">
        <f t="shared" si="91"/>
        <v>0</v>
      </c>
      <c r="AD408" s="23">
        <f t="shared" si="92"/>
        <v>0</v>
      </c>
      <c r="AE408" s="24">
        <f t="shared" si="93"/>
        <v>0</v>
      </c>
      <c r="AF408" s="24">
        <f t="shared" si="94"/>
        <v>0</v>
      </c>
      <c r="AG408" s="24">
        <f>0</f>
        <v>0</v>
      </c>
      <c r="AH408" s="24">
        <f t="shared" si="95"/>
        <v>0</v>
      </c>
      <c r="AI408" s="24">
        <f t="shared" si="96"/>
        <v>0</v>
      </c>
      <c r="AJ408" s="24">
        <f>0</f>
        <v>0</v>
      </c>
      <c r="AK408" s="24">
        <f t="shared" si="99"/>
        <v>0</v>
      </c>
      <c r="AL408" s="24">
        <f t="shared" si="99"/>
        <v>0</v>
      </c>
      <c r="AM408" s="24">
        <f t="shared" si="97"/>
        <v>0</v>
      </c>
    </row>
    <row r="409" spans="22:39" ht="15.95" customHeight="1" x14ac:dyDescent="0.3">
      <c r="V409" s="19">
        <f t="shared" si="98"/>
        <v>376</v>
      </c>
      <c r="W409" s="19">
        <f t="shared" si="85"/>
        <v>0</v>
      </c>
      <c r="X409" s="19">
        <f t="shared" si="86"/>
        <v>0</v>
      </c>
      <c r="Y409" s="19">
        <f t="shared" si="87"/>
        <v>0</v>
      </c>
      <c r="Z409" s="19">
        <f t="shared" si="89"/>
        <v>0</v>
      </c>
      <c r="AA409" s="23">
        <f t="shared" si="90"/>
        <v>0</v>
      </c>
      <c r="AB409" s="19">
        <f t="shared" si="88"/>
        <v>0</v>
      </c>
      <c r="AC409" s="23">
        <f t="shared" si="91"/>
        <v>0</v>
      </c>
      <c r="AD409" s="23">
        <f t="shared" si="92"/>
        <v>0</v>
      </c>
      <c r="AE409" s="24">
        <f t="shared" si="93"/>
        <v>0</v>
      </c>
      <c r="AF409" s="24">
        <f t="shared" si="94"/>
        <v>0</v>
      </c>
      <c r="AG409" s="24">
        <f>0</f>
        <v>0</v>
      </c>
      <c r="AH409" s="24">
        <f t="shared" si="95"/>
        <v>0</v>
      </c>
      <c r="AI409" s="24">
        <f t="shared" si="96"/>
        <v>0</v>
      </c>
      <c r="AJ409" s="24">
        <f>0</f>
        <v>0</v>
      </c>
      <c r="AK409" s="24">
        <f t="shared" si="99"/>
        <v>0</v>
      </c>
      <c r="AL409" s="24">
        <f t="shared" si="99"/>
        <v>0</v>
      </c>
      <c r="AM409" s="24">
        <f t="shared" si="97"/>
        <v>0</v>
      </c>
    </row>
    <row r="410" spans="22:39" ht="15.95" customHeight="1" x14ac:dyDescent="0.3">
      <c r="V410" s="19">
        <f t="shared" si="98"/>
        <v>377</v>
      </c>
      <c r="W410" s="19">
        <f t="shared" si="85"/>
        <v>0</v>
      </c>
      <c r="X410" s="19">
        <f t="shared" si="86"/>
        <v>0</v>
      </c>
      <c r="Y410" s="19">
        <f t="shared" si="87"/>
        <v>0</v>
      </c>
      <c r="Z410" s="19">
        <f t="shared" si="89"/>
        <v>0</v>
      </c>
      <c r="AA410" s="23">
        <f t="shared" si="90"/>
        <v>0</v>
      </c>
      <c r="AB410" s="19">
        <f t="shared" si="88"/>
        <v>0</v>
      </c>
      <c r="AC410" s="23">
        <f t="shared" si="91"/>
        <v>0</v>
      </c>
      <c r="AD410" s="23">
        <f t="shared" si="92"/>
        <v>0</v>
      </c>
      <c r="AE410" s="24">
        <f t="shared" si="93"/>
        <v>0</v>
      </c>
      <c r="AF410" s="24">
        <f t="shared" si="94"/>
        <v>0</v>
      </c>
      <c r="AG410" s="24">
        <f>0</f>
        <v>0</v>
      </c>
      <c r="AH410" s="24">
        <f t="shared" si="95"/>
        <v>0</v>
      </c>
      <c r="AI410" s="24">
        <f t="shared" si="96"/>
        <v>0</v>
      </c>
      <c r="AJ410" s="24">
        <f>0</f>
        <v>0</v>
      </c>
      <c r="AK410" s="24">
        <f t="shared" si="99"/>
        <v>0</v>
      </c>
      <c r="AL410" s="24">
        <f t="shared" si="99"/>
        <v>0</v>
      </c>
      <c r="AM410" s="24">
        <f t="shared" si="97"/>
        <v>0</v>
      </c>
    </row>
    <row r="411" spans="22:39" ht="15.95" customHeight="1" x14ac:dyDescent="0.3">
      <c r="V411" s="19">
        <f t="shared" si="98"/>
        <v>378</v>
      </c>
      <c r="W411" s="19">
        <f t="shared" si="85"/>
        <v>0</v>
      </c>
      <c r="X411" s="19">
        <f t="shared" si="86"/>
        <v>0</v>
      </c>
      <c r="Y411" s="19">
        <f t="shared" si="87"/>
        <v>0</v>
      </c>
      <c r="Z411" s="19">
        <f t="shared" si="89"/>
        <v>0</v>
      </c>
      <c r="AA411" s="23">
        <f t="shared" si="90"/>
        <v>0</v>
      </c>
      <c r="AB411" s="19">
        <f t="shared" si="88"/>
        <v>0</v>
      </c>
      <c r="AC411" s="23">
        <f t="shared" si="91"/>
        <v>0</v>
      </c>
      <c r="AD411" s="23">
        <f t="shared" si="92"/>
        <v>0</v>
      </c>
      <c r="AE411" s="24">
        <f t="shared" si="93"/>
        <v>0</v>
      </c>
      <c r="AF411" s="24">
        <f t="shared" si="94"/>
        <v>0</v>
      </c>
      <c r="AG411" s="24">
        <f>0</f>
        <v>0</v>
      </c>
      <c r="AH411" s="24">
        <f t="shared" si="95"/>
        <v>0</v>
      </c>
      <c r="AI411" s="24">
        <f t="shared" si="96"/>
        <v>0</v>
      </c>
      <c r="AJ411" s="24">
        <f>0</f>
        <v>0</v>
      </c>
      <c r="AK411" s="24">
        <f t="shared" si="99"/>
        <v>0</v>
      </c>
      <c r="AL411" s="24">
        <f t="shared" si="99"/>
        <v>0</v>
      </c>
      <c r="AM411" s="24">
        <f t="shared" si="97"/>
        <v>0</v>
      </c>
    </row>
    <row r="412" spans="22:39" ht="15.95" customHeight="1" x14ac:dyDescent="0.3">
      <c r="V412" s="19">
        <f t="shared" si="98"/>
        <v>379</v>
      </c>
      <c r="W412" s="19">
        <f t="shared" si="85"/>
        <v>100</v>
      </c>
      <c r="X412" s="19">
        <f t="shared" si="86"/>
        <v>0</v>
      </c>
      <c r="Y412" s="19">
        <f t="shared" si="87"/>
        <v>0</v>
      </c>
      <c r="Z412" s="19">
        <f t="shared" si="89"/>
        <v>0</v>
      </c>
      <c r="AA412" s="23">
        <f t="shared" si="90"/>
        <v>0</v>
      </c>
      <c r="AB412" s="19">
        <f t="shared" si="88"/>
        <v>0</v>
      </c>
      <c r="AC412" s="23">
        <f t="shared" si="91"/>
        <v>0</v>
      </c>
      <c r="AD412" s="23">
        <f t="shared" si="92"/>
        <v>0</v>
      </c>
      <c r="AE412" s="24">
        <f t="shared" si="93"/>
        <v>0</v>
      </c>
      <c r="AF412" s="24">
        <f t="shared" si="94"/>
        <v>0</v>
      </c>
      <c r="AG412" s="24">
        <f>0</f>
        <v>0</v>
      </c>
      <c r="AH412" s="24">
        <f t="shared" si="95"/>
        <v>0</v>
      </c>
      <c r="AI412" s="24">
        <f t="shared" si="96"/>
        <v>0</v>
      </c>
      <c r="AJ412" s="24">
        <f>0</f>
        <v>0</v>
      </c>
      <c r="AK412" s="24">
        <f t="shared" si="99"/>
        <v>0</v>
      </c>
      <c r="AL412" s="24">
        <f t="shared" si="99"/>
        <v>0</v>
      </c>
      <c r="AM412" s="24">
        <f t="shared" si="97"/>
        <v>0</v>
      </c>
    </row>
    <row r="413" spans="22:39" ht="15.95" customHeight="1" x14ac:dyDescent="0.3">
      <c r="V413" s="19">
        <f t="shared" si="98"/>
        <v>380</v>
      </c>
      <c r="W413" s="19">
        <f t="shared" si="85"/>
        <v>260</v>
      </c>
      <c r="X413" s="19">
        <f t="shared" si="86"/>
        <v>0</v>
      </c>
      <c r="Y413" s="19">
        <f t="shared" si="87"/>
        <v>0</v>
      </c>
      <c r="Z413" s="19">
        <f t="shared" si="89"/>
        <v>0</v>
      </c>
      <c r="AA413" s="23">
        <f t="shared" si="90"/>
        <v>0</v>
      </c>
      <c r="AB413" s="19">
        <f t="shared" si="88"/>
        <v>0</v>
      </c>
      <c r="AC413" s="23">
        <f t="shared" si="91"/>
        <v>0</v>
      </c>
      <c r="AD413" s="23">
        <f t="shared" si="92"/>
        <v>0</v>
      </c>
      <c r="AE413" s="24">
        <f t="shared" si="93"/>
        <v>0</v>
      </c>
      <c r="AF413" s="24">
        <f t="shared" si="94"/>
        <v>0</v>
      </c>
      <c r="AG413" s="24">
        <f>0</f>
        <v>0</v>
      </c>
      <c r="AH413" s="24">
        <f t="shared" si="95"/>
        <v>0</v>
      </c>
      <c r="AI413" s="24">
        <f t="shared" si="96"/>
        <v>0</v>
      </c>
      <c r="AJ413" s="24">
        <f>0</f>
        <v>0</v>
      </c>
      <c r="AK413" s="24">
        <f t="shared" si="99"/>
        <v>0</v>
      </c>
      <c r="AL413" s="24">
        <f t="shared" si="99"/>
        <v>0</v>
      </c>
      <c r="AM413" s="24">
        <f t="shared" si="97"/>
        <v>0</v>
      </c>
    </row>
    <row r="414" spans="22:39" ht="15.95" customHeight="1" x14ac:dyDescent="0.3">
      <c r="V414" s="19">
        <f t="shared" si="98"/>
        <v>381</v>
      </c>
      <c r="W414" s="19">
        <f t="shared" si="85"/>
        <v>420</v>
      </c>
      <c r="X414" s="19">
        <f t="shared" si="86"/>
        <v>0</v>
      </c>
      <c r="Y414" s="19">
        <f t="shared" si="87"/>
        <v>0</v>
      </c>
      <c r="Z414" s="19">
        <f t="shared" si="89"/>
        <v>0</v>
      </c>
      <c r="AA414" s="23">
        <f t="shared" si="90"/>
        <v>0</v>
      </c>
      <c r="AB414" s="19">
        <f t="shared" si="88"/>
        <v>0</v>
      </c>
      <c r="AC414" s="23">
        <f t="shared" si="91"/>
        <v>0</v>
      </c>
      <c r="AD414" s="23">
        <f t="shared" si="92"/>
        <v>0</v>
      </c>
      <c r="AE414" s="24">
        <f t="shared" si="93"/>
        <v>0</v>
      </c>
      <c r="AF414" s="24">
        <f t="shared" si="94"/>
        <v>0</v>
      </c>
      <c r="AG414" s="24">
        <f>0</f>
        <v>0</v>
      </c>
      <c r="AH414" s="24">
        <f t="shared" si="95"/>
        <v>0</v>
      </c>
      <c r="AI414" s="24">
        <f t="shared" si="96"/>
        <v>0</v>
      </c>
      <c r="AJ414" s="24">
        <f>0</f>
        <v>0</v>
      </c>
      <c r="AK414" s="24">
        <f t="shared" si="99"/>
        <v>0</v>
      </c>
      <c r="AL414" s="24">
        <f t="shared" si="99"/>
        <v>0</v>
      </c>
      <c r="AM414" s="24">
        <f t="shared" si="97"/>
        <v>0</v>
      </c>
    </row>
    <row r="415" spans="22:39" ht="15.95" customHeight="1" x14ac:dyDescent="0.3">
      <c r="V415" s="19">
        <f t="shared" si="98"/>
        <v>382</v>
      </c>
      <c r="W415" s="19">
        <f t="shared" si="85"/>
        <v>510</v>
      </c>
      <c r="X415" s="19">
        <f t="shared" si="86"/>
        <v>0</v>
      </c>
      <c r="Y415" s="19">
        <f t="shared" si="87"/>
        <v>0</v>
      </c>
      <c r="Z415" s="19">
        <f t="shared" si="89"/>
        <v>0</v>
      </c>
      <c r="AA415" s="23">
        <f t="shared" si="90"/>
        <v>0</v>
      </c>
      <c r="AB415" s="19">
        <f t="shared" si="88"/>
        <v>0</v>
      </c>
      <c r="AC415" s="23">
        <f t="shared" si="91"/>
        <v>0</v>
      </c>
      <c r="AD415" s="23">
        <f t="shared" si="92"/>
        <v>0</v>
      </c>
      <c r="AE415" s="24">
        <f t="shared" si="93"/>
        <v>0</v>
      </c>
      <c r="AF415" s="24">
        <f t="shared" si="94"/>
        <v>0</v>
      </c>
      <c r="AG415" s="24">
        <f>0</f>
        <v>0</v>
      </c>
      <c r="AH415" s="24">
        <f t="shared" si="95"/>
        <v>0</v>
      </c>
      <c r="AI415" s="24">
        <f t="shared" si="96"/>
        <v>0</v>
      </c>
      <c r="AJ415" s="24">
        <f>0</f>
        <v>0</v>
      </c>
      <c r="AK415" s="24">
        <f t="shared" si="99"/>
        <v>0</v>
      </c>
      <c r="AL415" s="24">
        <f t="shared" si="99"/>
        <v>0</v>
      </c>
      <c r="AM415" s="24">
        <f t="shared" si="97"/>
        <v>0</v>
      </c>
    </row>
    <row r="416" spans="22:39" ht="15.95" customHeight="1" x14ac:dyDescent="0.3">
      <c r="V416" s="19">
        <f t="shared" si="98"/>
        <v>383</v>
      </c>
      <c r="W416" s="19">
        <f t="shared" si="85"/>
        <v>0</v>
      </c>
      <c r="X416" s="19">
        <f t="shared" si="86"/>
        <v>0</v>
      </c>
      <c r="Y416" s="19">
        <f t="shared" si="87"/>
        <v>0</v>
      </c>
      <c r="Z416" s="19">
        <f t="shared" si="89"/>
        <v>0</v>
      </c>
      <c r="AA416" s="23">
        <f t="shared" si="90"/>
        <v>0</v>
      </c>
      <c r="AB416" s="19">
        <f t="shared" si="88"/>
        <v>0</v>
      </c>
      <c r="AC416" s="23">
        <f t="shared" si="91"/>
        <v>0</v>
      </c>
      <c r="AD416" s="23">
        <f t="shared" si="92"/>
        <v>0</v>
      </c>
      <c r="AE416" s="24">
        <f t="shared" si="93"/>
        <v>0</v>
      </c>
      <c r="AF416" s="24">
        <f t="shared" si="94"/>
        <v>0</v>
      </c>
      <c r="AG416" s="24">
        <f>0</f>
        <v>0</v>
      </c>
      <c r="AH416" s="24">
        <f t="shared" si="95"/>
        <v>0</v>
      </c>
      <c r="AI416" s="24">
        <f t="shared" si="96"/>
        <v>0</v>
      </c>
      <c r="AJ416" s="24">
        <f>0</f>
        <v>0</v>
      </c>
      <c r="AK416" s="24">
        <f t="shared" si="99"/>
        <v>0</v>
      </c>
      <c r="AL416" s="24">
        <f t="shared" si="99"/>
        <v>0</v>
      </c>
      <c r="AM416" s="24">
        <f t="shared" si="97"/>
        <v>0</v>
      </c>
    </row>
    <row r="417" spans="22:39" ht="15.95" customHeight="1" x14ac:dyDescent="0.3">
      <c r="V417" s="19">
        <f t="shared" si="98"/>
        <v>384</v>
      </c>
      <c r="W417" s="19">
        <f t="shared" ref="W417:W473" si="100">INDEX($Q$35:$Q$55,MOD(V417,21)+1)</f>
        <v>0</v>
      </c>
      <c r="X417" s="19">
        <f t="shared" ref="X417:X473" si="101">INDEX($S$35:$S$55,ROUNDDOWN(V417/21,0)+1)</f>
        <v>0</v>
      </c>
      <c r="Y417" s="19">
        <f t="shared" ref="Y417:Y473" si="102">IF(MOD(V417,21)+1&gt;$P$34,0,1)*IF(ROUNDDOWN(V417/21,0)+1&gt;$R$34,0,1)</f>
        <v>0</v>
      </c>
      <c r="Z417" s="19">
        <f t="shared" si="89"/>
        <v>0</v>
      </c>
      <c r="AA417" s="23">
        <f t="shared" si="90"/>
        <v>0</v>
      </c>
      <c r="AB417" s="19">
        <f t="shared" ref="AB417:AB473" si="103">SQRT((Z417-$S$57)^2+(AA417-$S$58)^2)*Y417/1000</f>
        <v>0</v>
      </c>
      <c r="AC417" s="23">
        <f t="shared" si="91"/>
        <v>0</v>
      </c>
      <c r="AD417" s="23">
        <f t="shared" si="92"/>
        <v>0</v>
      </c>
      <c r="AE417" s="24">
        <f t="shared" si="93"/>
        <v>0</v>
      </c>
      <c r="AF417" s="24">
        <f t="shared" si="94"/>
        <v>0</v>
      </c>
      <c r="AG417" s="24">
        <f>0</f>
        <v>0</v>
      </c>
      <c r="AH417" s="24">
        <f t="shared" si="95"/>
        <v>0</v>
      </c>
      <c r="AI417" s="24">
        <f t="shared" si="96"/>
        <v>0</v>
      </c>
      <c r="AJ417" s="24">
        <f>0</f>
        <v>0</v>
      </c>
      <c r="AK417" s="24">
        <f t="shared" si="99"/>
        <v>0</v>
      </c>
      <c r="AL417" s="24">
        <f t="shared" si="99"/>
        <v>0</v>
      </c>
      <c r="AM417" s="24">
        <f t="shared" si="97"/>
        <v>0</v>
      </c>
    </row>
    <row r="418" spans="22:39" ht="15.95" customHeight="1" x14ac:dyDescent="0.3">
      <c r="V418" s="19">
        <f t="shared" si="98"/>
        <v>385</v>
      </c>
      <c r="W418" s="19">
        <f t="shared" si="100"/>
        <v>0</v>
      </c>
      <c r="X418" s="19">
        <f t="shared" si="101"/>
        <v>0</v>
      </c>
      <c r="Y418" s="19">
        <f t="shared" si="102"/>
        <v>0</v>
      </c>
      <c r="Z418" s="19">
        <f t="shared" ref="Z418:Z473" si="104">W418*Y418</f>
        <v>0</v>
      </c>
      <c r="AA418" s="23">
        <f t="shared" ref="AA418:AA473" si="105">X418*Y418</f>
        <v>0</v>
      </c>
      <c r="AB418" s="19">
        <f t="shared" si="103"/>
        <v>0</v>
      </c>
      <c r="AC418" s="23">
        <f t="shared" ref="AC418:AC473" si="106">AB418^2</f>
        <v>0</v>
      </c>
      <c r="AD418" s="23">
        <f t="shared" ref="AD418:AD473" si="107">$S$61*AB418/SUM($AC$33:$AC$473)</f>
        <v>0</v>
      </c>
      <c r="AE418" s="24">
        <f t="shared" ref="AE418:AE473" si="108">IF(AB418&lt;&gt;0,($S$58-AA418)/1000*(AD418/AB418),0)</f>
        <v>0</v>
      </c>
      <c r="AF418" s="24">
        <f t="shared" ref="AF418:AF473" si="109">IF(AB418&lt;&gt;0,(Z418-$S$57)/1000*(AD418/AB418),0)</f>
        <v>0</v>
      </c>
      <c r="AG418" s="24">
        <f>0</f>
        <v>0</v>
      </c>
      <c r="AH418" s="24">
        <f t="shared" ref="AH418:AH473" si="110">-$S$62/($P$34*$R$34)*Y418</f>
        <v>0</v>
      </c>
      <c r="AI418" s="24">
        <f t="shared" ref="AI418:AI473" si="111">-$S$60/($P$34*$R$34)*Y418</f>
        <v>0</v>
      </c>
      <c r="AJ418" s="24">
        <f>0</f>
        <v>0</v>
      </c>
      <c r="AK418" s="24">
        <f t="shared" si="99"/>
        <v>0</v>
      </c>
      <c r="AL418" s="24">
        <f t="shared" si="99"/>
        <v>0</v>
      </c>
      <c r="AM418" s="24">
        <f t="shared" ref="AM418:AM473" si="112">SQRT(AK418^2+AL418^2)</f>
        <v>0</v>
      </c>
    </row>
    <row r="419" spans="22:39" ht="15.95" customHeight="1" x14ac:dyDescent="0.3">
      <c r="V419" s="19">
        <f t="shared" ref="V419:V473" si="113">V418+1</f>
        <v>386</v>
      </c>
      <c r="W419" s="19">
        <f t="shared" si="100"/>
        <v>0</v>
      </c>
      <c r="X419" s="19">
        <f t="shared" si="101"/>
        <v>0</v>
      </c>
      <c r="Y419" s="19">
        <f t="shared" si="102"/>
        <v>0</v>
      </c>
      <c r="Z419" s="19">
        <f t="shared" si="104"/>
        <v>0</v>
      </c>
      <c r="AA419" s="23">
        <f t="shared" si="105"/>
        <v>0</v>
      </c>
      <c r="AB419" s="19">
        <f t="shared" si="103"/>
        <v>0</v>
      </c>
      <c r="AC419" s="23">
        <f t="shared" si="106"/>
        <v>0</v>
      </c>
      <c r="AD419" s="23">
        <f t="shared" si="107"/>
        <v>0</v>
      </c>
      <c r="AE419" s="24">
        <f t="shared" si="108"/>
        <v>0</v>
      </c>
      <c r="AF419" s="24">
        <f t="shared" si="109"/>
        <v>0</v>
      </c>
      <c r="AG419" s="24">
        <f>0</f>
        <v>0</v>
      </c>
      <c r="AH419" s="24">
        <f t="shared" si="110"/>
        <v>0</v>
      </c>
      <c r="AI419" s="24">
        <f t="shared" si="111"/>
        <v>0</v>
      </c>
      <c r="AJ419" s="24">
        <f>0</f>
        <v>0</v>
      </c>
      <c r="AK419" s="24">
        <f t="shared" si="99"/>
        <v>0</v>
      </c>
      <c r="AL419" s="24">
        <f t="shared" si="99"/>
        <v>0</v>
      </c>
      <c r="AM419" s="24">
        <f t="shared" si="112"/>
        <v>0</v>
      </c>
    </row>
    <row r="420" spans="22:39" ht="15.95" customHeight="1" x14ac:dyDescent="0.3">
      <c r="V420" s="19">
        <f t="shared" si="113"/>
        <v>387</v>
      </c>
      <c r="W420" s="19">
        <f t="shared" si="100"/>
        <v>0</v>
      </c>
      <c r="X420" s="19">
        <f t="shared" si="101"/>
        <v>0</v>
      </c>
      <c r="Y420" s="19">
        <f t="shared" si="102"/>
        <v>0</v>
      </c>
      <c r="Z420" s="19">
        <f t="shared" si="104"/>
        <v>0</v>
      </c>
      <c r="AA420" s="23">
        <f t="shared" si="105"/>
        <v>0</v>
      </c>
      <c r="AB420" s="19">
        <f t="shared" si="103"/>
        <v>0</v>
      </c>
      <c r="AC420" s="23">
        <f t="shared" si="106"/>
        <v>0</v>
      </c>
      <c r="AD420" s="23">
        <f t="shared" si="107"/>
        <v>0</v>
      </c>
      <c r="AE420" s="24">
        <f t="shared" si="108"/>
        <v>0</v>
      </c>
      <c r="AF420" s="24">
        <f t="shared" si="109"/>
        <v>0</v>
      </c>
      <c r="AG420" s="24">
        <f>0</f>
        <v>0</v>
      </c>
      <c r="AH420" s="24">
        <f t="shared" si="110"/>
        <v>0</v>
      </c>
      <c r="AI420" s="24">
        <f t="shared" si="111"/>
        <v>0</v>
      </c>
      <c r="AJ420" s="24">
        <f>0</f>
        <v>0</v>
      </c>
      <c r="AK420" s="24">
        <f t="shared" si="99"/>
        <v>0</v>
      </c>
      <c r="AL420" s="24">
        <f t="shared" si="99"/>
        <v>0</v>
      </c>
      <c r="AM420" s="24">
        <f t="shared" si="112"/>
        <v>0</v>
      </c>
    </row>
    <row r="421" spans="22:39" ht="15.95" customHeight="1" x14ac:dyDescent="0.3">
      <c r="V421" s="19">
        <f t="shared" si="113"/>
        <v>388</v>
      </c>
      <c r="W421" s="19">
        <f t="shared" si="100"/>
        <v>0</v>
      </c>
      <c r="X421" s="19">
        <f t="shared" si="101"/>
        <v>0</v>
      </c>
      <c r="Y421" s="19">
        <f t="shared" si="102"/>
        <v>0</v>
      </c>
      <c r="Z421" s="19">
        <f t="shared" si="104"/>
        <v>0</v>
      </c>
      <c r="AA421" s="23">
        <f t="shared" si="105"/>
        <v>0</v>
      </c>
      <c r="AB421" s="19">
        <f t="shared" si="103"/>
        <v>0</v>
      </c>
      <c r="AC421" s="23">
        <f t="shared" si="106"/>
        <v>0</v>
      </c>
      <c r="AD421" s="23">
        <f t="shared" si="107"/>
        <v>0</v>
      </c>
      <c r="AE421" s="24">
        <f t="shared" si="108"/>
        <v>0</v>
      </c>
      <c r="AF421" s="24">
        <f t="shared" si="109"/>
        <v>0</v>
      </c>
      <c r="AG421" s="24">
        <f>0</f>
        <v>0</v>
      </c>
      <c r="AH421" s="24">
        <f t="shared" si="110"/>
        <v>0</v>
      </c>
      <c r="AI421" s="24">
        <f t="shared" si="111"/>
        <v>0</v>
      </c>
      <c r="AJ421" s="24">
        <f>0</f>
        <v>0</v>
      </c>
      <c r="AK421" s="24">
        <f t="shared" si="99"/>
        <v>0</v>
      </c>
      <c r="AL421" s="24">
        <f t="shared" si="99"/>
        <v>0</v>
      </c>
      <c r="AM421" s="24">
        <f t="shared" si="112"/>
        <v>0</v>
      </c>
    </row>
    <row r="422" spans="22:39" ht="15.95" customHeight="1" x14ac:dyDescent="0.3">
      <c r="V422" s="19">
        <f t="shared" si="113"/>
        <v>389</v>
      </c>
      <c r="W422" s="19">
        <f t="shared" si="100"/>
        <v>0</v>
      </c>
      <c r="X422" s="19">
        <f t="shared" si="101"/>
        <v>0</v>
      </c>
      <c r="Y422" s="19">
        <f t="shared" si="102"/>
        <v>0</v>
      </c>
      <c r="Z422" s="19">
        <f t="shared" si="104"/>
        <v>0</v>
      </c>
      <c r="AA422" s="23">
        <f t="shared" si="105"/>
        <v>0</v>
      </c>
      <c r="AB422" s="19">
        <f t="shared" si="103"/>
        <v>0</v>
      </c>
      <c r="AC422" s="23">
        <f t="shared" si="106"/>
        <v>0</v>
      </c>
      <c r="AD422" s="23">
        <f t="shared" si="107"/>
        <v>0</v>
      </c>
      <c r="AE422" s="24">
        <f t="shared" si="108"/>
        <v>0</v>
      </c>
      <c r="AF422" s="24">
        <f t="shared" si="109"/>
        <v>0</v>
      </c>
      <c r="AG422" s="24">
        <f>0</f>
        <v>0</v>
      </c>
      <c r="AH422" s="24">
        <f t="shared" si="110"/>
        <v>0</v>
      </c>
      <c r="AI422" s="24">
        <f t="shared" si="111"/>
        <v>0</v>
      </c>
      <c r="AJ422" s="24">
        <f>0</f>
        <v>0</v>
      </c>
      <c r="AK422" s="24">
        <f t="shared" si="99"/>
        <v>0</v>
      </c>
      <c r="AL422" s="24">
        <f t="shared" si="99"/>
        <v>0</v>
      </c>
      <c r="AM422" s="24">
        <f t="shared" si="112"/>
        <v>0</v>
      </c>
    </row>
    <row r="423" spans="22:39" ht="15.95" customHeight="1" x14ac:dyDescent="0.3">
      <c r="V423" s="19">
        <f t="shared" si="113"/>
        <v>390</v>
      </c>
      <c r="W423" s="19">
        <f t="shared" si="100"/>
        <v>0</v>
      </c>
      <c r="X423" s="19">
        <f t="shared" si="101"/>
        <v>0</v>
      </c>
      <c r="Y423" s="19">
        <f t="shared" si="102"/>
        <v>0</v>
      </c>
      <c r="Z423" s="19">
        <f t="shared" si="104"/>
        <v>0</v>
      </c>
      <c r="AA423" s="23">
        <f t="shared" si="105"/>
        <v>0</v>
      </c>
      <c r="AB423" s="19">
        <f t="shared" si="103"/>
        <v>0</v>
      </c>
      <c r="AC423" s="23">
        <f t="shared" si="106"/>
        <v>0</v>
      </c>
      <c r="AD423" s="23">
        <f t="shared" si="107"/>
        <v>0</v>
      </c>
      <c r="AE423" s="24">
        <f t="shared" si="108"/>
        <v>0</v>
      </c>
      <c r="AF423" s="24">
        <f t="shared" si="109"/>
        <v>0</v>
      </c>
      <c r="AG423" s="24">
        <f>0</f>
        <v>0</v>
      </c>
      <c r="AH423" s="24">
        <f t="shared" si="110"/>
        <v>0</v>
      </c>
      <c r="AI423" s="24">
        <f t="shared" si="111"/>
        <v>0</v>
      </c>
      <c r="AJ423" s="24">
        <f>0</f>
        <v>0</v>
      </c>
      <c r="AK423" s="24">
        <f t="shared" si="99"/>
        <v>0</v>
      </c>
      <c r="AL423" s="24">
        <f t="shared" si="99"/>
        <v>0</v>
      </c>
      <c r="AM423" s="24">
        <f t="shared" si="112"/>
        <v>0</v>
      </c>
    </row>
    <row r="424" spans="22:39" ht="15.95" customHeight="1" x14ac:dyDescent="0.3">
      <c r="V424" s="19">
        <f t="shared" si="113"/>
        <v>391</v>
      </c>
      <c r="W424" s="19">
        <f t="shared" si="100"/>
        <v>0</v>
      </c>
      <c r="X424" s="19">
        <f t="shared" si="101"/>
        <v>0</v>
      </c>
      <c r="Y424" s="19">
        <f t="shared" si="102"/>
        <v>0</v>
      </c>
      <c r="Z424" s="19">
        <f t="shared" si="104"/>
        <v>0</v>
      </c>
      <c r="AA424" s="23">
        <f t="shared" si="105"/>
        <v>0</v>
      </c>
      <c r="AB424" s="19">
        <f t="shared" si="103"/>
        <v>0</v>
      </c>
      <c r="AC424" s="23">
        <f t="shared" si="106"/>
        <v>0</v>
      </c>
      <c r="AD424" s="23">
        <f t="shared" si="107"/>
        <v>0</v>
      </c>
      <c r="AE424" s="24">
        <f t="shared" si="108"/>
        <v>0</v>
      </c>
      <c r="AF424" s="24">
        <f t="shared" si="109"/>
        <v>0</v>
      </c>
      <c r="AG424" s="24">
        <f>0</f>
        <v>0</v>
      </c>
      <c r="AH424" s="24">
        <f t="shared" si="110"/>
        <v>0</v>
      </c>
      <c r="AI424" s="24">
        <f t="shared" si="111"/>
        <v>0</v>
      </c>
      <c r="AJ424" s="24">
        <f>0</f>
        <v>0</v>
      </c>
      <c r="AK424" s="24">
        <f t="shared" si="99"/>
        <v>0</v>
      </c>
      <c r="AL424" s="24">
        <f t="shared" si="99"/>
        <v>0</v>
      </c>
      <c r="AM424" s="24">
        <f t="shared" si="112"/>
        <v>0</v>
      </c>
    </row>
    <row r="425" spans="22:39" ht="15.95" customHeight="1" x14ac:dyDescent="0.3">
      <c r="V425" s="19">
        <f t="shared" si="113"/>
        <v>392</v>
      </c>
      <c r="W425" s="19">
        <f t="shared" si="100"/>
        <v>0</v>
      </c>
      <c r="X425" s="19">
        <f t="shared" si="101"/>
        <v>0</v>
      </c>
      <c r="Y425" s="19">
        <f t="shared" si="102"/>
        <v>0</v>
      </c>
      <c r="Z425" s="19">
        <f t="shared" si="104"/>
        <v>0</v>
      </c>
      <c r="AA425" s="23">
        <f t="shared" si="105"/>
        <v>0</v>
      </c>
      <c r="AB425" s="19">
        <f t="shared" si="103"/>
        <v>0</v>
      </c>
      <c r="AC425" s="23">
        <f t="shared" si="106"/>
        <v>0</v>
      </c>
      <c r="AD425" s="23">
        <f t="shared" si="107"/>
        <v>0</v>
      </c>
      <c r="AE425" s="24">
        <f t="shared" si="108"/>
        <v>0</v>
      </c>
      <c r="AF425" s="24">
        <f t="shared" si="109"/>
        <v>0</v>
      </c>
      <c r="AG425" s="24">
        <f>0</f>
        <v>0</v>
      </c>
      <c r="AH425" s="24">
        <f t="shared" si="110"/>
        <v>0</v>
      </c>
      <c r="AI425" s="24">
        <f t="shared" si="111"/>
        <v>0</v>
      </c>
      <c r="AJ425" s="24">
        <f>0</f>
        <v>0</v>
      </c>
      <c r="AK425" s="24">
        <f t="shared" si="99"/>
        <v>0</v>
      </c>
      <c r="AL425" s="24">
        <f t="shared" si="99"/>
        <v>0</v>
      </c>
      <c r="AM425" s="24">
        <f t="shared" si="112"/>
        <v>0</v>
      </c>
    </row>
    <row r="426" spans="22:39" ht="15.95" customHeight="1" x14ac:dyDescent="0.3">
      <c r="V426" s="19">
        <f t="shared" si="113"/>
        <v>393</v>
      </c>
      <c r="W426" s="19">
        <f t="shared" si="100"/>
        <v>0</v>
      </c>
      <c r="X426" s="19">
        <f t="shared" si="101"/>
        <v>0</v>
      </c>
      <c r="Y426" s="19">
        <f t="shared" si="102"/>
        <v>0</v>
      </c>
      <c r="Z426" s="19">
        <f t="shared" si="104"/>
        <v>0</v>
      </c>
      <c r="AA426" s="23">
        <f t="shared" si="105"/>
        <v>0</v>
      </c>
      <c r="AB426" s="19">
        <f t="shared" si="103"/>
        <v>0</v>
      </c>
      <c r="AC426" s="23">
        <f t="shared" si="106"/>
        <v>0</v>
      </c>
      <c r="AD426" s="23">
        <f t="shared" si="107"/>
        <v>0</v>
      </c>
      <c r="AE426" s="24">
        <f t="shared" si="108"/>
        <v>0</v>
      </c>
      <c r="AF426" s="24">
        <f t="shared" si="109"/>
        <v>0</v>
      </c>
      <c r="AG426" s="24">
        <f>0</f>
        <v>0</v>
      </c>
      <c r="AH426" s="24">
        <f t="shared" si="110"/>
        <v>0</v>
      </c>
      <c r="AI426" s="24">
        <f t="shared" si="111"/>
        <v>0</v>
      </c>
      <c r="AJ426" s="24">
        <f>0</f>
        <v>0</v>
      </c>
      <c r="AK426" s="24">
        <f t="shared" si="99"/>
        <v>0</v>
      </c>
      <c r="AL426" s="24">
        <f t="shared" si="99"/>
        <v>0</v>
      </c>
      <c r="AM426" s="24">
        <f t="shared" si="112"/>
        <v>0</v>
      </c>
    </row>
    <row r="427" spans="22:39" ht="15.95" customHeight="1" x14ac:dyDescent="0.3">
      <c r="V427" s="19">
        <f t="shared" si="113"/>
        <v>394</v>
      </c>
      <c r="W427" s="19">
        <f t="shared" si="100"/>
        <v>0</v>
      </c>
      <c r="X427" s="19">
        <f t="shared" si="101"/>
        <v>0</v>
      </c>
      <c r="Y427" s="19">
        <f t="shared" si="102"/>
        <v>0</v>
      </c>
      <c r="Z427" s="19">
        <f t="shared" si="104"/>
        <v>0</v>
      </c>
      <c r="AA427" s="23">
        <f t="shared" si="105"/>
        <v>0</v>
      </c>
      <c r="AB427" s="19">
        <f t="shared" si="103"/>
        <v>0</v>
      </c>
      <c r="AC427" s="23">
        <f t="shared" si="106"/>
        <v>0</v>
      </c>
      <c r="AD427" s="23">
        <f t="shared" si="107"/>
        <v>0</v>
      </c>
      <c r="AE427" s="24">
        <f t="shared" si="108"/>
        <v>0</v>
      </c>
      <c r="AF427" s="24">
        <f t="shared" si="109"/>
        <v>0</v>
      </c>
      <c r="AG427" s="24">
        <f>0</f>
        <v>0</v>
      </c>
      <c r="AH427" s="24">
        <f t="shared" si="110"/>
        <v>0</v>
      </c>
      <c r="AI427" s="24">
        <f t="shared" si="111"/>
        <v>0</v>
      </c>
      <c r="AJ427" s="24">
        <f>0</f>
        <v>0</v>
      </c>
      <c r="AK427" s="24">
        <f t="shared" si="99"/>
        <v>0</v>
      </c>
      <c r="AL427" s="24">
        <f t="shared" si="99"/>
        <v>0</v>
      </c>
      <c r="AM427" s="24">
        <f t="shared" si="112"/>
        <v>0</v>
      </c>
    </row>
    <row r="428" spans="22:39" ht="15.95" customHeight="1" x14ac:dyDescent="0.3">
      <c r="V428" s="19">
        <f t="shared" si="113"/>
        <v>395</v>
      </c>
      <c r="W428" s="19">
        <f t="shared" si="100"/>
        <v>0</v>
      </c>
      <c r="X428" s="19">
        <f t="shared" si="101"/>
        <v>0</v>
      </c>
      <c r="Y428" s="19">
        <f t="shared" si="102"/>
        <v>0</v>
      </c>
      <c r="Z428" s="19">
        <f t="shared" si="104"/>
        <v>0</v>
      </c>
      <c r="AA428" s="23">
        <f t="shared" si="105"/>
        <v>0</v>
      </c>
      <c r="AB428" s="19">
        <f t="shared" si="103"/>
        <v>0</v>
      </c>
      <c r="AC428" s="23">
        <f t="shared" si="106"/>
        <v>0</v>
      </c>
      <c r="AD428" s="23">
        <f t="shared" si="107"/>
        <v>0</v>
      </c>
      <c r="AE428" s="24">
        <f t="shared" si="108"/>
        <v>0</v>
      </c>
      <c r="AF428" s="24">
        <f t="shared" si="109"/>
        <v>0</v>
      </c>
      <c r="AG428" s="24">
        <f>0</f>
        <v>0</v>
      </c>
      <c r="AH428" s="24">
        <f t="shared" si="110"/>
        <v>0</v>
      </c>
      <c r="AI428" s="24">
        <f t="shared" si="111"/>
        <v>0</v>
      </c>
      <c r="AJ428" s="24">
        <f>0</f>
        <v>0</v>
      </c>
      <c r="AK428" s="24">
        <f t="shared" si="99"/>
        <v>0</v>
      </c>
      <c r="AL428" s="24">
        <f t="shared" si="99"/>
        <v>0</v>
      </c>
      <c r="AM428" s="24">
        <f t="shared" si="112"/>
        <v>0</v>
      </c>
    </row>
    <row r="429" spans="22:39" ht="15.95" customHeight="1" x14ac:dyDescent="0.3">
      <c r="V429" s="19">
        <f t="shared" si="113"/>
        <v>396</v>
      </c>
      <c r="W429" s="19">
        <f t="shared" si="100"/>
        <v>0</v>
      </c>
      <c r="X429" s="19">
        <f t="shared" si="101"/>
        <v>0</v>
      </c>
      <c r="Y429" s="19">
        <f t="shared" si="102"/>
        <v>0</v>
      </c>
      <c r="Z429" s="19">
        <f t="shared" si="104"/>
        <v>0</v>
      </c>
      <c r="AA429" s="23">
        <f t="shared" si="105"/>
        <v>0</v>
      </c>
      <c r="AB429" s="19">
        <f t="shared" si="103"/>
        <v>0</v>
      </c>
      <c r="AC429" s="23">
        <f t="shared" si="106"/>
        <v>0</v>
      </c>
      <c r="AD429" s="23">
        <f t="shared" si="107"/>
        <v>0</v>
      </c>
      <c r="AE429" s="24">
        <f t="shared" si="108"/>
        <v>0</v>
      </c>
      <c r="AF429" s="24">
        <f t="shared" si="109"/>
        <v>0</v>
      </c>
      <c r="AG429" s="24">
        <f>0</f>
        <v>0</v>
      </c>
      <c r="AH429" s="24">
        <f t="shared" si="110"/>
        <v>0</v>
      </c>
      <c r="AI429" s="24">
        <f t="shared" si="111"/>
        <v>0</v>
      </c>
      <c r="AJ429" s="24">
        <f>0</f>
        <v>0</v>
      </c>
      <c r="AK429" s="24">
        <f t="shared" si="99"/>
        <v>0</v>
      </c>
      <c r="AL429" s="24">
        <f t="shared" si="99"/>
        <v>0</v>
      </c>
      <c r="AM429" s="24">
        <f t="shared" si="112"/>
        <v>0</v>
      </c>
    </row>
    <row r="430" spans="22:39" ht="15.95" customHeight="1" x14ac:dyDescent="0.3">
      <c r="V430" s="19">
        <f t="shared" si="113"/>
        <v>397</v>
      </c>
      <c r="W430" s="19">
        <f t="shared" si="100"/>
        <v>0</v>
      </c>
      <c r="X430" s="19">
        <f t="shared" si="101"/>
        <v>0</v>
      </c>
      <c r="Y430" s="19">
        <f t="shared" si="102"/>
        <v>0</v>
      </c>
      <c r="Z430" s="19">
        <f t="shared" si="104"/>
        <v>0</v>
      </c>
      <c r="AA430" s="23">
        <f t="shared" si="105"/>
        <v>0</v>
      </c>
      <c r="AB430" s="19">
        <f t="shared" si="103"/>
        <v>0</v>
      </c>
      <c r="AC430" s="23">
        <f t="shared" si="106"/>
        <v>0</v>
      </c>
      <c r="AD430" s="23">
        <f t="shared" si="107"/>
        <v>0</v>
      </c>
      <c r="AE430" s="24">
        <f t="shared" si="108"/>
        <v>0</v>
      </c>
      <c r="AF430" s="24">
        <f t="shared" si="109"/>
        <v>0</v>
      </c>
      <c r="AG430" s="24">
        <f>0</f>
        <v>0</v>
      </c>
      <c r="AH430" s="24">
        <f t="shared" si="110"/>
        <v>0</v>
      </c>
      <c r="AI430" s="24">
        <f t="shared" si="111"/>
        <v>0</v>
      </c>
      <c r="AJ430" s="24">
        <f>0</f>
        <v>0</v>
      </c>
      <c r="AK430" s="24">
        <f t="shared" si="99"/>
        <v>0</v>
      </c>
      <c r="AL430" s="24">
        <f t="shared" si="99"/>
        <v>0</v>
      </c>
      <c r="AM430" s="24">
        <f t="shared" si="112"/>
        <v>0</v>
      </c>
    </row>
    <row r="431" spans="22:39" ht="15.95" customHeight="1" x14ac:dyDescent="0.3">
      <c r="V431" s="19">
        <f t="shared" si="113"/>
        <v>398</v>
      </c>
      <c r="W431" s="19">
        <f t="shared" si="100"/>
        <v>0</v>
      </c>
      <c r="X431" s="19">
        <f t="shared" si="101"/>
        <v>0</v>
      </c>
      <c r="Y431" s="19">
        <f t="shared" si="102"/>
        <v>0</v>
      </c>
      <c r="Z431" s="19">
        <f t="shared" si="104"/>
        <v>0</v>
      </c>
      <c r="AA431" s="23">
        <f t="shared" si="105"/>
        <v>0</v>
      </c>
      <c r="AB431" s="19">
        <f t="shared" si="103"/>
        <v>0</v>
      </c>
      <c r="AC431" s="23">
        <f t="shared" si="106"/>
        <v>0</v>
      </c>
      <c r="AD431" s="23">
        <f t="shared" si="107"/>
        <v>0</v>
      </c>
      <c r="AE431" s="24">
        <f t="shared" si="108"/>
        <v>0</v>
      </c>
      <c r="AF431" s="24">
        <f t="shared" si="109"/>
        <v>0</v>
      </c>
      <c r="AG431" s="24">
        <f>0</f>
        <v>0</v>
      </c>
      <c r="AH431" s="24">
        <f t="shared" si="110"/>
        <v>0</v>
      </c>
      <c r="AI431" s="24">
        <f t="shared" si="111"/>
        <v>0</v>
      </c>
      <c r="AJ431" s="24">
        <f>0</f>
        <v>0</v>
      </c>
      <c r="AK431" s="24">
        <f t="shared" si="99"/>
        <v>0</v>
      </c>
      <c r="AL431" s="24">
        <f t="shared" si="99"/>
        <v>0</v>
      </c>
      <c r="AM431" s="24">
        <f t="shared" si="112"/>
        <v>0</v>
      </c>
    </row>
    <row r="432" spans="22:39" ht="15.95" customHeight="1" x14ac:dyDescent="0.3">
      <c r="V432" s="19">
        <f t="shared" si="113"/>
        <v>399</v>
      </c>
      <c r="W432" s="19">
        <f t="shared" si="100"/>
        <v>0</v>
      </c>
      <c r="X432" s="19">
        <f t="shared" si="101"/>
        <v>0</v>
      </c>
      <c r="Y432" s="19">
        <f t="shared" si="102"/>
        <v>0</v>
      </c>
      <c r="Z432" s="19">
        <f t="shared" si="104"/>
        <v>0</v>
      </c>
      <c r="AA432" s="23">
        <f t="shared" si="105"/>
        <v>0</v>
      </c>
      <c r="AB432" s="19">
        <f t="shared" si="103"/>
        <v>0</v>
      </c>
      <c r="AC432" s="23">
        <f t="shared" si="106"/>
        <v>0</v>
      </c>
      <c r="AD432" s="23">
        <f t="shared" si="107"/>
        <v>0</v>
      </c>
      <c r="AE432" s="24">
        <f t="shared" si="108"/>
        <v>0</v>
      </c>
      <c r="AF432" s="24">
        <f t="shared" si="109"/>
        <v>0</v>
      </c>
      <c r="AG432" s="24">
        <f>0</f>
        <v>0</v>
      </c>
      <c r="AH432" s="24">
        <f t="shared" si="110"/>
        <v>0</v>
      </c>
      <c r="AI432" s="24">
        <f t="shared" si="111"/>
        <v>0</v>
      </c>
      <c r="AJ432" s="24">
        <f>0</f>
        <v>0</v>
      </c>
      <c r="AK432" s="24">
        <f t="shared" si="99"/>
        <v>0</v>
      </c>
      <c r="AL432" s="24">
        <f t="shared" si="99"/>
        <v>0</v>
      </c>
      <c r="AM432" s="24">
        <f t="shared" si="112"/>
        <v>0</v>
      </c>
    </row>
    <row r="433" spans="22:39" ht="15.95" customHeight="1" x14ac:dyDescent="0.3">
      <c r="V433" s="19">
        <f t="shared" si="113"/>
        <v>400</v>
      </c>
      <c r="W433" s="19">
        <f t="shared" si="100"/>
        <v>100</v>
      </c>
      <c r="X433" s="19">
        <f t="shared" si="101"/>
        <v>0</v>
      </c>
      <c r="Y433" s="19">
        <f t="shared" si="102"/>
        <v>0</v>
      </c>
      <c r="Z433" s="19">
        <f t="shared" si="104"/>
        <v>0</v>
      </c>
      <c r="AA433" s="23">
        <f t="shared" si="105"/>
        <v>0</v>
      </c>
      <c r="AB433" s="19">
        <f t="shared" si="103"/>
        <v>0</v>
      </c>
      <c r="AC433" s="23">
        <f t="shared" si="106"/>
        <v>0</v>
      </c>
      <c r="AD433" s="23">
        <f t="shared" si="107"/>
        <v>0</v>
      </c>
      <c r="AE433" s="24">
        <f t="shared" si="108"/>
        <v>0</v>
      </c>
      <c r="AF433" s="24">
        <f t="shared" si="109"/>
        <v>0</v>
      </c>
      <c r="AG433" s="24">
        <f>0</f>
        <v>0</v>
      </c>
      <c r="AH433" s="24">
        <f t="shared" si="110"/>
        <v>0</v>
      </c>
      <c r="AI433" s="24">
        <f t="shared" si="111"/>
        <v>0</v>
      </c>
      <c r="AJ433" s="24">
        <f>0</f>
        <v>0</v>
      </c>
      <c r="AK433" s="24">
        <f t="shared" si="99"/>
        <v>0</v>
      </c>
      <c r="AL433" s="24">
        <f t="shared" si="99"/>
        <v>0</v>
      </c>
      <c r="AM433" s="24">
        <f t="shared" si="112"/>
        <v>0</v>
      </c>
    </row>
    <row r="434" spans="22:39" ht="15.95" customHeight="1" x14ac:dyDescent="0.3">
      <c r="V434" s="19">
        <f t="shared" si="113"/>
        <v>401</v>
      </c>
      <c r="W434" s="19">
        <f t="shared" si="100"/>
        <v>260</v>
      </c>
      <c r="X434" s="19">
        <f t="shared" si="101"/>
        <v>0</v>
      </c>
      <c r="Y434" s="19">
        <f t="shared" si="102"/>
        <v>0</v>
      </c>
      <c r="Z434" s="19">
        <f t="shared" si="104"/>
        <v>0</v>
      </c>
      <c r="AA434" s="23">
        <f t="shared" si="105"/>
        <v>0</v>
      </c>
      <c r="AB434" s="19">
        <f t="shared" si="103"/>
        <v>0</v>
      </c>
      <c r="AC434" s="23">
        <f t="shared" si="106"/>
        <v>0</v>
      </c>
      <c r="AD434" s="23">
        <f t="shared" si="107"/>
        <v>0</v>
      </c>
      <c r="AE434" s="24">
        <f t="shared" si="108"/>
        <v>0</v>
      </c>
      <c r="AF434" s="24">
        <f t="shared" si="109"/>
        <v>0</v>
      </c>
      <c r="AG434" s="24">
        <f>0</f>
        <v>0</v>
      </c>
      <c r="AH434" s="24">
        <f t="shared" si="110"/>
        <v>0</v>
      </c>
      <c r="AI434" s="24">
        <f t="shared" si="111"/>
        <v>0</v>
      </c>
      <c r="AJ434" s="24">
        <f>0</f>
        <v>0</v>
      </c>
      <c r="AK434" s="24">
        <f t="shared" si="99"/>
        <v>0</v>
      </c>
      <c r="AL434" s="24">
        <f t="shared" si="99"/>
        <v>0</v>
      </c>
      <c r="AM434" s="24">
        <f t="shared" si="112"/>
        <v>0</v>
      </c>
    </row>
    <row r="435" spans="22:39" ht="15.95" customHeight="1" x14ac:dyDescent="0.3">
      <c r="V435" s="19">
        <f t="shared" si="113"/>
        <v>402</v>
      </c>
      <c r="W435" s="19">
        <f t="shared" si="100"/>
        <v>420</v>
      </c>
      <c r="X435" s="19">
        <f t="shared" si="101"/>
        <v>0</v>
      </c>
      <c r="Y435" s="19">
        <f t="shared" si="102"/>
        <v>0</v>
      </c>
      <c r="Z435" s="19">
        <f t="shared" si="104"/>
        <v>0</v>
      </c>
      <c r="AA435" s="23">
        <f t="shared" si="105"/>
        <v>0</v>
      </c>
      <c r="AB435" s="19">
        <f t="shared" si="103"/>
        <v>0</v>
      </c>
      <c r="AC435" s="23">
        <f t="shared" si="106"/>
        <v>0</v>
      </c>
      <c r="AD435" s="23">
        <f t="shared" si="107"/>
        <v>0</v>
      </c>
      <c r="AE435" s="24">
        <f t="shared" si="108"/>
        <v>0</v>
      </c>
      <c r="AF435" s="24">
        <f t="shared" si="109"/>
        <v>0</v>
      </c>
      <c r="AG435" s="24">
        <f>0</f>
        <v>0</v>
      </c>
      <c r="AH435" s="24">
        <f t="shared" si="110"/>
        <v>0</v>
      </c>
      <c r="AI435" s="24">
        <f t="shared" si="111"/>
        <v>0</v>
      </c>
      <c r="AJ435" s="24">
        <f>0</f>
        <v>0</v>
      </c>
      <c r="AK435" s="24">
        <f t="shared" si="99"/>
        <v>0</v>
      </c>
      <c r="AL435" s="24">
        <f t="shared" si="99"/>
        <v>0</v>
      </c>
      <c r="AM435" s="24">
        <f t="shared" si="112"/>
        <v>0</v>
      </c>
    </row>
    <row r="436" spans="22:39" ht="15.95" customHeight="1" x14ac:dyDescent="0.3">
      <c r="V436" s="19">
        <f t="shared" si="113"/>
        <v>403</v>
      </c>
      <c r="W436" s="19">
        <f t="shared" si="100"/>
        <v>510</v>
      </c>
      <c r="X436" s="19">
        <f t="shared" si="101"/>
        <v>0</v>
      </c>
      <c r="Y436" s="19">
        <f t="shared" si="102"/>
        <v>0</v>
      </c>
      <c r="Z436" s="19">
        <f t="shared" si="104"/>
        <v>0</v>
      </c>
      <c r="AA436" s="23">
        <f t="shared" si="105"/>
        <v>0</v>
      </c>
      <c r="AB436" s="19">
        <f t="shared" si="103"/>
        <v>0</v>
      </c>
      <c r="AC436" s="23">
        <f t="shared" si="106"/>
        <v>0</v>
      </c>
      <c r="AD436" s="23">
        <f t="shared" si="107"/>
        <v>0</v>
      </c>
      <c r="AE436" s="24">
        <f t="shared" si="108"/>
        <v>0</v>
      </c>
      <c r="AF436" s="24">
        <f t="shared" si="109"/>
        <v>0</v>
      </c>
      <c r="AG436" s="24">
        <f>0</f>
        <v>0</v>
      </c>
      <c r="AH436" s="24">
        <f t="shared" si="110"/>
        <v>0</v>
      </c>
      <c r="AI436" s="24">
        <f t="shared" si="111"/>
        <v>0</v>
      </c>
      <c r="AJ436" s="24">
        <f>0</f>
        <v>0</v>
      </c>
      <c r="AK436" s="24">
        <f t="shared" si="99"/>
        <v>0</v>
      </c>
      <c r="AL436" s="24">
        <f t="shared" si="99"/>
        <v>0</v>
      </c>
      <c r="AM436" s="24">
        <f t="shared" si="112"/>
        <v>0</v>
      </c>
    </row>
    <row r="437" spans="22:39" ht="15.95" customHeight="1" x14ac:dyDescent="0.3">
      <c r="V437" s="19">
        <f t="shared" si="113"/>
        <v>404</v>
      </c>
      <c r="W437" s="19">
        <f t="shared" si="100"/>
        <v>0</v>
      </c>
      <c r="X437" s="19">
        <f t="shared" si="101"/>
        <v>0</v>
      </c>
      <c r="Y437" s="19">
        <f t="shared" si="102"/>
        <v>0</v>
      </c>
      <c r="Z437" s="19">
        <f t="shared" si="104"/>
        <v>0</v>
      </c>
      <c r="AA437" s="23">
        <f t="shared" si="105"/>
        <v>0</v>
      </c>
      <c r="AB437" s="19">
        <f t="shared" si="103"/>
        <v>0</v>
      </c>
      <c r="AC437" s="23">
        <f t="shared" si="106"/>
        <v>0</v>
      </c>
      <c r="AD437" s="23">
        <f t="shared" si="107"/>
        <v>0</v>
      </c>
      <c r="AE437" s="24">
        <f t="shared" si="108"/>
        <v>0</v>
      </c>
      <c r="AF437" s="24">
        <f t="shared" si="109"/>
        <v>0</v>
      </c>
      <c r="AG437" s="24">
        <f>0</f>
        <v>0</v>
      </c>
      <c r="AH437" s="24">
        <f t="shared" si="110"/>
        <v>0</v>
      </c>
      <c r="AI437" s="24">
        <f t="shared" si="111"/>
        <v>0</v>
      </c>
      <c r="AJ437" s="24">
        <f>0</f>
        <v>0</v>
      </c>
      <c r="AK437" s="24">
        <f t="shared" si="99"/>
        <v>0</v>
      </c>
      <c r="AL437" s="24">
        <f t="shared" si="99"/>
        <v>0</v>
      </c>
      <c r="AM437" s="24">
        <f t="shared" si="112"/>
        <v>0</v>
      </c>
    </row>
    <row r="438" spans="22:39" ht="15.95" customHeight="1" x14ac:dyDescent="0.3">
      <c r="V438" s="19">
        <f t="shared" si="113"/>
        <v>405</v>
      </c>
      <c r="W438" s="19">
        <f t="shared" si="100"/>
        <v>0</v>
      </c>
      <c r="X438" s="19">
        <f t="shared" si="101"/>
        <v>0</v>
      </c>
      <c r="Y438" s="19">
        <f t="shared" si="102"/>
        <v>0</v>
      </c>
      <c r="Z438" s="19">
        <f t="shared" si="104"/>
        <v>0</v>
      </c>
      <c r="AA438" s="23">
        <f t="shared" si="105"/>
        <v>0</v>
      </c>
      <c r="AB438" s="19">
        <f t="shared" si="103"/>
        <v>0</v>
      </c>
      <c r="AC438" s="23">
        <f t="shared" si="106"/>
        <v>0</v>
      </c>
      <c r="AD438" s="23">
        <f t="shared" si="107"/>
        <v>0</v>
      </c>
      <c r="AE438" s="24">
        <f t="shared" si="108"/>
        <v>0</v>
      </c>
      <c r="AF438" s="24">
        <f t="shared" si="109"/>
        <v>0</v>
      </c>
      <c r="AG438" s="24">
        <f>0</f>
        <v>0</v>
      </c>
      <c r="AH438" s="24">
        <f t="shared" si="110"/>
        <v>0</v>
      </c>
      <c r="AI438" s="24">
        <f t="shared" si="111"/>
        <v>0</v>
      </c>
      <c r="AJ438" s="24">
        <f>0</f>
        <v>0</v>
      </c>
      <c r="AK438" s="24">
        <f t="shared" si="99"/>
        <v>0</v>
      </c>
      <c r="AL438" s="24">
        <f t="shared" si="99"/>
        <v>0</v>
      </c>
      <c r="AM438" s="24">
        <f t="shared" si="112"/>
        <v>0</v>
      </c>
    </row>
    <row r="439" spans="22:39" ht="15.95" customHeight="1" x14ac:dyDescent="0.3">
      <c r="V439" s="19">
        <f t="shared" si="113"/>
        <v>406</v>
      </c>
      <c r="W439" s="19">
        <f t="shared" si="100"/>
        <v>0</v>
      </c>
      <c r="X439" s="19">
        <f t="shared" si="101"/>
        <v>0</v>
      </c>
      <c r="Y439" s="19">
        <f t="shared" si="102"/>
        <v>0</v>
      </c>
      <c r="Z439" s="19">
        <f t="shared" si="104"/>
        <v>0</v>
      </c>
      <c r="AA439" s="23">
        <f t="shared" si="105"/>
        <v>0</v>
      </c>
      <c r="AB439" s="19">
        <f t="shared" si="103"/>
        <v>0</v>
      </c>
      <c r="AC439" s="23">
        <f t="shared" si="106"/>
        <v>0</v>
      </c>
      <c r="AD439" s="23">
        <f t="shared" si="107"/>
        <v>0</v>
      </c>
      <c r="AE439" s="24">
        <f t="shared" si="108"/>
        <v>0</v>
      </c>
      <c r="AF439" s="24">
        <f t="shared" si="109"/>
        <v>0</v>
      </c>
      <c r="AG439" s="24">
        <f>0</f>
        <v>0</v>
      </c>
      <c r="AH439" s="24">
        <f t="shared" si="110"/>
        <v>0</v>
      </c>
      <c r="AI439" s="24">
        <f t="shared" si="111"/>
        <v>0</v>
      </c>
      <c r="AJ439" s="24">
        <f>0</f>
        <v>0</v>
      </c>
      <c r="AK439" s="24">
        <f t="shared" si="99"/>
        <v>0</v>
      </c>
      <c r="AL439" s="24">
        <f t="shared" si="99"/>
        <v>0</v>
      </c>
      <c r="AM439" s="24">
        <f t="shared" si="112"/>
        <v>0</v>
      </c>
    </row>
    <row r="440" spans="22:39" ht="15.95" customHeight="1" x14ac:dyDescent="0.3">
      <c r="V440" s="19">
        <f t="shared" si="113"/>
        <v>407</v>
      </c>
      <c r="W440" s="19">
        <f t="shared" si="100"/>
        <v>0</v>
      </c>
      <c r="X440" s="19">
        <f t="shared" si="101"/>
        <v>0</v>
      </c>
      <c r="Y440" s="19">
        <f t="shared" si="102"/>
        <v>0</v>
      </c>
      <c r="Z440" s="19">
        <f t="shared" si="104"/>
        <v>0</v>
      </c>
      <c r="AA440" s="23">
        <f t="shared" si="105"/>
        <v>0</v>
      </c>
      <c r="AB440" s="19">
        <f t="shared" si="103"/>
        <v>0</v>
      </c>
      <c r="AC440" s="23">
        <f t="shared" si="106"/>
        <v>0</v>
      </c>
      <c r="AD440" s="23">
        <f t="shared" si="107"/>
        <v>0</v>
      </c>
      <c r="AE440" s="24">
        <f t="shared" si="108"/>
        <v>0</v>
      </c>
      <c r="AF440" s="24">
        <f t="shared" si="109"/>
        <v>0</v>
      </c>
      <c r="AG440" s="24">
        <f>0</f>
        <v>0</v>
      </c>
      <c r="AH440" s="24">
        <f t="shared" si="110"/>
        <v>0</v>
      </c>
      <c r="AI440" s="24">
        <f t="shared" si="111"/>
        <v>0</v>
      </c>
      <c r="AJ440" s="24">
        <f>0</f>
        <v>0</v>
      </c>
      <c r="AK440" s="24">
        <f t="shared" si="99"/>
        <v>0</v>
      </c>
      <c r="AL440" s="24">
        <f t="shared" si="99"/>
        <v>0</v>
      </c>
      <c r="AM440" s="24">
        <f t="shared" si="112"/>
        <v>0</v>
      </c>
    </row>
    <row r="441" spans="22:39" ht="15.95" customHeight="1" x14ac:dyDescent="0.3">
      <c r="V441" s="19">
        <f t="shared" si="113"/>
        <v>408</v>
      </c>
      <c r="W441" s="19">
        <f t="shared" si="100"/>
        <v>0</v>
      </c>
      <c r="X441" s="19">
        <f t="shared" si="101"/>
        <v>0</v>
      </c>
      <c r="Y441" s="19">
        <f t="shared" si="102"/>
        <v>0</v>
      </c>
      <c r="Z441" s="19">
        <f t="shared" si="104"/>
        <v>0</v>
      </c>
      <c r="AA441" s="23">
        <f t="shared" si="105"/>
        <v>0</v>
      </c>
      <c r="AB441" s="19">
        <f t="shared" si="103"/>
        <v>0</v>
      </c>
      <c r="AC441" s="23">
        <f t="shared" si="106"/>
        <v>0</v>
      </c>
      <c r="AD441" s="23">
        <f t="shared" si="107"/>
        <v>0</v>
      </c>
      <c r="AE441" s="24">
        <f t="shared" si="108"/>
        <v>0</v>
      </c>
      <c r="AF441" s="24">
        <f t="shared" si="109"/>
        <v>0</v>
      </c>
      <c r="AG441" s="24">
        <f>0</f>
        <v>0</v>
      </c>
      <c r="AH441" s="24">
        <f t="shared" si="110"/>
        <v>0</v>
      </c>
      <c r="AI441" s="24">
        <f t="shared" si="111"/>
        <v>0</v>
      </c>
      <c r="AJ441" s="24">
        <f>0</f>
        <v>0</v>
      </c>
      <c r="AK441" s="24">
        <f t="shared" si="99"/>
        <v>0</v>
      </c>
      <c r="AL441" s="24">
        <f t="shared" si="99"/>
        <v>0</v>
      </c>
      <c r="AM441" s="24">
        <f t="shared" si="112"/>
        <v>0</v>
      </c>
    </row>
    <row r="442" spans="22:39" ht="15.95" customHeight="1" x14ac:dyDescent="0.3">
      <c r="V442" s="19">
        <f t="shared" si="113"/>
        <v>409</v>
      </c>
      <c r="W442" s="19">
        <f t="shared" si="100"/>
        <v>0</v>
      </c>
      <c r="X442" s="19">
        <f t="shared" si="101"/>
        <v>0</v>
      </c>
      <c r="Y442" s="19">
        <f t="shared" si="102"/>
        <v>0</v>
      </c>
      <c r="Z442" s="19">
        <f t="shared" si="104"/>
        <v>0</v>
      </c>
      <c r="AA442" s="23">
        <f t="shared" si="105"/>
        <v>0</v>
      </c>
      <c r="AB442" s="19">
        <f t="shared" si="103"/>
        <v>0</v>
      </c>
      <c r="AC442" s="23">
        <f t="shared" si="106"/>
        <v>0</v>
      </c>
      <c r="AD442" s="23">
        <f t="shared" si="107"/>
        <v>0</v>
      </c>
      <c r="AE442" s="24">
        <f t="shared" si="108"/>
        <v>0</v>
      </c>
      <c r="AF442" s="24">
        <f t="shared" si="109"/>
        <v>0</v>
      </c>
      <c r="AG442" s="24">
        <f>0</f>
        <v>0</v>
      </c>
      <c r="AH442" s="24">
        <f t="shared" si="110"/>
        <v>0</v>
      </c>
      <c r="AI442" s="24">
        <f t="shared" si="111"/>
        <v>0</v>
      </c>
      <c r="AJ442" s="24">
        <f>0</f>
        <v>0</v>
      </c>
      <c r="AK442" s="24">
        <f t="shared" si="99"/>
        <v>0</v>
      </c>
      <c r="AL442" s="24">
        <f t="shared" si="99"/>
        <v>0</v>
      </c>
      <c r="AM442" s="24">
        <f t="shared" si="112"/>
        <v>0</v>
      </c>
    </row>
    <row r="443" spans="22:39" ht="15.95" customHeight="1" x14ac:dyDescent="0.3">
      <c r="V443" s="19">
        <f t="shared" si="113"/>
        <v>410</v>
      </c>
      <c r="W443" s="19">
        <f t="shared" si="100"/>
        <v>0</v>
      </c>
      <c r="X443" s="19">
        <f t="shared" si="101"/>
        <v>0</v>
      </c>
      <c r="Y443" s="19">
        <f t="shared" si="102"/>
        <v>0</v>
      </c>
      <c r="Z443" s="19">
        <f t="shared" si="104"/>
        <v>0</v>
      </c>
      <c r="AA443" s="23">
        <f t="shared" si="105"/>
        <v>0</v>
      </c>
      <c r="AB443" s="19">
        <f t="shared" si="103"/>
        <v>0</v>
      </c>
      <c r="AC443" s="23">
        <f t="shared" si="106"/>
        <v>0</v>
      </c>
      <c r="AD443" s="23">
        <f t="shared" si="107"/>
        <v>0</v>
      </c>
      <c r="AE443" s="24">
        <f t="shared" si="108"/>
        <v>0</v>
      </c>
      <c r="AF443" s="24">
        <f t="shared" si="109"/>
        <v>0</v>
      </c>
      <c r="AG443" s="24">
        <f>0</f>
        <v>0</v>
      </c>
      <c r="AH443" s="24">
        <f t="shared" si="110"/>
        <v>0</v>
      </c>
      <c r="AI443" s="24">
        <f t="shared" si="111"/>
        <v>0</v>
      </c>
      <c r="AJ443" s="24">
        <f>0</f>
        <v>0</v>
      </c>
      <c r="AK443" s="24">
        <f t="shared" si="99"/>
        <v>0</v>
      </c>
      <c r="AL443" s="24">
        <f t="shared" si="99"/>
        <v>0</v>
      </c>
      <c r="AM443" s="24">
        <f t="shared" si="112"/>
        <v>0</v>
      </c>
    </row>
    <row r="444" spans="22:39" ht="15.95" customHeight="1" x14ac:dyDescent="0.3">
      <c r="V444" s="19">
        <f t="shared" si="113"/>
        <v>411</v>
      </c>
      <c r="W444" s="19">
        <f t="shared" si="100"/>
        <v>0</v>
      </c>
      <c r="X444" s="19">
        <f t="shared" si="101"/>
        <v>0</v>
      </c>
      <c r="Y444" s="19">
        <f t="shared" si="102"/>
        <v>0</v>
      </c>
      <c r="Z444" s="19">
        <f t="shared" si="104"/>
        <v>0</v>
      </c>
      <c r="AA444" s="23">
        <f t="shared" si="105"/>
        <v>0</v>
      </c>
      <c r="AB444" s="19">
        <f t="shared" si="103"/>
        <v>0</v>
      </c>
      <c r="AC444" s="23">
        <f t="shared" si="106"/>
        <v>0</v>
      </c>
      <c r="AD444" s="23">
        <f t="shared" si="107"/>
        <v>0</v>
      </c>
      <c r="AE444" s="24">
        <f t="shared" si="108"/>
        <v>0</v>
      </c>
      <c r="AF444" s="24">
        <f t="shared" si="109"/>
        <v>0</v>
      </c>
      <c r="AG444" s="24">
        <f>0</f>
        <v>0</v>
      </c>
      <c r="AH444" s="24">
        <f t="shared" si="110"/>
        <v>0</v>
      </c>
      <c r="AI444" s="24">
        <f t="shared" si="111"/>
        <v>0</v>
      </c>
      <c r="AJ444" s="24">
        <f>0</f>
        <v>0</v>
      </c>
      <c r="AK444" s="24">
        <f t="shared" si="99"/>
        <v>0</v>
      </c>
      <c r="AL444" s="24">
        <f t="shared" si="99"/>
        <v>0</v>
      </c>
      <c r="AM444" s="24">
        <f t="shared" si="112"/>
        <v>0</v>
      </c>
    </row>
    <row r="445" spans="22:39" ht="15.95" customHeight="1" x14ac:dyDescent="0.3">
      <c r="V445" s="19">
        <f t="shared" si="113"/>
        <v>412</v>
      </c>
      <c r="W445" s="19">
        <f t="shared" si="100"/>
        <v>0</v>
      </c>
      <c r="X445" s="19">
        <f t="shared" si="101"/>
        <v>0</v>
      </c>
      <c r="Y445" s="19">
        <f t="shared" si="102"/>
        <v>0</v>
      </c>
      <c r="Z445" s="19">
        <f t="shared" si="104"/>
        <v>0</v>
      </c>
      <c r="AA445" s="23">
        <f t="shared" si="105"/>
        <v>0</v>
      </c>
      <c r="AB445" s="19">
        <f t="shared" si="103"/>
        <v>0</v>
      </c>
      <c r="AC445" s="23">
        <f t="shared" si="106"/>
        <v>0</v>
      </c>
      <c r="AD445" s="23">
        <f t="shared" si="107"/>
        <v>0</v>
      </c>
      <c r="AE445" s="24">
        <f t="shared" si="108"/>
        <v>0</v>
      </c>
      <c r="AF445" s="24">
        <f t="shared" si="109"/>
        <v>0</v>
      </c>
      <c r="AG445" s="24">
        <f>0</f>
        <v>0</v>
      </c>
      <c r="AH445" s="24">
        <f t="shared" si="110"/>
        <v>0</v>
      </c>
      <c r="AI445" s="24">
        <f t="shared" si="111"/>
        <v>0</v>
      </c>
      <c r="AJ445" s="24">
        <f>0</f>
        <v>0</v>
      </c>
      <c r="AK445" s="24">
        <f t="shared" si="99"/>
        <v>0</v>
      </c>
      <c r="AL445" s="24">
        <f t="shared" si="99"/>
        <v>0</v>
      </c>
      <c r="AM445" s="24">
        <f t="shared" si="112"/>
        <v>0</v>
      </c>
    </row>
    <row r="446" spans="22:39" ht="15.95" customHeight="1" x14ac:dyDescent="0.3">
      <c r="V446" s="19">
        <f t="shared" si="113"/>
        <v>413</v>
      </c>
      <c r="W446" s="19">
        <f t="shared" si="100"/>
        <v>0</v>
      </c>
      <c r="X446" s="19">
        <f t="shared" si="101"/>
        <v>0</v>
      </c>
      <c r="Y446" s="19">
        <f t="shared" si="102"/>
        <v>0</v>
      </c>
      <c r="Z446" s="19">
        <f t="shared" si="104"/>
        <v>0</v>
      </c>
      <c r="AA446" s="23">
        <f t="shared" si="105"/>
        <v>0</v>
      </c>
      <c r="AB446" s="19">
        <f t="shared" si="103"/>
        <v>0</v>
      </c>
      <c r="AC446" s="23">
        <f t="shared" si="106"/>
        <v>0</v>
      </c>
      <c r="AD446" s="23">
        <f t="shared" si="107"/>
        <v>0</v>
      </c>
      <c r="AE446" s="24">
        <f t="shared" si="108"/>
        <v>0</v>
      </c>
      <c r="AF446" s="24">
        <f t="shared" si="109"/>
        <v>0</v>
      </c>
      <c r="AG446" s="24">
        <f>0</f>
        <v>0</v>
      </c>
      <c r="AH446" s="24">
        <f t="shared" si="110"/>
        <v>0</v>
      </c>
      <c r="AI446" s="24">
        <f t="shared" si="111"/>
        <v>0</v>
      </c>
      <c r="AJ446" s="24">
        <f>0</f>
        <v>0</v>
      </c>
      <c r="AK446" s="24">
        <f t="shared" si="99"/>
        <v>0</v>
      </c>
      <c r="AL446" s="24">
        <f t="shared" si="99"/>
        <v>0</v>
      </c>
      <c r="AM446" s="24">
        <f t="shared" si="112"/>
        <v>0</v>
      </c>
    </row>
    <row r="447" spans="22:39" ht="15.95" customHeight="1" x14ac:dyDescent="0.3">
      <c r="V447" s="19">
        <f t="shared" si="113"/>
        <v>414</v>
      </c>
      <c r="W447" s="19">
        <f t="shared" si="100"/>
        <v>0</v>
      </c>
      <c r="X447" s="19">
        <f t="shared" si="101"/>
        <v>0</v>
      </c>
      <c r="Y447" s="19">
        <f t="shared" si="102"/>
        <v>0</v>
      </c>
      <c r="Z447" s="19">
        <f t="shared" si="104"/>
        <v>0</v>
      </c>
      <c r="AA447" s="23">
        <f t="shared" si="105"/>
        <v>0</v>
      </c>
      <c r="AB447" s="19">
        <f t="shared" si="103"/>
        <v>0</v>
      </c>
      <c r="AC447" s="23">
        <f t="shared" si="106"/>
        <v>0</v>
      </c>
      <c r="AD447" s="23">
        <f t="shared" si="107"/>
        <v>0</v>
      </c>
      <c r="AE447" s="24">
        <f t="shared" si="108"/>
        <v>0</v>
      </c>
      <c r="AF447" s="24">
        <f t="shared" si="109"/>
        <v>0</v>
      </c>
      <c r="AG447" s="24">
        <f>0</f>
        <v>0</v>
      </c>
      <c r="AH447" s="24">
        <f t="shared" si="110"/>
        <v>0</v>
      </c>
      <c r="AI447" s="24">
        <f t="shared" si="111"/>
        <v>0</v>
      </c>
      <c r="AJ447" s="24">
        <f>0</f>
        <v>0</v>
      </c>
      <c r="AK447" s="24">
        <f t="shared" si="99"/>
        <v>0</v>
      </c>
      <c r="AL447" s="24">
        <f t="shared" si="99"/>
        <v>0</v>
      </c>
      <c r="AM447" s="24">
        <f t="shared" si="112"/>
        <v>0</v>
      </c>
    </row>
    <row r="448" spans="22:39" ht="15.95" customHeight="1" x14ac:dyDescent="0.3">
      <c r="V448" s="19">
        <f t="shared" si="113"/>
        <v>415</v>
      </c>
      <c r="W448" s="19">
        <f t="shared" si="100"/>
        <v>0</v>
      </c>
      <c r="X448" s="19">
        <f t="shared" si="101"/>
        <v>0</v>
      </c>
      <c r="Y448" s="19">
        <f t="shared" si="102"/>
        <v>0</v>
      </c>
      <c r="Z448" s="19">
        <f t="shared" si="104"/>
        <v>0</v>
      </c>
      <c r="AA448" s="23">
        <f t="shared" si="105"/>
        <v>0</v>
      </c>
      <c r="AB448" s="19">
        <f t="shared" si="103"/>
        <v>0</v>
      </c>
      <c r="AC448" s="23">
        <f t="shared" si="106"/>
        <v>0</v>
      </c>
      <c r="AD448" s="23">
        <f t="shared" si="107"/>
        <v>0</v>
      </c>
      <c r="AE448" s="24">
        <f t="shared" si="108"/>
        <v>0</v>
      </c>
      <c r="AF448" s="24">
        <f t="shared" si="109"/>
        <v>0</v>
      </c>
      <c r="AG448" s="24">
        <f>0</f>
        <v>0</v>
      </c>
      <c r="AH448" s="24">
        <f t="shared" si="110"/>
        <v>0</v>
      </c>
      <c r="AI448" s="24">
        <f t="shared" si="111"/>
        <v>0</v>
      </c>
      <c r="AJ448" s="24">
        <f>0</f>
        <v>0</v>
      </c>
      <c r="AK448" s="24">
        <f t="shared" si="99"/>
        <v>0</v>
      </c>
      <c r="AL448" s="24">
        <f t="shared" si="99"/>
        <v>0</v>
      </c>
      <c r="AM448" s="24">
        <f t="shared" si="112"/>
        <v>0</v>
      </c>
    </row>
    <row r="449" spans="22:39" ht="15.95" customHeight="1" x14ac:dyDescent="0.3">
      <c r="V449" s="19">
        <f t="shared" si="113"/>
        <v>416</v>
      </c>
      <c r="W449" s="19">
        <f t="shared" si="100"/>
        <v>0</v>
      </c>
      <c r="X449" s="19">
        <f t="shared" si="101"/>
        <v>0</v>
      </c>
      <c r="Y449" s="19">
        <f t="shared" si="102"/>
        <v>0</v>
      </c>
      <c r="Z449" s="19">
        <f t="shared" si="104"/>
        <v>0</v>
      </c>
      <c r="AA449" s="23">
        <f t="shared" si="105"/>
        <v>0</v>
      </c>
      <c r="AB449" s="19">
        <f t="shared" si="103"/>
        <v>0</v>
      </c>
      <c r="AC449" s="23">
        <f t="shared" si="106"/>
        <v>0</v>
      </c>
      <c r="AD449" s="23">
        <f t="shared" si="107"/>
        <v>0</v>
      </c>
      <c r="AE449" s="24">
        <f t="shared" si="108"/>
        <v>0</v>
      </c>
      <c r="AF449" s="24">
        <f t="shared" si="109"/>
        <v>0</v>
      </c>
      <c r="AG449" s="24">
        <f>0</f>
        <v>0</v>
      </c>
      <c r="AH449" s="24">
        <f t="shared" si="110"/>
        <v>0</v>
      </c>
      <c r="AI449" s="24">
        <f t="shared" si="111"/>
        <v>0</v>
      </c>
      <c r="AJ449" s="24">
        <f>0</f>
        <v>0</v>
      </c>
      <c r="AK449" s="24">
        <f t="shared" si="99"/>
        <v>0</v>
      </c>
      <c r="AL449" s="24">
        <f t="shared" si="99"/>
        <v>0</v>
      </c>
      <c r="AM449" s="24">
        <f t="shared" si="112"/>
        <v>0</v>
      </c>
    </row>
    <row r="450" spans="22:39" ht="15.95" customHeight="1" x14ac:dyDescent="0.3">
      <c r="V450" s="19">
        <f t="shared" si="113"/>
        <v>417</v>
      </c>
      <c r="W450" s="19">
        <f t="shared" si="100"/>
        <v>0</v>
      </c>
      <c r="X450" s="19">
        <f t="shared" si="101"/>
        <v>0</v>
      </c>
      <c r="Y450" s="19">
        <f t="shared" si="102"/>
        <v>0</v>
      </c>
      <c r="Z450" s="19">
        <f t="shared" si="104"/>
        <v>0</v>
      </c>
      <c r="AA450" s="23">
        <f t="shared" si="105"/>
        <v>0</v>
      </c>
      <c r="AB450" s="19">
        <f t="shared" si="103"/>
        <v>0</v>
      </c>
      <c r="AC450" s="23">
        <f t="shared" si="106"/>
        <v>0</v>
      </c>
      <c r="AD450" s="23">
        <f t="shared" si="107"/>
        <v>0</v>
      </c>
      <c r="AE450" s="24">
        <f t="shared" si="108"/>
        <v>0</v>
      </c>
      <c r="AF450" s="24">
        <f t="shared" si="109"/>
        <v>0</v>
      </c>
      <c r="AG450" s="24">
        <f>0</f>
        <v>0</v>
      </c>
      <c r="AH450" s="24">
        <f t="shared" si="110"/>
        <v>0</v>
      </c>
      <c r="AI450" s="24">
        <f t="shared" si="111"/>
        <v>0</v>
      </c>
      <c r="AJ450" s="24">
        <f>0</f>
        <v>0</v>
      </c>
      <c r="AK450" s="24">
        <f t="shared" ref="AK450:AL473" si="114">AE450+AG450+AI450</f>
        <v>0</v>
      </c>
      <c r="AL450" s="24">
        <f t="shared" si="114"/>
        <v>0</v>
      </c>
      <c r="AM450" s="24">
        <f t="shared" si="112"/>
        <v>0</v>
      </c>
    </row>
    <row r="451" spans="22:39" ht="15.95" customHeight="1" x14ac:dyDescent="0.3">
      <c r="V451" s="19">
        <f t="shared" si="113"/>
        <v>418</v>
      </c>
      <c r="W451" s="19">
        <f t="shared" si="100"/>
        <v>0</v>
      </c>
      <c r="X451" s="19">
        <f t="shared" si="101"/>
        <v>0</v>
      </c>
      <c r="Y451" s="19">
        <f t="shared" si="102"/>
        <v>0</v>
      </c>
      <c r="Z451" s="19">
        <f t="shared" si="104"/>
        <v>0</v>
      </c>
      <c r="AA451" s="23">
        <f t="shared" si="105"/>
        <v>0</v>
      </c>
      <c r="AB451" s="19">
        <f t="shared" si="103"/>
        <v>0</v>
      </c>
      <c r="AC451" s="23">
        <f t="shared" si="106"/>
        <v>0</v>
      </c>
      <c r="AD451" s="23">
        <f t="shared" si="107"/>
        <v>0</v>
      </c>
      <c r="AE451" s="24">
        <f t="shared" si="108"/>
        <v>0</v>
      </c>
      <c r="AF451" s="24">
        <f t="shared" si="109"/>
        <v>0</v>
      </c>
      <c r="AG451" s="24">
        <f>0</f>
        <v>0</v>
      </c>
      <c r="AH451" s="24">
        <f t="shared" si="110"/>
        <v>0</v>
      </c>
      <c r="AI451" s="24">
        <f t="shared" si="111"/>
        <v>0</v>
      </c>
      <c r="AJ451" s="24">
        <f>0</f>
        <v>0</v>
      </c>
      <c r="AK451" s="24">
        <f t="shared" si="114"/>
        <v>0</v>
      </c>
      <c r="AL451" s="24">
        <f t="shared" si="114"/>
        <v>0</v>
      </c>
      <c r="AM451" s="24">
        <f t="shared" si="112"/>
        <v>0</v>
      </c>
    </row>
    <row r="452" spans="22:39" ht="15.95" customHeight="1" x14ac:dyDescent="0.3">
      <c r="V452" s="19">
        <f t="shared" si="113"/>
        <v>419</v>
      </c>
      <c r="W452" s="19">
        <f t="shared" si="100"/>
        <v>0</v>
      </c>
      <c r="X452" s="19">
        <f t="shared" si="101"/>
        <v>0</v>
      </c>
      <c r="Y452" s="19">
        <f t="shared" si="102"/>
        <v>0</v>
      </c>
      <c r="Z452" s="19">
        <f t="shared" si="104"/>
        <v>0</v>
      </c>
      <c r="AA452" s="23">
        <f t="shared" si="105"/>
        <v>0</v>
      </c>
      <c r="AB452" s="19">
        <f t="shared" si="103"/>
        <v>0</v>
      </c>
      <c r="AC452" s="23">
        <f t="shared" si="106"/>
        <v>0</v>
      </c>
      <c r="AD452" s="23">
        <f t="shared" si="107"/>
        <v>0</v>
      </c>
      <c r="AE452" s="24">
        <f t="shared" si="108"/>
        <v>0</v>
      </c>
      <c r="AF452" s="24">
        <f t="shared" si="109"/>
        <v>0</v>
      </c>
      <c r="AG452" s="24">
        <f>0</f>
        <v>0</v>
      </c>
      <c r="AH452" s="24">
        <f t="shared" si="110"/>
        <v>0</v>
      </c>
      <c r="AI452" s="24">
        <f t="shared" si="111"/>
        <v>0</v>
      </c>
      <c r="AJ452" s="24">
        <f>0</f>
        <v>0</v>
      </c>
      <c r="AK452" s="24">
        <f t="shared" si="114"/>
        <v>0</v>
      </c>
      <c r="AL452" s="24">
        <f t="shared" si="114"/>
        <v>0</v>
      </c>
      <c r="AM452" s="24">
        <f t="shared" si="112"/>
        <v>0</v>
      </c>
    </row>
    <row r="453" spans="22:39" ht="15.95" customHeight="1" x14ac:dyDescent="0.3">
      <c r="V453" s="19">
        <f t="shared" si="113"/>
        <v>420</v>
      </c>
      <c r="W453" s="19">
        <f t="shared" si="100"/>
        <v>0</v>
      </c>
      <c r="X453" s="19">
        <f t="shared" si="101"/>
        <v>0</v>
      </c>
      <c r="Y453" s="19">
        <f t="shared" si="102"/>
        <v>0</v>
      </c>
      <c r="Z453" s="19">
        <f t="shared" si="104"/>
        <v>0</v>
      </c>
      <c r="AA453" s="23">
        <f t="shared" si="105"/>
        <v>0</v>
      </c>
      <c r="AB453" s="19">
        <f t="shared" si="103"/>
        <v>0</v>
      </c>
      <c r="AC453" s="23">
        <f t="shared" si="106"/>
        <v>0</v>
      </c>
      <c r="AD453" s="23">
        <f t="shared" si="107"/>
        <v>0</v>
      </c>
      <c r="AE453" s="24">
        <f t="shared" si="108"/>
        <v>0</v>
      </c>
      <c r="AF453" s="24">
        <f t="shared" si="109"/>
        <v>0</v>
      </c>
      <c r="AG453" s="24">
        <f>0</f>
        <v>0</v>
      </c>
      <c r="AH453" s="24">
        <f t="shared" si="110"/>
        <v>0</v>
      </c>
      <c r="AI453" s="24">
        <f t="shared" si="111"/>
        <v>0</v>
      </c>
      <c r="AJ453" s="24">
        <f>0</f>
        <v>0</v>
      </c>
      <c r="AK453" s="24">
        <f t="shared" si="114"/>
        <v>0</v>
      </c>
      <c r="AL453" s="24">
        <f t="shared" si="114"/>
        <v>0</v>
      </c>
      <c r="AM453" s="24">
        <f t="shared" si="112"/>
        <v>0</v>
      </c>
    </row>
    <row r="454" spans="22:39" ht="15.95" customHeight="1" x14ac:dyDescent="0.3">
      <c r="V454" s="19">
        <f t="shared" si="113"/>
        <v>421</v>
      </c>
      <c r="W454" s="19">
        <f t="shared" si="100"/>
        <v>100</v>
      </c>
      <c r="X454" s="19">
        <f t="shared" si="101"/>
        <v>0</v>
      </c>
      <c r="Y454" s="19">
        <f t="shared" si="102"/>
        <v>0</v>
      </c>
      <c r="Z454" s="19">
        <f t="shared" si="104"/>
        <v>0</v>
      </c>
      <c r="AA454" s="23">
        <f t="shared" si="105"/>
        <v>0</v>
      </c>
      <c r="AB454" s="19">
        <f t="shared" si="103"/>
        <v>0</v>
      </c>
      <c r="AC454" s="23">
        <f t="shared" si="106"/>
        <v>0</v>
      </c>
      <c r="AD454" s="23">
        <f t="shared" si="107"/>
        <v>0</v>
      </c>
      <c r="AE454" s="24">
        <f t="shared" si="108"/>
        <v>0</v>
      </c>
      <c r="AF454" s="24">
        <f t="shared" si="109"/>
        <v>0</v>
      </c>
      <c r="AG454" s="24">
        <f>0</f>
        <v>0</v>
      </c>
      <c r="AH454" s="24">
        <f t="shared" si="110"/>
        <v>0</v>
      </c>
      <c r="AI454" s="24">
        <f t="shared" si="111"/>
        <v>0</v>
      </c>
      <c r="AJ454" s="24">
        <f>0</f>
        <v>0</v>
      </c>
      <c r="AK454" s="24">
        <f t="shared" si="114"/>
        <v>0</v>
      </c>
      <c r="AL454" s="24">
        <f t="shared" si="114"/>
        <v>0</v>
      </c>
      <c r="AM454" s="24">
        <f t="shared" si="112"/>
        <v>0</v>
      </c>
    </row>
    <row r="455" spans="22:39" ht="15.95" customHeight="1" x14ac:dyDescent="0.3">
      <c r="V455" s="19">
        <f t="shared" si="113"/>
        <v>422</v>
      </c>
      <c r="W455" s="19">
        <f t="shared" si="100"/>
        <v>260</v>
      </c>
      <c r="X455" s="19">
        <f t="shared" si="101"/>
        <v>0</v>
      </c>
      <c r="Y455" s="19">
        <f t="shared" si="102"/>
        <v>0</v>
      </c>
      <c r="Z455" s="19">
        <f t="shared" si="104"/>
        <v>0</v>
      </c>
      <c r="AA455" s="23">
        <f t="shared" si="105"/>
        <v>0</v>
      </c>
      <c r="AB455" s="19">
        <f t="shared" si="103"/>
        <v>0</v>
      </c>
      <c r="AC455" s="23">
        <f t="shared" si="106"/>
        <v>0</v>
      </c>
      <c r="AD455" s="23">
        <f t="shared" si="107"/>
        <v>0</v>
      </c>
      <c r="AE455" s="24">
        <f t="shared" si="108"/>
        <v>0</v>
      </c>
      <c r="AF455" s="24">
        <f t="shared" si="109"/>
        <v>0</v>
      </c>
      <c r="AG455" s="24">
        <f>0</f>
        <v>0</v>
      </c>
      <c r="AH455" s="24">
        <f t="shared" si="110"/>
        <v>0</v>
      </c>
      <c r="AI455" s="24">
        <f t="shared" si="111"/>
        <v>0</v>
      </c>
      <c r="AJ455" s="24">
        <f>0</f>
        <v>0</v>
      </c>
      <c r="AK455" s="24">
        <f t="shared" si="114"/>
        <v>0</v>
      </c>
      <c r="AL455" s="24">
        <f t="shared" si="114"/>
        <v>0</v>
      </c>
      <c r="AM455" s="24">
        <f t="shared" si="112"/>
        <v>0</v>
      </c>
    </row>
    <row r="456" spans="22:39" ht="15.95" customHeight="1" x14ac:dyDescent="0.3">
      <c r="V456" s="19">
        <f t="shared" si="113"/>
        <v>423</v>
      </c>
      <c r="W456" s="19">
        <f t="shared" si="100"/>
        <v>420</v>
      </c>
      <c r="X456" s="19">
        <f t="shared" si="101"/>
        <v>0</v>
      </c>
      <c r="Y456" s="19">
        <f t="shared" si="102"/>
        <v>0</v>
      </c>
      <c r="Z456" s="19">
        <f t="shared" si="104"/>
        <v>0</v>
      </c>
      <c r="AA456" s="23">
        <f t="shared" si="105"/>
        <v>0</v>
      </c>
      <c r="AB456" s="19">
        <f t="shared" si="103"/>
        <v>0</v>
      </c>
      <c r="AC456" s="23">
        <f t="shared" si="106"/>
        <v>0</v>
      </c>
      <c r="AD456" s="23">
        <f t="shared" si="107"/>
        <v>0</v>
      </c>
      <c r="AE456" s="24">
        <f t="shared" si="108"/>
        <v>0</v>
      </c>
      <c r="AF456" s="24">
        <f t="shared" si="109"/>
        <v>0</v>
      </c>
      <c r="AG456" s="24">
        <f>0</f>
        <v>0</v>
      </c>
      <c r="AH456" s="24">
        <f t="shared" si="110"/>
        <v>0</v>
      </c>
      <c r="AI456" s="24">
        <f t="shared" si="111"/>
        <v>0</v>
      </c>
      <c r="AJ456" s="24">
        <f>0</f>
        <v>0</v>
      </c>
      <c r="AK456" s="24">
        <f t="shared" si="114"/>
        <v>0</v>
      </c>
      <c r="AL456" s="24">
        <f t="shared" si="114"/>
        <v>0</v>
      </c>
      <c r="AM456" s="24">
        <f t="shared" si="112"/>
        <v>0</v>
      </c>
    </row>
    <row r="457" spans="22:39" ht="15.95" customHeight="1" x14ac:dyDescent="0.3">
      <c r="V457" s="19">
        <f t="shared" si="113"/>
        <v>424</v>
      </c>
      <c r="W457" s="19">
        <f t="shared" si="100"/>
        <v>510</v>
      </c>
      <c r="X457" s="19">
        <f t="shared" si="101"/>
        <v>0</v>
      </c>
      <c r="Y457" s="19">
        <f t="shared" si="102"/>
        <v>0</v>
      </c>
      <c r="Z457" s="19">
        <f t="shared" si="104"/>
        <v>0</v>
      </c>
      <c r="AA457" s="23">
        <f t="shared" si="105"/>
        <v>0</v>
      </c>
      <c r="AB457" s="19">
        <f t="shared" si="103"/>
        <v>0</v>
      </c>
      <c r="AC457" s="23">
        <f t="shared" si="106"/>
        <v>0</v>
      </c>
      <c r="AD457" s="23">
        <f t="shared" si="107"/>
        <v>0</v>
      </c>
      <c r="AE457" s="24">
        <f t="shared" si="108"/>
        <v>0</v>
      </c>
      <c r="AF457" s="24">
        <f t="shared" si="109"/>
        <v>0</v>
      </c>
      <c r="AG457" s="24">
        <f>0</f>
        <v>0</v>
      </c>
      <c r="AH457" s="24">
        <f t="shared" si="110"/>
        <v>0</v>
      </c>
      <c r="AI457" s="24">
        <f t="shared" si="111"/>
        <v>0</v>
      </c>
      <c r="AJ457" s="24">
        <f>0</f>
        <v>0</v>
      </c>
      <c r="AK457" s="24">
        <f t="shared" si="114"/>
        <v>0</v>
      </c>
      <c r="AL457" s="24">
        <f t="shared" si="114"/>
        <v>0</v>
      </c>
      <c r="AM457" s="24">
        <f t="shared" si="112"/>
        <v>0</v>
      </c>
    </row>
    <row r="458" spans="22:39" ht="15.95" customHeight="1" x14ac:dyDescent="0.3">
      <c r="V458" s="19">
        <f t="shared" si="113"/>
        <v>425</v>
      </c>
      <c r="W458" s="19">
        <f t="shared" si="100"/>
        <v>0</v>
      </c>
      <c r="X458" s="19">
        <f t="shared" si="101"/>
        <v>0</v>
      </c>
      <c r="Y458" s="19">
        <f t="shared" si="102"/>
        <v>0</v>
      </c>
      <c r="Z458" s="19">
        <f t="shared" si="104"/>
        <v>0</v>
      </c>
      <c r="AA458" s="23">
        <f t="shared" si="105"/>
        <v>0</v>
      </c>
      <c r="AB458" s="19">
        <f t="shared" si="103"/>
        <v>0</v>
      </c>
      <c r="AC458" s="23">
        <f t="shared" si="106"/>
        <v>0</v>
      </c>
      <c r="AD458" s="23">
        <f t="shared" si="107"/>
        <v>0</v>
      </c>
      <c r="AE458" s="24">
        <f t="shared" si="108"/>
        <v>0</v>
      </c>
      <c r="AF458" s="24">
        <f t="shared" si="109"/>
        <v>0</v>
      </c>
      <c r="AG458" s="24">
        <f>0</f>
        <v>0</v>
      </c>
      <c r="AH458" s="24">
        <f t="shared" si="110"/>
        <v>0</v>
      </c>
      <c r="AI458" s="24">
        <f t="shared" si="111"/>
        <v>0</v>
      </c>
      <c r="AJ458" s="24">
        <f>0</f>
        <v>0</v>
      </c>
      <c r="AK458" s="24">
        <f t="shared" si="114"/>
        <v>0</v>
      </c>
      <c r="AL458" s="24">
        <f t="shared" si="114"/>
        <v>0</v>
      </c>
      <c r="AM458" s="24">
        <f t="shared" si="112"/>
        <v>0</v>
      </c>
    </row>
    <row r="459" spans="22:39" ht="15.95" customHeight="1" x14ac:dyDescent="0.3">
      <c r="V459" s="19">
        <f t="shared" si="113"/>
        <v>426</v>
      </c>
      <c r="W459" s="19">
        <f t="shared" si="100"/>
        <v>0</v>
      </c>
      <c r="X459" s="19">
        <f t="shared" si="101"/>
        <v>0</v>
      </c>
      <c r="Y459" s="19">
        <f t="shared" si="102"/>
        <v>0</v>
      </c>
      <c r="Z459" s="19">
        <f t="shared" si="104"/>
        <v>0</v>
      </c>
      <c r="AA459" s="23">
        <f t="shared" si="105"/>
        <v>0</v>
      </c>
      <c r="AB459" s="19">
        <f t="shared" si="103"/>
        <v>0</v>
      </c>
      <c r="AC459" s="23">
        <f t="shared" si="106"/>
        <v>0</v>
      </c>
      <c r="AD459" s="23">
        <f t="shared" si="107"/>
        <v>0</v>
      </c>
      <c r="AE459" s="24">
        <f t="shared" si="108"/>
        <v>0</v>
      </c>
      <c r="AF459" s="24">
        <f t="shared" si="109"/>
        <v>0</v>
      </c>
      <c r="AG459" s="24">
        <f>0</f>
        <v>0</v>
      </c>
      <c r="AH459" s="24">
        <f t="shared" si="110"/>
        <v>0</v>
      </c>
      <c r="AI459" s="24">
        <f t="shared" si="111"/>
        <v>0</v>
      </c>
      <c r="AJ459" s="24">
        <f>0</f>
        <v>0</v>
      </c>
      <c r="AK459" s="24">
        <f t="shared" si="114"/>
        <v>0</v>
      </c>
      <c r="AL459" s="24">
        <f t="shared" si="114"/>
        <v>0</v>
      </c>
      <c r="AM459" s="24">
        <f t="shared" si="112"/>
        <v>0</v>
      </c>
    </row>
    <row r="460" spans="22:39" ht="15.95" customHeight="1" x14ac:dyDescent="0.3">
      <c r="V460" s="19">
        <f t="shared" si="113"/>
        <v>427</v>
      </c>
      <c r="W460" s="19">
        <f t="shared" si="100"/>
        <v>0</v>
      </c>
      <c r="X460" s="19">
        <f t="shared" si="101"/>
        <v>0</v>
      </c>
      <c r="Y460" s="19">
        <f t="shared" si="102"/>
        <v>0</v>
      </c>
      <c r="Z460" s="19">
        <f t="shared" si="104"/>
        <v>0</v>
      </c>
      <c r="AA460" s="23">
        <f t="shared" si="105"/>
        <v>0</v>
      </c>
      <c r="AB460" s="19">
        <f t="shared" si="103"/>
        <v>0</v>
      </c>
      <c r="AC460" s="23">
        <f t="shared" si="106"/>
        <v>0</v>
      </c>
      <c r="AD460" s="23">
        <f t="shared" si="107"/>
        <v>0</v>
      </c>
      <c r="AE460" s="24">
        <f t="shared" si="108"/>
        <v>0</v>
      </c>
      <c r="AF460" s="24">
        <f t="shared" si="109"/>
        <v>0</v>
      </c>
      <c r="AG460" s="24">
        <f>0</f>
        <v>0</v>
      </c>
      <c r="AH460" s="24">
        <f t="shared" si="110"/>
        <v>0</v>
      </c>
      <c r="AI460" s="24">
        <f t="shared" si="111"/>
        <v>0</v>
      </c>
      <c r="AJ460" s="24">
        <f>0</f>
        <v>0</v>
      </c>
      <c r="AK460" s="24">
        <f t="shared" si="114"/>
        <v>0</v>
      </c>
      <c r="AL460" s="24">
        <f t="shared" si="114"/>
        <v>0</v>
      </c>
      <c r="AM460" s="24">
        <f t="shared" si="112"/>
        <v>0</v>
      </c>
    </row>
    <row r="461" spans="22:39" ht="15.95" customHeight="1" x14ac:dyDescent="0.3">
      <c r="V461" s="19">
        <f t="shared" si="113"/>
        <v>428</v>
      </c>
      <c r="W461" s="19">
        <f t="shared" si="100"/>
        <v>0</v>
      </c>
      <c r="X461" s="19">
        <f t="shared" si="101"/>
        <v>0</v>
      </c>
      <c r="Y461" s="19">
        <f t="shared" si="102"/>
        <v>0</v>
      </c>
      <c r="Z461" s="19">
        <f t="shared" si="104"/>
        <v>0</v>
      </c>
      <c r="AA461" s="23">
        <f t="shared" si="105"/>
        <v>0</v>
      </c>
      <c r="AB461" s="19">
        <f t="shared" si="103"/>
        <v>0</v>
      </c>
      <c r="AC461" s="23">
        <f t="shared" si="106"/>
        <v>0</v>
      </c>
      <c r="AD461" s="23">
        <f t="shared" si="107"/>
        <v>0</v>
      </c>
      <c r="AE461" s="24">
        <f t="shared" si="108"/>
        <v>0</v>
      </c>
      <c r="AF461" s="24">
        <f t="shared" si="109"/>
        <v>0</v>
      </c>
      <c r="AG461" s="24">
        <f>0</f>
        <v>0</v>
      </c>
      <c r="AH461" s="24">
        <f t="shared" si="110"/>
        <v>0</v>
      </c>
      <c r="AI461" s="24">
        <f t="shared" si="111"/>
        <v>0</v>
      </c>
      <c r="AJ461" s="24">
        <f>0</f>
        <v>0</v>
      </c>
      <c r="AK461" s="24">
        <f t="shared" si="114"/>
        <v>0</v>
      </c>
      <c r="AL461" s="24">
        <f t="shared" si="114"/>
        <v>0</v>
      </c>
      <c r="AM461" s="24">
        <f t="shared" si="112"/>
        <v>0</v>
      </c>
    </row>
    <row r="462" spans="22:39" ht="15.95" customHeight="1" x14ac:dyDescent="0.3">
      <c r="V462" s="19">
        <f t="shared" si="113"/>
        <v>429</v>
      </c>
      <c r="W462" s="19">
        <f t="shared" si="100"/>
        <v>0</v>
      </c>
      <c r="X462" s="19">
        <f t="shared" si="101"/>
        <v>0</v>
      </c>
      <c r="Y462" s="19">
        <f t="shared" si="102"/>
        <v>0</v>
      </c>
      <c r="Z462" s="19">
        <f t="shared" si="104"/>
        <v>0</v>
      </c>
      <c r="AA462" s="23">
        <f t="shared" si="105"/>
        <v>0</v>
      </c>
      <c r="AB462" s="19">
        <f t="shared" si="103"/>
        <v>0</v>
      </c>
      <c r="AC462" s="23">
        <f t="shared" si="106"/>
        <v>0</v>
      </c>
      <c r="AD462" s="23">
        <f t="shared" si="107"/>
        <v>0</v>
      </c>
      <c r="AE462" s="24">
        <f t="shared" si="108"/>
        <v>0</v>
      </c>
      <c r="AF462" s="24">
        <f t="shared" si="109"/>
        <v>0</v>
      </c>
      <c r="AG462" s="24">
        <f>0</f>
        <v>0</v>
      </c>
      <c r="AH462" s="24">
        <f t="shared" si="110"/>
        <v>0</v>
      </c>
      <c r="AI462" s="24">
        <f t="shared" si="111"/>
        <v>0</v>
      </c>
      <c r="AJ462" s="24">
        <f>0</f>
        <v>0</v>
      </c>
      <c r="AK462" s="24">
        <f t="shared" si="114"/>
        <v>0</v>
      </c>
      <c r="AL462" s="24">
        <f t="shared" si="114"/>
        <v>0</v>
      </c>
      <c r="AM462" s="24">
        <f t="shared" si="112"/>
        <v>0</v>
      </c>
    </row>
    <row r="463" spans="22:39" ht="15.95" customHeight="1" x14ac:dyDescent="0.3">
      <c r="V463" s="19">
        <f t="shared" si="113"/>
        <v>430</v>
      </c>
      <c r="W463" s="19">
        <f t="shared" si="100"/>
        <v>0</v>
      </c>
      <c r="X463" s="19">
        <f t="shared" si="101"/>
        <v>0</v>
      </c>
      <c r="Y463" s="19">
        <f t="shared" si="102"/>
        <v>0</v>
      </c>
      <c r="Z463" s="19">
        <f t="shared" si="104"/>
        <v>0</v>
      </c>
      <c r="AA463" s="23">
        <f t="shared" si="105"/>
        <v>0</v>
      </c>
      <c r="AB463" s="19">
        <f t="shared" si="103"/>
        <v>0</v>
      </c>
      <c r="AC463" s="23">
        <f t="shared" si="106"/>
        <v>0</v>
      </c>
      <c r="AD463" s="23">
        <f t="shared" si="107"/>
        <v>0</v>
      </c>
      <c r="AE463" s="24">
        <f t="shared" si="108"/>
        <v>0</v>
      </c>
      <c r="AF463" s="24">
        <f t="shared" si="109"/>
        <v>0</v>
      </c>
      <c r="AG463" s="24">
        <f>0</f>
        <v>0</v>
      </c>
      <c r="AH463" s="24">
        <f t="shared" si="110"/>
        <v>0</v>
      </c>
      <c r="AI463" s="24">
        <f t="shared" si="111"/>
        <v>0</v>
      </c>
      <c r="AJ463" s="24">
        <f>0</f>
        <v>0</v>
      </c>
      <c r="AK463" s="24">
        <f t="shared" si="114"/>
        <v>0</v>
      </c>
      <c r="AL463" s="24">
        <f t="shared" si="114"/>
        <v>0</v>
      </c>
      <c r="AM463" s="24">
        <f t="shared" si="112"/>
        <v>0</v>
      </c>
    </row>
    <row r="464" spans="22:39" ht="15.95" customHeight="1" x14ac:dyDescent="0.3">
      <c r="V464" s="19">
        <f t="shared" si="113"/>
        <v>431</v>
      </c>
      <c r="W464" s="19">
        <f t="shared" si="100"/>
        <v>0</v>
      </c>
      <c r="X464" s="19">
        <f t="shared" si="101"/>
        <v>0</v>
      </c>
      <c r="Y464" s="19">
        <f t="shared" si="102"/>
        <v>0</v>
      </c>
      <c r="Z464" s="19">
        <f t="shared" si="104"/>
        <v>0</v>
      </c>
      <c r="AA464" s="23">
        <f t="shared" si="105"/>
        <v>0</v>
      </c>
      <c r="AB464" s="19">
        <f t="shared" si="103"/>
        <v>0</v>
      </c>
      <c r="AC464" s="23">
        <f t="shared" si="106"/>
        <v>0</v>
      </c>
      <c r="AD464" s="23">
        <f t="shared" si="107"/>
        <v>0</v>
      </c>
      <c r="AE464" s="24">
        <f t="shared" si="108"/>
        <v>0</v>
      </c>
      <c r="AF464" s="24">
        <f t="shared" si="109"/>
        <v>0</v>
      </c>
      <c r="AG464" s="24">
        <f>0</f>
        <v>0</v>
      </c>
      <c r="AH464" s="24">
        <f t="shared" si="110"/>
        <v>0</v>
      </c>
      <c r="AI464" s="24">
        <f t="shared" si="111"/>
        <v>0</v>
      </c>
      <c r="AJ464" s="24">
        <f>0</f>
        <v>0</v>
      </c>
      <c r="AK464" s="24">
        <f t="shared" si="114"/>
        <v>0</v>
      </c>
      <c r="AL464" s="24">
        <f t="shared" si="114"/>
        <v>0</v>
      </c>
      <c r="AM464" s="24">
        <f t="shared" si="112"/>
        <v>0</v>
      </c>
    </row>
    <row r="465" spans="14:39" ht="15.95" customHeight="1" x14ac:dyDescent="0.3">
      <c r="V465" s="19">
        <f t="shared" si="113"/>
        <v>432</v>
      </c>
      <c r="W465" s="19">
        <f t="shared" si="100"/>
        <v>0</v>
      </c>
      <c r="X465" s="19">
        <f t="shared" si="101"/>
        <v>0</v>
      </c>
      <c r="Y465" s="19">
        <f t="shared" si="102"/>
        <v>0</v>
      </c>
      <c r="Z465" s="19">
        <f t="shared" si="104"/>
        <v>0</v>
      </c>
      <c r="AA465" s="23">
        <f t="shared" si="105"/>
        <v>0</v>
      </c>
      <c r="AB465" s="19">
        <f t="shared" si="103"/>
        <v>0</v>
      </c>
      <c r="AC465" s="23">
        <f t="shared" si="106"/>
        <v>0</v>
      </c>
      <c r="AD465" s="23">
        <f t="shared" si="107"/>
        <v>0</v>
      </c>
      <c r="AE465" s="24">
        <f t="shared" si="108"/>
        <v>0</v>
      </c>
      <c r="AF465" s="24">
        <f t="shared" si="109"/>
        <v>0</v>
      </c>
      <c r="AG465" s="24">
        <f>0</f>
        <v>0</v>
      </c>
      <c r="AH465" s="24">
        <f t="shared" si="110"/>
        <v>0</v>
      </c>
      <c r="AI465" s="24">
        <f t="shared" si="111"/>
        <v>0</v>
      </c>
      <c r="AJ465" s="24">
        <f>0</f>
        <v>0</v>
      </c>
      <c r="AK465" s="24">
        <f t="shared" si="114"/>
        <v>0</v>
      </c>
      <c r="AL465" s="24">
        <f t="shared" si="114"/>
        <v>0</v>
      </c>
      <c r="AM465" s="24">
        <f t="shared" si="112"/>
        <v>0</v>
      </c>
    </row>
    <row r="466" spans="14:39" ht="15.95" customHeight="1" x14ac:dyDescent="0.3">
      <c r="V466" s="19">
        <f t="shared" si="113"/>
        <v>433</v>
      </c>
      <c r="W466" s="19">
        <f t="shared" si="100"/>
        <v>0</v>
      </c>
      <c r="X466" s="19">
        <f t="shared" si="101"/>
        <v>0</v>
      </c>
      <c r="Y466" s="19">
        <f t="shared" si="102"/>
        <v>0</v>
      </c>
      <c r="Z466" s="19">
        <f t="shared" si="104"/>
        <v>0</v>
      </c>
      <c r="AA466" s="23">
        <f t="shared" si="105"/>
        <v>0</v>
      </c>
      <c r="AB466" s="19">
        <f t="shared" si="103"/>
        <v>0</v>
      </c>
      <c r="AC466" s="23">
        <f t="shared" si="106"/>
        <v>0</v>
      </c>
      <c r="AD466" s="23">
        <f t="shared" si="107"/>
        <v>0</v>
      </c>
      <c r="AE466" s="24">
        <f t="shared" si="108"/>
        <v>0</v>
      </c>
      <c r="AF466" s="24">
        <f t="shared" si="109"/>
        <v>0</v>
      </c>
      <c r="AG466" s="24">
        <f>0</f>
        <v>0</v>
      </c>
      <c r="AH466" s="24">
        <f t="shared" si="110"/>
        <v>0</v>
      </c>
      <c r="AI466" s="24">
        <f t="shared" si="111"/>
        <v>0</v>
      </c>
      <c r="AJ466" s="24">
        <f>0</f>
        <v>0</v>
      </c>
      <c r="AK466" s="24">
        <f t="shared" si="114"/>
        <v>0</v>
      </c>
      <c r="AL466" s="24">
        <f t="shared" si="114"/>
        <v>0</v>
      </c>
      <c r="AM466" s="24">
        <f t="shared" si="112"/>
        <v>0</v>
      </c>
    </row>
    <row r="467" spans="14:39" ht="15.95" customHeight="1" x14ac:dyDescent="0.3">
      <c r="V467" s="19">
        <f t="shared" si="113"/>
        <v>434</v>
      </c>
      <c r="W467" s="19">
        <f t="shared" si="100"/>
        <v>0</v>
      </c>
      <c r="X467" s="19">
        <f t="shared" si="101"/>
        <v>0</v>
      </c>
      <c r="Y467" s="19">
        <f t="shared" si="102"/>
        <v>0</v>
      </c>
      <c r="Z467" s="19">
        <f t="shared" si="104"/>
        <v>0</v>
      </c>
      <c r="AA467" s="23">
        <f t="shared" si="105"/>
        <v>0</v>
      </c>
      <c r="AB467" s="19">
        <f t="shared" si="103"/>
        <v>0</v>
      </c>
      <c r="AC467" s="23">
        <f t="shared" si="106"/>
        <v>0</v>
      </c>
      <c r="AD467" s="23">
        <f t="shared" si="107"/>
        <v>0</v>
      </c>
      <c r="AE467" s="24">
        <f t="shared" si="108"/>
        <v>0</v>
      </c>
      <c r="AF467" s="24">
        <f t="shared" si="109"/>
        <v>0</v>
      </c>
      <c r="AG467" s="24">
        <f>0</f>
        <v>0</v>
      </c>
      <c r="AH467" s="24">
        <f t="shared" si="110"/>
        <v>0</v>
      </c>
      <c r="AI467" s="24">
        <f t="shared" si="111"/>
        <v>0</v>
      </c>
      <c r="AJ467" s="24">
        <f>0</f>
        <v>0</v>
      </c>
      <c r="AK467" s="24">
        <f t="shared" si="114"/>
        <v>0</v>
      </c>
      <c r="AL467" s="24">
        <f t="shared" si="114"/>
        <v>0</v>
      </c>
      <c r="AM467" s="24">
        <f t="shared" si="112"/>
        <v>0</v>
      </c>
    </row>
    <row r="468" spans="14:39" ht="15.95" customHeight="1" x14ac:dyDescent="0.3">
      <c r="V468" s="19">
        <f t="shared" si="113"/>
        <v>435</v>
      </c>
      <c r="W468" s="19">
        <f t="shared" si="100"/>
        <v>0</v>
      </c>
      <c r="X468" s="19">
        <f t="shared" si="101"/>
        <v>0</v>
      </c>
      <c r="Y468" s="19">
        <f t="shared" si="102"/>
        <v>0</v>
      </c>
      <c r="Z468" s="19">
        <f t="shared" si="104"/>
        <v>0</v>
      </c>
      <c r="AA468" s="23">
        <f t="shared" si="105"/>
        <v>0</v>
      </c>
      <c r="AB468" s="19">
        <f t="shared" si="103"/>
        <v>0</v>
      </c>
      <c r="AC468" s="23">
        <f t="shared" si="106"/>
        <v>0</v>
      </c>
      <c r="AD468" s="23">
        <f t="shared" si="107"/>
        <v>0</v>
      </c>
      <c r="AE468" s="24">
        <f t="shared" si="108"/>
        <v>0</v>
      </c>
      <c r="AF468" s="24">
        <f t="shared" si="109"/>
        <v>0</v>
      </c>
      <c r="AG468" s="24">
        <f>0</f>
        <v>0</v>
      </c>
      <c r="AH468" s="24">
        <f t="shared" si="110"/>
        <v>0</v>
      </c>
      <c r="AI468" s="24">
        <f t="shared" si="111"/>
        <v>0</v>
      </c>
      <c r="AJ468" s="24">
        <f>0</f>
        <v>0</v>
      </c>
      <c r="AK468" s="24">
        <f t="shared" si="114"/>
        <v>0</v>
      </c>
      <c r="AL468" s="24">
        <f t="shared" si="114"/>
        <v>0</v>
      </c>
      <c r="AM468" s="24">
        <f t="shared" si="112"/>
        <v>0</v>
      </c>
    </row>
    <row r="469" spans="14:39" ht="15.95" customHeight="1" x14ac:dyDescent="0.3">
      <c r="V469" s="19">
        <f t="shared" si="113"/>
        <v>436</v>
      </c>
      <c r="W469" s="19">
        <f t="shared" si="100"/>
        <v>0</v>
      </c>
      <c r="X469" s="19">
        <f t="shared" si="101"/>
        <v>0</v>
      </c>
      <c r="Y469" s="19">
        <f t="shared" si="102"/>
        <v>0</v>
      </c>
      <c r="Z469" s="19">
        <f t="shared" si="104"/>
        <v>0</v>
      </c>
      <c r="AA469" s="23">
        <f t="shared" si="105"/>
        <v>0</v>
      </c>
      <c r="AB469" s="19">
        <f t="shared" si="103"/>
        <v>0</v>
      </c>
      <c r="AC469" s="23">
        <f t="shared" si="106"/>
        <v>0</v>
      </c>
      <c r="AD469" s="23">
        <f t="shared" si="107"/>
        <v>0</v>
      </c>
      <c r="AE469" s="24">
        <f t="shared" si="108"/>
        <v>0</v>
      </c>
      <c r="AF469" s="24">
        <f t="shared" si="109"/>
        <v>0</v>
      </c>
      <c r="AG469" s="24">
        <f>0</f>
        <v>0</v>
      </c>
      <c r="AH469" s="24">
        <f t="shared" si="110"/>
        <v>0</v>
      </c>
      <c r="AI469" s="24">
        <f t="shared" si="111"/>
        <v>0</v>
      </c>
      <c r="AJ469" s="24">
        <f>0</f>
        <v>0</v>
      </c>
      <c r="AK469" s="24">
        <f t="shared" si="114"/>
        <v>0</v>
      </c>
      <c r="AL469" s="24">
        <f t="shared" si="114"/>
        <v>0</v>
      </c>
      <c r="AM469" s="24">
        <f t="shared" si="112"/>
        <v>0</v>
      </c>
    </row>
    <row r="470" spans="14:39" ht="15.95" customHeight="1" x14ac:dyDescent="0.3">
      <c r="V470" s="19">
        <f t="shared" si="113"/>
        <v>437</v>
      </c>
      <c r="W470" s="19">
        <f t="shared" si="100"/>
        <v>0</v>
      </c>
      <c r="X470" s="19">
        <f t="shared" si="101"/>
        <v>0</v>
      </c>
      <c r="Y470" s="19">
        <f t="shared" si="102"/>
        <v>0</v>
      </c>
      <c r="Z470" s="19">
        <f t="shared" si="104"/>
        <v>0</v>
      </c>
      <c r="AA470" s="23">
        <f t="shared" si="105"/>
        <v>0</v>
      </c>
      <c r="AB470" s="19">
        <f t="shared" si="103"/>
        <v>0</v>
      </c>
      <c r="AC470" s="23">
        <f t="shared" si="106"/>
        <v>0</v>
      </c>
      <c r="AD470" s="23">
        <f t="shared" si="107"/>
        <v>0</v>
      </c>
      <c r="AE470" s="24">
        <f t="shared" si="108"/>
        <v>0</v>
      </c>
      <c r="AF470" s="24">
        <f t="shared" si="109"/>
        <v>0</v>
      </c>
      <c r="AG470" s="24">
        <f>0</f>
        <v>0</v>
      </c>
      <c r="AH470" s="24">
        <f t="shared" si="110"/>
        <v>0</v>
      </c>
      <c r="AI470" s="24">
        <f t="shared" si="111"/>
        <v>0</v>
      </c>
      <c r="AJ470" s="24">
        <f>0</f>
        <v>0</v>
      </c>
      <c r="AK470" s="24">
        <f t="shared" si="114"/>
        <v>0</v>
      </c>
      <c r="AL470" s="24">
        <f t="shared" si="114"/>
        <v>0</v>
      </c>
      <c r="AM470" s="24">
        <f t="shared" si="112"/>
        <v>0</v>
      </c>
    </row>
    <row r="471" spans="14:39" ht="15.95" customHeight="1" x14ac:dyDescent="0.3">
      <c r="V471" s="19">
        <f t="shared" si="113"/>
        <v>438</v>
      </c>
      <c r="W471" s="19">
        <f t="shared" si="100"/>
        <v>0</v>
      </c>
      <c r="X471" s="19">
        <f t="shared" si="101"/>
        <v>0</v>
      </c>
      <c r="Y471" s="19">
        <f t="shared" si="102"/>
        <v>0</v>
      </c>
      <c r="Z471" s="19">
        <f t="shared" si="104"/>
        <v>0</v>
      </c>
      <c r="AA471" s="23">
        <f t="shared" si="105"/>
        <v>0</v>
      </c>
      <c r="AB471" s="19">
        <f t="shared" si="103"/>
        <v>0</v>
      </c>
      <c r="AC471" s="23">
        <f t="shared" si="106"/>
        <v>0</v>
      </c>
      <c r="AD471" s="23">
        <f t="shared" si="107"/>
        <v>0</v>
      </c>
      <c r="AE471" s="24">
        <f t="shared" si="108"/>
        <v>0</v>
      </c>
      <c r="AF471" s="24">
        <f t="shared" si="109"/>
        <v>0</v>
      </c>
      <c r="AG471" s="24">
        <f>0</f>
        <v>0</v>
      </c>
      <c r="AH471" s="24">
        <f t="shared" si="110"/>
        <v>0</v>
      </c>
      <c r="AI471" s="24">
        <f t="shared" si="111"/>
        <v>0</v>
      </c>
      <c r="AJ471" s="24">
        <f>0</f>
        <v>0</v>
      </c>
      <c r="AK471" s="24">
        <f t="shared" si="114"/>
        <v>0</v>
      </c>
      <c r="AL471" s="24">
        <f t="shared" si="114"/>
        <v>0</v>
      </c>
      <c r="AM471" s="24">
        <f t="shared" si="112"/>
        <v>0</v>
      </c>
    </row>
    <row r="472" spans="14:39" ht="15.95" customHeight="1" x14ac:dyDescent="0.3">
      <c r="V472" s="19">
        <f t="shared" si="113"/>
        <v>439</v>
      </c>
      <c r="W472" s="19">
        <f t="shared" si="100"/>
        <v>0</v>
      </c>
      <c r="X472" s="19">
        <f t="shared" si="101"/>
        <v>0</v>
      </c>
      <c r="Y472" s="19">
        <f t="shared" si="102"/>
        <v>0</v>
      </c>
      <c r="Z472" s="19">
        <f t="shared" si="104"/>
        <v>0</v>
      </c>
      <c r="AA472" s="23">
        <f t="shared" si="105"/>
        <v>0</v>
      </c>
      <c r="AB472" s="19">
        <f t="shared" si="103"/>
        <v>0</v>
      </c>
      <c r="AC472" s="23">
        <f t="shared" si="106"/>
        <v>0</v>
      </c>
      <c r="AD472" s="23">
        <f t="shared" si="107"/>
        <v>0</v>
      </c>
      <c r="AE472" s="24">
        <f t="shared" si="108"/>
        <v>0</v>
      </c>
      <c r="AF472" s="24">
        <f t="shared" si="109"/>
        <v>0</v>
      </c>
      <c r="AG472" s="24">
        <f>0</f>
        <v>0</v>
      </c>
      <c r="AH472" s="24">
        <f t="shared" si="110"/>
        <v>0</v>
      </c>
      <c r="AI472" s="24">
        <f t="shared" si="111"/>
        <v>0</v>
      </c>
      <c r="AJ472" s="24">
        <f>0</f>
        <v>0</v>
      </c>
      <c r="AK472" s="24">
        <f t="shared" si="114"/>
        <v>0</v>
      </c>
      <c r="AL472" s="24">
        <f t="shared" si="114"/>
        <v>0</v>
      </c>
      <c r="AM472" s="24">
        <f t="shared" si="112"/>
        <v>0</v>
      </c>
    </row>
    <row r="473" spans="14:39" ht="15.95" customHeight="1" x14ac:dyDescent="0.3">
      <c r="V473" s="19">
        <f t="shared" si="113"/>
        <v>440</v>
      </c>
      <c r="W473" s="19">
        <f t="shared" si="100"/>
        <v>0</v>
      </c>
      <c r="X473" s="19">
        <f t="shared" si="101"/>
        <v>0</v>
      </c>
      <c r="Y473" s="19">
        <f t="shared" si="102"/>
        <v>0</v>
      </c>
      <c r="Z473" s="19">
        <f t="shared" si="104"/>
        <v>0</v>
      </c>
      <c r="AA473" s="23">
        <f t="shared" si="105"/>
        <v>0</v>
      </c>
      <c r="AB473" s="19">
        <f t="shared" si="103"/>
        <v>0</v>
      </c>
      <c r="AC473" s="23">
        <f t="shared" si="106"/>
        <v>0</v>
      </c>
      <c r="AD473" s="23">
        <f t="shared" si="107"/>
        <v>0</v>
      </c>
      <c r="AE473" s="24">
        <f t="shared" si="108"/>
        <v>0</v>
      </c>
      <c r="AF473" s="24">
        <f t="shared" si="109"/>
        <v>0</v>
      </c>
      <c r="AG473" s="24">
        <f>0</f>
        <v>0</v>
      </c>
      <c r="AH473" s="24">
        <f t="shared" si="110"/>
        <v>0</v>
      </c>
      <c r="AI473" s="24">
        <f t="shared" si="111"/>
        <v>0</v>
      </c>
      <c r="AJ473" s="24">
        <f>0</f>
        <v>0</v>
      </c>
      <c r="AK473" s="24">
        <f t="shared" si="114"/>
        <v>0</v>
      </c>
      <c r="AL473" s="24">
        <f t="shared" si="114"/>
        <v>0</v>
      </c>
      <c r="AM473" s="24">
        <f t="shared" si="112"/>
        <v>0</v>
      </c>
    </row>
    <row r="474" spans="14:39" ht="15.95" customHeight="1" x14ac:dyDescent="0.3">
      <c r="N474" s="17"/>
      <c r="O474" s="17"/>
      <c r="P474" s="17"/>
      <c r="Q474" s="17"/>
      <c r="R474" s="17"/>
      <c r="S474" s="18"/>
      <c r="T474" s="17"/>
      <c r="U474" s="18"/>
      <c r="V474" s="18"/>
      <c r="W474" s="1"/>
      <c r="X474" s="1"/>
      <c r="Y474" s="1"/>
      <c r="Z474" s="1"/>
      <c r="AA474" s="1"/>
      <c r="AB474" s="1"/>
      <c r="AC474" s="1"/>
      <c r="AD474" s="1"/>
      <c r="AE474" s="1"/>
    </row>
    <row r="475" spans="14:39" ht="15.95" customHeight="1" x14ac:dyDescent="0.3">
      <c r="N475" s="17"/>
      <c r="O475" s="17"/>
      <c r="P475" s="17"/>
      <c r="Q475" s="17"/>
      <c r="R475" s="17"/>
      <c r="S475" s="18"/>
      <c r="T475" s="17"/>
      <c r="U475" s="18"/>
      <c r="V475" s="18"/>
      <c r="W475" s="1"/>
      <c r="X475" s="1"/>
      <c r="Y475" s="1"/>
      <c r="Z475" s="1"/>
      <c r="AA475" s="1"/>
      <c r="AB475" s="1"/>
      <c r="AC475" s="1"/>
      <c r="AD475" s="1"/>
      <c r="AE475" s="1"/>
    </row>
    <row r="476" spans="14:39" ht="15.95" customHeight="1" x14ac:dyDescent="0.3">
      <c r="N476" s="17"/>
      <c r="O476" s="17"/>
      <c r="P476" s="17"/>
      <c r="Q476" s="17"/>
      <c r="R476" s="17"/>
      <c r="S476" s="18"/>
      <c r="T476" s="17"/>
      <c r="U476" s="18"/>
      <c r="V476" s="18"/>
      <c r="W476" s="1"/>
      <c r="X476" s="1"/>
      <c r="Y476" s="1"/>
      <c r="Z476" s="1"/>
      <c r="AA476" s="1"/>
      <c r="AB476" s="1"/>
      <c r="AC476" s="1"/>
      <c r="AD476" s="1"/>
      <c r="AE476" s="1"/>
    </row>
    <row r="477" spans="14:39" ht="15.95" customHeight="1" x14ac:dyDescent="0.3">
      <c r="N477" s="17"/>
      <c r="O477" s="17"/>
      <c r="P477" s="17"/>
      <c r="Q477" s="17"/>
      <c r="R477" s="17"/>
      <c r="S477" s="18"/>
      <c r="T477" s="17"/>
      <c r="U477" s="18"/>
      <c r="V477" s="18"/>
      <c r="W477" s="1"/>
      <c r="X477" s="1"/>
      <c r="Y477" s="1"/>
      <c r="Z477" s="1"/>
      <c r="AA477" s="1"/>
      <c r="AB477" s="1"/>
      <c r="AC477" s="1"/>
      <c r="AD477" s="1"/>
      <c r="AE477" s="1"/>
    </row>
    <row r="478" spans="14:39" ht="15.95" customHeight="1" x14ac:dyDescent="0.3">
      <c r="N478" s="17"/>
      <c r="O478" s="17"/>
      <c r="P478" s="17"/>
      <c r="Q478" s="17"/>
      <c r="R478" s="17"/>
      <c r="S478" s="18"/>
      <c r="T478" s="17"/>
      <c r="U478" s="18"/>
      <c r="V478" s="18"/>
      <c r="W478" s="1"/>
      <c r="X478" s="1"/>
      <c r="Y478" s="1"/>
      <c r="Z478" s="1"/>
      <c r="AA478" s="1"/>
      <c r="AB478" s="1"/>
      <c r="AC478" s="1"/>
      <c r="AD478" s="1"/>
      <c r="AE478" s="1"/>
    </row>
    <row r="479" spans="14:39" ht="15.95" customHeight="1" x14ac:dyDescent="0.3">
      <c r="N479" s="17"/>
      <c r="O479" s="17"/>
      <c r="P479" s="17"/>
      <c r="Q479" s="17"/>
      <c r="R479" s="17"/>
      <c r="S479" s="18"/>
      <c r="T479" s="17"/>
      <c r="U479" s="18"/>
      <c r="V479" s="18"/>
      <c r="W479" s="1"/>
      <c r="X479" s="1"/>
      <c r="Y479" s="1"/>
      <c r="Z479" s="1"/>
      <c r="AA479" s="1"/>
      <c r="AB479" s="1"/>
      <c r="AC479" s="1"/>
      <c r="AD479" s="1"/>
      <c r="AE479" s="1"/>
    </row>
    <row r="480" spans="14:39" ht="15.95" customHeight="1" x14ac:dyDescent="0.3">
      <c r="N480" s="17"/>
      <c r="O480" s="17"/>
      <c r="P480" s="17"/>
      <c r="Q480" s="17"/>
      <c r="R480" s="17"/>
      <c r="S480" s="18"/>
      <c r="T480" s="17"/>
      <c r="U480" s="18"/>
      <c r="V480" s="18"/>
      <c r="W480" s="1"/>
      <c r="X480" s="1"/>
      <c r="Y480" s="1"/>
      <c r="Z480" s="1"/>
      <c r="AA480" s="1"/>
      <c r="AB480" s="1"/>
      <c r="AC480" s="1"/>
      <c r="AD480" s="1"/>
      <c r="AE480" s="1"/>
    </row>
    <row r="481" spans="14:31" ht="15.95" customHeight="1" x14ac:dyDescent="0.3">
      <c r="N481" s="17"/>
      <c r="O481" s="17"/>
      <c r="P481" s="17"/>
      <c r="Q481" s="17"/>
      <c r="R481" s="17"/>
      <c r="S481" s="18"/>
      <c r="T481" s="17"/>
      <c r="U481" s="18"/>
      <c r="V481" s="18"/>
      <c r="W481" s="1"/>
      <c r="X481" s="1"/>
      <c r="Y481" s="1"/>
      <c r="Z481" s="1"/>
      <c r="AA481" s="1"/>
      <c r="AB481" s="1"/>
      <c r="AC481" s="1"/>
      <c r="AD481" s="1"/>
      <c r="AE481" s="1"/>
    </row>
    <row r="482" spans="14:31" ht="15.95" customHeight="1" x14ac:dyDescent="0.3">
      <c r="N482" s="17"/>
      <c r="O482" s="17"/>
      <c r="P482" s="17"/>
      <c r="Q482" s="17"/>
      <c r="R482" s="17"/>
      <c r="S482" s="18"/>
      <c r="T482" s="17"/>
      <c r="U482" s="18"/>
      <c r="V482" s="18"/>
      <c r="W482" s="1"/>
      <c r="X482" s="1"/>
      <c r="Y482" s="1"/>
      <c r="Z482" s="1"/>
      <c r="AA482" s="1"/>
      <c r="AB482" s="1"/>
      <c r="AC482" s="1"/>
      <c r="AD482" s="1"/>
      <c r="AE482" s="1"/>
    </row>
    <row r="483" spans="14:31" ht="15.95" customHeight="1" x14ac:dyDescent="0.3">
      <c r="N483" s="17"/>
      <c r="O483" s="17"/>
      <c r="P483" s="17"/>
      <c r="Q483" s="17"/>
      <c r="R483" s="17"/>
      <c r="S483" s="18"/>
      <c r="T483" s="17"/>
      <c r="U483" s="18"/>
      <c r="V483" s="18"/>
      <c r="W483" s="1"/>
      <c r="X483" s="1"/>
      <c r="Y483" s="1"/>
      <c r="Z483" s="1"/>
      <c r="AA483" s="1"/>
      <c r="AB483" s="1"/>
      <c r="AC483" s="1"/>
      <c r="AD483" s="1"/>
      <c r="AE483" s="1"/>
    </row>
    <row r="484" spans="14:31" ht="15.95" customHeight="1" x14ac:dyDescent="0.3">
      <c r="N484" s="17"/>
      <c r="O484" s="17"/>
      <c r="P484" s="17"/>
      <c r="Q484" s="17"/>
      <c r="R484" s="17"/>
      <c r="S484" s="18"/>
      <c r="T484" s="17"/>
      <c r="U484" s="18"/>
      <c r="V484" s="18"/>
      <c r="W484" s="1"/>
      <c r="X484" s="1"/>
      <c r="Y484" s="1"/>
      <c r="Z484" s="1"/>
      <c r="AA484" s="1"/>
      <c r="AB484" s="1"/>
      <c r="AC484" s="1"/>
      <c r="AD484" s="1"/>
      <c r="AE484" s="1"/>
    </row>
    <row r="485" spans="14:31" ht="15.95" customHeight="1" x14ac:dyDescent="0.3">
      <c r="N485" s="17"/>
      <c r="O485" s="17"/>
      <c r="P485" s="17"/>
      <c r="Q485" s="17"/>
      <c r="R485" s="17"/>
      <c r="S485" s="18"/>
      <c r="T485" s="17"/>
      <c r="U485" s="18"/>
      <c r="V485" s="18"/>
      <c r="W485" s="1"/>
      <c r="X485" s="1"/>
      <c r="Y485" s="1"/>
      <c r="Z485" s="1"/>
      <c r="AA485" s="1"/>
      <c r="AB485" s="1"/>
      <c r="AC485" s="1"/>
      <c r="AD485" s="1"/>
      <c r="AE485" s="1"/>
    </row>
    <row r="486" spans="14:31" ht="15.95" customHeight="1" x14ac:dyDescent="0.3">
      <c r="N486" s="17"/>
      <c r="O486" s="17"/>
      <c r="P486" s="17"/>
      <c r="Q486" s="17"/>
      <c r="R486" s="17"/>
      <c r="S486" s="18"/>
      <c r="T486" s="17"/>
      <c r="U486" s="18"/>
      <c r="V486" s="18"/>
      <c r="W486" s="1"/>
      <c r="X486" s="1"/>
      <c r="Y486" s="1"/>
      <c r="Z486" s="1"/>
      <c r="AA486" s="1"/>
      <c r="AB486" s="1"/>
      <c r="AC486" s="1"/>
      <c r="AD486" s="1"/>
      <c r="AE486" s="1"/>
    </row>
    <row r="487" spans="14:31" ht="15.95" customHeight="1" x14ac:dyDescent="0.3">
      <c r="N487" s="17"/>
      <c r="O487" s="17"/>
      <c r="P487" s="17"/>
      <c r="Q487" s="17"/>
      <c r="R487" s="17"/>
      <c r="S487" s="18"/>
      <c r="T487" s="17"/>
      <c r="U487" s="18"/>
      <c r="V487" s="18"/>
      <c r="W487" s="1"/>
      <c r="X487" s="1"/>
      <c r="Y487" s="1"/>
      <c r="Z487" s="1"/>
      <c r="AA487" s="1"/>
      <c r="AB487" s="1"/>
      <c r="AC487" s="1"/>
      <c r="AD487" s="1"/>
      <c r="AE487" s="1"/>
    </row>
    <row r="488" spans="14:31" ht="15.95" customHeight="1" x14ac:dyDescent="0.3">
      <c r="N488" s="17"/>
      <c r="O488" s="17"/>
      <c r="P488" s="17"/>
      <c r="Q488" s="17"/>
      <c r="R488" s="17"/>
      <c r="S488" s="18"/>
      <c r="T488" s="17"/>
      <c r="U488" s="18"/>
      <c r="V488" s="18"/>
      <c r="W488" s="1"/>
      <c r="X488" s="1"/>
      <c r="Y488" s="1"/>
      <c r="Z488" s="1"/>
      <c r="AA488" s="1"/>
      <c r="AB488" s="1"/>
      <c r="AC488" s="1"/>
      <c r="AD488" s="1"/>
      <c r="AE488" s="1"/>
    </row>
  </sheetData>
  <mergeCells count="54">
    <mergeCell ref="J11:K12"/>
    <mergeCell ref="O11:S11"/>
    <mergeCell ref="N12:T12"/>
    <mergeCell ref="B2:D2"/>
    <mergeCell ref="B4:D4"/>
    <mergeCell ref="B6:F7"/>
    <mergeCell ref="B8:C8"/>
    <mergeCell ref="E8:F8"/>
    <mergeCell ref="O8:P8"/>
    <mergeCell ref="N15:T15"/>
    <mergeCell ref="V9:V10"/>
    <mergeCell ref="W9:W10"/>
    <mergeCell ref="Y9:Y10"/>
    <mergeCell ref="Z9:Z10"/>
    <mergeCell ref="J13:K13"/>
    <mergeCell ref="N13:R13"/>
    <mergeCell ref="S13:T13"/>
    <mergeCell ref="N14:R14"/>
    <mergeCell ref="S14:T14"/>
    <mergeCell ref="N16:R16"/>
    <mergeCell ref="S16:T16"/>
    <mergeCell ref="Y16:Z16"/>
    <mergeCell ref="N17:R17"/>
    <mergeCell ref="S17:T17"/>
    <mergeCell ref="Y17:Z17"/>
    <mergeCell ref="N18:R18"/>
    <mergeCell ref="S18:T18"/>
    <mergeCell ref="Y18:Z18"/>
    <mergeCell ref="N19:R19"/>
    <mergeCell ref="S19:T19"/>
    <mergeCell ref="Y19:Z19"/>
    <mergeCell ref="N27:Q27"/>
    <mergeCell ref="S27:T27"/>
    <mergeCell ref="N20:R20"/>
    <mergeCell ref="S20:T20"/>
    <mergeCell ref="N21:R21"/>
    <mergeCell ref="S21:T21"/>
    <mergeCell ref="N22:R22"/>
    <mergeCell ref="S22:T22"/>
    <mergeCell ref="O24:S24"/>
    <mergeCell ref="N25:R25"/>
    <mergeCell ref="S25:T25"/>
    <mergeCell ref="N26:Q26"/>
    <mergeCell ref="S26:T26"/>
    <mergeCell ref="P33:Q33"/>
    <mergeCell ref="R33:S33"/>
    <mergeCell ref="P34:Q34"/>
    <mergeCell ref="R34:S34"/>
    <mergeCell ref="N28:R28"/>
    <mergeCell ref="S28:T28"/>
    <mergeCell ref="N29:Q30"/>
    <mergeCell ref="R29:R30"/>
    <mergeCell ref="S29:T30"/>
    <mergeCell ref="P32:S32"/>
  </mergeCells>
  <conditionalFormatting sqref="B10:C29">
    <cfRule type="expression" dxfId="55" priority="5">
      <formula>IF($B10="",1,0)</formula>
    </cfRule>
  </conditionalFormatting>
  <conditionalFormatting sqref="E10:F29">
    <cfRule type="expression" dxfId="54" priority="4">
      <formula>IF($E10="",1,0)</formula>
    </cfRule>
  </conditionalFormatting>
  <conditionalFormatting sqref="S26:T27 S29">
    <cfRule type="cellIs" dxfId="53" priority="2" operator="lessThan">
      <formula>1</formula>
    </cfRule>
    <cfRule type="cellIs" dxfId="52" priority="3" operator="greaterThan">
      <formula>1</formula>
    </cfRule>
  </conditionalFormatting>
  <conditionalFormatting sqref="AY6">
    <cfRule type="cellIs" dxfId="51" priority="1" operator="greaterThan">
      <formula>1</formula>
    </cfRule>
  </conditionalFormatting>
  <dataValidations count="5">
    <dataValidation type="list" allowBlank="1" showInputMessage="1" showErrorMessage="1" sqref="J13:K13" xr:uid="{95780E75-9712-427E-AFC8-9E728A71FF2B}">
      <formula1>$Y$17:$Y$19</formula1>
    </dataValidation>
    <dataValidation type="list" allowBlank="1" showInputMessage="1" showErrorMessage="1" sqref="S4" xr:uid="{F0EA10D9-3B40-40C7-B321-3F20D99814FD}">
      <formula1>$V$11:$V$12</formula1>
    </dataValidation>
    <dataValidation type="list" allowBlank="1" showInputMessage="1" showErrorMessage="1" sqref="S2" xr:uid="{D452F154-3717-4170-9A11-59C0A4CFE9F3}">
      <formula1>$V$13:$V$14</formula1>
    </dataValidation>
    <dataValidation type="list" allowBlank="1" showInputMessage="1" showErrorMessage="1" sqref="Q8" xr:uid="{F8D5FD94-98A1-4C73-890C-F2FF1D7D20AC}">
      <formula1>$Y$11:$Y$14</formula1>
    </dataValidation>
    <dataValidation type="list" allowBlank="1" showInputMessage="1" showErrorMessage="1" sqref="Q6" xr:uid="{9470F12E-DBA9-426D-9B42-62BB751B3686}">
      <formula1>$V$17:$V$24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Spinner 1">
              <controlPr defaultSize="0" autoPict="0">
                <anchor moveWithCells="1" sizeWithCells="1">
                  <from>
                    <xdr:col>5</xdr:col>
                    <xdr:colOff>0</xdr:colOff>
                    <xdr:row>1</xdr:row>
                    <xdr:rowOff>9525</xdr:rowOff>
                  </from>
                  <to>
                    <xdr:col>5</xdr:col>
                    <xdr:colOff>200025</xdr:colOff>
                    <xdr:row>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Spinner 2">
              <controlPr defaultSize="0" autoPict="0">
                <anchor moveWithCells="1" sizeWithCells="1">
                  <from>
                    <xdr:col>5</xdr:col>
                    <xdr:colOff>0</xdr:colOff>
                    <xdr:row>3</xdr:row>
                    <xdr:rowOff>9525</xdr:rowOff>
                  </from>
                  <to>
                    <xdr:col>5</xdr:col>
                    <xdr:colOff>200025</xdr:colOff>
                    <xdr:row>3</xdr:row>
                    <xdr:rowOff>209550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708CD-F94B-4DB6-B0AA-E1D0094C5479}">
  <dimension ref="A1:AZ488"/>
  <sheetViews>
    <sheetView tabSelected="1" topLeftCell="B1" zoomScaleNormal="100" workbookViewId="0">
      <selection activeCell="Q3" sqref="Q3"/>
    </sheetView>
  </sheetViews>
  <sheetFormatPr defaultRowHeight="15.95" customHeight="1" x14ac:dyDescent="0.3"/>
  <cols>
    <col min="1" max="1" width="1.7109375" style="6" customWidth="1"/>
    <col min="2" max="3" width="9.7109375" style="6" customWidth="1"/>
    <col min="4" max="4" width="1.7109375" style="6" customWidth="1"/>
    <col min="5" max="6" width="9.7109375" style="6" customWidth="1"/>
    <col min="7" max="7" width="1.7109375" style="6" customWidth="1"/>
    <col min="8" max="8" width="3.28515625" style="6" customWidth="1"/>
    <col min="9" max="9" width="1.7109375" style="6" customWidth="1"/>
    <col min="10" max="11" width="8.7109375" style="6" customWidth="1"/>
    <col min="12" max="12" width="1.7109375" style="6" customWidth="1"/>
    <col min="13" max="13" width="3.28515625" customWidth="1"/>
    <col min="14" max="14" width="1.7109375" style="4" customWidth="1"/>
    <col min="15" max="19" width="9.7109375" style="4" customWidth="1"/>
    <col min="20" max="20" width="1.7109375" style="4" customWidth="1"/>
    <col min="21" max="21" width="3.28515625" style="4" customWidth="1"/>
    <col min="22" max="27" width="10.5703125" style="4" hidden="1" customWidth="1"/>
    <col min="28" max="28" width="20.5703125" style="4" hidden="1" customWidth="1"/>
    <col min="29" max="35" width="10.5703125" style="4" hidden="1" customWidth="1"/>
    <col min="36" max="39" width="9.140625" style="4" hidden="1" customWidth="1"/>
    <col min="40" max="40" width="7.42578125" style="4" hidden="1" customWidth="1"/>
    <col min="41" max="43" width="0" style="4" hidden="1" customWidth="1"/>
    <col min="44" max="44" width="9.140625" style="4" hidden="1" customWidth="1"/>
    <col min="45" max="47" width="0" style="4" hidden="1" customWidth="1"/>
    <col min="48" max="16384" width="9.140625" style="4"/>
  </cols>
  <sheetData>
    <row r="1" spans="1:52" ht="9" customHeight="1" x14ac:dyDescent="0.3">
      <c r="A1" s="9"/>
      <c r="B1" s="9"/>
      <c r="C1" s="9"/>
      <c r="D1" s="9"/>
      <c r="E1" s="9"/>
      <c r="F1" s="9"/>
      <c r="G1" s="9"/>
      <c r="I1" s="9"/>
      <c r="J1" s="9"/>
      <c r="K1" s="9"/>
      <c r="L1" s="9"/>
      <c r="N1" s="10"/>
      <c r="O1" s="10"/>
      <c r="P1" s="10"/>
      <c r="Q1" s="10"/>
      <c r="R1" s="10"/>
      <c r="S1" s="10"/>
      <c r="T1" s="10"/>
      <c r="AV1" s="10"/>
      <c r="AW1" s="10"/>
      <c r="AX1" s="10"/>
      <c r="AY1" s="10"/>
      <c r="AZ1" s="10"/>
    </row>
    <row r="2" spans="1:52" ht="18" customHeight="1" x14ac:dyDescent="0.3">
      <c r="A2" s="9"/>
      <c r="B2" s="55" t="s">
        <v>31</v>
      </c>
      <c r="C2" s="55"/>
      <c r="D2" s="55"/>
      <c r="E2" s="29">
        <v>3</v>
      </c>
      <c r="F2" s="9"/>
      <c r="G2" s="9"/>
      <c r="I2" s="9"/>
      <c r="J2" s="28" t="s">
        <v>17</v>
      </c>
      <c r="K2" s="29">
        <v>20.399999999999999</v>
      </c>
      <c r="L2" s="9"/>
      <c r="N2" s="10"/>
      <c r="O2" s="10" t="s">
        <v>37</v>
      </c>
      <c r="P2" s="11" t="s">
        <v>39</v>
      </c>
      <c r="Q2" s="29">
        <v>3.5</v>
      </c>
      <c r="R2" s="11" t="s">
        <v>40</v>
      </c>
      <c r="S2" s="29" t="s">
        <v>43</v>
      </c>
      <c r="T2" s="10"/>
      <c r="AV2" s="10"/>
      <c r="AW2" s="10"/>
      <c r="AX2" s="11" t="s">
        <v>77</v>
      </c>
      <c r="AY2" s="29">
        <v>350</v>
      </c>
      <c r="AZ2" s="10"/>
    </row>
    <row r="3" spans="1:52" ht="9" customHeight="1" x14ac:dyDescent="0.3">
      <c r="A3" s="9"/>
      <c r="B3" s="28"/>
      <c r="C3" s="28"/>
      <c r="D3" s="28"/>
      <c r="E3" s="27"/>
      <c r="F3" s="9"/>
      <c r="G3" s="9"/>
      <c r="I3" s="9"/>
      <c r="J3" s="28"/>
      <c r="K3" s="27"/>
      <c r="L3" s="9"/>
      <c r="N3" s="10"/>
      <c r="O3" s="10"/>
      <c r="P3" s="11"/>
      <c r="Q3" s="27"/>
      <c r="R3" s="11"/>
      <c r="S3" s="10"/>
      <c r="T3" s="10"/>
      <c r="AV3" s="10"/>
      <c r="AW3" s="10"/>
      <c r="AX3" s="11"/>
      <c r="AY3" s="10"/>
      <c r="AZ3" s="10"/>
    </row>
    <row r="4" spans="1:52" ht="18" customHeight="1" x14ac:dyDescent="0.3">
      <c r="A4" s="9"/>
      <c r="B4" s="55" t="s">
        <v>32</v>
      </c>
      <c r="C4" s="55"/>
      <c r="D4" s="55"/>
      <c r="E4" s="29">
        <v>2</v>
      </c>
      <c r="F4" s="9"/>
      <c r="G4" s="9"/>
      <c r="I4" s="9"/>
      <c r="J4" s="28" t="s">
        <v>18</v>
      </c>
      <c r="K4" s="29">
        <v>0</v>
      </c>
      <c r="L4" s="9"/>
      <c r="N4" s="10"/>
      <c r="O4" s="10" t="s">
        <v>38</v>
      </c>
      <c r="P4" s="11" t="s">
        <v>39</v>
      </c>
      <c r="Q4" s="29">
        <v>12</v>
      </c>
      <c r="R4" s="11" t="s">
        <v>40</v>
      </c>
      <c r="S4" s="29" t="s">
        <v>47</v>
      </c>
      <c r="T4" s="10"/>
      <c r="AV4" s="10"/>
      <c r="AW4" s="10"/>
      <c r="AX4" s="11" t="s">
        <v>78</v>
      </c>
      <c r="AY4" s="29">
        <f>F10</f>
        <v>250</v>
      </c>
      <c r="AZ4" s="10"/>
    </row>
    <row r="5" spans="1:52" ht="9" customHeight="1" x14ac:dyDescent="0.3">
      <c r="A5" s="9"/>
      <c r="B5" s="9"/>
      <c r="C5" s="9"/>
      <c r="D5" s="9"/>
      <c r="E5" s="9"/>
      <c r="F5" s="9"/>
      <c r="G5" s="9"/>
      <c r="I5" s="9"/>
      <c r="J5" s="28"/>
      <c r="K5" s="27"/>
      <c r="L5" s="9"/>
      <c r="N5" s="10"/>
      <c r="O5" s="10"/>
      <c r="P5" s="10"/>
      <c r="Q5" s="30"/>
      <c r="R5" s="10"/>
      <c r="S5" s="10"/>
      <c r="T5" s="10"/>
      <c r="AV5" s="10"/>
      <c r="AW5" s="10"/>
      <c r="AX5" s="10"/>
      <c r="AY5" s="10"/>
      <c r="AZ5" s="10"/>
    </row>
    <row r="6" spans="1:52" ht="18" customHeight="1" x14ac:dyDescent="0.3">
      <c r="A6" s="9"/>
      <c r="B6" s="52" t="s">
        <v>0</v>
      </c>
      <c r="C6" s="52"/>
      <c r="D6" s="52"/>
      <c r="E6" s="52"/>
      <c r="F6" s="52"/>
      <c r="G6" s="9"/>
      <c r="I6" s="9"/>
      <c r="J6" s="28" t="s">
        <v>19</v>
      </c>
      <c r="K6" s="29">
        <v>8.5</v>
      </c>
      <c r="L6" s="9"/>
      <c r="N6" s="10"/>
      <c r="O6" s="10" t="s">
        <v>41</v>
      </c>
      <c r="P6" s="11" t="s">
        <v>45</v>
      </c>
      <c r="Q6" s="29">
        <v>16</v>
      </c>
      <c r="R6" s="10"/>
      <c r="S6" s="10"/>
      <c r="T6" s="10"/>
      <c r="AV6" s="10"/>
      <c r="AW6" s="10"/>
      <c r="AX6" s="11" t="s">
        <v>92</v>
      </c>
      <c r="AY6" s="26">
        <f>AO22</f>
        <v>0.19036367372097801</v>
      </c>
      <c r="AZ6" s="10"/>
    </row>
    <row r="7" spans="1:52" ht="9" customHeight="1" x14ac:dyDescent="0.3">
      <c r="A7" s="9"/>
      <c r="B7" s="52"/>
      <c r="C7" s="52"/>
      <c r="D7" s="52"/>
      <c r="E7" s="52"/>
      <c r="F7" s="52"/>
      <c r="G7" s="9"/>
      <c r="I7" s="9"/>
      <c r="J7" s="28"/>
      <c r="K7" s="9"/>
      <c r="L7" s="9"/>
      <c r="N7" s="10"/>
      <c r="O7" s="10"/>
      <c r="P7" s="10"/>
      <c r="Q7" s="10"/>
      <c r="R7" s="10"/>
      <c r="S7" s="10"/>
      <c r="T7" s="10"/>
      <c r="AV7" s="10"/>
      <c r="AW7" s="10"/>
      <c r="AX7" s="10"/>
      <c r="AY7" s="10"/>
      <c r="AZ7" s="10"/>
    </row>
    <row r="8" spans="1:52" ht="18" customHeight="1" x14ac:dyDescent="0.3">
      <c r="A8" s="9"/>
      <c r="B8" s="52" t="s">
        <v>2</v>
      </c>
      <c r="C8" s="52"/>
      <c r="D8" s="27"/>
      <c r="E8" s="52" t="s">
        <v>1</v>
      </c>
      <c r="F8" s="52"/>
      <c r="G8" s="9"/>
      <c r="I8" s="9"/>
      <c r="J8" s="28" t="s">
        <v>42</v>
      </c>
      <c r="K8" s="32" t="str">
        <f>ROUND(S64,3)&amp;" тс"</f>
        <v>3,683 тс</v>
      </c>
      <c r="L8" s="9"/>
      <c r="N8" s="10"/>
      <c r="O8" s="56" t="s">
        <v>70</v>
      </c>
      <c r="P8" s="56"/>
      <c r="Q8" s="29">
        <v>5.6</v>
      </c>
      <c r="R8" s="10"/>
      <c r="S8" s="10"/>
      <c r="T8" s="10"/>
      <c r="AV8" s="10"/>
      <c r="AW8" s="10"/>
      <c r="AX8" s="10"/>
      <c r="AY8" s="10"/>
      <c r="AZ8" s="10"/>
    </row>
    <row r="9" spans="1:52" ht="9" customHeight="1" x14ac:dyDescent="0.3">
      <c r="A9" s="9"/>
      <c r="B9" s="27"/>
      <c r="C9" s="27"/>
      <c r="D9" s="27"/>
      <c r="E9" s="27"/>
      <c r="F9" s="27"/>
      <c r="G9" s="9"/>
      <c r="I9" s="9"/>
      <c r="J9" s="28"/>
      <c r="K9" s="32"/>
      <c r="L9" s="9"/>
      <c r="N9" s="10"/>
      <c r="O9" s="10"/>
      <c r="P9" s="10"/>
      <c r="Q9" s="10"/>
      <c r="R9" s="10"/>
      <c r="S9" s="10"/>
      <c r="T9" s="10"/>
      <c r="V9" s="52" t="s">
        <v>49</v>
      </c>
      <c r="W9" s="52" t="s">
        <v>50</v>
      </c>
      <c r="Y9" s="52" t="s">
        <v>53</v>
      </c>
      <c r="Z9" s="52" t="s">
        <v>54</v>
      </c>
      <c r="AV9" s="10"/>
      <c r="AW9" s="10"/>
      <c r="AX9" s="10"/>
      <c r="AY9" s="10"/>
      <c r="AZ9" s="10"/>
    </row>
    <row r="10" spans="1:52" ht="18" customHeight="1" x14ac:dyDescent="0.3">
      <c r="A10" s="13">
        <v>1</v>
      </c>
      <c r="B10" s="14" t="str">
        <f t="shared" ref="B10:B29" si="0">IF(AND(A10&lt;&gt;0,A10&lt;$E$2),"X"&amp;A10&amp;" =","")</f>
        <v>X1 =</v>
      </c>
      <c r="C10" s="14">
        <v>70</v>
      </c>
      <c r="D10" s="9"/>
      <c r="E10" s="14" t="str">
        <f t="shared" ref="E10:E29" si="1">IF(AND(A10&lt;&gt;0,A10&lt;$E$4),"Y"&amp;A10&amp;" =","")</f>
        <v>Y1 =</v>
      </c>
      <c r="F10" s="14">
        <v>250</v>
      </c>
      <c r="G10" s="9"/>
      <c r="J10" s="5"/>
      <c r="K10" s="5"/>
      <c r="U10" s="6"/>
      <c r="V10" s="53"/>
      <c r="W10" s="53"/>
      <c r="X10" s="6"/>
      <c r="Y10" s="53"/>
      <c r="Z10" s="53"/>
      <c r="AA10" s="7"/>
      <c r="AN10" s="25" t="s">
        <v>71</v>
      </c>
      <c r="AO10" s="25" t="s">
        <v>72</v>
      </c>
      <c r="AP10" s="25" t="s">
        <v>73</v>
      </c>
      <c r="AQ10" s="25" t="s">
        <v>74</v>
      </c>
      <c r="AR10" s="25" t="s">
        <v>75</v>
      </c>
      <c r="AS10" s="25" t="s">
        <v>76</v>
      </c>
      <c r="AV10" s="10"/>
      <c r="AW10" s="10"/>
      <c r="AX10" s="10"/>
      <c r="AY10" s="10"/>
      <c r="AZ10" s="10"/>
    </row>
    <row r="11" spans="1:52" ht="18" customHeight="1" x14ac:dyDescent="0.3">
      <c r="A11" s="13">
        <f t="shared" ref="A11:A29" si="2">IF(AND(A10&lt;&gt;0,A10&lt;MAX($E$2:$E$4)-1),A10+1,0)</f>
        <v>2</v>
      </c>
      <c r="B11" s="14" t="str">
        <f t="shared" si="0"/>
        <v>X2 =</v>
      </c>
      <c r="C11" s="14">
        <v>70</v>
      </c>
      <c r="D11" s="9"/>
      <c r="E11" s="14" t="str">
        <f t="shared" si="1"/>
        <v/>
      </c>
      <c r="F11" s="14">
        <v>150</v>
      </c>
      <c r="G11" s="9"/>
      <c r="I11" s="9"/>
      <c r="J11" s="52" t="s">
        <v>33</v>
      </c>
      <c r="K11" s="52"/>
      <c r="L11" s="9"/>
      <c r="N11" s="12"/>
      <c r="O11" s="54" t="s">
        <v>48</v>
      </c>
      <c r="P11" s="54"/>
      <c r="Q11" s="54"/>
      <c r="R11" s="54"/>
      <c r="S11" s="54"/>
      <c r="T11" s="12"/>
      <c r="U11" s="6"/>
      <c r="V11" s="14" t="s">
        <v>44</v>
      </c>
      <c r="W11" s="14">
        <v>495</v>
      </c>
      <c r="X11" s="6"/>
      <c r="Y11" s="14">
        <v>5.6</v>
      </c>
      <c r="Z11" s="14">
        <v>210</v>
      </c>
      <c r="AA11" s="6"/>
      <c r="AN11" s="25">
        <v>1</v>
      </c>
      <c r="AO11" s="25">
        <f>Q4*S21</f>
        <v>12</v>
      </c>
      <c r="AP11" s="25">
        <f>(AY2-AY4-Q6-2)/2</f>
        <v>41</v>
      </c>
      <c r="AQ11" s="25">
        <f>AY2/2-AP11/2</f>
        <v>154.5</v>
      </c>
      <c r="AR11" s="25">
        <f>AO11*AP11</f>
        <v>492</v>
      </c>
      <c r="AS11" s="25">
        <f>AO11*(AP11^3)/12+AQ11*AQ11*AR11</f>
        <v>11813084</v>
      </c>
      <c r="AV11" s="10"/>
      <c r="AW11" s="10"/>
      <c r="AX11" s="10"/>
      <c r="AY11" s="10"/>
      <c r="AZ11" s="10"/>
    </row>
    <row r="12" spans="1:52" ht="18" customHeight="1" x14ac:dyDescent="0.3">
      <c r="A12" s="13">
        <f t="shared" si="2"/>
        <v>0</v>
      </c>
      <c r="B12" s="14" t="str">
        <f t="shared" si="0"/>
        <v/>
      </c>
      <c r="C12" s="14">
        <v>70</v>
      </c>
      <c r="D12" s="9"/>
      <c r="E12" s="14" t="str">
        <f t="shared" si="1"/>
        <v/>
      </c>
      <c r="F12" s="14">
        <v>50</v>
      </c>
      <c r="G12" s="9"/>
      <c r="I12" s="9"/>
      <c r="J12" s="52"/>
      <c r="K12" s="52"/>
      <c r="L12" s="9"/>
      <c r="N12" s="40" t="s">
        <v>55</v>
      </c>
      <c r="O12" s="41"/>
      <c r="P12" s="41"/>
      <c r="Q12" s="41"/>
      <c r="R12" s="41"/>
      <c r="S12" s="41"/>
      <c r="T12" s="42"/>
      <c r="U12" s="7"/>
      <c r="V12" s="14" t="s">
        <v>47</v>
      </c>
      <c r="W12" s="14">
        <v>620</v>
      </c>
      <c r="X12" s="7"/>
      <c r="Y12" s="14">
        <v>5.8</v>
      </c>
      <c r="Z12" s="14">
        <v>210</v>
      </c>
      <c r="AA12" s="7"/>
      <c r="AN12" s="25">
        <v>2</v>
      </c>
      <c r="AO12" s="25">
        <f>Q4*S21</f>
        <v>12</v>
      </c>
      <c r="AP12" s="25">
        <f>AY4-Q6-2</f>
        <v>232</v>
      </c>
      <c r="AQ12" s="25">
        <v>0</v>
      </c>
      <c r="AR12" s="25">
        <f>AO12*AP12</f>
        <v>2784</v>
      </c>
      <c r="AS12" s="25">
        <f t="shared" ref="AS12:AS13" si="3">AO12*(AP12^3)/12+AQ12*AQ12*AR12</f>
        <v>12487168</v>
      </c>
      <c r="AT12"/>
      <c r="AU12"/>
      <c r="AV12"/>
      <c r="AW12"/>
    </row>
    <row r="13" spans="1:52" ht="18" customHeight="1" x14ac:dyDescent="0.3">
      <c r="A13" s="13">
        <f t="shared" si="2"/>
        <v>0</v>
      </c>
      <c r="B13" s="14" t="str">
        <f t="shared" si="0"/>
        <v/>
      </c>
      <c r="C13" s="14">
        <v>70</v>
      </c>
      <c r="D13" s="9"/>
      <c r="E13" s="14" t="str">
        <f t="shared" si="1"/>
        <v/>
      </c>
      <c r="F13" s="14">
        <v>50</v>
      </c>
      <c r="G13" s="9"/>
      <c r="I13" s="9"/>
      <c r="J13" s="51" t="s">
        <v>34</v>
      </c>
      <c r="K13" s="51"/>
      <c r="L13" s="9"/>
      <c r="N13" s="35" t="str">
        <f>"для стали "&amp;S2&amp;" Н/мм2: "</f>
        <v xml:space="preserve">для стали С390 Н/мм2: </v>
      </c>
      <c r="O13" s="35"/>
      <c r="P13" s="35"/>
      <c r="Q13" s="35"/>
      <c r="R13" s="35"/>
      <c r="S13" s="37">
        <f>INDEX($W$11:$W$14,MATCH(S2,$V$11:$V$14))</f>
        <v>710</v>
      </c>
      <c r="T13" s="37"/>
      <c r="U13" s="7"/>
      <c r="V13" s="14" t="s">
        <v>46</v>
      </c>
      <c r="W13" s="14">
        <v>645</v>
      </c>
      <c r="X13" s="7"/>
      <c r="Y13" s="14">
        <v>8.8000000000000007</v>
      </c>
      <c r="Z13" s="14">
        <v>330</v>
      </c>
      <c r="AA13" s="7"/>
      <c r="AN13" s="25">
        <v>3</v>
      </c>
      <c r="AO13" s="25">
        <f>Q4*S21</f>
        <v>12</v>
      </c>
      <c r="AP13" s="25">
        <f>(AY2-AY4-Q6-2)/2</f>
        <v>41</v>
      </c>
      <c r="AQ13" s="25">
        <f>-AQ11</f>
        <v>-154.5</v>
      </c>
      <c r="AR13" s="25">
        <f>AO13*AP13</f>
        <v>492</v>
      </c>
      <c r="AS13" s="25">
        <f t="shared" si="3"/>
        <v>11813084</v>
      </c>
    </row>
    <row r="14" spans="1:52" ht="18" customHeight="1" x14ac:dyDescent="0.3">
      <c r="A14" s="13">
        <f t="shared" si="2"/>
        <v>0</v>
      </c>
      <c r="B14" s="14" t="str">
        <f t="shared" si="0"/>
        <v/>
      </c>
      <c r="C14" s="14">
        <v>60</v>
      </c>
      <c r="D14" s="9"/>
      <c r="E14" s="14" t="str">
        <f t="shared" si="1"/>
        <v/>
      </c>
      <c r="F14" s="14">
        <v>50</v>
      </c>
      <c r="G14" s="9"/>
      <c r="I14" s="9"/>
      <c r="J14" s="9"/>
      <c r="K14" s="9"/>
      <c r="L14" s="9"/>
      <c r="N14" s="35" t="str">
        <f>"для стали "&amp;S4&amp;" Н/мм2: "</f>
        <v xml:space="preserve">для стали С345 Н/мм2: </v>
      </c>
      <c r="O14" s="35"/>
      <c r="P14" s="35"/>
      <c r="Q14" s="35"/>
      <c r="R14" s="35"/>
      <c r="S14" s="37">
        <f>INDEX($W$11:$W$14,MATCH(S4,$V$11:$V$14))</f>
        <v>620</v>
      </c>
      <c r="T14" s="37"/>
      <c r="U14" s="7"/>
      <c r="V14" s="14" t="s">
        <v>43</v>
      </c>
      <c r="W14" s="14">
        <v>710</v>
      </c>
      <c r="X14" s="7"/>
      <c r="Y14" s="14">
        <v>10.9</v>
      </c>
      <c r="Z14" s="14">
        <v>415</v>
      </c>
      <c r="AA14" s="7"/>
    </row>
    <row r="15" spans="1:52" ht="18" customHeight="1" x14ac:dyDescent="0.3">
      <c r="A15" s="13">
        <f t="shared" si="2"/>
        <v>0</v>
      </c>
      <c r="B15" s="14" t="str">
        <f t="shared" si="0"/>
        <v/>
      </c>
      <c r="C15" s="14">
        <v>60</v>
      </c>
      <c r="D15" s="9"/>
      <c r="E15" s="14" t="str">
        <f t="shared" si="1"/>
        <v/>
      </c>
      <c r="F15" s="14">
        <v>50</v>
      </c>
      <c r="G15" s="9"/>
      <c r="I15" s="9"/>
      <c r="J15" s="9"/>
      <c r="K15" s="9"/>
      <c r="L15" s="9"/>
      <c r="N15" s="40" t="s">
        <v>56</v>
      </c>
      <c r="O15" s="41"/>
      <c r="P15" s="41"/>
      <c r="Q15" s="41"/>
      <c r="R15" s="41"/>
      <c r="S15" s="41"/>
      <c r="T15" s="42"/>
      <c r="U15" s="7"/>
      <c r="V15" s="7"/>
      <c r="W15" s="7"/>
      <c r="X15" s="7"/>
      <c r="Y15" s="7"/>
      <c r="Z15" s="7"/>
      <c r="AA15" s="7"/>
      <c r="AN15" s="4" t="s">
        <v>79</v>
      </c>
      <c r="AO15" s="4">
        <f>AY2/2</f>
        <v>175</v>
      </c>
      <c r="AP15" s="4" t="s">
        <v>86</v>
      </c>
    </row>
    <row r="16" spans="1:52" ht="18" customHeight="1" x14ac:dyDescent="0.3">
      <c r="A16" s="13">
        <f t="shared" si="2"/>
        <v>0</v>
      </c>
      <c r="B16" s="14" t="str">
        <f t="shared" si="0"/>
        <v/>
      </c>
      <c r="C16" s="14">
        <v>100</v>
      </c>
      <c r="D16" s="9"/>
      <c r="E16" s="14" t="str">
        <f t="shared" si="1"/>
        <v/>
      </c>
      <c r="F16" s="14">
        <v>50</v>
      </c>
      <c r="G16" s="9"/>
      <c r="I16" s="9"/>
      <c r="J16" s="9"/>
      <c r="K16" s="9"/>
      <c r="L16" s="9"/>
      <c r="N16" s="45" t="str">
        <f>"для класса прочности "&amp;Q8&amp;", Н/мм2: "</f>
        <v xml:space="preserve">для класса прочности 5,6, Н/мм2: </v>
      </c>
      <c r="O16" s="46"/>
      <c r="P16" s="46"/>
      <c r="Q16" s="46"/>
      <c r="R16" s="47"/>
      <c r="S16" s="40">
        <f>INDEX(Z11:Z14,MATCH(Q8,Y11:Y14))</f>
        <v>210</v>
      </c>
      <c r="T16" s="42"/>
      <c r="U16" s="7"/>
      <c r="V16" s="27" t="s">
        <v>51</v>
      </c>
      <c r="W16" s="27" t="s">
        <v>52</v>
      </c>
      <c r="X16" s="7"/>
      <c r="Y16" s="48" t="s">
        <v>33</v>
      </c>
      <c r="Z16" s="48"/>
      <c r="AA16" s="7"/>
      <c r="AN16" s="4" t="s">
        <v>80</v>
      </c>
      <c r="AO16" s="4">
        <f>SUM(AS11:AS13)/AO15</f>
        <v>206361.92</v>
      </c>
      <c r="AP16" s="4" t="s">
        <v>85</v>
      </c>
    </row>
    <row r="17" spans="1:43" ht="18" customHeight="1" x14ac:dyDescent="0.3">
      <c r="A17" s="13">
        <f t="shared" si="2"/>
        <v>0</v>
      </c>
      <c r="B17" s="14" t="str">
        <f t="shared" si="0"/>
        <v/>
      </c>
      <c r="C17" s="14">
        <v>100</v>
      </c>
      <c r="D17" s="9"/>
      <c r="E17" s="14" t="str">
        <f t="shared" si="1"/>
        <v/>
      </c>
      <c r="F17" s="14">
        <v>50</v>
      </c>
      <c r="G17" s="9"/>
      <c r="I17" s="9"/>
      <c r="J17" s="9"/>
      <c r="K17" s="9"/>
      <c r="L17" s="9"/>
      <c r="N17" s="40" t="s">
        <v>57</v>
      </c>
      <c r="O17" s="41"/>
      <c r="P17" s="41"/>
      <c r="Q17" s="41"/>
      <c r="R17" s="42"/>
      <c r="S17" s="49">
        <f>INDEX(W17:W24,MATCH(Q6,V17:V24))</f>
        <v>1.57</v>
      </c>
      <c r="T17" s="50"/>
      <c r="U17" s="7"/>
      <c r="V17" s="14">
        <v>12</v>
      </c>
      <c r="W17" s="15">
        <f>3.1415*(0.9833/2)^2</f>
        <v>0.75936250823374996</v>
      </c>
      <c r="X17" s="7"/>
      <c r="Y17" s="43" t="s">
        <v>34</v>
      </c>
      <c r="Z17" s="44"/>
      <c r="AA17" s="7"/>
      <c r="AN17" s="4" t="s">
        <v>81</v>
      </c>
      <c r="AO17" s="4">
        <f>AR11+AR12+AR13</f>
        <v>3768</v>
      </c>
      <c r="AP17" s="4" t="s">
        <v>84</v>
      </c>
    </row>
    <row r="18" spans="1:43" ht="18" customHeight="1" x14ac:dyDescent="0.3">
      <c r="A18" s="13">
        <f t="shared" si="2"/>
        <v>0</v>
      </c>
      <c r="B18" s="14" t="str">
        <f t="shared" si="0"/>
        <v/>
      </c>
      <c r="C18" s="14">
        <v>100</v>
      </c>
      <c r="D18" s="9"/>
      <c r="E18" s="14" t="str">
        <f t="shared" si="1"/>
        <v/>
      </c>
      <c r="F18" s="14">
        <v>50</v>
      </c>
      <c r="G18" s="9"/>
      <c r="I18" s="9"/>
      <c r="J18" s="9"/>
      <c r="K18" s="9"/>
      <c r="L18" s="9"/>
      <c r="N18" s="40" t="s">
        <v>58</v>
      </c>
      <c r="O18" s="41"/>
      <c r="P18" s="41"/>
      <c r="Q18" s="41"/>
      <c r="R18" s="42"/>
      <c r="S18" s="40">
        <v>0.9</v>
      </c>
      <c r="T18" s="42"/>
      <c r="U18" s="7"/>
      <c r="V18" s="14">
        <v>16</v>
      </c>
      <c r="W18" s="15">
        <v>1.57</v>
      </c>
      <c r="X18" s="7"/>
      <c r="Y18" s="43" t="s">
        <v>35</v>
      </c>
      <c r="Z18" s="44"/>
      <c r="AA18" s="7"/>
      <c r="AN18" s="4" t="s">
        <v>82</v>
      </c>
      <c r="AO18" s="4">
        <f>IF(S4=V11,235,310)</f>
        <v>310</v>
      </c>
      <c r="AP18" s="4" t="s">
        <v>83</v>
      </c>
    </row>
    <row r="19" spans="1:43" ht="18" customHeight="1" x14ac:dyDescent="0.3">
      <c r="A19" s="13">
        <f t="shared" si="2"/>
        <v>0</v>
      </c>
      <c r="B19" s="14" t="str">
        <f t="shared" si="0"/>
        <v/>
      </c>
      <c r="C19" s="14">
        <v>100</v>
      </c>
      <c r="D19" s="9"/>
      <c r="E19" s="14" t="str">
        <f t="shared" si="1"/>
        <v/>
      </c>
      <c r="F19" s="14">
        <v>50</v>
      </c>
      <c r="G19" s="9"/>
      <c r="I19" s="9"/>
      <c r="J19" s="9"/>
      <c r="K19" s="9"/>
      <c r="L19" s="9"/>
      <c r="N19" s="37" t="s">
        <v>59</v>
      </c>
      <c r="O19" s="37"/>
      <c r="P19" s="37"/>
      <c r="Q19" s="37"/>
      <c r="R19" s="37"/>
      <c r="S19" s="37">
        <v>0.9</v>
      </c>
      <c r="T19" s="37"/>
      <c r="U19" s="7"/>
      <c r="V19" s="14">
        <v>18</v>
      </c>
      <c r="W19" s="15">
        <v>1.92</v>
      </c>
      <c r="X19" s="7"/>
      <c r="Y19" s="43" t="s">
        <v>36</v>
      </c>
      <c r="Z19" s="44"/>
      <c r="AA19" s="7"/>
      <c r="AB19" s="7"/>
      <c r="AC19" s="7"/>
      <c r="AD19" s="7"/>
      <c r="AE19" s="7"/>
      <c r="AF19" s="7"/>
      <c r="AG19" s="7"/>
      <c r="AH19" s="7"/>
      <c r="AI19" s="7"/>
      <c r="AN19" s="4" t="s">
        <v>14</v>
      </c>
      <c r="AO19" s="4">
        <f>K2*9.81*1000</f>
        <v>200124</v>
      </c>
      <c r="AP19" s="4" t="s">
        <v>88</v>
      </c>
    </row>
    <row r="20" spans="1:43" ht="18" customHeight="1" x14ac:dyDescent="0.3">
      <c r="A20" s="13">
        <f t="shared" si="2"/>
        <v>0</v>
      </c>
      <c r="B20" s="14" t="str">
        <f t="shared" si="0"/>
        <v/>
      </c>
      <c r="C20" s="14">
        <v>100</v>
      </c>
      <c r="D20" s="9"/>
      <c r="E20" s="14" t="str">
        <f t="shared" si="1"/>
        <v/>
      </c>
      <c r="F20" s="14">
        <v>50</v>
      </c>
      <c r="G20" s="9"/>
      <c r="I20" s="9"/>
      <c r="J20" s="9"/>
      <c r="K20" s="9"/>
      <c r="L20" s="9"/>
      <c r="N20" s="37" t="s">
        <v>60</v>
      </c>
      <c r="O20" s="37"/>
      <c r="P20" s="37"/>
      <c r="Q20" s="37"/>
      <c r="R20" s="37"/>
      <c r="S20" s="37">
        <f>IF(OR(J13=Y17,J13=Y18),2,1)</f>
        <v>2</v>
      </c>
      <c r="T20" s="37"/>
      <c r="U20" s="7"/>
      <c r="V20" s="14">
        <v>20</v>
      </c>
      <c r="W20" s="15">
        <v>2.4500000000000002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N20" s="4" t="s">
        <v>15</v>
      </c>
      <c r="AO20" s="4">
        <f>K4*9.81*10^6</f>
        <v>0</v>
      </c>
      <c r="AP20" s="4" t="s">
        <v>89</v>
      </c>
    </row>
    <row r="21" spans="1:43" ht="18" customHeight="1" x14ac:dyDescent="0.3">
      <c r="A21" s="13">
        <f t="shared" si="2"/>
        <v>0</v>
      </c>
      <c r="B21" s="14" t="str">
        <f t="shared" si="0"/>
        <v/>
      </c>
      <c r="C21" s="14">
        <v>100</v>
      </c>
      <c r="D21" s="9"/>
      <c r="E21" s="14" t="str">
        <f t="shared" si="1"/>
        <v/>
      </c>
      <c r="F21" s="14">
        <v>50</v>
      </c>
      <c r="G21" s="9"/>
      <c r="I21" s="9"/>
      <c r="J21" s="9"/>
      <c r="K21" s="9"/>
      <c r="L21" s="9"/>
      <c r="N21" s="37" t="s">
        <v>61</v>
      </c>
      <c r="O21" s="37"/>
      <c r="P21" s="37"/>
      <c r="Q21" s="37"/>
      <c r="R21" s="37"/>
      <c r="S21" s="37">
        <f>IF(OR(J13=Y17,J13=Y19),1,2)</f>
        <v>1</v>
      </c>
      <c r="T21" s="37"/>
      <c r="V21" s="14">
        <v>22</v>
      </c>
      <c r="W21" s="15">
        <v>3.03</v>
      </c>
      <c r="AN21" s="4" t="s">
        <v>87</v>
      </c>
      <c r="AP21" s="4">
        <f>AO20/AO16+AO19/AO17</f>
        <v>53.111464968152866</v>
      </c>
      <c r="AQ21" s="4" t="s">
        <v>90</v>
      </c>
    </row>
    <row r="22" spans="1:43" ht="18" customHeight="1" x14ac:dyDescent="0.3">
      <c r="A22" s="13">
        <f t="shared" si="2"/>
        <v>0</v>
      </c>
      <c r="B22" s="14" t="str">
        <f t="shared" si="0"/>
        <v/>
      </c>
      <c r="C22" s="14">
        <v>100</v>
      </c>
      <c r="D22" s="9"/>
      <c r="E22" s="14" t="str">
        <f t="shared" si="1"/>
        <v/>
      </c>
      <c r="F22" s="14">
        <v>50</v>
      </c>
      <c r="G22" s="9"/>
      <c r="I22" s="9"/>
      <c r="J22" s="9"/>
      <c r="K22" s="9"/>
      <c r="L22" s="9"/>
      <c r="N22" s="37" t="s">
        <v>62</v>
      </c>
      <c r="O22" s="37"/>
      <c r="P22" s="37"/>
      <c r="Q22" s="37"/>
      <c r="R22" s="37"/>
      <c r="S22" s="37">
        <f>IF(OR(J13=Y17,J13=Y18),2,1)</f>
        <v>2</v>
      </c>
      <c r="T22" s="37"/>
      <c r="U22" s="6"/>
      <c r="V22" s="14">
        <v>24</v>
      </c>
      <c r="W22" s="15">
        <v>3.53</v>
      </c>
      <c r="X22" s="6"/>
      <c r="Y22" s="6"/>
      <c r="AN22" s="4" t="s">
        <v>91</v>
      </c>
      <c r="AO22" s="4">
        <f>AP21/(AO18*S18)</f>
        <v>0.19036367372097801</v>
      </c>
    </row>
    <row r="23" spans="1:43" ht="18" customHeight="1" x14ac:dyDescent="0.3">
      <c r="A23" s="13">
        <f t="shared" si="2"/>
        <v>0</v>
      </c>
      <c r="B23" s="14" t="str">
        <f t="shared" si="0"/>
        <v/>
      </c>
      <c r="C23" s="14">
        <v>100</v>
      </c>
      <c r="D23" s="9"/>
      <c r="E23" s="14" t="str">
        <f t="shared" si="1"/>
        <v/>
      </c>
      <c r="F23" s="14">
        <v>50</v>
      </c>
      <c r="G23" s="9"/>
      <c r="I23" s="9"/>
      <c r="J23" s="9"/>
      <c r="K23" s="9"/>
      <c r="L23" s="9"/>
      <c r="R23" s="8"/>
      <c r="S23" s="6"/>
      <c r="T23" s="6"/>
      <c r="U23" s="7"/>
      <c r="V23" s="14">
        <v>27</v>
      </c>
      <c r="W23" s="15">
        <v>4.59</v>
      </c>
      <c r="X23" s="7"/>
      <c r="Y23" s="7"/>
    </row>
    <row r="24" spans="1:43" ht="18" customHeight="1" x14ac:dyDescent="0.3">
      <c r="A24" s="13">
        <f t="shared" si="2"/>
        <v>0</v>
      </c>
      <c r="B24" s="14" t="str">
        <f t="shared" si="0"/>
        <v/>
      </c>
      <c r="C24" s="14">
        <v>100</v>
      </c>
      <c r="D24" s="9"/>
      <c r="E24" s="14" t="str">
        <f t="shared" si="1"/>
        <v/>
      </c>
      <c r="F24" s="14">
        <v>50</v>
      </c>
      <c r="G24" s="9"/>
      <c r="I24" s="9"/>
      <c r="J24" s="9"/>
      <c r="K24" s="9"/>
      <c r="L24" s="9"/>
      <c r="N24" s="10"/>
      <c r="O24" s="38" t="s">
        <v>63</v>
      </c>
      <c r="P24" s="38"/>
      <c r="Q24" s="38"/>
      <c r="R24" s="38"/>
      <c r="S24" s="38"/>
      <c r="T24" s="27"/>
      <c r="U24" s="7"/>
      <c r="V24" s="14">
        <v>30</v>
      </c>
      <c r="W24" s="15">
        <v>5.61</v>
      </c>
      <c r="X24" s="7"/>
      <c r="Y24" s="7"/>
    </row>
    <row r="25" spans="1:43" ht="18" customHeight="1" x14ac:dyDescent="0.3">
      <c r="A25" s="13">
        <f t="shared" si="2"/>
        <v>0</v>
      </c>
      <c r="B25" s="14" t="str">
        <f t="shared" si="0"/>
        <v/>
      </c>
      <c r="C25" s="14">
        <v>100</v>
      </c>
      <c r="D25" s="9"/>
      <c r="E25" s="14" t="str">
        <f t="shared" si="1"/>
        <v/>
      </c>
      <c r="F25" s="14">
        <v>50</v>
      </c>
      <c r="G25" s="9"/>
      <c r="I25" s="9"/>
      <c r="J25" s="9"/>
      <c r="K25" s="9"/>
      <c r="L25" s="9"/>
      <c r="N25" s="39" t="s">
        <v>64</v>
      </c>
      <c r="O25" s="39"/>
      <c r="P25" s="39"/>
      <c r="Q25" s="39"/>
      <c r="R25" s="39"/>
      <c r="S25" s="39" t="s">
        <v>68</v>
      </c>
      <c r="T25" s="39"/>
      <c r="U25" s="7"/>
      <c r="V25" s="7"/>
      <c r="W25" s="7"/>
      <c r="X25" s="7"/>
      <c r="Y25" s="7"/>
    </row>
    <row r="26" spans="1:43" ht="18" customHeight="1" x14ac:dyDescent="0.3">
      <c r="A26" s="13">
        <f t="shared" si="2"/>
        <v>0</v>
      </c>
      <c r="B26" s="14" t="str">
        <f t="shared" si="0"/>
        <v/>
      </c>
      <c r="C26" s="14">
        <v>100</v>
      </c>
      <c r="D26" s="9"/>
      <c r="E26" s="14" t="str">
        <f t="shared" si="1"/>
        <v/>
      </c>
      <c r="F26" s="14">
        <v>50</v>
      </c>
      <c r="G26" s="9"/>
      <c r="I26" s="9"/>
      <c r="J26" s="9"/>
      <c r="K26" s="9"/>
      <c r="L26" s="9"/>
      <c r="N26" s="35" t="s">
        <v>65</v>
      </c>
      <c r="O26" s="35"/>
      <c r="P26" s="35"/>
      <c r="Q26" s="35"/>
      <c r="R26" s="16">
        <f>(S13/9.81/1000)*Q6*(Q2*S22)*S18*S19</f>
        <v>6.5658715596330284</v>
      </c>
      <c r="S26" s="36">
        <f>S64/R26</f>
        <v>0.56098163052388395</v>
      </c>
      <c r="T26" s="36"/>
      <c r="U26" s="7"/>
      <c r="V26" s="7"/>
      <c r="W26" s="7"/>
      <c r="X26" s="7"/>
      <c r="Y26" s="7"/>
    </row>
    <row r="27" spans="1:43" ht="18" customHeight="1" x14ac:dyDescent="0.3">
      <c r="A27" s="13">
        <f t="shared" si="2"/>
        <v>0</v>
      </c>
      <c r="B27" s="14" t="str">
        <f t="shared" si="0"/>
        <v/>
      </c>
      <c r="C27" s="14">
        <v>100</v>
      </c>
      <c r="D27" s="9"/>
      <c r="E27" s="14" t="str">
        <f t="shared" si="1"/>
        <v/>
      </c>
      <c r="F27" s="14">
        <v>50</v>
      </c>
      <c r="G27" s="9"/>
      <c r="I27" s="9"/>
      <c r="J27" s="9"/>
      <c r="K27" s="9"/>
      <c r="L27" s="9"/>
      <c r="N27" s="35" t="s">
        <v>66</v>
      </c>
      <c r="O27" s="35"/>
      <c r="P27" s="35"/>
      <c r="Q27" s="35"/>
      <c r="R27" s="16">
        <f>(S14/9.81/1000)*Q6*(Q4*S21)*S18*S19</f>
        <v>9.8289908256880736</v>
      </c>
      <c r="S27" s="36">
        <f>S64/R27</f>
        <v>0.3747417612504978</v>
      </c>
      <c r="T27" s="36"/>
      <c r="U27" s="7"/>
      <c r="V27" s="7"/>
      <c r="W27" s="7"/>
      <c r="X27" s="7"/>
      <c r="Y27" s="7"/>
    </row>
    <row r="28" spans="1:43" ht="18" customHeight="1" x14ac:dyDescent="0.3">
      <c r="A28" s="13">
        <f t="shared" si="2"/>
        <v>0</v>
      </c>
      <c r="B28" s="14" t="str">
        <f t="shared" si="0"/>
        <v/>
      </c>
      <c r="C28" s="14">
        <v>100</v>
      </c>
      <c r="D28" s="9"/>
      <c r="E28" s="14" t="str">
        <f t="shared" si="1"/>
        <v/>
      </c>
      <c r="F28" s="14">
        <v>50</v>
      </c>
      <c r="G28" s="9"/>
      <c r="I28" s="9"/>
      <c r="J28" s="9"/>
      <c r="K28" s="9"/>
      <c r="L28" s="9"/>
      <c r="N28" s="34" t="s">
        <v>67</v>
      </c>
      <c r="O28" s="34"/>
      <c r="P28" s="34"/>
      <c r="Q28" s="34"/>
      <c r="R28" s="34"/>
      <c r="S28" s="34" t="s">
        <v>69</v>
      </c>
      <c r="T28" s="34"/>
      <c r="U28" s="7"/>
      <c r="V28" s="7"/>
      <c r="W28" s="7"/>
      <c r="X28" s="7"/>
      <c r="Y28" s="7"/>
    </row>
    <row r="29" spans="1:43" ht="18" customHeight="1" x14ac:dyDescent="0.3">
      <c r="A29" s="13">
        <f t="shared" si="2"/>
        <v>0</v>
      </c>
      <c r="B29" s="14" t="str">
        <f t="shared" si="0"/>
        <v/>
      </c>
      <c r="C29" s="14">
        <v>100</v>
      </c>
      <c r="D29" s="9"/>
      <c r="E29" s="14" t="str">
        <f t="shared" si="1"/>
        <v/>
      </c>
      <c r="F29" s="14">
        <v>50</v>
      </c>
      <c r="G29" s="9"/>
      <c r="I29" s="9"/>
      <c r="J29" s="9"/>
      <c r="K29" s="9"/>
      <c r="L29" s="9"/>
      <c r="N29" s="35" t="str">
        <f>"Для болта М"&amp;Q6&amp;"."&amp;Q8*10&amp;" [Nbs] = "</f>
        <v xml:space="preserve">Для болта М16.56 [Nbs] = </v>
      </c>
      <c r="O29" s="35"/>
      <c r="P29" s="35"/>
      <c r="Q29" s="35"/>
      <c r="R29" s="36">
        <f>(S16/9.81/1000)*(S17*100)*S20*S18*S19</f>
        <v>5.4445871559633021</v>
      </c>
      <c r="S29" s="36">
        <f>S64/R29</f>
        <v>0.67651287927296422</v>
      </c>
      <c r="T29" s="36"/>
      <c r="U29" s="7"/>
      <c r="V29" s="7"/>
      <c r="W29" s="7"/>
      <c r="X29" s="7"/>
      <c r="Y29" s="7"/>
    </row>
    <row r="30" spans="1:43" ht="9" customHeight="1" x14ac:dyDescent="0.3">
      <c r="A30" s="9"/>
      <c r="B30" s="9"/>
      <c r="C30" s="9"/>
      <c r="D30" s="9"/>
      <c r="E30" s="9"/>
      <c r="F30" s="9"/>
      <c r="G30" s="9"/>
      <c r="I30" s="9"/>
      <c r="J30" s="9"/>
      <c r="K30" s="9"/>
      <c r="L30" s="9"/>
      <c r="N30" s="35"/>
      <c r="O30" s="35"/>
      <c r="P30" s="35"/>
      <c r="Q30" s="35"/>
      <c r="R30" s="36"/>
      <c r="S30" s="36"/>
      <c r="T30" s="36"/>
      <c r="U30" s="7"/>
      <c r="V30" s="7"/>
      <c r="W30" s="7"/>
      <c r="X30" s="7"/>
      <c r="Y30" s="7"/>
    </row>
    <row r="32" spans="1:43" ht="33" hidden="1" customHeight="1" x14ac:dyDescent="0.3">
      <c r="P32" s="33" t="s">
        <v>6</v>
      </c>
      <c r="Q32" s="33"/>
      <c r="R32" s="33"/>
      <c r="S32" s="33"/>
      <c r="V32" s="19" t="s">
        <v>3</v>
      </c>
      <c r="W32" s="19" t="s">
        <v>4</v>
      </c>
      <c r="X32" s="19" t="s">
        <v>5</v>
      </c>
      <c r="Y32" s="20" t="s">
        <v>9</v>
      </c>
      <c r="Z32" s="19" t="s">
        <v>4</v>
      </c>
      <c r="AA32" s="19" t="s">
        <v>5</v>
      </c>
      <c r="AB32" s="21" t="s">
        <v>12</v>
      </c>
      <c r="AC32" s="22" t="s">
        <v>13</v>
      </c>
      <c r="AD32" s="19" t="s">
        <v>20</v>
      </c>
      <c r="AE32" s="19" t="s">
        <v>21</v>
      </c>
      <c r="AF32" s="19" t="s">
        <v>22</v>
      </c>
      <c r="AG32" s="19" t="s">
        <v>23</v>
      </c>
      <c r="AH32" s="19" t="s">
        <v>24</v>
      </c>
      <c r="AI32" s="19" t="s">
        <v>25</v>
      </c>
      <c r="AJ32" s="19" t="s">
        <v>26</v>
      </c>
      <c r="AK32" s="19" t="s">
        <v>27</v>
      </c>
      <c r="AL32" s="19" t="s">
        <v>28</v>
      </c>
      <c r="AM32" s="19" t="s">
        <v>29</v>
      </c>
    </row>
    <row r="33" spans="16:39" ht="15.95" hidden="1" customHeight="1" x14ac:dyDescent="0.3">
      <c r="P33" s="33" t="s">
        <v>7</v>
      </c>
      <c r="Q33" s="33"/>
      <c r="R33" s="33" t="s">
        <v>8</v>
      </c>
      <c r="S33" s="33"/>
      <c r="V33" s="19">
        <v>0</v>
      </c>
      <c r="W33" s="19">
        <f t="shared" ref="W33:W96" si="4">INDEX($Q$35:$Q$55,MOD(V33,21)+1)</f>
        <v>0</v>
      </c>
      <c r="X33" s="19">
        <f t="shared" ref="X33:X96" si="5">INDEX($S$35:$S$55,ROUNDDOWN(V33/21,0)+1)</f>
        <v>0</v>
      </c>
      <c r="Y33" s="19">
        <f t="shared" ref="Y33:Y96" si="6">IF(MOD(V33,21)+1&gt;$P$34,0,1)*IF(ROUNDDOWN(V33/21,0)+1&gt;$R$34,0,1)</f>
        <v>1</v>
      </c>
      <c r="Z33" s="19">
        <f>W33*Y33</f>
        <v>0</v>
      </c>
      <c r="AA33" s="23">
        <f>X33*Y33</f>
        <v>0</v>
      </c>
      <c r="AB33" s="19">
        <f t="shared" ref="AB33:AB96" si="7">SQRT((Z33-$S$57)^2+(AA33-$S$58)^2)*Y33/1000</f>
        <v>0.14326548781894402</v>
      </c>
      <c r="AC33" s="23">
        <f>AB33^2</f>
        <v>2.0524999999999998E-2</v>
      </c>
      <c r="AD33" s="23">
        <f>$S$61*AB33/SUM($AC$33:$AC$473)</f>
        <v>0</v>
      </c>
      <c r="AE33" s="24">
        <f>IF(AB33&lt;&gt;0,($S$58-AA33)/1000*(AD33/AB33),0)</f>
        <v>0</v>
      </c>
      <c r="AF33" s="24">
        <f>IF(AB33&lt;&gt;0,(Z33-$S$57)/1000*(AD33/AB33),0)</f>
        <v>0</v>
      </c>
      <c r="AG33" s="24">
        <f>0</f>
        <v>0</v>
      </c>
      <c r="AH33" s="24">
        <f>-$S$62/($P$34*$R$34)*Y33</f>
        <v>-1.4166666666666667</v>
      </c>
      <c r="AI33" s="24">
        <f>-$S$60/($P$34*$R$34)*Y33</f>
        <v>-3.4</v>
      </c>
      <c r="AJ33" s="24">
        <f>0</f>
        <v>0</v>
      </c>
      <c r="AK33" s="24">
        <f>AE33+AG33+AI33</f>
        <v>-3.4</v>
      </c>
      <c r="AL33" s="24">
        <f>AF33+AH33+AJ33</f>
        <v>-1.4166666666666667</v>
      </c>
      <c r="AM33" s="24">
        <f>SQRT(AK33^2+AL33^2)</f>
        <v>3.6833333333333331</v>
      </c>
    </row>
    <row r="34" spans="16:39" ht="15.95" hidden="1" customHeight="1" x14ac:dyDescent="0.3">
      <c r="P34" s="33">
        <f>E2</f>
        <v>3</v>
      </c>
      <c r="Q34" s="33"/>
      <c r="R34" s="33">
        <f>E4</f>
        <v>2</v>
      </c>
      <c r="S34" s="33"/>
      <c r="V34" s="19">
        <f>V33+1</f>
        <v>1</v>
      </c>
      <c r="W34" s="19">
        <f t="shared" si="4"/>
        <v>70</v>
      </c>
      <c r="X34" s="19">
        <f t="shared" si="5"/>
        <v>0</v>
      </c>
      <c r="Y34" s="19">
        <f t="shared" si="6"/>
        <v>1</v>
      </c>
      <c r="Z34" s="19">
        <f t="shared" ref="Z34:Z97" si="8">W34*Y34</f>
        <v>70</v>
      </c>
      <c r="AA34" s="23">
        <f t="shared" ref="AA34:AA97" si="9">X34*Y34</f>
        <v>0</v>
      </c>
      <c r="AB34" s="19">
        <f t="shared" si="7"/>
        <v>0.125</v>
      </c>
      <c r="AC34" s="23">
        <f t="shared" ref="AC34:AC97" si="10">AB34^2</f>
        <v>1.5625E-2</v>
      </c>
      <c r="AD34" s="23">
        <f t="shared" ref="AD34:AD97" si="11">$S$61*AB34/SUM($AC$33:$AC$473)</f>
        <v>0</v>
      </c>
      <c r="AE34" s="24">
        <f t="shared" ref="AE34:AE97" si="12">IF(AB34&lt;&gt;0,($S$58-AA34)/1000*(AD34/AB34),0)</f>
        <v>0</v>
      </c>
      <c r="AF34" s="24">
        <f t="shared" ref="AF34:AF97" si="13">IF(AB34&lt;&gt;0,(Z34-$S$57)/1000*(AD34/AB34),0)</f>
        <v>0</v>
      </c>
      <c r="AG34" s="24">
        <f>0</f>
        <v>0</v>
      </c>
      <c r="AH34" s="24">
        <f t="shared" ref="AH34:AH97" si="14">-$S$62/($P$34*$R$34)*Y34</f>
        <v>-1.4166666666666667</v>
      </c>
      <c r="AI34" s="24">
        <f t="shared" ref="AI34:AI97" si="15">-$S$60/($P$34*$R$34)*Y34</f>
        <v>-3.4</v>
      </c>
      <c r="AJ34" s="24">
        <f>0</f>
        <v>0</v>
      </c>
      <c r="AK34" s="24">
        <f t="shared" ref="AK34:AL49" si="16">AE34+AG34+AI34</f>
        <v>-3.4</v>
      </c>
      <c r="AL34" s="24">
        <f t="shared" si="16"/>
        <v>-1.4166666666666667</v>
      </c>
      <c r="AM34" s="24">
        <f t="shared" ref="AM34:AM97" si="17">SQRT(AK34^2+AL34^2)</f>
        <v>3.6833333333333331</v>
      </c>
    </row>
    <row r="35" spans="16:39" ht="15.95" hidden="1" customHeight="1" x14ac:dyDescent="0.3">
      <c r="P35" s="3">
        <v>1</v>
      </c>
      <c r="Q35" s="3">
        <v>0</v>
      </c>
      <c r="R35" s="3">
        <v>1</v>
      </c>
      <c r="S35" s="3">
        <v>0</v>
      </c>
      <c r="V35" s="19">
        <f t="shared" ref="V35:V98" si="18">V34+1</f>
        <v>2</v>
      </c>
      <c r="W35" s="19">
        <f t="shared" si="4"/>
        <v>140</v>
      </c>
      <c r="X35" s="19">
        <f t="shared" si="5"/>
        <v>0</v>
      </c>
      <c r="Y35" s="19">
        <f t="shared" si="6"/>
        <v>1</v>
      </c>
      <c r="Z35" s="19">
        <f t="shared" si="8"/>
        <v>140</v>
      </c>
      <c r="AA35" s="23">
        <f t="shared" si="9"/>
        <v>0</v>
      </c>
      <c r="AB35" s="19">
        <f t="shared" si="7"/>
        <v>0.14326548781894402</v>
      </c>
      <c r="AC35" s="23">
        <f t="shared" si="10"/>
        <v>2.0524999999999998E-2</v>
      </c>
      <c r="AD35" s="23">
        <f t="shared" si="11"/>
        <v>0</v>
      </c>
      <c r="AE35" s="24">
        <f t="shared" si="12"/>
        <v>0</v>
      </c>
      <c r="AF35" s="24">
        <f t="shared" si="13"/>
        <v>0</v>
      </c>
      <c r="AG35" s="24">
        <f>0</f>
        <v>0</v>
      </c>
      <c r="AH35" s="24">
        <f t="shared" si="14"/>
        <v>-1.4166666666666667</v>
      </c>
      <c r="AI35" s="24">
        <f t="shared" si="15"/>
        <v>-3.4</v>
      </c>
      <c r="AJ35" s="24">
        <f>0</f>
        <v>0</v>
      </c>
      <c r="AK35" s="24">
        <f t="shared" si="16"/>
        <v>-3.4</v>
      </c>
      <c r="AL35" s="24">
        <f t="shared" si="16"/>
        <v>-1.4166666666666667</v>
      </c>
      <c r="AM35" s="24">
        <f t="shared" si="17"/>
        <v>3.6833333333333331</v>
      </c>
    </row>
    <row r="36" spans="16:39" ht="15.95" hidden="1" customHeight="1" x14ac:dyDescent="0.3">
      <c r="P36" s="3">
        <f t="shared" ref="P36:P55" si="19">IF(AND(P35&lt;$P$34,P35&gt;=1),P35+1,0)</f>
        <v>2</v>
      </c>
      <c r="Q36" s="3">
        <f t="shared" ref="Q36:Q55" si="20">IF(P36&lt;&gt;0,C10+Q35,0)</f>
        <v>70</v>
      </c>
      <c r="R36" s="3">
        <f t="shared" ref="R36:R55" si="21">IF(AND(R35&lt;$R$34,R35&gt;0),R35+1,0)</f>
        <v>2</v>
      </c>
      <c r="S36" s="3">
        <f t="shared" ref="S36:S55" si="22">IF(R36&lt;&gt;0,F10+S35,0)</f>
        <v>250</v>
      </c>
      <c r="V36" s="19">
        <f t="shared" si="18"/>
        <v>3</v>
      </c>
      <c r="W36" s="19">
        <f t="shared" si="4"/>
        <v>0</v>
      </c>
      <c r="X36" s="19">
        <f t="shared" si="5"/>
        <v>0</v>
      </c>
      <c r="Y36" s="19">
        <f t="shared" si="6"/>
        <v>0</v>
      </c>
      <c r="Z36" s="19">
        <f t="shared" si="8"/>
        <v>0</v>
      </c>
      <c r="AA36" s="23">
        <f t="shared" si="9"/>
        <v>0</v>
      </c>
      <c r="AB36" s="19">
        <f t="shared" si="7"/>
        <v>0</v>
      </c>
      <c r="AC36" s="23">
        <f t="shared" si="10"/>
        <v>0</v>
      </c>
      <c r="AD36" s="23">
        <f t="shared" si="11"/>
        <v>0</v>
      </c>
      <c r="AE36" s="24">
        <f t="shared" si="12"/>
        <v>0</v>
      </c>
      <c r="AF36" s="24">
        <f t="shared" si="13"/>
        <v>0</v>
      </c>
      <c r="AG36" s="24">
        <f>0</f>
        <v>0</v>
      </c>
      <c r="AH36" s="24">
        <f t="shared" si="14"/>
        <v>0</v>
      </c>
      <c r="AI36" s="24">
        <f t="shared" si="15"/>
        <v>0</v>
      </c>
      <c r="AJ36" s="24">
        <f>0</f>
        <v>0</v>
      </c>
      <c r="AK36" s="24">
        <f t="shared" si="16"/>
        <v>0</v>
      </c>
      <c r="AL36" s="24">
        <f t="shared" si="16"/>
        <v>0</v>
      </c>
      <c r="AM36" s="24">
        <f t="shared" si="17"/>
        <v>0</v>
      </c>
    </row>
    <row r="37" spans="16:39" ht="15.95" hidden="1" customHeight="1" x14ac:dyDescent="0.3">
      <c r="P37" s="3">
        <f t="shared" si="19"/>
        <v>3</v>
      </c>
      <c r="Q37" s="3">
        <f t="shared" si="20"/>
        <v>140</v>
      </c>
      <c r="R37" s="3">
        <f t="shared" si="21"/>
        <v>0</v>
      </c>
      <c r="S37" s="3">
        <f t="shared" si="22"/>
        <v>0</v>
      </c>
      <c r="V37" s="19">
        <f t="shared" si="18"/>
        <v>4</v>
      </c>
      <c r="W37" s="19">
        <f t="shared" si="4"/>
        <v>0</v>
      </c>
      <c r="X37" s="19">
        <f t="shared" si="5"/>
        <v>0</v>
      </c>
      <c r="Y37" s="19">
        <f t="shared" si="6"/>
        <v>0</v>
      </c>
      <c r="Z37" s="19">
        <f t="shared" si="8"/>
        <v>0</v>
      </c>
      <c r="AA37" s="23">
        <f t="shared" si="9"/>
        <v>0</v>
      </c>
      <c r="AB37" s="19">
        <f t="shared" si="7"/>
        <v>0</v>
      </c>
      <c r="AC37" s="23">
        <f t="shared" si="10"/>
        <v>0</v>
      </c>
      <c r="AD37" s="23">
        <f t="shared" si="11"/>
        <v>0</v>
      </c>
      <c r="AE37" s="24">
        <f t="shared" si="12"/>
        <v>0</v>
      </c>
      <c r="AF37" s="24">
        <f t="shared" si="13"/>
        <v>0</v>
      </c>
      <c r="AG37" s="24">
        <f>0</f>
        <v>0</v>
      </c>
      <c r="AH37" s="24">
        <f t="shared" si="14"/>
        <v>0</v>
      </c>
      <c r="AI37" s="24">
        <f t="shared" si="15"/>
        <v>0</v>
      </c>
      <c r="AJ37" s="24">
        <f>0</f>
        <v>0</v>
      </c>
      <c r="AK37" s="24">
        <f t="shared" si="16"/>
        <v>0</v>
      </c>
      <c r="AL37" s="24">
        <f t="shared" si="16"/>
        <v>0</v>
      </c>
      <c r="AM37" s="24">
        <f t="shared" si="17"/>
        <v>0</v>
      </c>
    </row>
    <row r="38" spans="16:39" ht="15.95" hidden="1" customHeight="1" x14ac:dyDescent="0.3">
      <c r="P38" s="3">
        <f t="shared" si="19"/>
        <v>0</v>
      </c>
      <c r="Q38" s="3">
        <f t="shared" si="20"/>
        <v>0</v>
      </c>
      <c r="R38" s="3">
        <f t="shared" si="21"/>
        <v>0</v>
      </c>
      <c r="S38" s="3">
        <f t="shared" si="22"/>
        <v>0</v>
      </c>
      <c r="V38" s="19">
        <f t="shared" si="18"/>
        <v>5</v>
      </c>
      <c r="W38" s="19">
        <f t="shared" si="4"/>
        <v>0</v>
      </c>
      <c r="X38" s="19">
        <f t="shared" si="5"/>
        <v>0</v>
      </c>
      <c r="Y38" s="19">
        <f t="shared" si="6"/>
        <v>0</v>
      </c>
      <c r="Z38" s="19">
        <f t="shared" si="8"/>
        <v>0</v>
      </c>
      <c r="AA38" s="23">
        <f t="shared" si="9"/>
        <v>0</v>
      </c>
      <c r="AB38" s="19">
        <f t="shared" si="7"/>
        <v>0</v>
      </c>
      <c r="AC38" s="23">
        <f t="shared" si="10"/>
        <v>0</v>
      </c>
      <c r="AD38" s="23">
        <f t="shared" si="11"/>
        <v>0</v>
      </c>
      <c r="AE38" s="24">
        <f t="shared" si="12"/>
        <v>0</v>
      </c>
      <c r="AF38" s="24">
        <f t="shared" si="13"/>
        <v>0</v>
      </c>
      <c r="AG38" s="24">
        <f>0</f>
        <v>0</v>
      </c>
      <c r="AH38" s="24">
        <f t="shared" si="14"/>
        <v>0</v>
      </c>
      <c r="AI38" s="24">
        <f t="shared" si="15"/>
        <v>0</v>
      </c>
      <c r="AJ38" s="24">
        <f>0</f>
        <v>0</v>
      </c>
      <c r="AK38" s="24">
        <f t="shared" si="16"/>
        <v>0</v>
      </c>
      <c r="AL38" s="24">
        <f t="shared" si="16"/>
        <v>0</v>
      </c>
      <c r="AM38" s="24">
        <f t="shared" si="17"/>
        <v>0</v>
      </c>
    </row>
    <row r="39" spans="16:39" ht="15.95" hidden="1" customHeight="1" x14ac:dyDescent="0.3">
      <c r="P39" s="3">
        <f t="shared" si="19"/>
        <v>0</v>
      </c>
      <c r="Q39" s="3">
        <f t="shared" si="20"/>
        <v>0</v>
      </c>
      <c r="R39" s="3">
        <f t="shared" si="21"/>
        <v>0</v>
      </c>
      <c r="S39" s="3">
        <f t="shared" si="22"/>
        <v>0</v>
      </c>
      <c r="V39" s="19">
        <f t="shared" si="18"/>
        <v>6</v>
      </c>
      <c r="W39" s="19">
        <f t="shared" si="4"/>
        <v>0</v>
      </c>
      <c r="X39" s="19">
        <f t="shared" si="5"/>
        <v>0</v>
      </c>
      <c r="Y39" s="19">
        <f t="shared" si="6"/>
        <v>0</v>
      </c>
      <c r="Z39" s="19">
        <f t="shared" si="8"/>
        <v>0</v>
      </c>
      <c r="AA39" s="23">
        <f t="shared" si="9"/>
        <v>0</v>
      </c>
      <c r="AB39" s="19">
        <f t="shared" si="7"/>
        <v>0</v>
      </c>
      <c r="AC39" s="23">
        <f t="shared" si="10"/>
        <v>0</v>
      </c>
      <c r="AD39" s="23">
        <f t="shared" si="11"/>
        <v>0</v>
      </c>
      <c r="AE39" s="24">
        <f t="shared" si="12"/>
        <v>0</v>
      </c>
      <c r="AF39" s="24">
        <f t="shared" si="13"/>
        <v>0</v>
      </c>
      <c r="AG39" s="24">
        <f>0</f>
        <v>0</v>
      </c>
      <c r="AH39" s="24">
        <f t="shared" si="14"/>
        <v>0</v>
      </c>
      <c r="AI39" s="24">
        <f t="shared" si="15"/>
        <v>0</v>
      </c>
      <c r="AJ39" s="24">
        <f>0</f>
        <v>0</v>
      </c>
      <c r="AK39" s="24">
        <f t="shared" si="16"/>
        <v>0</v>
      </c>
      <c r="AL39" s="24">
        <f t="shared" si="16"/>
        <v>0</v>
      </c>
      <c r="AM39" s="24">
        <f t="shared" si="17"/>
        <v>0</v>
      </c>
    </row>
    <row r="40" spans="16:39" ht="15.95" hidden="1" customHeight="1" x14ac:dyDescent="0.3">
      <c r="P40" s="3">
        <f t="shared" si="19"/>
        <v>0</v>
      </c>
      <c r="Q40" s="3">
        <f t="shared" si="20"/>
        <v>0</v>
      </c>
      <c r="R40" s="3">
        <f t="shared" si="21"/>
        <v>0</v>
      </c>
      <c r="S40" s="3">
        <f t="shared" si="22"/>
        <v>0</v>
      </c>
      <c r="V40" s="19">
        <f t="shared" si="18"/>
        <v>7</v>
      </c>
      <c r="W40" s="19">
        <f t="shared" si="4"/>
        <v>0</v>
      </c>
      <c r="X40" s="19">
        <f t="shared" si="5"/>
        <v>0</v>
      </c>
      <c r="Y40" s="19">
        <f t="shared" si="6"/>
        <v>0</v>
      </c>
      <c r="Z40" s="19">
        <f t="shared" si="8"/>
        <v>0</v>
      </c>
      <c r="AA40" s="23">
        <f t="shared" si="9"/>
        <v>0</v>
      </c>
      <c r="AB40" s="19">
        <f t="shared" si="7"/>
        <v>0</v>
      </c>
      <c r="AC40" s="23">
        <f t="shared" si="10"/>
        <v>0</v>
      </c>
      <c r="AD40" s="23">
        <f t="shared" si="11"/>
        <v>0</v>
      </c>
      <c r="AE40" s="24">
        <f t="shared" si="12"/>
        <v>0</v>
      </c>
      <c r="AF40" s="24">
        <f t="shared" si="13"/>
        <v>0</v>
      </c>
      <c r="AG40" s="24">
        <f>0</f>
        <v>0</v>
      </c>
      <c r="AH40" s="24">
        <f t="shared" si="14"/>
        <v>0</v>
      </c>
      <c r="AI40" s="24">
        <f t="shared" si="15"/>
        <v>0</v>
      </c>
      <c r="AJ40" s="24">
        <f>0</f>
        <v>0</v>
      </c>
      <c r="AK40" s="24">
        <f t="shared" si="16"/>
        <v>0</v>
      </c>
      <c r="AL40" s="24">
        <f t="shared" si="16"/>
        <v>0</v>
      </c>
      <c r="AM40" s="24">
        <f t="shared" si="17"/>
        <v>0</v>
      </c>
    </row>
    <row r="41" spans="16:39" ht="15.95" hidden="1" customHeight="1" x14ac:dyDescent="0.3">
      <c r="P41" s="3">
        <f t="shared" si="19"/>
        <v>0</v>
      </c>
      <c r="Q41" s="3">
        <f t="shared" si="20"/>
        <v>0</v>
      </c>
      <c r="R41" s="3">
        <f t="shared" si="21"/>
        <v>0</v>
      </c>
      <c r="S41" s="3">
        <f t="shared" si="22"/>
        <v>0</v>
      </c>
      <c r="V41" s="19">
        <f t="shared" si="18"/>
        <v>8</v>
      </c>
      <c r="W41" s="19">
        <f t="shared" si="4"/>
        <v>0</v>
      </c>
      <c r="X41" s="19">
        <f t="shared" si="5"/>
        <v>0</v>
      </c>
      <c r="Y41" s="19">
        <f t="shared" si="6"/>
        <v>0</v>
      </c>
      <c r="Z41" s="19">
        <f t="shared" si="8"/>
        <v>0</v>
      </c>
      <c r="AA41" s="23">
        <f t="shared" si="9"/>
        <v>0</v>
      </c>
      <c r="AB41" s="19">
        <f t="shared" si="7"/>
        <v>0</v>
      </c>
      <c r="AC41" s="23">
        <f t="shared" si="10"/>
        <v>0</v>
      </c>
      <c r="AD41" s="23">
        <f t="shared" si="11"/>
        <v>0</v>
      </c>
      <c r="AE41" s="24">
        <f t="shared" si="12"/>
        <v>0</v>
      </c>
      <c r="AF41" s="24">
        <f t="shared" si="13"/>
        <v>0</v>
      </c>
      <c r="AG41" s="24">
        <f>0</f>
        <v>0</v>
      </c>
      <c r="AH41" s="24">
        <f t="shared" si="14"/>
        <v>0</v>
      </c>
      <c r="AI41" s="24">
        <f t="shared" si="15"/>
        <v>0</v>
      </c>
      <c r="AJ41" s="24">
        <f>0</f>
        <v>0</v>
      </c>
      <c r="AK41" s="24">
        <f t="shared" si="16"/>
        <v>0</v>
      </c>
      <c r="AL41" s="24">
        <f t="shared" si="16"/>
        <v>0</v>
      </c>
      <c r="AM41" s="24">
        <f t="shared" si="17"/>
        <v>0</v>
      </c>
    </row>
    <row r="42" spans="16:39" ht="15.95" hidden="1" customHeight="1" x14ac:dyDescent="0.3">
      <c r="P42" s="3">
        <f t="shared" si="19"/>
        <v>0</v>
      </c>
      <c r="Q42" s="3">
        <f t="shared" si="20"/>
        <v>0</v>
      </c>
      <c r="R42" s="3">
        <f t="shared" si="21"/>
        <v>0</v>
      </c>
      <c r="S42" s="3">
        <f t="shared" si="22"/>
        <v>0</v>
      </c>
      <c r="V42" s="19">
        <f t="shared" si="18"/>
        <v>9</v>
      </c>
      <c r="W42" s="19">
        <f t="shared" si="4"/>
        <v>0</v>
      </c>
      <c r="X42" s="19">
        <f t="shared" si="5"/>
        <v>0</v>
      </c>
      <c r="Y42" s="19">
        <f t="shared" si="6"/>
        <v>0</v>
      </c>
      <c r="Z42" s="19">
        <f t="shared" si="8"/>
        <v>0</v>
      </c>
      <c r="AA42" s="23">
        <f t="shared" si="9"/>
        <v>0</v>
      </c>
      <c r="AB42" s="19">
        <f t="shared" si="7"/>
        <v>0</v>
      </c>
      <c r="AC42" s="23">
        <f t="shared" si="10"/>
        <v>0</v>
      </c>
      <c r="AD42" s="23">
        <f t="shared" si="11"/>
        <v>0</v>
      </c>
      <c r="AE42" s="24">
        <f t="shared" si="12"/>
        <v>0</v>
      </c>
      <c r="AF42" s="24">
        <f t="shared" si="13"/>
        <v>0</v>
      </c>
      <c r="AG42" s="24">
        <f>0</f>
        <v>0</v>
      </c>
      <c r="AH42" s="24">
        <f t="shared" si="14"/>
        <v>0</v>
      </c>
      <c r="AI42" s="24">
        <f t="shared" si="15"/>
        <v>0</v>
      </c>
      <c r="AJ42" s="24">
        <f>0</f>
        <v>0</v>
      </c>
      <c r="AK42" s="24">
        <f t="shared" si="16"/>
        <v>0</v>
      </c>
      <c r="AL42" s="24">
        <f t="shared" si="16"/>
        <v>0</v>
      </c>
      <c r="AM42" s="24">
        <f t="shared" si="17"/>
        <v>0</v>
      </c>
    </row>
    <row r="43" spans="16:39" ht="15.95" hidden="1" customHeight="1" x14ac:dyDescent="0.3">
      <c r="P43" s="3">
        <f t="shared" si="19"/>
        <v>0</v>
      </c>
      <c r="Q43" s="3">
        <f t="shared" si="20"/>
        <v>0</v>
      </c>
      <c r="R43" s="3">
        <f t="shared" si="21"/>
        <v>0</v>
      </c>
      <c r="S43" s="3">
        <f t="shared" si="22"/>
        <v>0</v>
      </c>
      <c r="V43" s="19">
        <f t="shared" si="18"/>
        <v>10</v>
      </c>
      <c r="W43" s="19">
        <f t="shared" si="4"/>
        <v>0</v>
      </c>
      <c r="X43" s="19">
        <f t="shared" si="5"/>
        <v>0</v>
      </c>
      <c r="Y43" s="19">
        <f t="shared" si="6"/>
        <v>0</v>
      </c>
      <c r="Z43" s="19">
        <f t="shared" si="8"/>
        <v>0</v>
      </c>
      <c r="AA43" s="23">
        <f t="shared" si="9"/>
        <v>0</v>
      </c>
      <c r="AB43" s="19">
        <f t="shared" si="7"/>
        <v>0</v>
      </c>
      <c r="AC43" s="23">
        <f t="shared" si="10"/>
        <v>0</v>
      </c>
      <c r="AD43" s="23">
        <f t="shared" si="11"/>
        <v>0</v>
      </c>
      <c r="AE43" s="24">
        <f t="shared" si="12"/>
        <v>0</v>
      </c>
      <c r="AF43" s="24">
        <f t="shared" si="13"/>
        <v>0</v>
      </c>
      <c r="AG43" s="24">
        <f>0</f>
        <v>0</v>
      </c>
      <c r="AH43" s="24">
        <f t="shared" si="14"/>
        <v>0</v>
      </c>
      <c r="AI43" s="24">
        <f t="shared" si="15"/>
        <v>0</v>
      </c>
      <c r="AJ43" s="24">
        <f>0</f>
        <v>0</v>
      </c>
      <c r="AK43" s="24">
        <f t="shared" si="16"/>
        <v>0</v>
      </c>
      <c r="AL43" s="24">
        <f t="shared" si="16"/>
        <v>0</v>
      </c>
      <c r="AM43" s="24">
        <f t="shared" si="17"/>
        <v>0</v>
      </c>
    </row>
    <row r="44" spans="16:39" ht="15.95" hidden="1" customHeight="1" x14ac:dyDescent="0.3">
      <c r="P44" s="3">
        <f t="shared" si="19"/>
        <v>0</v>
      </c>
      <c r="Q44" s="3">
        <f t="shared" si="20"/>
        <v>0</v>
      </c>
      <c r="R44" s="3">
        <f t="shared" si="21"/>
        <v>0</v>
      </c>
      <c r="S44" s="3">
        <f t="shared" si="22"/>
        <v>0</v>
      </c>
      <c r="V44" s="19">
        <f t="shared" si="18"/>
        <v>11</v>
      </c>
      <c r="W44" s="19">
        <f t="shared" si="4"/>
        <v>0</v>
      </c>
      <c r="X44" s="19">
        <f t="shared" si="5"/>
        <v>0</v>
      </c>
      <c r="Y44" s="19">
        <f t="shared" si="6"/>
        <v>0</v>
      </c>
      <c r="Z44" s="19">
        <f t="shared" si="8"/>
        <v>0</v>
      </c>
      <c r="AA44" s="23">
        <f t="shared" si="9"/>
        <v>0</v>
      </c>
      <c r="AB44" s="19">
        <f t="shared" si="7"/>
        <v>0</v>
      </c>
      <c r="AC44" s="23">
        <f t="shared" si="10"/>
        <v>0</v>
      </c>
      <c r="AD44" s="23">
        <f t="shared" si="11"/>
        <v>0</v>
      </c>
      <c r="AE44" s="24">
        <f t="shared" si="12"/>
        <v>0</v>
      </c>
      <c r="AF44" s="24">
        <f t="shared" si="13"/>
        <v>0</v>
      </c>
      <c r="AG44" s="24">
        <f>0</f>
        <v>0</v>
      </c>
      <c r="AH44" s="24">
        <f t="shared" si="14"/>
        <v>0</v>
      </c>
      <c r="AI44" s="24">
        <f t="shared" si="15"/>
        <v>0</v>
      </c>
      <c r="AJ44" s="24">
        <f>0</f>
        <v>0</v>
      </c>
      <c r="AK44" s="24">
        <f t="shared" si="16"/>
        <v>0</v>
      </c>
      <c r="AL44" s="24">
        <f t="shared" si="16"/>
        <v>0</v>
      </c>
      <c r="AM44" s="24">
        <f t="shared" si="17"/>
        <v>0</v>
      </c>
    </row>
    <row r="45" spans="16:39" ht="15.95" hidden="1" customHeight="1" x14ac:dyDescent="0.3">
      <c r="P45" s="3">
        <f t="shared" si="19"/>
        <v>0</v>
      </c>
      <c r="Q45" s="3">
        <f t="shared" si="20"/>
        <v>0</v>
      </c>
      <c r="R45" s="3">
        <f t="shared" si="21"/>
        <v>0</v>
      </c>
      <c r="S45" s="3">
        <f t="shared" si="22"/>
        <v>0</v>
      </c>
      <c r="V45" s="19">
        <f t="shared" si="18"/>
        <v>12</v>
      </c>
      <c r="W45" s="19">
        <f t="shared" si="4"/>
        <v>0</v>
      </c>
      <c r="X45" s="19">
        <f t="shared" si="5"/>
        <v>0</v>
      </c>
      <c r="Y45" s="19">
        <f t="shared" si="6"/>
        <v>0</v>
      </c>
      <c r="Z45" s="19">
        <f t="shared" si="8"/>
        <v>0</v>
      </c>
      <c r="AA45" s="23">
        <f t="shared" si="9"/>
        <v>0</v>
      </c>
      <c r="AB45" s="19">
        <f t="shared" si="7"/>
        <v>0</v>
      </c>
      <c r="AC45" s="23">
        <f t="shared" si="10"/>
        <v>0</v>
      </c>
      <c r="AD45" s="23">
        <f t="shared" si="11"/>
        <v>0</v>
      </c>
      <c r="AE45" s="24">
        <f t="shared" si="12"/>
        <v>0</v>
      </c>
      <c r="AF45" s="24">
        <f t="shared" si="13"/>
        <v>0</v>
      </c>
      <c r="AG45" s="24">
        <f>0</f>
        <v>0</v>
      </c>
      <c r="AH45" s="24">
        <f t="shared" si="14"/>
        <v>0</v>
      </c>
      <c r="AI45" s="24">
        <f t="shared" si="15"/>
        <v>0</v>
      </c>
      <c r="AJ45" s="24">
        <f>0</f>
        <v>0</v>
      </c>
      <c r="AK45" s="24">
        <f t="shared" si="16"/>
        <v>0</v>
      </c>
      <c r="AL45" s="24">
        <f t="shared" si="16"/>
        <v>0</v>
      </c>
      <c r="AM45" s="24">
        <f t="shared" si="17"/>
        <v>0</v>
      </c>
    </row>
    <row r="46" spans="16:39" ht="15.95" hidden="1" customHeight="1" x14ac:dyDescent="0.3">
      <c r="P46" s="3">
        <f t="shared" si="19"/>
        <v>0</v>
      </c>
      <c r="Q46" s="3">
        <f t="shared" si="20"/>
        <v>0</v>
      </c>
      <c r="R46" s="3">
        <f t="shared" si="21"/>
        <v>0</v>
      </c>
      <c r="S46" s="3">
        <f t="shared" si="22"/>
        <v>0</v>
      </c>
      <c r="V46" s="19">
        <f t="shared" si="18"/>
        <v>13</v>
      </c>
      <c r="W46" s="19">
        <f t="shared" si="4"/>
        <v>0</v>
      </c>
      <c r="X46" s="19">
        <f t="shared" si="5"/>
        <v>0</v>
      </c>
      <c r="Y46" s="19">
        <f t="shared" si="6"/>
        <v>0</v>
      </c>
      <c r="Z46" s="19">
        <f t="shared" si="8"/>
        <v>0</v>
      </c>
      <c r="AA46" s="23">
        <f t="shared" si="9"/>
        <v>0</v>
      </c>
      <c r="AB46" s="19">
        <f t="shared" si="7"/>
        <v>0</v>
      </c>
      <c r="AC46" s="23">
        <f t="shared" si="10"/>
        <v>0</v>
      </c>
      <c r="AD46" s="23">
        <f t="shared" si="11"/>
        <v>0</v>
      </c>
      <c r="AE46" s="24">
        <f t="shared" si="12"/>
        <v>0</v>
      </c>
      <c r="AF46" s="24">
        <f t="shared" si="13"/>
        <v>0</v>
      </c>
      <c r="AG46" s="24">
        <f>0</f>
        <v>0</v>
      </c>
      <c r="AH46" s="24">
        <f t="shared" si="14"/>
        <v>0</v>
      </c>
      <c r="AI46" s="24">
        <f t="shared" si="15"/>
        <v>0</v>
      </c>
      <c r="AJ46" s="24">
        <f>0</f>
        <v>0</v>
      </c>
      <c r="AK46" s="24">
        <f t="shared" si="16"/>
        <v>0</v>
      </c>
      <c r="AL46" s="24">
        <f t="shared" si="16"/>
        <v>0</v>
      </c>
      <c r="AM46" s="24">
        <f t="shared" si="17"/>
        <v>0</v>
      </c>
    </row>
    <row r="47" spans="16:39" ht="15.95" hidden="1" customHeight="1" x14ac:dyDescent="0.3">
      <c r="P47" s="3">
        <f t="shared" si="19"/>
        <v>0</v>
      </c>
      <c r="Q47" s="3">
        <f t="shared" si="20"/>
        <v>0</v>
      </c>
      <c r="R47" s="3">
        <f t="shared" si="21"/>
        <v>0</v>
      </c>
      <c r="S47" s="3">
        <f t="shared" si="22"/>
        <v>0</v>
      </c>
      <c r="V47" s="19">
        <f t="shared" si="18"/>
        <v>14</v>
      </c>
      <c r="W47" s="19">
        <f t="shared" si="4"/>
        <v>0</v>
      </c>
      <c r="X47" s="19">
        <f t="shared" si="5"/>
        <v>0</v>
      </c>
      <c r="Y47" s="19">
        <f t="shared" si="6"/>
        <v>0</v>
      </c>
      <c r="Z47" s="19">
        <f t="shared" si="8"/>
        <v>0</v>
      </c>
      <c r="AA47" s="23">
        <f t="shared" si="9"/>
        <v>0</v>
      </c>
      <c r="AB47" s="19">
        <f t="shared" si="7"/>
        <v>0</v>
      </c>
      <c r="AC47" s="23">
        <f t="shared" si="10"/>
        <v>0</v>
      </c>
      <c r="AD47" s="23">
        <f t="shared" si="11"/>
        <v>0</v>
      </c>
      <c r="AE47" s="24">
        <f t="shared" si="12"/>
        <v>0</v>
      </c>
      <c r="AF47" s="24">
        <f t="shared" si="13"/>
        <v>0</v>
      </c>
      <c r="AG47" s="24">
        <f>0</f>
        <v>0</v>
      </c>
      <c r="AH47" s="24">
        <f t="shared" si="14"/>
        <v>0</v>
      </c>
      <c r="AI47" s="24">
        <f t="shared" si="15"/>
        <v>0</v>
      </c>
      <c r="AJ47" s="24">
        <f>0</f>
        <v>0</v>
      </c>
      <c r="AK47" s="24">
        <f t="shared" si="16"/>
        <v>0</v>
      </c>
      <c r="AL47" s="24">
        <f t="shared" si="16"/>
        <v>0</v>
      </c>
      <c r="AM47" s="24">
        <f t="shared" si="17"/>
        <v>0</v>
      </c>
    </row>
    <row r="48" spans="16:39" ht="15.95" hidden="1" customHeight="1" x14ac:dyDescent="0.3">
      <c r="P48" s="3">
        <f t="shared" si="19"/>
        <v>0</v>
      </c>
      <c r="Q48" s="3">
        <f t="shared" si="20"/>
        <v>0</v>
      </c>
      <c r="R48" s="3">
        <f t="shared" si="21"/>
        <v>0</v>
      </c>
      <c r="S48" s="3">
        <f t="shared" si="22"/>
        <v>0</v>
      </c>
      <c r="V48" s="19">
        <f t="shared" si="18"/>
        <v>15</v>
      </c>
      <c r="W48" s="19">
        <f t="shared" si="4"/>
        <v>0</v>
      </c>
      <c r="X48" s="19">
        <f t="shared" si="5"/>
        <v>0</v>
      </c>
      <c r="Y48" s="19">
        <f t="shared" si="6"/>
        <v>0</v>
      </c>
      <c r="Z48" s="19">
        <f t="shared" si="8"/>
        <v>0</v>
      </c>
      <c r="AA48" s="23">
        <f t="shared" si="9"/>
        <v>0</v>
      </c>
      <c r="AB48" s="19">
        <f t="shared" si="7"/>
        <v>0</v>
      </c>
      <c r="AC48" s="23">
        <f t="shared" si="10"/>
        <v>0</v>
      </c>
      <c r="AD48" s="23">
        <f t="shared" si="11"/>
        <v>0</v>
      </c>
      <c r="AE48" s="24">
        <f t="shared" si="12"/>
        <v>0</v>
      </c>
      <c r="AF48" s="24">
        <f t="shared" si="13"/>
        <v>0</v>
      </c>
      <c r="AG48" s="24">
        <f>0</f>
        <v>0</v>
      </c>
      <c r="AH48" s="24">
        <f t="shared" si="14"/>
        <v>0</v>
      </c>
      <c r="AI48" s="24">
        <f t="shared" si="15"/>
        <v>0</v>
      </c>
      <c r="AJ48" s="24">
        <f>0</f>
        <v>0</v>
      </c>
      <c r="AK48" s="24">
        <f t="shared" si="16"/>
        <v>0</v>
      </c>
      <c r="AL48" s="24">
        <f t="shared" si="16"/>
        <v>0</v>
      </c>
      <c r="AM48" s="24">
        <f t="shared" si="17"/>
        <v>0</v>
      </c>
    </row>
    <row r="49" spans="2:39" ht="15.95" hidden="1" customHeight="1" x14ac:dyDescent="0.3">
      <c r="P49" s="3">
        <f t="shared" si="19"/>
        <v>0</v>
      </c>
      <c r="Q49" s="3">
        <f t="shared" si="20"/>
        <v>0</v>
      </c>
      <c r="R49" s="3">
        <f t="shared" si="21"/>
        <v>0</v>
      </c>
      <c r="S49" s="3">
        <f t="shared" si="22"/>
        <v>0</v>
      </c>
      <c r="V49" s="19">
        <f t="shared" si="18"/>
        <v>16</v>
      </c>
      <c r="W49" s="19">
        <f t="shared" si="4"/>
        <v>0</v>
      </c>
      <c r="X49" s="19">
        <f t="shared" si="5"/>
        <v>0</v>
      </c>
      <c r="Y49" s="19">
        <f t="shared" si="6"/>
        <v>0</v>
      </c>
      <c r="Z49" s="19">
        <f t="shared" si="8"/>
        <v>0</v>
      </c>
      <c r="AA49" s="23">
        <f t="shared" si="9"/>
        <v>0</v>
      </c>
      <c r="AB49" s="19">
        <f t="shared" si="7"/>
        <v>0</v>
      </c>
      <c r="AC49" s="23">
        <f t="shared" si="10"/>
        <v>0</v>
      </c>
      <c r="AD49" s="23">
        <f t="shared" si="11"/>
        <v>0</v>
      </c>
      <c r="AE49" s="24">
        <f t="shared" si="12"/>
        <v>0</v>
      </c>
      <c r="AF49" s="24">
        <f t="shared" si="13"/>
        <v>0</v>
      </c>
      <c r="AG49" s="24">
        <f>0</f>
        <v>0</v>
      </c>
      <c r="AH49" s="24">
        <f t="shared" si="14"/>
        <v>0</v>
      </c>
      <c r="AI49" s="24">
        <f t="shared" si="15"/>
        <v>0</v>
      </c>
      <c r="AJ49" s="24">
        <f>0</f>
        <v>0</v>
      </c>
      <c r="AK49" s="24">
        <f t="shared" si="16"/>
        <v>0</v>
      </c>
      <c r="AL49" s="24">
        <f t="shared" si="16"/>
        <v>0</v>
      </c>
      <c r="AM49" s="24">
        <f t="shared" si="17"/>
        <v>0</v>
      </c>
    </row>
    <row r="50" spans="2:39" ht="15.95" hidden="1" customHeight="1" x14ac:dyDescent="0.3">
      <c r="P50" s="3">
        <f t="shared" si="19"/>
        <v>0</v>
      </c>
      <c r="Q50" s="3">
        <f t="shared" si="20"/>
        <v>0</v>
      </c>
      <c r="R50" s="3">
        <f t="shared" si="21"/>
        <v>0</v>
      </c>
      <c r="S50" s="3">
        <f t="shared" si="22"/>
        <v>0</v>
      </c>
      <c r="V50" s="19">
        <f t="shared" si="18"/>
        <v>17</v>
      </c>
      <c r="W50" s="19">
        <f t="shared" si="4"/>
        <v>0</v>
      </c>
      <c r="X50" s="19">
        <f t="shared" si="5"/>
        <v>0</v>
      </c>
      <c r="Y50" s="19">
        <f t="shared" si="6"/>
        <v>0</v>
      </c>
      <c r="Z50" s="19">
        <f t="shared" si="8"/>
        <v>0</v>
      </c>
      <c r="AA50" s="23">
        <f t="shared" si="9"/>
        <v>0</v>
      </c>
      <c r="AB50" s="19">
        <f t="shared" si="7"/>
        <v>0</v>
      </c>
      <c r="AC50" s="23">
        <f t="shared" si="10"/>
        <v>0</v>
      </c>
      <c r="AD50" s="23">
        <f t="shared" si="11"/>
        <v>0</v>
      </c>
      <c r="AE50" s="24">
        <f t="shared" si="12"/>
        <v>0</v>
      </c>
      <c r="AF50" s="24">
        <f t="shared" si="13"/>
        <v>0</v>
      </c>
      <c r="AG50" s="24">
        <f>0</f>
        <v>0</v>
      </c>
      <c r="AH50" s="24">
        <f t="shared" si="14"/>
        <v>0</v>
      </c>
      <c r="AI50" s="24">
        <f t="shared" si="15"/>
        <v>0</v>
      </c>
      <c r="AJ50" s="24">
        <f>0</f>
        <v>0</v>
      </c>
      <c r="AK50" s="24">
        <f t="shared" ref="AK50:AL65" si="23">AE50+AG50+AI50</f>
        <v>0</v>
      </c>
      <c r="AL50" s="24">
        <f t="shared" si="23"/>
        <v>0</v>
      </c>
      <c r="AM50" s="24">
        <f t="shared" si="17"/>
        <v>0</v>
      </c>
    </row>
    <row r="51" spans="2:39" ht="15.95" hidden="1" customHeight="1" x14ac:dyDescent="0.3">
      <c r="P51" s="3">
        <f t="shared" si="19"/>
        <v>0</v>
      </c>
      <c r="Q51" s="3">
        <f t="shared" si="20"/>
        <v>0</v>
      </c>
      <c r="R51" s="3">
        <f t="shared" si="21"/>
        <v>0</v>
      </c>
      <c r="S51" s="3">
        <f t="shared" si="22"/>
        <v>0</v>
      </c>
      <c r="V51" s="19">
        <f t="shared" si="18"/>
        <v>18</v>
      </c>
      <c r="W51" s="19">
        <f t="shared" si="4"/>
        <v>0</v>
      </c>
      <c r="X51" s="19">
        <f t="shared" si="5"/>
        <v>0</v>
      </c>
      <c r="Y51" s="19">
        <f t="shared" si="6"/>
        <v>0</v>
      </c>
      <c r="Z51" s="19">
        <f t="shared" si="8"/>
        <v>0</v>
      </c>
      <c r="AA51" s="23">
        <f t="shared" si="9"/>
        <v>0</v>
      </c>
      <c r="AB51" s="19">
        <f t="shared" si="7"/>
        <v>0</v>
      </c>
      <c r="AC51" s="23">
        <f t="shared" si="10"/>
        <v>0</v>
      </c>
      <c r="AD51" s="23">
        <f t="shared" si="11"/>
        <v>0</v>
      </c>
      <c r="AE51" s="24">
        <f t="shared" si="12"/>
        <v>0</v>
      </c>
      <c r="AF51" s="24">
        <f t="shared" si="13"/>
        <v>0</v>
      </c>
      <c r="AG51" s="24">
        <f>0</f>
        <v>0</v>
      </c>
      <c r="AH51" s="24">
        <f t="shared" si="14"/>
        <v>0</v>
      </c>
      <c r="AI51" s="24">
        <f t="shared" si="15"/>
        <v>0</v>
      </c>
      <c r="AJ51" s="24">
        <f>0</f>
        <v>0</v>
      </c>
      <c r="AK51" s="24">
        <f t="shared" si="23"/>
        <v>0</v>
      </c>
      <c r="AL51" s="24">
        <f t="shared" si="23"/>
        <v>0</v>
      </c>
      <c r="AM51" s="24">
        <f t="shared" si="17"/>
        <v>0</v>
      </c>
    </row>
    <row r="52" spans="2:39" ht="15.95" hidden="1" customHeight="1" x14ac:dyDescent="0.3">
      <c r="P52" s="3">
        <f t="shared" si="19"/>
        <v>0</v>
      </c>
      <c r="Q52" s="3">
        <f t="shared" si="20"/>
        <v>0</v>
      </c>
      <c r="R52" s="3">
        <f t="shared" si="21"/>
        <v>0</v>
      </c>
      <c r="S52" s="3">
        <f t="shared" si="22"/>
        <v>0</v>
      </c>
      <c r="V52" s="19">
        <f t="shared" si="18"/>
        <v>19</v>
      </c>
      <c r="W52" s="19">
        <f t="shared" si="4"/>
        <v>0</v>
      </c>
      <c r="X52" s="19">
        <f t="shared" si="5"/>
        <v>0</v>
      </c>
      <c r="Y52" s="19">
        <f t="shared" si="6"/>
        <v>0</v>
      </c>
      <c r="Z52" s="19">
        <f t="shared" si="8"/>
        <v>0</v>
      </c>
      <c r="AA52" s="23">
        <f t="shared" si="9"/>
        <v>0</v>
      </c>
      <c r="AB52" s="19">
        <f t="shared" si="7"/>
        <v>0</v>
      </c>
      <c r="AC52" s="23">
        <f t="shared" si="10"/>
        <v>0</v>
      </c>
      <c r="AD52" s="23">
        <f t="shared" si="11"/>
        <v>0</v>
      </c>
      <c r="AE52" s="24">
        <f t="shared" si="12"/>
        <v>0</v>
      </c>
      <c r="AF52" s="24">
        <f t="shared" si="13"/>
        <v>0</v>
      </c>
      <c r="AG52" s="24">
        <f>0</f>
        <v>0</v>
      </c>
      <c r="AH52" s="24">
        <f t="shared" si="14"/>
        <v>0</v>
      </c>
      <c r="AI52" s="24">
        <f t="shared" si="15"/>
        <v>0</v>
      </c>
      <c r="AJ52" s="24">
        <f>0</f>
        <v>0</v>
      </c>
      <c r="AK52" s="24">
        <f t="shared" si="23"/>
        <v>0</v>
      </c>
      <c r="AL52" s="24">
        <f t="shared" si="23"/>
        <v>0</v>
      </c>
      <c r="AM52" s="24">
        <f t="shared" si="17"/>
        <v>0</v>
      </c>
    </row>
    <row r="53" spans="2:39" ht="15.95" hidden="1" customHeight="1" x14ac:dyDescent="0.3">
      <c r="P53" s="3">
        <f t="shared" si="19"/>
        <v>0</v>
      </c>
      <c r="Q53" s="3">
        <f t="shared" si="20"/>
        <v>0</v>
      </c>
      <c r="R53" s="3">
        <f t="shared" si="21"/>
        <v>0</v>
      </c>
      <c r="S53" s="3">
        <f t="shared" si="22"/>
        <v>0</v>
      </c>
      <c r="V53" s="19">
        <f t="shared" si="18"/>
        <v>20</v>
      </c>
      <c r="W53" s="19">
        <f t="shared" si="4"/>
        <v>0</v>
      </c>
      <c r="X53" s="19">
        <f t="shared" si="5"/>
        <v>0</v>
      </c>
      <c r="Y53" s="19">
        <f t="shared" si="6"/>
        <v>0</v>
      </c>
      <c r="Z53" s="19">
        <f t="shared" si="8"/>
        <v>0</v>
      </c>
      <c r="AA53" s="23">
        <f t="shared" si="9"/>
        <v>0</v>
      </c>
      <c r="AB53" s="19">
        <f t="shared" si="7"/>
        <v>0</v>
      </c>
      <c r="AC53" s="23">
        <f t="shared" si="10"/>
        <v>0</v>
      </c>
      <c r="AD53" s="23">
        <f t="shared" si="11"/>
        <v>0</v>
      </c>
      <c r="AE53" s="24">
        <f t="shared" si="12"/>
        <v>0</v>
      </c>
      <c r="AF53" s="24">
        <f t="shared" si="13"/>
        <v>0</v>
      </c>
      <c r="AG53" s="24">
        <f>0</f>
        <v>0</v>
      </c>
      <c r="AH53" s="24">
        <f t="shared" si="14"/>
        <v>0</v>
      </c>
      <c r="AI53" s="24">
        <f t="shared" si="15"/>
        <v>0</v>
      </c>
      <c r="AJ53" s="24">
        <f>0</f>
        <v>0</v>
      </c>
      <c r="AK53" s="24">
        <f t="shared" si="23"/>
        <v>0</v>
      </c>
      <c r="AL53" s="24">
        <f t="shared" si="23"/>
        <v>0</v>
      </c>
      <c r="AM53" s="24">
        <f t="shared" si="17"/>
        <v>0</v>
      </c>
    </row>
    <row r="54" spans="2:39" ht="15.95" hidden="1" customHeight="1" x14ac:dyDescent="0.3">
      <c r="P54" s="3">
        <f t="shared" si="19"/>
        <v>0</v>
      </c>
      <c r="Q54" s="3">
        <f t="shared" si="20"/>
        <v>0</v>
      </c>
      <c r="R54" s="3">
        <f t="shared" si="21"/>
        <v>0</v>
      </c>
      <c r="S54" s="3">
        <f t="shared" si="22"/>
        <v>0</v>
      </c>
      <c r="V54" s="19">
        <f t="shared" si="18"/>
        <v>21</v>
      </c>
      <c r="W54" s="19">
        <f t="shared" si="4"/>
        <v>0</v>
      </c>
      <c r="X54" s="19">
        <f t="shared" si="5"/>
        <v>250</v>
      </c>
      <c r="Y54" s="19">
        <f t="shared" si="6"/>
        <v>1</v>
      </c>
      <c r="Z54" s="19">
        <f t="shared" si="8"/>
        <v>0</v>
      </c>
      <c r="AA54" s="23">
        <f t="shared" si="9"/>
        <v>250</v>
      </c>
      <c r="AB54" s="19">
        <f t="shared" si="7"/>
        <v>0.14326548781894402</v>
      </c>
      <c r="AC54" s="23">
        <f t="shared" si="10"/>
        <v>2.0524999999999998E-2</v>
      </c>
      <c r="AD54" s="23">
        <f t="shared" si="11"/>
        <v>0</v>
      </c>
      <c r="AE54" s="24">
        <f t="shared" si="12"/>
        <v>0</v>
      </c>
      <c r="AF54" s="24">
        <f t="shared" si="13"/>
        <v>0</v>
      </c>
      <c r="AG54" s="24">
        <f>0</f>
        <v>0</v>
      </c>
      <c r="AH54" s="24">
        <f t="shared" si="14"/>
        <v>-1.4166666666666667</v>
      </c>
      <c r="AI54" s="24">
        <f t="shared" si="15"/>
        <v>-3.4</v>
      </c>
      <c r="AJ54" s="24">
        <f>0</f>
        <v>0</v>
      </c>
      <c r="AK54" s="24">
        <f t="shared" si="23"/>
        <v>-3.4</v>
      </c>
      <c r="AL54" s="24">
        <f t="shared" si="23"/>
        <v>-1.4166666666666667</v>
      </c>
      <c r="AM54" s="24">
        <f t="shared" si="17"/>
        <v>3.6833333333333331</v>
      </c>
    </row>
    <row r="55" spans="2:39" ht="15.95" hidden="1" customHeight="1" x14ac:dyDescent="0.3">
      <c r="P55" s="3">
        <f t="shared" si="19"/>
        <v>0</v>
      </c>
      <c r="Q55" s="3">
        <f t="shared" si="20"/>
        <v>0</v>
      </c>
      <c r="R55" s="3">
        <f t="shared" si="21"/>
        <v>0</v>
      </c>
      <c r="S55" s="3">
        <f t="shared" si="22"/>
        <v>0</v>
      </c>
      <c r="V55" s="19">
        <f t="shared" si="18"/>
        <v>22</v>
      </c>
      <c r="W55" s="19">
        <f t="shared" si="4"/>
        <v>70</v>
      </c>
      <c r="X55" s="19">
        <f t="shared" si="5"/>
        <v>250</v>
      </c>
      <c r="Y55" s="19">
        <f t="shared" si="6"/>
        <v>1</v>
      </c>
      <c r="Z55" s="19">
        <f t="shared" si="8"/>
        <v>70</v>
      </c>
      <c r="AA55" s="23">
        <f t="shared" si="9"/>
        <v>250</v>
      </c>
      <c r="AB55" s="19">
        <f t="shared" si="7"/>
        <v>0.125</v>
      </c>
      <c r="AC55" s="23">
        <f t="shared" si="10"/>
        <v>1.5625E-2</v>
      </c>
      <c r="AD55" s="23">
        <f t="shared" si="11"/>
        <v>0</v>
      </c>
      <c r="AE55" s="24">
        <f t="shared" si="12"/>
        <v>0</v>
      </c>
      <c r="AF55" s="24">
        <f t="shared" si="13"/>
        <v>0</v>
      </c>
      <c r="AG55" s="24">
        <f>0</f>
        <v>0</v>
      </c>
      <c r="AH55" s="24">
        <f t="shared" si="14"/>
        <v>-1.4166666666666667</v>
      </c>
      <c r="AI55" s="24">
        <f t="shared" si="15"/>
        <v>-3.4</v>
      </c>
      <c r="AJ55" s="24">
        <f>0</f>
        <v>0</v>
      </c>
      <c r="AK55" s="24">
        <f t="shared" si="23"/>
        <v>-3.4</v>
      </c>
      <c r="AL55" s="24">
        <f t="shared" si="23"/>
        <v>-1.4166666666666667</v>
      </c>
      <c r="AM55" s="24">
        <f t="shared" si="17"/>
        <v>3.6833333333333331</v>
      </c>
    </row>
    <row r="56" spans="2:39" ht="15.95" hidden="1" customHeight="1" x14ac:dyDescent="0.3">
      <c r="B56" s="1"/>
      <c r="C56" s="1"/>
      <c r="D56" s="1"/>
      <c r="E56" s="1"/>
      <c r="V56" s="19">
        <f t="shared" si="18"/>
        <v>23</v>
      </c>
      <c r="W56" s="19">
        <f t="shared" si="4"/>
        <v>140</v>
      </c>
      <c r="X56" s="19">
        <f t="shared" si="5"/>
        <v>250</v>
      </c>
      <c r="Y56" s="19">
        <f t="shared" si="6"/>
        <v>1</v>
      </c>
      <c r="Z56" s="19">
        <f t="shared" si="8"/>
        <v>140</v>
      </c>
      <c r="AA56" s="23">
        <f t="shared" si="9"/>
        <v>250</v>
      </c>
      <c r="AB56" s="19">
        <f t="shared" si="7"/>
        <v>0.14326548781894402</v>
      </c>
      <c r="AC56" s="23">
        <f t="shared" si="10"/>
        <v>2.0524999999999998E-2</v>
      </c>
      <c r="AD56" s="23">
        <f t="shared" si="11"/>
        <v>0</v>
      </c>
      <c r="AE56" s="24">
        <f t="shared" si="12"/>
        <v>0</v>
      </c>
      <c r="AF56" s="24">
        <f t="shared" si="13"/>
        <v>0</v>
      </c>
      <c r="AG56" s="24">
        <f>0</f>
        <v>0</v>
      </c>
      <c r="AH56" s="24">
        <f t="shared" si="14"/>
        <v>-1.4166666666666667</v>
      </c>
      <c r="AI56" s="24">
        <f t="shared" si="15"/>
        <v>-3.4</v>
      </c>
      <c r="AJ56" s="24">
        <f>0</f>
        <v>0</v>
      </c>
      <c r="AK56" s="24">
        <f t="shared" si="23"/>
        <v>-3.4</v>
      </c>
      <c r="AL56" s="24">
        <f t="shared" si="23"/>
        <v>-1.4166666666666667</v>
      </c>
      <c r="AM56" s="24">
        <f t="shared" si="17"/>
        <v>3.6833333333333331</v>
      </c>
    </row>
    <row r="57" spans="2:39" ht="15.95" hidden="1" customHeight="1" x14ac:dyDescent="0.3">
      <c r="D57" s="1"/>
      <c r="E57" s="1"/>
      <c r="R57" s="2" t="s">
        <v>10</v>
      </c>
      <c r="S57" s="31">
        <f>SUM(Z33:Z473)/(P34*R34)</f>
        <v>70</v>
      </c>
      <c r="V57" s="19">
        <f t="shared" si="18"/>
        <v>24</v>
      </c>
      <c r="W57" s="19">
        <f t="shared" si="4"/>
        <v>0</v>
      </c>
      <c r="X57" s="19">
        <f t="shared" si="5"/>
        <v>250</v>
      </c>
      <c r="Y57" s="19">
        <f t="shared" si="6"/>
        <v>0</v>
      </c>
      <c r="Z57" s="19">
        <f t="shared" si="8"/>
        <v>0</v>
      </c>
      <c r="AA57" s="23">
        <f t="shared" si="9"/>
        <v>0</v>
      </c>
      <c r="AB57" s="19">
        <f t="shared" si="7"/>
        <v>0</v>
      </c>
      <c r="AC57" s="23">
        <f t="shared" si="10"/>
        <v>0</v>
      </c>
      <c r="AD57" s="23">
        <f t="shared" si="11"/>
        <v>0</v>
      </c>
      <c r="AE57" s="24">
        <f t="shared" si="12"/>
        <v>0</v>
      </c>
      <c r="AF57" s="24">
        <f t="shared" si="13"/>
        <v>0</v>
      </c>
      <c r="AG57" s="24">
        <f>0</f>
        <v>0</v>
      </c>
      <c r="AH57" s="24">
        <f t="shared" si="14"/>
        <v>0</v>
      </c>
      <c r="AI57" s="24">
        <f t="shared" si="15"/>
        <v>0</v>
      </c>
      <c r="AJ57" s="24">
        <f>0</f>
        <v>0</v>
      </c>
      <c r="AK57" s="24">
        <f t="shared" si="23"/>
        <v>0</v>
      </c>
      <c r="AL57" s="24">
        <f t="shared" si="23"/>
        <v>0</v>
      </c>
      <c r="AM57" s="24">
        <f t="shared" si="17"/>
        <v>0</v>
      </c>
    </row>
    <row r="58" spans="2:39" ht="15.95" hidden="1" customHeight="1" x14ac:dyDescent="0.3">
      <c r="D58" s="1"/>
      <c r="E58" s="1"/>
      <c r="R58" s="2" t="s">
        <v>11</v>
      </c>
      <c r="S58" s="31">
        <f>SUM(AA33:AA473)/(P34*R34)</f>
        <v>125</v>
      </c>
      <c r="V58" s="19">
        <f t="shared" si="18"/>
        <v>25</v>
      </c>
      <c r="W58" s="19">
        <f t="shared" si="4"/>
        <v>0</v>
      </c>
      <c r="X58" s="19">
        <f t="shared" si="5"/>
        <v>250</v>
      </c>
      <c r="Y58" s="19">
        <f t="shared" si="6"/>
        <v>0</v>
      </c>
      <c r="Z58" s="19">
        <f t="shared" si="8"/>
        <v>0</v>
      </c>
      <c r="AA58" s="23">
        <f t="shared" si="9"/>
        <v>0</v>
      </c>
      <c r="AB58" s="19">
        <f t="shared" si="7"/>
        <v>0</v>
      </c>
      <c r="AC58" s="23">
        <f t="shared" si="10"/>
        <v>0</v>
      </c>
      <c r="AD58" s="23">
        <f t="shared" si="11"/>
        <v>0</v>
      </c>
      <c r="AE58" s="24">
        <f t="shared" si="12"/>
        <v>0</v>
      </c>
      <c r="AF58" s="24">
        <f t="shared" si="13"/>
        <v>0</v>
      </c>
      <c r="AG58" s="24">
        <f>0</f>
        <v>0</v>
      </c>
      <c r="AH58" s="24">
        <f t="shared" si="14"/>
        <v>0</v>
      </c>
      <c r="AI58" s="24">
        <f t="shared" si="15"/>
        <v>0</v>
      </c>
      <c r="AJ58" s="24">
        <f>0</f>
        <v>0</v>
      </c>
      <c r="AK58" s="24">
        <f t="shared" si="23"/>
        <v>0</v>
      </c>
      <c r="AL58" s="24">
        <f t="shared" si="23"/>
        <v>0</v>
      </c>
      <c r="AM58" s="24">
        <f t="shared" si="17"/>
        <v>0</v>
      </c>
    </row>
    <row r="59" spans="2:39" ht="15.95" hidden="1" customHeight="1" x14ac:dyDescent="0.3">
      <c r="D59" s="1"/>
      <c r="E59" s="1"/>
      <c r="R59" s="1"/>
      <c r="S59" s="1"/>
      <c r="V59" s="19">
        <f t="shared" si="18"/>
        <v>26</v>
      </c>
      <c r="W59" s="19">
        <f t="shared" si="4"/>
        <v>0</v>
      </c>
      <c r="X59" s="19">
        <f t="shared" si="5"/>
        <v>250</v>
      </c>
      <c r="Y59" s="19">
        <f t="shared" si="6"/>
        <v>0</v>
      </c>
      <c r="Z59" s="19">
        <f t="shared" si="8"/>
        <v>0</v>
      </c>
      <c r="AA59" s="23">
        <f t="shared" si="9"/>
        <v>0</v>
      </c>
      <c r="AB59" s="19">
        <f t="shared" si="7"/>
        <v>0</v>
      </c>
      <c r="AC59" s="23">
        <f t="shared" si="10"/>
        <v>0</v>
      </c>
      <c r="AD59" s="23">
        <f t="shared" si="11"/>
        <v>0</v>
      </c>
      <c r="AE59" s="24">
        <f t="shared" si="12"/>
        <v>0</v>
      </c>
      <c r="AF59" s="24">
        <f t="shared" si="13"/>
        <v>0</v>
      </c>
      <c r="AG59" s="24">
        <f>0</f>
        <v>0</v>
      </c>
      <c r="AH59" s="24">
        <f t="shared" si="14"/>
        <v>0</v>
      </c>
      <c r="AI59" s="24">
        <f t="shared" si="15"/>
        <v>0</v>
      </c>
      <c r="AJ59" s="24">
        <f>0</f>
        <v>0</v>
      </c>
      <c r="AK59" s="24">
        <f t="shared" si="23"/>
        <v>0</v>
      </c>
      <c r="AL59" s="24">
        <f t="shared" si="23"/>
        <v>0</v>
      </c>
      <c r="AM59" s="24">
        <f t="shared" si="17"/>
        <v>0</v>
      </c>
    </row>
    <row r="60" spans="2:39" ht="15.95" hidden="1" customHeight="1" x14ac:dyDescent="0.3">
      <c r="D60" s="1"/>
      <c r="E60" s="1"/>
      <c r="R60" s="2" t="s">
        <v>14</v>
      </c>
      <c r="S60" s="3">
        <f>K2</f>
        <v>20.399999999999999</v>
      </c>
      <c r="V60" s="19">
        <f t="shared" si="18"/>
        <v>27</v>
      </c>
      <c r="W60" s="19">
        <f t="shared" si="4"/>
        <v>0</v>
      </c>
      <c r="X60" s="19">
        <f t="shared" si="5"/>
        <v>250</v>
      </c>
      <c r="Y60" s="19">
        <f t="shared" si="6"/>
        <v>0</v>
      </c>
      <c r="Z60" s="19">
        <f t="shared" si="8"/>
        <v>0</v>
      </c>
      <c r="AA60" s="23">
        <f t="shared" si="9"/>
        <v>0</v>
      </c>
      <c r="AB60" s="19">
        <f t="shared" si="7"/>
        <v>0</v>
      </c>
      <c r="AC60" s="23">
        <f t="shared" si="10"/>
        <v>0</v>
      </c>
      <c r="AD60" s="23">
        <f t="shared" si="11"/>
        <v>0</v>
      </c>
      <c r="AE60" s="24">
        <f t="shared" si="12"/>
        <v>0</v>
      </c>
      <c r="AF60" s="24">
        <f t="shared" si="13"/>
        <v>0</v>
      </c>
      <c r="AG60" s="24">
        <f>0</f>
        <v>0</v>
      </c>
      <c r="AH60" s="24">
        <f t="shared" si="14"/>
        <v>0</v>
      </c>
      <c r="AI60" s="24">
        <f t="shared" si="15"/>
        <v>0</v>
      </c>
      <c r="AJ60" s="24">
        <f>0</f>
        <v>0</v>
      </c>
      <c r="AK60" s="24">
        <f t="shared" si="23"/>
        <v>0</v>
      </c>
      <c r="AL60" s="24">
        <f t="shared" si="23"/>
        <v>0</v>
      </c>
      <c r="AM60" s="24">
        <f t="shared" si="17"/>
        <v>0</v>
      </c>
    </row>
    <row r="61" spans="2:39" ht="15.95" hidden="1" customHeight="1" x14ac:dyDescent="0.3">
      <c r="D61" s="1"/>
      <c r="E61" s="1"/>
      <c r="R61" s="2" t="s">
        <v>15</v>
      </c>
      <c r="S61" s="3">
        <f>K4</f>
        <v>0</v>
      </c>
      <c r="V61" s="19">
        <f t="shared" si="18"/>
        <v>28</v>
      </c>
      <c r="W61" s="19">
        <f t="shared" si="4"/>
        <v>0</v>
      </c>
      <c r="X61" s="19">
        <f t="shared" si="5"/>
        <v>250</v>
      </c>
      <c r="Y61" s="19">
        <f t="shared" si="6"/>
        <v>0</v>
      </c>
      <c r="Z61" s="19">
        <f t="shared" si="8"/>
        <v>0</v>
      </c>
      <c r="AA61" s="23">
        <f t="shared" si="9"/>
        <v>0</v>
      </c>
      <c r="AB61" s="19">
        <f t="shared" si="7"/>
        <v>0</v>
      </c>
      <c r="AC61" s="23">
        <f t="shared" si="10"/>
        <v>0</v>
      </c>
      <c r="AD61" s="23">
        <f t="shared" si="11"/>
        <v>0</v>
      </c>
      <c r="AE61" s="24">
        <f t="shared" si="12"/>
        <v>0</v>
      </c>
      <c r="AF61" s="24">
        <f t="shared" si="13"/>
        <v>0</v>
      </c>
      <c r="AG61" s="24">
        <f>0</f>
        <v>0</v>
      </c>
      <c r="AH61" s="24">
        <f t="shared" si="14"/>
        <v>0</v>
      </c>
      <c r="AI61" s="24">
        <f t="shared" si="15"/>
        <v>0</v>
      </c>
      <c r="AJ61" s="24">
        <f>0</f>
        <v>0</v>
      </c>
      <c r="AK61" s="24">
        <f t="shared" si="23"/>
        <v>0</v>
      </c>
      <c r="AL61" s="24">
        <f t="shared" si="23"/>
        <v>0</v>
      </c>
      <c r="AM61" s="24">
        <f t="shared" si="17"/>
        <v>0</v>
      </c>
    </row>
    <row r="62" spans="2:39" ht="15.95" hidden="1" customHeight="1" x14ac:dyDescent="0.3">
      <c r="D62" s="1"/>
      <c r="E62" s="1"/>
      <c r="R62" s="2" t="s">
        <v>16</v>
      </c>
      <c r="S62" s="3">
        <f>K6</f>
        <v>8.5</v>
      </c>
      <c r="V62" s="19">
        <f t="shared" si="18"/>
        <v>29</v>
      </c>
      <c r="W62" s="19">
        <f t="shared" si="4"/>
        <v>0</v>
      </c>
      <c r="X62" s="19">
        <f t="shared" si="5"/>
        <v>250</v>
      </c>
      <c r="Y62" s="19">
        <f t="shared" si="6"/>
        <v>0</v>
      </c>
      <c r="Z62" s="19">
        <f t="shared" si="8"/>
        <v>0</v>
      </c>
      <c r="AA62" s="23">
        <f t="shared" si="9"/>
        <v>0</v>
      </c>
      <c r="AB62" s="19">
        <f t="shared" si="7"/>
        <v>0</v>
      </c>
      <c r="AC62" s="23">
        <f t="shared" si="10"/>
        <v>0</v>
      </c>
      <c r="AD62" s="23">
        <f t="shared" si="11"/>
        <v>0</v>
      </c>
      <c r="AE62" s="24">
        <f t="shared" si="12"/>
        <v>0</v>
      </c>
      <c r="AF62" s="24">
        <f t="shared" si="13"/>
        <v>0</v>
      </c>
      <c r="AG62" s="24">
        <f>0</f>
        <v>0</v>
      </c>
      <c r="AH62" s="24">
        <f t="shared" si="14"/>
        <v>0</v>
      </c>
      <c r="AI62" s="24">
        <f t="shared" si="15"/>
        <v>0</v>
      </c>
      <c r="AJ62" s="24">
        <f>0</f>
        <v>0</v>
      </c>
      <c r="AK62" s="24">
        <f t="shared" si="23"/>
        <v>0</v>
      </c>
      <c r="AL62" s="24">
        <f t="shared" si="23"/>
        <v>0</v>
      </c>
      <c r="AM62" s="24">
        <f t="shared" si="17"/>
        <v>0</v>
      </c>
    </row>
    <row r="63" spans="2:39" ht="15.95" hidden="1" customHeight="1" x14ac:dyDescent="0.3">
      <c r="D63" s="1"/>
      <c r="E63" s="1"/>
      <c r="R63" s="1"/>
      <c r="S63" s="1"/>
      <c r="V63" s="19">
        <f t="shared" si="18"/>
        <v>30</v>
      </c>
      <c r="W63" s="19">
        <f t="shared" si="4"/>
        <v>0</v>
      </c>
      <c r="X63" s="19">
        <f t="shared" si="5"/>
        <v>250</v>
      </c>
      <c r="Y63" s="19">
        <f t="shared" si="6"/>
        <v>0</v>
      </c>
      <c r="Z63" s="19">
        <f t="shared" si="8"/>
        <v>0</v>
      </c>
      <c r="AA63" s="23">
        <f t="shared" si="9"/>
        <v>0</v>
      </c>
      <c r="AB63" s="19">
        <f t="shared" si="7"/>
        <v>0</v>
      </c>
      <c r="AC63" s="23">
        <f t="shared" si="10"/>
        <v>0</v>
      </c>
      <c r="AD63" s="23">
        <f t="shared" si="11"/>
        <v>0</v>
      </c>
      <c r="AE63" s="24">
        <f t="shared" si="12"/>
        <v>0</v>
      </c>
      <c r="AF63" s="24">
        <f t="shared" si="13"/>
        <v>0</v>
      </c>
      <c r="AG63" s="24">
        <f>0</f>
        <v>0</v>
      </c>
      <c r="AH63" s="24">
        <f t="shared" si="14"/>
        <v>0</v>
      </c>
      <c r="AI63" s="24">
        <f t="shared" si="15"/>
        <v>0</v>
      </c>
      <c r="AJ63" s="24">
        <f>0</f>
        <v>0</v>
      </c>
      <c r="AK63" s="24">
        <f t="shared" si="23"/>
        <v>0</v>
      </c>
      <c r="AL63" s="24">
        <f t="shared" si="23"/>
        <v>0</v>
      </c>
      <c r="AM63" s="24">
        <f t="shared" si="17"/>
        <v>0</v>
      </c>
    </row>
    <row r="64" spans="2:39" ht="15.95" hidden="1" customHeight="1" x14ac:dyDescent="0.3">
      <c r="D64" s="1"/>
      <c r="E64" s="1"/>
      <c r="R64" s="2" t="s">
        <v>30</v>
      </c>
      <c r="S64" s="3">
        <f>MAX(AM33:AM473)</f>
        <v>3.6833333333333331</v>
      </c>
      <c r="V64" s="19">
        <f t="shared" si="18"/>
        <v>31</v>
      </c>
      <c r="W64" s="19">
        <f t="shared" si="4"/>
        <v>0</v>
      </c>
      <c r="X64" s="19">
        <f t="shared" si="5"/>
        <v>250</v>
      </c>
      <c r="Y64" s="19">
        <f t="shared" si="6"/>
        <v>0</v>
      </c>
      <c r="Z64" s="19">
        <f t="shared" si="8"/>
        <v>0</v>
      </c>
      <c r="AA64" s="23">
        <f t="shared" si="9"/>
        <v>0</v>
      </c>
      <c r="AB64" s="19">
        <f t="shared" si="7"/>
        <v>0</v>
      </c>
      <c r="AC64" s="23">
        <f t="shared" si="10"/>
        <v>0</v>
      </c>
      <c r="AD64" s="23">
        <f t="shared" si="11"/>
        <v>0</v>
      </c>
      <c r="AE64" s="24">
        <f t="shared" si="12"/>
        <v>0</v>
      </c>
      <c r="AF64" s="24">
        <f t="shared" si="13"/>
        <v>0</v>
      </c>
      <c r="AG64" s="24">
        <f>0</f>
        <v>0</v>
      </c>
      <c r="AH64" s="24">
        <f t="shared" si="14"/>
        <v>0</v>
      </c>
      <c r="AI64" s="24">
        <f t="shared" si="15"/>
        <v>0</v>
      </c>
      <c r="AJ64" s="24">
        <f>0</f>
        <v>0</v>
      </c>
      <c r="AK64" s="24">
        <f t="shared" si="23"/>
        <v>0</v>
      </c>
      <c r="AL64" s="24">
        <f t="shared" si="23"/>
        <v>0</v>
      </c>
      <c r="AM64" s="24">
        <f t="shared" si="17"/>
        <v>0</v>
      </c>
    </row>
    <row r="65" spans="22:39" ht="15.95" customHeight="1" x14ac:dyDescent="0.3">
      <c r="V65" s="19">
        <f t="shared" si="18"/>
        <v>32</v>
      </c>
      <c r="W65" s="19">
        <f t="shared" si="4"/>
        <v>0</v>
      </c>
      <c r="X65" s="19">
        <f t="shared" si="5"/>
        <v>250</v>
      </c>
      <c r="Y65" s="19">
        <f t="shared" si="6"/>
        <v>0</v>
      </c>
      <c r="Z65" s="19">
        <f t="shared" si="8"/>
        <v>0</v>
      </c>
      <c r="AA65" s="23">
        <f t="shared" si="9"/>
        <v>0</v>
      </c>
      <c r="AB65" s="19">
        <f t="shared" si="7"/>
        <v>0</v>
      </c>
      <c r="AC65" s="23">
        <f t="shared" si="10"/>
        <v>0</v>
      </c>
      <c r="AD65" s="23">
        <f t="shared" si="11"/>
        <v>0</v>
      </c>
      <c r="AE65" s="24">
        <f t="shared" si="12"/>
        <v>0</v>
      </c>
      <c r="AF65" s="24">
        <f t="shared" si="13"/>
        <v>0</v>
      </c>
      <c r="AG65" s="24">
        <f>0</f>
        <v>0</v>
      </c>
      <c r="AH65" s="24">
        <f t="shared" si="14"/>
        <v>0</v>
      </c>
      <c r="AI65" s="24">
        <f t="shared" si="15"/>
        <v>0</v>
      </c>
      <c r="AJ65" s="24">
        <f>0</f>
        <v>0</v>
      </c>
      <c r="AK65" s="24">
        <f t="shared" si="23"/>
        <v>0</v>
      </c>
      <c r="AL65" s="24">
        <f t="shared" si="23"/>
        <v>0</v>
      </c>
      <c r="AM65" s="24">
        <f t="shared" si="17"/>
        <v>0</v>
      </c>
    </row>
    <row r="66" spans="22:39" ht="15.95" customHeight="1" x14ac:dyDescent="0.3">
      <c r="V66" s="19">
        <f t="shared" si="18"/>
        <v>33</v>
      </c>
      <c r="W66" s="19">
        <f t="shared" si="4"/>
        <v>0</v>
      </c>
      <c r="X66" s="19">
        <f t="shared" si="5"/>
        <v>250</v>
      </c>
      <c r="Y66" s="19">
        <f t="shared" si="6"/>
        <v>0</v>
      </c>
      <c r="Z66" s="19">
        <f t="shared" si="8"/>
        <v>0</v>
      </c>
      <c r="AA66" s="23">
        <f t="shared" si="9"/>
        <v>0</v>
      </c>
      <c r="AB66" s="19">
        <f t="shared" si="7"/>
        <v>0</v>
      </c>
      <c r="AC66" s="23">
        <f t="shared" si="10"/>
        <v>0</v>
      </c>
      <c r="AD66" s="23">
        <f t="shared" si="11"/>
        <v>0</v>
      </c>
      <c r="AE66" s="24">
        <f t="shared" si="12"/>
        <v>0</v>
      </c>
      <c r="AF66" s="24">
        <f t="shared" si="13"/>
        <v>0</v>
      </c>
      <c r="AG66" s="24">
        <f>0</f>
        <v>0</v>
      </c>
      <c r="AH66" s="24">
        <f t="shared" si="14"/>
        <v>0</v>
      </c>
      <c r="AI66" s="24">
        <f t="shared" si="15"/>
        <v>0</v>
      </c>
      <c r="AJ66" s="24">
        <f>0</f>
        <v>0</v>
      </c>
      <c r="AK66" s="24">
        <f t="shared" ref="AK66:AL129" si="24">AE66+AG66+AI66</f>
        <v>0</v>
      </c>
      <c r="AL66" s="24">
        <f t="shared" si="24"/>
        <v>0</v>
      </c>
      <c r="AM66" s="24">
        <f t="shared" si="17"/>
        <v>0</v>
      </c>
    </row>
    <row r="67" spans="22:39" ht="15.95" customHeight="1" x14ac:dyDescent="0.3">
      <c r="V67" s="19">
        <f t="shared" si="18"/>
        <v>34</v>
      </c>
      <c r="W67" s="19">
        <f t="shared" si="4"/>
        <v>0</v>
      </c>
      <c r="X67" s="19">
        <f t="shared" si="5"/>
        <v>250</v>
      </c>
      <c r="Y67" s="19">
        <f t="shared" si="6"/>
        <v>0</v>
      </c>
      <c r="Z67" s="19">
        <f t="shared" si="8"/>
        <v>0</v>
      </c>
      <c r="AA67" s="23">
        <f t="shared" si="9"/>
        <v>0</v>
      </c>
      <c r="AB67" s="19">
        <f t="shared" si="7"/>
        <v>0</v>
      </c>
      <c r="AC67" s="23">
        <f t="shared" si="10"/>
        <v>0</v>
      </c>
      <c r="AD67" s="23">
        <f t="shared" si="11"/>
        <v>0</v>
      </c>
      <c r="AE67" s="24">
        <f t="shared" si="12"/>
        <v>0</v>
      </c>
      <c r="AF67" s="24">
        <f t="shared" si="13"/>
        <v>0</v>
      </c>
      <c r="AG67" s="24">
        <f>0</f>
        <v>0</v>
      </c>
      <c r="AH67" s="24">
        <f t="shared" si="14"/>
        <v>0</v>
      </c>
      <c r="AI67" s="24">
        <f t="shared" si="15"/>
        <v>0</v>
      </c>
      <c r="AJ67" s="24">
        <f>0</f>
        <v>0</v>
      </c>
      <c r="AK67" s="24">
        <f t="shared" si="24"/>
        <v>0</v>
      </c>
      <c r="AL67" s="24">
        <f t="shared" si="24"/>
        <v>0</v>
      </c>
      <c r="AM67" s="24">
        <f t="shared" si="17"/>
        <v>0</v>
      </c>
    </row>
    <row r="68" spans="22:39" ht="15.95" customHeight="1" x14ac:dyDescent="0.3">
      <c r="V68" s="19">
        <f t="shared" si="18"/>
        <v>35</v>
      </c>
      <c r="W68" s="19">
        <f t="shared" si="4"/>
        <v>0</v>
      </c>
      <c r="X68" s="19">
        <f t="shared" si="5"/>
        <v>250</v>
      </c>
      <c r="Y68" s="19">
        <f t="shared" si="6"/>
        <v>0</v>
      </c>
      <c r="Z68" s="19">
        <f t="shared" si="8"/>
        <v>0</v>
      </c>
      <c r="AA68" s="23">
        <f t="shared" si="9"/>
        <v>0</v>
      </c>
      <c r="AB68" s="19">
        <f t="shared" si="7"/>
        <v>0</v>
      </c>
      <c r="AC68" s="23">
        <f t="shared" si="10"/>
        <v>0</v>
      </c>
      <c r="AD68" s="23">
        <f t="shared" si="11"/>
        <v>0</v>
      </c>
      <c r="AE68" s="24">
        <f t="shared" si="12"/>
        <v>0</v>
      </c>
      <c r="AF68" s="24">
        <f t="shared" si="13"/>
        <v>0</v>
      </c>
      <c r="AG68" s="24">
        <f>0</f>
        <v>0</v>
      </c>
      <c r="AH68" s="24">
        <f t="shared" si="14"/>
        <v>0</v>
      </c>
      <c r="AI68" s="24">
        <f t="shared" si="15"/>
        <v>0</v>
      </c>
      <c r="AJ68" s="24">
        <f>0</f>
        <v>0</v>
      </c>
      <c r="AK68" s="24">
        <f t="shared" si="24"/>
        <v>0</v>
      </c>
      <c r="AL68" s="24">
        <f t="shared" si="24"/>
        <v>0</v>
      </c>
      <c r="AM68" s="24">
        <f t="shared" si="17"/>
        <v>0</v>
      </c>
    </row>
    <row r="69" spans="22:39" ht="15.95" customHeight="1" x14ac:dyDescent="0.3">
      <c r="V69" s="19">
        <f t="shared" si="18"/>
        <v>36</v>
      </c>
      <c r="W69" s="19">
        <f t="shared" si="4"/>
        <v>0</v>
      </c>
      <c r="X69" s="19">
        <f t="shared" si="5"/>
        <v>250</v>
      </c>
      <c r="Y69" s="19">
        <f t="shared" si="6"/>
        <v>0</v>
      </c>
      <c r="Z69" s="19">
        <f t="shared" si="8"/>
        <v>0</v>
      </c>
      <c r="AA69" s="23">
        <f t="shared" si="9"/>
        <v>0</v>
      </c>
      <c r="AB69" s="19">
        <f t="shared" si="7"/>
        <v>0</v>
      </c>
      <c r="AC69" s="23">
        <f t="shared" si="10"/>
        <v>0</v>
      </c>
      <c r="AD69" s="23">
        <f t="shared" si="11"/>
        <v>0</v>
      </c>
      <c r="AE69" s="24">
        <f t="shared" si="12"/>
        <v>0</v>
      </c>
      <c r="AF69" s="24">
        <f t="shared" si="13"/>
        <v>0</v>
      </c>
      <c r="AG69" s="24">
        <f>0</f>
        <v>0</v>
      </c>
      <c r="AH69" s="24">
        <f t="shared" si="14"/>
        <v>0</v>
      </c>
      <c r="AI69" s="24">
        <f t="shared" si="15"/>
        <v>0</v>
      </c>
      <c r="AJ69" s="24">
        <f>0</f>
        <v>0</v>
      </c>
      <c r="AK69" s="24">
        <f t="shared" si="24"/>
        <v>0</v>
      </c>
      <c r="AL69" s="24">
        <f t="shared" si="24"/>
        <v>0</v>
      </c>
      <c r="AM69" s="24">
        <f t="shared" si="17"/>
        <v>0</v>
      </c>
    </row>
    <row r="70" spans="22:39" ht="15.95" customHeight="1" x14ac:dyDescent="0.3">
      <c r="V70" s="19">
        <f t="shared" si="18"/>
        <v>37</v>
      </c>
      <c r="W70" s="19">
        <f t="shared" si="4"/>
        <v>0</v>
      </c>
      <c r="X70" s="19">
        <f t="shared" si="5"/>
        <v>250</v>
      </c>
      <c r="Y70" s="19">
        <f t="shared" si="6"/>
        <v>0</v>
      </c>
      <c r="Z70" s="19">
        <f t="shared" si="8"/>
        <v>0</v>
      </c>
      <c r="AA70" s="23">
        <f t="shared" si="9"/>
        <v>0</v>
      </c>
      <c r="AB70" s="19">
        <f t="shared" si="7"/>
        <v>0</v>
      </c>
      <c r="AC70" s="23">
        <f t="shared" si="10"/>
        <v>0</v>
      </c>
      <c r="AD70" s="23">
        <f t="shared" si="11"/>
        <v>0</v>
      </c>
      <c r="AE70" s="24">
        <f t="shared" si="12"/>
        <v>0</v>
      </c>
      <c r="AF70" s="24">
        <f t="shared" si="13"/>
        <v>0</v>
      </c>
      <c r="AG70" s="24">
        <f>0</f>
        <v>0</v>
      </c>
      <c r="AH70" s="24">
        <f t="shared" si="14"/>
        <v>0</v>
      </c>
      <c r="AI70" s="24">
        <f t="shared" si="15"/>
        <v>0</v>
      </c>
      <c r="AJ70" s="24">
        <f>0</f>
        <v>0</v>
      </c>
      <c r="AK70" s="24">
        <f t="shared" si="24"/>
        <v>0</v>
      </c>
      <c r="AL70" s="24">
        <f t="shared" si="24"/>
        <v>0</v>
      </c>
      <c r="AM70" s="24">
        <f t="shared" si="17"/>
        <v>0</v>
      </c>
    </row>
    <row r="71" spans="22:39" ht="15.95" customHeight="1" x14ac:dyDescent="0.3">
      <c r="V71" s="19">
        <f t="shared" si="18"/>
        <v>38</v>
      </c>
      <c r="W71" s="19">
        <f t="shared" si="4"/>
        <v>0</v>
      </c>
      <c r="X71" s="19">
        <f t="shared" si="5"/>
        <v>250</v>
      </c>
      <c r="Y71" s="19">
        <f t="shared" si="6"/>
        <v>0</v>
      </c>
      <c r="Z71" s="19">
        <f t="shared" si="8"/>
        <v>0</v>
      </c>
      <c r="AA71" s="23">
        <f t="shared" si="9"/>
        <v>0</v>
      </c>
      <c r="AB71" s="19">
        <f t="shared" si="7"/>
        <v>0</v>
      </c>
      <c r="AC71" s="23">
        <f t="shared" si="10"/>
        <v>0</v>
      </c>
      <c r="AD71" s="23">
        <f t="shared" si="11"/>
        <v>0</v>
      </c>
      <c r="AE71" s="24">
        <f t="shared" si="12"/>
        <v>0</v>
      </c>
      <c r="AF71" s="24">
        <f t="shared" si="13"/>
        <v>0</v>
      </c>
      <c r="AG71" s="24">
        <f>0</f>
        <v>0</v>
      </c>
      <c r="AH71" s="24">
        <f t="shared" si="14"/>
        <v>0</v>
      </c>
      <c r="AI71" s="24">
        <f t="shared" si="15"/>
        <v>0</v>
      </c>
      <c r="AJ71" s="24">
        <f>0</f>
        <v>0</v>
      </c>
      <c r="AK71" s="24">
        <f t="shared" si="24"/>
        <v>0</v>
      </c>
      <c r="AL71" s="24">
        <f t="shared" si="24"/>
        <v>0</v>
      </c>
      <c r="AM71" s="24">
        <f t="shared" si="17"/>
        <v>0</v>
      </c>
    </row>
    <row r="72" spans="22:39" ht="15.95" customHeight="1" x14ac:dyDescent="0.3">
      <c r="V72" s="19">
        <f t="shared" si="18"/>
        <v>39</v>
      </c>
      <c r="W72" s="19">
        <f t="shared" si="4"/>
        <v>0</v>
      </c>
      <c r="X72" s="19">
        <f t="shared" si="5"/>
        <v>250</v>
      </c>
      <c r="Y72" s="19">
        <f t="shared" si="6"/>
        <v>0</v>
      </c>
      <c r="Z72" s="19">
        <f t="shared" si="8"/>
        <v>0</v>
      </c>
      <c r="AA72" s="23">
        <f t="shared" si="9"/>
        <v>0</v>
      </c>
      <c r="AB72" s="19">
        <f t="shared" si="7"/>
        <v>0</v>
      </c>
      <c r="AC72" s="23">
        <f t="shared" si="10"/>
        <v>0</v>
      </c>
      <c r="AD72" s="23">
        <f t="shared" si="11"/>
        <v>0</v>
      </c>
      <c r="AE72" s="24">
        <f t="shared" si="12"/>
        <v>0</v>
      </c>
      <c r="AF72" s="24">
        <f t="shared" si="13"/>
        <v>0</v>
      </c>
      <c r="AG72" s="24">
        <f>0</f>
        <v>0</v>
      </c>
      <c r="AH72" s="24">
        <f t="shared" si="14"/>
        <v>0</v>
      </c>
      <c r="AI72" s="24">
        <f t="shared" si="15"/>
        <v>0</v>
      </c>
      <c r="AJ72" s="24">
        <f>0</f>
        <v>0</v>
      </c>
      <c r="AK72" s="24">
        <f t="shared" si="24"/>
        <v>0</v>
      </c>
      <c r="AL72" s="24">
        <f t="shared" si="24"/>
        <v>0</v>
      </c>
      <c r="AM72" s="24">
        <f t="shared" si="17"/>
        <v>0</v>
      </c>
    </row>
    <row r="73" spans="22:39" ht="15.95" customHeight="1" x14ac:dyDescent="0.3">
      <c r="V73" s="19">
        <f t="shared" si="18"/>
        <v>40</v>
      </c>
      <c r="W73" s="19">
        <f t="shared" si="4"/>
        <v>0</v>
      </c>
      <c r="X73" s="19">
        <f t="shared" si="5"/>
        <v>250</v>
      </c>
      <c r="Y73" s="19">
        <f t="shared" si="6"/>
        <v>0</v>
      </c>
      <c r="Z73" s="19">
        <f t="shared" si="8"/>
        <v>0</v>
      </c>
      <c r="AA73" s="23">
        <f t="shared" si="9"/>
        <v>0</v>
      </c>
      <c r="AB73" s="19">
        <f t="shared" si="7"/>
        <v>0</v>
      </c>
      <c r="AC73" s="23">
        <f t="shared" si="10"/>
        <v>0</v>
      </c>
      <c r="AD73" s="23">
        <f t="shared" si="11"/>
        <v>0</v>
      </c>
      <c r="AE73" s="24">
        <f t="shared" si="12"/>
        <v>0</v>
      </c>
      <c r="AF73" s="24">
        <f t="shared" si="13"/>
        <v>0</v>
      </c>
      <c r="AG73" s="24">
        <f>0</f>
        <v>0</v>
      </c>
      <c r="AH73" s="24">
        <f t="shared" si="14"/>
        <v>0</v>
      </c>
      <c r="AI73" s="24">
        <f t="shared" si="15"/>
        <v>0</v>
      </c>
      <c r="AJ73" s="24">
        <f>0</f>
        <v>0</v>
      </c>
      <c r="AK73" s="24">
        <f t="shared" si="24"/>
        <v>0</v>
      </c>
      <c r="AL73" s="24">
        <f t="shared" si="24"/>
        <v>0</v>
      </c>
      <c r="AM73" s="24">
        <f t="shared" si="17"/>
        <v>0</v>
      </c>
    </row>
    <row r="74" spans="22:39" ht="15.95" customHeight="1" x14ac:dyDescent="0.3">
      <c r="V74" s="19">
        <f t="shared" si="18"/>
        <v>41</v>
      </c>
      <c r="W74" s="19">
        <f t="shared" si="4"/>
        <v>0</v>
      </c>
      <c r="X74" s="19">
        <f t="shared" si="5"/>
        <v>250</v>
      </c>
      <c r="Y74" s="19">
        <f t="shared" si="6"/>
        <v>0</v>
      </c>
      <c r="Z74" s="19">
        <f t="shared" si="8"/>
        <v>0</v>
      </c>
      <c r="AA74" s="23">
        <f t="shared" si="9"/>
        <v>0</v>
      </c>
      <c r="AB74" s="19">
        <f t="shared" si="7"/>
        <v>0</v>
      </c>
      <c r="AC74" s="23">
        <f t="shared" si="10"/>
        <v>0</v>
      </c>
      <c r="AD74" s="23">
        <f t="shared" si="11"/>
        <v>0</v>
      </c>
      <c r="AE74" s="24">
        <f t="shared" si="12"/>
        <v>0</v>
      </c>
      <c r="AF74" s="24">
        <f t="shared" si="13"/>
        <v>0</v>
      </c>
      <c r="AG74" s="24">
        <f>0</f>
        <v>0</v>
      </c>
      <c r="AH74" s="24">
        <f t="shared" si="14"/>
        <v>0</v>
      </c>
      <c r="AI74" s="24">
        <f t="shared" si="15"/>
        <v>0</v>
      </c>
      <c r="AJ74" s="24">
        <f>0</f>
        <v>0</v>
      </c>
      <c r="AK74" s="24">
        <f t="shared" si="24"/>
        <v>0</v>
      </c>
      <c r="AL74" s="24">
        <f t="shared" si="24"/>
        <v>0</v>
      </c>
      <c r="AM74" s="24">
        <f t="shared" si="17"/>
        <v>0</v>
      </c>
    </row>
    <row r="75" spans="22:39" ht="15.95" customHeight="1" x14ac:dyDescent="0.3">
      <c r="V75" s="19">
        <f t="shared" si="18"/>
        <v>42</v>
      </c>
      <c r="W75" s="19">
        <f t="shared" si="4"/>
        <v>0</v>
      </c>
      <c r="X75" s="19">
        <f t="shared" si="5"/>
        <v>0</v>
      </c>
      <c r="Y75" s="19">
        <f t="shared" si="6"/>
        <v>0</v>
      </c>
      <c r="Z75" s="19">
        <f t="shared" si="8"/>
        <v>0</v>
      </c>
      <c r="AA75" s="23">
        <f t="shared" si="9"/>
        <v>0</v>
      </c>
      <c r="AB75" s="19">
        <f t="shared" si="7"/>
        <v>0</v>
      </c>
      <c r="AC75" s="23">
        <f t="shared" si="10"/>
        <v>0</v>
      </c>
      <c r="AD75" s="23">
        <f t="shared" si="11"/>
        <v>0</v>
      </c>
      <c r="AE75" s="24">
        <f t="shared" si="12"/>
        <v>0</v>
      </c>
      <c r="AF75" s="24">
        <f t="shared" si="13"/>
        <v>0</v>
      </c>
      <c r="AG75" s="24">
        <f>0</f>
        <v>0</v>
      </c>
      <c r="AH75" s="24">
        <f t="shared" si="14"/>
        <v>0</v>
      </c>
      <c r="AI75" s="24">
        <f t="shared" si="15"/>
        <v>0</v>
      </c>
      <c r="AJ75" s="24">
        <f>0</f>
        <v>0</v>
      </c>
      <c r="AK75" s="24">
        <f t="shared" si="24"/>
        <v>0</v>
      </c>
      <c r="AL75" s="24">
        <f t="shared" si="24"/>
        <v>0</v>
      </c>
      <c r="AM75" s="24">
        <f t="shared" si="17"/>
        <v>0</v>
      </c>
    </row>
    <row r="76" spans="22:39" ht="15.95" customHeight="1" x14ac:dyDescent="0.3">
      <c r="V76" s="19">
        <f t="shared" si="18"/>
        <v>43</v>
      </c>
      <c r="W76" s="19">
        <f t="shared" si="4"/>
        <v>70</v>
      </c>
      <c r="X76" s="19">
        <f t="shared" si="5"/>
        <v>0</v>
      </c>
      <c r="Y76" s="19">
        <f t="shared" si="6"/>
        <v>0</v>
      </c>
      <c r="Z76" s="19">
        <f t="shared" si="8"/>
        <v>0</v>
      </c>
      <c r="AA76" s="23">
        <f t="shared" si="9"/>
        <v>0</v>
      </c>
      <c r="AB76" s="19">
        <f t="shared" si="7"/>
        <v>0</v>
      </c>
      <c r="AC76" s="23">
        <f t="shared" si="10"/>
        <v>0</v>
      </c>
      <c r="AD76" s="23">
        <f t="shared" si="11"/>
        <v>0</v>
      </c>
      <c r="AE76" s="24">
        <f t="shared" si="12"/>
        <v>0</v>
      </c>
      <c r="AF76" s="24">
        <f t="shared" si="13"/>
        <v>0</v>
      </c>
      <c r="AG76" s="24">
        <f>0</f>
        <v>0</v>
      </c>
      <c r="AH76" s="24">
        <f t="shared" si="14"/>
        <v>0</v>
      </c>
      <c r="AI76" s="24">
        <f t="shared" si="15"/>
        <v>0</v>
      </c>
      <c r="AJ76" s="24">
        <f>0</f>
        <v>0</v>
      </c>
      <c r="AK76" s="24">
        <f t="shared" si="24"/>
        <v>0</v>
      </c>
      <c r="AL76" s="24">
        <f t="shared" si="24"/>
        <v>0</v>
      </c>
      <c r="AM76" s="24">
        <f t="shared" si="17"/>
        <v>0</v>
      </c>
    </row>
    <row r="77" spans="22:39" ht="15.95" customHeight="1" x14ac:dyDescent="0.3">
      <c r="V77" s="19">
        <f t="shared" si="18"/>
        <v>44</v>
      </c>
      <c r="W77" s="19">
        <f t="shared" si="4"/>
        <v>140</v>
      </c>
      <c r="X77" s="19">
        <f t="shared" si="5"/>
        <v>0</v>
      </c>
      <c r="Y77" s="19">
        <f t="shared" si="6"/>
        <v>0</v>
      </c>
      <c r="Z77" s="19">
        <f t="shared" si="8"/>
        <v>0</v>
      </c>
      <c r="AA77" s="23">
        <f t="shared" si="9"/>
        <v>0</v>
      </c>
      <c r="AB77" s="19">
        <f t="shared" si="7"/>
        <v>0</v>
      </c>
      <c r="AC77" s="23">
        <f t="shared" si="10"/>
        <v>0</v>
      </c>
      <c r="AD77" s="23">
        <f t="shared" si="11"/>
        <v>0</v>
      </c>
      <c r="AE77" s="24">
        <f t="shared" si="12"/>
        <v>0</v>
      </c>
      <c r="AF77" s="24">
        <f t="shared" si="13"/>
        <v>0</v>
      </c>
      <c r="AG77" s="24">
        <f>0</f>
        <v>0</v>
      </c>
      <c r="AH77" s="24">
        <f t="shared" si="14"/>
        <v>0</v>
      </c>
      <c r="AI77" s="24">
        <f t="shared" si="15"/>
        <v>0</v>
      </c>
      <c r="AJ77" s="24">
        <f>0</f>
        <v>0</v>
      </c>
      <c r="AK77" s="24">
        <f t="shared" si="24"/>
        <v>0</v>
      </c>
      <c r="AL77" s="24">
        <f t="shared" si="24"/>
        <v>0</v>
      </c>
      <c r="AM77" s="24">
        <f t="shared" si="17"/>
        <v>0</v>
      </c>
    </row>
    <row r="78" spans="22:39" ht="15.95" customHeight="1" x14ac:dyDescent="0.3">
      <c r="V78" s="19">
        <f t="shared" si="18"/>
        <v>45</v>
      </c>
      <c r="W78" s="19">
        <f t="shared" si="4"/>
        <v>0</v>
      </c>
      <c r="X78" s="19">
        <f t="shared" si="5"/>
        <v>0</v>
      </c>
      <c r="Y78" s="19">
        <f t="shared" si="6"/>
        <v>0</v>
      </c>
      <c r="Z78" s="19">
        <f t="shared" si="8"/>
        <v>0</v>
      </c>
      <c r="AA78" s="23">
        <f t="shared" si="9"/>
        <v>0</v>
      </c>
      <c r="AB78" s="19">
        <f t="shared" si="7"/>
        <v>0</v>
      </c>
      <c r="AC78" s="23">
        <f t="shared" si="10"/>
        <v>0</v>
      </c>
      <c r="AD78" s="23">
        <f t="shared" si="11"/>
        <v>0</v>
      </c>
      <c r="AE78" s="24">
        <f t="shared" si="12"/>
        <v>0</v>
      </c>
      <c r="AF78" s="24">
        <f t="shared" si="13"/>
        <v>0</v>
      </c>
      <c r="AG78" s="24">
        <f>0</f>
        <v>0</v>
      </c>
      <c r="AH78" s="24">
        <f t="shared" si="14"/>
        <v>0</v>
      </c>
      <c r="AI78" s="24">
        <f t="shared" si="15"/>
        <v>0</v>
      </c>
      <c r="AJ78" s="24">
        <f>0</f>
        <v>0</v>
      </c>
      <c r="AK78" s="24">
        <f t="shared" si="24"/>
        <v>0</v>
      </c>
      <c r="AL78" s="24">
        <f t="shared" si="24"/>
        <v>0</v>
      </c>
      <c r="AM78" s="24">
        <f t="shared" si="17"/>
        <v>0</v>
      </c>
    </row>
    <row r="79" spans="22:39" ht="15.95" customHeight="1" x14ac:dyDescent="0.3">
      <c r="V79" s="19">
        <f t="shared" si="18"/>
        <v>46</v>
      </c>
      <c r="W79" s="19">
        <f t="shared" si="4"/>
        <v>0</v>
      </c>
      <c r="X79" s="19">
        <f t="shared" si="5"/>
        <v>0</v>
      </c>
      <c r="Y79" s="19">
        <f t="shared" si="6"/>
        <v>0</v>
      </c>
      <c r="Z79" s="19">
        <f t="shared" si="8"/>
        <v>0</v>
      </c>
      <c r="AA79" s="23">
        <f t="shared" si="9"/>
        <v>0</v>
      </c>
      <c r="AB79" s="19">
        <f t="shared" si="7"/>
        <v>0</v>
      </c>
      <c r="AC79" s="23">
        <f t="shared" si="10"/>
        <v>0</v>
      </c>
      <c r="AD79" s="23">
        <f t="shared" si="11"/>
        <v>0</v>
      </c>
      <c r="AE79" s="24">
        <f t="shared" si="12"/>
        <v>0</v>
      </c>
      <c r="AF79" s="24">
        <f t="shared" si="13"/>
        <v>0</v>
      </c>
      <c r="AG79" s="24">
        <f>0</f>
        <v>0</v>
      </c>
      <c r="AH79" s="24">
        <f t="shared" si="14"/>
        <v>0</v>
      </c>
      <c r="AI79" s="24">
        <f t="shared" si="15"/>
        <v>0</v>
      </c>
      <c r="AJ79" s="24">
        <f>0</f>
        <v>0</v>
      </c>
      <c r="AK79" s="24">
        <f t="shared" si="24"/>
        <v>0</v>
      </c>
      <c r="AL79" s="24">
        <f t="shared" si="24"/>
        <v>0</v>
      </c>
      <c r="AM79" s="24">
        <f t="shared" si="17"/>
        <v>0</v>
      </c>
    </row>
    <row r="80" spans="22:39" ht="15.95" customHeight="1" x14ac:dyDescent="0.3">
      <c r="V80" s="19">
        <f t="shared" si="18"/>
        <v>47</v>
      </c>
      <c r="W80" s="19">
        <f t="shared" si="4"/>
        <v>0</v>
      </c>
      <c r="X80" s="19">
        <f t="shared" si="5"/>
        <v>0</v>
      </c>
      <c r="Y80" s="19">
        <f t="shared" si="6"/>
        <v>0</v>
      </c>
      <c r="Z80" s="19">
        <f t="shared" si="8"/>
        <v>0</v>
      </c>
      <c r="AA80" s="23">
        <f t="shared" si="9"/>
        <v>0</v>
      </c>
      <c r="AB80" s="19">
        <f t="shared" si="7"/>
        <v>0</v>
      </c>
      <c r="AC80" s="23">
        <f t="shared" si="10"/>
        <v>0</v>
      </c>
      <c r="AD80" s="23">
        <f t="shared" si="11"/>
        <v>0</v>
      </c>
      <c r="AE80" s="24">
        <f t="shared" si="12"/>
        <v>0</v>
      </c>
      <c r="AF80" s="24">
        <f t="shared" si="13"/>
        <v>0</v>
      </c>
      <c r="AG80" s="24">
        <f>0</f>
        <v>0</v>
      </c>
      <c r="AH80" s="24">
        <f t="shared" si="14"/>
        <v>0</v>
      </c>
      <c r="AI80" s="24">
        <f t="shared" si="15"/>
        <v>0</v>
      </c>
      <c r="AJ80" s="24">
        <f>0</f>
        <v>0</v>
      </c>
      <c r="AK80" s="24">
        <f t="shared" si="24"/>
        <v>0</v>
      </c>
      <c r="AL80" s="24">
        <f t="shared" si="24"/>
        <v>0</v>
      </c>
      <c r="AM80" s="24">
        <f t="shared" si="17"/>
        <v>0</v>
      </c>
    </row>
    <row r="81" spans="22:39" ht="15.95" customHeight="1" x14ac:dyDescent="0.3">
      <c r="V81" s="19">
        <f t="shared" si="18"/>
        <v>48</v>
      </c>
      <c r="W81" s="19">
        <f t="shared" si="4"/>
        <v>0</v>
      </c>
      <c r="X81" s="19">
        <f t="shared" si="5"/>
        <v>0</v>
      </c>
      <c r="Y81" s="19">
        <f t="shared" si="6"/>
        <v>0</v>
      </c>
      <c r="Z81" s="19">
        <f t="shared" si="8"/>
        <v>0</v>
      </c>
      <c r="AA81" s="23">
        <f t="shared" si="9"/>
        <v>0</v>
      </c>
      <c r="AB81" s="19">
        <f t="shared" si="7"/>
        <v>0</v>
      </c>
      <c r="AC81" s="23">
        <f t="shared" si="10"/>
        <v>0</v>
      </c>
      <c r="AD81" s="23">
        <f t="shared" si="11"/>
        <v>0</v>
      </c>
      <c r="AE81" s="24">
        <f t="shared" si="12"/>
        <v>0</v>
      </c>
      <c r="AF81" s="24">
        <f t="shared" si="13"/>
        <v>0</v>
      </c>
      <c r="AG81" s="24">
        <f>0</f>
        <v>0</v>
      </c>
      <c r="AH81" s="24">
        <f t="shared" si="14"/>
        <v>0</v>
      </c>
      <c r="AI81" s="24">
        <f t="shared" si="15"/>
        <v>0</v>
      </c>
      <c r="AJ81" s="24">
        <f>0</f>
        <v>0</v>
      </c>
      <c r="AK81" s="24">
        <f t="shared" si="24"/>
        <v>0</v>
      </c>
      <c r="AL81" s="24">
        <f t="shared" si="24"/>
        <v>0</v>
      </c>
      <c r="AM81" s="24">
        <f t="shared" si="17"/>
        <v>0</v>
      </c>
    </row>
    <row r="82" spans="22:39" ht="15.95" customHeight="1" x14ac:dyDescent="0.3">
      <c r="V82" s="19">
        <f t="shared" si="18"/>
        <v>49</v>
      </c>
      <c r="W82" s="19">
        <f t="shared" si="4"/>
        <v>0</v>
      </c>
      <c r="X82" s="19">
        <f t="shared" si="5"/>
        <v>0</v>
      </c>
      <c r="Y82" s="19">
        <f t="shared" si="6"/>
        <v>0</v>
      </c>
      <c r="Z82" s="19">
        <f t="shared" si="8"/>
        <v>0</v>
      </c>
      <c r="AA82" s="23">
        <f t="shared" si="9"/>
        <v>0</v>
      </c>
      <c r="AB82" s="19">
        <f t="shared" si="7"/>
        <v>0</v>
      </c>
      <c r="AC82" s="23">
        <f t="shared" si="10"/>
        <v>0</v>
      </c>
      <c r="AD82" s="23">
        <f t="shared" si="11"/>
        <v>0</v>
      </c>
      <c r="AE82" s="24">
        <f t="shared" si="12"/>
        <v>0</v>
      </c>
      <c r="AF82" s="24">
        <f t="shared" si="13"/>
        <v>0</v>
      </c>
      <c r="AG82" s="24">
        <f>0</f>
        <v>0</v>
      </c>
      <c r="AH82" s="24">
        <f t="shared" si="14"/>
        <v>0</v>
      </c>
      <c r="AI82" s="24">
        <f t="shared" si="15"/>
        <v>0</v>
      </c>
      <c r="AJ82" s="24">
        <f>0</f>
        <v>0</v>
      </c>
      <c r="AK82" s="24">
        <f t="shared" si="24"/>
        <v>0</v>
      </c>
      <c r="AL82" s="24">
        <f t="shared" si="24"/>
        <v>0</v>
      </c>
      <c r="AM82" s="24">
        <f t="shared" si="17"/>
        <v>0</v>
      </c>
    </row>
    <row r="83" spans="22:39" ht="15.95" customHeight="1" x14ac:dyDescent="0.3">
      <c r="V83" s="19">
        <f t="shared" si="18"/>
        <v>50</v>
      </c>
      <c r="W83" s="19">
        <f t="shared" si="4"/>
        <v>0</v>
      </c>
      <c r="X83" s="19">
        <f t="shared" si="5"/>
        <v>0</v>
      </c>
      <c r="Y83" s="19">
        <f t="shared" si="6"/>
        <v>0</v>
      </c>
      <c r="Z83" s="19">
        <f t="shared" si="8"/>
        <v>0</v>
      </c>
      <c r="AA83" s="23">
        <f t="shared" si="9"/>
        <v>0</v>
      </c>
      <c r="AB83" s="19">
        <f t="shared" si="7"/>
        <v>0</v>
      </c>
      <c r="AC83" s="23">
        <f t="shared" si="10"/>
        <v>0</v>
      </c>
      <c r="AD83" s="23">
        <f t="shared" si="11"/>
        <v>0</v>
      </c>
      <c r="AE83" s="24">
        <f t="shared" si="12"/>
        <v>0</v>
      </c>
      <c r="AF83" s="24">
        <f t="shared" si="13"/>
        <v>0</v>
      </c>
      <c r="AG83" s="24">
        <f>0</f>
        <v>0</v>
      </c>
      <c r="AH83" s="24">
        <f t="shared" si="14"/>
        <v>0</v>
      </c>
      <c r="AI83" s="24">
        <f t="shared" si="15"/>
        <v>0</v>
      </c>
      <c r="AJ83" s="24">
        <f>0</f>
        <v>0</v>
      </c>
      <c r="AK83" s="24">
        <f t="shared" si="24"/>
        <v>0</v>
      </c>
      <c r="AL83" s="24">
        <f t="shared" si="24"/>
        <v>0</v>
      </c>
      <c r="AM83" s="24">
        <f t="shared" si="17"/>
        <v>0</v>
      </c>
    </row>
    <row r="84" spans="22:39" ht="15.95" customHeight="1" x14ac:dyDescent="0.3">
      <c r="V84" s="19">
        <f t="shared" si="18"/>
        <v>51</v>
      </c>
      <c r="W84" s="19">
        <f t="shared" si="4"/>
        <v>0</v>
      </c>
      <c r="X84" s="19">
        <f t="shared" si="5"/>
        <v>0</v>
      </c>
      <c r="Y84" s="19">
        <f t="shared" si="6"/>
        <v>0</v>
      </c>
      <c r="Z84" s="19">
        <f t="shared" si="8"/>
        <v>0</v>
      </c>
      <c r="AA84" s="23">
        <f t="shared" si="9"/>
        <v>0</v>
      </c>
      <c r="AB84" s="19">
        <f t="shared" si="7"/>
        <v>0</v>
      </c>
      <c r="AC84" s="23">
        <f t="shared" si="10"/>
        <v>0</v>
      </c>
      <c r="AD84" s="23">
        <f t="shared" si="11"/>
        <v>0</v>
      </c>
      <c r="AE84" s="24">
        <f t="shared" si="12"/>
        <v>0</v>
      </c>
      <c r="AF84" s="24">
        <f t="shared" si="13"/>
        <v>0</v>
      </c>
      <c r="AG84" s="24">
        <f>0</f>
        <v>0</v>
      </c>
      <c r="AH84" s="24">
        <f t="shared" si="14"/>
        <v>0</v>
      </c>
      <c r="AI84" s="24">
        <f t="shared" si="15"/>
        <v>0</v>
      </c>
      <c r="AJ84" s="24">
        <f>0</f>
        <v>0</v>
      </c>
      <c r="AK84" s="24">
        <f t="shared" si="24"/>
        <v>0</v>
      </c>
      <c r="AL84" s="24">
        <f t="shared" si="24"/>
        <v>0</v>
      </c>
      <c r="AM84" s="24">
        <f t="shared" si="17"/>
        <v>0</v>
      </c>
    </row>
    <row r="85" spans="22:39" ht="15.95" customHeight="1" x14ac:dyDescent="0.3">
      <c r="V85" s="19">
        <f t="shared" si="18"/>
        <v>52</v>
      </c>
      <c r="W85" s="19">
        <f t="shared" si="4"/>
        <v>0</v>
      </c>
      <c r="X85" s="19">
        <f t="shared" si="5"/>
        <v>0</v>
      </c>
      <c r="Y85" s="19">
        <f t="shared" si="6"/>
        <v>0</v>
      </c>
      <c r="Z85" s="19">
        <f t="shared" si="8"/>
        <v>0</v>
      </c>
      <c r="AA85" s="23">
        <f t="shared" si="9"/>
        <v>0</v>
      </c>
      <c r="AB85" s="19">
        <f t="shared" si="7"/>
        <v>0</v>
      </c>
      <c r="AC85" s="23">
        <f t="shared" si="10"/>
        <v>0</v>
      </c>
      <c r="AD85" s="23">
        <f t="shared" si="11"/>
        <v>0</v>
      </c>
      <c r="AE85" s="24">
        <f t="shared" si="12"/>
        <v>0</v>
      </c>
      <c r="AF85" s="24">
        <f t="shared" si="13"/>
        <v>0</v>
      </c>
      <c r="AG85" s="24">
        <f>0</f>
        <v>0</v>
      </c>
      <c r="AH85" s="24">
        <f t="shared" si="14"/>
        <v>0</v>
      </c>
      <c r="AI85" s="24">
        <f t="shared" si="15"/>
        <v>0</v>
      </c>
      <c r="AJ85" s="24">
        <f>0</f>
        <v>0</v>
      </c>
      <c r="AK85" s="24">
        <f t="shared" si="24"/>
        <v>0</v>
      </c>
      <c r="AL85" s="24">
        <f t="shared" si="24"/>
        <v>0</v>
      </c>
      <c r="AM85" s="24">
        <f t="shared" si="17"/>
        <v>0</v>
      </c>
    </row>
    <row r="86" spans="22:39" ht="15.95" customHeight="1" x14ac:dyDescent="0.3">
      <c r="V86" s="19">
        <f t="shared" si="18"/>
        <v>53</v>
      </c>
      <c r="W86" s="19">
        <f t="shared" si="4"/>
        <v>0</v>
      </c>
      <c r="X86" s="19">
        <f t="shared" si="5"/>
        <v>0</v>
      </c>
      <c r="Y86" s="19">
        <f t="shared" si="6"/>
        <v>0</v>
      </c>
      <c r="Z86" s="19">
        <f t="shared" si="8"/>
        <v>0</v>
      </c>
      <c r="AA86" s="23">
        <f t="shared" si="9"/>
        <v>0</v>
      </c>
      <c r="AB86" s="19">
        <f t="shared" si="7"/>
        <v>0</v>
      </c>
      <c r="AC86" s="23">
        <f t="shared" si="10"/>
        <v>0</v>
      </c>
      <c r="AD86" s="23">
        <f t="shared" si="11"/>
        <v>0</v>
      </c>
      <c r="AE86" s="24">
        <f t="shared" si="12"/>
        <v>0</v>
      </c>
      <c r="AF86" s="24">
        <f t="shared" si="13"/>
        <v>0</v>
      </c>
      <c r="AG86" s="24">
        <f>0</f>
        <v>0</v>
      </c>
      <c r="AH86" s="24">
        <f t="shared" si="14"/>
        <v>0</v>
      </c>
      <c r="AI86" s="24">
        <f t="shared" si="15"/>
        <v>0</v>
      </c>
      <c r="AJ86" s="24">
        <f>0</f>
        <v>0</v>
      </c>
      <c r="AK86" s="24">
        <f t="shared" si="24"/>
        <v>0</v>
      </c>
      <c r="AL86" s="24">
        <f t="shared" si="24"/>
        <v>0</v>
      </c>
      <c r="AM86" s="24">
        <f t="shared" si="17"/>
        <v>0</v>
      </c>
    </row>
    <row r="87" spans="22:39" ht="15.95" customHeight="1" x14ac:dyDescent="0.3">
      <c r="V87" s="19">
        <f t="shared" si="18"/>
        <v>54</v>
      </c>
      <c r="W87" s="19">
        <f t="shared" si="4"/>
        <v>0</v>
      </c>
      <c r="X87" s="19">
        <f t="shared" si="5"/>
        <v>0</v>
      </c>
      <c r="Y87" s="19">
        <f t="shared" si="6"/>
        <v>0</v>
      </c>
      <c r="Z87" s="19">
        <f t="shared" si="8"/>
        <v>0</v>
      </c>
      <c r="AA87" s="23">
        <f t="shared" si="9"/>
        <v>0</v>
      </c>
      <c r="AB87" s="19">
        <f t="shared" si="7"/>
        <v>0</v>
      </c>
      <c r="AC87" s="23">
        <f t="shared" si="10"/>
        <v>0</v>
      </c>
      <c r="AD87" s="23">
        <f t="shared" si="11"/>
        <v>0</v>
      </c>
      <c r="AE87" s="24">
        <f t="shared" si="12"/>
        <v>0</v>
      </c>
      <c r="AF87" s="24">
        <f t="shared" si="13"/>
        <v>0</v>
      </c>
      <c r="AG87" s="24">
        <f>0</f>
        <v>0</v>
      </c>
      <c r="AH87" s="24">
        <f t="shared" si="14"/>
        <v>0</v>
      </c>
      <c r="AI87" s="24">
        <f t="shared" si="15"/>
        <v>0</v>
      </c>
      <c r="AJ87" s="24">
        <f>0</f>
        <v>0</v>
      </c>
      <c r="AK87" s="24">
        <f t="shared" si="24"/>
        <v>0</v>
      </c>
      <c r="AL87" s="24">
        <f t="shared" si="24"/>
        <v>0</v>
      </c>
      <c r="AM87" s="24">
        <f t="shared" si="17"/>
        <v>0</v>
      </c>
    </row>
    <row r="88" spans="22:39" ht="15.95" customHeight="1" x14ac:dyDescent="0.3">
      <c r="V88" s="19">
        <f t="shared" si="18"/>
        <v>55</v>
      </c>
      <c r="W88" s="19">
        <f t="shared" si="4"/>
        <v>0</v>
      </c>
      <c r="X88" s="19">
        <f t="shared" si="5"/>
        <v>0</v>
      </c>
      <c r="Y88" s="19">
        <f t="shared" si="6"/>
        <v>0</v>
      </c>
      <c r="Z88" s="19">
        <f t="shared" si="8"/>
        <v>0</v>
      </c>
      <c r="AA88" s="23">
        <f t="shared" si="9"/>
        <v>0</v>
      </c>
      <c r="AB88" s="19">
        <f t="shared" si="7"/>
        <v>0</v>
      </c>
      <c r="AC88" s="23">
        <f t="shared" si="10"/>
        <v>0</v>
      </c>
      <c r="AD88" s="23">
        <f t="shared" si="11"/>
        <v>0</v>
      </c>
      <c r="AE88" s="24">
        <f t="shared" si="12"/>
        <v>0</v>
      </c>
      <c r="AF88" s="24">
        <f t="shared" si="13"/>
        <v>0</v>
      </c>
      <c r="AG88" s="24">
        <f>0</f>
        <v>0</v>
      </c>
      <c r="AH88" s="24">
        <f t="shared" si="14"/>
        <v>0</v>
      </c>
      <c r="AI88" s="24">
        <f t="shared" si="15"/>
        <v>0</v>
      </c>
      <c r="AJ88" s="24">
        <f>0</f>
        <v>0</v>
      </c>
      <c r="AK88" s="24">
        <f t="shared" si="24"/>
        <v>0</v>
      </c>
      <c r="AL88" s="24">
        <f t="shared" si="24"/>
        <v>0</v>
      </c>
      <c r="AM88" s="24">
        <f t="shared" si="17"/>
        <v>0</v>
      </c>
    </row>
    <row r="89" spans="22:39" ht="15.95" customHeight="1" x14ac:dyDescent="0.3">
      <c r="V89" s="19">
        <f t="shared" si="18"/>
        <v>56</v>
      </c>
      <c r="W89" s="19">
        <f t="shared" si="4"/>
        <v>0</v>
      </c>
      <c r="X89" s="19">
        <f t="shared" si="5"/>
        <v>0</v>
      </c>
      <c r="Y89" s="19">
        <f t="shared" si="6"/>
        <v>0</v>
      </c>
      <c r="Z89" s="19">
        <f t="shared" si="8"/>
        <v>0</v>
      </c>
      <c r="AA89" s="23">
        <f t="shared" si="9"/>
        <v>0</v>
      </c>
      <c r="AB89" s="19">
        <f t="shared" si="7"/>
        <v>0</v>
      </c>
      <c r="AC89" s="23">
        <f t="shared" si="10"/>
        <v>0</v>
      </c>
      <c r="AD89" s="23">
        <f t="shared" si="11"/>
        <v>0</v>
      </c>
      <c r="AE89" s="24">
        <f t="shared" si="12"/>
        <v>0</v>
      </c>
      <c r="AF89" s="24">
        <f t="shared" si="13"/>
        <v>0</v>
      </c>
      <c r="AG89" s="24">
        <f>0</f>
        <v>0</v>
      </c>
      <c r="AH89" s="24">
        <f t="shared" si="14"/>
        <v>0</v>
      </c>
      <c r="AI89" s="24">
        <f t="shared" si="15"/>
        <v>0</v>
      </c>
      <c r="AJ89" s="24">
        <f>0</f>
        <v>0</v>
      </c>
      <c r="AK89" s="24">
        <f t="shared" si="24"/>
        <v>0</v>
      </c>
      <c r="AL89" s="24">
        <f t="shared" si="24"/>
        <v>0</v>
      </c>
      <c r="AM89" s="24">
        <f t="shared" si="17"/>
        <v>0</v>
      </c>
    </row>
    <row r="90" spans="22:39" ht="15.95" customHeight="1" x14ac:dyDescent="0.3">
      <c r="V90" s="19">
        <f t="shared" si="18"/>
        <v>57</v>
      </c>
      <c r="W90" s="19">
        <f t="shared" si="4"/>
        <v>0</v>
      </c>
      <c r="X90" s="19">
        <f t="shared" si="5"/>
        <v>0</v>
      </c>
      <c r="Y90" s="19">
        <f t="shared" si="6"/>
        <v>0</v>
      </c>
      <c r="Z90" s="19">
        <f t="shared" si="8"/>
        <v>0</v>
      </c>
      <c r="AA90" s="23">
        <f t="shared" si="9"/>
        <v>0</v>
      </c>
      <c r="AB90" s="19">
        <f t="shared" si="7"/>
        <v>0</v>
      </c>
      <c r="AC90" s="23">
        <f t="shared" si="10"/>
        <v>0</v>
      </c>
      <c r="AD90" s="23">
        <f t="shared" si="11"/>
        <v>0</v>
      </c>
      <c r="AE90" s="24">
        <f t="shared" si="12"/>
        <v>0</v>
      </c>
      <c r="AF90" s="24">
        <f t="shared" si="13"/>
        <v>0</v>
      </c>
      <c r="AG90" s="24">
        <f>0</f>
        <v>0</v>
      </c>
      <c r="AH90" s="24">
        <f t="shared" si="14"/>
        <v>0</v>
      </c>
      <c r="AI90" s="24">
        <f t="shared" si="15"/>
        <v>0</v>
      </c>
      <c r="AJ90" s="24">
        <f>0</f>
        <v>0</v>
      </c>
      <c r="AK90" s="24">
        <f t="shared" si="24"/>
        <v>0</v>
      </c>
      <c r="AL90" s="24">
        <f t="shared" si="24"/>
        <v>0</v>
      </c>
      <c r="AM90" s="24">
        <f t="shared" si="17"/>
        <v>0</v>
      </c>
    </row>
    <row r="91" spans="22:39" ht="15.95" customHeight="1" x14ac:dyDescent="0.3">
      <c r="V91" s="19">
        <f t="shared" si="18"/>
        <v>58</v>
      </c>
      <c r="W91" s="19">
        <f t="shared" si="4"/>
        <v>0</v>
      </c>
      <c r="X91" s="19">
        <f t="shared" si="5"/>
        <v>0</v>
      </c>
      <c r="Y91" s="19">
        <f t="shared" si="6"/>
        <v>0</v>
      </c>
      <c r="Z91" s="19">
        <f t="shared" si="8"/>
        <v>0</v>
      </c>
      <c r="AA91" s="23">
        <f t="shared" si="9"/>
        <v>0</v>
      </c>
      <c r="AB91" s="19">
        <f t="shared" si="7"/>
        <v>0</v>
      </c>
      <c r="AC91" s="23">
        <f t="shared" si="10"/>
        <v>0</v>
      </c>
      <c r="AD91" s="23">
        <f t="shared" si="11"/>
        <v>0</v>
      </c>
      <c r="AE91" s="24">
        <f t="shared" si="12"/>
        <v>0</v>
      </c>
      <c r="AF91" s="24">
        <f t="shared" si="13"/>
        <v>0</v>
      </c>
      <c r="AG91" s="24">
        <f>0</f>
        <v>0</v>
      </c>
      <c r="AH91" s="24">
        <f t="shared" si="14"/>
        <v>0</v>
      </c>
      <c r="AI91" s="24">
        <f t="shared" si="15"/>
        <v>0</v>
      </c>
      <c r="AJ91" s="24">
        <f>0</f>
        <v>0</v>
      </c>
      <c r="AK91" s="24">
        <f t="shared" si="24"/>
        <v>0</v>
      </c>
      <c r="AL91" s="24">
        <f t="shared" si="24"/>
        <v>0</v>
      </c>
      <c r="AM91" s="24">
        <f t="shared" si="17"/>
        <v>0</v>
      </c>
    </row>
    <row r="92" spans="22:39" ht="15.95" customHeight="1" x14ac:dyDescent="0.3">
      <c r="V92" s="19">
        <f t="shared" si="18"/>
        <v>59</v>
      </c>
      <c r="W92" s="19">
        <f t="shared" si="4"/>
        <v>0</v>
      </c>
      <c r="X92" s="19">
        <f t="shared" si="5"/>
        <v>0</v>
      </c>
      <c r="Y92" s="19">
        <f t="shared" si="6"/>
        <v>0</v>
      </c>
      <c r="Z92" s="19">
        <f t="shared" si="8"/>
        <v>0</v>
      </c>
      <c r="AA92" s="23">
        <f t="shared" si="9"/>
        <v>0</v>
      </c>
      <c r="AB92" s="19">
        <f t="shared" si="7"/>
        <v>0</v>
      </c>
      <c r="AC92" s="23">
        <f t="shared" si="10"/>
        <v>0</v>
      </c>
      <c r="AD92" s="23">
        <f t="shared" si="11"/>
        <v>0</v>
      </c>
      <c r="AE92" s="24">
        <f t="shared" si="12"/>
        <v>0</v>
      </c>
      <c r="AF92" s="24">
        <f t="shared" si="13"/>
        <v>0</v>
      </c>
      <c r="AG92" s="24">
        <f>0</f>
        <v>0</v>
      </c>
      <c r="AH92" s="24">
        <f t="shared" si="14"/>
        <v>0</v>
      </c>
      <c r="AI92" s="24">
        <f t="shared" si="15"/>
        <v>0</v>
      </c>
      <c r="AJ92" s="24">
        <f>0</f>
        <v>0</v>
      </c>
      <c r="AK92" s="24">
        <f t="shared" si="24"/>
        <v>0</v>
      </c>
      <c r="AL92" s="24">
        <f t="shared" si="24"/>
        <v>0</v>
      </c>
      <c r="AM92" s="24">
        <f t="shared" si="17"/>
        <v>0</v>
      </c>
    </row>
    <row r="93" spans="22:39" ht="15.95" customHeight="1" x14ac:dyDescent="0.3">
      <c r="V93" s="19">
        <f t="shared" si="18"/>
        <v>60</v>
      </c>
      <c r="W93" s="19">
        <f t="shared" si="4"/>
        <v>0</v>
      </c>
      <c r="X93" s="19">
        <f t="shared" si="5"/>
        <v>0</v>
      </c>
      <c r="Y93" s="19">
        <f t="shared" si="6"/>
        <v>0</v>
      </c>
      <c r="Z93" s="19">
        <f t="shared" si="8"/>
        <v>0</v>
      </c>
      <c r="AA93" s="23">
        <f t="shared" si="9"/>
        <v>0</v>
      </c>
      <c r="AB93" s="19">
        <f t="shared" si="7"/>
        <v>0</v>
      </c>
      <c r="AC93" s="23">
        <f t="shared" si="10"/>
        <v>0</v>
      </c>
      <c r="AD93" s="23">
        <f t="shared" si="11"/>
        <v>0</v>
      </c>
      <c r="AE93" s="24">
        <f t="shared" si="12"/>
        <v>0</v>
      </c>
      <c r="AF93" s="24">
        <f t="shared" si="13"/>
        <v>0</v>
      </c>
      <c r="AG93" s="24">
        <f>0</f>
        <v>0</v>
      </c>
      <c r="AH93" s="24">
        <f t="shared" si="14"/>
        <v>0</v>
      </c>
      <c r="AI93" s="24">
        <f t="shared" si="15"/>
        <v>0</v>
      </c>
      <c r="AJ93" s="24">
        <f>0</f>
        <v>0</v>
      </c>
      <c r="AK93" s="24">
        <f t="shared" si="24"/>
        <v>0</v>
      </c>
      <c r="AL93" s="24">
        <f t="shared" si="24"/>
        <v>0</v>
      </c>
      <c r="AM93" s="24">
        <f t="shared" si="17"/>
        <v>0</v>
      </c>
    </row>
    <row r="94" spans="22:39" ht="15.95" customHeight="1" x14ac:dyDescent="0.3">
      <c r="V94" s="19">
        <f t="shared" si="18"/>
        <v>61</v>
      </c>
      <c r="W94" s="19">
        <f t="shared" si="4"/>
        <v>0</v>
      </c>
      <c r="X94" s="19">
        <f t="shared" si="5"/>
        <v>0</v>
      </c>
      <c r="Y94" s="19">
        <f t="shared" si="6"/>
        <v>0</v>
      </c>
      <c r="Z94" s="19">
        <f t="shared" si="8"/>
        <v>0</v>
      </c>
      <c r="AA94" s="23">
        <f t="shared" si="9"/>
        <v>0</v>
      </c>
      <c r="AB94" s="19">
        <f t="shared" si="7"/>
        <v>0</v>
      </c>
      <c r="AC94" s="23">
        <f t="shared" si="10"/>
        <v>0</v>
      </c>
      <c r="AD94" s="23">
        <f t="shared" si="11"/>
        <v>0</v>
      </c>
      <c r="AE94" s="24">
        <f t="shared" si="12"/>
        <v>0</v>
      </c>
      <c r="AF94" s="24">
        <f t="shared" si="13"/>
        <v>0</v>
      </c>
      <c r="AG94" s="24">
        <f>0</f>
        <v>0</v>
      </c>
      <c r="AH94" s="24">
        <f t="shared" si="14"/>
        <v>0</v>
      </c>
      <c r="AI94" s="24">
        <f t="shared" si="15"/>
        <v>0</v>
      </c>
      <c r="AJ94" s="24">
        <f>0</f>
        <v>0</v>
      </c>
      <c r="AK94" s="24">
        <f t="shared" si="24"/>
        <v>0</v>
      </c>
      <c r="AL94" s="24">
        <f t="shared" si="24"/>
        <v>0</v>
      </c>
      <c r="AM94" s="24">
        <f t="shared" si="17"/>
        <v>0</v>
      </c>
    </row>
    <row r="95" spans="22:39" ht="15.95" customHeight="1" x14ac:dyDescent="0.3">
      <c r="V95" s="19">
        <f t="shared" si="18"/>
        <v>62</v>
      </c>
      <c r="W95" s="19">
        <f t="shared" si="4"/>
        <v>0</v>
      </c>
      <c r="X95" s="19">
        <f t="shared" si="5"/>
        <v>0</v>
      </c>
      <c r="Y95" s="19">
        <f t="shared" si="6"/>
        <v>0</v>
      </c>
      <c r="Z95" s="19">
        <f t="shared" si="8"/>
        <v>0</v>
      </c>
      <c r="AA95" s="23">
        <f t="shared" si="9"/>
        <v>0</v>
      </c>
      <c r="AB95" s="19">
        <f t="shared" si="7"/>
        <v>0</v>
      </c>
      <c r="AC95" s="23">
        <f t="shared" si="10"/>
        <v>0</v>
      </c>
      <c r="AD95" s="23">
        <f t="shared" si="11"/>
        <v>0</v>
      </c>
      <c r="AE95" s="24">
        <f t="shared" si="12"/>
        <v>0</v>
      </c>
      <c r="AF95" s="24">
        <f t="shared" si="13"/>
        <v>0</v>
      </c>
      <c r="AG95" s="24">
        <f>0</f>
        <v>0</v>
      </c>
      <c r="AH95" s="24">
        <f t="shared" si="14"/>
        <v>0</v>
      </c>
      <c r="AI95" s="24">
        <f t="shared" si="15"/>
        <v>0</v>
      </c>
      <c r="AJ95" s="24">
        <f>0</f>
        <v>0</v>
      </c>
      <c r="AK95" s="24">
        <f t="shared" si="24"/>
        <v>0</v>
      </c>
      <c r="AL95" s="24">
        <f t="shared" si="24"/>
        <v>0</v>
      </c>
      <c r="AM95" s="24">
        <f t="shared" si="17"/>
        <v>0</v>
      </c>
    </row>
    <row r="96" spans="22:39" ht="15.95" customHeight="1" x14ac:dyDescent="0.3">
      <c r="V96" s="19">
        <f t="shared" si="18"/>
        <v>63</v>
      </c>
      <c r="W96" s="19">
        <f t="shared" si="4"/>
        <v>0</v>
      </c>
      <c r="X96" s="19">
        <f t="shared" si="5"/>
        <v>0</v>
      </c>
      <c r="Y96" s="19">
        <f t="shared" si="6"/>
        <v>0</v>
      </c>
      <c r="Z96" s="19">
        <f t="shared" si="8"/>
        <v>0</v>
      </c>
      <c r="AA96" s="23">
        <f t="shared" si="9"/>
        <v>0</v>
      </c>
      <c r="AB96" s="19">
        <f t="shared" si="7"/>
        <v>0</v>
      </c>
      <c r="AC96" s="23">
        <f t="shared" si="10"/>
        <v>0</v>
      </c>
      <c r="AD96" s="23">
        <f t="shared" si="11"/>
        <v>0</v>
      </c>
      <c r="AE96" s="24">
        <f t="shared" si="12"/>
        <v>0</v>
      </c>
      <c r="AF96" s="24">
        <f t="shared" si="13"/>
        <v>0</v>
      </c>
      <c r="AG96" s="24">
        <f>0</f>
        <v>0</v>
      </c>
      <c r="AH96" s="24">
        <f t="shared" si="14"/>
        <v>0</v>
      </c>
      <c r="AI96" s="24">
        <f t="shared" si="15"/>
        <v>0</v>
      </c>
      <c r="AJ96" s="24">
        <f>0</f>
        <v>0</v>
      </c>
      <c r="AK96" s="24">
        <f t="shared" si="24"/>
        <v>0</v>
      </c>
      <c r="AL96" s="24">
        <f t="shared" si="24"/>
        <v>0</v>
      </c>
      <c r="AM96" s="24">
        <f t="shared" si="17"/>
        <v>0</v>
      </c>
    </row>
    <row r="97" spans="22:39" ht="15.95" customHeight="1" x14ac:dyDescent="0.3">
      <c r="V97" s="19">
        <f t="shared" si="18"/>
        <v>64</v>
      </c>
      <c r="W97" s="19">
        <f t="shared" ref="W97:W160" si="25">INDEX($Q$35:$Q$55,MOD(V97,21)+1)</f>
        <v>70</v>
      </c>
      <c r="X97" s="19">
        <f t="shared" ref="X97:X160" si="26">INDEX($S$35:$S$55,ROUNDDOWN(V97/21,0)+1)</f>
        <v>0</v>
      </c>
      <c r="Y97" s="19">
        <f t="shared" ref="Y97:Y160" si="27">IF(MOD(V97,21)+1&gt;$P$34,0,1)*IF(ROUNDDOWN(V97/21,0)+1&gt;$R$34,0,1)</f>
        <v>0</v>
      </c>
      <c r="Z97" s="19">
        <f t="shared" si="8"/>
        <v>0</v>
      </c>
      <c r="AA97" s="23">
        <f t="shared" si="9"/>
        <v>0</v>
      </c>
      <c r="AB97" s="19">
        <f t="shared" ref="AB97:AB160" si="28">SQRT((Z97-$S$57)^2+(AA97-$S$58)^2)*Y97/1000</f>
        <v>0</v>
      </c>
      <c r="AC97" s="23">
        <f t="shared" si="10"/>
        <v>0</v>
      </c>
      <c r="AD97" s="23">
        <f t="shared" si="11"/>
        <v>0</v>
      </c>
      <c r="AE97" s="24">
        <f t="shared" si="12"/>
        <v>0</v>
      </c>
      <c r="AF97" s="24">
        <f t="shared" si="13"/>
        <v>0</v>
      </c>
      <c r="AG97" s="24">
        <f>0</f>
        <v>0</v>
      </c>
      <c r="AH97" s="24">
        <f t="shared" si="14"/>
        <v>0</v>
      </c>
      <c r="AI97" s="24">
        <f t="shared" si="15"/>
        <v>0</v>
      </c>
      <c r="AJ97" s="24">
        <f>0</f>
        <v>0</v>
      </c>
      <c r="AK97" s="24">
        <f t="shared" si="24"/>
        <v>0</v>
      </c>
      <c r="AL97" s="24">
        <f t="shared" si="24"/>
        <v>0</v>
      </c>
      <c r="AM97" s="24">
        <f t="shared" si="17"/>
        <v>0</v>
      </c>
    </row>
    <row r="98" spans="22:39" ht="15.95" customHeight="1" x14ac:dyDescent="0.3">
      <c r="V98" s="19">
        <f t="shared" si="18"/>
        <v>65</v>
      </c>
      <c r="W98" s="19">
        <f t="shared" si="25"/>
        <v>140</v>
      </c>
      <c r="X98" s="19">
        <f t="shared" si="26"/>
        <v>0</v>
      </c>
      <c r="Y98" s="19">
        <f t="shared" si="27"/>
        <v>0</v>
      </c>
      <c r="Z98" s="19">
        <f t="shared" ref="Z98:Z161" si="29">W98*Y98</f>
        <v>0</v>
      </c>
      <c r="AA98" s="23">
        <f t="shared" ref="AA98:AA161" si="30">X98*Y98</f>
        <v>0</v>
      </c>
      <c r="AB98" s="19">
        <f t="shared" si="28"/>
        <v>0</v>
      </c>
      <c r="AC98" s="23">
        <f t="shared" ref="AC98:AC161" si="31">AB98^2</f>
        <v>0</v>
      </c>
      <c r="AD98" s="23">
        <f t="shared" ref="AD98:AD161" si="32">$S$61*AB98/SUM($AC$33:$AC$473)</f>
        <v>0</v>
      </c>
      <c r="AE98" s="24">
        <f t="shared" ref="AE98:AE161" si="33">IF(AB98&lt;&gt;0,($S$58-AA98)/1000*(AD98/AB98),0)</f>
        <v>0</v>
      </c>
      <c r="AF98" s="24">
        <f t="shared" ref="AF98:AF161" si="34">IF(AB98&lt;&gt;0,(Z98-$S$57)/1000*(AD98/AB98),0)</f>
        <v>0</v>
      </c>
      <c r="AG98" s="24">
        <f>0</f>
        <v>0</v>
      </c>
      <c r="AH98" s="24">
        <f t="shared" ref="AH98:AH161" si="35">-$S$62/($P$34*$R$34)*Y98</f>
        <v>0</v>
      </c>
      <c r="AI98" s="24">
        <f t="shared" ref="AI98:AI161" si="36">-$S$60/($P$34*$R$34)*Y98</f>
        <v>0</v>
      </c>
      <c r="AJ98" s="24">
        <f>0</f>
        <v>0</v>
      </c>
      <c r="AK98" s="24">
        <f t="shared" si="24"/>
        <v>0</v>
      </c>
      <c r="AL98" s="24">
        <f t="shared" si="24"/>
        <v>0</v>
      </c>
      <c r="AM98" s="24">
        <f t="shared" ref="AM98:AM161" si="37">SQRT(AK98^2+AL98^2)</f>
        <v>0</v>
      </c>
    </row>
    <row r="99" spans="22:39" ht="15.95" customHeight="1" x14ac:dyDescent="0.3">
      <c r="V99" s="19">
        <f t="shared" ref="V99:V162" si="38">V98+1</f>
        <v>66</v>
      </c>
      <c r="W99" s="19">
        <f t="shared" si="25"/>
        <v>0</v>
      </c>
      <c r="X99" s="19">
        <f t="shared" si="26"/>
        <v>0</v>
      </c>
      <c r="Y99" s="19">
        <f t="shared" si="27"/>
        <v>0</v>
      </c>
      <c r="Z99" s="19">
        <f t="shared" si="29"/>
        <v>0</v>
      </c>
      <c r="AA99" s="23">
        <f t="shared" si="30"/>
        <v>0</v>
      </c>
      <c r="AB99" s="19">
        <f t="shared" si="28"/>
        <v>0</v>
      </c>
      <c r="AC99" s="23">
        <f t="shared" si="31"/>
        <v>0</v>
      </c>
      <c r="AD99" s="23">
        <f t="shared" si="32"/>
        <v>0</v>
      </c>
      <c r="AE99" s="24">
        <f t="shared" si="33"/>
        <v>0</v>
      </c>
      <c r="AF99" s="24">
        <f t="shared" si="34"/>
        <v>0</v>
      </c>
      <c r="AG99" s="24">
        <f>0</f>
        <v>0</v>
      </c>
      <c r="AH99" s="24">
        <f t="shared" si="35"/>
        <v>0</v>
      </c>
      <c r="AI99" s="24">
        <f t="shared" si="36"/>
        <v>0</v>
      </c>
      <c r="AJ99" s="24">
        <f>0</f>
        <v>0</v>
      </c>
      <c r="AK99" s="24">
        <f t="shared" si="24"/>
        <v>0</v>
      </c>
      <c r="AL99" s="24">
        <f t="shared" si="24"/>
        <v>0</v>
      </c>
      <c r="AM99" s="24">
        <f t="shared" si="37"/>
        <v>0</v>
      </c>
    </row>
    <row r="100" spans="22:39" ht="15.95" customHeight="1" x14ac:dyDescent="0.3">
      <c r="V100" s="19">
        <f t="shared" si="38"/>
        <v>67</v>
      </c>
      <c r="W100" s="19">
        <f t="shared" si="25"/>
        <v>0</v>
      </c>
      <c r="X100" s="19">
        <f t="shared" si="26"/>
        <v>0</v>
      </c>
      <c r="Y100" s="19">
        <f t="shared" si="27"/>
        <v>0</v>
      </c>
      <c r="Z100" s="19">
        <f t="shared" si="29"/>
        <v>0</v>
      </c>
      <c r="AA100" s="23">
        <f t="shared" si="30"/>
        <v>0</v>
      </c>
      <c r="AB100" s="19">
        <f t="shared" si="28"/>
        <v>0</v>
      </c>
      <c r="AC100" s="23">
        <f t="shared" si="31"/>
        <v>0</v>
      </c>
      <c r="AD100" s="23">
        <f t="shared" si="32"/>
        <v>0</v>
      </c>
      <c r="AE100" s="24">
        <f t="shared" si="33"/>
        <v>0</v>
      </c>
      <c r="AF100" s="24">
        <f t="shared" si="34"/>
        <v>0</v>
      </c>
      <c r="AG100" s="24">
        <f>0</f>
        <v>0</v>
      </c>
      <c r="AH100" s="24">
        <f t="shared" si="35"/>
        <v>0</v>
      </c>
      <c r="AI100" s="24">
        <f t="shared" si="36"/>
        <v>0</v>
      </c>
      <c r="AJ100" s="24">
        <f>0</f>
        <v>0</v>
      </c>
      <c r="AK100" s="24">
        <f t="shared" si="24"/>
        <v>0</v>
      </c>
      <c r="AL100" s="24">
        <f t="shared" si="24"/>
        <v>0</v>
      </c>
      <c r="AM100" s="24">
        <f t="shared" si="37"/>
        <v>0</v>
      </c>
    </row>
    <row r="101" spans="22:39" ht="15.95" customHeight="1" x14ac:dyDescent="0.3">
      <c r="V101" s="19">
        <f t="shared" si="38"/>
        <v>68</v>
      </c>
      <c r="W101" s="19">
        <f t="shared" si="25"/>
        <v>0</v>
      </c>
      <c r="X101" s="19">
        <f t="shared" si="26"/>
        <v>0</v>
      </c>
      <c r="Y101" s="19">
        <f t="shared" si="27"/>
        <v>0</v>
      </c>
      <c r="Z101" s="19">
        <f t="shared" si="29"/>
        <v>0</v>
      </c>
      <c r="AA101" s="23">
        <f t="shared" si="30"/>
        <v>0</v>
      </c>
      <c r="AB101" s="19">
        <f t="shared" si="28"/>
        <v>0</v>
      </c>
      <c r="AC101" s="23">
        <f t="shared" si="31"/>
        <v>0</v>
      </c>
      <c r="AD101" s="23">
        <f t="shared" si="32"/>
        <v>0</v>
      </c>
      <c r="AE101" s="24">
        <f t="shared" si="33"/>
        <v>0</v>
      </c>
      <c r="AF101" s="24">
        <f t="shared" si="34"/>
        <v>0</v>
      </c>
      <c r="AG101" s="24">
        <f>0</f>
        <v>0</v>
      </c>
      <c r="AH101" s="24">
        <f t="shared" si="35"/>
        <v>0</v>
      </c>
      <c r="AI101" s="24">
        <f t="shared" si="36"/>
        <v>0</v>
      </c>
      <c r="AJ101" s="24">
        <f>0</f>
        <v>0</v>
      </c>
      <c r="AK101" s="24">
        <f t="shared" si="24"/>
        <v>0</v>
      </c>
      <c r="AL101" s="24">
        <f t="shared" si="24"/>
        <v>0</v>
      </c>
      <c r="AM101" s="24">
        <f t="shared" si="37"/>
        <v>0</v>
      </c>
    </row>
    <row r="102" spans="22:39" ht="15.95" customHeight="1" x14ac:dyDescent="0.3">
      <c r="V102" s="19">
        <f t="shared" si="38"/>
        <v>69</v>
      </c>
      <c r="W102" s="19">
        <f t="shared" si="25"/>
        <v>0</v>
      </c>
      <c r="X102" s="19">
        <f t="shared" si="26"/>
        <v>0</v>
      </c>
      <c r="Y102" s="19">
        <f t="shared" si="27"/>
        <v>0</v>
      </c>
      <c r="Z102" s="19">
        <f t="shared" si="29"/>
        <v>0</v>
      </c>
      <c r="AA102" s="23">
        <f t="shared" si="30"/>
        <v>0</v>
      </c>
      <c r="AB102" s="19">
        <f t="shared" si="28"/>
        <v>0</v>
      </c>
      <c r="AC102" s="23">
        <f t="shared" si="31"/>
        <v>0</v>
      </c>
      <c r="AD102" s="23">
        <f t="shared" si="32"/>
        <v>0</v>
      </c>
      <c r="AE102" s="24">
        <f t="shared" si="33"/>
        <v>0</v>
      </c>
      <c r="AF102" s="24">
        <f t="shared" si="34"/>
        <v>0</v>
      </c>
      <c r="AG102" s="24">
        <f>0</f>
        <v>0</v>
      </c>
      <c r="AH102" s="24">
        <f t="shared" si="35"/>
        <v>0</v>
      </c>
      <c r="AI102" s="24">
        <f t="shared" si="36"/>
        <v>0</v>
      </c>
      <c r="AJ102" s="24">
        <f>0</f>
        <v>0</v>
      </c>
      <c r="AK102" s="24">
        <f t="shared" si="24"/>
        <v>0</v>
      </c>
      <c r="AL102" s="24">
        <f t="shared" si="24"/>
        <v>0</v>
      </c>
      <c r="AM102" s="24">
        <f t="shared" si="37"/>
        <v>0</v>
      </c>
    </row>
    <row r="103" spans="22:39" ht="15.95" customHeight="1" x14ac:dyDescent="0.3">
      <c r="V103" s="19">
        <f t="shared" si="38"/>
        <v>70</v>
      </c>
      <c r="W103" s="19">
        <f t="shared" si="25"/>
        <v>0</v>
      </c>
      <c r="X103" s="19">
        <f t="shared" si="26"/>
        <v>0</v>
      </c>
      <c r="Y103" s="19">
        <f t="shared" si="27"/>
        <v>0</v>
      </c>
      <c r="Z103" s="19">
        <f t="shared" si="29"/>
        <v>0</v>
      </c>
      <c r="AA103" s="23">
        <f t="shared" si="30"/>
        <v>0</v>
      </c>
      <c r="AB103" s="19">
        <f t="shared" si="28"/>
        <v>0</v>
      </c>
      <c r="AC103" s="23">
        <f t="shared" si="31"/>
        <v>0</v>
      </c>
      <c r="AD103" s="23">
        <f t="shared" si="32"/>
        <v>0</v>
      </c>
      <c r="AE103" s="24">
        <f t="shared" si="33"/>
        <v>0</v>
      </c>
      <c r="AF103" s="24">
        <f t="shared" si="34"/>
        <v>0</v>
      </c>
      <c r="AG103" s="24">
        <f>0</f>
        <v>0</v>
      </c>
      <c r="AH103" s="24">
        <f t="shared" si="35"/>
        <v>0</v>
      </c>
      <c r="AI103" s="24">
        <f t="shared" si="36"/>
        <v>0</v>
      </c>
      <c r="AJ103" s="24">
        <f>0</f>
        <v>0</v>
      </c>
      <c r="AK103" s="24">
        <f t="shared" si="24"/>
        <v>0</v>
      </c>
      <c r="AL103" s="24">
        <f t="shared" si="24"/>
        <v>0</v>
      </c>
      <c r="AM103" s="24">
        <f t="shared" si="37"/>
        <v>0</v>
      </c>
    </row>
    <row r="104" spans="22:39" ht="15.95" customHeight="1" x14ac:dyDescent="0.3">
      <c r="V104" s="19">
        <f t="shared" si="38"/>
        <v>71</v>
      </c>
      <c r="W104" s="19">
        <f t="shared" si="25"/>
        <v>0</v>
      </c>
      <c r="X104" s="19">
        <f t="shared" si="26"/>
        <v>0</v>
      </c>
      <c r="Y104" s="19">
        <f t="shared" si="27"/>
        <v>0</v>
      </c>
      <c r="Z104" s="19">
        <f t="shared" si="29"/>
        <v>0</v>
      </c>
      <c r="AA104" s="23">
        <f t="shared" si="30"/>
        <v>0</v>
      </c>
      <c r="AB104" s="19">
        <f t="shared" si="28"/>
        <v>0</v>
      </c>
      <c r="AC104" s="23">
        <f t="shared" si="31"/>
        <v>0</v>
      </c>
      <c r="AD104" s="23">
        <f t="shared" si="32"/>
        <v>0</v>
      </c>
      <c r="AE104" s="24">
        <f t="shared" si="33"/>
        <v>0</v>
      </c>
      <c r="AF104" s="24">
        <f t="shared" si="34"/>
        <v>0</v>
      </c>
      <c r="AG104" s="24">
        <f>0</f>
        <v>0</v>
      </c>
      <c r="AH104" s="24">
        <f t="shared" si="35"/>
        <v>0</v>
      </c>
      <c r="AI104" s="24">
        <f t="shared" si="36"/>
        <v>0</v>
      </c>
      <c r="AJ104" s="24">
        <f>0</f>
        <v>0</v>
      </c>
      <c r="AK104" s="24">
        <f t="shared" si="24"/>
        <v>0</v>
      </c>
      <c r="AL104" s="24">
        <f t="shared" si="24"/>
        <v>0</v>
      </c>
      <c r="AM104" s="24">
        <f t="shared" si="37"/>
        <v>0</v>
      </c>
    </row>
    <row r="105" spans="22:39" ht="15.95" customHeight="1" x14ac:dyDescent="0.3">
      <c r="V105" s="19">
        <f t="shared" si="38"/>
        <v>72</v>
      </c>
      <c r="W105" s="19">
        <f t="shared" si="25"/>
        <v>0</v>
      </c>
      <c r="X105" s="19">
        <f t="shared" si="26"/>
        <v>0</v>
      </c>
      <c r="Y105" s="19">
        <f t="shared" si="27"/>
        <v>0</v>
      </c>
      <c r="Z105" s="19">
        <f t="shared" si="29"/>
        <v>0</v>
      </c>
      <c r="AA105" s="23">
        <f t="shared" si="30"/>
        <v>0</v>
      </c>
      <c r="AB105" s="19">
        <f t="shared" si="28"/>
        <v>0</v>
      </c>
      <c r="AC105" s="23">
        <f t="shared" si="31"/>
        <v>0</v>
      </c>
      <c r="AD105" s="23">
        <f t="shared" si="32"/>
        <v>0</v>
      </c>
      <c r="AE105" s="24">
        <f t="shared" si="33"/>
        <v>0</v>
      </c>
      <c r="AF105" s="24">
        <f t="shared" si="34"/>
        <v>0</v>
      </c>
      <c r="AG105" s="24">
        <f>0</f>
        <v>0</v>
      </c>
      <c r="AH105" s="24">
        <f t="shared" si="35"/>
        <v>0</v>
      </c>
      <c r="AI105" s="24">
        <f t="shared" si="36"/>
        <v>0</v>
      </c>
      <c r="AJ105" s="24">
        <f>0</f>
        <v>0</v>
      </c>
      <c r="AK105" s="24">
        <f t="shared" si="24"/>
        <v>0</v>
      </c>
      <c r="AL105" s="24">
        <f t="shared" si="24"/>
        <v>0</v>
      </c>
      <c r="AM105" s="24">
        <f t="shared" si="37"/>
        <v>0</v>
      </c>
    </row>
    <row r="106" spans="22:39" ht="15.95" customHeight="1" x14ac:dyDescent="0.3">
      <c r="V106" s="19">
        <f t="shared" si="38"/>
        <v>73</v>
      </c>
      <c r="W106" s="19">
        <f t="shared" si="25"/>
        <v>0</v>
      </c>
      <c r="X106" s="19">
        <f t="shared" si="26"/>
        <v>0</v>
      </c>
      <c r="Y106" s="19">
        <f t="shared" si="27"/>
        <v>0</v>
      </c>
      <c r="Z106" s="19">
        <f t="shared" si="29"/>
        <v>0</v>
      </c>
      <c r="AA106" s="23">
        <f t="shared" si="30"/>
        <v>0</v>
      </c>
      <c r="AB106" s="19">
        <f t="shared" si="28"/>
        <v>0</v>
      </c>
      <c r="AC106" s="23">
        <f t="shared" si="31"/>
        <v>0</v>
      </c>
      <c r="AD106" s="23">
        <f t="shared" si="32"/>
        <v>0</v>
      </c>
      <c r="AE106" s="24">
        <f t="shared" si="33"/>
        <v>0</v>
      </c>
      <c r="AF106" s="24">
        <f t="shared" si="34"/>
        <v>0</v>
      </c>
      <c r="AG106" s="24">
        <f>0</f>
        <v>0</v>
      </c>
      <c r="AH106" s="24">
        <f t="shared" si="35"/>
        <v>0</v>
      </c>
      <c r="AI106" s="24">
        <f t="shared" si="36"/>
        <v>0</v>
      </c>
      <c r="AJ106" s="24">
        <f>0</f>
        <v>0</v>
      </c>
      <c r="AK106" s="24">
        <f t="shared" si="24"/>
        <v>0</v>
      </c>
      <c r="AL106" s="24">
        <f t="shared" si="24"/>
        <v>0</v>
      </c>
      <c r="AM106" s="24">
        <f t="shared" si="37"/>
        <v>0</v>
      </c>
    </row>
    <row r="107" spans="22:39" ht="15.95" customHeight="1" x14ac:dyDescent="0.3">
      <c r="V107" s="19">
        <f t="shared" si="38"/>
        <v>74</v>
      </c>
      <c r="W107" s="19">
        <f t="shared" si="25"/>
        <v>0</v>
      </c>
      <c r="X107" s="19">
        <f t="shared" si="26"/>
        <v>0</v>
      </c>
      <c r="Y107" s="19">
        <f t="shared" si="27"/>
        <v>0</v>
      </c>
      <c r="Z107" s="19">
        <f t="shared" si="29"/>
        <v>0</v>
      </c>
      <c r="AA107" s="23">
        <f t="shared" si="30"/>
        <v>0</v>
      </c>
      <c r="AB107" s="19">
        <f t="shared" si="28"/>
        <v>0</v>
      </c>
      <c r="AC107" s="23">
        <f t="shared" si="31"/>
        <v>0</v>
      </c>
      <c r="AD107" s="23">
        <f t="shared" si="32"/>
        <v>0</v>
      </c>
      <c r="AE107" s="24">
        <f t="shared" si="33"/>
        <v>0</v>
      </c>
      <c r="AF107" s="24">
        <f t="shared" si="34"/>
        <v>0</v>
      </c>
      <c r="AG107" s="24">
        <f>0</f>
        <v>0</v>
      </c>
      <c r="AH107" s="24">
        <f t="shared" si="35"/>
        <v>0</v>
      </c>
      <c r="AI107" s="24">
        <f t="shared" si="36"/>
        <v>0</v>
      </c>
      <c r="AJ107" s="24">
        <f>0</f>
        <v>0</v>
      </c>
      <c r="AK107" s="24">
        <f t="shared" si="24"/>
        <v>0</v>
      </c>
      <c r="AL107" s="24">
        <f t="shared" si="24"/>
        <v>0</v>
      </c>
      <c r="AM107" s="24">
        <f t="shared" si="37"/>
        <v>0</v>
      </c>
    </row>
    <row r="108" spans="22:39" ht="15.95" customHeight="1" x14ac:dyDescent="0.3">
      <c r="V108" s="19">
        <f t="shared" si="38"/>
        <v>75</v>
      </c>
      <c r="W108" s="19">
        <f t="shared" si="25"/>
        <v>0</v>
      </c>
      <c r="X108" s="19">
        <f t="shared" si="26"/>
        <v>0</v>
      </c>
      <c r="Y108" s="19">
        <f t="shared" si="27"/>
        <v>0</v>
      </c>
      <c r="Z108" s="19">
        <f t="shared" si="29"/>
        <v>0</v>
      </c>
      <c r="AA108" s="23">
        <f t="shared" si="30"/>
        <v>0</v>
      </c>
      <c r="AB108" s="19">
        <f t="shared" si="28"/>
        <v>0</v>
      </c>
      <c r="AC108" s="23">
        <f t="shared" si="31"/>
        <v>0</v>
      </c>
      <c r="AD108" s="23">
        <f t="shared" si="32"/>
        <v>0</v>
      </c>
      <c r="AE108" s="24">
        <f t="shared" si="33"/>
        <v>0</v>
      </c>
      <c r="AF108" s="24">
        <f t="shared" si="34"/>
        <v>0</v>
      </c>
      <c r="AG108" s="24">
        <f>0</f>
        <v>0</v>
      </c>
      <c r="AH108" s="24">
        <f t="shared" si="35"/>
        <v>0</v>
      </c>
      <c r="AI108" s="24">
        <f t="shared" si="36"/>
        <v>0</v>
      </c>
      <c r="AJ108" s="24">
        <f>0</f>
        <v>0</v>
      </c>
      <c r="AK108" s="24">
        <f t="shared" si="24"/>
        <v>0</v>
      </c>
      <c r="AL108" s="24">
        <f t="shared" si="24"/>
        <v>0</v>
      </c>
      <c r="AM108" s="24">
        <f t="shared" si="37"/>
        <v>0</v>
      </c>
    </row>
    <row r="109" spans="22:39" ht="15.95" customHeight="1" x14ac:dyDescent="0.3">
      <c r="V109" s="19">
        <f t="shared" si="38"/>
        <v>76</v>
      </c>
      <c r="W109" s="19">
        <f t="shared" si="25"/>
        <v>0</v>
      </c>
      <c r="X109" s="19">
        <f t="shared" si="26"/>
        <v>0</v>
      </c>
      <c r="Y109" s="19">
        <f t="shared" si="27"/>
        <v>0</v>
      </c>
      <c r="Z109" s="19">
        <f t="shared" si="29"/>
        <v>0</v>
      </c>
      <c r="AA109" s="23">
        <f t="shared" si="30"/>
        <v>0</v>
      </c>
      <c r="AB109" s="19">
        <f t="shared" si="28"/>
        <v>0</v>
      </c>
      <c r="AC109" s="23">
        <f t="shared" si="31"/>
        <v>0</v>
      </c>
      <c r="AD109" s="23">
        <f t="shared" si="32"/>
        <v>0</v>
      </c>
      <c r="AE109" s="24">
        <f t="shared" si="33"/>
        <v>0</v>
      </c>
      <c r="AF109" s="24">
        <f t="shared" si="34"/>
        <v>0</v>
      </c>
      <c r="AG109" s="24">
        <f>0</f>
        <v>0</v>
      </c>
      <c r="AH109" s="24">
        <f t="shared" si="35"/>
        <v>0</v>
      </c>
      <c r="AI109" s="24">
        <f t="shared" si="36"/>
        <v>0</v>
      </c>
      <c r="AJ109" s="24">
        <f>0</f>
        <v>0</v>
      </c>
      <c r="AK109" s="24">
        <f t="shared" si="24"/>
        <v>0</v>
      </c>
      <c r="AL109" s="24">
        <f t="shared" si="24"/>
        <v>0</v>
      </c>
      <c r="AM109" s="24">
        <f t="shared" si="37"/>
        <v>0</v>
      </c>
    </row>
    <row r="110" spans="22:39" ht="15.95" customHeight="1" x14ac:dyDescent="0.3">
      <c r="V110" s="19">
        <f t="shared" si="38"/>
        <v>77</v>
      </c>
      <c r="W110" s="19">
        <f t="shared" si="25"/>
        <v>0</v>
      </c>
      <c r="X110" s="19">
        <f t="shared" si="26"/>
        <v>0</v>
      </c>
      <c r="Y110" s="19">
        <f t="shared" si="27"/>
        <v>0</v>
      </c>
      <c r="Z110" s="19">
        <f t="shared" si="29"/>
        <v>0</v>
      </c>
      <c r="AA110" s="23">
        <f t="shared" si="30"/>
        <v>0</v>
      </c>
      <c r="AB110" s="19">
        <f t="shared" si="28"/>
        <v>0</v>
      </c>
      <c r="AC110" s="23">
        <f t="shared" si="31"/>
        <v>0</v>
      </c>
      <c r="AD110" s="23">
        <f t="shared" si="32"/>
        <v>0</v>
      </c>
      <c r="AE110" s="24">
        <f t="shared" si="33"/>
        <v>0</v>
      </c>
      <c r="AF110" s="24">
        <f t="shared" si="34"/>
        <v>0</v>
      </c>
      <c r="AG110" s="24">
        <f>0</f>
        <v>0</v>
      </c>
      <c r="AH110" s="24">
        <f t="shared" si="35"/>
        <v>0</v>
      </c>
      <c r="AI110" s="24">
        <f t="shared" si="36"/>
        <v>0</v>
      </c>
      <c r="AJ110" s="24">
        <f>0</f>
        <v>0</v>
      </c>
      <c r="AK110" s="24">
        <f t="shared" si="24"/>
        <v>0</v>
      </c>
      <c r="AL110" s="24">
        <f t="shared" si="24"/>
        <v>0</v>
      </c>
      <c r="AM110" s="24">
        <f t="shared" si="37"/>
        <v>0</v>
      </c>
    </row>
    <row r="111" spans="22:39" ht="15.95" customHeight="1" x14ac:dyDescent="0.3">
      <c r="V111" s="19">
        <f t="shared" si="38"/>
        <v>78</v>
      </c>
      <c r="W111" s="19">
        <f t="shared" si="25"/>
        <v>0</v>
      </c>
      <c r="X111" s="19">
        <f t="shared" si="26"/>
        <v>0</v>
      </c>
      <c r="Y111" s="19">
        <f t="shared" si="27"/>
        <v>0</v>
      </c>
      <c r="Z111" s="19">
        <f t="shared" si="29"/>
        <v>0</v>
      </c>
      <c r="AA111" s="23">
        <f t="shared" si="30"/>
        <v>0</v>
      </c>
      <c r="AB111" s="19">
        <f t="shared" si="28"/>
        <v>0</v>
      </c>
      <c r="AC111" s="23">
        <f t="shared" si="31"/>
        <v>0</v>
      </c>
      <c r="AD111" s="23">
        <f t="shared" si="32"/>
        <v>0</v>
      </c>
      <c r="AE111" s="24">
        <f t="shared" si="33"/>
        <v>0</v>
      </c>
      <c r="AF111" s="24">
        <f t="shared" si="34"/>
        <v>0</v>
      </c>
      <c r="AG111" s="24">
        <f>0</f>
        <v>0</v>
      </c>
      <c r="AH111" s="24">
        <f t="shared" si="35"/>
        <v>0</v>
      </c>
      <c r="AI111" s="24">
        <f t="shared" si="36"/>
        <v>0</v>
      </c>
      <c r="AJ111" s="24">
        <f>0</f>
        <v>0</v>
      </c>
      <c r="AK111" s="24">
        <f t="shared" si="24"/>
        <v>0</v>
      </c>
      <c r="AL111" s="24">
        <f t="shared" si="24"/>
        <v>0</v>
      </c>
      <c r="AM111" s="24">
        <f t="shared" si="37"/>
        <v>0</v>
      </c>
    </row>
    <row r="112" spans="22:39" ht="15.95" customHeight="1" x14ac:dyDescent="0.3">
      <c r="V112" s="19">
        <f t="shared" si="38"/>
        <v>79</v>
      </c>
      <c r="W112" s="19">
        <f t="shared" si="25"/>
        <v>0</v>
      </c>
      <c r="X112" s="19">
        <f t="shared" si="26"/>
        <v>0</v>
      </c>
      <c r="Y112" s="19">
        <f t="shared" si="27"/>
        <v>0</v>
      </c>
      <c r="Z112" s="19">
        <f t="shared" si="29"/>
        <v>0</v>
      </c>
      <c r="AA112" s="23">
        <f t="shared" si="30"/>
        <v>0</v>
      </c>
      <c r="AB112" s="19">
        <f t="shared" si="28"/>
        <v>0</v>
      </c>
      <c r="AC112" s="23">
        <f t="shared" si="31"/>
        <v>0</v>
      </c>
      <c r="AD112" s="23">
        <f t="shared" si="32"/>
        <v>0</v>
      </c>
      <c r="AE112" s="24">
        <f t="shared" si="33"/>
        <v>0</v>
      </c>
      <c r="AF112" s="24">
        <f t="shared" si="34"/>
        <v>0</v>
      </c>
      <c r="AG112" s="24">
        <f>0</f>
        <v>0</v>
      </c>
      <c r="AH112" s="24">
        <f t="shared" si="35"/>
        <v>0</v>
      </c>
      <c r="AI112" s="24">
        <f t="shared" si="36"/>
        <v>0</v>
      </c>
      <c r="AJ112" s="24">
        <f>0</f>
        <v>0</v>
      </c>
      <c r="AK112" s="24">
        <f t="shared" si="24"/>
        <v>0</v>
      </c>
      <c r="AL112" s="24">
        <f t="shared" si="24"/>
        <v>0</v>
      </c>
      <c r="AM112" s="24">
        <f t="shared" si="37"/>
        <v>0</v>
      </c>
    </row>
    <row r="113" spans="22:39" ht="15.95" customHeight="1" x14ac:dyDescent="0.3">
      <c r="V113" s="19">
        <f t="shared" si="38"/>
        <v>80</v>
      </c>
      <c r="W113" s="19">
        <f t="shared" si="25"/>
        <v>0</v>
      </c>
      <c r="X113" s="19">
        <f t="shared" si="26"/>
        <v>0</v>
      </c>
      <c r="Y113" s="19">
        <f t="shared" si="27"/>
        <v>0</v>
      </c>
      <c r="Z113" s="19">
        <f t="shared" si="29"/>
        <v>0</v>
      </c>
      <c r="AA113" s="23">
        <f t="shared" si="30"/>
        <v>0</v>
      </c>
      <c r="AB113" s="19">
        <f t="shared" si="28"/>
        <v>0</v>
      </c>
      <c r="AC113" s="23">
        <f t="shared" si="31"/>
        <v>0</v>
      </c>
      <c r="AD113" s="23">
        <f t="shared" si="32"/>
        <v>0</v>
      </c>
      <c r="AE113" s="24">
        <f t="shared" si="33"/>
        <v>0</v>
      </c>
      <c r="AF113" s="24">
        <f t="shared" si="34"/>
        <v>0</v>
      </c>
      <c r="AG113" s="24">
        <f>0</f>
        <v>0</v>
      </c>
      <c r="AH113" s="24">
        <f t="shared" si="35"/>
        <v>0</v>
      </c>
      <c r="AI113" s="24">
        <f t="shared" si="36"/>
        <v>0</v>
      </c>
      <c r="AJ113" s="24">
        <f>0</f>
        <v>0</v>
      </c>
      <c r="AK113" s="24">
        <f t="shared" si="24"/>
        <v>0</v>
      </c>
      <c r="AL113" s="24">
        <f t="shared" si="24"/>
        <v>0</v>
      </c>
      <c r="AM113" s="24">
        <f t="shared" si="37"/>
        <v>0</v>
      </c>
    </row>
    <row r="114" spans="22:39" ht="15.95" customHeight="1" x14ac:dyDescent="0.3">
      <c r="V114" s="19">
        <f t="shared" si="38"/>
        <v>81</v>
      </c>
      <c r="W114" s="19">
        <f t="shared" si="25"/>
        <v>0</v>
      </c>
      <c r="X114" s="19">
        <f t="shared" si="26"/>
        <v>0</v>
      </c>
      <c r="Y114" s="19">
        <f t="shared" si="27"/>
        <v>0</v>
      </c>
      <c r="Z114" s="19">
        <f t="shared" si="29"/>
        <v>0</v>
      </c>
      <c r="AA114" s="23">
        <f t="shared" si="30"/>
        <v>0</v>
      </c>
      <c r="AB114" s="19">
        <f t="shared" si="28"/>
        <v>0</v>
      </c>
      <c r="AC114" s="23">
        <f t="shared" si="31"/>
        <v>0</v>
      </c>
      <c r="AD114" s="23">
        <f t="shared" si="32"/>
        <v>0</v>
      </c>
      <c r="AE114" s="24">
        <f t="shared" si="33"/>
        <v>0</v>
      </c>
      <c r="AF114" s="24">
        <f t="shared" si="34"/>
        <v>0</v>
      </c>
      <c r="AG114" s="24">
        <f>0</f>
        <v>0</v>
      </c>
      <c r="AH114" s="24">
        <f t="shared" si="35"/>
        <v>0</v>
      </c>
      <c r="AI114" s="24">
        <f t="shared" si="36"/>
        <v>0</v>
      </c>
      <c r="AJ114" s="24">
        <f>0</f>
        <v>0</v>
      </c>
      <c r="AK114" s="24">
        <f t="shared" si="24"/>
        <v>0</v>
      </c>
      <c r="AL114" s="24">
        <f t="shared" si="24"/>
        <v>0</v>
      </c>
      <c r="AM114" s="24">
        <f t="shared" si="37"/>
        <v>0</v>
      </c>
    </row>
    <row r="115" spans="22:39" ht="15.95" customHeight="1" x14ac:dyDescent="0.3">
      <c r="V115" s="19">
        <f t="shared" si="38"/>
        <v>82</v>
      </c>
      <c r="W115" s="19">
        <f t="shared" si="25"/>
        <v>0</v>
      </c>
      <c r="X115" s="19">
        <f t="shared" si="26"/>
        <v>0</v>
      </c>
      <c r="Y115" s="19">
        <f t="shared" si="27"/>
        <v>0</v>
      </c>
      <c r="Z115" s="19">
        <f t="shared" si="29"/>
        <v>0</v>
      </c>
      <c r="AA115" s="23">
        <f t="shared" si="30"/>
        <v>0</v>
      </c>
      <c r="AB115" s="19">
        <f t="shared" si="28"/>
        <v>0</v>
      </c>
      <c r="AC115" s="23">
        <f t="shared" si="31"/>
        <v>0</v>
      </c>
      <c r="AD115" s="23">
        <f t="shared" si="32"/>
        <v>0</v>
      </c>
      <c r="AE115" s="24">
        <f t="shared" si="33"/>
        <v>0</v>
      </c>
      <c r="AF115" s="24">
        <f t="shared" si="34"/>
        <v>0</v>
      </c>
      <c r="AG115" s="24">
        <f>0</f>
        <v>0</v>
      </c>
      <c r="AH115" s="24">
        <f t="shared" si="35"/>
        <v>0</v>
      </c>
      <c r="AI115" s="24">
        <f t="shared" si="36"/>
        <v>0</v>
      </c>
      <c r="AJ115" s="24">
        <f>0</f>
        <v>0</v>
      </c>
      <c r="AK115" s="24">
        <f t="shared" si="24"/>
        <v>0</v>
      </c>
      <c r="AL115" s="24">
        <f t="shared" si="24"/>
        <v>0</v>
      </c>
      <c r="AM115" s="24">
        <f t="shared" si="37"/>
        <v>0</v>
      </c>
    </row>
    <row r="116" spans="22:39" ht="15.95" customHeight="1" x14ac:dyDescent="0.3">
      <c r="V116" s="19">
        <f t="shared" si="38"/>
        <v>83</v>
      </c>
      <c r="W116" s="19">
        <f t="shared" si="25"/>
        <v>0</v>
      </c>
      <c r="X116" s="19">
        <f t="shared" si="26"/>
        <v>0</v>
      </c>
      <c r="Y116" s="19">
        <f t="shared" si="27"/>
        <v>0</v>
      </c>
      <c r="Z116" s="19">
        <f t="shared" si="29"/>
        <v>0</v>
      </c>
      <c r="AA116" s="23">
        <f t="shared" si="30"/>
        <v>0</v>
      </c>
      <c r="AB116" s="19">
        <f t="shared" si="28"/>
        <v>0</v>
      </c>
      <c r="AC116" s="23">
        <f t="shared" si="31"/>
        <v>0</v>
      </c>
      <c r="AD116" s="23">
        <f t="shared" si="32"/>
        <v>0</v>
      </c>
      <c r="AE116" s="24">
        <f t="shared" si="33"/>
        <v>0</v>
      </c>
      <c r="AF116" s="24">
        <f t="shared" si="34"/>
        <v>0</v>
      </c>
      <c r="AG116" s="24">
        <f>0</f>
        <v>0</v>
      </c>
      <c r="AH116" s="24">
        <f t="shared" si="35"/>
        <v>0</v>
      </c>
      <c r="AI116" s="24">
        <f t="shared" si="36"/>
        <v>0</v>
      </c>
      <c r="AJ116" s="24">
        <f>0</f>
        <v>0</v>
      </c>
      <c r="AK116" s="24">
        <f t="shared" si="24"/>
        <v>0</v>
      </c>
      <c r="AL116" s="24">
        <f t="shared" si="24"/>
        <v>0</v>
      </c>
      <c r="AM116" s="24">
        <f t="shared" si="37"/>
        <v>0</v>
      </c>
    </row>
    <row r="117" spans="22:39" ht="15.95" customHeight="1" x14ac:dyDescent="0.3">
      <c r="V117" s="19">
        <f t="shared" si="38"/>
        <v>84</v>
      </c>
      <c r="W117" s="19">
        <f t="shared" si="25"/>
        <v>0</v>
      </c>
      <c r="X117" s="19">
        <f t="shared" si="26"/>
        <v>0</v>
      </c>
      <c r="Y117" s="19">
        <f t="shared" si="27"/>
        <v>0</v>
      </c>
      <c r="Z117" s="19">
        <f t="shared" si="29"/>
        <v>0</v>
      </c>
      <c r="AA117" s="23">
        <f t="shared" si="30"/>
        <v>0</v>
      </c>
      <c r="AB117" s="19">
        <f t="shared" si="28"/>
        <v>0</v>
      </c>
      <c r="AC117" s="23">
        <f t="shared" si="31"/>
        <v>0</v>
      </c>
      <c r="AD117" s="23">
        <f t="shared" si="32"/>
        <v>0</v>
      </c>
      <c r="AE117" s="24">
        <f t="shared" si="33"/>
        <v>0</v>
      </c>
      <c r="AF117" s="24">
        <f t="shared" si="34"/>
        <v>0</v>
      </c>
      <c r="AG117" s="24">
        <f>0</f>
        <v>0</v>
      </c>
      <c r="AH117" s="24">
        <f t="shared" si="35"/>
        <v>0</v>
      </c>
      <c r="AI117" s="24">
        <f t="shared" si="36"/>
        <v>0</v>
      </c>
      <c r="AJ117" s="24">
        <f>0</f>
        <v>0</v>
      </c>
      <c r="AK117" s="24">
        <f t="shared" si="24"/>
        <v>0</v>
      </c>
      <c r="AL117" s="24">
        <f t="shared" si="24"/>
        <v>0</v>
      </c>
      <c r="AM117" s="24">
        <f t="shared" si="37"/>
        <v>0</v>
      </c>
    </row>
    <row r="118" spans="22:39" ht="15.95" customHeight="1" x14ac:dyDescent="0.3">
      <c r="V118" s="19">
        <f t="shared" si="38"/>
        <v>85</v>
      </c>
      <c r="W118" s="19">
        <f t="shared" si="25"/>
        <v>70</v>
      </c>
      <c r="X118" s="19">
        <f t="shared" si="26"/>
        <v>0</v>
      </c>
      <c r="Y118" s="19">
        <f t="shared" si="27"/>
        <v>0</v>
      </c>
      <c r="Z118" s="19">
        <f t="shared" si="29"/>
        <v>0</v>
      </c>
      <c r="AA118" s="23">
        <f t="shared" si="30"/>
        <v>0</v>
      </c>
      <c r="AB118" s="19">
        <f t="shared" si="28"/>
        <v>0</v>
      </c>
      <c r="AC118" s="23">
        <f t="shared" si="31"/>
        <v>0</v>
      </c>
      <c r="AD118" s="23">
        <f t="shared" si="32"/>
        <v>0</v>
      </c>
      <c r="AE118" s="24">
        <f t="shared" si="33"/>
        <v>0</v>
      </c>
      <c r="AF118" s="24">
        <f t="shared" si="34"/>
        <v>0</v>
      </c>
      <c r="AG118" s="24">
        <f>0</f>
        <v>0</v>
      </c>
      <c r="AH118" s="24">
        <f t="shared" si="35"/>
        <v>0</v>
      </c>
      <c r="AI118" s="24">
        <f t="shared" si="36"/>
        <v>0</v>
      </c>
      <c r="AJ118" s="24">
        <f>0</f>
        <v>0</v>
      </c>
      <c r="AK118" s="24">
        <f t="shared" si="24"/>
        <v>0</v>
      </c>
      <c r="AL118" s="24">
        <f t="shared" si="24"/>
        <v>0</v>
      </c>
      <c r="AM118" s="24">
        <f t="shared" si="37"/>
        <v>0</v>
      </c>
    </row>
    <row r="119" spans="22:39" ht="15.95" customHeight="1" x14ac:dyDescent="0.3">
      <c r="V119" s="19">
        <f t="shared" si="38"/>
        <v>86</v>
      </c>
      <c r="W119" s="19">
        <f t="shared" si="25"/>
        <v>140</v>
      </c>
      <c r="X119" s="19">
        <f t="shared" si="26"/>
        <v>0</v>
      </c>
      <c r="Y119" s="19">
        <f t="shared" si="27"/>
        <v>0</v>
      </c>
      <c r="Z119" s="19">
        <f t="shared" si="29"/>
        <v>0</v>
      </c>
      <c r="AA119" s="23">
        <f t="shared" si="30"/>
        <v>0</v>
      </c>
      <c r="AB119" s="19">
        <f t="shared" si="28"/>
        <v>0</v>
      </c>
      <c r="AC119" s="23">
        <f t="shared" si="31"/>
        <v>0</v>
      </c>
      <c r="AD119" s="23">
        <f t="shared" si="32"/>
        <v>0</v>
      </c>
      <c r="AE119" s="24">
        <f t="shared" si="33"/>
        <v>0</v>
      </c>
      <c r="AF119" s="24">
        <f t="shared" si="34"/>
        <v>0</v>
      </c>
      <c r="AG119" s="24">
        <f>0</f>
        <v>0</v>
      </c>
      <c r="AH119" s="24">
        <f t="shared" si="35"/>
        <v>0</v>
      </c>
      <c r="AI119" s="24">
        <f t="shared" si="36"/>
        <v>0</v>
      </c>
      <c r="AJ119" s="24">
        <f>0</f>
        <v>0</v>
      </c>
      <c r="AK119" s="24">
        <f t="shared" si="24"/>
        <v>0</v>
      </c>
      <c r="AL119" s="24">
        <f t="shared" si="24"/>
        <v>0</v>
      </c>
      <c r="AM119" s="24">
        <f t="shared" si="37"/>
        <v>0</v>
      </c>
    </row>
    <row r="120" spans="22:39" ht="15.95" customHeight="1" x14ac:dyDescent="0.3">
      <c r="V120" s="19">
        <f t="shared" si="38"/>
        <v>87</v>
      </c>
      <c r="W120" s="19">
        <f t="shared" si="25"/>
        <v>0</v>
      </c>
      <c r="X120" s="19">
        <f t="shared" si="26"/>
        <v>0</v>
      </c>
      <c r="Y120" s="19">
        <f t="shared" si="27"/>
        <v>0</v>
      </c>
      <c r="Z120" s="19">
        <f t="shared" si="29"/>
        <v>0</v>
      </c>
      <c r="AA120" s="23">
        <f t="shared" si="30"/>
        <v>0</v>
      </c>
      <c r="AB120" s="19">
        <f t="shared" si="28"/>
        <v>0</v>
      </c>
      <c r="AC120" s="23">
        <f t="shared" si="31"/>
        <v>0</v>
      </c>
      <c r="AD120" s="23">
        <f t="shared" si="32"/>
        <v>0</v>
      </c>
      <c r="AE120" s="24">
        <f t="shared" si="33"/>
        <v>0</v>
      </c>
      <c r="AF120" s="24">
        <f t="shared" si="34"/>
        <v>0</v>
      </c>
      <c r="AG120" s="24">
        <f>0</f>
        <v>0</v>
      </c>
      <c r="AH120" s="24">
        <f t="shared" si="35"/>
        <v>0</v>
      </c>
      <c r="AI120" s="24">
        <f t="shared" si="36"/>
        <v>0</v>
      </c>
      <c r="AJ120" s="24">
        <f>0</f>
        <v>0</v>
      </c>
      <c r="AK120" s="24">
        <f t="shared" si="24"/>
        <v>0</v>
      </c>
      <c r="AL120" s="24">
        <f t="shared" si="24"/>
        <v>0</v>
      </c>
      <c r="AM120" s="24">
        <f t="shared" si="37"/>
        <v>0</v>
      </c>
    </row>
    <row r="121" spans="22:39" ht="15.95" customHeight="1" x14ac:dyDescent="0.3">
      <c r="V121" s="19">
        <f t="shared" si="38"/>
        <v>88</v>
      </c>
      <c r="W121" s="19">
        <f t="shared" si="25"/>
        <v>0</v>
      </c>
      <c r="X121" s="19">
        <f t="shared" si="26"/>
        <v>0</v>
      </c>
      <c r="Y121" s="19">
        <f t="shared" si="27"/>
        <v>0</v>
      </c>
      <c r="Z121" s="19">
        <f t="shared" si="29"/>
        <v>0</v>
      </c>
      <c r="AA121" s="23">
        <f t="shared" si="30"/>
        <v>0</v>
      </c>
      <c r="AB121" s="19">
        <f t="shared" si="28"/>
        <v>0</v>
      </c>
      <c r="AC121" s="23">
        <f t="shared" si="31"/>
        <v>0</v>
      </c>
      <c r="AD121" s="23">
        <f t="shared" si="32"/>
        <v>0</v>
      </c>
      <c r="AE121" s="24">
        <f t="shared" si="33"/>
        <v>0</v>
      </c>
      <c r="AF121" s="24">
        <f t="shared" si="34"/>
        <v>0</v>
      </c>
      <c r="AG121" s="24">
        <f>0</f>
        <v>0</v>
      </c>
      <c r="AH121" s="24">
        <f t="shared" si="35"/>
        <v>0</v>
      </c>
      <c r="AI121" s="24">
        <f t="shared" si="36"/>
        <v>0</v>
      </c>
      <c r="AJ121" s="24">
        <f>0</f>
        <v>0</v>
      </c>
      <c r="AK121" s="24">
        <f t="shared" si="24"/>
        <v>0</v>
      </c>
      <c r="AL121" s="24">
        <f t="shared" si="24"/>
        <v>0</v>
      </c>
      <c r="AM121" s="24">
        <f t="shared" si="37"/>
        <v>0</v>
      </c>
    </row>
    <row r="122" spans="22:39" ht="15.95" customHeight="1" x14ac:dyDescent="0.3">
      <c r="V122" s="19">
        <f t="shared" si="38"/>
        <v>89</v>
      </c>
      <c r="W122" s="19">
        <f t="shared" si="25"/>
        <v>0</v>
      </c>
      <c r="X122" s="19">
        <f t="shared" si="26"/>
        <v>0</v>
      </c>
      <c r="Y122" s="19">
        <f t="shared" si="27"/>
        <v>0</v>
      </c>
      <c r="Z122" s="19">
        <f t="shared" si="29"/>
        <v>0</v>
      </c>
      <c r="AA122" s="23">
        <f t="shared" si="30"/>
        <v>0</v>
      </c>
      <c r="AB122" s="19">
        <f t="shared" si="28"/>
        <v>0</v>
      </c>
      <c r="AC122" s="23">
        <f t="shared" si="31"/>
        <v>0</v>
      </c>
      <c r="AD122" s="23">
        <f t="shared" si="32"/>
        <v>0</v>
      </c>
      <c r="AE122" s="24">
        <f t="shared" si="33"/>
        <v>0</v>
      </c>
      <c r="AF122" s="24">
        <f t="shared" si="34"/>
        <v>0</v>
      </c>
      <c r="AG122" s="24">
        <f>0</f>
        <v>0</v>
      </c>
      <c r="AH122" s="24">
        <f t="shared" si="35"/>
        <v>0</v>
      </c>
      <c r="AI122" s="24">
        <f t="shared" si="36"/>
        <v>0</v>
      </c>
      <c r="AJ122" s="24">
        <f>0</f>
        <v>0</v>
      </c>
      <c r="AK122" s="24">
        <f t="shared" si="24"/>
        <v>0</v>
      </c>
      <c r="AL122" s="24">
        <f t="shared" si="24"/>
        <v>0</v>
      </c>
      <c r="AM122" s="24">
        <f t="shared" si="37"/>
        <v>0</v>
      </c>
    </row>
    <row r="123" spans="22:39" ht="15.95" customHeight="1" x14ac:dyDescent="0.3">
      <c r="V123" s="19">
        <f t="shared" si="38"/>
        <v>90</v>
      </c>
      <c r="W123" s="19">
        <f t="shared" si="25"/>
        <v>0</v>
      </c>
      <c r="X123" s="19">
        <f t="shared" si="26"/>
        <v>0</v>
      </c>
      <c r="Y123" s="19">
        <f t="shared" si="27"/>
        <v>0</v>
      </c>
      <c r="Z123" s="19">
        <f t="shared" si="29"/>
        <v>0</v>
      </c>
      <c r="AA123" s="23">
        <f t="shared" si="30"/>
        <v>0</v>
      </c>
      <c r="AB123" s="19">
        <f t="shared" si="28"/>
        <v>0</v>
      </c>
      <c r="AC123" s="23">
        <f t="shared" si="31"/>
        <v>0</v>
      </c>
      <c r="AD123" s="23">
        <f t="shared" si="32"/>
        <v>0</v>
      </c>
      <c r="AE123" s="24">
        <f t="shared" si="33"/>
        <v>0</v>
      </c>
      <c r="AF123" s="24">
        <f t="shared" si="34"/>
        <v>0</v>
      </c>
      <c r="AG123" s="24">
        <f>0</f>
        <v>0</v>
      </c>
      <c r="AH123" s="24">
        <f t="shared" si="35"/>
        <v>0</v>
      </c>
      <c r="AI123" s="24">
        <f t="shared" si="36"/>
        <v>0</v>
      </c>
      <c r="AJ123" s="24">
        <f>0</f>
        <v>0</v>
      </c>
      <c r="AK123" s="24">
        <f t="shared" si="24"/>
        <v>0</v>
      </c>
      <c r="AL123" s="24">
        <f t="shared" si="24"/>
        <v>0</v>
      </c>
      <c r="AM123" s="24">
        <f t="shared" si="37"/>
        <v>0</v>
      </c>
    </row>
    <row r="124" spans="22:39" ht="15.95" customHeight="1" x14ac:dyDescent="0.3">
      <c r="V124" s="19">
        <f t="shared" si="38"/>
        <v>91</v>
      </c>
      <c r="W124" s="19">
        <f t="shared" si="25"/>
        <v>0</v>
      </c>
      <c r="X124" s="19">
        <f t="shared" si="26"/>
        <v>0</v>
      </c>
      <c r="Y124" s="19">
        <f t="shared" si="27"/>
        <v>0</v>
      </c>
      <c r="Z124" s="19">
        <f t="shared" si="29"/>
        <v>0</v>
      </c>
      <c r="AA124" s="23">
        <f t="shared" si="30"/>
        <v>0</v>
      </c>
      <c r="AB124" s="19">
        <f t="shared" si="28"/>
        <v>0</v>
      </c>
      <c r="AC124" s="23">
        <f t="shared" si="31"/>
        <v>0</v>
      </c>
      <c r="AD124" s="23">
        <f t="shared" si="32"/>
        <v>0</v>
      </c>
      <c r="AE124" s="24">
        <f t="shared" si="33"/>
        <v>0</v>
      </c>
      <c r="AF124" s="24">
        <f t="shared" si="34"/>
        <v>0</v>
      </c>
      <c r="AG124" s="24">
        <f>0</f>
        <v>0</v>
      </c>
      <c r="AH124" s="24">
        <f t="shared" si="35"/>
        <v>0</v>
      </c>
      <c r="AI124" s="24">
        <f t="shared" si="36"/>
        <v>0</v>
      </c>
      <c r="AJ124" s="24">
        <f>0</f>
        <v>0</v>
      </c>
      <c r="AK124" s="24">
        <f t="shared" si="24"/>
        <v>0</v>
      </c>
      <c r="AL124" s="24">
        <f t="shared" si="24"/>
        <v>0</v>
      </c>
      <c r="AM124" s="24">
        <f t="shared" si="37"/>
        <v>0</v>
      </c>
    </row>
    <row r="125" spans="22:39" ht="15.95" customHeight="1" x14ac:dyDescent="0.3">
      <c r="V125" s="19">
        <f t="shared" si="38"/>
        <v>92</v>
      </c>
      <c r="W125" s="19">
        <f t="shared" si="25"/>
        <v>0</v>
      </c>
      <c r="X125" s="19">
        <f t="shared" si="26"/>
        <v>0</v>
      </c>
      <c r="Y125" s="19">
        <f t="shared" si="27"/>
        <v>0</v>
      </c>
      <c r="Z125" s="19">
        <f t="shared" si="29"/>
        <v>0</v>
      </c>
      <c r="AA125" s="23">
        <f t="shared" si="30"/>
        <v>0</v>
      </c>
      <c r="AB125" s="19">
        <f t="shared" si="28"/>
        <v>0</v>
      </c>
      <c r="AC125" s="23">
        <f t="shared" si="31"/>
        <v>0</v>
      </c>
      <c r="AD125" s="23">
        <f t="shared" si="32"/>
        <v>0</v>
      </c>
      <c r="AE125" s="24">
        <f t="shared" si="33"/>
        <v>0</v>
      </c>
      <c r="AF125" s="24">
        <f t="shared" si="34"/>
        <v>0</v>
      </c>
      <c r="AG125" s="24">
        <f>0</f>
        <v>0</v>
      </c>
      <c r="AH125" s="24">
        <f t="shared" si="35"/>
        <v>0</v>
      </c>
      <c r="AI125" s="24">
        <f t="shared" si="36"/>
        <v>0</v>
      </c>
      <c r="AJ125" s="24">
        <f>0</f>
        <v>0</v>
      </c>
      <c r="AK125" s="24">
        <f t="shared" si="24"/>
        <v>0</v>
      </c>
      <c r="AL125" s="24">
        <f t="shared" si="24"/>
        <v>0</v>
      </c>
      <c r="AM125" s="24">
        <f t="shared" si="37"/>
        <v>0</v>
      </c>
    </row>
    <row r="126" spans="22:39" ht="15.95" customHeight="1" x14ac:dyDescent="0.3">
      <c r="V126" s="19">
        <f t="shared" si="38"/>
        <v>93</v>
      </c>
      <c r="W126" s="19">
        <f t="shared" si="25"/>
        <v>0</v>
      </c>
      <c r="X126" s="19">
        <f t="shared" si="26"/>
        <v>0</v>
      </c>
      <c r="Y126" s="19">
        <f t="shared" si="27"/>
        <v>0</v>
      </c>
      <c r="Z126" s="19">
        <f t="shared" si="29"/>
        <v>0</v>
      </c>
      <c r="AA126" s="23">
        <f t="shared" si="30"/>
        <v>0</v>
      </c>
      <c r="AB126" s="19">
        <f t="shared" si="28"/>
        <v>0</v>
      </c>
      <c r="AC126" s="23">
        <f t="shared" si="31"/>
        <v>0</v>
      </c>
      <c r="AD126" s="23">
        <f t="shared" si="32"/>
        <v>0</v>
      </c>
      <c r="AE126" s="24">
        <f t="shared" si="33"/>
        <v>0</v>
      </c>
      <c r="AF126" s="24">
        <f t="shared" si="34"/>
        <v>0</v>
      </c>
      <c r="AG126" s="24">
        <f>0</f>
        <v>0</v>
      </c>
      <c r="AH126" s="24">
        <f t="shared" si="35"/>
        <v>0</v>
      </c>
      <c r="AI126" s="24">
        <f t="shared" si="36"/>
        <v>0</v>
      </c>
      <c r="AJ126" s="24">
        <f>0</f>
        <v>0</v>
      </c>
      <c r="AK126" s="24">
        <f t="shared" si="24"/>
        <v>0</v>
      </c>
      <c r="AL126" s="24">
        <f t="shared" si="24"/>
        <v>0</v>
      </c>
      <c r="AM126" s="24">
        <f t="shared" si="37"/>
        <v>0</v>
      </c>
    </row>
    <row r="127" spans="22:39" ht="15.95" customHeight="1" x14ac:dyDescent="0.3">
      <c r="V127" s="19">
        <f t="shared" si="38"/>
        <v>94</v>
      </c>
      <c r="W127" s="19">
        <f t="shared" si="25"/>
        <v>0</v>
      </c>
      <c r="X127" s="19">
        <f t="shared" si="26"/>
        <v>0</v>
      </c>
      <c r="Y127" s="19">
        <f t="shared" si="27"/>
        <v>0</v>
      </c>
      <c r="Z127" s="19">
        <f t="shared" si="29"/>
        <v>0</v>
      </c>
      <c r="AA127" s="23">
        <f t="shared" si="30"/>
        <v>0</v>
      </c>
      <c r="AB127" s="19">
        <f t="shared" si="28"/>
        <v>0</v>
      </c>
      <c r="AC127" s="23">
        <f t="shared" si="31"/>
        <v>0</v>
      </c>
      <c r="AD127" s="23">
        <f t="shared" si="32"/>
        <v>0</v>
      </c>
      <c r="AE127" s="24">
        <f t="shared" si="33"/>
        <v>0</v>
      </c>
      <c r="AF127" s="24">
        <f t="shared" si="34"/>
        <v>0</v>
      </c>
      <c r="AG127" s="24">
        <f>0</f>
        <v>0</v>
      </c>
      <c r="AH127" s="24">
        <f t="shared" si="35"/>
        <v>0</v>
      </c>
      <c r="AI127" s="24">
        <f t="shared" si="36"/>
        <v>0</v>
      </c>
      <c r="AJ127" s="24">
        <f>0</f>
        <v>0</v>
      </c>
      <c r="AK127" s="24">
        <f t="shared" si="24"/>
        <v>0</v>
      </c>
      <c r="AL127" s="24">
        <f t="shared" si="24"/>
        <v>0</v>
      </c>
      <c r="AM127" s="24">
        <f t="shared" si="37"/>
        <v>0</v>
      </c>
    </row>
    <row r="128" spans="22:39" ht="15.95" customHeight="1" x14ac:dyDescent="0.3">
      <c r="V128" s="19">
        <f t="shared" si="38"/>
        <v>95</v>
      </c>
      <c r="W128" s="19">
        <f t="shared" si="25"/>
        <v>0</v>
      </c>
      <c r="X128" s="19">
        <f t="shared" si="26"/>
        <v>0</v>
      </c>
      <c r="Y128" s="19">
        <f t="shared" si="27"/>
        <v>0</v>
      </c>
      <c r="Z128" s="19">
        <f t="shared" si="29"/>
        <v>0</v>
      </c>
      <c r="AA128" s="23">
        <f t="shared" si="30"/>
        <v>0</v>
      </c>
      <c r="AB128" s="19">
        <f t="shared" si="28"/>
        <v>0</v>
      </c>
      <c r="AC128" s="23">
        <f t="shared" si="31"/>
        <v>0</v>
      </c>
      <c r="AD128" s="23">
        <f t="shared" si="32"/>
        <v>0</v>
      </c>
      <c r="AE128" s="24">
        <f t="shared" si="33"/>
        <v>0</v>
      </c>
      <c r="AF128" s="24">
        <f t="shared" si="34"/>
        <v>0</v>
      </c>
      <c r="AG128" s="24">
        <f>0</f>
        <v>0</v>
      </c>
      <c r="AH128" s="24">
        <f t="shared" si="35"/>
        <v>0</v>
      </c>
      <c r="AI128" s="24">
        <f t="shared" si="36"/>
        <v>0</v>
      </c>
      <c r="AJ128" s="24">
        <f>0</f>
        <v>0</v>
      </c>
      <c r="AK128" s="24">
        <f t="shared" si="24"/>
        <v>0</v>
      </c>
      <c r="AL128" s="24">
        <f t="shared" si="24"/>
        <v>0</v>
      </c>
      <c r="AM128" s="24">
        <f t="shared" si="37"/>
        <v>0</v>
      </c>
    </row>
    <row r="129" spans="22:39" ht="15.95" customHeight="1" x14ac:dyDescent="0.3">
      <c r="V129" s="19">
        <f t="shared" si="38"/>
        <v>96</v>
      </c>
      <c r="W129" s="19">
        <f t="shared" si="25"/>
        <v>0</v>
      </c>
      <c r="X129" s="19">
        <f t="shared" si="26"/>
        <v>0</v>
      </c>
      <c r="Y129" s="19">
        <f t="shared" si="27"/>
        <v>0</v>
      </c>
      <c r="Z129" s="19">
        <f t="shared" si="29"/>
        <v>0</v>
      </c>
      <c r="AA129" s="23">
        <f t="shared" si="30"/>
        <v>0</v>
      </c>
      <c r="AB129" s="19">
        <f t="shared" si="28"/>
        <v>0</v>
      </c>
      <c r="AC129" s="23">
        <f t="shared" si="31"/>
        <v>0</v>
      </c>
      <c r="AD129" s="23">
        <f t="shared" si="32"/>
        <v>0</v>
      </c>
      <c r="AE129" s="24">
        <f t="shared" si="33"/>
        <v>0</v>
      </c>
      <c r="AF129" s="24">
        <f t="shared" si="34"/>
        <v>0</v>
      </c>
      <c r="AG129" s="24">
        <f>0</f>
        <v>0</v>
      </c>
      <c r="AH129" s="24">
        <f t="shared" si="35"/>
        <v>0</v>
      </c>
      <c r="AI129" s="24">
        <f t="shared" si="36"/>
        <v>0</v>
      </c>
      <c r="AJ129" s="24">
        <f>0</f>
        <v>0</v>
      </c>
      <c r="AK129" s="24">
        <f t="shared" si="24"/>
        <v>0</v>
      </c>
      <c r="AL129" s="24">
        <f t="shared" si="24"/>
        <v>0</v>
      </c>
      <c r="AM129" s="24">
        <f t="shared" si="37"/>
        <v>0</v>
      </c>
    </row>
    <row r="130" spans="22:39" ht="15.95" customHeight="1" x14ac:dyDescent="0.3">
      <c r="V130" s="19">
        <f t="shared" si="38"/>
        <v>97</v>
      </c>
      <c r="W130" s="19">
        <f t="shared" si="25"/>
        <v>0</v>
      </c>
      <c r="X130" s="19">
        <f t="shared" si="26"/>
        <v>0</v>
      </c>
      <c r="Y130" s="19">
        <f t="shared" si="27"/>
        <v>0</v>
      </c>
      <c r="Z130" s="19">
        <f t="shared" si="29"/>
        <v>0</v>
      </c>
      <c r="AA130" s="23">
        <f t="shared" si="30"/>
        <v>0</v>
      </c>
      <c r="AB130" s="19">
        <f t="shared" si="28"/>
        <v>0</v>
      </c>
      <c r="AC130" s="23">
        <f t="shared" si="31"/>
        <v>0</v>
      </c>
      <c r="AD130" s="23">
        <f t="shared" si="32"/>
        <v>0</v>
      </c>
      <c r="AE130" s="24">
        <f t="shared" si="33"/>
        <v>0</v>
      </c>
      <c r="AF130" s="24">
        <f t="shared" si="34"/>
        <v>0</v>
      </c>
      <c r="AG130" s="24">
        <f>0</f>
        <v>0</v>
      </c>
      <c r="AH130" s="24">
        <f t="shared" si="35"/>
        <v>0</v>
      </c>
      <c r="AI130" s="24">
        <f t="shared" si="36"/>
        <v>0</v>
      </c>
      <c r="AJ130" s="24">
        <f>0</f>
        <v>0</v>
      </c>
      <c r="AK130" s="24">
        <f t="shared" ref="AK130:AL193" si="39">AE130+AG130+AI130</f>
        <v>0</v>
      </c>
      <c r="AL130" s="24">
        <f t="shared" si="39"/>
        <v>0</v>
      </c>
      <c r="AM130" s="24">
        <f t="shared" si="37"/>
        <v>0</v>
      </c>
    </row>
    <row r="131" spans="22:39" ht="15.95" customHeight="1" x14ac:dyDescent="0.3">
      <c r="V131" s="19">
        <f t="shared" si="38"/>
        <v>98</v>
      </c>
      <c r="W131" s="19">
        <f t="shared" si="25"/>
        <v>0</v>
      </c>
      <c r="X131" s="19">
        <f t="shared" si="26"/>
        <v>0</v>
      </c>
      <c r="Y131" s="19">
        <f t="shared" si="27"/>
        <v>0</v>
      </c>
      <c r="Z131" s="19">
        <f t="shared" si="29"/>
        <v>0</v>
      </c>
      <c r="AA131" s="23">
        <f t="shared" si="30"/>
        <v>0</v>
      </c>
      <c r="AB131" s="19">
        <f t="shared" si="28"/>
        <v>0</v>
      </c>
      <c r="AC131" s="23">
        <f t="shared" si="31"/>
        <v>0</v>
      </c>
      <c r="AD131" s="23">
        <f t="shared" si="32"/>
        <v>0</v>
      </c>
      <c r="AE131" s="24">
        <f t="shared" si="33"/>
        <v>0</v>
      </c>
      <c r="AF131" s="24">
        <f t="shared" si="34"/>
        <v>0</v>
      </c>
      <c r="AG131" s="24">
        <f>0</f>
        <v>0</v>
      </c>
      <c r="AH131" s="24">
        <f t="shared" si="35"/>
        <v>0</v>
      </c>
      <c r="AI131" s="24">
        <f t="shared" si="36"/>
        <v>0</v>
      </c>
      <c r="AJ131" s="24">
        <f>0</f>
        <v>0</v>
      </c>
      <c r="AK131" s="24">
        <f t="shared" si="39"/>
        <v>0</v>
      </c>
      <c r="AL131" s="24">
        <f t="shared" si="39"/>
        <v>0</v>
      </c>
      <c r="AM131" s="24">
        <f t="shared" si="37"/>
        <v>0</v>
      </c>
    </row>
    <row r="132" spans="22:39" ht="15.95" customHeight="1" x14ac:dyDescent="0.3">
      <c r="V132" s="19">
        <f t="shared" si="38"/>
        <v>99</v>
      </c>
      <c r="W132" s="19">
        <f t="shared" si="25"/>
        <v>0</v>
      </c>
      <c r="X132" s="19">
        <f t="shared" si="26"/>
        <v>0</v>
      </c>
      <c r="Y132" s="19">
        <f t="shared" si="27"/>
        <v>0</v>
      </c>
      <c r="Z132" s="19">
        <f t="shared" si="29"/>
        <v>0</v>
      </c>
      <c r="AA132" s="23">
        <f t="shared" si="30"/>
        <v>0</v>
      </c>
      <c r="AB132" s="19">
        <f t="shared" si="28"/>
        <v>0</v>
      </c>
      <c r="AC132" s="23">
        <f t="shared" si="31"/>
        <v>0</v>
      </c>
      <c r="AD132" s="23">
        <f t="shared" si="32"/>
        <v>0</v>
      </c>
      <c r="AE132" s="24">
        <f t="shared" si="33"/>
        <v>0</v>
      </c>
      <c r="AF132" s="24">
        <f t="shared" si="34"/>
        <v>0</v>
      </c>
      <c r="AG132" s="24">
        <f>0</f>
        <v>0</v>
      </c>
      <c r="AH132" s="24">
        <f t="shared" si="35"/>
        <v>0</v>
      </c>
      <c r="AI132" s="24">
        <f t="shared" si="36"/>
        <v>0</v>
      </c>
      <c r="AJ132" s="24">
        <f>0</f>
        <v>0</v>
      </c>
      <c r="AK132" s="24">
        <f t="shared" si="39"/>
        <v>0</v>
      </c>
      <c r="AL132" s="24">
        <f t="shared" si="39"/>
        <v>0</v>
      </c>
      <c r="AM132" s="24">
        <f t="shared" si="37"/>
        <v>0</v>
      </c>
    </row>
    <row r="133" spans="22:39" ht="15.95" customHeight="1" x14ac:dyDescent="0.3">
      <c r="V133" s="19">
        <f t="shared" si="38"/>
        <v>100</v>
      </c>
      <c r="W133" s="19">
        <f t="shared" si="25"/>
        <v>0</v>
      </c>
      <c r="X133" s="19">
        <f t="shared" si="26"/>
        <v>0</v>
      </c>
      <c r="Y133" s="19">
        <f t="shared" si="27"/>
        <v>0</v>
      </c>
      <c r="Z133" s="19">
        <f t="shared" si="29"/>
        <v>0</v>
      </c>
      <c r="AA133" s="23">
        <f t="shared" si="30"/>
        <v>0</v>
      </c>
      <c r="AB133" s="19">
        <f t="shared" si="28"/>
        <v>0</v>
      </c>
      <c r="AC133" s="23">
        <f t="shared" si="31"/>
        <v>0</v>
      </c>
      <c r="AD133" s="23">
        <f t="shared" si="32"/>
        <v>0</v>
      </c>
      <c r="AE133" s="24">
        <f t="shared" si="33"/>
        <v>0</v>
      </c>
      <c r="AF133" s="24">
        <f t="shared" si="34"/>
        <v>0</v>
      </c>
      <c r="AG133" s="24">
        <f>0</f>
        <v>0</v>
      </c>
      <c r="AH133" s="24">
        <f t="shared" si="35"/>
        <v>0</v>
      </c>
      <c r="AI133" s="24">
        <f t="shared" si="36"/>
        <v>0</v>
      </c>
      <c r="AJ133" s="24">
        <f>0</f>
        <v>0</v>
      </c>
      <c r="AK133" s="24">
        <f t="shared" si="39"/>
        <v>0</v>
      </c>
      <c r="AL133" s="24">
        <f t="shared" si="39"/>
        <v>0</v>
      </c>
      <c r="AM133" s="24">
        <f t="shared" si="37"/>
        <v>0</v>
      </c>
    </row>
    <row r="134" spans="22:39" ht="15.95" customHeight="1" x14ac:dyDescent="0.3">
      <c r="V134" s="19">
        <f t="shared" si="38"/>
        <v>101</v>
      </c>
      <c r="W134" s="19">
        <f t="shared" si="25"/>
        <v>0</v>
      </c>
      <c r="X134" s="19">
        <f t="shared" si="26"/>
        <v>0</v>
      </c>
      <c r="Y134" s="19">
        <f t="shared" si="27"/>
        <v>0</v>
      </c>
      <c r="Z134" s="19">
        <f t="shared" si="29"/>
        <v>0</v>
      </c>
      <c r="AA134" s="23">
        <f t="shared" si="30"/>
        <v>0</v>
      </c>
      <c r="AB134" s="19">
        <f t="shared" si="28"/>
        <v>0</v>
      </c>
      <c r="AC134" s="23">
        <f t="shared" si="31"/>
        <v>0</v>
      </c>
      <c r="AD134" s="23">
        <f t="shared" si="32"/>
        <v>0</v>
      </c>
      <c r="AE134" s="24">
        <f t="shared" si="33"/>
        <v>0</v>
      </c>
      <c r="AF134" s="24">
        <f t="shared" si="34"/>
        <v>0</v>
      </c>
      <c r="AG134" s="24">
        <f>0</f>
        <v>0</v>
      </c>
      <c r="AH134" s="24">
        <f t="shared" si="35"/>
        <v>0</v>
      </c>
      <c r="AI134" s="24">
        <f t="shared" si="36"/>
        <v>0</v>
      </c>
      <c r="AJ134" s="24">
        <f>0</f>
        <v>0</v>
      </c>
      <c r="AK134" s="24">
        <f t="shared" si="39"/>
        <v>0</v>
      </c>
      <c r="AL134" s="24">
        <f t="shared" si="39"/>
        <v>0</v>
      </c>
      <c r="AM134" s="24">
        <f t="shared" si="37"/>
        <v>0</v>
      </c>
    </row>
    <row r="135" spans="22:39" ht="15.95" customHeight="1" x14ac:dyDescent="0.3">
      <c r="V135" s="19">
        <f t="shared" si="38"/>
        <v>102</v>
      </c>
      <c r="W135" s="19">
        <f t="shared" si="25"/>
        <v>0</v>
      </c>
      <c r="X135" s="19">
        <f t="shared" si="26"/>
        <v>0</v>
      </c>
      <c r="Y135" s="19">
        <f t="shared" si="27"/>
        <v>0</v>
      </c>
      <c r="Z135" s="19">
        <f t="shared" si="29"/>
        <v>0</v>
      </c>
      <c r="AA135" s="23">
        <f t="shared" si="30"/>
        <v>0</v>
      </c>
      <c r="AB135" s="19">
        <f t="shared" si="28"/>
        <v>0</v>
      </c>
      <c r="AC135" s="23">
        <f t="shared" si="31"/>
        <v>0</v>
      </c>
      <c r="AD135" s="23">
        <f t="shared" si="32"/>
        <v>0</v>
      </c>
      <c r="AE135" s="24">
        <f t="shared" si="33"/>
        <v>0</v>
      </c>
      <c r="AF135" s="24">
        <f t="shared" si="34"/>
        <v>0</v>
      </c>
      <c r="AG135" s="24">
        <f>0</f>
        <v>0</v>
      </c>
      <c r="AH135" s="24">
        <f t="shared" si="35"/>
        <v>0</v>
      </c>
      <c r="AI135" s="24">
        <f t="shared" si="36"/>
        <v>0</v>
      </c>
      <c r="AJ135" s="24">
        <f>0</f>
        <v>0</v>
      </c>
      <c r="AK135" s="24">
        <f t="shared" si="39"/>
        <v>0</v>
      </c>
      <c r="AL135" s="24">
        <f t="shared" si="39"/>
        <v>0</v>
      </c>
      <c r="AM135" s="24">
        <f t="shared" si="37"/>
        <v>0</v>
      </c>
    </row>
    <row r="136" spans="22:39" ht="15.95" customHeight="1" x14ac:dyDescent="0.3">
      <c r="V136" s="19">
        <f t="shared" si="38"/>
        <v>103</v>
      </c>
      <c r="W136" s="19">
        <f t="shared" si="25"/>
        <v>0</v>
      </c>
      <c r="X136" s="19">
        <f t="shared" si="26"/>
        <v>0</v>
      </c>
      <c r="Y136" s="19">
        <f t="shared" si="27"/>
        <v>0</v>
      </c>
      <c r="Z136" s="19">
        <f t="shared" si="29"/>
        <v>0</v>
      </c>
      <c r="AA136" s="23">
        <f t="shared" si="30"/>
        <v>0</v>
      </c>
      <c r="AB136" s="19">
        <f t="shared" si="28"/>
        <v>0</v>
      </c>
      <c r="AC136" s="23">
        <f t="shared" si="31"/>
        <v>0</v>
      </c>
      <c r="AD136" s="23">
        <f t="shared" si="32"/>
        <v>0</v>
      </c>
      <c r="AE136" s="24">
        <f t="shared" si="33"/>
        <v>0</v>
      </c>
      <c r="AF136" s="24">
        <f t="shared" si="34"/>
        <v>0</v>
      </c>
      <c r="AG136" s="24">
        <f>0</f>
        <v>0</v>
      </c>
      <c r="AH136" s="24">
        <f t="shared" si="35"/>
        <v>0</v>
      </c>
      <c r="AI136" s="24">
        <f t="shared" si="36"/>
        <v>0</v>
      </c>
      <c r="AJ136" s="24">
        <f>0</f>
        <v>0</v>
      </c>
      <c r="AK136" s="24">
        <f t="shared" si="39"/>
        <v>0</v>
      </c>
      <c r="AL136" s="24">
        <f t="shared" si="39"/>
        <v>0</v>
      </c>
      <c r="AM136" s="24">
        <f t="shared" si="37"/>
        <v>0</v>
      </c>
    </row>
    <row r="137" spans="22:39" ht="15.95" customHeight="1" x14ac:dyDescent="0.3">
      <c r="V137" s="19">
        <f t="shared" si="38"/>
        <v>104</v>
      </c>
      <c r="W137" s="19">
        <f t="shared" si="25"/>
        <v>0</v>
      </c>
      <c r="X137" s="19">
        <f t="shared" si="26"/>
        <v>0</v>
      </c>
      <c r="Y137" s="19">
        <f t="shared" si="27"/>
        <v>0</v>
      </c>
      <c r="Z137" s="19">
        <f t="shared" si="29"/>
        <v>0</v>
      </c>
      <c r="AA137" s="23">
        <f t="shared" si="30"/>
        <v>0</v>
      </c>
      <c r="AB137" s="19">
        <f t="shared" si="28"/>
        <v>0</v>
      </c>
      <c r="AC137" s="23">
        <f t="shared" si="31"/>
        <v>0</v>
      </c>
      <c r="AD137" s="23">
        <f t="shared" si="32"/>
        <v>0</v>
      </c>
      <c r="AE137" s="24">
        <f t="shared" si="33"/>
        <v>0</v>
      </c>
      <c r="AF137" s="24">
        <f t="shared" si="34"/>
        <v>0</v>
      </c>
      <c r="AG137" s="24">
        <f>0</f>
        <v>0</v>
      </c>
      <c r="AH137" s="24">
        <f t="shared" si="35"/>
        <v>0</v>
      </c>
      <c r="AI137" s="24">
        <f t="shared" si="36"/>
        <v>0</v>
      </c>
      <c r="AJ137" s="24">
        <f>0</f>
        <v>0</v>
      </c>
      <c r="AK137" s="24">
        <f t="shared" si="39"/>
        <v>0</v>
      </c>
      <c r="AL137" s="24">
        <f t="shared" si="39"/>
        <v>0</v>
      </c>
      <c r="AM137" s="24">
        <f t="shared" si="37"/>
        <v>0</v>
      </c>
    </row>
    <row r="138" spans="22:39" ht="15.95" customHeight="1" x14ac:dyDescent="0.3">
      <c r="V138" s="19">
        <f t="shared" si="38"/>
        <v>105</v>
      </c>
      <c r="W138" s="19">
        <f t="shared" si="25"/>
        <v>0</v>
      </c>
      <c r="X138" s="19">
        <f t="shared" si="26"/>
        <v>0</v>
      </c>
      <c r="Y138" s="19">
        <f t="shared" si="27"/>
        <v>0</v>
      </c>
      <c r="Z138" s="19">
        <f t="shared" si="29"/>
        <v>0</v>
      </c>
      <c r="AA138" s="23">
        <f t="shared" si="30"/>
        <v>0</v>
      </c>
      <c r="AB138" s="19">
        <f t="shared" si="28"/>
        <v>0</v>
      </c>
      <c r="AC138" s="23">
        <f t="shared" si="31"/>
        <v>0</v>
      </c>
      <c r="AD138" s="23">
        <f t="shared" si="32"/>
        <v>0</v>
      </c>
      <c r="AE138" s="24">
        <f t="shared" si="33"/>
        <v>0</v>
      </c>
      <c r="AF138" s="24">
        <f t="shared" si="34"/>
        <v>0</v>
      </c>
      <c r="AG138" s="24">
        <f>0</f>
        <v>0</v>
      </c>
      <c r="AH138" s="24">
        <f t="shared" si="35"/>
        <v>0</v>
      </c>
      <c r="AI138" s="24">
        <f t="shared" si="36"/>
        <v>0</v>
      </c>
      <c r="AJ138" s="24">
        <f>0</f>
        <v>0</v>
      </c>
      <c r="AK138" s="24">
        <f t="shared" si="39"/>
        <v>0</v>
      </c>
      <c r="AL138" s="24">
        <f t="shared" si="39"/>
        <v>0</v>
      </c>
      <c r="AM138" s="24">
        <f t="shared" si="37"/>
        <v>0</v>
      </c>
    </row>
    <row r="139" spans="22:39" ht="15.95" customHeight="1" x14ac:dyDescent="0.3">
      <c r="V139" s="19">
        <f t="shared" si="38"/>
        <v>106</v>
      </c>
      <c r="W139" s="19">
        <f t="shared" si="25"/>
        <v>70</v>
      </c>
      <c r="X139" s="19">
        <f t="shared" si="26"/>
        <v>0</v>
      </c>
      <c r="Y139" s="19">
        <f t="shared" si="27"/>
        <v>0</v>
      </c>
      <c r="Z139" s="19">
        <f t="shared" si="29"/>
        <v>0</v>
      </c>
      <c r="AA139" s="23">
        <f t="shared" si="30"/>
        <v>0</v>
      </c>
      <c r="AB139" s="19">
        <f t="shared" si="28"/>
        <v>0</v>
      </c>
      <c r="AC139" s="23">
        <f t="shared" si="31"/>
        <v>0</v>
      </c>
      <c r="AD139" s="23">
        <f t="shared" si="32"/>
        <v>0</v>
      </c>
      <c r="AE139" s="24">
        <f t="shared" si="33"/>
        <v>0</v>
      </c>
      <c r="AF139" s="24">
        <f t="shared" si="34"/>
        <v>0</v>
      </c>
      <c r="AG139" s="24">
        <f>0</f>
        <v>0</v>
      </c>
      <c r="AH139" s="24">
        <f t="shared" si="35"/>
        <v>0</v>
      </c>
      <c r="AI139" s="24">
        <f t="shared" si="36"/>
        <v>0</v>
      </c>
      <c r="AJ139" s="24">
        <f>0</f>
        <v>0</v>
      </c>
      <c r="AK139" s="24">
        <f t="shared" si="39"/>
        <v>0</v>
      </c>
      <c r="AL139" s="24">
        <f t="shared" si="39"/>
        <v>0</v>
      </c>
      <c r="AM139" s="24">
        <f t="shared" si="37"/>
        <v>0</v>
      </c>
    </row>
    <row r="140" spans="22:39" ht="15.95" customHeight="1" x14ac:dyDescent="0.3">
      <c r="V140" s="19">
        <f t="shared" si="38"/>
        <v>107</v>
      </c>
      <c r="W140" s="19">
        <f t="shared" si="25"/>
        <v>140</v>
      </c>
      <c r="X140" s="19">
        <f t="shared" si="26"/>
        <v>0</v>
      </c>
      <c r="Y140" s="19">
        <f t="shared" si="27"/>
        <v>0</v>
      </c>
      <c r="Z140" s="19">
        <f t="shared" si="29"/>
        <v>0</v>
      </c>
      <c r="AA140" s="23">
        <f t="shared" si="30"/>
        <v>0</v>
      </c>
      <c r="AB140" s="19">
        <f t="shared" si="28"/>
        <v>0</v>
      </c>
      <c r="AC140" s="23">
        <f t="shared" si="31"/>
        <v>0</v>
      </c>
      <c r="AD140" s="23">
        <f t="shared" si="32"/>
        <v>0</v>
      </c>
      <c r="AE140" s="24">
        <f t="shared" si="33"/>
        <v>0</v>
      </c>
      <c r="AF140" s="24">
        <f t="shared" si="34"/>
        <v>0</v>
      </c>
      <c r="AG140" s="24">
        <f>0</f>
        <v>0</v>
      </c>
      <c r="AH140" s="24">
        <f t="shared" si="35"/>
        <v>0</v>
      </c>
      <c r="AI140" s="24">
        <f t="shared" si="36"/>
        <v>0</v>
      </c>
      <c r="AJ140" s="24">
        <f>0</f>
        <v>0</v>
      </c>
      <c r="AK140" s="24">
        <f t="shared" si="39"/>
        <v>0</v>
      </c>
      <c r="AL140" s="24">
        <f t="shared" si="39"/>
        <v>0</v>
      </c>
      <c r="AM140" s="24">
        <f t="shared" si="37"/>
        <v>0</v>
      </c>
    </row>
    <row r="141" spans="22:39" ht="15.95" customHeight="1" x14ac:dyDescent="0.3">
      <c r="V141" s="19">
        <f t="shared" si="38"/>
        <v>108</v>
      </c>
      <c r="W141" s="19">
        <f t="shared" si="25"/>
        <v>0</v>
      </c>
      <c r="X141" s="19">
        <f t="shared" si="26"/>
        <v>0</v>
      </c>
      <c r="Y141" s="19">
        <f t="shared" si="27"/>
        <v>0</v>
      </c>
      <c r="Z141" s="19">
        <f t="shared" si="29"/>
        <v>0</v>
      </c>
      <c r="AA141" s="23">
        <f t="shared" si="30"/>
        <v>0</v>
      </c>
      <c r="AB141" s="19">
        <f t="shared" si="28"/>
        <v>0</v>
      </c>
      <c r="AC141" s="23">
        <f t="shared" si="31"/>
        <v>0</v>
      </c>
      <c r="AD141" s="23">
        <f t="shared" si="32"/>
        <v>0</v>
      </c>
      <c r="AE141" s="24">
        <f t="shared" si="33"/>
        <v>0</v>
      </c>
      <c r="AF141" s="24">
        <f t="shared" si="34"/>
        <v>0</v>
      </c>
      <c r="AG141" s="24">
        <f>0</f>
        <v>0</v>
      </c>
      <c r="AH141" s="24">
        <f t="shared" si="35"/>
        <v>0</v>
      </c>
      <c r="AI141" s="24">
        <f t="shared" si="36"/>
        <v>0</v>
      </c>
      <c r="AJ141" s="24">
        <f>0</f>
        <v>0</v>
      </c>
      <c r="AK141" s="24">
        <f t="shared" si="39"/>
        <v>0</v>
      </c>
      <c r="AL141" s="24">
        <f t="shared" si="39"/>
        <v>0</v>
      </c>
      <c r="AM141" s="24">
        <f t="shared" si="37"/>
        <v>0</v>
      </c>
    </row>
    <row r="142" spans="22:39" ht="15.95" customHeight="1" x14ac:dyDescent="0.3">
      <c r="V142" s="19">
        <f t="shared" si="38"/>
        <v>109</v>
      </c>
      <c r="W142" s="19">
        <f t="shared" si="25"/>
        <v>0</v>
      </c>
      <c r="X142" s="19">
        <f t="shared" si="26"/>
        <v>0</v>
      </c>
      <c r="Y142" s="19">
        <f t="shared" si="27"/>
        <v>0</v>
      </c>
      <c r="Z142" s="19">
        <f t="shared" si="29"/>
        <v>0</v>
      </c>
      <c r="AA142" s="23">
        <f t="shared" si="30"/>
        <v>0</v>
      </c>
      <c r="AB142" s="19">
        <f t="shared" si="28"/>
        <v>0</v>
      </c>
      <c r="AC142" s="23">
        <f t="shared" si="31"/>
        <v>0</v>
      </c>
      <c r="AD142" s="23">
        <f t="shared" si="32"/>
        <v>0</v>
      </c>
      <c r="AE142" s="24">
        <f t="shared" si="33"/>
        <v>0</v>
      </c>
      <c r="AF142" s="24">
        <f t="shared" si="34"/>
        <v>0</v>
      </c>
      <c r="AG142" s="24">
        <f>0</f>
        <v>0</v>
      </c>
      <c r="AH142" s="24">
        <f t="shared" si="35"/>
        <v>0</v>
      </c>
      <c r="AI142" s="24">
        <f t="shared" si="36"/>
        <v>0</v>
      </c>
      <c r="AJ142" s="24">
        <f>0</f>
        <v>0</v>
      </c>
      <c r="AK142" s="24">
        <f t="shared" si="39"/>
        <v>0</v>
      </c>
      <c r="AL142" s="24">
        <f t="shared" si="39"/>
        <v>0</v>
      </c>
      <c r="AM142" s="24">
        <f t="shared" si="37"/>
        <v>0</v>
      </c>
    </row>
    <row r="143" spans="22:39" ht="15.95" customHeight="1" x14ac:dyDescent="0.3">
      <c r="V143" s="19">
        <f t="shared" si="38"/>
        <v>110</v>
      </c>
      <c r="W143" s="19">
        <f t="shared" si="25"/>
        <v>0</v>
      </c>
      <c r="X143" s="19">
        <f t="shared" si="26"/>
        <v>0</v>
      </c>
      <c r="Y143" s="19">
        <f t="shared" si="27"/>
        <v>0</v>
      </c>
      <c r="Z143" s="19">
        <f t="shared" si="29"/>
        <v>0</v>
      </c>
      <c r="AA143" s="23">
        <f t="shared" si="30"/>
        <v>0</v>
      </c>
      <c r="AB143" s="19">
        <f t="shared" si="28"/>
        <v>0</v>
      </c>
      <c r="AC143" s="23">
        <f t="shared" si="31"/>
        <v>0</v>
      </c>
      <c r="AD143" s="23">
        <f t="shared" si="32"/>
        <v>0</v>
      </c>
      <c r="AE143" s="24">
        <f t="shared" si="33"/>
        <v>0</v>
      </c>
      <c r="AF143" s="24">
        <f t="shared" si="34"/>
        <v>0</v>
      </c>
      <c r="AG143" s="24">
        <f>0</f>
        <v>0</v>
      </c>
      <c r="AH143" s="24">
        <f t="shared" si="35"/>
        <v>0</v>
      </c>
      <c r="AI143" s="24">
        <f t="shared" si="36"/>
        <v>0</v>
      </c>
      <c r="AJ143" s="24">
        <f>0</f>
        <v>0</v>
      </c>
      <c r="AK143" s="24">
        <f t="shared" si="39"/>
        <v>0</v>
      </c>
      <c r="AL143" s="24">
        <f t="shared" si="39"/>
        <v>0</v>
      </c>
      <c r="AM143" s="24">
        <f t="shared" si="37"/>
        <v>0</v>
      </c>
    </row>
    <row r="144" spans="22:39" ht="15.95" customHeight="1" x14ac:dyDescent="0.3">
      <c r="V144" s="19">
        <f t="shared" si="38"/>
        <v>111</v>
      </c>
      <c r="W144" s="19">
        <f t="shared" si="25"/>
        <v>0</v>
      </c>
      <c r="X144" s="19">
        <f t="shared" si="26"/>
        <v>0</v>
      </c>
      <c r="Y144" s="19">
        <f t="shared" si="27"/>
        <v>0</v>
      </c>
      <c r="Z144" s="19">
        <f t="shared" si="29"/>
        <v>0</v>
      </c>
      <c r="AA144" s="23">
        <f t="shared" si="30"/>
        <v>0</v>
      </c>
      <c r="AB144" s="19">
        <f t="shared" si="28"/>
        <v>0</v>
      </c>
      <c r="AC144" s="23">
        <f t="shared" si="31"/>
        <v>0</v>
      </c>
      <c r="AD144" s="23">
        <f t="shared" si="32"/>
        <v>0</v>
      </c>
      <c r="AE144" s="24">
        <f t="shared" si="33"/>
        <v>0</v>
      </c>
      <c r="AF144" s="24">
        <f t="shared" si="34"/>
        <v>0</v>
      </c>
      <c r="AG144" s="24">
        <f>0</f>
        <v>0</v>
      </c>
      <c r="AH144" s="24">
        <f t="shared" si="35"/>
        <v>0</v>
      </c>
      <c r="AI144" s="24">
        <f t="shared" si="36"/>
        <v>0</v>
      </c>
      <c r="AJ144" s="24">
        <f>0</f>
        <v>0</v>
      </c>
      <c r="AK144" s="24">
        <f t="shared" si="39"/>
        <v>0</v>
      </c>
      <c r="AL144" s="24">
        <f t="shared" si="39"/>
        <v>0</v>
      </c>
      <c r="AM144" s="24">
        <f t="shared" si="37"/>
        <v>0</v>
      </c>
    </row>
    <row r="145" spans="22:39" ht="15.95" customHeight="1" x14ac:dyDescent="0.3">
      <c r="V145" s="19">
        <f t="shared" si="38"/>
        <v>112</v>
      </c>
      <c r="W145" s="19">
        <f t="shared" si="25"/>
        <v>0</v>
      </c>
      <c r="X145" s="19">
        <f t="shared" si="26"/>
        <v>0</v>
      </c>
      <c r="Y145" s="19">
        <f t="shared" si="27"/>
        <v>0</v>
      </c>
      <c r="Z145" s="19">
        <f t="shared" si="29"/>
        <v>0</v>
      </c>
      <c r="AA145" s="23">
        <f t="shared" si="30"/>
        <v>0</v>
      </c>
      <c r="AB145" s="19">
        <f t="shared" si="28"/>
        <v>0</v>
      </c>
      <c r="AC145" s="23">
        <f t="shared" si="31"/>
        <v>0</v>
      </c>
      <c r="AD145" s="23">
        <f t="shared" si="32"/>
        <v>0</v>
      </c>
      <c r="AE145" s="24">
        <f t="shared" si="33"/>
        <v>0</v>
      </c>
      <c r="AF145" s="24">
        <f t="shared" si="34"/>
        <v>0</v>
      </c>
      <c r="AG145" s="24">
        <f>0</f>
        <v>0</v>
      </c>
      <c r="AH145" s="24">
        <f t="shared" si="35"/>
        <v>0</v>
      </c>
      <c r="AI145" s="24">
        <f t="shared" si="36"/>
        <v>0</v>
      </c>
      <c r="AJ145" s="24">
        <f>0</f>
        <v>0</v>
      </c>
      <c r="AK145" s="24">
        <f t="shared" si="39"/>
        <v>0</v>
      </c>
      <c r="AL145" s="24">
        <f t="shared" si="39"/>
        <v>0</v>
      </c>
      <c r="AM145" s="24">
        <f t="shared" si="37"/>
        <v>0</v>
      </c>
    </row>
    <row r="146" spans="22:39" ht="15.95" customHeight="1" x14ac:dyDescent="0.3">
      <c r="V146" s="19">
        <f t="shared" si="38"/>
        <v>113</v>
      </c>
      <c r="W146" s="19">
        <f t="shared" si="25"/>
        <v>0</v>
      </c>
      <c r="X146" s="19">
        <f t="shared" si="26"/>
        <v>0</v>
      </c>
      <c r="Y146" s="19">
        <f t="shared" si="27"/>
        <v>0</v>
      </c>
      <c r="Z146" s="19">
        <f t="shared" si="29"/>
        <v>0</v>
      </c>
      <c r="AA146" s="23">
        <f t="shared" si="30"/>
        <v>0</v>
      </c>
      <c r="AB146" s="19">
        <f t="shared" si="28"/>
        <v>0</v>
      </c>
      <c r="AC146" s="23">
        <f t="shared" si="31"/>
        <v>0</v>
      </c>
      <c r="AD146" s="23">
        <f t="shared" si="32"/>
        <v>0</v>
      </c>
      <c r="AE146" s="24">
        <f t="shared" si="33"/>
        <v>0</v>
      </c>
      <c r="AF146" s="24">
        <f t="shared" si="34"/>
        <v>0</v>
      </c>
      <c r="AG146" s="24">
        <f>0</f>
        <v>0</v>
      </c>
      <c r="AH146" s="24">
        <f t="shared" si="35"/>
        <v>0</v>
      </c>
      <c r="AI146" s="24">
        <f t="shared" si="36"/>
        <v>0</v>
      </c>
      <c r="AJ146" s="24">
        <f>0</f>
        <v>0</v>
      </c>
      <c r="AK146" s="24">
        <f t="shared" si="39"/>
        <v>0</v>
      </c>
      <c r="AL146" s="24">
        <f t="shared" si="39"/>
        <v>0</v>
      </c>
      <c r="AM146" s="24">
        <f t="shared" si="37"/>
        <v>0</v>
      </c>
    </row>
    <row r="147" spans="22:39" ht="15.95" customHeight="1" x14ac:dyDescent="0.3">
      <c r="V147" s="19">
        <f t="shared" si="38"/>
        <v>114</v>
      </c>
      <c r="W147" s="19">
        <f t="shared" si="25"/>
        <v>0</v>
      </c>
      <c r="X147" s="19">
        <f t="shared" si="26"/>
        <v>0</v>
      </c>
      <c r="Y147" s="19">
        <f t="shared" si="27"/>
        <v>0</v>
      </c>
      <c r="Z147" s="19">
        <f t="shared" si="29"/>
        <v>0</v>
      </c>
      <c r="AA147" s="23">
        <f t="shared" si="30"/>
        <v>0</v>
      </c>
      <c r="AB147" s="19">
        <f t="shared" si="28"/>
        <v>0</v>
      </c>
      <c r="AC147" s="23">
        <f t="shared" si="31"/>
        <v>0</v>
      </c>
      <c r="AD147" s="23">
        <f t="shared" si="32"/>
        <v>0</v>
      </c>
      <c r="AE147" s="24">
        <f t="shared" si="33"/>
        <v>0</v>
      </c>
      <c r="AF147" s="24">
        <f t="shared" si="34"/>
        <v>0</v>
      </c>
      <c r="AG147" s="24">
        <f>0</f>
        <v>0</v>
      </c>
      <c r="AH147" s="24">
        <f t="shared" si="35"/>
        <v>0</v>
      </c>
      <c r="AI147" s="24">
        <f t="shared" si="36"/>
        <v>0</v>
      </c>
      <c r="AJ147" s="24">
        <f>0</f>
        <v>0</v>
      </c>
      <c r="AK147" s="24">
        <f t="shared" si="39"/>
        <v>0</v>
      </c>
      <c r="AL147" s="24">
        <f t="shared" si="39"/>
        <v>0</v>
      </c>
      <c r="AM147" s="24">
        <f t="shared" si="37"/>
        <v>0</v>
      </c>
    </row>
    <row r="148" spans="22:39" ht="15.95" customHeight="1" x14ac:dyDescent="0.3">
      <c r="V148" s="19">
        <f t="shared" si="38"/>
        <v>115</v>
      </c>
      <c r="W148" s="19">
        <f t="shared" si="25"/>
        <v>0</v>
      </c>
      <c r="X148" s="19">
        <f t="shared" si="26"/>
        <v>0</v>
      </c>
      <c r="Y148" s="19">
        <f t="shared" si="27"/>
        <v>0</v>
      </c>
      <c r="Z148" s="19">
        <f t="shared" si="29"/>
        <v>0</v>
      </c>
      <c r="AA148" s="23">
        <f t="shared" si="30"/>
        <v>0</v>
      </c>
      <c r="AB148" s="19">
        <f t="shared" si="28"/>
        <v>0</v>
      </c>
      <c r="AC148" s="23">
        <f t="shared" si="31"/>
        <v>0</v>
      </c>
      <c r="AD148" s="23">
        <f t="shared" si="32"/>
        <v>0</v>
      </c>
      <c r="AE148" s="24">
        <f t="shared" si="33"/>
        <v>0</v>
      </c>
      <c r="AF148" s="24">
        <f t="shared" si="34"/>
        <v>0</v>
      </c>
      <c r="AG148" s="24">
        <f>0</f>
        <v>0</v>
      </c>
      <c r="AH148" s="24">
        <f t="shared" si="35"/>
        <v>0</v>
      </c>
      <c r="AI148" s="24">
        <f t="shared" si="36"/>
        <v>0</v>
      </c>
      <c r="AJ148" s="24">
        <f>0</f>
        <v>0</v>
      </c>
      <c r="AK148" s="24">
        <f t="shared" si="39"/>
        <v>0</v>
      </c>
      <c r="AL148" s="24">
        <f t="shared" si="39"/>
        <v>0</v>
      </c>
      <c r="AM148" s="24">
        <f t="shared" si="37"/>
        <v>0</v>
      </c>
    </row>
    <row r="149" spans="22:39" ht="15.95" customHeight="1" x14ac:dyDescent="0.3">
      <c r="V149" s="19">
        <f t="shared" si="38"/>
        <v>116</v>
      </c>
      <c r="W149" s="19">
        <f t="shared" si="25"/>
        <v>0</v>
      </c>
      <c r="X149" s="19">
        <f t="shared" si="26"/>
        <v>0</v>
      </c>
      <c r="Y149" s="19">
        <f t="shared" si="27"/>
        <v>0</v>
      </c>
      <c r="Z149" s="19">
        <f t="shared" si="29"/>
        <v>0</v>
      </c>
      <c r="AA149" s="23">
        <f t="shared" si="30"/>
        <v>0</v>
      </c>
      <c r="AB149" s="19">
        <f t="shared" si="28"/>
        <v>0</v>
      </c>
      <c r="AC149" s="23">
        <f t="shared" si="31"/>
        <v>0</v>
      </c>
      <c r="AD149" s="23">
        <f t="shared" si="32"/>
        <v>0</v>
      </c>
      <c r="AE149" s="24">
        <f t="shared" si="33"/>
        <v>0</v>
      </c>
      <c r="AF149" s="24">
        <f t="shared" si="34"/>
        <v>0</v>
      </c>
      <c r="AG149" s="24">
        <f>0</f>
        <v>0</v>
      </c>
      <c r="AH149" s="24">
        <f t="shared" si="35"/>
        <v>0</v>
      </c>
      <c r="AI149" s="24">
        <f t="shared" si="36"/>
        <v>0</v>
      </c>
      <c r="AJ149" s="24">
        <f>0</f>
        <v>0</v>
      </c>
      <c r="AK149" s="24">
        <f t="shared" si="39"/>
        <v>0</v>
      </c>
      <c r="AL149" s="24">
        <f t="shared" si="39"/>
        <v>0</v>
      </c>
      <c r="AM149" s="24">
        <f t="shared" si="37"/>
        <v>0</v>
      </c>
    </row>
    <row r="150" spans="22:39" ht="15.95" customHeight="1" x14ac:dyDescent="0.3">
      <c r="V150" s="19">
        <f t="shared" si="38"/>
        <v>117</v>
      </c>
      <c r="W150" s="19">
        <f t="shared" si="25"/>
        <v>0</v>
      </c>
      <c r="X150" s="19">
        <f t="shared" si="26"/>
        <v>0</v>
      </c>
      <c r="Y150" s="19">
        <f t="shared" si="27"/>
        <v>0</v>
      </c>
      <c r="Z150" s="19">
        <f t="shared" si="29"/>
        <v>0</v>
      </c>
      <c r="AA150" s="23">
        <f t="shared" si="30"/>
        <v>0</v>
      </c>
      <c r="AB150" s="19">
        <f t="shared" si="28"/>
        <v>0</v>
      </c>
      <c r="AC150" s="23">
        <f t="shared" si="31"/>
        <v>0</v>
      </c>
      <c r="AD150" s="23">
        <f t="shared" si="32"/>
        <v>0</v>
      </c>
      <c r="AE150" s="24">
        <f t="shared" si="33"/>
        <v>0</v>
      </c>
      <c r="AF150" s="24">
        <f t="shared" si="34"/>
        <v>0</v>
      </c>
      <c r="AG150" s="24">
        <f>0</f>
        <v>0</v>
      </c>
      <c r="AH150" s="24">
        <f t="shared" si="35"/>
        <v>0</v>
      </c>
      <c r="AI150" s="24">
        <f t="shared" si="36"/>
        <v>0</v>
      </c>
      <c r="AJ150" s="24">
        <f>0</f>
        <v>0</v>
      </c>
      <c r="AK150" s="24">
        <f t="shared" si="39"/>
        <v>0</v>
      </c>
      <c r="AL150" s="24">
        <f t="shared" si="39"/>
        <v>0</v>
      </c>
      <c r="AM150" s="24">
        <f t="shared" si="37"/>
        <v>0</v>
      </c>
    </row>
    <row r="151" spans="22:39" ht="15.95" customHeight="1" x14ac:dyDescent="0.3">
      <c r="V151" s="19">
        <f t="shared" si="38"/>
        <v>118</v>
      </c>
      <c r="W151" s="19">
        <f t="shared" si="25"/>
        <v>0</v>
      </c>
      <c r="X151" s="19">
        <f t="shared" si="26"/>
        <v>0</v>
      </c>
      <c r="Y151" s="19">
        <f t="shared" si="27"/>
        <v>0</v>
      </c>
      <c r="Z151" s="19">
        <f t="shared" si="29"/>
        <v>0</v>
      </c>
      <c r="AA151" s="23">
        <f t="shared" si="30"/>
        <v>0</v>
      </c>
      <c r="AB151" s="19">
        <f t="shared" si="28"/>
        <v>0</v>
      </c>
      <c r="AC151" s="23">
        <f t="shared" si="31"/>
        <v>0</v>
      </c>
      <c r="AD151" s="23">
        <f t="shared" si="32"/>
        <v>0</v>
      </c>
      <c r="AE151" s="24">
        <f t="shared" si="33"/>
        <v>0</v>
      </c>
      <c r="AF151" s="24">
        <f t="shared" si="34"/>
        <v>0</v>
      </c>
      <c r="AG151" s="24">
        <f>0</f>
        <v>0</v>
      </c>
      <c r="AH151" s="24">
        <f t="shared" si="35"/>
        <v>0</v>
      </c>
      <c r="AI151" s="24">
        <f t="shared" si="36"/>
        <v>0</v>
      </c>
      <c r="AJ151" s="24">
        <f>0</f>
        <v>0</v>
      </c>
      <c r="AK151" s="24">
        <f t="shared" si="39"/>
        <v>0</v>
      </c>
      <c r="AL151" s="24">
        <f t="shared" si="39"/>
        <v>0</v>
      </c>
      <c r="AM151" s="24">
        <f t="shared" si="37"/>
        <v>0</v>
      </c>
    </row>
    <row r="152" spans="22:39" ht="15.95" customHeight="1" x14ac:dyDescent="0.3">
      <c r="V152" s="19">
        <f t="shared" si="38"/>
        <v>119</v>
      </c>
      <c r="W152" s="19">
        <f t="shared" si="25"/>
        <v>0</v>
      </c>
      <c r="X152" s="19">
        <f t="shared" si="26"/>
        <v>0</v>
      </c>
      <c r="Y152" s="19">
        <f t="shared" si="27"/>
        <v>0</v>
      </c>
      <c r="Z152" s="19">
        <f t="shared" si="29"/>
        <v>0</v>
      </c>
      <c r="AA152" s="23">
        <f t="shared" si="30"/>
        <v>0</v>
      </c>
      <c r="AB152" s="19">
        <f t="shared" si="28"/>
        <v>0</v>
      </c>
      <c r="AC152" s="23">
        <f t="shared" si="31"/>
        <v>0</v>
      </c>
      <c r="AD152" s="23">
        <f t="shared" si="32"/>
        <v>0</v>
      </c>
      <c r="AE152" s="24">
        <f t="shared" si="33"/>
        <v>0</v>
      </c>
      <c r="AF152" s="24">
        <f t="shared" si="34"/>
        <v>0</v>
      </c>
      <c r="AG152" s="24">
        <f>0</f>
        <v>0</v>
      </c>
      <c r="AH152" s="24">
        <f t="shared" si="35"/>
        <v>0</v>
      </c>
      <c r="AI152" s="24">
        <f t="shared" si="36"/>
        <v>0</v>
      </c>
      <c r="AJ152" s="24">
        <f>0</f>
        <v>0</v>
      </c>
      <c r="AK152" s="24">
        <f t="shared" si="39"/>
        <v>0</v>
      </c>
      <c r="AL152" s="24">
        <f t="shared" si="39"/>
        <v>0</v>
      </c>
      <c r="AM152" s="24">
        <f t="shared" si="37"/>
        <v>0</v>
      </c>
    </row>
    <row r="153" spans="22:39" ht="15.95" customHeight="1" x14ac:dyDescent="0.3">
      <c r="V153" s="19">
        <f t="shared" si="38"/>
        <v>120</v>
      </c>
      <c r="W153" s="19">
        <f t="shared" si="25"/>
        <v>0</v>
      </c>
      <c r="X153" s="19">
        <f t="shared" si="26"/>
        <v>0</v>
      </c>
      <c r="Y153" s="19">
        <f t="shared" si="27"/>
        <v>0</v>
      </c>
      <c r="Z153" s="19">
        <f t="shared" si="29"/>
        <v>0</v>
      </c>
      <c r="AA153" s="23">
        <f t="shared" si="30"/>
        <v>0</v>
      </c>
      <c r="AB153" s="19">
        <f t="shared" si="28"/>
        <v>0</v>
      </c>
      <c r="AC153" s="23">
        <f t="shared" si="31"/>
        <v>0</v>
      </c>
      <c r="AD153" s="23">
        <f t="shared" si="32"/>
        <v>0</v>
      </c>
      <c r="AE153" s="24">
        <f t="shared" si="33"/>
        <v>0</v>
      </c>
      <c r="AF153" s="24">
        <f t="shared" si="34"/>
        <v>0</v>
      </c>
      <c r="AG153" s="24">
        <f>0</f>
        <v>0</v>
      </c>
      <c r="AH153" s="24">
        <f t="shared" si="35"/>
        <v>0</v>
      </c>
      <c r="AI153" s="24">
        <f t="shared" si="36"/>
        <v>0</v>
      </c>
      <c r="AJ153" s="24">
        <f>0</f>
        <v>0</v>
      </c>
      <c r="AK153" s="24">
        <f t="shared" si="39"/>
        <v>0</v>
      </c>
      <c r="AL153" s="24">
        <f t="shared" si="39"/>
        <v>0</v>
      </c>
      <c r="AM153" s="24">
        <f t="shared" si="37"/>
        <v>0</v>
      </c>
    </row>
    <row r="154" spans="22:39" ht="15.95" customHeight="1" x14ac:dyDescent="0.3">
      <c r="V154" s="19">
        <f t="shared" si="38"/>
        <v>121</v>
      </c>
      <c r="W154" s="19">
        <f t="shared" si="25"/>
        <v>0</v>
      </c>
      <c r="X154" s="19">
        <f t="shared" si="26"/>
        <v>0</v>
      </c>
      <c r="Y154" s="19">
        <f t="shared" si="27"/>
        <v>0</v>
      </c>
      <c r="Z154" s="19">
        <f t="shared" si="29"/>
        <v>0</v>
      </c>
      <c r="AA154" s="23">
        <f t="shared" si="30"/>
        <v>0</v>
      </c>
      <c r="AB154" s="19">
        <f t="shared" si="28"/>
        <v>0</v>
      </c>
      <c r="AC154" s="23">
        <f t="shared" si="31"/>
        <v>0</v>
      </c>
      <c r="AD154" s="23">
        <f t="shared" si="32"/>
        <v>0</v>
      </c>
      <c r="AE154" s="24">
        <f t="shared" si="33"/>
        <v>0</v>
      </c>
      <c r="AF154" s="24">
        <f t="shared" si="34"/>
        <v>0</v>
      </c>
      <c r="AG154" s="24">
        <f>0</f>
        <v>0</v>
      </c>
      <c r="AH154" s="24">
        <f t="shared" si="35"/>
        <v>0</v>
      </c>
      <c r="AI154" s="24">
        <f t="shared" si="36"/>
        <v>0</v>
      </c>
      <c r="AJ154" s="24">
        <f>0</f>
        <v>0</v>
      </c>
      <c r="AK154" s="24">
        <f t="shared" si="39"/>
        <v>0</v>
      </c>
      <c r="AL154" s="24">
        <f t="shared" si="39"/>
        <v>0</v>
      </c>
      <c r="AM154" s="24">
        <f t="shared" si="37"/>
        <v>0</v>
      </c>
    </row>
    <row r="155" spans="22:39" ht="15.95" customHeight="1" x14ac:dyDescent="0.3">
      <c r="V155" s="19">
        <f t="shared" si="38"/>
        <v>122</v>
      </c>
      <c r="W155" s="19">
        <f t="shared" si="25"/>
        <v>0</v>
      </c>
      <c r="X155" s="19">
        <f t="shared" si="26"/>
        <v>0</v>
      </c>
      <c r="Y155" s="19">
        <f t="shared" si="27"/>
        <v>0</v>
      </c>
      <c r="Z155" s="19">
        <f t="shared" si="29"/>
        <v>0</v>
      </c>
      <c r="AA155" s="23">
        <f t="shared" si="30"/>
        <v>0</v>
      </c>
      <c r="AB155" s="19">
        <f t="shared" si="28"/>
        <v>0</v>
      </c>
      <c r="AC155" s="23">
        <f t="shared" si="31"/>
        <v>0</v>
      </c>
      <c r="AD155" s="23">
        <f t="shared" si="32"/>
        <v>0</v>
      </c>
      <c r="AE155" s="24">
        <f t="shared" si="33"/>
        <v>0</v>
      </c>
      <c r="AF155" s="24">
        <f t="shared" si="34"/>
        <v>0</v>
      </c>
      <c r="AG155" s="24">
        <f>0</f>
        <v>0</v>
      </c>
      <c r="AH155" s="24">
        <f t="shared" si="35"/>
        <v>0</v>
      </c>
      <c r="AI155" s="24">
        <f t="shared" si="36"/>
        <v>0</v>
      </c>
      <c r="AJ155" s="24">
        <f>0</f>
        <v>0</v>
      </c>
      <c r="AK155" s="24">
        <f t="shared" si="39"/>
        <v>0</v>
      </c>
      <c r="AL155" s="24">
        <f t="shared" si="39"/>
        <v>0</v>
      </c>
      <c r="AM155" s="24">
        <f t="shared" si="37"/>
        <v>0</v>
      </c>
    </row>
    <row r="156" spans="22:39" ht="15.95" customHeight="1" x14ac:dyDescent="0.3">
      <c r="V156" s="19">
        <f t="shared" si="38"/>
        <v>123</v>
      </c>
      <c r="W156" s="19">
        <f t="shared" si="25"/>
        <v>0</v>
      </c>
      <c r="X156" s="19">
        <f t="shared" si="26"/>
        <v>0</v>
      </c>
      <c r="Y156" s="19">
        <f t="shared" si="27"/>
        <v>0</v>
      </c>
      <c r="Z156" s="19">
        <f t="shared" si="29"/>
        <v>0</v>
      </c>
      <c r="AA156" s="23">
        <f t="shared" si="30"/>
        <v>0</v>
      </c>
      <c r="AB156" s="19">
        <f t="shared" si="28"/>
        <v>0</v>
      </c>
      <c r="AC156" s="23">
        <f t="shared" si="31"/>
        <v>0</v>
      </c>
      <c r="AD156" s="23">
        <f t="shared" si="32"/>
        <v>0</v>
      </c>
      <c r="AE156" s="24">
        <f t="shared" si="33"/>
        <v>0</v>
      </c>
      <c r="AF156" s="24">
        <f t="shared" si="34"/>
        <v>0</v>
      </c>
      <c r="AG156" s="24">
        <f>0</f>
        <v>0</v>
      </c>
      <c r="AH156" s="24">
        <f t="shared" si="35"/>
        <v>0</v>
      </c>
      <c r="AI156" s="24">
        <f t="shared" si="36"/>
        <v>0</v>
      </c>
      <c r="AJ156" s="24">
        <f>0</f>
        <v>0</v>
      </c>
      <c r="AK156" s="24">
        <f t="shared" si="39"/>
        <v>0</v>
      </c>
      <c r="AL156" s="24">
        <f t="shared" si="39"/>
        <v>0</v>
      </c>
      <c r="AM156" s="24">
        <f t="shared" si="37"/>
        <v>0</v>
      </c>
    </row>
    <row r="157" spans="22:39" ht="15.95" customHeight="1" x14ac:dyDescent="0.3">
      <c r="V157" s="19">
        <f t="shared" si="38"/>
        <v>124</v>
      </c>
      <c r="W157" s="19">
        <f t="shared" si="25"/>
        <v>0</v>
      </c>
      <c r="X157" s="19">
        <f t="shared" si="26"/>
        <v>0</v>
      </c>
      <c r="Y157" s="19">
        <f t="shared" si="27"/>
        <v>0</v>
      </c>
      <c r="Z157" s="19">
        <f t="shared" si="29"/>
        <v>0</v>
      </c>
      <c r="AA157" s="23">
        <f t="shared" si="30"/>
        <v>0</v>
      </c>
      <c r="AB157" s="19">
        <f t="shared" si="28"/>
        <v>0</v>
      </c>
      <c r="AC157" s="23">
        <f t="shared" si="31"/>
        <v>0</v>
      </c>
      <c r="AD157" s="23">
        <f t="shared" si="32"/>
        <v>0</v>
      </c>
      <c r="AE157" s="24">
        <f t="shared" si="33"/>
        <v>0</v>
      </c>
      <c r="AF157" s="24">
        <f t="shared" si="34"/>
        <v>0</v>
      </c>
      <c r="AG157" s="24">
        <f>0</f>
        <v>0</v>
      </c>
      <c r="AH157" s="24">
        <f t="shared" si="35"/>
        <v>0</v>
      </c>
      <c r="AI157" s="24">
        <f t="shared" si="36"/>
        <v>0</v>
      </c>
      <c r="AJ157" s="24">
        <f>0</f>
        <v>0</v>
      </c>
      <c r="AK157" s="24">
        <f t="shared" si="39"/>
        <v>0</v>
      </c>
      <c r="AL157" s="24">
        <f t="shared" si="39"/>
        <v>0</v>
      </c>
      <c r="AM157" s="24">
        <f t="shared" si="37"/>
        <v>0</v>
      </c>
    </row>
    <row r="158" spans="22:39" ht="15.95" customHeight="1" x14ac:dyDescent="0.3">
      <c r="V158" s="19">
        <f t="shared" si="38"/>
        <v>125</v>
      </c>
      <c r="W158" s="19">
        <f t="shared" si="25"/>
        <v>0</v>
      </c>
      <c r="X158" s="19">
        <f t="shared" si="26"/>
        <v>0</v>
      </c>
      <c r="Y158" s="19">
        <f t="shared" si="27"/>
        <v>0</v>
      </c>
      <c r="Z158" s="19">
        <f t="shared" si="29"/>
        <v>0</v>
      </c>
      <c r="AA158" s="23">
        <f t="shared" si="30"/>
        <v>0</v>
      </c>
      <c r="AB158" s="19">
        <f t="shared" si="28"/>
        <v>0</v>
      </c>
      <c r="AC158" s="23">
        <f t="shared" si="31"/>
        <v>0</v>
      </c>
      <c r="AD158" s="23">
        <f t="shared" si="32"/>
        <v>0</v>
      </c>
      <c r="AE158" s="24">
        <f t="shared" si="33"/>
        <v>0</v>
      </c>
      <c r="AF158" s="24">
        <f t="shared" si="34"/>
        <v>0</v>
      </c>
      <c r="AG158" s="24">
        <f>0</f>
        <v>0</v>
      </c>
      <c r="AH158" s="24">
        <f t="shared" si="35"/>
        <v>0</v>
      </c>
      <c r="AI158" s="24">
        <f t="shared" si="36"/>
        <v>0</v>
      </c>
      <c r="AJ158" s="24">
        <f>0</f>
        <v>0</v>
      </c>
      <c r="AK158" s="24">
        <f t="shared" si="39"/>
        <v>0</v>
      </c>
      <c r="AL158" s="24">
        <f t="shared" si="39"/>
        <v>0</v>
      </c>
      <c r="AM158" s="24">
        <f t="shared" si="37"/>
        <v>0</v>
      </c>
    </row>
    <row r="159" spans="22:39" ht="15.95" customHeight="1" x14ac:dyDescent="0.3">
      <c r="V159" s="19">
        <f t="shared" si="38"/>
        <v>126</v>
      </c>
      <c r="W159" s="19">
        <f t="shared" si="25"/>
        <v>0</v>
      </c>
      <c r="X159" s="19">
        <f t="shared" si="26"/>
        <v>0</v>
      </c>
      <c r="Y159" s="19">
        <f t="shared" si="27"/>
        <v>0</v>
      </c>
      <c r="Z159" s="19">
        <f t="shared" si="29"/>
        <v>0</v>
      </c>
      <c r="AA159" s="23">
        <f t="shared" si="30"/>
        <v>0</v>
      </c>
      <c r="AB159" s="19">
        <f t="shared" si="28"/>
        <v>0</v>
      </c>
      <c r="AC159" s="23">
        <f t="shared" si="31"/>
        <v>0</v>
      </c>
      <c r="AD159" s="23">
        <f t="shared" si="32"/>
        <v>0</v>
      </c>
      <c r="AE159" s="24">
        <f t="shared" si="33"/>
        <v>0</v>
      </c>
      <c r="AF159" s="24">
        <f t="shared" si="34"/>
        <v>0</v>
      </c>
      <c r="AG159" s="24">
        <f>0</f>
        <v>0</v>
      </c>
      <c r="AH159" s="24">
        <f t="shared" si="35"/>
        <v>0</v>
      </c>
      <c r="AI159" s="24">
        <f t="shared" si="36"/>
        <v>0</v>
      </c>
      <c r="AJ159" s="24">
        <f>0</f>
        <v>0</v>
      </c>
      <c r="AK159" s="24">
        <f t="shared" si="39"/>
        <v>0</v>
      </c>
      <c r="AL159" s="24">
        <f t="shared" si="39"/>
        <v>0</v>
      </c>
      <c r="AM159" s="24">
        <f t="shared" si="37"/>
        <v>0</v>
      </c>
    </row>
    <row r="160" spans="22:39" ht="15.95" customHeight="1" x14ac:dyDescent="0.3">
      <c r="V160" s="19">
        <f t="shared" si="38"/>
        <v>127</v>
      </c>
      <c r="W160" s="19">
        <f t="shared" si="25"/>
        <v>70</v>
      </c>
      <c r="X160" s="19">
        <f t="shared" si="26"/>
        <v>0</v>
      </c>
      <c r="Y160" s="19">
        <f t="shared" si="27"/>
        <v>0</v>
      </c>
      <c r="Z160" s="19">
        <f t="shared" si="29"/>
        <v>0</v>
      </c>
      <c r="AA160" s="23">
        <f t="shared" si="30"/>
        <v>0</v>
      </c>
      <c r="AB160" s="19">
        <f t="shared" si="28"/>
        <v>0</v>
      </c>
      <c r="AC160" s="23">
        <f t="shared" si="31"/>
        <v>0</v>
      </c>
      <c r="AD160" s="23">
        <f t="shared" si="32"/>
        <v>0</v>
      </c>
      <c r="AE160" s="24">
        <f t="shared" si="33"/>
        <v>0</v>
      </c>
      <c r="AF160" s="24">
        <f t="shared" si="34"/>
        <v>0</v>
      </c>
      <c r="AG160" s="24">
        <f>0</f>
        <v>0</v>
      </c>
      <c r="AH160" s="24">
        <f t="shared" si="35"/>
        <v>0</v>
      </c>
      <c r="AI160" s="24">
        <f t="shared" si="36"/>
        <v>0</v>
      </c>
      <c r="AJ160" s="24">
        <f>0</f>
        <v>0</v>
      </c>
      <c r="AK160" s="24">
        <f t="shared" si="39"/>
        <v>0</v>
      </c>
      <c r="AL160" s="24">
        <f t="shared" si="39"/>
        <v>0</v>
      </c>
      <c r="AM160" s="24">
        <f t="shared" si="37"/>
        <v>0</v>
      </c>
    </row>
    <row r="161" spans="22:39" ht="15.95" customHeight="1" x14ac:dyDescent="0.3">
      <c r="V161" s="19">
        <f t="shared" si="38"/>
        <v>128</v>
      </c>
      <c r="W161" s="19">
        <f t="shared" ref="W161:W224" si="40">INDEX($Q$35:$Q$55,MOD(V161,21)+1)</f>
        <v>140</v>
      </c>
      <c r="X161" s="19">
        <f t="shared" ref="X161:X224" si="41">INDEX($S$35:$S$55,ROUNDDOWN(V161/21,0)+1)</f>
        <v>0</v>
      </c>
      <c r="Y161" s="19">
        <f t="shared" ref="Y161:Y224" si="42">IF(MOD(V161,21)+1&gt;$P$34,0,1)*IF(ROUNDDOWN(V161/21,0)+1&gt;$R$34,0,1)</f>
        <v>0</v>
      </c>
      <c r="Z161" s="19">
        <f t="shared" si="29"/>
        <v>0</v>
      </c>
      <c r="AA161" s="23">
        <f t="shared" si="30"/>
        <v>0</v>
      </c>
      <c r="AB161" s="19">
        <f t="shared" ref="AB161:AB224" si="43">SQRT((Z161-$S$57)^2+(AA161-$S$58)^2)*Y161/1000</f>
        <v>0</v>
      </c>
      <c r="AC161" s="23">
        <f t="shared" si="31"/>
        <v>0</v>
      </c>
      <c r="AD161" s="23">
        <f t="shared" si="32"/>
        <v>0</v>
      </c>
      <c r="AE161" s="24">
        <f t="shared" si="33"/>
        <v>0</v>
      </c>
      <c r="AF161" s="24">
        <f t="shared" si="34"/>
        <v>0</v>
      </c>
      <c r="AG161" s="24">
        <f>0</f>
        <v>0</v>
      </c>
      <c r="AH161" s="24">
        <f t="shared" si="35"/>
        <v>0</v>
      </c>
      <c r="AI161" s="24">
        <f t="shared" si="36"/>
        <v>0</v>
      </c>
      <c r="AJ161" s="24">
        <f>0</f>
        <v>0</v>
      </c>
      <c r="AK161" s="24">
        <f t="shared" si="39"/>
        <v>0</v>
      </c>
      <c r="AL161" s="24">
        <f t="shared" si="39"/>
        <v>0</v>
      </c>
      <c r="AM161" s="24">
        <f t="shared" si="37"/>
        <v>0</v>
      </c>
    </row>
    <row r="162" spans="22:39" ht="15.95" customHeight="1" x14ac:dyDescent="0.3">
      <c r="V162" s="19">
        <f t="shared" si="38"/>
        <v>129</v>
      </c>
      <c r="W162" s="19">
        <f t="shared" si="40"/>
        <v>0</v>
      </c>
      <c r="X162" s="19">
        <f t="shared" si="41"/>
        <v>0</v>
      </c>
      <c r="Y162" s="19">
        <f t="shared" si="42"/>
        <v>0</v>
      </c>
      <c r="Z162" s="19">
        <f t="shared" ref="Z162:Z225" si="44">W162*Y162</f>
        <v>0</v>
      </c>
      <c r="AA162" s="23">
        <f t="shared" ref="AA162:AA225" si="45">X162*Y162</f>
        <v>0</v>
      </c>
      <c r="AB162" s="19">
        <f t="shared" si="43"/>
        <v>0</v>
      </c>
      <c r="AC162" s="23">
        <f t="shared" ref="AC162:AC225" si="46">AB162^2</f>
        <v>0</v>
      </c>
      <c r="AD162" s="23">
        <f t="shared" ref="AD162:AD225" si="47">$S$61*AB162/SUM($AC$33:$AC$473)</f>
        <v>0</v>
      </c>
      <c r="AE162" s="24">
        <f t="shared" ref="AE162:AE225" si="48">IF(AB162&lt;&gt;0,($S$58-AA162)/1000*(AD162/AB162),0)</f>
        <v>0</v>
      </c>
      <c r="AF162" s="24">
        <f t="shared" ref="AF162:AF225" si="49">IF(AB162&lt;&gt;0,(Z162-$S$57)/1000*(AD162/AB162),0)</f>
        <v>0</v>
      </c>
      <c r="AG162" s="24">
        <f>0</f>
        <v>0</v>
      </c>
      <c r="AH162" s="24">
        <f t="shared" ref="AH162:AH225" si="50">-$S$62/($P$34*$R$34)*Y162</f>
        <v>0</v>
      </c>
      <c r="AI162" s="24">
        <f t="shared" ref="AI162:AI225" si="51">-$S$60/($P$34*$R$34)*Y162</f>
        <v>0</v>
      </c>
      <c r="AJ162" s="24">
        <f>0</f>
        <v>0</v>
      </c>
      <c r="AK162" s="24">
        <f t="shared" si="39"/>
        <v>0</v>
      </c>
      <c r="AL162" s="24">
        <f t="shared" si="39"/>
        <v>0</v>
      </c>
      <c r="AM162" s="24">
        <f t="shared" ref="AM162:AM225" si="52">SQRT(AK162^2+AL162^2)</f>
        <v>0</v>
      </c>
    </row>
    <row r="163" spans="22:39" ht="15.95" customHeight="1" x14ac:dyDescent="0.3">
      <c r="V163" s="19">
        <f t="shared" ref="V163:V226" si="53">V162+1</f>
        <v>130</v>
      </c>
      <c r="W163" s="19">
        <f t="shared" si="40"/>
        <v>0</v>
      </c>
      <c r="X163" s="19">
        <f t="shared" si="41"/>
        <v>0</v>
      </c>
      <c r="Y163" s="19">
        <f t="shared" si="42"/>
        <v>0</v>
      </c>
      <c r="Z163" s="19">
        <f t="shared" si="44"/>
        <v>0</v>
      </c>
      <c r="AA163" s="23">
        <f t="shared" si="45"/>
        <v>0</v>
      </c>
      <c r="AB163" s="19">
        <f t="shared" si="43"/>
        <v>0</v>
      </c>
      <c r="AC163" s="23">
        <f t="shared" si="46"/>
        <v>0</v>
      </c>
      <c r="AD163" s="23">
        <f t="shared" si="47"/>
        <v>0</v>
      </c>
      <c r="AE163" s="24">
        <f t="shared" si="48"/>
        <v>0</v>
      </c>
      <c r="AF163" s="24">
        <f t="shared" si="49"/>
        <v>0</v>
      </c>
      <c r="AG163" s="24">
        <f>0</f>
        <v>0</v>
      </c>
      <c r="AH163" s="24">
        <f t="shared" si="50"/>
        <v>0</v>
      </c>
      <c r="AI163" s="24">
        <f t="shared" si="51"/>
        <v>0</v>
      </c>
      <c r="AJ163" s="24">
        <f>0</f>
        <v>0</v>
      </c>
      <c r="AK163" s="24">
        <f t="shared" si="39"/>
        <v>0</v>
      </c>
      <c r="AL163" s="24">
        <f t="shared" si="39"/>
        <v>0</v>
      </c>
      <c r="AM163" s="24">
        <f t="shared" si="52"/>
        <v>0</v>
      </c>
    </row>
    <row r="164" spans="22:39" ht="15.95" customHeight="1" x14ac:dyDescent="0.3">
      <c r="V164" s="19">
        <f t="shared" si="53"/>
        <v>131</v>
      </c>
      <c r="W164" s="19">
        <f t="shared" si="40"/>
        <v>0</v>
      </c>
      <c r="X164" s="19">
        <f t="shared" si="41"/>
        <v>0</v>
      </c>
      <c r="Y164" s="19">
        <f t="shared" si="42"/>
        <v>0</v>
      </c>
      <c r="Z164" s="19">
        <f t="shared" si="44"/>
        <v>0</v>
      </c>
      <c r="AA164" s="23">
        <f t="shared" si="45"/>
        <v>0</v>
      </c>
      <c r="AB164" s="19">
        <f t="shared" si="43"/>
        <v>0</v>
      </c>
      <c r="AC164" s="23">
        <f t="shared" si="46"/>
        <v>0</v>
      </c>
      <c r="AD164" s="23">
        <f t="shared" si="47"/>
        <v>0</v>
      </c>
      <c r="AE164" s="24">
        <f t="shared" si="48"/>
        <v>0</v>
      </c>
      <c r="AF164" s="24">
        <f t="shared" si="49"/>
        <v>0</v>
      </c>
      <c r="AG164" s="24">
        <f>0</f>
        <v>0</v>
      </c>
      <c r="AH164" s="24">
        <f t="shared" si="50"/>
        <v>0</v>
      </c>
      <c r="AI164" s="24">
        <f t="shared" si="51"/>
        <v>0</v>
      </c>
      <c r="AJ164" s="24">
        <f>0</f>
        <v>0</v>
      </c>
      <c r="AK164" s="24">
        <f t="shared" si="39"/>
        <v>0</v>
      </c>
      <c r="AL164" s="24">
        <f t="shared" si="39"/>
        <v>0</v>
      </c>
      <c r="AM164" s="24">
        <f t="shared" si="52"/>
        <v>0</v>
      </c>
    </row>
    <row r="165" spans="22:39" ht="15.95" customHeight="1" x14ac:dyDescent="0.3">
      <c r="V165" s="19">
        <f t="shared" si="53"/>
        <v>132</v>
      </c>
      <c r="W165" s="19">
        <f t="shared" si="40"/>
        <v>0</v>
      </c>
      <c r="X165" s="19">
        <f t="shared" si="41"/>
        <v>0</v>
      </c>
      <c r="Y165" s="19">
        <f t="shared" si="42"/>
        <v>0</v>
      </c>
      <c r="Z165" s="19">
        <f t="shared" si="44"/>
        <v>0</v>
      </c>
      <c r="AA165" s="23">
        <f t="shared" si="45"/>
        <v>0</v>
      </c>
      <c r="AB165" s="19">
        <f t="shared" si="43"/>
        <v>0</v>
      </c>
      <c r="AC165" s="23">
        <f t="shared" si="46"/>
        <v>0</v>
      </c>
      <c r="AD165" s="23">
        <f t="shared" si="47"/>
        <v>0</v>
      </c>
      <c r="AE165" s="24">
        <f t="shared" si="48"/>
        <v>0</v>
      </c>
      <c r="AF165" s="24">
        <f t="shared" si="49"/>
        <v>0</v>
      </c>
      <c r="AG165" s="24">
        <f>0</f>
        <v>0</v>
      </c>
      <c r="AH165" s="24">
        <f t="shared" si="50"/>
        <v>0</v>
      </c>
      <c r="AI165" s="24">
        <f t="shared" si="51"/>
        <v>0</v>
      </c>
      <c r="AJ165" s="24">
        <f>0</f>
        <v>0</v>
      </c>
      <c r="AK165" s="24">
        <f t="shared" si="39"/>
        <v>0</v>
      </c>
      <c r="AL165" s="24">
        <f t="shared" si="39"/>
        <v>0</v>
      </c>
      <c r="AM165" s="24">
        <f t="shared" si="52"/>
        <v>0</v>
      </c>
    </row>
    <row r="166" spans="22:39" ht="15.95" customHeight="1" x14ac:dyDescent="0.3">
      <c r="V166" s="19">
        <f t="shared" si="53"/>
        <v>133</v>
      </c>
      <c r="W166" s="19">
        <f t="shared" si="40"/>
        <v>0</v>
      </c>
      <c r="X166" s="19">
        <f t="shared" si="41"/>
        <v>0</v>
      </c>
      <c r="Y166" s="19">
        <f t="shared" si="42"/>
        <v>0</v>
      </c>
      <c r="Z166" s="19">
        <f t="shared" si="44"/>
        <v>0</v>
      </c>
      <c r="AA166" s="23">
        <f t="shared" si="45"/>
        <v>0</v>
      </c>
      <c r="AB166" s="19">
        <f t="shared" si="43"/>
        <v>0</v>
      </c>
      <c r="AC166" s="23">
        <f t="shared" si="46"/>
        <v>0</v>
      </c>
      <c r="AD166" s="23">
        <f t="shared" si="47"/>
        <v>0</v>
      </c>
      <c r="AE166" s="24">
        <f t="shared" si="48"/>
        <v>0</v>
      </c>
      <c r="AF166" s="24">
        <f t="shared" si="49"/>
        <v>0</v>
      </c>
      <c r="AG166" s="24">
        <f>0</f>
        <v>0</v>
      </c>
      <c r="AH166" s="24">
        <f t="shared" si="50"/>
        <v>0</v>
      </c>
      <c r="AI166" s="24">
        <f t="shared" si="51"/>
        <v>0</v>
      </c>
      <c r="AJ166" s="24">
        <f>0</f>
        <v>0</v>
      </c>
      <c r="AK166" s="24">
        <f t="shared" si="39"/>
        <v>0</v>
      </c>
      <c r="AL166" s="24">
        <f t="shared" si="39"/>
        <v>0</v>
      </c>
      <c r="AM166" s="24">
        <f t="shared" si="52"/>
        <v>0</v>
      </c>
    </row>
    <row r="167" spans="22:39" ht="15.95" customHeight="1" x14ac:dyDescent="0.3">
      <c r="V167" s="19">
        <f t="shared" si="53"/>
        <v>134</v>
      </c>
      <c r="W167" s="19">
        <f t="shared" si="40"/>
        <v>0</v>
      </c>
      <c r="X167" s="19">
        <f t="shared" si="41"/>
        <v>0</v>
      </c>
      <c r="Y167" s="19">
        <f t="shared" si="42"/>
        <v>0</v>
      </c>
      <c r="Z167" s="19">
        <f t="shared" si="44"/>
        <v>0</v>
      </c>
      <c r="AA167" s="23">
        <f t="shared" si="45"/>
        <v>0</v>
      </c>
      <c r="AB167" s="19">
        <f t="shared" si="43"/>
        <v>0</v>
      </c>
      <c r="AC167" s="23">
        <f t="shared" si="46"/>
        <v>0</v>
      </c>
      <c r="AD167" s="23">
        <f t="shared" si="47"/>
        <v>0</v>
      </c>
      <c r="AE167" s="24">
        <f t="shared" si="48"/>
        <v>0</v>
      </c>
      <c r="AF167" s="24">
        <f t="shared" si="49"/>
        <v>0</v>
      </c>
      <c r="AG167" s="24">
        <f>0</f>
        <v>0</v>
      </c>
      <c r="AH167" s="24">
        <f t="shared" si="50"/>
        <v>0</v>
      </c>
      <c r="AI167" s="24">
        <f t="shared" si="51"/>
        <v>0</v>
      </c>
      <c r="AJ167" s="24">
        <f>0</f>
        <v>0</v>
      </c>
      <c r="AK167" s="24">
        <f t="shared" si="39"/>
        <v>0</v>
      </c>
      <c r="AL167" s="24">
        <f t="shared" si="39"/>
        <v>0</v>
      </c>
      <c r="AM167" s="24">
        <f t="shared" si="52"/>
        <v>0</v>
      </c>
    </row>
    <row r="168" spans="22:39" ht="15.95" customHeight="1" x14ac:dyDescent="0.3">
      <c r="V168" s="19">
        <f t="shared" si="53"/>
        <v>135</v>
      </c>
      <c r="W168" s="19">
        <f t="shared" si="40"/>
        <v>0</v>
      </c>
      <c r="X168" s="19">
        <f t="shared" si="41"/>
        <v>0</v>
      </c>
      <c r="Y168" s="19">
        <f t="shared" si="42"/>
        <v>0</v>
      </c>
      <c r="Z168" s="19">
        <f t="shared" si="44"/>
        <v>0</v>
      </c>
      <c r="AA168" s="23">
        <f t="shared" si="45"/>
        <v>0</v>
      </c>
      <c r="AB168" s="19">
        <f t="shared" si="43"/>
        <v>0</v>
      </c>
      <c r="AC168" s="23">
        <f t="shared" si="46"/>
        <v>0</v>
      </c>
      <c r="AD168" s="23">
        <f t="shared" si="47"/>
        <v>0</v>
      </c>
      <c r="AE168" s="24">
        <f t="shared" si="48"/>
        <v>0</v>
      </c>
      <c r="AF168" s="24">
        <f t="shared" si="49"/>
        <v>0</v>
      </c>
      <c r="AG168" s="24">
        <f>0</f>
        <v>0</v>
      </c>
      <c r="AH168" s="24">
        <f t="shared" si="50"/>
        <v>0</v>
      </c>
      <c r="AI168" s="24">
        <f t="shared" si="51"/>
        <v>0</v>
      </c>
      <c r="AJ168" s="24">
        <f>0</f>
        <v>0</v>
      </c>
      <c r="AK168" s="24">
        <f t="shared" si="39"/>
        <v>0</v>
      </c>
      <c r="AL168" s="24">
        <f t="shared" si="39"/>
        <v>0</v>
      </c>
      <c r="AM168" s="24">
        <f t="shared" si="52"/>
        <v>0</v>
      </c>
    </row>
    <row r="169" spans="22:39" ht="15.95" customHeight="1" x14ac:dyDescent="0.3">
      <c r="V169" s="19">
        <f t="shared" si="53"/>
        <v>136</v>
      </c>
      <c r="W169" s="19">
        <f t="shared" si="40"/>
        <v>0</v>
      </c>
      <c r="X169" s="19">
        <f t="shared" si="41"/>
        <v>0</v>
      </c>
      <c r="Y169" s="19">
        <f t="shared" si="42"/>
        <v>0</v>
      </c>
      <c r="Z169" s="19">
        <f t="shared" si="44"/>
        <v>0</v>
      </c>
      <c r="AA169" s="23">
        <f t="shared" si="45"/>
        <v>0</v>
      </c>
      <c r="AB169" s="19">
        <f t="shared" si="43"/>
        <v>0</v>
      </c>
      <c r="AC169" s="23">
        <f t="shared" si="46"/>
        <v>0</v>
      </c>
      <c r="AD169" s="23">
        <f t="shared" si="47"/>
        <v>0</v>
      </c>
      <c r="AE169" s="24">
        <f t="shared" si="48"/>
        <v>0</v>
      </c>
      <c r="AF169" s="24">
        <f t="shared" si="49"/>
        <v>0</v>
      </c>
      <c r="AG169" s="24">
        <f>0</f>
        <v>0</v>
      </c>
      <c r="AH169" s="24">
        <f t="shared" si="50"/>
        <v>0</v>
      </c>
      <c r="AI169" s="24">
        <f t="shared" si="51"/>
        <v>0</v>
      </c>
      <c r="AJ169" s="24">
        <f>0</f>
        <v>0</v>
      </c>
      <c r="AK169" s="24">
        <f t="shared" si="39"/>
        <v>0</v>
      </c>
      <c r="AL169" s="24">
        <f t="shared" si="39"/>
        <v>0</v>
      </c>
      <c r="AM169" s="24">
        <f t="shared" si="52"/>
        <v>0</v>
      </c>
    </row>
    <row r="170" spans="22:39" ht="15.95" customHeight="1" x14ac:dyDescent="0.3">
      <c r="V170" s="19">
        <f t="shared" si="53"/>
        <v>137</v>
      </c>
      <c r="W170" s="19">
        <f t="shared" si="40"/>
        <v>0</v>
      </c>
      <c r="X170" s="19">
        <f t="shared" si="41"/>
        <v>0</v>
      </c>
      <c r="Y170" s="19">
        <f t="shared" si="42"/>
        <v>0</v>
      </c>
      <c r="Z170" s="19">
        <f t="shared" si="44"/>
        <v>0</v>
      </c>
      <c r="AA170" s="23">
        <f t="shared" si="45"/>
        <v>0</v>
      </c>
      <c r="AB170" s="19">
        <f t="shared" si="43"/>
        <v>0</v>
      </c>
      <c r="AC170" s="23">
        <f t="shared" si="46"/>
        <v>0</v>
      </c>
      <c r="AD170" s="23">
        <f t="shared" si="47"/>
        <v>0</v>
      </c>
      <c r="AE170" s="24">
        <f t="shared" si="48"/>
        <v>0</v>
      </c>
      <c r="AF170" s="24">
        <f t="shared" si="49"/>
        <v>0</v>
      </c>
      <c r="AG170" s="24">
        <f>0</f>
        <v>0</v>
      </c>
      <c r="AH170" s="24">
        <f t="shared" si="50"/>
        <v>0</v>
      </c>
      <c r="AI170" s="24">
        <f t="shared" si="51"/>
        <v>0</v>
      </c>
      <c r="AJ170" s="24">
        <f>0</f>
        <v>0</v>
      </c>
      <c r="AK170" s="24">
        <f t="shared" si="39"/>
        <v>0</v>
      </c>
      <c r="AL170" s="24">
        <f t="shared" si="39"/>
        <v>0</v>
      </c>
      <c r="AM170" s="24">
        <f t="shared" si="52"/>
        <v>0</v>
      </c>
    </row>
    <row r="171" spans="22:39" ht="15.95" customHeight="1" x14ac:dyDescent="0.3">
      <c r="V171" s="19">
        <f t="shared" si="53"/>
        <v>138</v>
      </c>
      <c r="W171" s="19">
        <f t="shared" si="40"/>
        <v>0</v>
      </c>
      <c r="X171" s="19">
        <f t="shared" si="41"/>
        <v>0</v>
      </c>
      <c r="Y171" s="19">
        <f t="shared" si="42"/>
        <v>0</v>
      </c>
      <c r="Z171" s="19">
        <f t="shared" si="44"/>
        <v>0</v>
      </c>
      <c r="AA171" s="23">
        <f t="shared" si="45"/>
        <v>0</v>
      </c>
      <c r="AB171" s="19">
        <f t="shared" si="43"/>
        <v>0</v>
      </c>
      <c r="AC171" s="23">
        <f t="shared" si="46"/>
        <v>0</v>
      </c>
      <c r="AD171" s="23">
        <f t="shared" si="47"/>
        <v>0</v>
      </c>
      <c r="AE171" s="24">
        <f t="shared" si="48"/>
        <v>0</v>
      </c>
      <c r="AF171" s="24">
        <f t="shared" si="49"/>
        <v>0</v>
      </c>
      <c r="AG171" s="24">
        <f>0</f>
        <v>0</v>
      </c>
      <c r="AH171" s="24">
        <f t="shared" si="50"/>
        <v>0</v>
      </c>
      <c r="AI171" s="24">
        <f t="shared" si="51"/>
        <v>0</v>
      </c>
      <c r="AJ171" s="24">
        <f>0</f>
        <v>0</v>
      </c>
      <c r="AK171" s="24">
        <f t="shared" si="39"/>
        <v>0</v>
      </c>
      <c r="AL171" s="24">
        <f t="shared" si="39"/>
        <v>0</v>
      </c>
      <c r="AM171" s="24">
        <f t="shared" si="52"/>
        <v>0</v>
      </c>
    </row>
    <row r="172" spans="22:39" ht="15.95" customHeight="1" x14ac:dyDescent="0.3">
      <c r="V172" s="19">
        <f t="shared" si="53"/>
        <v>139</v>
      </c>
      <c r="W172" s="19">
        <f t="shared" si="40"/>
        <v>0</v>
      </c>
      <c r="X172" s="19">
        <f t="shared" si="41"/>
        <v>0</v>
      </c>
      <c r="Y172" s="19">
        <f t="shared" si="42"/>
        <v>0</v>
      </c>
      <c r="Z172" s="19">
        <f t="shared" si="44"/>
        <v>0</v>
      </c>
      <c r="AA172" s="23">
        <f t="shared" si="45"/>
        <v>0</v>
      </c>
      <c r="AB172" s="19">
        <f t="shared" si="43"/>
        <v>0</v>
      </c>
      <c r="AC172" s="23">
        <f t="shared" si="46"/>
        <v>0</v>
      </c>
      <c r="AD172" s="23">
        <f t="shared" si="47"/>
        <v>0</v>
      </c>
      <c r="AE172" s="24">
        <f t="shared" si="48"/>
        <v>0</v>
      </c>
      <c r="AF172" s="24">
        <f t="shared" si="49"/>
        <v>0</v>
      </c>
      <c r="AG172" s="24">
        <f>0</f>
        <v>0</v>
      </c>
      <c r="AH172" s="24">
        <f t="shared" si="50"/>
        <v>0</v>
      </c>
      <c r="AI172" s="24">
        <f t="shared" si="51"/>
        <v>0</v>
      </c>
      <c r="AJ172" s="24">
        <f>0</f>
        <v>0</v>
      </c>
      <c r="AK172" s="24">
        <f t="shared" si="39"/>
        <v>0</v>
      </c>
      <c r="AL172" s="24">
        <f t="shared" si="39"/>
        <v>0</v>
      </c>
      <c r="AM172" s="24">
        <f t="shared" si="52"/>
        <v>0</v>
      </c>
    </row>
    <row r="173" spans="22:39" ht="15.95" customHeight="1" x14ac:dyDescent="0.3">
      <c r="V173" s="19">
        <f t="shared" si="53"/>
        <v>140</v>
      </c>
      <c r="W173" s="19">
        <f t="shared" si="40"/>
        <v>0</v>
      </c>
      <c r="X173" s="19">
        <f t="shared" si="41"/>
        <v>0</v>
      </c>
      <c r="Y173" s="19">
        <f t="shared" si="42"/>
        <v>0</v>
      </c>
      <c r="Z173" s="19">
        <f t="shared" si="44"/>
        <v>0</v>
      </c>
      <c r="AA173" s="23">
        <f t="shared" si="45"/>
        <v>0</v>
      </c>
      <c r="AB173" s="19">
        <f t="shared" si="43"/>
        <v>0</v>
      </c>
      <c r="AC173" s="23">
        <f t="shared" si="46"/>
        <v>0</v>
      </c>
      <c r="AD173" s="23">
        <f t="shared" si="47"/>
        <v>0</v>
      </c>
      <c r="AE173" s="24">
        <f t="shared" si="48"/>
        <v>0</v>
      </c>
      <c r="AF173" s="24">
        <f t="shared" si="49"/>
        <v>0</v>
      </c>
      <c r="AG173" s="24">
        <f>0</f>
        <v>0</v>
      </c>
      <c r="AH173" s="24">
        <f t="shared" si="50"/>
        <v>0</v>
      </c>
      <c r="AI173" s="24">
        <f t="shared" si="51"/>
        <v>0</v>
      </c>
      <c r="AJ173" s="24">
        <f>0</f>
        <v>0</v>
      </c>
      <c r="AK173" s="24">
        <f t="shared" si="39"/>
        <v>0</v>
      </c>
      <c r="AL173" s="24">
        <f t="shared" si="39"/>
        <v>0</v>
      </c>
      <c r="AM173" s="24">
        <f t="shared" si="52"/>
        <v>0</v>
      </c>
    </row>
    <row r="174" spans="22:39" ht="15.95" customHeight="1" x14ac:dyDescent="0.3">
      <c r="V174" s="19">
        <f t="shared" si="53"/>
        <v>141</v>
      </c>
      <c r="W174" s="19">
        <f t="shared" si="40"/>
        <v>0</v>
      </c>
      <c r="X174" s="19">
        <f t="shared" si="41"/>
        <v>0</v>
      </c>
      <c r="Y174" s="19">
        <f t="shared" si="42"/>
        <v>0</v>
      </c>
      <c r="Z174" s="19">
        <f t="shared" si="44"/>
        <v>0</v>
      </c>
      <c r="AA174" s="23">
        <f t="shared" si="45"/>
        <v>0</v>
      </c>
      <c r="AB174" s="19">
        <f t="shared" si="43"/>
        <v>0</v>
      </c>
      <c r="AC174" s="23">
        <f t="shared" si="46"/>
        <v>0</v>
      </c>
      <c r="AD174" s="23">
        <f t="shared" si="47"/>
        <v>0</v>
      </c>
      <c r="AE174" s="24">
        <f t="shared" si="48"/>
        <v>0</v>
      </c>
      <c r="AF174" s="24">
        <f t="shared" si="49"/>
        <v>0</v>
      </c>
      <c r="AG174" s="24">
        <f>0</f>
        <v>0</v>
      </c>
      <c r="AH174" s="24">
        <f t="shared" si="50"/>
        <v>0</v>
      </c>
      <c r="AI174" s="24">
        <f t="shared" si="51"/>
        <v>0</v>
      </c>
      <c r="AJ174" s="24">
        <f>0</f>
        <v>0</v>
      </c>
      <c r="AK174" s="24">
        <f t="shared" si="39"/>
        <v>0</v>
      </c>
      <c r="AL174" s="24">
        <f t="shared" si="39"/>
        <v>0</v>
      </c>
      <c r="AM174" s="24">
        <f t="shared" si="52"/>
        <v>0</v>
      </c>
    </row>
    <row r="175" spans="22:39" ht="15.95" customHeight="1" x14ac:dyDescent="0.3">
      <c r="V175" s="19">
        <f t="shared" si="53"/>
        <v>142</v>
      </c>
      <c r="W175" s="19">
        <f t="shared" si="40"/>
        <v>0</v>
      </c>
      <c r="X175" s="19">
        <f t="shared" si="41"/>
        <v>0</v>
      </c>
      <c r="Y175" s="19">
        <f t="shared" si="42"/>
        <v>0</v>
      </c>
      <c r="Z175" s="19">
        <f t="shared" si="44"/>
        <v>0</v>
      </c>
      <c r="AA175" s="23">
        <f t="shared" si="45"/>
        <v>0</v>
      </c>
      <c r="AB175" s="19">
        <f t="shared" si="43"/>
        <v>0</v>
      </c>
      <c r="AC175" s="23">
        <f t="shared" si="46"/>
        <v>0</v>
      </c>
      <c r="AD175" s="23">
        <f t="shared" si="47"/>
        <v>0</v>
      </c>
      <c r="AE175" s="24">
        <f t="shared" si="48"/>
        <v>0</v>
      </c>
      <c r="AF175" s="24">
        <f t="shared" si="49"/>
        <v>0</v>
      </c>
      <c r="AG175" s="24">
        <f>0</f>
        <v>0</v>
      </c>
      <c r="AH175" s="24">
        <f t="shared" si="50"/>
        <v>0</v>
      </c>
      <c r="AI175" s="24">
        <f t="shared" si="51"/>
        <v>0</v>
      </c>
      <c r="AJ175" s="24">
        <f>0</f>
        <v>0</v>
      </c>
      <c r="AK175" s="24">
        <f t="shared" si="39"/>
        <v>0</v>
      </c>
      <c r="AL175" s="24">
        <f t="shared" si="39"/>
        <v>0</v>
      </c>
      <c r="AM175" s="24">
        <f t="shared" si="52"/>
        <v>0</v>
      </c>
    </row>
    <row r="176" spans="22:39" ht="15.95" customHeight="1" x14ac:dyDescent="0.3">
      <c r="V176" s="19">
        <f t="shared" si="53"/>
        <v>143</v>
      </c>
      <c r="W176" s="19">
        <f t="shared" si="40"/>
        <v>0</v>
      </c>
      <c r="X176" s="19">
        <f t="shared" si="41"/>
        <v>0</v>
      </c>
      <c r="Y176" s="19">
        <f t="shared" si="42"/>
        <v>0</v>
      </c>
      <c r="Z176" s="19">
        <f t="shared" si="44"/>
        <v>0</v>
      </c>
      <c r="AA176" s="23">
        <f t="shared" si="45"/>
        <v>0</v>
      </c>
      <c r="AB176" s="19">
        <f t="shared" si="43"/>
        <v>0</v>
      </c>
      <c r="AC176" s="23">
        <f t="shared" si="46"/>
        <v>0</v>
      </c>
      <c r="AD176" s="23">
        <f t="shared" si="47"/>
        <v>0</v>
      </c>
      <c r="AE176" s="24">
        <f t="shared" si="48"/>
        <v>0</v>
      </c>
      <c r="AF176" s="24">
        <f t="shared" si="49"/>
        <v>0</v>
      </c>
      <c r="AG176" s="24">
        <f>0</f>
        <v>0</v>
      </c>
      <c r="AH176" s="24">
        <f t="shared" si="50"/>
        <v>0</v>
      </c>
      <c r="AI176" s="24">
        <f t="shared" si="51"/>
        <v>0</v>
      </c>
      <c r="AJ176" s="24">
        <f>0</f>
        <v>0</v>
      </c>
      <c r="AK176" s="24">
        <f t="shared" si="39"/>
        <v>0</v>
      </c>
      <c r="AL176" s="24">
        <f t="shared" si="39"/>
        <v>0</v>
      </c>
      <c r="AM176" s="24">
        <f t="shared" si="52"/>
        <v>0</v>
      </c>
    </row>
    <row r="177" spans="22:39" ht="15.95" customHeight="1" x14ac:dyDescent="0.3">
      <c r="V177" s="19">
        <f t="shared" si="53"/>
        <v>144</v>
      </c>
      <c r="W177" s="19">
        <f t="shared" si="40"/>
        <v>0</v>
      </c>
      <c r="X177" s="19">
        <f t="shared" si="41"/>
        <v>0</v>
      </c>
      <c r="Y177" s="19">
        <f t="shared" si="42"/>
        <v>0</v>
      </c>
      <c r="Z177" s="19">
        <f t="shared" si="44"/>
        <v>0</v>
      </c>
      <c r="AA177" s="23">
        <f t="shared" si="45"/>
        <v>0</v>
      </c>
      <c r="AB177" s="19">
        <f t="shared" si="43"/>
        <v>0</v>
      </c>
      <c r="AC177" s="23">
        <f t="shared" si="46"/>
        <v>0</v>
      </c>
      <c r="AD177" s="23">
        <f t="shared" si="47"/>
        <v>0</v>
      </c>
      <c r="AE177" s="24">
        <f t="shared" si="48"/>
        <v>0</v>
      </c>
      <c r="AF177" s="24">
        <f t="shared" si="49"/>
        <v>0</v>
      </c>
      <c r="AG177" s="24">
        <f>0</f>
        <v>0</v>
      </c>
      <c r="AH177" s="24">
        <f t="shared" si="50"/>
        <v>0</v>
      </c>
      <c r="AI177" s="24">
        <f t="shared" si="51"/>
        <v>0</v>
      </c>
      <c r="AJ177" s="24">
        <f>0</f>
        <v>0</v>
      </c>
      <c r="AK177" s="24">
        <f t="shared" si="39"/>
        <v>0</v>
      </c>
      <c r="AL177" s="24">
        <f t="shared" si="39"/>
        <v>0</v>
      </c>
      <c r="AM177" s="24">
        <f t="shared" si="52"/>
        <v>0</v>
      </c>
    </row>
    <row r="178" spans="22:39" ht="15.95" customHeight="1" x14ac:dyDescent="0.3">
      <c r="V178" s="19">
        <f t="shared" si="53"/>
        <v>145</v>
      </c>
      <c r="W178" s="19">
        <f t="shared" si="40"/>
        <v>0</v>
      </c>
      <c r="X178" s="19">
        <f t="shared" si="41"/>
        <v>0</v>
      </c>
      <c r="Y178" s="19">
        <f t="shared" si="42"/>
        <v>0</v>
      </c>
      <c r="Z178" s="19">
        <f t="shared" si="44"/>
        <v>0</v>
      </c>
      <c r="AA178" s="23">
        <f t="shared" si="45"/>
        <v>0</v>
      </c>
      <c r="AB178" s="19">
        <f t="shared" si="43"/>
        <v>0</v>
      </c>
      <c r="AC178" s="23">
        <f t="shared" si="46"/>
        <v>0</v>
      </c>
      <c r="AD178" s="23">
        <f t="shared" si="47"/>
        <v>0</v>
      </c>
      <c r="AE178" s="24">
        <f t="shared" si="48"/>
        <v>0</v>
      </c>
      <c r="AF178" s="24">
        <f t="shared" si="49"/>
        <v>0</v>
      </c>
      <c r="AG178" s="24">
        <f>0</f>
        <v>0</v>
      </c>
      <c r="AH178" s="24">
        <f t="shared" si="50"/>
        <v>0</v>
      </c>
      <c r="AI178" s="24">
        <f t="shared" si="51"/>
        <v>0</v>
      </c>
      <c r="AJ178" s="24">
        <f>0</f>
        <v>0</v>
      </c>
      <c r="AK178" s="24">
        <f t="shared" si="39"/>
        <v>0</v>
      </c>
      <c r="AL178" s="24">
        <f t="shared" si="39"/>
        <v>0</v>
      </c>
      <c r="AM178" s="24">
        <f t="shared" si="52"/>
        <v>0</v>
      </c>
    </row>
    <row r="179" spans="22:39" ht="15.95" customHeight="1" x14ac:dyDescent="0.3">
      <c r="V179" s="19">
        <f t="shared" si="53"/>
        <v>146</v>
      </c>
      <c r="W179" s="19">
        <f t="shared" si="40"/>
        <v>0</v>
      </c>
      <c r="X179" s="19">
        <f t="shared" si="41"/>
        <v>0</v>
      </c>
      <c r="Y179" s="19">
        <f t="shared" si="42"/>
        <v>0</v>
      </c>
      <c r="Z179" s="19">
        <f t="shared" si="44"/>
        <v>0</v>
      </c>
      <c r="AA179" s="23">
        <f t="shared" si="45"/>
        <v>0</v>
      </c>
      <c r="AB179" s="19">
        <f t="shared" si="43"/>
        <v>0</v>
      </c>
      <c r="AC179" s="23">
        <f t="shared" si="46"/>
        <v>0</v>
      </c>
      <c r="AD179" s="23">
        <f t="shared" si="47"/>
        <v>0</v>
      </c>
      <c r="AE179" s="24">
        <f t="shared" si="48"/>
        <v>0</v>
      </c>
      <c r="AF179" s="24">
        <f t="shared" si="49"/>
        <v>0</v>
      </c>
      <c r="AG179" s="24">
        <f>0</f>
        <v>0</v>
      </c>
      <c r="AH179" s="24">
        <f t="shared" si="50"/>
        <v>0</v>
      </c>
      <c r="AI179" s="24">
        <f t="shared" si="51"/>
        <v>0</v>
      </c>
      <c r="AJ179" s="24">
        <f>0</f>
        <v>0</v>
      </c>
      <c r="AK179" s="24">
        <f t="shared" si="39"/>
        <v>0</v>
      </c>
      <c r="AL179" s="24">
        <f t="shared" si="39"/>
        <v>0</v>
      </c>
      <c r="AM179" s="24">
        <f t="shared" si="52"/>
        <v>0</v>
      </c>
    </row>
    <row r="180" spans="22:39" ht="15.95" customHeight="1" x14ac:dyDescent="0.3">
      <c r="V180" s="19">
        <f t="shared" si="53"/>
        <v>147</v>
      </c>
      <c r="W180" s="19">
        <f t="shared" si="40"/>
        <v>0</v>
      </c>
      <c r="X180" s="19">
        <f t="shared" si="41"/>
        <v>0</v>
      </c>
      <c r="Y180" s="19">
        <f t="shared" si="42"/>
        <v>0</v>
      </c>
      <c r="Z180" s="19">
        <f t="shared" si="44"/>
        <v>0</v>
      </c>
      <c r="AA180" s="23">
        <f t="shared" si="45"/>
        <v>0</v>
      </c>
      <c r="AB180" s="19">
        <f t="shared" si="43"/>
        <v>0</v>
      </c>
      <c r="AC180" s="23">
        <f t="shared" si="46"/>
        <v>0</v>
      </c>
      <c r="AD180" s="23">
        <f t="shared" si="47"/>
        <v>0</v>
      </c>
      <c r="AE180" s="24">
        <f t="shared" si="48"/>
        <v>0</v>
      </c>
      <c r="AF180" s="24">
        <f t="shared" si="49"/>
        <v>0</v>
      </c>
      <c r="AG180" s="24">
        <f>0</f>
        <v>0</v>
      </c>
      <c r="AH180" s="24">
        <f t="shared" si="50"/>
        <v>0</v>
      </c>
      <c r="AI180" s="24">
        <f t="shared" si="51"/>
        <v>0</v>
      </c>
      <c r="AJ180" s="24">
        <f>0</f>
        <v>0</v>
      </c>
      <c r="AK180" s="24">
        <f t="shared" si="39"/>
        <v>0</v>
      </c>
      <c r="AL180" s="24">
        <f t="shared" si="39"/>
        <v>0</v>
      </c>
      <c r="AM180" s="24">
        <f t="shared" si="52"/>
        <v>0</v>
      </c>
    </row>
    <row r="181" spans="22:39" ht="15.95" customHeight="1" x14ac:dyDescent="0.3">
      <c r="V181" s="19">
        <f t="shared" si="53"/>
        <v>148</v>
      </c>
      <c r="W181" s="19">
        <f t="shared" si="40"/>
        <v>70</v>
      </c>
      <c r="X181" s="19">
        <f t="shared" si="41"/>
        <v>0</v>
      </c>
      <c r="Y181" s="19">
        <f t="shared" si="42"/>
        <v>0</v>
      </c>
      <c r="Z181" s="19">
        <f t="shared" si="44"/>
        <v>0</v>
      </c>
      <c r="AA181" s="23">
        <f t="shared" si="45"/>
        <v>0</v>
      </c>
      <c r="AB181" s="19">
        <f t="shared" si="43"/>
        <v>0</v>
      </c>
      <c r="AC181" s="23">
        <f t="shared" si="46"/>
        <v>0</v>
      </c>
      <c r="AD181" s="23">
        <f t="shared" si="47"/>
        <v>0</v>
      </c>
      <c r="AE181" s="24">
        <f t="shared" si="48"/>
        <v>0</v>
      </c>
      <c r="AF181" s="24">
        <f t="shared" si="49"/>
        <v>0</v>
      </c>
      <c r="AG181" s="24">
        <f>0</f>
        <v>0</v>
      </c>
      <c r="AH181" s="24">
        <f t="shared" si="50"/>
        <v>0</v>
      </c>
      <c r="AI181" s="24">
        <f t="shared" si="51"/>
        <v>0</v>
      </c>
      <c r="AJ181" s="24">
        <f>0</f>
        <v>0</v>
      </c>
      <c r="AK181" s="24">
        <f t="shared" si="39"/>
        <v>0</v>
      </c>
      <c r="AL181" s="24">
        <f t="shared" si="39"/>
        <v>0</v>
      </c>
      <c r="AM181" s="24">
        <f t="shared" si="52"/>
        <v>0</v>
      </c>
    </row>
    <row r="182" spans="22:39" ht="15.95" customHeight="1" x14ac:dyDescent="0.3">
      <c r="V182" s="19">
        <f t="shared" si="53"/>
        <v>149</v>
      </c>
      <c r="W182" s="19">
        <f t="shared" si="40"/>
        <v>140</v>
      </c>
      <c r="X182" s="19">
        <f t="shared" si="41"/>
        <v>0</v>
      </c>
      <c r="Y182" s="19">
        <f t="shared" si="42"/>
        <v>0</v>
      </c>
      <c r="Z182" s="19">
        <f t="shared" si="44"/>
        <v>0</v>
      </c>
      <c r="AA182" s="23">
        <f t="shared" si="45"/>
        <v>0</v>
      </c>
      <c r="AB182" s="19">
        <f t="shared" si="43"/>
        <v>0</v>
      </c>
      <c r="AC182" s="23">
        <f t="shared" si="46"/>
        <v>0</v>
      </c>
      <c r="AD182" s="23">
        <f t="shared" si="47"/>
        <v>0</v>
      </c>
      <c r="AE182" s="24">
        <f t="shared" si="48"/>
        <v>0</v>
      </c>
      <c r="AF182" s="24">
        <f t="shared" si="49"/>
        <v>0</v>
      </c>
      <c r="AG182" s="24">
        <f>0</f>
        <v>0</v>
      </c>
      <c r="AH182" s="24">
        <f t="shared" si="50"/>
        <v>0</v>
      </c>
      <c r="AI182" s="24">
        <f t="shared" si="51"/>
        <v>0</v>
      </c>
      <c r="AJ182" s="24">
        <f>0</f>
        <v>0</v>
      </c>
      <c r="AK182" s="24">
        <f t="shared" si="39"/>
        <v>0</v>
      </c>
      <c r="AL182" s="24">
        <f t="shared" si="39"/>
        <v>0</v>
      </c>
      <c r="AM182" s="24">
        <f t="shared" si="52"/>
        <v>0</v>
      </c>
    </row>
    <row r="183" spans="22:39" ht="15.95" customHeight="1" x14ac:dyDescent="0.3">
      <c r="V183" s="19">
        <f t="shared" si="53"/>
        <v>150</v>
      </c>
      <c r="W183" s="19">
        <f t="shared" si="40"/>
        <v>0</v>
      </c>
      <c r="X183" s="19">
        <f t="shared" si="41"/>
        <v>0</v>
      </c>
      <c r="Y183" s="19">
        <f t="shared" si="42"/>
        <v>0</v>
      </c>
      <c r="Z183" s="19">
        <f t="shared" si="44"/>
        <v>0</v>
      </c>
      <c r="AA183" s="23">
        <f t="shared" si="45"/>
        <v>0</v>
      </c>
      <c r="AB183" s="19">
        <f t="shared" si="43"/>
        <v>0</v>
      </c>
      <c r="AC183" s="23">
        <f t="shared" si="46"/>
        <v>0</v>
      </c>
      <c r="AD183" s="23">
        <f t="shared" si="47"/>
        <v>0</v>
      </c>
      <c r="AE183" s="24">
        <f t="shared" si="48"/>
        <v>0</v>
      </c>
      <c r="AF183" s="24">
        <f t="shared" si="49"/>
        <v>0</v>
      </c>
      <c r="AG183" s="24">
        <f>0</f>
        <v>0</v>
      </c>
      <c r="AH183" s="24">
        <f t="shared" si="50"/>
        <v>0</v>
      </c>
      <c r="AI183" s="24">
        <f t="shared" si="51"/>
        <v>0</v>
      </c>
      <c r="AJ183" s="24">
        <f>0</f>
        <v>0</v>
      </c>
      <c r="AK183" s="24">
        <f t="shared" si="39"/>
        <v>0</v>
      </c>
      <c r="AL183" s="24">
        <f t="shared" si="39"/>
        <v>0</v>
      </c>
      <c r="AM183" s="24">
        <f t="shared" si="52"/>
        <v>0</v>
      </c>
    </row>
    <row r="184" spans="22:39" ht="15.95" customHeight="1" x14ac:dyDescent="0.3">
      <c r="V184" s="19">
        <f t="shared" si="53"/>
        <v>151</v>
      </c>
      <c r="W184" s="19">
        <f t="shared" si="40"/>
        <v>0</v>
      </c>
      <c r="X184" s="19">
        <f t="shared" si="41"/>
        <v>0</v>
      </c>
      <c r="Y184" s="19">
        <f t="shared" si="42"/>
        <v>0</v>
      </c>
      <c r="Z184" s="19">
        <f t="shared" si="44"/>
        <v>0</v>
      </c>
      <c r="AA184" s="23">
        <f t="shared" si="45"/>
        <v>0</v>
      </c>
      <c r="AB184" s="19">
        <f t="shared" si="43"/>
        <v>0</v>
      </c>
      <c r="AC184" s="23">
        <f t="shared" si="46"/>
        <v>0</v>
      </c>
      <c r="AD184" s="23">
        <f t="shared" si="47"/>
        <v>0</v>
      </c>
      <c r="AE184" s="24">
        <f t="shared" si="48"/>
        <v>0</v>
      </c>
      <c r="AF184" s="24">
        <f t="shared" si="49"/>
        <v>0</v>
      </c>
      <c r="AG184" s="24">
        <f>0</f>
        <v>0</v>
      </c>
      <c r="AH184" s="24">
        <f t="shared" si="50"/>
        <v>0</v>
      </c>
      <c r="AI184" s="24">
        <f t="shared" si="51"/>
        <v>0</v>
      </c>
      <c r="AJ184" s="24">
        <f>0</f>
        <v>0</v>
      </c>
      <c r="AK184" s="24">
        <f t="shared" si="39"/>
        <v>0</v>
      </c>
      <c r="AL184" s="24">
        <f t="shared" si="39"/>
        <v>0</v>
      </c>
      <c r="AM184" s="24">
        <f t="shared" si="52"/>
        <v>0</v>
      </c>
    </row>
    <row r="185" spans="22:39" ht="15.95" customHeight="1" x14ac:dyDescent="0.3">
      <c r="V185" s="19">
        <f t="shared" si="53"/>
        <v>152</v>
      </c>
      <c r="W185" s="19">
        <f t="shared" si="40"/>
        <v>0</v>
      </c>
      <c r="X185" s="19">
        <f t="shared" si="41"/>
        <v>0</v>
      </c>
      <c r="Y185" s="19">
        <f t="shared" si="42"/>
        <v>0</v>
      </c>
      <c r="Z185" s="19">
        <f t="shared" si="44"/>
        <v>0</v>
      </c>
      <c r="AA185" s="23">
        <f t="shared" si="45"/>
        <v>0</v>
      </c>
      <c r="AB185" s="19">
        <f t="shared" si="43"/>
        <v>0</v>
      </c>
      <c r="AC185" s="23">
        <f t="shared" si="46"/>
        <v>0</v>
      </c>
      <c r="AD185" s="23">
        <f t="shared" si="47"/>
        <v>0</v>
      </c>
      <c r="AE185" s="24">
        <f t="shared" si="48"/>
        <v>0</v>
      </c>
      <c r="AF185" s="24">
        <f t="shared" si="49"/>
        <v>0</v>
      </c>
      <c r="AG185" s="24">
        <f>0</f>
        <v>0</v>
      </c>
      <c r="AH185" s="24">
        <f t="shared" si="50"/>
        <v>0</v>
      </c>
      <c r="AI185" s="24">
        <f t="shared" si="51"/>
        <v>0</v>
      </c>
      <c r="AJ185" s="24">
        <f>0</f>
        <v>0</v>
      </c>
      <c r="AK185" s="24">
        <f t="shared" si="39"/>
        <v>0</v>
      </c>
      <c r="AL185" s="24">
        <f t="shared" si="39"/>
        <v>0</v>
      </c>
      <c r="AM185" s="24">
        <f t="shared" si="52"/>
        <v>0</v>
      </c>
    </row>
    <row r="186" spans="22:39" ht="15.95" customHeight="1" x14ac:dyDescent="0.3">
      <c r="V186" s="19">
        <f t="shared" si="53"/>
        <v>153</v>
      </c>
      <c r="W186" s="19">
        <f t="shared" si="40"/>
        <v>0</v>
      </c>
      <c r="X186" s="19">
        <f t="shared" si="41"/>
        <v>0</v>
      </c>
      <c r="Y186" s="19">
        <f t="shared" si="42"/>
        <v>0</v>
      </c>
      <c r="Z186" s="19">
        <f t="shared" si="44"/>
        <v>0</v>
      </c>
      <c r="AA186" s="23">
        <f t="shared" si="45"/>
        <v>0</v>
      </c>
      <c r="AB186" s="19">
        <f t="shared" si="43"/>
        <v>0</v>
      </c>
      <c r="AC186" s="23">
        <f t="shared" si="46"/>
        <v>0</v>
      </c>
      <c r="AD186" s="23">
        <f t="shared" si="47"/>
        <v>0</v>
      </c>
      <c r="AE186" s="24">
        <f t="shared" si="48"/>
        <v>0</v>
      </c>
      <c r="AF186" s="24">
        <f t="shared" si="49"/>
        <v>0</v>
      </c>
      <c r="AG186" s="24">
        <f>0</f>
        <v>0</v>
      </c>
      <c r="AH186" s="24">
        <f t="shared" si="50"/>
        <v>0</v>
      </c>
      <c r="AI186" s="24">
        <f t="shared" si="51"/>
        <v>0</v>
      </c>
      <c r="AJ186" s="24">
        <f>0</f>
        <v>0</v>
      </c>
      <c r="AK186" s="24">
        <f t="shared" si="39"/>
        <v>0</v>
      </c>
      <c r="AL186" s="24">
        <f t="shared" si="39"/>
        <v>0</v>
      </c>
      <c r="AM186" s="24">
        <f t="shared" si="52"/>
        <v>0</v>
      </c>
    </row>
    <row r="187" spans="22:39" ht="15.95" customHeight="1" x14ac:dyDescent="0.3">
      <c r="V187" s="19">
        <f t="shared" si="53"/>
        <v>154</v>
      </c>
      <c r="W187" s="19">
        <f t="shared" si="40"/>
        <v>0</v>
      </c>
      <c r="X187" s="19">
        <f t="shared" si="41"/>
        <v>0</v>
      </c>
      <c r="Y187" s="19">
        <f t="shared" si="42"/>
        <v>0</v>
      </c>
      <c r="Z187" s="19">
        <f t="shared" si="44"/>
        <v>0</v>
      </c>
      <c r="AA187" s="23">
        <f t="shared" si="45"/>
        <v>0</v>
      </c>
      <c r="AB187" s="19">
        <f t="shared" si="43"/>
        <v>0</v>
      </c>
      <c r="AC187" s="23">
        <f t="shared" si="46"/>
        <v>0</v>
      </c>
      <c r="AD187" s="23">
        <f t="shared" si="47"/>
        <v>0</v>
      </c>
      <c r="AE187" s="24">
        <f t="shared" si="48"/>
        <v>0</v>
      </c>
      <c r="AF187" s="24">
        <f t="shared" si="49"/>
        <v>0</v>
      </c>
      <c r="AG187" s="24">
        <f>0</f>
        <v>0</v>
      </c>
      <c r="AH187" s="24">
        <f t="shared" si="50"/>
        <v>0</v>
      </c>
      <c r="AI187" s="24">
        <f t="shared" si="51"/>
        <v>0</v>
      </c>
      <c r="AJ187" s="24">
        <f>0</f>
        <v>0</v>
      </c>
      <c r="AK187" s="24">
        <f t="shared" si="39"/>
        <v>0</v>
      </c>
      <c r="AL187" s="24">
        <f t="shared" si="39"/>
        <v>0</v>
      </c>
      <c r="AM187" s="24">
        <f t="shared" si="52"/>
        <v>0</v>
      </c>
    </row>
    <row r="188" spans="22:39" ht="15.95" customHeight="1" x14ac:dyDescent="0.3">
      <c r="V188" s="19">
        <f t="shared" si="53"/>
        <v>155</v>
      </c>
      <c r="W188" s="19">
        <f t="shared" si="40"/>
        <v>0</v>
      </c>
      <c r="X188" s="19">
        <f t="shared" si="41"/>
        <v>0</v>
      </c>
      <c r="Y188" s="19">
        <f t="shared" si="42"/>
        <v>0</v>
      </c>
      <c r="Z188" s="19">
        <f t="shared" si="44"/>
        <v>0</v>
      </c>
      <c r="AA188" s="23">
        <f t="shared" si="45"/>
        <v>0</v>
      </c>
      <c r="AB188" s="19">
        <f t="shared" si="43"/>
        <v>0</v>
      </c>
      <c r="AC188" s="23">
        <f t="shared" si="46"/>
        <v>0</v>
      </c>
      <c r="AD188" s="23">
        <f t="shared" si="47"/>
        <v>0</v>
      </c>
      <c r="AE188" s="24">
        <f t="shared" si="48"/>
        <v>0</v>
      </c>
      <c r="AF188" s="24">
        <f t="shared" si="49"/>
        <v>0</v>
      </c>
      <c r="AG188" s="24">
        <f>0</f>
        <v>0</v>
      </c>
      <c r="AH188" s="24">
        <f t="shared" si="50"/>
        <v>0</v>
      </c>
      <c r="AI188" s="24">
        <f t="shared" si="51"/>
        <v>0</v>
      </c>
      <c r="AJ188" s="24">
        <f>0</f>
        <v>0</v>
      </c>
      <c r="AK188" s="24">
        <f t="shared" si="39"/>
        <v>0</v>
      </c>
      <c r="AL188" s="24">
        <f t="shared" si="39"/>
        <v>0</v>
      </c>
      <c r="AM188" s="24">
        <f t="shared" si="52"/>
        <v>0</v>
      </c>
    </row>
    <row r="189" spans="22:39" ht="15.95" customHeight="1" x14ac:dyDescent="0.3">
      <c r="V189" s="19">
        <f t="shared" si="53"/>
        <v>156</v>
      </c>
      <c r="W189" s="19">
        <f t="shared" si="40"/>
        <v>0</v>
      </c>
      <c r="X189" s="19">
        <f t="shared" si="41"/>
        <v>0</v>
      </c>
      <c r="Y189" s="19">
        <f t="shared" si="42"/>
        <v>0</v>
      </c>
      <c r="Z189" s="19">
        <f t="shared" si="44"/>
        <v>0</v>
      </c>
      <c r="AA189" s="23">
        <f t="shared" si="45"/>
        <v>0</v>
      </c>
      <c r="AB189" s="19">
        <f t="shared" si="43"/>
        <v>0</v>
      </c>
      <c r="AC189" s="23">
        <f t="shared" si="46"/>
        <v>0</v>
      </c>
      <c r="AD189" s="23">
        <f t="shared" si="47"/>
        <v>0</v>
      </c>
      <c r="AE189" s="24">
        <f t="shared" si="48"/>
        <v>0</v>
      </c>
      <c r="AF189" s="24">
        <f t="shared" si="49"/>
        <v>0</v>
      </c>
      <c r="AG189" s="24">
        <f>0</f>
        <v>0</v>
      </c>
      <c r="AH189" s="24">
        <f t="shared" si="50"/>
        <v>0</v>
      </c>
      <c r="AI189" s="24">
        <f t="shared" si="51"/>
        <v>0</v>
      </c>
      <c r="AJ189" s="24">
        <f>0</f>
        <v>0</v>
      </c>
      <c r="AK189" s="24">
        <f t="shared" si="39"/>
        <v>0</v>
      </c>
      <c r="AL189" s="24">
        <f t="shared" si="39"/>
        <v>0</v>
      </c>
      <c r="AM189" s="24">
        <f t="shared" si="52"/>
        <v>0</v>
      </c>
    </row>
    <row r="190" spans="22:39" ht="15.95" customHeight="1" x14ac:dyDescent="0.3">
      <c r="V190" s="19">
        <f t="shared" si="53"/>
        <v>157</v>
      </c>
      <c r="W190" s="19">
        <f t="shared" si="40"/>
        <v>0</v>
      </c>
      <c r="X190" s="19">
        <f t="shared" si="41"/>
        <v>0</v>
      </c>
      <c r="Y190" s="19">
        <f t="shared" si="42"/>
        <v>0</v>
      </c>
      <c r="Z190" s="19">
        <f t="shared" si="44"/>
        <v>0</v>
      </c>
      <c r="AA190" s="23">
        <f t="shared" si="45"/>
        <v>0</v>
      </c>
      <c r="AB190" s="19">
        <f t="shared" si="43"/>
        <v>0</v>
      </c>
      <c r="AC190" s="23">
        <f t="shared" si="46"/>
        <v>0</v>
      </c>
      <c r="AD190" s="23">
        <f t="shared" si="47"/>
        <v>0</v>
      </c>
      <c r="AE190" s="24">
        <f t="shared" si="48"/>
        <v>0</v>
      </c>
      <c r="AF190" s="24">
        <f t="shared" si="49"/>
        <v>0</v>
      </c>
      <c r="AG190" s="24">
        <f>0</f>
        <v>0</v>
      </c>
      <c r="AH190" s="24">
        <f t="shared" si="50"/>
        <v>0</v>
      </c>
      <c r="AI190" s="24">
        <f t="shared" si="51"/>
        <v>0</v>
      </c>
      <c r="AJ190" s="24">
        <f>0</f>
        <v>0</v>
      </c>
      <c r="AK190" s="24">
        <f t="shared" si="39"/>
        <v>0</v>
      </c>
      <c r="AL190" s="24">
        <f t="shared" si="39"/>
        <v>0</v>
      </c>
      <c r="AM190" s="24">
        <f t="shared" si="52"/>
        <v>0</v>
      </c>
    </row>
    <row r="191" spans="22:39" ht="15.95" customHeight="1" x14ac:dyDescent="0.3">
      <c r="V191" s="19">
        <f t="shared" si="53"/>
        <v>158</v>
      </c>
      <c r="W191" s="19">
        <f t="shared" si="40"/>
        <v>0</v>
      </c>
      <c r="X191" s="19">
        <f t="shared" si="41"/>
        <v>0</v>
      </c>
      <c r="Y191" s="19">
        <f t="shared" si="42"/>
        <v>0</v>
      </c>
      <c r="Z191" s="19">
        <f t="shared" si="44"/>
        <v>0</v>
      </c>
      <c r="AA191" s="23">
        <f t="shared" si="45"/>
        <v>0</v>
      </c>
      <c r="AB191" s="19">
        <f t="shared" si="43"/>
        <v>0</v>
      </c>
      <c r="AC191" s="23">
        <f t="shared" si="46"/>
        <v>0</v>
      </c>
      <c r="AD191" s="23">
        <f t="shared" si="47"/>
        <v>0</v>
      </c>
      <c r="AE191" s="24">
        <f t="shared" si="48"/>
        <v>0</v>
      </c>
      <c r="AF191" s="24">
        <f t="shared" si="49"/>
        <v>0</v>
      </c>
      <c r="AG191" s="24">
        <f>0</f>
        <v>0</v>
      </c>
      <c r="AH191" s="24">
        <f t="shared" si="50"/>
        <v>0</v>
      </c>
      <c r="AI191" s="24">
        <f t="shared" si="51"/>
        <v>0</v>
      </c>
      <c r="AJ191" s="24">
        <f>0</f>
        <v>0</v>
      </c>
      <c r="AK191" s="24">
        <f t="shared" si="39"/>
        <v>0</v>
      </c>
      <c r="AL191" s="24">
        <f t="shared" si="39"/>
        <v>0</v>
      </c>
      <c r="AM191" s="24">
        <f t="shared" si="52"/>
        <v>0</v>
      </c>
    </row>
    <row r="192" spans="22:39" ht="15.95" customHeight="1" x14ac:dyDescent="0.3">
      <c r="V192" s="19">
        <f t="shared" si="53"/>
        <v>159</v>
      </c>
      <c r="W192" s="19">
        <f t="shared" si="40"/>
        <v>0</v>
      </c>
      <c r="X192" s="19">
        <f t="shared" si="41"/>
        <v>0</v>
      </c>
      <c r="Y192" s="19">
        <f t="shared" si="42"/>
        <v>0</v>
      </c>
      <c r="Z192" s="19">
        <f t="shared" si="44"/>
        <v>0</v>
      </c>
      <c r="AA192" s="23">
        <f t="shared" si="45"/>
        <v>0</v>
      </c>
      <c r="AB192" s="19">
        <f t="shared" si="43"/>
        <v>0</v>
      </c>
      <c r="AC192" s="23">
        <f t="shared" si="46"/>
        <v>0</v>
      </c>
      <c r="AD192" s="23">
        <f t="shared" si="47"/>
        <v>0</v>
      </c>
      <c r="AE192" s="24">
        <f t="shared" si="48"/>
        <v>0</v>
      </c>
      <c r="AF192" s="24">
        <f t="shared" si="49"/>
        <v>0</v>
      </c>
      <c r="AG192" s="24">
        <f>0</f>
        <v>0</v>
      </c>
      <c r="AH192" s="24">
        <f t="shared" si="50"/>
        <v>0</v>
      </c>
      <c r="AI192" s="24">
        <f t="shared" si="51"/>
        <v>0</v>
      </c>
      <c r="AJ192" s="24">
        <f>0</f>
        <v>0</v>
      </c>
      <c r="AK192" s="24">
        <f t="shared" si="39"/>
        <v>0</v>
      </c>
      <c r="AL192" s="24">
        <f t="shared" si="39"/>
        <v>0</v>
      </c>
      <c r="AM192" s="24">
        <f t="shared" si="52"/>
        <v>0</v>
      </c>
    </row>
    <row r="193" spans="22:39" ht="15.95" customHeight="1" x14ac:dyDescent="0.3">
      <c r="V193" s="19">
        <f t="shared" si="53"/>
        <v>160</v>
      </c>
      <c r="W193" s="19">
        <f t="shared" si="40"/>
        <v>0</v>
      </c>
      <c r="X193" s="19">
        <f t="shared" si="41"/>
        <v>0</v>
      </c>
      <c r="Y193" s="19">
        <f t="shared" si="42"/>
        <v>0</v>
      </c>
      <c r="Z193" s="19">
        <f t="shared" si="44"/>
        <v>0</v>
      </c>
      <c r="AA193" s="23">
        <f t="shared" si="45"/>
        <v>0</v>
      </c>
      <c r="AB193" s="19">
        <f t="shared" si="43"/>
        <v>0</v>
      </c>
      <c r="AC193" s="23">
        <f t="shared" si="46"/>
        <v>0</v>
      </c>
      <c r="AD193" s="23">
        <f t="shared" si="47"/>
        <v>0</v>
      </c>
      <c r="AE193" s="24">
        <f t="shared" si="48"/>
        <v>0</v>
      </c>
      <c r="AF193" s="24">
        <f t="shared" si="49"/>
        <v>0</v>
      </c>
      <c r="AG193" s="24">
        <f>0</f>
        <v>0</v>
      </c>
      <c r="AH193" s="24">
        <f t="shared" si="50"/>
        <v>0</v>
      </c>
      <c r="AI193" s="24">
        <f t="shared" si="51"/>
        <v>0</v>
      </c>
      <c r="AJ193" s="24">
        <f>0</f>
        <v>0</v>
      </c>
      <c r="AK193" s="24">
        <f t="shared" si="39"/>
        <v>0</v>
      </c>
      <c r="AL193" s="24">
        <f t="shared" si="39"/>
        <v>0</v>
      </c>
      <c r="AM193" s="24">
        <f t="shared" si="52"/>
        <v>0</v>
      </c>
    </row>
    <row r="194" spans="22:39" ht="15.95" customHeight="1" x14ac:dyDescent="0.3">
      <c r="V194" s="19">
        <f t="shared" si="53"/>
        <v>161</v>
      </c>
      <c r="W194" s="19">
        <f t="shared" si="40"/>
        <v>0</v>
      </c>
      <c r="X194" s="19">
        <f t="shared" si="41"/>
        <v>0</v>
      </c>
      <c r="Y194" s="19">
        <f t="shared" si="42"/>
        <v>0</v>
      </c>
      <c r="Z194" s="19">
        <f t="shared" si="44"/>
        <v>0</v>
      </c>
      <c r="AA194" s="23">
        <f t="shared" si="45"/>
        <v>0</v>
      </c>
      <c r="AB194" s="19">
        <f t="shared" si="43"/>
        <v>0</v>
      </c>
      <c r="AC194" s="23">
        <f t="shared" si="46"/>
        <v>0</v>
      </c>
      <c r="AD194" s="23">
        <f t="shared" si="47"/>
        <v>0</v>
      </c>
      <c r="AE194" s="24">
        <f t="shared" si="48"/>
        <v>0</v>
      </c>
      <c r="AF194" s="24">
        <f t="shared" si="49"/>
        <v>0</v>
      </c>
      <c r="AG194" s="24">
        <f>0</f>
        <v>0</v>
      </c>
      <c r="AH194" s="24">
        <f t="shared" si="50"/>
        <v>0</v>
      </c>
      <c r="AI194" s="24">
        <f t="shared" si="51"/>
        <v>0</v>
      </c>
      <c r="AJ194" s="24">
        <f>0</f>
        <v>0</v>
      </c>
      <c r="AK194" s="24">
        <f t="shared" ref="AK194:AL257" si="54">AE194+AG194+AI194</f>
        <v>0</v>
      </c>
      <c r="AL194" s="24">
        <f t="shared" si="54"/>
        <v>0</v>
      </c>
      <c r="AM194" s="24">
        <f t="shared" si="52"/>
        <v>0</v>
      </c>
    </row>
    <row r="195" spans="22:39" ht="15.95" customHeight="1" x14ac:dyDescent="0.3">
      <c r="V195" s="19">
        <f t="shared" si="53"/>
        <v>162</v>
      </c>
      <c r="W195" s="19">
        <f t="shared" si="40"/>
        <v>0</v>
      </c>
      <c r="X195" s="19">
        <f t="shared" si="41"/>
        <v>0</v>
      </c>
      <c r="Y195" s="19">
        <f t="shared" si="42"/>
        <v>0</v>
      </c>
      <c r="Z195" s="19">
        <f t="shared" si="44"/>
        <v>0</v>
      </c>
      <c r="AA195" s="23">
        <f t="shared" si="45"/>
        <v>0</v>
      </c>
      <c r="AB195" s="19">
        <f t="shared" si="43"/>
        <v>0</v>
      </c>
      <c r="AC195" s="23">
        <f t="shared" si="46"/>
        <v>0</v>
      </c>
      <c r="AD195" s="23">
        <f t="shared" si="47"/>
        <v>0</v>
      </c>
      <c r="AE195" s="24">
        <f t="shared" si="48"/>
        <v>0</v>
      </c>
      <c r="AF195" s="24">
        <f t="shared" si="49"/>
        <v>0</v>
      </c>
      <c r="AG195" s="24">
        <f>0</f>
        <v>0</v>
      </c>
      <c r="AH195" s="24">
        <f t="shared" si="50"/>
        <v>0</v>
      </c>
      <c r="AI195" s="24">
        <f t="shared" si="51"/>
        <v>0</v>
      </c>
      <c r="AJ195" s="24">
        <f>0</f>
        <v>0</v>
      </c>
      <c r="AK195" s="24">
        <f t="shared" si="54"/>
        <v>0</v>
      </c>
      <c r="AL195" s="24">
        <f t="shared" si="54"/>
        <v>0</v>
      </c>
      <c r="AM195" s="24">
        <f t="shared" si="52"/>
        <v>0</v>
      </c>
    </row>
    <row r="196" spans="22:39" ht="15.95" customHeight="1" x14ac:dyDescent="0.3">
      <c r="V196" s="19">
        <f t="shared" si="53"/>
        <v>163</v>
      </c>
      <c r="W196" s="19">
        <f t="shared" si="40"/>
        <v>0</v>
      </c>
      <c r="X196" s="19">
        <f t="shared" si="41"/>
        <v>0</v>
      </c>
      <c r="Y196" s="19">
        <f t="shared" si="42"/>
        <v>0</v>
      </c>
      <c r="Z196" s="19">
        <f t="shared" si="44"/>
        <v>0</v>
      </c>
      <c r="AA196" s="23">
        <f t="shared" si="45"/>
        <v>0</v>
      </c>
      <c r="AB196" s="19">
        <f t="shared" si="43"/>
        <v>0</v>
      </c>
      <c r="AC196" s="23">
        <f t="shared" si="46"/>
        <v>0</v>
      </c>
      <c r="AD196" s="23">
        <f t="shared" si="47"/>
        <v>0</v>
      </c>
      <c r="AE196" s="24">
        <f t="shared" si="48"/>
        <v>0</v>
      </c>
      <c r="AF196" s="24">
        <f t="shared" si="49"/>
        <v>0</v>
      </c>
      <c r="AG196" s="24">
        <f>0</f>
        <v>0</v>
      </c>
      <c r="AH196" s="24">
        <f t="shared" si="50"/>
        <v>0</v>
      </c>
      <c r="AI196" s="24">
        <f t="shared" si="51"/>
        <v>0</v>
      </c>
      <c r="AJ196" s="24">
        <f>0</f>
        <v>0</v>
      </c>
      <c r="AK196" s="24">
        <f t="shared" si="54"/>
        <v>0</v>
      </c>
      <c r="AL196" s="24">
        <f t="shared" si="54"/>
        <v>0</v>
      </c>
      <c r="AM196" s="24">
        <f t="shared" si="52"/>
        <v>0</v>
      </c>
    </row>
    <row r="197" spans="22:39" ht="15.95" customHeight="1" x14ac:dyDescent="0.3">
      <c r="V197" s="19">
        <f t="shared" si="53"/>
        <v>164</v>
      </c>
      <c r="W197" s="19">
        <f t="shared" si="40"/>
        <v>0</v>
      </c>
      <c r="X197" s="19">
        <f t="shared" si="41"/>
        <v>0</v>
      </c>
      <c r="Y197" s="19">
        <f t="shared" si="42"/>
        <v>0</v>
      </c>
      <c r="Z197" s="19">
        <f t="shared" si="44"/>
        <v>0</v>
      </c>
      <c r="AA197" s="23">
        <f t="shared" si="45"/>
        <v>0</v>
      </c>
      <c r="AB197" s="19">
        <f t="shared" si="43"/>
        <v>0</v>
      </c>
      <c r="AC197" s="23">
        <f t="shared" si="46"/>
        <v>0</v>
      </c>
      <c r="AD197" s="23">
        <f t="shared" si="47"/>
        <v>0</v>
      </c>
      <c r="AE197" s="24">
        <f t="shared" si="48"/>
        <v>0</v>
      </c>
      <c r="AF197" s="24">
        <f t="shared" si="49"/>
        <v>0</v>
      </c>
      <c r="AG197" s="24">
        <f>0</f>
        <v>0</v>
      </c>
      <c r="AH197" s="24">
        <f t="shared" si="50"/>
        <v>0</v>
      </c>
      <c r="AI197" s="24">
        <f t="shared" si="51"/>
        <v>0</v>
      </c>
      <c r="AJ197" s="24">
        <f>0</f>
        <v>0</v>
      </c>
      <c r="AK197" s="24">
        <f t="shared" si="54"/>
        <v>0</v>
      </c>
      <c r="AL197" s="24">
        <f t="shared" si="54"/>
        <v>0</v>
      </c>
      <c r="AM197" s="24">
        <f t="shared" si="52"/>
        <v>0</v>
      </c>
    </row>
    <row r="198" spans="22:39" ht="15.95" customHeight="1" x14ac:dyDescent="0.3">
      <c r="V198" s="19">
        <f t="shared" si="53"/>
        <v>165</v>
      </c>
      <c r="W198" s="19">
        <f t="shared" si="40"/>
        <v>0</v>
      </c>
      <c r="X198" s="19">
        <f t="shared" si="41"/>
        <v>0</v>
      </c>
      <c r="Y198" s="19">
        <f t="shared" si="42"/>
        <v>0</v>
      </c>
      <c r="Z198" s="19">
        <f t="shared" si="44"/>
        <v>0</v>
      </c>
      <c r="AA198" s="23">
        <f t="shared" si="45"/>
        <v>0</v>
      </c>
      <c r="AB198" s="19">
        <f t="shared" si="43"/>
        <v>0</v>
      </c>
      <c r="AC198" s="23">
        <f t="shared" si="46"/>
        <v>0</v>
      </c>
      <c r="AD198" s="23">
        <f t="shared" si="47"/>
        <v>0</v>
      </c>
      <c r="AE198" s="24">
        <f t="shared" si="48"/>
        <v>0</v>
      </c>
      <c r="AF198" s="24">
        <f t="shared" si="49"/>
        <v>0</v>
      </c>
      <c r="AG198" s="24">
        <f>0</f>
        <v>0</v>
      </c>
      <c r="AH198" s="24">
        <f t="shared" si="50"/>
        <v>0</v>
      </c>
      <c r="AI198" s="24">
        <f t="shared" si="51"/>
        <v>0</v>
      </c>
      <c r="AJ198" s="24">
        <f>0</f>
        <v>0</v>
      </c>
      <c r="AK198" s="24">
        <f t="shared" si="54"/>
        <v>0</v>
      </c>
      <c r="AL198" s="24">
        <f t="shared" si="54"/>
        <v>0</v>
      </c>
      <c r="AM198" s="24">
        <f t="shared" si="52"/>
        <v>0</v>
      </c>
    </row>
    <row r="199" spans="22:39" ht="15.95" customHeight="1" x14ac:dyDescent="0.3">
      <c r="V199" s="19">
        <f t="shared" si="53"/>
        <v>166</v>
      </c>
      <c r="W199" s="19">
        <f t="shared" si="40"/>
        <v>0</v>
      </c>
      <c r="X199" s="19">
        <f t="shared" si="41"/>
        <v>0</v>
      </c>
      <c r="Y199" s="19">
        <f t="shared" si="42"/>
        <v>0</v>
      </c>
      <c r="Z199" s="19">
        <f t="shared" si="44"/>
        <v>0</v>
      </c>
      <c r="AA199" s="23">
        <f t="shared" si="45"/>
        <v>0</v>
      </c>
      <c r="AB199" s="19">
        <f t="shared" si="43"/>
        <v>0</v>
      </c>
      <c r="AC199" s="23">
        <f t="shared" si="46"/>
        <v>0</v>
      </c>
      <c r="AD199" s="23">
        <f t="shared" si="47"/>
        <v>0</v>
      </c>
      <c r="AE199" s="24">
        <f t="shared" si="48"/>
        <v>0</v>
      </c>
      <c r="AF199" s="24">
        <f t="shared" si="49"/>
        <v>0</v>
      </c>
      <c r="AG199" s="24">
        <f>0</f>
        <v>0</v>
      </c>
      <c r="AH199" s="24">
        <f t="shared" si="50"/>
        <v>0</v>
      </c>
      <c r="AI199" s="24">
        <f t="shared" si="51"/>
        <v>0</v>
      </c>
      <c r="AJ199" s="24">
        <f>0</f>
        <v>0</v>
      </c>
      <c r="AK199" s="24">
        <f t="shared" si="54"/>
        <v>0</v>
      </c>
      <c r="AL199" s="24">
        <f t="shared" si="54"/>
        <v>0</v>
      </c>
      <c r="AM199" s="24">
        <f t="shared" si="52"/>
        <v>0</v>
      </c>
    </row>
    <row r="200" spans="22:39" ht="15.95" customHeight="1" x14ac:dyDescent="0.3">
      <c r="V200" s="19">
        <f t="shared" si="53"/>
        <v>167</v>
      </c>
      <c r="W200" s="19">
        <f t="shared" si="40"/>
        <v>0</v>
      </c>
      <c r="X200" s="19">
        <f t="shared" si="41"/>
        <v>0</v>
      </c>
      <c r="Y200" s="19">
        <f t="shared" si="42"/>
        <v>0</v>
      </c>
      <c r="Z200" s="19">
        <f t="shared" si="44"/>
        <v>0</v>
      </c>
      <c r="AA200" s="23">
        <f t="shared" si="45"/>
        <v>0</v>
      </c>
      <c r="AB200" s="19">
        <f t="shared" si="43"/>
        <v>0</v>
      </c>
      <c r="AC200" s="23">
        <f t="shared" si="46"/>
        <v>0</v>
      </c>
      <c r="AD200" s="23">
        <f t="shared" si="47"/>
        <v>0</v>
      </c>
      <c r="AE200" s="24">
        <f t="shared" si="48"/>
        <v>0</v>
      </c>
      <c r="AF200" s="24">
        <f t="shared" si="49"/>
        <v>0</v>
      </c>
      <c r="AG200" s="24">
        <f>0</f>
        <v>0</v>
      </c>
      <c r="AH200" s="24">
        <f t="shared" si="50"/>
        <v>0</v>
      </c>
      <c r="AI200" s="24">
        <f t="shared" si="51"/>
        <v>0</v>
      </c>
      <c r="AJ200" s="24">
        <f>0</f>
        <v>0</v>
      </c>
      <c r="AK200" s="24">
        <f t="shared" si="54"/>
        <v>0</v>
      </c>
      <c r="AL200" s="24">
        <f t="shared" si="54"/>
        <v>0</v>
      </c>
      <c r="AM200" s="24">
        <f t="shared" si="52"/>
        <v>0</v>
      </c>
    </row>
    <row r="201" spans="22:39" ht="15.95" customHeight="1" x14ac:dyDescent="0.3">
      <c r="V201" s="19">
        <f t="shared" si="53"/>
        <v>168</v>
      </c>
      <c r="W201" s="19">
        <f t="shared" si="40"/>
        <v>0</v>
      </c>
      <c r="X201" s="19">
        <f t="shared" si="41"/>
        <v>0</v>
      </c>
      <c r="Y201" s="19">
        <f t="shared" si="42"/>
        <v>0</v>
      </c>
      <c r="Z201" s="19">
        <f t="shared" si="44"/>
        <v>0</v>
      </c>
      <c r="AA201" s="23">
        <f t="shared" si="45"/>
        <v>0</v>
      </c>
      <c r="AB201" s="19">
        <f t="shared" si="43"/>
        <v>0</v>
      </c>
      <c r="AC201" s="23">
        <f t="shared" si="46"/>
        <v>0</v>
      </c>
      <c r="AD201" s="23">
        <f t="shared" si="47"/>
        <v>0</v>
      </c>
      <c r="AE201" s="24">
        <f t="shared" si="48"/>
        <v>0</v>
      </c>
      <c r="AF201" s="24">
        <f t="shared" si="49"/>
        <v>0</v>
      </c>
      <c r="AG201" s="24">
        <f>0</f>
        <v>0</v>
      </c>
      <c r="AH201" s="24">
        <f t="shared" si="50"/>
        <v>0</v>
      </c>
      <c r="AI201" s="24">
        <f t="shared" si="51"/>
        <v>0</v>
      </c>
      <c r="AJ201" s="24">
        <f>0</f>
        <v>0</v>
      </c>
      <c r="AK201" s="24">
        <f t="shared" si="54"/>
        <v>0</v>
      </c>
      <c r="AL201" s="24">
        <f t="shared" si="54"/>
        <v>0</v>
      </c>
      <c r="AM201" s="24">
        <f t="shared" si="52"/>
        <v>0</v>
      </c>
    </row>
    <row r="202" spans="22:39" ht="15.95" customHeight="1" x14ac:dyDescent="0.3">
      <c r="V202" s="19">
        <f t="shared" si="53"/>
        <v>169</v>
      </c>
      <c r="W202" s="19">
        <f t="shared" si="40"/>
        <v>70</v>
      </c>
      <c r="X202" s="19">
        <f t="shared" si="41"/>
        <v>0</v>
      </c>
      <c r="Y202" s="19">
        <f t="shared" si="42"/>
        <v>0</v>
      </c>
      <c r="Z202" s="19">
        <f t="shared" si="44"/>
        <v>0</v>
      </c>
      <c r="AA202" s="23">
        <f t="shared" si="45"/>
        <v>0</v>
      </c>
      <c r="AB202" s="19">
        <f t="shared" si="43"/>
        <v>0</v>
      </c>
      <c r="AC202" s="23">
        <f t="shared" si="46"/>
        <v>0</v>
      </c>
      <c r="AD202" s="23">
        <f t="shared" si="47"/>
        <v>0</v>
      </c>
      <c r="AE202" s="24">
        <f t="shared" si="48"/>
        <v>0</v>
      </c>
      <c r="AF202" s="24">
        <f t="shared" si="49"/>
        <v>0</v>
      </c>
      <c r="AG202" s="24">
        <f>0</f>
        <v>0</v>
      </c>
      <c r="AH202" s="24">
        <f t="shared" si="50"/>
        <v>0</v>
      </c>
      <c r="AI202" s="24">
        <f t="shared" si="51"/>
        <v>0</v>
      </c>
      <c r="AJ202" s="24">
        <f>0</f>
        <v>0</v>
      </c>
      <c r="AK202" s="24">
        <f t="shared" si="54"/>
        <v>0</v>
      </c>
      <c r="AL202" s="24">
        <f t="shared" si="54"/>
        <v>0</v>
      </c>
      <c r="AM202" s="24">
        <f t="shared" si="52"/>
        <v>0</v>
      </c>
    </row>
    <row r="203" spans="22:39" ht="15.95" customHeight="1" x14ac:dyDescent="0.3">
      <c r="V203" s="19">
        <f t="shared" si="53"/>
        <v>170</v>
      </c>
      <c r="W203" s="19">
        <f t="shared" si="40"/>
        <v>140</v>
      </c>
      <c r="X203" s="19">
        <f t="shared" si="41"/>
        <v>0</v>
      </c>
      <c r="Y203" s="19">
        <f t="shared" si="42"/>
        <v>0</v>
      </c>
      <c r="Z203" s="19">
        <f t="shared" si="44"/>
        <v>0</v>
      </c>
      <c r="AA203" s="23">
        <f t="shared" si="45"/>
        <v>0</v>
      </c>
      <c r="AB203" s="19">
        <f t="shared" si="43"/>
        <v>0</v>
      </c>
      <c r="AC203" s="23">
        <f t="shared" si="46"/>
        <v>0</v>
      </c>
      <c r="AD203" s="23">
        <f t="shared" si="47"/>
        <v>0</v>
      </c>
      <c r="AE203" s="24">
        <f t="shared" si="48"/>
        <v>0</v>
      </c>
      <c r="AF203" s="24">
        <f t="shared" si="49"/>
        <v>0</v>
      </c>
      <c r="AG203" s="24">
        <f>0</f>
        <v>0</v>
      </c>
      <c r="AH203" s="24">
        <f t="shared" si="50"/>
        <v>0</v>
      </c>
      <c r="AI203" s="24">
        <f t="shared" si="51"/>
        <v>0</v>
      </c>
      <c r="AJ203" s="24">
        <f>0</f>
        <v>0</v>
      </c>
      <c r="AK203" s="24">
        <f t="shared" si="54"/>
        <v>0</v>
      </c>
      <c r="AL203" s="24">
        <f t="shared" si="54"/>
        <v>0</v>
      </c>
      <c r="AM203" s="24">
        <f t="shared" si="52"/>
        <v>0</v>
      </c>
    </row>
    <row r="204" spans="22:39" ht="15.95" customHeight="1" x14ac:dyDescent="0.3">
      <c r="V204" s="19">
        <f t="shared" si="53"/>
        <v>171</v>
      </c>
      <c r="W204" s="19">
        <f t="shared" si="40"/>
        <v>0</v>
      </c>
      <c r="X204" s="19">
        <f t="shared" si="41"/>
        <v>0</v>
      </c>
      <c r="Y204" s="19">
        <f t="shared" si="42"/>
        <v>0</v>
      </c>
      <c r="Z204" s="19">
        <f t="shared" si="44"/>
        <v>0</v>
      </c>
      <c r="AA204" s="23">
        <f t="shared" si="45"/>
        <v>0</v>
      </c>
      <c r="AB204" s="19">
        <f t="shared" si="43"/>
        <v>0</v>
      </c>
      <c r="AC204" s="23">
        <f t="shared" si="46"/>
        <v>0</v>
      </c>
      <c r="AD204" s="23">
        <f t="shared" si="47"/>
        <v>0</v>
      </c>
      <c r="AE204" s="24">
        <f t="shared" si="48"/>
        <v>0</v>
      </c>
      <c r="AF204" s="24">
        <f t="shared" si="49"/>
        <v>0</v>
      </c>
      <c r="AG204" s="24">
        <f>0</f>
        <v>0</v>
      </c>
      <c r="AH204" s="24">
        <f t="shared" si="50"/>
        <v>0</v>
      </c>
      <c r="AI204" s="24">
        <f t="shared" si="51"/>
        <v>0</v>
      </c>
      <c r="AJ204" s="24">
        <f>0</f>
        <v>0</v>
      </c>
      <c r="AK204" s="24">
        <f t="shared" si="54"/>
        <v>0</v>
      </c>
      <c r="AL204" s="24">
        <f t="shared" si="54"/>
        <v>0</v>
      </c>
      <c r="AM204" s="24">
        <f t="shared" si="52"/>
        <v>0</v>
      </c>
    </row>
    <row r="205" spans="22:39" ht="15.95" customHeight="1" x14ac:dyDescent="0.3">
      <c r="V205" s="19">
        <f t="shared" si="53"/>
        <v>172</v>
      </c>
      <c r="W205" s="19">
        <f t="shared" si="40"/>
        <v>0</v>
      </c>
      <c r="X205" s="19">
        <f t="shared" si="41"/>
        <v>0</v>
      </c>
      <c r="Y205" s="19">
        <f t="shared" si="42"/>
        <v>0</v>
      </c>
      <c r="Z205" s="19">
        <f t="shared" si="44"/>
        <v>0</v>
      </c>
      <c r="AA205" s="23">
        <f t="shared" si="45"/>
        <v>0</v>
      </c>
      <c r="AB205" s="19">
        <f t="shared" si="43"/>
        <v>0</v>
      </c>
      <c r="AC205" s="23">
        <f t="shared" si="46"/>
        <v>0</v>
      </c>
      <c r="AD205" s="23">
        <f t="shared" si="47"/>
        <v>0</v>
      </c>
      <c r="AE205" s="24">
        <f t="shared" si="48"/>
        <v>0</v>
      </c>
      <c r="AF205" s="24">
        <f t="shared" si="49"/>
        <v>0</v>
      </c>
      <c r="AG205" s="24">
        <f>0</f>
        <v>0</v>
      </c>
      <c r="AH205" s="24">
        <f t="shared" si="50"/>
        <v>0</v>
      </c>
      <c r="AI205" s="24">
        <f t="shared" si="51"/>
        <v>0</v>
      </c>
      <c r="AJ205" s="24">
        <f>0</f>
        <v>0</v>
      </c>
      <c r="AK205" s="24">
        <f t="shared" si="54"/>
        <v>0</v>
      </c>
      <c r="AL205" s="24">
        <f t="shared" si="54"/>
        <v>0</v>
      </c>
      <c r="AM205" s="24">
        <f t="shared" si="52"/>
        <v>0</v>
      </c>
    </row>
    <row r="206" spans="22:39" ht="15.95" customHeight="1" x14ac:dyDescent="0.3">
      <c r="V206" s="19">
        <f t="shared" si="53"/>
        <v>173</v>
      </c>
      <c r="W206" s="19">
        <f t="shared" si="40"/>
        <v>0</v>
      </c>
      <c r="X206" s="19">
        <f t="shared" si="41"/>
        <v>0</v>
      </c>
      <c r="Y206" s="19">
        <f t="shared" si="42"/>
        <v>0</v>
      </c>
      <c r="Z206" s="19">
        <f t="shared" si="44"/>
        <v>0</v>
      </c>
      <c r="AA206" s="23">
        <f t="shared" si="45"/>
        <v>0</v>
      </c>
      <c r="AB206" s="19">
        <f t="shared" si="43"/>
        <v>0</v>
      </c>
      <c r="AC206" s="23">
        <f t="shared" si="46"/>
        <v>0</v>
      </c>
      <c r="AD206" s="23">
        <f t="shared" si="47"/>
        <v>0</v>
      </c>
      <c r="AE206" s="24">
        <f t="shared" si="48"/>
        <v>0</v>
      </c>
      <c r="AF206" s="24">
        <f t="shared" si="49"/>
        <v>0</v>
      </c>
      <c r="AG206" s="24">
        <f>0</f>
        <v>0</v>
      </c>
      <c r="AH206" s="24">
        <f t="shared" si="50"/>
        <v>0</v>
      </c>
      <c r="AI206" s="24">
        <f t="shared" si="51"/>
        <v>0</v>
      </c>
      <c r="AJ206" s="24">
        <f>0</f>
        <v>0</v>
      </c>
      <c r="AK206" s="24">
        <f t="shared" si="54"/>
        <v>0</v>
      </c>
      <c r="AL206" s="24">
        <f t="shared" si="54"/>
        <v>0</v>
      </c>
      <c r="AM206" s="24">
        <f t="shared" si="52"/>
        <v>0</v>
      </c>
    </row>
    <row r="207" spans="22:39" ht="15.95" customHeight="1" x14ac:dyDescent="0.3">
      <c r="V207" s="19">
        <f t="shared" si="53"/>
        <v>174</v>
      </c>
      <c r="W207" s="19">
        <f t="shared" si="40"/>
        <v>0</v>
      </c>
      <c r="X207" s="19">
        <f t="shared" si="41"/>
        <v>0</v>
      </c>
      <c r="Y207" s="19">
        <f t="shared" si="42"/>
        <v>0</v>
      </c>
      <c r="Z207" s="19">
        <f t="shared" si="44"/>
        <v>0</v>
      </c>
      <c r="AA207" s="23">
        <f t="shared" si="45"/>
        <v>0</v>
      </c>
      <c r="AB207" s="19">
        <f t="shared" si="43"/>
        <v>0</v>
      </c>
      <c r="AC207" s="23">
        <f t="shared" si="46"/>
        <v>0</v>
      </c>
      <c r="AD207" s="23">
        <f t="shared" si="47"/>
        <v>0</v>
      </c>
      <c r="AE207" s="24">
        <f t="shared" si="48"/>
        <v>0</v>
      </c>
      <c r="AF207" s="24">
        <f t="shared" si="49"/>
        <v>0</v>
      </c>
      <c r="AG207" s="24">
        <f>0</f>
        <v>0</v>
      </c>
      <c r="AH207" s="24">
        <f t="shared" si="50"/>
        <v>0</v>
      </c>
      <c r="AI207" s="24">
        <f t="shared" si="51"/>
        <v>0</v>
      </c>
      <c r="AJ207" s="24">
        <f>0</f>
        <v>0</v>
      </c>
      <c r="AK207" s="24">
        <f t="shared" si="54"/>
        <v>0</v>
      </c>
      <c r="AL207" s="24">
        <f t="shared" si="54"/>
        <v>0</v>
      </c>
      <c r="AM207" s="24">
        <f t="shared" si="52"/>
        <v>0</v>
      </c>
    </row>
    <row r="208" spans="22:39" ht="15.95" customHeight="1" x14ac:dyDescent="0.3">
      <c r="V208" s="19">
        <f t="shared" si="53"/>
        <v>175</v>
      </c>
      <c r="W208" s="19">
        <f t="shared" si="40"/>
        <v>0</v>
      </c>
      <c r="X208" s="19">
        <f t="shared" si="41"/>
        <v>0</v>
      </c>
      <c r="Y208" s="19">
        <f t="shared" si="42"/>
        <v>0</v>
      </c>
      <c r="Z208" s="19">
        <f t="shared" si="44"/>
        <v>0</v>
      </c>
      <c r="AA208" s="23">
        <f t="shared" si="45"/>
        <v>0</v>
      </c>
      <c r="AB208" s="19">
        <f t="shared" si="43"/>
        <v>0</v>
      </c>
      <c r="AC208" s="23">
        <f t="shared" si="46"/>
        <v>0</v>
      </c>
      <c r="AD208" s="23">
        <f t="shared" si="47"/>
        <v>0</v>
      </c>
      <c r="AE208" s="24">
        <f t="shared" si="48"/>
        <v>0</v>
      </c>
      <c r="AF208" s="24">
        <f t="shared" si="49"/>
        <v>0</v>
      </c>
      <c r="AG208" s="24">
        <f>0</f>
        <v>0</v>
      </c>
      <c r="AH208" s="24">
        <f t="shared" si="50"/>
        <v>0</v>
      </c>
      <c r="AI208" s="24">
        <f t="shared" si="51"/>
        <v>0</v>
      </c>
      <c r="AJ208" s="24">
        <f>0</f>
        <v>0</v>
      </c>
      <c r="AK208" s="24">
        <f t="shared" si="54"/>
        <v>0</v>
      </c>
      <c r="AL208" s="24">
        <f t="shared" si="54"/>
        <v>0</v>
      </c>
      <c r="AM208" s="24">
        <f t="shared" si="52"/>
        <v>0</v>
      </c>
    </row>
    <row r="209" spans="22:39" ht="15.95" customHeight="1" x14ac:dyDescent="0.3">
      <c r="V209" s="19">
        <f t="shared" si="53"/>
        <v>176</v>
      </c>
      <c r="W209" s="19">
        <f t="shared" si="40"/>
        <v>0</v>
      </c>
      <c r="X209" s="19">
        <f t="shared" si="41"/>
        <v>0</v>
      </c>
      <c r="Y209" s="19">
        <f t="shared" si="42"/>
        <v>0</v>
      </c>
      <c r="Z209" s="19">
        <f t="shared" si="44"/>
        <v>0</v>
      </c>
      <c r="AA209" s="23">
        <f t="shared" si="45"/>
        <v>0</v>
      </c>
      <c r="AB209" s="19">
        <f t="shared" si="43"/>
        <v>0</v>
      </c>
      <c r="AC209" s="23">
        <f t="shared" si="46"/>
        <v>0</v>
      </c>
      <c r="AD209" s="23">
        <f t="shared" si="47"/>
        <v>0</v>
      </c>
      <c r="AE209" s="24">
        <f t="shared" si="48"/>
        <v>0</v>
      </c>
      <c r="AF209" s="24">
        <f t="shared" si="49"/>
        <v>0</v>
      </c>
      <c r="AG209" s="24">
        <f>0</f>
        <v>0</v>
      </c>
      <c r="AH209" s="24">
        <f t="shared" si="50"/>
        <v>0</v>
      </c>
      <c r="AI209" s="24">
        <f t="shared" si="51"/>
        <v>0</v>
      </c>
      <c r="AJ209" s="24">
        <f>0</f>
        <v>0</v>
      </c>
      <c r="AK209" s="24">
        <f t="shared" si="54"/>
        <v>0</v>
      </c>
      <c r="AL209" s="24">
        <f t="shared" si="54"/>
        <v>0</v>
      </c>
      <c r="AM209" s="24">
        <f t="shared" si="52"/>
        <v>0</v>
      </c>
    </row>
    <row r="210" spans="22:39" ht="15.95" customHeight="1" x14ac:dyDescent="0.3">
      <c r="V210" s="19">
        <f t="shared" si="53"/>
        <v>177</v>
      </c>
      <c r="W210" s="19">
        <f t="shared" si="40"/>
        <v>0</v>
      </c>
      <c r="X210" s="19">
        <f t="shared" si="41"/>
        <v>0</v>
      </c>
      <c r="Y210" s="19">
        <f t="shared" si="42"/>
        <v>0</v>
      </c>
      <c r="Z210" s="19">
        <f t="shared" si="44"/>
        <v>0</v>
      </c>
      <c r="AA210" s="23">
        <f t="shared" si="45"/>
        <v>0</v>
      </c>
      <c r="AB210" s="19">
        <f t="shared" si="43"/>
        <v>0</v>
      </c>
      <c r="AC210" s="23">
        <f t="shared" si="46"/>
        <v>0</v>
      </c>
      <c r="AD210" s="23">
        <f t="shared" si="47"/>
        <v>0</v>
      </c>
      <c r="AE210" s="24">
        <f t="shared" si="48"/>
        <v>0</v>
      </c>
      <c r="AF210" s="24">
        <f t="shared" si="49"/>
        <v>0</v>
      </c>
      <c r="AG210" s="24">
        <f>0</f>
        <v>0</v>
      </c>
      <c r="AH210" s="24">
        <f t="shared" si="50"/>
        <v>0</v>
      </c>
      <c r="AI210" s="24">
        <f t="shared" si="51"/>
        <v>0</v>
      </c>
      <c r="AJ210" s="24">
        <f>0</f>
        <v>0</v>
      </c>
      <c r="AK210" s="24">
        <f t="shared" si="54"/>
        <v>0</v>
      </c>
      <c r="AL210" s="24">
        <f t="shared" si="54"/>
        <v>0</v>
      </c>
      <c r="AM210" s="24">
        <f t="shared" si="52"/>
        <v>0</v>
      </c>
    </row>
    <row r="211" spans="22:39" ht="15.95" customHeight="1" x14ac:dyDescent="0.3">
      <c r="V211" s="19">
        <f t="shared" si="53"/>
        <v>178</v>
      </c>
      <c r="W211" s="19">
        <f t="shared" si="40"/>
        <v>0</v>
      </c>
      <c r="X211" s="19">
        <f t="shared" si="41"/>
        <v>0</v>
      </c>
      <c r="Y211" s="19">
        <f t="shared" si="42"/>
        <v>0</v>
      </c>
      <c r="Z211" s="19">
        <f t="shared" si="44"/>
        <v>0</v>
      </c>
      <c r="AA211" s="23">
        <f t="shared" si="45"/>
        <v>0</v>
      </c>
      <c r="AB211" s="19">
        <f t="shared" si="43"/>
        <v>0</v>
      </c>
      <c r="AC211" s="23">
        <f t="shared" si="46"/>
        <v>0</v>
      </c>
      <c r="AD211" s="23">
        <f t="shared" si="47"/>
        <v>0</v>
      </c>
      <c r="AE211" s="24">
        <f t="shared" si="48"/>
        <v>0</v>
      </c>
      <c r="AF211" s="24">
        <f t="shared" si="49"/>
        <v>0</v>
      </c>
      <c r="AG211" s="24">
        <f>0</f>
        <v>0</v>
      </c>
      <c r="AH211" s="24">
        <f t="shared" si="50"/>
        <v>0</v>
      </c>
      <c r="AI211" s="24">
        <f t="shared" si="51"/>
        <v>0</v>
      </c>
      <c r="AJ211" s="24">
        <f>0</f>
        <v>0</v>
      </c>
      <c r="AK211" s="24">
        <f t="shared" si="54"/>
        <v>0</v>
      </c>
      <c r="AL211" s="24">
        <f t="shared" si="54"/>
        <v>0</v>
      </c>
      <c r="AM211" s="24">
        <f t="shared" si="52"/>
        <v>0</v>
      </c>
    </row>
    <row r="212" spans="22:39" ht="15.95" customHeight="1" x14ac:dyDescent="0.3">
      <c r="V212" s="19">
        <f t="shared" si="53"/>
        <v>179</v>
      </c>
      <c r="W212" s="19">
        <f t="shared" si="40"/>
        <v>0</v>
      </c>
      <c r="X212" s="19">
        <f t="shared" si="41"/>
        <v>0</v>
      </c>
      <c r="Y212" s="19">
        <f t="shared" si="42"/>
        <v>0</v>
      </c>
      <c r="Z212" s="19">
        <f t="shared" si="44"/>
        <v>0</v>
      </c>
      <c r="AA212" s="23">
        <f t="shared" si="45"/>
        <v>0</v>
      </c>
      <c r="AB212" s="19">
        <f t="shared" si="43"/>
        <v>0</v>
      </c>
      <c r="AC212" s="23">
        <f t="shared" si="46"/>
        <v>0</v>
      </c>
      <c r="AD212" s="23">
        <f t="shared" si="47"/>
        <v>0</v>
      </c>
      <c r="AE212" s="24">
        <f t="shared" si="48"/>
        <v>0</v>
      </c>
      <c r="AF212" s="24">
        <f t="shared" si="49"/>
        <v>0</v>
      </c>
      <c r="AG212" s="24">
        <f>0</f>
        <v>0</v>
      </c>
      <c r="AH212" s="24">
        <f t="shared" si="50"/>
        <v>0</v>
      </c>
      <c r="AI212" s="24">
        <f t="shared" si="51"/>
        <v>0</v>
      </c>
      <c r="AJ212" s="24">
        <f>0</f>
        <v>0</v>
      </c>
      <c r="AK212" s="24">
        <f t="shared" si="54"/>
        <v>0</v>
      </c>
      <c r="AL212" s="24">
        <f t="shared" si="54"/>
        <v>0</v>
      </c>
      <c r="AM212" s="24">
        <f t="shared" si="52"/>
        <v>0</v>
      </c>
    </row>
    <row r="213" spans="22:39" ht="15.95" customHeight="1" x14ac:dyDescent="0.3">
      <c r="V213" s="19">
        <f t="shared" si="53"/>
        <v>180</v>
      </c>
      <c r="W213" s="19">
        <f t="shared" si="40"/>
        <v>0</v>
      </c>
      <c r="X213" s="19">
        <f t="shared" si="41"/>
        <v>0</v>
      </c>
      <c r="Y213" s="19">
        <f t="shared" si="42"/>
        <v>0</v>
      </c>
      <c r="Z213" s="19">
        <f t="shared" si="44"/>
        <v>0</v>
      </c>
      <c r="AA213" s="23">
        <f t="shared" si="45"/>
        <v>0</v>
      </c>
      <c r="AB213" s="19">
        <f t="shared" si="43"/>
        <v>0</v>
      </c>
      <c r="AC213" s="23">
        <f t="shared" si="46"/>
        <v>0</v>
      </c>
      <c r="AD213" s="23">
        <f t="shared" si="47"/>
        <v>0</v>
      </c>
      <c r="AE213" s="24">
        <f t="shared" si="48"/>
        <v>0</v>
      </c>
      <c r="AF213" s="24">
        <f t="shared" si="49"/>
        <v>0</v>
      </c>
      <c r="AG213" s="24">
        <f>0</f>
        <v>0</v>
      </c>
      <c r="AH213" s="24">
        <f t="shared" si="50"/>
        <v>0</v>
      </c>
      <c r="AI213" s="24">
        <f t="shared" si="51"/>
        <v>0</v>
      </c>
      <c r="AJ213" s="24">
        <f>0</f>
        <v>0</v>
      </c>
      <c r="AK213" s="24">
        <f t="shared" si="54"/>
        <v>0</v>
      </c>
      <c r="AL213" s="24">
        <f t="shared" si="54"/>
        <v>0</v>
      </c>
      <c r="AM213" s="24">
        <f t="shared" si="52"/>
        <v>0</v>
      </c>
    </row>
    <row r="214" spans="22:39" ht="15.95" customHeight="1" x14ac:dyDescent="0.3">
      <c r="V214" s="19">
        <f t="shared" si="53"/>
        <v>181</v>
      </c>
      <c r="W214" s="19">
        <f t="shared" si="40"/>
        <v>0</v>
      </c>
      <c r="X214" s="19">
        <f t="shared" si="41"/>
        <v>0</v>
      </c>
      <c r="Y214" s="19">
        <f t="shared" si="42"/>
        <v>0</v>
      </c>
      <c r="Z214" s="19">
        <f t="shared" si="44"/>
        <v>0</v>
      </c>
      <c r="AA214" s="23">
        <f t="shared" si="45"/>
        <v>0</v>
      </c>
      <c r="AB214" s="19">
        <f t="shared" si="43"/>
        <v>0</v>
      </c>
      <c r="AC214" s="23">
        <f t="shared" si="46"/>
        <v>0</v>
      </c>
      <c r="AD214" s="23">
        <f t="shared" si="47"/>
        <v>0</v>
      </c>
      <c r="AE214" s="24">
        <f t="shared" si="48"/>
        <v>0</v>
      </c>
      <c r="AF214" s="24">
        <f t="shared" si="49"/>
        <v>0</v>
      </c>
      <c r="AG214" s="24">
        <f>0</f>
        <v>0</v>
      </c>
      <c r="AH214" s="24">
        <f t="shared" si="50"/>
        <v>0</v>
      </c>
      <c r="AI214" s="24">
        <f t="shared" si="51"/>
        <v>0</v>
      </c>
      <c r="AJ214" s="24">
        <f>0</f>
        <v>0</v>
      </c>
      <c r="AK214" s="24">
        <f t="shared" si="54"/>
        <v>0</v>
      </c>
      <c r="AL214" s="24">
        <f t="shared" si="54"/>
        <v>0</v>
      </c>
      <c r="AM214" s="24">
        <f t="shared" si="52"/>
        <v>0</v>
      </c>
    </row>
    <row r="215" spans="22:39" ht="15.95" customHeight="1" x14ac:dyDescent="0.3">
      <c r="V215" s="19">
        <f t="shared" si="53"/>
        <v>182</v>
      </c>
      <c r="W215" s="19">
        <f t="shared" si="40"/>
        <v>0</v>
      </c>
      <c r="X215" s="19">
        <f t="shared" si="41"/>
        <v>0</v>
      </c>
      <c r="Y215" s="19">
        <f t="shared" si="42"/>
        <v>0</v>
      </c>
      <c r="Z215" s="19">
        <f t="shared" si="44"/>
        <v>0</v>
      </c>
      <c r="AA215" s="23">
        <f t="shared" si="45"/>
        <v>0</v>
      </c>
      <c r="AB215" s="19">
        <f t="shared" si="43"/>
        <v>0</v>
      </c>
      <c r="AC215" s="23">
        <f t="shared" si="46"/>
        <v>0</v>
      </c>
      <c r="AD215" s="23">
        <f t="shared" si="47"/>
        <v>0</v>
      </c>
      <c r="AE215" s="24">
        <f t="shared" si="48"/>
        <v>0</v>
      </c>
      <c r="AF215" s="24">
        <f t="shared" si="49"/>
        <v>0</v>
      </c>
      <c r="AG215" s="24">
        <f>0</f>
        <v>0</v>
      </c>
      <c r="AH215" s="24">
        <f t="shared" si="50"/>
        <v>0</v>
      </c>
      <c r="AI215" s="24">
        <f t="shared" si="51"/>
        <v>0</v>
      </c>
      <c r="AJ215" s="24">
        <f>0</f>
        <v>0</v>
      </c>
      <c r="AK215" s="24">
        <f t="shared" si="54"/>
        <v>0</v>
      </c>
      <c r="AL215" s="24">
        <f t="shared" si="54"/>
        <v>0</v>
      </c>
      <c r="AM215" s="24">
        <f t="shared" si="52"/>
        <v>0</v>
      </c>
    </row>
    <row r="216" spans="22:39" ht="15.95" customHeight="1" x14ac:dyDescent="0.3">
      <c r="V216" s="19">
        <f t="shared" si="53"/>
        <v>183</v>
      </c>
      <c r="W216" s="19">
        <f t="shared" si="40"/>
        <v>0</v>
      </c>
      <c r="X216" s="19">
        <f t="shared" si="41"/>
        <v>0</v>
      </c>
      <c r="Y216" s="19">
        <f t="shared" si="42"/>
        <v>0</v>
      </c>
      <c r="Z216" s="19">
        <f t="shared" si="44"/>
        <v>0</v>
      </c>
      <c r="AA216" s="23">
        <f t="shared" si="45"/>
        <v>0</v>
      </c>
      <c r="AB216" s="19">
        <f t="shared" si="43"/>
        <v>0</v>
      </c>
      <c r="AC216" s="23">
        <f t="shared" si="46"/>
        <v>0</v>
      </c>
      <c r="AD216" s="23">
        <f t="shared" si="47"/>
        <v>0</v>
      </c>
      <c r="AE216" s="24">
        <f t="shared" si="48"/>
        <v>0</v>
      </c>
      <c r="AF216" s="24">
        <f t="shared" si="49"/>
        <v>0</v>
      </c>
      <c r="AG216" s="24">
        <f>0</f>
        <v>0</v>
      </c>
      <c r="AH216" s="24">
        <f t="shared" si="50"/>
        <v>0</v>
      </c>
      <c r="AI216" s="24">
        <f t="shared" si="51"/>
        <v>0</v>
      </c>
      <c r="AJ216" s="24">
        <f>0</f>
        <v>0</v>
      </c>
      <c r="AK216" s="24">
        <f t="shared" si="54"/>
        <v>0</v>
      </c>
      <c r="AL216" s="24">
        <f t="shared" si="54"/>
        <v>0</v>
      </c>
      <c r="AM216" s="24">
        <f t="shared" si="52"/>
        <v>0</v>
      </c>
    </row>
    <row r="217" spans="22:39" ht="15.95" customHeight="1" x14ac:dyDescent="0.3">
      <c r="V217" s="19">
        <f t="shared" si="53"/>
        <v>184</v>
      </c>
      <c r="W217" s="19">
        <f t="shared" si="40"/>
        <v>0</v>
      </c>
      <c r="X217" s="19">
        <f t="shared" si="41"/>
        <v>0</v>
      </c>
      <c r="Y217" s="19">
        <f t="shared" si="42"/>
        <v>0</v>
      </c>
      <c r="Z217" s="19">
        <f t="shared" si="44"/>
        <v>0</v>
      </c>
      <c r="AA217" s="23">
        <f t="shared" si="45"/>
        <v>0</v>
      </c>
      <c r="AB217" s="19">
        <f t="shared" si="43"/>
        <v>0</v>
      </c>
      <c r="AC217" s="23">
        <f t="shared" si="46"/>
        <v>0</v>
      </c>
      <c r="AD217" s="23">
        <f t="shared" si="47"/>
        <v>0</v>
      </c>
      <c r="AE217" s="24">
        <f t="shared" si="48"/>
        <v>0</v>
      </c>
      <c r="AF217" s="24">
        <f t="shared" si="49"/>
        <v>0</v>
      </c>
      <c r="AG217" s="24">
        <f>0</f>
        <v>0</v>
      </c>
      <c r="AH217" s="24">
        <f t="shared" si="50"/>
        <v>0</v>
      </c>
      <c r="AI217" s="24">
        <f t="shared" si="51"/>
        <v>0</v>
      </c>
      <c r="AJ217" s="24">
        <f>0</f>
        <v>0</v>
      </c>
      <c r="AK217" s="24">
        <f t="shared" si="54"/>
        <v>0</v>
      </c>
      <c r="AL217" s="24">
        <f t="shared" si="54"/>
        <v>0</v>
      </c>
      <c r="AM217" s="24">
        <f t="shared" si="52"/>
        <v>0</v>
      </c>
    </row>
    <row r="218" spans="22:39" ht="15.95" customHeight="1" x14ac:dyDescent="0.3">
      <c r="V218" s="19">
        <f t="shared" si="53"/>
        <v>185</v>
      </c>
      <c r="W218" s="19">
        <f t="shared" si="40"/>
        <v>0</v>
      </c>
      <c r="X218" s="19">
        <f t="shared" si="41"/>
        <v>0</v>
      </c>
      <c r="Y218" s="19">
        <f t="shared" si="42"/>
        <v>0</v>
      </c>
      <c r="Z218" s="19">
        <f t="shared" si="44"/>
        <v>0</v>
      </c>
      <c r="AA218" s="23">
        <f t="shared" si="45"/>
        <v>0</v>
      </c>
      <c r="AB218" s="19">
        <f t="shared" si="43"/>
        <v>0</v>
      </c>
      <c r="AC218" s="23">
        <f t="shared" si="46"/>
        <v>0</v>
      </c>
      <c r="AD218" s="23">
        <f t="shared" si="47"/>
        <v>0</v>
      </c>
      <c r="AE218" s="24">
        <f t="shared" si="48"/>
        <v>0</v>
      </c>
      <c r="AF218" s="24">
        <f t="shared" si="49"/>
        <v>0</v>
      </c>
      <c r="AG218" s="24">
        <f>0</f>
        <v>0</v>
      </c>
      <c r="AH218" s="24">
        <f t="shared" si="50"/>
        <v>0</v>
      </c>
      <c r="AI218" s="24">
        <f t="shared" si="51"/>
        <v>0</v>
      </c>
      <c r="AJ218" s="24">
        <f>0</f>
        <v>0</v>
      </c>
      <c r="AK218" s="24">
        <f t="shared" si="54"/>
        <v>0</v>
      </c>
      <c r="AL218" s="24">
        <f t="shared" si="54"/>
        <v>0</v>
      </c>
      <c r="AM218" s="24">
        <f t="shared" si="52"/>
        <v>0</v>
      </c>
    </row>
    <row r="219" spans="22:39" ht="15.95" customHeight="1" x14ac:dyDescent="0.3">
      <c r="V219" s="19">
        <f t="shared" si="53"/>
        <v>186</v>
      </c>
      <c r="W219" s="19">
        <f t="shared" si="40"/>
        <v>0</v>
      </c>
      <c r="X219" s="19">
        <f t="shared" si="41"/>
        <v>0</v>
      </c>
      <c r="Y219" s="19">
        <f t="shared" si="42"/>
        <v>0</v>
      </c>
      <c r="Z219" s="19">
        <f t="shared" si="44"/>
        <v>0</v>
      </c>
      <c r="AA219" s="23">
        <f t="shared" si="45"/>
        <v>0</v>
      </c>
      <c r="AB219" s="19">
        <f t="shared" si="43"/>
        <v>0</v>
      </c>
      <c r="AC219" s="23">
        <f t="shared" si="46"/>
        <v>0</v>
      </c>
      <c r="AD219" s="23">
        <f t="shared" si="47"/>
        <v>0</v>
      </c>
      <c r="AE219" s="24">
        <f t="shared" si="48"/>
        <v>0</v>
      </c>
      <c r="AF219" s="24">
        <f t="shared" si="49"/>
        <v>0</v>
      </c>
      <c r="AG219" s="24">
        <f>0</f>
        <v>0</v>
      </c>
      <c r="AH219" s="24">
        <f t="shared" si="50"/>
        <v>0</v>
      </c>
      <c r="AI219" s="24">
        <f t="shared" si="51"/>
        <v>0</v>
      </c>
      <c r="AJ219" s="24">
        <f>0</f>
        <v>0</v>
      </c>
      <c r="AK219" s="24">
        <f t="shared" si="54"/>
        <v>0</v>
      </c>
      <c r="AL219" s="24">
        <f t="shared" si="54"/>
        <v>0</v>
      </c>
      <c r="AM219" s="24">
        <f t="shared" si="52"/>
        <v>0</v>
      </c>
    </row>
    <row r="220" spans="22:39" ht="15.95" customHeight="1" x14ac:dyDescent="0.3">
      <c r="V220" s="19">
        <f t="shared" si="53"/>
        <v>187</v>
      </c>
      <c r="W220" s="19">
        <f t="shared" si="40"/>
        <v>0</v>
      </c>
      <c r="X220" s="19">
        <f t="shared" si="41"/>
        <v>0</v>
      </c>
      <c r="Y220" s="19">
        <f t="shared" si="42"/>
        <v>0</v>
      </c>
      <c r="Z220" s="19">
        <f t="shared" si="44"/>
        <v>0</v>
      </c>
      <c r="AA220" s="23">
        <f t="shared" si="45"/>
        <v>0</v>
      </c>
      <c r="AB220" s="19">
        <f t="shared" si="43"/>
        <v>0</v>
      </c>
      <c r="AC220" s="23">
        <f t="shared" si="46"/>
        <v>0</v>
      </c>
      <c r="AD220" s="23">
        <f t="shared" si="47"/>
        <v>0</v>
      </c>
      <c r="AE220" s="24">
        <f t="shared" si="48"/>
        <v>0</v>
      </c>
      <c r="AF220" s="24">
        <f t="shared" si="49"/>
        <v>0</v>
      </c>
      <c r="AG220" s="24">
        <f>0</f>
        <v>0</v>
      </c>
      <c r="AH220" s="24">
        <f t="shared" si="50"/>
        <v>0</v>
      </c>
      <c r="AI220" s="24">
        <f t="shared" si="51"/>
        <v>0</v>
      </c>
      <c r="AJ220" s="24">
        <f>0</f>
        <v>0</v>
      </c>
      <c r="AK220" s="24">
        <f t="shared" si="54"/>
        <v>0</v>
      </c>
      <c r="AL220" s="24">
        <f t="shared" si="54"/>
        <v>0</v>
      </c>
      <c r="AM220" s="24">
        <f t="shared" si="52"/>
        <v>0</v>
      </c>
    </row>
    <row r="221" spans="22:39" ht="15.95" customHeight="1" x14ac:dyDescent="0.3">
      <c r="V221" s="19">
        <f t="shared" si="53"/>
        <v>188</v>
      </c>
      <c r="W221" s="19">
        <f t="shared" si="40"/>
        <v>0</v>
      </c>
      <c r="X221" s="19">
        <f t="shared" si="41"/>
        <v>0</v>
      </c>
      <c r="Y221" s="19">
        <f t="shared" si="42"/>
        <v>0</v>
      </c>
      <c r="Z221" s="19">
        <f t="shared" si="44"/>
        <v>0</v>
      </c>
      <c r="AA221" s="23">
        <f t="shared" si="45"/>
        <v>0</v>
      </c>
      <c r="AB221" s="19">
        <f t="shared" si="43"/>
        <v>0</v>
      </c>
      <c r="AC221" s="23">
        <f t="shared" si="46"/>
        <v>0</v>
      </c>
      <c r="AD221" s="23">
        <f t="shared" si="47"/>
        <v>0</v>
      </c>
      <c r="AE221" s="24">
        <f t="shared" si="48"/>
        <v>0</v>
      </c>
      <c r="AF221" s="24">
        <f t="shared" si="49"/>
        <v>0</v>
      </c>
      <c r="AG221" s="24">
        <f>0</f>
        <v>0</v>
      </c>
      <c r="AH221" s="24">
        <f t="shared" si="50"/>
        <v>0</v>
      </c>
      <c r="AI221" s="24">
        <f t="shared" si="51"/>
        <v>0</v>
      </c>
      <c r="AJ221" s="24">
        <f>0</f>
        <v>0</v>
      </c>
      <c r="AK221" s="24">
        <f t="shared" si="54"/>
        <v>0</v>
      </c>
      <c r="AL221" s="24">
        <f t="shared" si="54"/>
        <v>0</v>
      </c>
      <c r="AM221" s="24">
        <f t="shared" si="52"/>
        <v>0</v>
      </c>
    </row>
    <row r="222" spans="22:39" ht="15.95" customHeight="1" x14ac:dyDescent="0.3">
      <c r="V222" s="19">
        <f t="shared" si="53"/>
        <v>189</v>
      </c>
      <c r="W222" s="19">
        <f t="shared" si="40"/>
        <v>0</v>
      </c>
      <c r="X222" s="19">
        <f t="shared" si="41"/>
        <v>0</v>
      </c>
      <c r="Y222" s="19">
        <f t="shared" si="42"/>
        <v>0</v>
      </c>
      <c r="Z222" s="19">
        <f t="shared" si="44"/>
        <v>0</v>
      </c>
      <c r="AA222" s="23">
        <f t="shared" si="45"/>
        <v>0</v>
      </c>
      <c r="AB222" s="19">
        <f t="shared" si="43"/>
        <v>0</v>
      </c>
      <c r="AC222" s="23">
        <f t="shared" si="46"/>
        <v>0</v>
      </c>
      <c r="AD222" s="23">
        <f t="shared" si="47"/>
        <v>0</v>
      </c>
      <c r="AE222" s="24">
        <f t="shared" si="48"/>
        <v>0</v>
      </c>
      <c r="AF222" s="24">
        <f t="shared" si="49"/>
        <v>0</v>
      </c>
      <c r="AG222" s="24">
        <f>0</f>
        <v>0</v>
      </c>
      <c r="AH222" s="24">
        <f t="shared" si="50"/>
        <v>0</v>
      </c>
      <c r="AI222" s="24">
        <f t="shared" si="51"/>
        <v>0</v>
      </c>
      <c r="AJ222" s="24">
        <f>0</f>
        <v>0</v>
      </c>
      <c r="AK222" s="24">
        <f t="shared" si="54"/>
        <v>0</v>
      </c>
      <c r="AL222" s="24">
        <f t="shared" si="54"/>
        <v>0</v>
      </c>
      <c r="AM222" s="24">
        <f t="shared" si="52"/>
        <v>0</v>
      </c>
    </row>
    <row r="223" spans="22:39" ht="15.95" customHeight="1" x14ac:dyDescent="0.3">
      <c r="V223" s="19">
        <f t="shared" si="53"/>
        <v>190</v>
      </c>
      <c r="W223" s="19">
        <f t="shared" si="40"/>
        <v>70</v>
      </c>
      <c r="X223" s="19">
        <f t="shared" si="41"/>
        <v>0</v>
      </c>
      <c r="Y223" s="19">
        <f t="shared" si="42"/>
        <v>0</v>
      </c>
      <c r="Z223" s="19">
        <f t="shared" si="44"/>
        <v>0</v>
      </c>
      <c r="AA223" s="23">
        <f t="shared" si="45"/>
        <v>0</v>
      </c>
      <c r="AB223" s="19">
        <f t="shared" si="43"/>
        <v>0</v>
      </c>
      <c r="AC223" s="23">
        <f t="shared" si="46"/>
        <v>0</v>
      </c>
      <c r="AD223" s="23">
        <f t="shared" si="47"/>
        <v>0</v>
      </c>
      <c r="AE223" s="24">
        <f t="shared" si="48"/>
        <v>0</v>
      </c>
      <c r="AF223" s="24">
        <f t="shared" si="49"/>
        <v>0</v>
      </c>
      <c r="AG223" s="24">
        <f>0</f>
        <v>0</v>
      </c>
      <c r="AH223" s="24">
        <f t="shared" si="50"/>
        <v>0</v>
      </c>
      <c r="AI223" s="24">
        <f t="shared" si="51"/>
        <v>0</v>
      </c>
      <c r="AJ223" s="24">
        <f>0</f>
        <v>0</v>
      </c>
      <c r="AK223" s="24">
        <f t="shared" si="54"/>
        <v>0</v>
      </c>
      <c r="AL223" s="24">
        <f t="shared" si="54"/>
        <v>0</v>
      </c>
      <c r="AM223" s="24">
        <f t="shared" si="52"/>
        <v>0</v>
      </c>
    </row>
    <row r="224" spans="22:39" ht="15.95" customHeight="1" x14ac:dyDescent="0.3">
      <c r="V224" s="19">
        <f t="shared" si="53"/>
        <v>191</v>
      </c>
      <c r="W224" s="19">
        <f t="shared" si="40"/>
        <v>140</v>
      </c>
      <c r="X224" s="19">
        <f t="shared" si="41"/>
        <v>0</v>
      </c>
      <c r="Y224" s="19">
        <f t="shared" si="42"/>
        <v>0</v>
      </c>
      <c r="Z224" s="19">
        <f t="shared" si="44"/>
        <v>0</v>
      </c>
      <c r="AA224" s="23">
        <f t="shared" si="45"/>
        <v>0</v>
      </c>
      <c r="AB224" s="19">
        <f t="shared" si="43"/>
        <v>0</v>
      </c>
      <c r="AC224" s="23">
        <f t="shared" si="46"/>
        <v>0</v>
      </c>
      <c r="AD224" s="23">
        <f t="shared" si="47"/>
        <v>0</v>
      </c>
      <c r="AE224" s="24">
        <f t="shared" si="48"/>
        <v>0</v>
      </c>
      <c r="AF224" s="24">
        <f t="shared" si="49"/>
        <v>0</v>
      </c>
      <c r="AG224" s="24">
        <f>0</f>
        <v>0</v>
      </c>
      <c r="AH224" s="24">
        <f t="shared" si="50"/>
        <v>0</v>
      </c>
      <c r="AI224" s="24">
        <f t="shared" si="51"/>
        <v>0</v>
      </c>
      <c r="AJ224" s="24">
        <f>0</f>
        <v>0</v>
      </c>
      <c r="AK224" s="24">
        <f t="shared" si="54"/>
        <v>0</v>
      </c>
      <c r="AL224" s="24">
        <f t="shared" si="54"/>
        <v>0</v>
      </c>
      <c r="AM224" s="24">
        <f t="shared" si="52"/>
        <v>0</v>
      </c>
    </row>
    <row r="225" spans="22:39" ht="15.95" customHeight="1" x14ac:dyDescent="0.3">
      <c r="V225" s="19">
        <f t="shared" si="53"/>
        <v>192</v>
      </c>
      <c r="W225" s="19">
        <f t="shared" ref="W225:W288" si="55">INDEX($Q$35:$Q$55,MOD(V225,21)+1)</f>
        <v>0</v>
      </c>
      <c r="X225" s="19">
        <f t="shared" ref="X225:X288" si="56">INDEX($S$35:$S$55,ROUNDDOWN(V225/21,0)+1)</f>
        <v>0</v>
      </c>
      <c r="Y225" s="19">
        <f t="shared" ref="Y225:Y288" si="57">IF(MOD(V225,21)+1&gt;$P$34,0,1)*IF(ROUNDDOWN(V225/21,0)+1&gt;$R$34,0,1)</f>
        <v>0</v>
      </c>
      <c r="Z225" s="19">
        <f t="shared" si="44"/>
        <v>0</v>
      </c>
      <c r="AA225" s="23">
        <f t="shared" si="45"/>
        <v>0</v>
      </c>
      <c r="AB225" s="19">
        <f t="shared" ref="AB225:AB288" si="58">SQRT((Z225-$S$57)^2+(AA225-$S$58)^2)*Y225/1000</f>
        <v>0</v>
      </c>
      <c r="AC225" s="23">
        <f t="shared" si="46"/>
        <v>0</v>
      </c>
      <c r="AD225" s="23">
        <f t="shared" si="47"/>
        <v>0</v>
      </c>
      <c r="AE225" s="24">
        <f t="shared" si="48"/>
        <v>0</v>
      </c>
      <c r="AF225" s="24">
        <f t="shared" si="49"/>
        <v>0</v>
      </c>
      <c r="AG225" s="24">
        <f>0</f>
        <v>0</v>
      </c>
      <c r="AH225" s="24">
        <f t="shared" si="50"/>
        <v>0</v>
      </c>
      <c r="AI225" s="24">
        <f t="shared" si="51"/>
        <v>0</v>
      </c>
      <c r="AJ225" s="24">
        <f>0</f>
        <v>0</v>
      </c>
      <c r="AK225" s="24">
        <f t="shared" si="54"/>
        <v>0</v>
      </c>
      <c r="AL225" s="24">
        <f t="shared" si="54"/>
        <v>0</v>
      </c>
      <c r="AM225" s="24">
        <f t="shared" si="52"/>
        <v>0</v>
      </c>
    </row>
    <row r="226" spans="22:39" ht="15.95" customHeight="1" x14ac:dyDescent="0.3">
      <c r="V226" s="19">
        <f t="shared" si="53"/>
        <v>193</v>
      </c>
      <c r="W226" s="19">
        <f t="shared" si="55"/>
        <v>0</v>
      </c>
      <c r="X226" s="19">
        <f t="shared" si="56"/>
        <v>0</v>
      </c>
      <c r="Y226" s="19">
        <f t="shared" si="57"/>
        <v>0</v>
      </c>
      <c r="Z226" s="19">
        <f t="shared" ref="Z226:Z289" si="59">W226*Y226</f>
        <v>0</v>
      </c>
      <c r="AA226" s="23">
        <f t="shared" ref="AA226:AA289" si="60">X226*Y226</f>
        <v>0</v>
      </c>
      <c r="AB226" s="19">
        <f t="shared" si="58"/>
        <v>0</v>
      </c>
      <c r="AC226" s="23">
        <f t="shared" ref="AC226:AC289" si="61">AB226^2</f>
        <v>0</v>
      </c>
      <c r="AD226" s="23">
        <f t="shared" ref="AD226:AD289" si="62">$S$61*AB226/SUM($AC$33:$AC$473)</f>
        <v>0</v>
      </c>
      <c r="AE226" s="24">
        <f t="shared" ref="AE226:AE289" si="63">IF(AB226&lt;&gt;0,($S$58-AA226)/1000*(AD226/AB226),0)</f>
        <v>0</v>
      </c>
      <c r="AF226" s="24">
        <f t="shared" ref="AF226:AF289" si="64">IF(AB226&lt;&gt;0,(Z226-$S$57)/1000*(AD226/AB226),0)</f>
        <v>0</v>
      </c>
      <c r="AG226" s="24">
        <f>0</f>
        <v>0</v>
      </c>
      <c r="AH226" s="24">
        <f t="shared" ref="AH226:AH289" si="65">-$S$62/($P$34*$R$34)*Y226</f>
        <v>0</v>
      </c>
      <c r="AI226" s="24">
        <f t="shared" ref="AI226:AI289" si="66">-$S$60/($P$34*$R$34)*Y226</f>
        <v>0</v>
      </c>
      <c r="AJ226" s="24">
        <f>0</f>
        <v>0</v>
      </c>
      <c r="AK226" s="24">
        <f t="shared" si="54"/>
        <v>0</v>
      </c>
      <c r="AL226" s="24">
        <f t="shared" si="54"/>
        <v>0</v>
      </c>
      <c r="AM226" s="24">
        <f t="shared" ref="AM226:AM289" si="67">SQRT(AK226^2+AL226^2)</f>
        <v>0</v>
      </c>
    </row>
    <row r="227" spans="22:39" ht="15.95" customHeight="1" x14ac:dyDescent="0.3">
      <c r="V227" s="19">
        <f t="shared" ref="V227:V290" si="68">V226+1</f>
        <v>194</v>
      </c>
      <c r="W227" s="19">
        <f t="shared" si="55"/>
        <v>0</v>
      </c>
      <c r="X227" s="19">
        <f t="shared" si="56"/>
        <v>0</v>
      </c>
      <c r="Y227" s="19">
        <f t="shared" si="57"/>
        <v>0</v>
      </c>
      <c r="Z227" s="19">
        <f t="shared" si="59"/>
        <v>0</v>
      </c>
      <c r="AA227" s="23">
        <f t="shared" si="60"/>
        <v>0</v>
      </c>
      <c r="AB227" s="19">
        <f t="shared" si="58"/>
        <v>0</v>
      </c>
      <c r="AC227" s="23">
        <f t="shared" si="61"/>
        <v>0</v>
      </c>
      <c r="AD227" s="23">
        <f t="shared" si="62"/>
        <v>0</v>
      </c>
      <c r="AE227" s="24">
        <f t="shared" si="63"/>
        <v>0</v>
      </c>
      <c r="AF227" s="24">
        <f t="shared" si="64"/>
        <v>0</v>
      </c>
      <c r="AG227" s="24">
        <f>0</f>
        <v>0</v>
      </c>
      <c r="AH227" s="24">
        <f t="shared" si="65"/>
        <v>0</v>
      </c>
      <c r="AI227" s="24">
        <f t="shared" si="66"/>
        <v>0</v>
      </c>
      <c r="AJ227" s="24">
        <f>0</f>
        <v>0</v>
      </c>
      <c r="AK227" s="24">
        <f t="shared" si="54"/>
        <v>0</v>
      </c>
      <c r="AL227" s="24">
        <f t="shared" si="54"/>
        <v>0</v>
      </c>
      <c r="AM227" s="24">
        <f t="shared" si="67"/>
        <v>0</v>
      </c>
    </row>
    <row r="228" spans="22:39" ht="15.95" customHeight="1" x14ac:dyDescent="0.3">
      <c r="V228" s="19">
        <f t="shared" si="68"/>
        <v>195</v>
      </c>
      <c r="W228" s="19">
        <f t="shared" si="55"/>
        <v>0</v>
      </c>
      <c r="X228" s="19">
        <f t="shared" si="56"/>
        <v>0</v>
      </c>
      <c r="Y228" s="19">
        <f t="shared" si="57"/>
        <v>0</v>
      </c>
      <c r="Z228" s="19">
        <f t="shared" si="59"/>
        <v>0</v>
      </c>
      <c r="AA228" s="23">
        <f t="shared" si="60"/>
        <v>0</v>
      </c>
      <c r="AB228" s="19">
        <f t="shared" si="58"/>
        <v>0</v>
      </c>
      <c r="AC228" s="23">
        <f t="shared" si="61"/>
        <v>0</v>
      </c>
      <c r="AD228" s="23">
        <f t="shared" si="62"/>
        <v>0</v>
      </c>
      <c r="AE228" s="24">
        <f t="shared" si="63"/>
        <v>0</v>
      </c>
      <c r="AF228" s="24">
        <f t="shared" si="64"/>
        <v>0</v>
      </c>
      <c r="AG228" s="24">
        <f>0</f>
        <v>0</v>
      </c>
      <c r="AH228" s="24">
        <f t="shared" si="65"/>
        <v>0</v>
      </c>
      <c r="AI228" s="24">
        <f t="shared" si="66"/>
        <v>0</v>
      </c>
      <c r="AJ228" s="24">
        <f>0</f>
        <v>0</v>
      </c>
      <c r="AK228" s="24">
        <f t="shared" si="54"/>
        <v>0</v>
      </c>
      <c r="AL228" s="24">
        <f t="shared" si="54"/>
        <v>0</v>
      </c>
      <c r="AM228" s="24">
        <f t="shared" si="67"/>
        <v>0</v>
      </c>
    </row>
    <row r="229" spans="22:39" ht="15.95" customHeight="1" x14ac:dyDescent="0.3">
      <c r="V229" s="19">
        <f t="shared" si="68"/>
        <v>196</v>
      </c>
      <c r="W229" s="19">
        <f t="shared" si="55"/>
        <v>0</v>
      </c>
      <c r="X229" s="19">
        <f t="shared" si="56"/>
        <v>0</v>
      </c>
      <c r="Y229" s="19">
        <f t="shared" si="57"/>
        <v>0</v>
      </c>
      <c r="Z229" s="19">
        <f t="shared" si="59"/>
        <v>0</v>
      </c>
      <c r="AA229" s="23">
        <f t="shared" si="60"/>
        <v>0</v>
      </c>
      <c r="AB229" s="19">
        <f t="shared" si="58"/>
        <v>0</v>
      </c>
      <c r="AC229" s="23">
        <f t="shared" si="61"/>
        <v>0</v>
      </c>
      <c r="AD229" s="23">
        <f t="shared" si="62"/>
        <v>0</v>
      </c>
      <c r="AE229" s="24">
        <f t="shared" si="63"/>
        <v>0</v>
      </c>
      <c r="AF229" s="24">
        <f t="shared" si="64"/>
        <v>0</v>
      </c>
      <c r="AG229" s="24">
        <f>0</f>
        <v>0</v>
      </c>
      <c r="AH229" s="24">
        <f t="shared" si="65"/>
        <v>0</v>
      </c>
      <c r="AI229" s="24">
        <f t="shared" si="66"/>
        <v>0</v>
      </c>
      <c r="AJ229" s="24">
        <f>0</f>
        <v>0</v>
      </c>
      <c r="AK229" s="24">
        <f t="shared" si="54"/>
        <v>0</v>
      </c>
      <c r="AL229" s="24">
        <f t="shared" si="54"/>
        <v>0</v>
      </c>
      <c r="AM229" s="24">
        <f t="shared" si="67"/>
        <v>0</v>
      </c>
    </row>
    <row r="230" spans="22:39" ht="15.95" customHeight="1" x14ac:dyDescent="0.3">
      <c r="V230" s="19">
        <f t="shared" si="68"/>
        <v>197</v>
      </c>
      <c r="W230" s="19">
        <f t="shared" si="55"/>
        <v>0</v>
      </c>
      <c r="X230" s="19">
        <f t="shared" si="56"/>
        <v>0</v>
      </c>
      <c r="Y230" s="19">
        <f t="shared" si="57"/>
        <v>0</v>
      </c>
      <c r="Z230" s="19">
        <f t="shared" si="59"/>
        <v>0</v>
      </c>
      <c r="AA230" s="23">
        <f t="shared" si="60"/>
        <v>0</v>
      </c>
      <c r="AB230" s="19">
        <f t="shared" si="58"/>
        <v>0</v>
      </c>
      <c r="AC230" s="23">
        <f t="shared" si="61"/>
        <v>0</v>
      </c>
      <c r="AD230" s="23">
        <f t="shared" si="62"/>
        <v>0</v>
      </c>
      <c r="AE230" s="24">
        <f t="shared" si="63"/>
        <v>0</v>
      </c>
      <c r="AF230" s="24">
        <f t="shared" si="64"/>
        <v>0</v>
      </c>
      <c r="AG230" s="24">
        <f>0</f>
        <v>0</v>
      </c>
      <c r="AH230" s="24">
        <f t="shared" si="65"/>
        <v>0</v>
      </c>
      <c r="AI230" s="24">
        <f t="shared" si="66"/>
        <v>0</v>
      </c>
      <c r="AJ230" s="24">
        <f>0</f>
        <v>0</v>
      </c>
      <c r="AK230" s="24">
        <f t="shared" si="54"/>
        <v>0</v>
      </c>
      <c r="AL230" s="24">
        <f t="shared" si="54"/>
        <v>0</v>
      </c>
      <c r="AM230" s="24">
        <f t="shared" si="67"/>
        <v>0</v>
      </c>
    </row>
    <row r="231" spans="22:39" ht="15.95" customHeight="1" x14ac:dyDescent="0.3">
      <c r="V231" s="19">
        <f t="shared" si="68"/>
        <v>198</v>
      </c>
      <c r="W231" s="19">
        <f t="shared" si="55"/>
        <v>0</v>
      </c>
      <c r="X231" s="19">
        <f t="shared" si="56"/>
        <v>0</v>
      </c>
      <c r="Y231" s="19">
        <f t="shared" si="57"/>
        <v>0</v>
      </c>
      <c r="Z231" s="19">
        <f t="shared" si="59"/>
        <v>0</v>
      </c>
      <c r="AA231" s="23">
        <f t="shared" si="60"/>
        <v>0</v>
      </c>
      <c r="AB231" s="19">
        <f t="shared" si="58"/>
        <v>0</v>
      </c>
      <c r="AC231" s="23">
        <f t="shared" si="61"/>
        <v>0</v>
      </c>
      <c r="AD231" s="23">
        <f t="shared" si="62"/>
        <v>0</v>
      </c>
      <c r="AE231" s="24">
        <f t="shared" si="63"/>
        <v>0</v>
      </c>
      <c r="AF231" s="24">
        <f t="shared" si="64"/>
        <v>0</v>
      </c>
      <c r="AG231" s="24">
        <f>0</f>
        <v>0</v>
      </c>
      <c r="AH231" s="24">
        <f t="shared" si="65"/>
        <v>0</v>
      </c>
      <c r="AI231" s="24">
        <f t="shared" si="66"/>
        <v>0</v>
      </c>
      <c r="AJ231" s="24">
        <f>0</f>
        <v>0</v>
      </c>
      <c r="AK231" s="24">
        <f t="shared" si="54"/>
        <v>0</v>
      </c>
      <c r="AL231" s="24">
        <f t="shared" si="54"/>
        <v>0</v>
      </c>
      <c r="AM231" s="24">
        <f t="shared" si="67"/>
        <v>0</v>
      </c>
    </row>
    <row r="232" spans="22:39" ht="15.95" customHeight="1" x14ac:dyDescent="0.3">
      <c r="V232" s="19">
        <f t="shared" si="68"/>
        <v>199</v>
      </c>
      <c r="W232" s="19">
        <f t="shared" si="55"/>
        <v>0</v>
      </c>
      <c r="X232" s="19">
        <f t="shared" si="56"/>
        <v>0</v>
      </c>
      <c r="Y232" s="19">
        <f t="shared" si="57"/>
        <v>0</v>
      </c>
      <c r="Z232" s="19">
        <f t="shared" si="59"/>
        <v>0</v>
      </c>
      <c r="AA232" s="23">
        <f t="shared" si="60"/>
        <v>0</v>
      </c>
      <c r="AB232" s="19">
        <f t="shared" si="58"/>
        <v>0</v>
      </c>
      <c r="AC232" s="23">
        <f t="shared" si="61"/>
        <v>0</v>
      </c>
      <c r="AD232" s="23">
        <f t="shared" si="62"/>
        <v>0</v>
      </c>
      <c r="AE232" s="24">
        <f t="shared" si="63"/>
        <v>0</v>
      </c>
      <c r="AF232" s="24">
        <f t="shared" si="64"/>
        <v>0</v>
      </c>
      <c r="AG232" s="24">
        <f>0</f>
        <v>0</v>
      </c>
      <c r="AH232" s="24">
        <f t="shared" si="65"/>
        <v>0</v>
      </c>
      <c r="AI232" s="24">
        <f t="shared" si="66"/>
        <v>0</v>
      </c>
      <c r="AJ232" s="24">
        <f>0</f>
        <v>0</v>
      </c>
      <c r="AK232" s="24">
        <f t="shared" si="54"/>
        <v>0</v>
      </c>
      <c r="AL232" s="24">
        <f t="shared" si="54"/>
        <v>0</v>
      </c>
      <c r="AM232" s="24">
        <f t="shared" si="67"/>
        <v>0</v>
      </c>
    </row>
    <row r="233" spans="22:39" ht="15.95" customHeight="1" x14ac:dyDescent="0.3">
      <c r="V233" s="19">
        <f t="shared" si="68"/>
        <v>200</v>
      </c>
      <c r="W233" s="19">
        <f t="shared" si="55"/>
        <v>0</v>
      </c>
      <c r="X233" s="19">
        <f t="shared" si="56"/>
        <v>0</v>
      </c>
      <c r="Y233" s="19">
        <f t="shared" si="57"/>
        <v>0</v>
      </c>
      <c r="Z233" s="19">
        <f t="shared" si="59"/>
        <v>0</v>
      </c>
      <c r="AA233" s="23">
        <f t="shared" si="60"/>
        <v>0</v>
      </c>
      <c r="AB233" s="19">
        <f t="shared" si="58"/>
        <v>0</v>
      </c>
      <c r="AC233" s="23">
        <f t="shared" si="61"/>
        <v>0</v>
      </c>
      <c r="AD233" s="23">
        <f t="shared" si="62"/>
        <v>0</v>
      </c>
      <c r="AE233" s="24">
        <f t="shared" si="63"/>
        <v>0</v>
      </c>
      <c r="AF233" s="24">
        <f t="shared" si="64"/>
        <v>0</v>
      </c>
      <c r="AG233" s="24">
        <f>0</f>
        <v>0</v>
      </c>
      <c r="AH233" s="24">
        <f t="shared" si="65"/>
        <v>0</v>
      </c>
      <c r="AI233" s="24">
        <f t="shared" si="66"/>
        <v>0</v>
      </c>
      <c r="AJ233" s="24">
        <f>0</f>
        <v>0</v>
      </c>
      <c r="AK233" s="24">
        <f t="shared" si="54"/>
        <v>0</v>
      </c>
      <c r="AL233" s="24">
        <f t="shared" si="54"/>
        <v>0</v>
      </c>
      <c r="AM233" s="24">
        <f t="shared" si="67"/>
        <v>0</v>
      </c>
    </row>
    <row r="234" spans="22:39" ht="15.95" customHeight="1" x14ac:dyDescent="0.3">
      <c r="V234" s="19">
        <f t="shared" si="68"/>
        <v>201</v>
      </c>
      <c r="W234" s="19">
        <f t="shared" si="55"/>
        <v>0</v>
      </c>
      <c r="X234" s="19">
        <f t="shared" si="56"/>
        <v>0</v>
      </c>
      <c r="Y234" s="19">
        <f t="shared" si="57"/>
        <v>0</v>
      </c>
      <c r="Z234" s="19">
        <f t="shared" si="59"/>
        <v>0</v>
      </c>
      <c r="AA234" s="23">
        <f t="shared" si="60"/>
        <v>0</v>
      </c>
      <c r="AB234" s="19">
        <f t="shared" si="58"/>
        <v>0</v>
      </c>
      <c r="AC234" s="23">
        <f t="shared" si="61"/>
        <v>0</v>
      </c>
      <c r="AD234" s="23">
        <f t="shared" si="62"/>
        <v>0</v>
      </c>
      <c r="AE234" s="24">
        <f t="shared" si="63"/>
        <v>0</v>
      </c>
      <c r="AF234" s="24">
        <f t="shared" si="64"/>
        <v>0</v>
      </c>
      <c r="AG234" s="24">
        <f>0</f>
        <v>0</v>
      </c>
      <c r="AH234" s="24">
        <f t="shared" si="65"/>
        <v>0</v>
      </c>
      <c r="AI234" s="24">
        <f t="shared" si="66"/>
        <v>0</v>
      </c>
      <c r="AJ234" s="24">
        <f>0</f>
        <v>0</v>
      </c>
      <c r="AK234" s="24">
        <f t="shared" si="54"/>
        <v>0</v>
      </c>
      <c r="AL234" s="24">
        <f t="shared" si="54"/>
        <v>0</v>
      </c>
      <c r="AM234" s="24">
        <f t="shared" si="67"/>
        <v>0</v>
      </c>
    </row>
    <row r="235" spans="22:39" ht="15.95" customHeight="1" x14ac:dyDescent="0.3">
      <c r="V235" s="19">
        <f t="shared" si="68"/>
        <v>202</v>
      </c>
      <c r="W235" s="19">
        <f t="shared" si="55"/>
        <v>0</v>
      </c>
      <c r="X235" s="19">
        <f t="shared" si="56"/>
        <v>0</v>
      </c>
      <c r="Y235" s="19">
        <f t="shared" si="57"/>
        <v>0</v>
      </c>
      <c r="Z235" s="19">
        <f t="shared" si="59"/>
        <v>0</v>
      </c>
      <c r="AA235" s="23">
        <f t="shared" si="60"/>
        <v>0</v>
      </c>
      <c r="AB235" s="19">
        <f t="shared" si="58"/>
        <v>0</v>
      </c>
      <c r="AC235" s="23">
        <f t="shared" si="61"/>
        <v>0</v>
      </c>
      <c r="AD235" s="23">
        <f t="shared" si="62"/>
        <v>0</v>
      </c>
      <c r="AE235" s="24">
        <f t="shared" si="63"/>
        <v>0</v>
      </c>
      <c r="AF235" s="24">
        <f t="shared" si="64"/>
        <v>0</v>
      </c>
      <c r="AG235" s="24">
        <f>0</f>
        <v>0</v>
      </c>
      <c r="AH235" s="24">
        <f t="shared" si="65"/>
        <v>0</v>
      </c>
      <c r="AI235" s="24">
        <f t="shared" si="66"/>
        <v>0</v>
      </c>
      <c r="AJ235" s="24">
        <f>0</f>
        <v>0</v>
      </c>
      <c r="AK235" s="24">
        <f t="shared" si="54"/>
        <v>0</v>
      </c>
      <c r="AL235" s="24">
        <f t="shared" si="54"/>
        <v>0</v>
      </c>
      <c r="AM235" s="24">
        <f t="shared" si="67"/>
        <v>0</v>
      </c>
    </row>
    <row r="236" spans="22:39" ht="15.95" customHeight="1" x14ac:dyDescent="0.3">
      <c r="V236" s="19">
        <f t="shared" si="68"/>
        <v>203</v>
      </c>
      <c r="W236" s="19">
        <f t="shared" si="55"/>
        <v>0</v>
      </c>
      <c r="X236" s="19">
        <f t="shared" si="56"/>
        <v>0</v>
      </c>
      <c r="Y236" s="19">
        <f t="shared" si="57"/>
        <v>0</v>
      </c>
      <c r="Z236" s="19">
        <f t="shared" si="59"/>
        <v>0</v>
      </c>
      <c r="AA236" s="23">
        <f t="shared" si="60"/>
        <v>0</v>
      </c>
      <c r="AB236" s="19">
        <f t="shared" si="58"/>
        <v>0</v>
      </c>
      <c r="AC236" s="23">
        <f t="shared" si="61"/>
        <v>0</v>
      </c>
      <c r="AD236" s="23">
        <f t="shared" si="62"/>
        <v>0</v>
      </c>
      <c r="AE236" s="24">
        <f t="shared" si="63"/>
        <v>0</v>
      </c>
      <c r="AF236" s="24">
        <f t="shared" si="64"/>
        <v>0</v>
      </c>
      <c r="AG236" s="24">
        <f>0</f>
        <v>0</v>
      </c>
      <c r="AH236" s="24">
        <f t="shared" si="65"/>
        <v>0</v>
      </c>
      <c r="AI236" s="24">
        <f t="shared" si="66"/>
        <v>0</v>
      </c>
      <c r="AJ236" s="24">
        <f>0</f>
        <v>0</v>
      </c>
      <c r="AK236" s="24">
        <f t="shared" si="54"/>
        <v>0</v>
      </c>
      <c r="AL236" s="24">
        <f t="shared" si="54"/>
        <v>0</v>
      </c>
      <c r="AM236" s="24">
        <f t="shared" si="67"/>
        <v>0</v>
      </c>
    </row>
    <row r="237" spans="22:39" ht="15.95" customHeight="1" x14ac:dyDescent="0.3">
      <c r="V237" s="19">
        <f t="shared" si="68"/>
        <v>204</v>
      </c>
      <c r="W237" s="19">
        <f t="shared" si="55"/>
        <v>0</v>
      </c>
      <c r="X237" s="19">
        <f t="shared" si="56"/>
        <v>0</v>
      </c>
      <c r="Y237" s="19">
        <f t="shared" si="57"/>
        <v>0</v>
      </c>
      <c r="Z237" s="19">
        <f t="shared" si="59"/>
        <v>0</v>
      </c>
      <c r="AA237" s="23">
        <f t="shared" si="60"/>
        <v>0</v>
      </c>
      <c r="AB237" s="19">
        <f t="shared" si="58"/>
        <v>0</v>
      </c>
      <c r="AC237" s="23">
        <f t="shared" si="61"/>
        <v>0</v>
      </c>
      <c r="AD237" s="23">
        <f t="shared" si="62"/>
        <v>0</v>
      </c>
      <c r="AE237" s="24">
        <f t="shared" si="63"/>
        <v>0</v>
      </c>
      <c r="AF237" s="24">
        <f t="shared" si="64"/>
        <v>0</v>
      </c>
      <c r="AG237" s="24">
        <f>0</f>
        <v>0</v>
      </c>
      <c r="AH237" s="24">
        <f t="shared" si="65"/>
        <v>0</v>
      </c>
      <c r="AI237" s="24">
        <f t="shared" si="66"/>
        <v>0</v>
      </c>
      <c r="AJ237" s="24">
        <f>0</f>
        <v>0</v>
      </c>
      <c r="AK237" s="24">
        <f t="shared" si="54"/>
        <v>0</v>
      </c>
      <c r="AL237" s="24">
        <f t="shared" si="54"/>
        <v>0</v>
      </c>
      <c r="AM237" s="24">
        <f t="shared" si="67"/>
        <v>0</v>
      </c>
    </row>
    <row r="238" spans="22:39" ht="15.95" customHeight="1" x14ac:dyDescent="0.3">
      <c r="V238" s="19">
        <f t="shared" si="68"/>
        <v>205</v>
      </c>
      <c r="W238" s="19">
        <f t="shared" si="55"/>
        <v>0</v>
      </c>
      <c r="X238" s="19">
        <f t="shared" si="56"/>
        <v>0</v>
      </c>
      <c r="Y238" s="19">
        <f t="shared" si="57"/>
        <v>0</v>
      </c>
      <c r="Z238" s="19">
        <f t="shared" si="59"/>
        <v>0</v>
      </c>
      <c r="AA238" s="23">
        <f t="shared" si="60"/>
        <v>0</v>
      </c>
      <c r="AB238" s="19">
        <f t="shared" si="58"/>
        <v>0</v>
      </c>
      <c r="AC238" s="23">
        <f t="shared" si="61"/>
        <v>0</v>
      </c>
      <c r="AD238" s="23">
        <f t="shared" si="62"/>
        <v>0</v>
      </c>
      <c r="AE238" s="24">
        <f t="shared" si="63"/>
        <v>0</v>
      </c>
      <c r="AF238" s="24">
        <f t="shared" si="64"/>
        <v>0</v>
      </c>
      <c r="AG238" s="24">
        <f>0</f>
        <v>0</v>
      </c>
      <c r="AH238" s="24">
        <f t="shared" si="65"/>
        <v>0</v>
      </c>
      <c r="AI238" s="24">
        <f t="shared" si="66"/>
        <v>0</v>
      </c>
      <c r="AJ238" s="24">
        <f>0</f>
        <v>0</v>
      </c>
      <c r="AK238" s="24">
        <f t="shared" si="54"/>
        <v>0</v>
      </c>
      <c r="AL238" s="24">
        <f t="shared" si="54"/>
        <v>0</v>
      </c>
      <c r="AM238" s="24">
        <f t="shared" si="67"/>
        <v>0</v>
      </c>
    </row>
    <row r="239" spans="22:39" ht="15.95" customHeight="1" x14ac:dyDescent="0.3">
      <c r="V239" s="19">
        <f t="shared" si="68"/>
        <v>206</v>
      </c>
      <c r="W239" s="19">
        <f t="shared" si="55"/>
        <v>0</v>
      </c>
      <c r="X239" s="19">
        <f t="shared" si="56"/>
        <v>0</v>
      </c>
      <c r="Y239" s="19">
        <f t="shared" si="57"/>
        <v>0</v>
      </c>
      <c r="Z239" s="19">
        <f t="shared" si="59"/>
        <v>0</v>
      </c>
      <c r="AA239" s="23">
        <f t="shared" si="60"/>
        <v>0</v>
      </c>
      <c r="AB239" s="19">
        <f t="shared" si="58"/>
        <v>0</v>
      </c>
      <c r="AC239" s="23">
        <f t="shared" si="61"/>
        <v>0</v>
      </c>
      <c r="AD239" s="23">
        <f t="shared" si="62"/>
        <v>0</v>
      </c>
      <c r="AE239" s="24">
        <f t="shared" si="63"/>
        <v>0</v>
      </c>
      <c r="AF239" s="24">
        <f t="shared" si="64"/>
        <v>0</v>
      </c>
      <c r="AG239" s="24">
        <f>0</f>
        <v>0</v>
      </c>
      <c r="AH239" s="24">
        <f t="shared" si="65"/>
        <v>0</v>
      </c>
      <c r="AI239" s="24">
        <f t="shared" si="66"/>
        <v>0</v>
      </c>
      <c r="AJ239" s="24">
        <f>0</f>
        <v>0</v>
      </c>
      <c r="AK239" s="24">
        <f t="shared" si="54"/>
        <v>0</v>
      </c>
      <c r="AL239" s="24">
        <f t="shared" si="54"/>
        <v>0</v>
      </c>
      <c r="AM239" s="24">
        <f t="shared" si="67"/>
        <v>0</v>
      </c>
    </row>
    <row r="240" spans="22:39" ht="15.95" customHeight="1" x14ac:dyDescent="0.3">
      <c r="V240" s="19">
        <f t="shared" si="68"/>
        <v>207</v>
      </c>
      <c r="W240" s="19">
        <f t="shared" si="55"/>
        <v>0</v>
      </c>
      <c r="X240" s="19">
        <f t="shared" si="56"/>
        <v>0</v>
      </c>
      <c r="Y240" s="19">
        <f t="shared" si="57"/>
        <v>0</v>
      </c>
      <c r="Z240" s="19">
        <f t="shared" si="59"/>
        <v>0</v>
      </c>
      <c r="AA240" s="23">
        <f t="shared" si="60"/>
        <v>0</v>
      </c>
      <c r="AB240" s="19">
        <f t="shared" si="58"/>
        <v>0</v>
      </c>
      <c r="AC240" s="23">
        <f t="shared" si="61"/>
        <v>0</v>
      </c>
      <c r="AD240" s="23">
        <f t="shared" si="62"/>
        <v>0</v>
      </c>
      <c r="AE240" s="24">
        <f t="shared" si="63"/>
        <v>0</v>
      </c>
      <c r="AF240" s="24">
        <f t="shared" si="64"/>
        <v>0</v>
      </c>
      <c r="AG240" s="24">
        <f>0</f>
        <v>0</v>
      </c>
      <c r="AH240" s="24">
        <f t="shared" si="65"/>
        <v>0</v>
      </c>
      <c r="AI240" s="24">
        <f t="shared" si="66"/>
        <v>0</v>
      </c>
      <c r="AJ240" s="24">
        <f>0</f>
        <v>0</v>
      </c>
      <c r="AK240" s="24">
        <f t="shared" si="54"/>
        <v>0</v>
      </c>
      <c r="AL240" s="24">
        <f t="shared" si="54"/>
        <v>0</v>
      </c>
      <c r="AM240" s="24">
        <f t="shared" si="67"/>
        <v>0</v>
      </c>
    </row>
    <row r="241" spans="22:39" ht="15.95" customHeight="1" x14ac:dyDescent="0.3">
      <c r="V241" s="19">
        <f t="shared" si="68"/>
        <v>208</v>
      </c>
      <c r="W241" s="19">
        <f t="shared" si="55"/>
        <v>0</v>
      </c>
      <c r="X241" s="19">
        <f t="shared" si="56"/>
        <v>0</v>
      </c>
      <c r="Y241" s="19">
        <f t="shared" si="57"/>
        <v>0</v>
      </c>
      <c r="Z241" s="19">
        <f t="shared" si="59"/>
        <v>0</v>
      </c>
      <c r="AA241" s="23">
        <f t="shared" si="60"/>
        <v>0</v>
      </c>
      <c r="AB241" s="19">
        <f t="shared" si="58"/>
        <v>0</v>
      </c>
      <c r="AC241" s="23">
        <f t="shared" si="61"/>
        <v>0</v>
      </c>
      <c r="AD241" s="23">
        <f t="shared" si="62"/>
        <v>0</v>
      </c>
      <c r="AE241" s="24">
        <f t="shared" si="63"/>
        <v>0</v>
      </c>
      <c r="AF241" s="24">
        <f t="shared" si="64"/>
        <v>0</v>
      </c>
      <c r="AG241" s="24">
        <f>0</f>
        <v>0</v>
      </c>
      <c r="AH241" s="24">
        <f t="shared" si="65"/>
        <v>0</v>
      </c>
      <c r="AI241" s="24">
        <f t="shared" si="66"/>
        <v>0</v>
      </c>
      <c r="AJ241" s="24">
        <f>0</f>
        <v>0</v>
      </c>
      <c r="AK241" s="24">
        <f t="shared" si="54"/>
        <v>0</v>
      </c>
      <c r="AL241" s="24">
        <f t="shared" si="54"/>
        <v>0</v>
      </c>
      <c r="AM241" s="24">
        <f t="shared" si="67"/>
        <v>0</v>
      </c>
    </row>
    <row r="242" spans="22:39" ht="15.95" customHeight="1" x14ac:dyDescent="0.3">
      <c r="V242" s="19">
        <f t="shared" si="68"/>
        <v>209</v>
      </c>
      <c r="W242" s="19">
        <f t="shared" si="55"/>
        <v>0</v>
      </c>
      <c r="X242" s="19">
        <f t="shared" si="56"/>
        <v>0</v>
      </c>
      <c r="Y242" s="19">
        <f t="shared" si="57"/>
        <v>0</v>
      </c>
      <c r="Z242" s="19">
        <f t="shared" si="59"/>
        <v>0</v>
      </c>
      <c r="AA242" s="23">
        <f t="shared" si="60"/>
        <v>0</v>
      </c>
      <c r="AB242" s="19">
        <f t="shared" si="58"/>
        <v>0</v>
      </c>
      <c r="AC242" s="23">
        <f t="shared" si="61"/>
        <v>0</v>
      </c>
      <c r="AD242" s="23">
        <f t="shared" si="62"/>
        <v>0</v>
      </c>
      <c r="AE242" s="24">
        <f t="shared" si="63"/>
        <v>0</v>
      </c>
      <c r="AF242" s="24">
        <f t="shared" si="64"/>
        <v>0</v>
      </c>
      <c r="AG242" s="24">
        <f>0</f>
        <v>0</v>
      </c>
      <c r="AH242" s="24">
        <f t="shared" si="65"/>
        <v>0</v>
      </c>
      <c r="AI242" s="24">
        <f t="shared" si="66"/>
        <v>0</v>
      </c>
      <c r="AJ242" s="24">
        <f>0</f>
        <v>0</v>
      </c>
      <c r="AK242" s="24">
        <f t="shared" si="54"/>
        <v>0</v>
      </c>
      <c r="AL242" s="24">
        <f t="shared" si="54"/>
        <v>0</v>
      </c>
      <c r="AM242" s="24">
        <f t="shared" si="67"/>
        <v>0</v>
      </c>
    </row>
    <row r="243" spans="22:39" ht="15.95" customHeight="1" x14ac:dyDescent="0.3">
      <c r="V243" s="19">
        <f t="shared" si="68"/>
        <v>210</v>
      </c>
      <c r="W243" s="19">
        <f t="shared" si="55"/>
        <v>0</v>
      </c>
      <c r="X243" s="19">
        <f t="shared" si="56"/>
        <v>0</v>
      </c>
      <c r="Y243" s="19">
        <f t="shared" si="57"/>
        <v>0</v>
      </c>
      <c r="Z243" s="19">
        <f t="shared" si="59"/>
        <v>0</v>
      </c>
      <c r="AA243" s="23">
        <f t="shared" si="60"/>
        <v>0</v>
      </c>
      <c r="AB243" s="19">
        <f t="shared" si="58"/>
        <v>0</v>
      </c>
      <c r="AC243" s="23">
        <f t="shared" si="61"/>
        <v>0</v>
      </c>
      <c r="AD243" s="23">
        <f t="shared" si="62"/>
        <v>0</v>
      </c>
      <c r="AE243" s="24">
        <f t="shared" si="63"/>
        <v>0</v>
      </c>
      <c r="AF243" s="24">
        <f t="shared" si="64"/>
        <v>0</v>
      </c>
      <c r="AG243" s="24">
        <f>0</f>
        <v>0</v>
      </c>
      <c r="AH243" s="24">
        <f t="shared" si="65"/>
        <v>0</v>
      </c>
      <c r="AI243" s="24">
        <f t="shared" si="66"/>
        <v>0</v>
      </c>
      <c r="AJ243" s="24">
        <f>0</f>
        <v>0</v>
      </c>
      <c r="AK243" s="24">
        <f t="shared" si="54"/>
        <v>0</v>
      </c>
      <c r="AL243" s="24">
        <f t="shared" si="54"/>
        <v>0</v>
      </c>
      <c r="AM243" s="24">
        <f t="shared" si="67"/>
        <v>0</v>
      </c>
    </row>
    <row r="244" spans="22:39" ht="15.95" customHeight="1" x14ac:dyDescent="0.3">
      <c r="V244" s="19">
        <f t="shared" si="68"/>
        <v>211</v>
      </c>
      <c r="W244" s="19">
        <f t="shared" si="55"/>
        <v>70</v>
      </c>
      <c r="X244" s="19">
        <f t="shared" si="56"/>
        <v>0</v>
      </c>
      <c r="Y244" s="19">
        <f t="shared" si="57"/>
        <v>0</v>
      </c>
      <c r="Z244" s="19">
        <f t="shared" si="59"/>
        <v>0</v>
      </c>
      <c r="AA244" s="23">
        <f t="shared" si="60"/>
        <v>0</v>
      </c>
      <c r="AB244" s="19">
        <f t="shared" si="58"/>
        <v>0</v>
      </c>
      <c r="AC244" s="23">
        <f t="shared" si="61"/>
        <v>0</v>
      </c>
      <c r="AD244" s="23">
        <f t="shared" si="62"/>
        <v>0</v>
      </c>
      <c r="AE244" s="24">
        <f t="shared" si="63"/>
        <v>0</v>
      </c>
      <c r="AF244" s="24">
        <f t="shared" si="64"/>
        <v>0</v>
      </c>
      <c r="AG244" s="24">
        <f>0</f>
        <v>0</v>
      </c>
      <c r="AH244" s="24">
        <f t="shared" si="65"/>
        <v>0</v>
      </c>
      <c r="AI244" s="24">
        <f t="shared" si="66"/>
        <v>0</v>
      </c>
      <c r="AJ244" s="24">
        <f>0</f>
        <v>0</v>
      </c>
      <c r="AK244" s="24">
        <f t="shared" si="54"/>
        <v>0</v>
      </c>
      <c r="AL244" s="24">
        <f t="shared" si="54"/>
        <v>0</v>
      </c>
      <c r="AM244" s="24">
        <f t="shared" si="67"/>
        <v>0</v>
      </c>
    </row>
    <row r="245" spans="22:39" ht="15.95" customHeight="1" x14ac:dyDescent="0.3">
      <c r="V245" s="19">
        <f t="shared" si="68"/>
        <v>212</v>
      </c>
      <c r="W245" s="19">
        <f t="shared" si="55"/>
        <v>140</v>
      </c>
      <c r="X245" s="19">
        <f t="shared" si="56"/>
        <v>0</v>
      </c>
      <c r="Y245" s="19">
        <f t="shared" si="57"/>
        <v>0</v>
      </c>
      <c r="Z245" s="19">
        <f t="shared" si="59"/>
        <v>0</v>
      </c>
      <c r="AA245" s="23">
        <f t="shared" si="60"/>
        <v>0</v>
      </c>
      <c r="AB245" s="19">
        <f t="shared" si="58"/>
        <v>0</v>
      </c>
      <c r="AC245" s="23">
        <f t="shared" si="61"/>
        <v>0</v>
      </c>
      <c r="AD245" s="23">
        <f t="shared" si="62"/>
        <v>0</v>
      </c>
      <c r="AE245" s="24">
        <f t="shared" si="63"/>
        <v>0</v>
      </c>
      <c r="AF245" s="24">
        <f t="shared" si="64"/>
        <v>0</v>
      </c>
      <c r="AG245" s="24">
        <f>0</f>
        <v>0</v>
      </c>
      <c r="AH245" s="24">
        <f t="shared" si="65"/>
        <v>0</v>
      </c>
      <c r="AI245" s="24">
        <f t="shared" si="66"/>
        <v>0</v>
      </c>
      <c r="AJ245" s="24">
        <f>0</f>
        <v>0</v>
      </c>
      <c r="AK245" s="24">
        <f t="shared" si="54"/>
        <v>0</v>
      </c>
      <c r="AL245" s="24">
        <f t="shared" si="54"/>
        <v>0</v>
      </c>
      <c r="AM245" s="24">
        <f t="shared" si="67"/>
        <v>0</v>
      </c>
    </row>
    <row r="246" spans="22:39" ht="15.95" customHeight="1" x14ac:dyDescent="0.3">
      <c r="V246" s="19">
        <f t="shared" si="68"/>
        <v>213</v>
      </c>
      <c r="W246" s="19">
        <f t="shared" si="55"/>
        <v>0</v>
      </c>
      <c r="X246" s="19">
        <f t="shared" si="56"/>
        <v>0</v>
      </c>
      <c r="Y246" s="19">
        <f t="shared" si="57"/>
        <v>0</v>
      </c>
      <c r="Z246" s="19">
        <f t="shared" si="59"/>
        <v>0</v>
      </c>
      <c r="AA246" s="23">
        <f t="shared" si="60"/>
        <v>0</v>
      </c>
      <c r="AB246" s="19">
        <f t="shared" si="58"/>
        <v>0</v>
      </c>
      <c r="AC246" s="23">
        <f t="shared" si="61"/>
        <v>0</v>
      </c>
      <c r="AD246" s="23">
        <f t="shared" si="62"/>
        <v>0</v>
      </c>
      <c r="AE246" s="24">
        <f t="shared" si="63"/>
        <v>0</v>
      </c>
      <c r="AF246" s="24">
        <f t="shared" si="64"/>
        <v>0</v>
      </c>
      <c r="AG246" s="24">
        <f>0</f>
        <v>0</v>
      </c>
      <c r="AH246" s="24">
        <f t="shared" si="65"/>
        <v>0</v>
      </c>
      <c r="AI246" s="24">
        <f t="shared" si="66"/>
        <v>0</v>
      </c>
      <c r="AJ246" s="24">
        <f>0</f>
        <v>0</v>
      </c>
      <c r="AK246" s="24">
        <f t="shared" si="54"/>
        <v>0</v>
      </c>
      <c r="AL246" s="24">
        <f t="shared" si="54"/>
        <v>0</v>
      </c>
      <c r="AM246" s="24">
        <f t="shared" si="67"/>
        <v>0</v>
      </c>
    </row>
    <row r="247" spans="22:39" ht="15.95" customHeight="1" x14ac:dyDescent="0.3">
      <c r="V247" s="19">
        <f t="shared" si="68"/>
        <v>214</v>
      </c>
      <c r="W247" s="19">
        <f t="shared" si="55"/>
        <v>0</v>
      </c>
      <c r="X247" s="19">
        <f t="shared" si="56"/>
        <v>0</v>
      </c>
      <c r="Y247" s="19">
        <f t="shared" si="57"/>
        <v>0</v>
      </c>
      <c r="Z247" s="19">
        <f t="shared" si="59"/>
        <v>0</v>
      </c>
      <c r="AA247" s="23">
        <f t="shared" si="60"/>
        <v>0</v>
      </c>
      <c r="AB247" s="19">
        <f t="shared" si="58"/>
        <v>0</v>
      </c>
      <c r="AC247" s="23">
        <f t="shared" si="61"/>
        <v>0</v>
      </c>
      <c r="AD247" s="23">
        <f t="shared" si="62"/>
        <v>0</v>
      </c>
      <c r="AE247" s="24">
        <f t="shared" si="63"/>
        <v>0</v>
      </c>
      <c r="AF247" s="24">
        <f t="shared" si="64"/>
        <v>0</v>
      </c>
      <c r="AG247" s="24">
        <f>0</f>
        <v>0</v>
      </c>
      <c r="AH247" s="24">
        <f t="shared" si="65"/>
        <v>0</v>
      </c>
      <c r="AI247" s="24">
        <f t="shared" si="66"/>
        <v>0</v>
      </c>
      <c r="AJ247" s="24">
        <f>0</f>
        <v>0</v>
      </c>
      <c r="AK247" s="24">
        <f t="shared" si="54"/>
        <v>0</v>
      </c>
      <c r="AL247" s="24">
        <f t="shared" si="54"/>
        <v>0</v>
      </c>
      <c r="AM247" s="24">
        <f t="shared" si="67"/>
        <v>0</v>
      </c>
    </row>
    <row r="248" spans="22:39" ht="15.95" customHeight="1" x14ac:dyDescent="0.3">
      <c r="V248" s="19">
        <f t="shared" si="68"/>
        <v>215</v>
      </c>
      <c r="W248" s="19">
        <f t="shared" si="55"/>
        <v>0</v>
      </c>
      <c r="X248" s="19">
        <f t="shared" si="56"/>
        <v>0</v>
      </c>
      <c r="Y248" s="19">
        <f t="shared" si="57"/>
        <v>0</v>
      </c>
      <c r="Z248" s="19">
        <f t="shared" si="59"/>
        <v>0</v>
      </c>
      <c r="AA248" s="23">
        <f t="shared" si="60"/>
        <v>0</v>
      </c>
      <c r="AB248" s="19">
        <f t="shared" si="58"/>
        <v>0</v>
      </c>
      <c r="AC248" s="23">
        <f t="shared" si="61"/>
        <v>0</v>
      </c>
      <c r="AD248" s="23">
        <f t="shared" si="62"/>
        <v>0</v>
      </c>
      <c r="AE248" s="24">
        <f t="shared" si="63"/>
        <v>0</v>
      </c>
      <c r="AF248" s="24">
        <f t="shared" si="64"/>
        <v>0</v>
      </c>
      <c r="AG248" s="24">
        <f>0</f>
        <v>0</v>
      </c>
      <c r="AH248" s="24">
        <f t="shared" si="65"/>
        <v>0</v>
      </c>
      <c r="AI248" s="24">
        <f t="shared" si="66"/>
        <v>0</v>
      </c>
      <c r="AJ248" s="24">
        <f>0</f>
        <v>0</v>
      </c>
      <c r="AK248" s="24">
        <f t="shared" si="54"/>
        <v>0</v>
      </c>
      <c r="AL248" s="24">
        <f t="shared" si="54"/>
        <v>0</v>
      </c>
      <c r="AM248" s="24">
        <f t="shared" si="67"/>
        <v>0</v>
      </c>
    </row>
    <row r="249" spans="22:39" ht="15.95" customHeight="1" x14ac:dyDescent="0.3">
      <c r="V249" s="19">
        <f t="shared" si="68"/>
        <v>216</v>
      </c>
      <c r="W249" s="19">
        <f t="shared" si="55"/>
        <v>0</v>
      </c>
      <c r="X249" s="19">
        <f t="shared" si="56"/>
        <v>0</v>
      </c>
      <c r="Y249" s="19">
        <f t="shared" si="57"/>
        <v>0</v>
      </c>
      <c r="Z249" s="19">
        <f t="shared" si="59"/>
        <v>0</v>
      </c>
      <c r="AA249" s="23">
        <f t="shared" si="60"/>
        <v>0</v>
      </c>
      <c r="AB249" s="19">
        <f t="shared" si="58"/>
        <v>0</v>
      </c>
      <c r="AC249" s="23">
        <f t="shared" si="61"/>
        <v>0</v>
      </c>
      <c r="AD249" s="23">
        <f t="shared" si="62"/>
        <v>0</v>
      </c>
      <c r="AE249" s="24">
        <f t="shared" si="63"/>
        <v>0</v>
      </c>
      <c r="AF249" s="24">
        <f t="shared" si="64"/>
        <v>0</v>
      </c>
      <c r="AG249" s="24">
        <f>0</f>
        <v>0</v>
      </c>
      <c r="AH249" s="24">
        <f t="shared" si="65"/>
        <v>0</v>
      </c>
      <c r="AI249" s="24">
        <f t="shared" si="66"/>
        <v>0</v>
      </c>
      <c r="AJ249" s="24">
        <f>0</f>
        <v>0</v>
      </c>
      <c r="AK249" s="24">
        <f t="shared" si="54"/>
        <v>0</v>
      </c>
      <c r="AL249" s="24">
        <f t="shared" si="54"/>
        <v>0</v>
      </c>
      <c r="AM249" s="24">
        <f t="shared" si="67"/>
        <v>0</v>
      </c>
    </row>
    <row r="250" spans="22:39" ht="15.95" customHeight="1" x14ac:dyDescent="0.3">
      <c r="V250" s="19">
        <f t="shared" si="68"/>
        <v>217</v>
      </c>
      <c r="W250" s="19">
        <f t="shared" si="55"/>
        <v>0</v>
      </c>
      <c r="X250" s="19">
        <f t="shared" si="56"/>
        <v>0</v>
      </c>
      <c r="Y250" s="19">
        <f t="shared" si="57"/>
        <v>0</v>
      </c>
      <c r="Z250" s="19">
        <f t="shared" si="59"/>
        <v>0</v>
      </c>
      <c r="AA250" s="23">
        <f t="shared" si="60"/>
        <v>0</v>
      </c>
      <c r="AB250" s="19">
        <f t="shared" si="58"/>
        <v>0</v>
      </c>
      <c r="AC250" s="23">
        <f t="shared" si="61"/>
        <v>0</v>
      </c>
      <c r="AD250" s="23">
        <f t="shared" si="62"/>
        <v>0</v>
      </c>
      <c r="AE250" s="24">
        <f t="shared" si="63"/>
        <v>0</v>
      </c>
      <c r="AF250" s="24">
        <f t="shared" si="64"/>
        <v>0</v>
      </c>
      <c r="AG250" s="24">
        <f>0</f>
        <v>0</v>
      </c>
      <c r="AH250" s="24">
        <f t="shared" si="65"/>
        <v>0</v>
      </c>
      <c r="AI250" s="24">
        <f t="shared" si="66"/>
        <v>0</v>
      </c>
      <c r="AJ250" s="24">
        <f>0</f>
        <v>0</v>
      </c>
      <c r="AK250" s="24">
        <f t="shared" si="54"/>
        <v>0</v>
      </c>
      <c r="AL250" s="24">
        <f t="shared" si="54"/>
        <v>0</v>
      </c>
      <c r="AM250" s="24">
        <f t="shared" si="67"/>
        <v>0</v>
      </c>
    </row>
    <row r="251" spans="22:39" ht="15.95" customHeight="1" x14ac:dyDescent="0.3">
      <c r="V251" s="19">
        <f t="shared" si="68"/>
        <v>218</v>
      </c>
      <c r="W251" s="19">
        <f t="shared" si="55"/>
        <v>0</v>
      </c>
      <c r="X251" s="19">
        <f t="shared" si="56"/>
        <v>0</v>
      </c>
      <c r="Y251" s="19">
        <f t="shared" si="57"/>
        <v>0</v>
      </c>
      <c r="Z251" s="19">
        <f t="shared" si="59"/>
        <v>0</v>
      </c>
      <c r="AA251" s="23">
        <f t="shared" si="60"/>
        <v>0</v>
      </c>
      <c r="AB251" s="19">
        <f t="shared" si="58"/>
        <v>0</v>
      </c>
      <c r="AC251" s="23">
        <f t="shared" si="61"/>
        <v>0</v>
      </c>
      <c r="AD251" s="23">
        <f t="shared" si="62"/>
        <v>0</v>
      </c>
      <c r="AE251" s="24">
        <f t="shared" si="63"/>
        <v>0</v>
      </c>
      <c r="AF251" s="24">
        <f t="shared" si="64"/>
        <v>0</v>
      </c>
      <c r="AG251" s="24">
        <f>0</f>
        <v>0</v>
      </c>
      <c r="AH251" s="24">
        <f t="shared" si="65"/>
        <v>0</v>
      </c>
      <c r="AI251" s="24">
        <f t="shared" si="66"/>
        <v>0</v>
      </c>
      <c r="AJ251" s="24">
        <f>0</f>
        <v>0</v>
      </c>
      <c r="AK251" s="24">
        <f t="shared" si="54"/>
        <v>0</v>
      </c>
      <c r="AL251" s="24">
        <f t="shared" si="54"/>
        <v>0</v>
      </c>
      <c r="AM251" s="24">
        <f t="shared" si="67"/>
        <v>0</v>
      </c>
    </row>
    <row r="252" spans="22:39" ht="15.95" customHeight="1" x14ac:dyDescent="0.3">
      <c r="V252" s="19">
        <f t="shared" si="68"/>
        <v>219</v>
      </c>
      <c r="W252" s="19">
        <f t="shared" si="55"/>
        <v>0</v>
      </c>
      <c r="X252" s="19">
        <f t="shared" si="56"/>
        <v>0</v>
      </c>
      <c r="Y252" s="19">
        <f t="shared" si="57"/>
        <v>0</v>
      </c>
      <c r="Z252" s="19">
        <f t="shared" si="59"/>
        <v>0</v>
      </c>
      <c r="AA252" s="23">
        <f t="shared" si="60"/>
        <v>0</v>
      </c>
      <c r="AB252" s="19">
        <f t="shared" si="58"/>
        <v>0</v>
      </c>
      <c r="AC252" s="23">
        <f t="shared" si="61"/>
        <v>0</v>
      </c>
      <c r="AD252" s="23">
        <f t="shared" si="62"/>
        <v>0</v>
      </c>
      <c r="AE252" s="24">
        <f t="shared" si="63"/>
        <v>0</v>
      </c>
      <c r="AF252" s="24">
        <f t="shared" si="64"/>
        <v>0</v>
      </c>
      <c r="AG252" s="24">
        <f>0</f>
        <v>0</v>
      </c>
      <c r="AH252" s="24">
        <f t="shared" si="65"/>
        <v>0</v>
      </c>
      <c r="AI252" s="24">
        <f t="shared" si="66"/>
        <v>0</v>
      </c>
      <c r="AJ252" s="24">
        <f>0</f>
        <v>0</v>
      </c>
      <c r="AK252" s="24">
        <f t="shared" si="54"/>
        <v>0</v>
      </c>
      <c r="AL252" s="24">
        <f t="shared" si="54"/>
        <v>0</v>
      </c>
      <c r="AM252" s="24">
        <f t="shared" si="67"/>
        <v>0</v>
      </c>
    </row>
    <row r="253" spans="22:39" ht="15.95" customHeight="1" x14ac:dyDescent="0.3">
      <c r="V253" s="19">
        <f t="shared" si="68"/>
        <v>220</v>
      </c>
      <c r="W253" s="19">
        <f t="shared" si="55"/>
        <v>0</v>
      </c>
      <c r="X253" s="19">
        <f t="shared" si="56"/>
        <v>0</v>
      </c>
      <c r="Y253" s="19">
        <f t="shared" si="57"/>
        <v>0</v>
      </c>
      <c r="Z253" s="19">
        <f t="shared" si="59"/>
        <v>0</v>
      </c>
      <c r="AA253" s="23">
        <f t="shared" si="60"/>
        <v>0</v>
      </c>
      <c r="AB253" s="19">
        <f t="shared" si="58"/>
        <v>0</v>
      </c>
      <c r="AC253" s="23">
        <f t="shared" si="61"/>
        <v>0</v>
      </c>
      <c r="AD253" s="23">
        <f t="shared" si="62"/>
        <v>0</v>
      </c>
      <c r="AE253" s="24">
        <f t="shared" si="63"/>
        <v>0</v>
      </c>
      <c r="AF253" s="24">
        <f t="shared" si="64"/>
        <v>0</v>
      </c>
      <c r="AG253" s="24">
        <f>0</f>
        <v>0</v>
      </c>
      <c r="AH253" s="24">
        <f t="shared" si="65"/>
        <v>0</v>
      </c>
      <c r="AI253" s="24">
        <f t="shared" si="66"/>
        <v>0</v>
      </c>
      <c r="AJ253" s="24">
        <f>0</f>
        <v>0</v>
      </c>
      <c r="AK253" s="24">
        <f t="shared" si="54"/>
        <v>0</v>
      </c>
      <c r="AL253" s="24">
        <f t="shared" si="54"/>
        <v>0</v>
      </c>
      <c r="AM253" s="24">
        <f t="shared" si="67"/>
        <v>0</v>
      </c>
    </row>
    <row r="254" spans="22:39" ht="15.95" customHeight="1" x14ac:dyDescent="0.3">
      <c r="V254" s="19">
        <f t="shared" si="68"/>
        <v>221</v>
      </c>
      <c r="W254" s="19">
        <f t="shared" si="55"/>
        <v>0</v>
      </c>
      <c r="X254" s="19">
        <f t="shared" si="56"/>
        <v>0</v>
      </c>
      <c r="Y254" s="19">
        <f t="shared" si="57"/>
        <v>0</v>
      </c>
      <c r="Z254" s="19">
        <f t="shared" si="59"/>
        <v>0</v>
      </c>
      <c r="AA254" s="23">
        <f t="shared" si="60"/>
        <v>0</v>
      </c>
      <c r="AB254" s="19">
        <f t="shared" si="58"/>
        <v>0</v>
      </c>
      <c r="AC254" s="23">
        <f t="shared" si="61"/>
        <v>0</v>
      </c>
      <c r="AD254" s="23">
        <f t="shared" si="62"/>
        <v>0</v>
      </c>
      <c r="AE254" s="24">
        <f t="shared" si="63"/>
        <v>0</v>
      </c>
      <c r="AF254" s="24">
        <f t="shared" si="64"/>
        <v>0</v>
      </c>
      <c r="AG254" s="24">
        <f>0</f>
        <v>0</v>
      </c>
      <c r="AH254" s="24">
        <f t="shared" si="65"/>
        <v>0</v>
      </c>
      <c r="AI254" s="24">
        <f t="shared" si="66"/>
        <v>0</v>
      </c>
      <c r="AJ254" s="24">
        <f>0</f>
        <v>0</v>
      </c>
      <c r="AK254" s="24">
        <f t="shared" si="54"/>
        <v>0</v>
      </c>
      <c r="AL254" s="24">
        <f t="shared" si="54"/>
        <v>0</v>
      </c>
      <c r="AM254" s="24">
        <f t="shared" si="67"/>
        <v>0</v>
      </c>
    </row>
    <row r="255" spans="22:39" ht="15.95" customHeight="1" x14ac:dyDescent="0.3">
      <c r="V255" s="19">
        <f t="shared" si="68"/>
        <v>222</v>
      </c>
      <c r="W255" s="19">
        <f t="shared" si="55"/>
        <v>0</v>
      </c>
      <c r="X255" s="19">
        <f t="shared" si="56"/>
        <v>0</v>
      </c>
      <c r="Y255" s="19">
        <f t="shared" si="57"/>
        <v>0</v>
      </c>
      <c r="Z255" s="19">
        <f t="shared" si="59"/>
        <v>0</v>
      </c>
      <c r="AA255" s="23">
        <f t="shared" si="60"/>
        <v>0</v>
      </c>
      <c r="AB255" s="19">
        <f t="shared" si="58"/>
        <v>0</v>
      </c>
      <c r="AC255" s="23">
        <f t="shared" si="61"/>
        <v>0</v>
      </c>
      <c r="AD255" s="23">
        <f t="shared" si="62"/>
        <v>0</v>
      </c>
      <c r="AE255" s="24">
        <f t="shared" si="63"/>
        <v>0</v>
      </c>
      <c r="AF255" s="24">
        <f t="shared" si="64"/>
        <v>0</v>
      </c>
      <c r="AG255" s="24">
        <f>0</f>
        <v>0</v>
      </c>
      <c r="AH255" s="24">
        <f t="shared" si="65"/>
        <v>0</v>
      </c>
      <c r="AI255" s="24">
        <f t="shared" si="66"/>
        <v>0</v>
      </c>
      <c r="AJ255" s="24">
        <f>0</f>
        <v>0</v>
      </c>
      <c r="AK255" s="24">
        <f t="shared" si="54"/>
        <v>0</v>
      </c>
      <c r="AL255" s="24">
        <f t="shared" si="54"/>
        <v>0</v>
      </c>
      <c r="AM255" s="24">
        <f t="shared" si="67"/>
        <v>0</v>
      </c>
    </row>
    <row r="256" spans="22:39" ht="15.95" customHeight="1" x14ac:dyDescent="0.3">
      <c r="V256" s="19">
        <f t="shared" si="68"/>
        <v>223</v>
      </c>
      <c r="W256" s="19">
        <f t="shared" si="55"/>
        <v>0</v>
      </c>
      <c r="X256" s="19">
        <f t="shared" si="56"/>
        <v>0</v>
      </c>
      <c r="Y256" s="19">
        <f t="shared" si="57"/>
        <v>0</v>
      </c>
      <c r="Z256" s="19">
        <f t="shared" si="59"/>
        <v>0</v>
      </c>
      <c r="AA256" s="23">
        <f t="shared" si="60"/>
        <v>0</v>
      </c>
      <c r="AB256" s="19">
        <f t="shared" si="58"/>
        <v>0</v>
      </c>
      <c r="AC256" s="23">
        <f t="shared" si="61"/>
        <v>0</v>
      </c>
      <c r="AD256" s="23">
        <f t="shared" si="62"/>
        <v>0</v>
      </c>
      <c r="AE256" s="24">
        <f t="shared" si="63"/>
        <v>0</v>
      </c>
      <c r="AF256" s="24">
        <f t="shared" si="64"/>
        <v>0</v>
      </c>
      <c r="AG256" s="24">
        <f>0</f>
        <v>0</v>
      </c>
      <c r="AH256" s="24">
        <f t="shared" si="65"/>
        <v>0</v>
      </c>
      <c r="AI256" s="24">
        <f t="shared" si="66"/>
        <v>0</v>
      </c>
      <c r="AJ256" s="24">
        <f>0</f>
        <v>0</v>
      </c>
      <c r="AK256" s="24">
        <f t="shared" si="54"/>
        <v>0</v>
      </c>
      <c r="AL256" s="24">
        <f t="shared" si="54"/>
        <v>0</v>
      </c>
      <c r="AM256" s="24">
        <f t="shared" si="67"/>
        <v>0</v>
      </c>
    </row>
    <row r="257" spans="22:39" ht="15.95" customHeight="1" x14ac:dyDescent="0.3">
      <c r="V257" s="19">
        <f t="shared" si="68"/>
        <v>224</v>
      </c>
      <c r="W257" s="19">
        <f t="shared" si="55"/>
        <v>0</v>
      </c>
      <c r="X257" s="19">
        <f t="shared" si="56"/>
        <v>0</v>
      </c>
      <c r="Y257" s="19">
        <f t="shared" si="57"/>
        <v>0</v>
      </c>
      <c r="Z257" s="19">
        <f t="shared" si="59"/>
        <v>0</v>
      </c>
      <c r="AA257" s="23">
        <f t="shared" si="60"/>
        <v>0</v>
      </c>
      <c r="AB257" s="19">
        <f t="shared" si="58"/>
        <v>0</v>
      </c>
      <c r="AC257" s="23">
        <f t="shared" si="61"/>
        <v>0</v>
      </c>
      <c r="AD257" s="23">
        <f t="shared" si="62"/>
        <v>0</v>
      </c>
      <c r="AE257" s="24">
        <f t="shared" si="63"/>
        <v>0</v>
      </c>
      <c r="AF257" s="24">
        <f t="shared" si="64"/>
        <v>0</v>
      </c>
      <c r="AG257" s="24">
        <f>0</f>
        <v>0</v>
      </c>
      <c r="AH257" s="24">
        <f t="shared" si="65"/>
        <v>0</v>
      </c>
      <c r="AI257" s="24">
        <f t="shared" si="66"/>
        <v>0</v>
      </c>
      <c r="AJ257" s="24">
        <f>0</f>
        <v>0</v>
      </c>
      <c r="AK257" s="24">
        <f t="shared" si="54"/>
        <v>0</v>
      </c>
      <c r="AL257" s="24">
        <f t="shared" si="54"/>
        <v>0</v>
      </c>
      <c r="AM257" s="24">
        <f t="shared" si="67"/>
        <v>0</v>
      </c>
    </row>
    <row r="258" spans="22:39" ht="15.95" customHeight="1" x14ac:dyDescent="0.3">
      <c r="V258" s="19">
        <f t="shared" si="68"/>
        <v>225</v>
      </c>
      <c r="W258" s="19">
        <f t="shared" si="55"/>
        <v>0</v>
      </c>
      <c r="X258" s="19">
        <f t="shared" si="56"/>
        <v>0</v>
      </c>
      <c r="Y258" s="19">
        <f t="shared" si="57"/>
        <v>0</v>
      </c>
      <c r="Z258" s="19">
        <f t="shared" si="59"/>
        <v>0</v>
      </c>
      <c r="AA258" s="23">
        <f t="shared" si="60"/>
        <v>0</v>
      </c>
      <c r="AB258" s="19">
        <f t="shared" si="58"/>
        <v>0</v>
      </c>
      <c r="AC258" s="23">
        <f t="shared" si="61"/>
        <v>0</v>
      </c>
      <c r="AD258" s="23">
        <f t="shared" si="62"/>
        <v>0</v>
      </c>
      <c r="AE258" s="24">
        <f t="shared" si="63"/>
        <v>0</v>
      </c>
      <c r="AF258" s="24">
        <f t="shared" si="64"/>
        <v>0</v>
      </c>
      <c r="AG258" s="24">
        <f>0</f>
        <v>0</v>
      </c>
      <c r="AH258" s="24">
        <f t="shared" si="65"/>
        <v>0</v>
      </c>
      <c r="AI258" s="24">
        <f t="shared" si="66"/>
        <v>0</v>
      </c>
      <c r="AJ258" s="24">
        <f>0</f>
        <v>0</v>
      </c>
      <c r="AK258" s="24">
        <f t="shared" ref="AK258:AL321" si="69">AE258+AG258+AI258</f>
        <v>0</v>
      </c>
      <c r="AL258" s="24">
        <f t="shared" si="69"/>
        <v>0</v>
      </c>
      <c r="AM258" s="24">
        <f t="shared" si="67"/>
        <v>0</v>
      </c>
    </row>
    <row r="259" spans="22:39" ht="15.95" customHeight="1" x14ac:dyDescent="0.3">
      <c r="V259" s="19">
        <f t="shared" si="68"/>
        <v>226</v>
      </c>
      <c r="W259" s="19">
        <f t="shared" si="55"/>
        <v>0</v>
      </c>
      <c r="X259" s="19">
        <f t="shared" si="56"/>
        <v>0</v>
      </c>
      <c r="Y259" s="19">
        <f t="shared" si="57"/>
        <v>0</v>
      </c>
      <c r="Z259" s="19">
        <f t="shared" si="59"/>
        <v>0</v>
      </c>
      <c r="AA259" s="23">
        <f t="shared" si="60"/>
        <v>0</v>
      </c>
      <c r="AB259" s="19">
        <f t="shared" si="58"/>
        <v>0</v>
      </c>
      <c r="AC259" s="23">
        <f t="shared" si="61"/>
        <v>0</v>
      </c>
      <c r="AD259" s="23">
        <f t="shared" si="62"/>
        <v>0</v>
      </c>
      <c r="AE259" s="24">
        <f t="shared" si="63"/>
        <v>0</v>
      </c>
      <c r="AF259" s="24">
        <f t="shared" si="64"/>
        <v>0</v>
      </c>
      <c r="AG259" s="24">
        <f>0</f>
        <v>0</v>
      </c>
      <c r="AH259" s="24">
        <f t="shared" si="65"/>
        <v>0</v>
      </c>
      <c r="AI259" s="24">
        <f t="shared" si="66"/>
        <v>0</v>
      </c>
      <c r="AJ259" s="24">
        <f>0</f>
        <v>0</v>
      </c>
      <c r="AK259" s="24">
        <f t="shared" si="69"/>
        <v>0</v>
      </c>
      <c r="AL259" s="24">
        <f t="shared" si="69"/>
        <v>0</v>
      </c>
      <c r="AM259" s="24">
        <f t="shared" si="67"/>
        <v>0</v>
      </c>
    </row>
    <row r="260" spans="22:39" ht="15.95" customHeight="1" x14ac:dyDescent="0.3">
      <c r="V260" s="19">
        <f t="shared" si="68"/>
        <v>227</v>
      </c>
      <c r="W260" s="19">
        <f t="shared" si="55"/>
        <v>0</v>
      </c>
      <c r="X260" s="19">
        <f t="shared" si="56"/>
        <v>0</v>
      </c>
      <c r="Y260" s="19">
        <f t="shared" si="57"/>
        <v>0</v>
      </c>
      <c r="Z260" s="19">
        <f t="shared" si="59"/>
        <v>0</v>
      </c>
      <c r="AA260" s="23">
        <f t="shared" si="60"/>
        <v>0</v>
      </c>
      <c r="AB260" s="19">
        <f t="shared" si="58"/>
        <v>0</v>
      </c>
      <c r="AC260" s="23">
        <f t="shared" si="61"/>
        <v>0</v>
      </c>
      <c r="AD260" s="23">
        <f t="shared" si="62"/>
        <v>0</v>
      </c>
      <c r="AE260" s="24">
        <f t="shared" si="63"/>
        <v>0</v>
      </c>
      <c r="AF260" s="24">
        <f t="shared" si="64"/>
        <v>0</v>
      </c>
      <c r="AG260" s="24">
        <f>0</f>
        <v>0</v>
      </c>
      <c r="AH260" s="24">
        <f t="shared" si="65"/>
        <v>0</v>
      </c>
      <c r="AI260" s="24">
        <f t="shared" si="66"/>
        <v>0</v>
      </c>
      <c r="AJ260" s="24">
        <f>0</f>
        <v>0</v>
      </c>
      <c r="AK260" s="24">
        <f t="shared" si="69"/>
        <v>0</v>
      </c>
      <c r="AL260" s="24">
        <f t="shared" si="69"/>
        <v>0</v>
      </c>
      <c r="AM260" s="24">
        <f t="shared" si="67"/>
        <v>0</v>
      </c>
    </row>
    <row r="261" spans="22:39" ht="15.95" customHeight="1" x14ac:dyDescent="0.3">
      <c r="V261" s="19">
        <f t="shared" si="68"/>
        <v>228</v>
      </c>
      <c r="W261" s="19">
        <f t="shared" si="55"/>
        <v>0</v>
      </c>
      <c r="X261" s="19">
        <f t="shared" si="56"/>
        <v>0</v>
      </c>
      <c r="Y261" s="19">
        <f t="shared" si="57"/>
        <v>0</v>
      </c>
      <c r="Z261" s="19">
        <f t="shared" si="59"/>
        <v>0</v>
      </c>
      <c r="AA261" s="23">
        <f t="shared" si="60"/>
        <v>0</v>
      </c>
      <c r="AB261" s="19">
        <f t="shared" si="58"/>
        <v>0</v>
      </c>
      <c r="AC261" s="23">
        <f t="shared" si="61"/>
        <v>0</v>
      </c>
      <c r="AD261" s="23">
        <f t="shared" si="62"/>
        <v>0</v>
      </c>
      <c r="AE261" s="24">
        <f t="shared" si="63"/>
        <v>0</v>
      </c>
      <c r="AF261" s="24">
        <f t="shared" si="64"/>
        <v>0</v>
      </c>
      <c r="AG261" s="24">
        <f>0</f>
        <v>0</v>
      </c>
      <c r="AH261" s="24">
        <f t="shared" si="65"/>
        <v>0</v>
      </c>
      <c r="AI261" s="24">
        <f t="shared" si="66"/>
        <v>0</v>
      </c>
      <c r="AJ261" s="24">
        <f>0</f>
        <v>0</v>
      </c>
      <c r="AK261" s="24">
        <f t="shared" si="69"/>
        <v>0</v>
      </c>
      <c r="AL261" s="24">
        <f t="shared" si="69"/>
        <v>0</v>
      </c>
      <c r="AM261" s="24">
        <f t="shared" si="67"/>
        <v>0</v>
      </c>
    </row>
    <row r="262" spans="22:39" ht="15.95" customHeight="1" x14ac:dyDescent="0.3">
      <c r="V262" s="19">
        <f t="shared" si="68"/>
        <v>229</v>
      </c>
      <c r="W262" s="19">
        <f t="shared" si="55"/>
        <v>0</v>
      </c>
      <c r="X262" s="19">
        <f t="shared" si="56"/>
        <v>0</v>
      </c>
      <c r="Y262" s="19">
        <f t="shared" si="57"/>
        <v>0</v>
      </c>
      <c r="Z262" s="19">
        <f t="shared" si="59"/>
        <v>0</v>
      </c>
      <c r="AA262" s="23">
        <f t="shared" si="60"/>
        <v>0</v>
      </c>
      <c r="AB262" s="19">
        <f t="shared" si="58"/>
        <v>0</v>
      </c>
      <c r="AC262" s="23">
        <f t="shared" si="61"/>
        <v>0</v>
      </c>
      <c r="AD262" s="23">
        <f t="shared" si="62"/>
        <v>0</v>
      </c>
      <c r="AE262" s="24">
        <f t="shared" si="63"/>
        <v>0</v>
      </c>
      <c r="AF262" s="24">
        <f t="shared" si="64"/>
        <v>0</v>
      </c>
      <c r="AG262" s="24">
        <f>0</f>
        <v>0</v>
      </c>
      <c r="AH262" s="24">
        <f t="shared" si="65"/>
        <v>0</v>
      </c>
      <c r="AI262" s="24">
        <f t="shared" si="66"/>
        <v>0</v>
      </c>
      <c r="AJ262" s="24">
        <f>0</f>
        <v>0</v>
      </c>
      <c r="AK262" s="24">
        <f t="shared" si="69"/>
        <v>0</v>
      </c>
      <c r="AL262" s="24">
        <f t="shared" si="69"/>
        <v>0</v>
      </c>
      <c r="AM262" s="24">
        <f t="shared" si="67"/>
        <v>0</v>
      </c>
    </row>
    <row r="263" spans="22:39" ht="15.95" customHeight="1" x14ac:dyDescent="0.3">
      <c r="V263" s="19">
        <f t="shared" si="68"/>
        <v>230</v>
      </c>
      <c r="W263" s="19">
        <f t="shared" si="55"/>
        <v>0</v>
      </c>
      <c r="X263" s="19">
        <f t="shared" si="56"/>
        <v>0</v>
      </c>
      <c r="Y263" s="19">
        <f t="shared" si="57"/>
        <v>0</v>
      </c>
      <c r="Z263" s="19">
        <f t="shared" si="59"/>
        <v>0</v>
      </c>
      <c r="AA263" s="23">
        <f t="shared" si="60"/>
        <v>0</v>
      </c>
      <c r="AB263" s="19">
        <f t="shared" si="58"/>
        <v>0</v>
      </c>
      <c r="AC263" s="23">
        <f t="shared" si="61"/>
        <v>0</v>
      </c>
      <c r="AD263" s="23">
        <f t="shared" si="62"/>
        <v>0</v>
      </c>
      <c r="AE263" s="24">
        <f t="shared" si="63"/>
        <v>0</v>
      </c>
      <c r="AF263" s="24">
        <f t="shared" si="64"/>
        <v>0</v>
      </c>
      <c r="AG263" s="24">
        <f>0</f>
        <v>0</v>
      </c>
      <c r="AH263" s="24">
        <f t="shared" si="65"/>
        <v>0</v>
      </c>
      <c r="AI263" s="24">
        <f t="shared" si="66"/>
        <v>0</v>
      </c>
      <c r="AJ263" s="24">
        <f>0</f>
        <v>0</v>
      </c>
      <c r="AK263" s="24">
        <f t="shared" si="69"/>
        <v>0</v>
      </c>
      <c r="AL263" s="24">
        <f t="shared" si="69"/>
        <v>0</v>
      </c>
      <c r="AM263" s="24">
        <f t="shared" si="67"/>
        <v>0</v>
      </c>
    </row>
    <row r="264" spans="22:39" ht="15.95" customHeight="1" x14ac:dyDescent="0.3">
      <c r="V264" s="19">
        <f t="shared" si="68"/>
        <v>231</v>
      </c>
      <c r="W264" s="19">
        <f t="shared" si="55"/>
        <v>0</v>
      </c>
      <c r="X264" s="19">
        <f t="shared" si="56"/>
        <v>0</v>
      </c>
      <c r="Y264" s="19">
        <f t="shared" si="57"/>
        <v>0</v>
      </c>
      <c r="Z264" s="19">
        <f t="shared" si="59"/>
        <v>0</v>
      </c>
      <c r="AA264" s="23">
        <f t="shared" si="60"/>
        <v>0</v>
      </c>
      <c r="AB264" s="19">
        <f t="shared" si="58"/>
        <v>0</v>
      </c>
      <c r="AC264" s="23">
        <f t="shared" si="61"/>
        <v>0</v>
      </c>
      <c r="AD264" s="23">
        <f t="shared" si="62"/>
        <v>0</v>
      </c>
      <c r="AE264" s="24">
        <f t="shared" si="63"/>
        <v>0</v>
      </c>
      <c r="AF264" s="24">
        <f t="shared" si="64"/>
        <v>0</v>
      </c>
      <c r="AG264" s="24">
        <f>0</f>
        <v>0</v>
      </c>
      <c r="AH264" s="24">
        <f t="shared" si="65"/>
        <v>0</v>
      </c>
      <c r="AI264" s="24">
        <f t="shared" si="66"/>
        <v>0</v>
      </c>
      <c r="AJ264" s="24">
        <f>0</f>
        <v>0</v>
      </c>
      <c r="AK264" s="24">
        <f t="shared" si="69"/>
        <v>0</v>
      </c>
      <c r="AL264" s="24">
        <f t="shared" si="69"/>
        <v>0</v>
      </c>
      <c r="AM264" s="24">
        <f t="shared" si="67"/>
        <v>0</v>
      </c>
    </row>
    <row r="265" spans="22:39" ht="15.95" customHeight="1" x14ac:dyDescent="0.3">
      <c r="V265" s="19">
        <f t="shared" si="68"/>
        <v>232</v>
      </c>
      <c r="W265" s="19">
        <f t="shared" si="55"/>
        <v>70</v>
      </c>
      <c r="X265" s="19">
        <f t="shared" si="56"/>
        <v>0</v>
      </c>
      <c r="Y265" s="19">
        <f t="shared" si="57"/>
        <v>0</v>
      </c>
      <c r="Z265" s="19">
        <f t="shared" si="59"/>
        <v>0</v>
      </c>
      <c r="AA265" s="23">
        <f t="shared" si="60"/>
        <v>0</v>
      </c>
      <c r="AB265" s="19">
        <f t="shared" si="58"/>
        <v>0</v>
      </c>
      <c r="AC265" s="23">
        <f t="shared" si="61"/>
        <v>0</v>
      </c>
      <c r="AD265" s="23">
        <f t="shared" si="62"/>
        <v>0</v>
      </c>
      <c r="AE265" s="24">
        <f t="shared" si="63"/>
        <v>0</v>
      </c>
      <c r="AF265" s="24">
        <f t="shared" si="64"/>
        <v>0</v>
      </c>
      <c r="AG265" s="24">
        <f>0</f>
        <v>0</v>
      </c>
      <c r="AH265" s="24">
        <f t="shared" si="65"/>
        <v>0</v>
      </c>
      <c r="AI265" s="24">
        <f t="shared" si="66"/>
        <v>0</v>
      </c>
      <c r="AJ265" s="24">
        <f>0</f>
        <v>0</v>
      </c>
      <c r="AK265" s="24">
        <f t="shared" si="69"/>
        <v>0</v>
      </c>
      <c r="AL265" s="24">
        <f t="shared" si="69"/>
        <v>0</v>
      </c>
      <c r="AM265" s="24">
        <f t="shared" si="67"/>
        <v>0</v>
      </c>
    </row>
    <row r="266" spans="22:39" ht="15.95" customHeight="1" x14ac:dyDescent="0.3">
      <c r="V266" s="19">
        <f t="shared" si="68"/>
        <v>233</v>
      </c>
      <c r="W266" s="19">
        <f t="shared" si="55"/>
        <v>140</v>
      </c>
      <c r="X266" s="19">
        <f t="shared" si="56"/>
        <v>0</v>
      </c>
      <c r="Y266" s="19">
        <f t="shared" si="57"/>
        <v>0</v>
      </c>
      <c r="Z266" s="19">
        <f t="shared" si="59"/>
        <v>0</v>
      </c>
      <c r="AA266" s="23">
        <f t="shared" si="60"/>
        <v>0</v>
      </c>
      <c r="AB266" s="19">
        <f t="shared" si="58"/>
        <v>0</v>
      </c>
      <c r="AC266" s="23">
        <f t="shared" si="61"/>
        <v>0</v>
      </c>
      <c r="AD266" s="23">
        <f t="shared" si="62"/>
        <v>0</v>
      </c>
      <c r="AE266" s="24">
        <f t="shared" si="63"/>
        <v>0</v>
      </c>
      <c r="AF266" s="24">
        <f t="shared" si="64"/>
        <v>0</v>
      </c>
      <c r="AG266" s="24">
        <f>0</f>
        <v>0</v>
      </c>
      <c r="AH266" s="24">
        <f t="shared" si="65"/>
        <v>0</v>
      </c>
      <c r="AI266" s="24">
        <f t="shared" si="66"/>
        <v>0</v>
      </c>
      <c r="AJ266" s="24">
        <f>0</f>
        <v>0</v>
      </c>
      <c r="AK266" s="24">
        <f t="shared" si="69"/>
        <v>0</v>
      </c>
      <c r="AL266" s="24">
        <f t="shared" si="69"/>
        <v>0</v>
      </c>
      <c r="AM266" s="24">
        <f t="shared" si="67"/>
        <v>0</v>
      </c>
    </row>
    <row r="267" spans="22:39" ht="15.95" customHeight="1" x14ac:dyDescent="0.3">
      <c r="V267" s="19">
        <f t="shared" si="68"/>
        <v>234</v>
      </c>
      <c r="W267" s="19">
        <f t="shared" si="55"/>
        <v>0</v>
      </c>
      <c r="X267" s="19">
        <f t="shared" si="56"/>
        <v>0</v>
      </c>
      <c r="Y267" s="19">
        <f t="shared" si="57"/>
        <v>0</v>
      </c>
      <c r="Z267" s="19">
        <f t="shared" si="59"/>
        <v>0</v>
      </c>
      <c r="AA267" s="23">
        <f t="shared" si="60"/>
        <v>0</v>
      </c>
      <c r="AB267" s="19">
        <f t="shared" si="58"/>
        <v>0</v>
      </c>
      <c r="AC267" s="23">
        <f t="shared" si="61"/>
        <v>0</v>
      </c>
      <c r="AD267" s="23">
        <f t="shared" si="62"/>
        <v>0</v>
      </c>
      <c r="AE267" s="24">
        <f t="shared" si="63"/>
        <v>0</v>
      </c>
      <c r="AF267" s="24">
        <f t="shared" si="64"/>
        <v>0</v>
      </c>
      <c r="AG267" s="24">
        <f>0</f>
        <v>0</v>
      </c>
      <c r="AH267" s="24">
        <f t="shared" si="65"/>
        <v>0</v>
      </c>
      <c r="AI267" s="24">
        <f t="shared" si="66"/>
        <v>0</v>
      </c>
      <c r="AJ267" s="24">
        <f>0</f>
        <v>0</v>
      </c>
      <c r="AK267" s="24">
        <f t="shared" si="69"/>
        <v>0</v>
      </c>
      <c r="AL267" s="24">
        <f t="shared" si="69"/>
        <v>0</v>
      </c>
      <c r="AM267" s="24">
        <f t="shared" si="67"/>
        <v>0</v>
      </c>
    </row>
    <row r="268" spans="22:39" ht="15.95" customHeight="1" x14ac:dyDescent="0.3">
      <c r="V268" s="19">
        <f t="shared" si="68"/>
        <v>235</v>
      </c>
      <c r="W268" s="19">
        <f t="shared" si="55"/>
        <v>0</v>
      </c>
      <c r="X268" s="19">
        <f t="shared" si="56"/>
        <v>0</v>
      </c>
      <c r="Y268" s="19">
        <f t="shared" si="57"/>
        <v>0</v>
      </c>
      <c r="Z268" s="19">
        <f t="shared" si="59"/>
        <v>0</v>
      </c>
      <c r="AA268" s="23">
        <f t="shared" si="60"/>
        <v>0</v>
      </c>
      <c r="AB268" s="19">
        <f t="shared" si="58"/>
        <v>0</v>
      </c>
      <c r="AC268" s="23">
        <f t="shared" si="61"/>
        <v>0</v>
      </c>
      <c r="AD268" s="23">
        <f t="shared" si="62"/>
        <v>0</v>
      </c>
      <c r="AE268" s="24">
        <f t="shared" si="63"/>
        <v>0</v>
      </c>
      <c r="AF268" s="24">
        <f t="shared" si="64"/>
        <v>0</v>
      </c>
      <c r="AG268" s="24">
        <f>0</f>
        <v>0</v>
      </c>
      <c r="AH268" s="24">
        <f t="shared" si="65"/>
        <v>0</v>
      </c>
      <c r="AI268" s="24">
        <f t="shared" si="66"/>
        <v>0</v>
      </c>
      <c r="AJ268" s="24">
        <f>0</f>
        <v>0</v>
      </c>
      <c r="AK268" s="24">
        <f t="shared" si="69"/>
        <v>0</v>
      </c>
      <c r="AL268" s="24">
        <f t="shared" si="69"/>
        <v>0</v>
      </c>
      <c r="AM268" s="24">
        <f t="shared" si="67"/>
        <v>0</v>
      </c>
    </row>
    <row r="269" spans="22:39" ht="15.95" customHeight="1" x14ac:dyDescent="0.3">
      <c r="V269" s="19">
        <f t="shared" si="68"/>
        <v>236</v>
      </c>
      <c r="W269" s="19">
        <f t="shared" si="55"/>
        <v>0</v>
      </c>
      <c r="X269" s="19">
        <f t="shared" si="56"/>
        <v>0</v>
      </c>
      <c r="Y269" s="19">
        <f t="shared" si="57"/>
        <v>0</v>
      </c>
      <c r="Z269" s="19">
        <f t="shared" si="59"/>
        <v>0</v>
      </c>
      <c r="AA269" s="23">
        <f t="shared" si="60"/>
        <v>0</v>
      </c>
      <c r="AB269" s="19">
        <f t="shared" si="58"/>
        <v>0</v>
      </c>
      <c r="AC269" s="23">
        <f t="shared" si="61"/>
        <v>0</v>
      </c>
      <c r="AD269" s="23">
        <f t="shared" si="62"/>
        <v>0</v>
      </c>
      <c r="AE269" s="24">
        <f t="shared" si="63"/>
        <v>0</v>
      </c>
      <c r="AF269" s="24">
        <f t="shared" si="64"/>
        <v>0</v>
      </c>
      <c r="AG269" s="24">
        <f>0</f>
        <v>0</v>
      </c>
      <c r="AH269" s="24">
        <f t="shared" si="65"/>
        <v>0</v>
      </c>
      <c r="AI269" s="24">
        <f t="shared" si="66"/>
        <v>0</v>
      </c>
      <c r="AJ269" s="24">
        <f>0</f>
        <v>0</v>
      </c>
      <c r="AK269" s="24">
        <f t="shared" si="69"/>
        <v>0</v>
      </c>
      <c r="AL269" s="24">
        <f t="shared" si="69"/>
        <v>0</v>
      </c>
      <c r="AM269" s="24">
        <f t="shared" si="67"/>
        <v>0</v>
      </c>
    </row>
    <row r="270" spans="22:39" ht="15.95" customHeight="1" x14ac:dyDescent="0.3">
      <c r="V270" s="19">
        <f t="shared" si="68"/>
        <v>237</v>
      </c>
      <c r="W270" s="19">
        <f t="shared" si="55"/>
        <v>0</v>
      </c>
      <c r="X270" s="19">
        <f t="shared" si="56"/>
        <v>0</v>
      </c>
      <c r="Y270" s="19">
        <f t="shared" si="57"/>
        <v>0</v>
      </c>
      <c r="Z270" s="19">
        <f t="shared" si="59"/>
        <v>0</v>
      </c>
      <c r="AA270" s="23">
        <f t="shared" si="60"/>
        <v>0</v>
      </c>
      <c r="AB270" s="19">
        <f t="shared" si="58"/>
        <v>0</v>
      </c>
      <c r="AC270" s="23">
        <f t="shared" si="61"/>
        <v>0</v>
      </c>
      <c r="AD270" s="23">
        <f t="shared" si="62"/>
        <v>0</v>
      </c>
      <c r="AE270" s="24">
        <f t="shared" si="63"/>
        <v>0</v>
      </c>
      <c r="AF270" s="24">
        <f t="shared" si="64"/>
        <v>0</v>
      </c>
      <c r="AG270" s="24">
        <f>0</f>
        <v>0</v>
      </c>
      <c r="AH270" s="24">
        <f t="shared" si="65"/>
        <v>0</v>
      </c>
      <c r="AI270" s="24">
        <f t="shared" si="66"/>
        <v>0</v>
      </c>
      <c r="AJ270" s="24">
        <f>0</f>
        <v>0</v>
      </c>
      <c r="AK270" s="24">
        <f t="shared" si="69"/>
        <v>0</v>
      </c>
      <c r="AL270" s="24">
        <f t="shared" si="69"/>
        <v>0</v>
      </c>
      <c r="AM270" s="24">
        <f t="shared" si="67"/>
        <v>0</v>
      </c>
    </row>
    <row r="271" spans="22:39" ht="15.95" customHeight="1" x14ac:dyDescent="0.3">
      <c r="V271" s="19">
        <f t="shared" si="68"/>
        <v>238</v>
      </c>
      <c r="W271" s="19">
        <f t="shared" si="55"/>
        <v>0</v>
      </c>
      <c r="X271" s="19">
        <f t="shared" si="56"/>
        <v>0</v>
      </c>
      <c r="Y271" s="19">
        <f t="shared" si="57"/>
        <v>0</v>
      </c>
      <c r="Z271" s="19">
        <f t="shared" si="59"/>
        <v>0</v>
      </c>
      <c r="AA271" s="23">
        <f t="shared" si="60"/>
        <v>0</v>
      </c>
      <c r="AB271" s="19">
        <f t="shared" si="58"/>
        <v>0</v>
      </c>
      <c r="AC271" s="23">
        <f t="shared" si="61"/>
        <v>0</v>
      </c>
      <c r="AD271" s="23">
        <f t="shared" si="62"/>
        <v>0</v>
      </c>
      <c r="AE271" s="24">
        <f t="shared" si="63"/>
        <v>0</v>
      </c>
      <c r="AF271" s="24">
        <f t="shared" si="64"/>
        <v>0</v>
      </c>
      <c r="AG271" s="24">
        <f>0</f>
        <v>0</v>
      </c>
      <c r="AH271" s="24">
        <f t="shared" si="65"/>
        <v>0</v>
      </c>
      <c r="AI271" s="24">
        <f t="shared" si="66"/>
        <v>0</v>
      </c>
      <c r="AJ271" s="24">
        <f>0</f>
        <v>0</v>
      </c>
      <c r="AK271" s="24">
        <f t="shared" si="69"/>
        <v>0</v>
      </c>
      <c r="AL271" s="24">
        <f t="shared" si="69"/>
        <v>0</v>
      </c>
      <c r="AM271" s="24">
        <f t="shared" si="67"/>
        <v>0</v>
      </c>
    </row>
    <row r="272" spans="22:39" ht="15.95" customHeight="1" x14ac:dyDescent="0.3">
      <c r="V272" s="19">
        <f t="shared" si="68"/>
        <v>239</v>
      </c>
      <c r="W272" s="19">
        <f t="shared" si="55"/>
        <v>0</v>
      </c>
      <c r="X272" s="19">
        <f t="shared" si="56"/>
        <v>0</v>
      </c>
      <c r="Y272" s="19">
        <f t="shared" si="57"/>
        <v>0</v>
      </c>
      <c r="Z272" s="19">
        <f t="shared" si="59"/>
        <v>0</v>
      </c>
      <c r="AA272" s="23">
        <f t="shared" si="60"/>
        <v>0</v>
      </c>
      <c r="AB272" s="19">
        <f t="shared" si="58"/>
        <v>0</v>
      </c>
      <c r="AC272" s="23">
        <f t="shared" si="61"/>
        <v>0</v>
      </c>
      <c r="AD272" s="23">
        <f t="shared" si="62"/>
        <v>0</v>
      </c>
      <c r="AE272" s="24">
        <f t="shared" si="63"/>
        <v>0</v>
      </c>
      <c r="AF272" s="24">
        <f t="shared" si="64"/>
        <v>0</v>
      </c>
      <c r="AG272" s="24">
        <f>0</f>
        <v>0</v>
      </c>
      <c r="AH272" s="24">
        <f t="shared" si="65"/>
        <v>0</v>
      </c>
      <c r="AI272" s="24">
        <f t="shared" si="66"/>
        <v>0</v>
      </c>
      <c r="AJ272" s="24">
        <f>0</f>
        <v>0</v>
      </c>
      <c r="AK272" s="24">
        <f t="shared" si="69"/>
        <v>0</v>
      </c>
      <c r="AL272" s="24">
        <f t="shared" si="69"/>
        <v>0</v>
      </c>
      <c r="AM272" s="24">
        <f t="shared" si="67"/>
        <v>0</v>
      </c>
    </row>
    <row r="273" spans="22:39" ht="15.95" customHeight="1" x14ac:dyDescent="0.3">
      <c r="V273" s="19">
        <f t="shared" si="68"/>
        <v>240</v>
      </c>
      <c r="W273" s="19">
        <f t="shared" si="55"/>
        <v>0</v>
      </c>
      <c r="X273" s="19">
        <f t="shared" si="56"/>
        <v>0</v>
      </c>
      <c r="Y273" s="19">
        <f t="shared" si="57"/>
        <v>0</v>
      </c>
      <c r="Z273" s="19">
        <f t="shared" si="59"/>
        <v>0</v>
      </c>
      <c r="AA273" s="23">
        <f t="shared" si="60"/>
        <v>0</v>
      </c>
      <c r="AB273" s="19">
        <f t="shared" si="58"/>
        <v>0</v>
      </c>
      <c r="AC273" s="23">
        <f t="shared" si="61"/>
        <v>0</v>
      </c>
      <c r="AD273" s="23">
        <f t="shared" si="62"/>
        <v>0</v>
      </c>
      <c r="AE273" s="24">
        <f t="shared" si="63"/>
        <v>0</v>
      </c>
      <c r="AF273" s="24">
        <f t="shared" si="64"/>
        <v>0</v>
      </c>
      <c r="AG273" s="24">
        <f>0</f>
        <v>0</v>
      </c>
      <c r="AH273" s="24">
        <f t="shared" si="65"/>
        <v>0</v>
      </c>
      <c r="AI273" s="24">
        <f t="shared" si="66"/>
        <v>0</v>
      </c>
      <c r="AJ273" s="24">
        <f>0</f>
        <v>0</v>
      </c>
      <c r="AK273" s="24">
        <f t="shared" si="69"/>
        <v>0</v>
      </c>
      <c r="AL273" s="24">
        <f t="shared" si="69"/>
        <v>0</v>
      </c>
      <c r="AM273" s="24">
        <f t="shared" si="67"/>
        <v>0</v>
      </c>
    </row>
    <row r="274" spans="22:39" ht="15.95" customHeight="1" x14ac:dyDescent="0.3">
      <c r="V274" s="19">
        <f t="shared" si="68"/>
        <v>241</v>
      </c>
      <c r="W274" s="19">
        <f t="shared" si="55"/>
        <v>0</v>
      </c>
      <c r="X274" s="19">
        <f t="shared" si="56"/>
        <v>0</v>
      </c>
      <c r="Y274" s="19">
        <f t="shared" si="57"/>
        <v>0</v>
      </c>
      <c r="Z274" s="19">
        <f t="shared" si="59"/>
        <v>0</v>
      </c>
      <c r="AA274" s="23">
        <f t="shared" si="60"/>
        <v>0</v>
      </c>
      <c r="AB274" s="19">
        <f t="shared" si="58"/>
        <v>0</v>
      </c>
      <c r="AC274" s="23">
        <f t="shared" si="61"/>
        <v>0</v>
      </c>
      <c r="AD274" s="23">
        <f t="shared" si="62"/>
        <v>0</v>
      </c>
      <c r="AE274" s="24">
        <f t="shared" si="63"/>
        <v>0</v>
      </c>
      <c r="AF274" s="24">
        <f t="shared" si="64"/>
        <v>0</v>
      </c>
      <c r="AG274" s="24">
        <f>0</f>
        <v>0</v>
      </c>
      <c r="AH274" s="24">
        <f t="shared" si="65"/>
        <v>0</v>
      </c>
      <c r="AI274" s="24">
        <f t="shared" si="66"/>
        <v>0</v>
      </c>
      <c r="AJ274" s="24">
        <f>0</f>
        <v>0</v>
      </c>
      <c r="AK274" s="24">
        <f t="shared" si="69"/>
        <v>0</v>
      </c>
      <c r="AL274" s="24">
        <f t="shared" si="69"/>
        <v>0</v>
      </c>
      <c r="AM274" s="24">
        <f t="shared" si="67"/>
        <v>0</v>
      </c>
    </row>
    <row r="275" spans="22:39" ht="15.95" customHeight="1" x14ac:dyDescent="0.3">
      <c r="V275" s="19">
        <f t="shared" si="68"/>
        <v>242</v>
      </c>
      <c r="W275" s="19">
        <f t="shared" si="55"/>
        <v>0</v>
      </c>
      <c r="X275" s="19">
        <f t="shared" si="56"/>
        <v>0</v>
      </c>
      <c r="Y275" s="19">
        <f t="shared" si="57"/>
        <v>0</v>
      </c>
      <c r="Z275" s="19">
        <f t="shared" si="59"/>
        <v>0</v>
      </c>
      <c r="AA275" s="23">
        <f t="shared" si="60"/>
        <v>0</v>
      </c>
      <c r="AB275" s="19">
        <f t="shared" si="58"/>
        <v>0</v>
      </c>
      <c r="AC275" s="23">
        <f t="shared" si="61"/>
        <v>0</v>
      </c>
      <c r="AD275" s="23">
        <f t="shared" si="62"/>
        <v>0</v>
      </c>
      <c r="AE275" s="24">
        <f t="shared" si="63"/>
        <v>0</v>
      </c>
      <c r="AF275" s="24">
        <f t="shared" si="64"/>
        <v>0</v>
      </c>
      <c r="AG275" s="24">
        <f>0</f>
        <v>0</v>
      </c>
      <c r="AH275" s="24">
        <f t="shared" si="65"/>
        <v>0</v>
      </c>
      <c r="AI275" s="24">
        <f t="shared" si="66"/>
        <v>0</v>
      </c>
      <c r="AJ275" s="24">
        <f>0</f>
        <v>0</v>
      </c>
      <c r="AK275" s="24">
        <f t="shared" si="69"/>
        <v>0</v>
      </c>
      <c r="AL275" s="24">
        <f t="shared" si="69"/>
        <v>0</v>
      </c>
      <c r="AM275" s="24">
        <f t="shared" si="67"/>
        <v>0</v>
      </c>
    </row>
    <row r="276" spans="22:39" ht="15.95" customHeight="1" x14ac:dyDescent="0.3">
      <c r="V276" s="19">
        <f t="shared" si="68"/>
        <v>243</v>
      </c>
      <c r="W276" s="19">
        <f t="shared" si="55"/>
        <v>0</v>
      </c>
      <c r="X276" s="19">
        <f t="shared" si="56"/>
        <v>0</v>
      </c>
      <c r="Y276" s="19">
        <f t="shared" si="57"/>
        <v>0</v>
      </c>
      <c r="Z276" s="19">
        <f t="shared" si="59"/>
        <v>0</v>
      </c>
      <c r="AA276" s="23">
        <f t="shared" si="60"/>
        <v>0</v>
      </c>
      <c r="AB276" s="19">
        <f t="shared" si="58"/>
        <v>0</v>
      </c>
      <c r="AC276" s="23">
        <f t="shared" si="61"/>
        <v>0</v>
      </c>
      <c r="AD276" s="23">
        <f t="shared" si="62"/>
        <v>0</v>
      </c>
      <c r="AE276" s="24">
        <f t="shared" si="63"/>
        <v>0</v>
      </c>
      <c r="AF276" s="24">
        <f t="shared" si="64"/>
        <v>0</v>
      </c>
      <c r="AG276" s="24">
        <f>0</f>
        <v>0</v>
      </c>
      <c r="AH276" s="24">
        <f t="shared" si="65"/>
        <v>0</v>
      </c>
      <c r="AI276" s="24">
        <f t="shared" si="66"/>
        <v>0</v>
      </c>
      <c r="AJ276" s="24">
        <f>0</f>
        <v>0</v>
      </c>
      <c r="AK276" s="24">
        <f t="shared" si="69"/>
        <v>0</v>
      </c>
      <c r="AL276" s="24">
        <f t="shared" si="69"/>
        <v>0</v>
      </c>
      <c r="AM276" s="24">
        <f t="shared" si="67"/>
        <v>0</v>
      </c>
    </row>
    <row r="277" spans="22:39" ht="15.95" customHeight="1" x14ac:dyDescent="0.3">
      <c r="V277" s="19">
        <f t="shared" si="68"/>
        <v>244</v>
      </c>
      <c r="W277" s="19">
        <f t="shared" si="55"/>
        <v>0</v>
      </c>
      <c r="X277" s="19">
        <f t="shared" si="56"/>
        <v>0</v>
      </c>
      <c r="Y277" s="19">
        <f t="shared" si="57"/>
        <v>0</v>
      </c>
      <c r="Z277" s="19">
        <f t="shared" si="59"/>
        <v>0</v>
      </c>
      <c r="AA277" s="23">
        <f t="shared" si="60"/>
        <v>0</v>
      </c>
      <c r="AB277" s="19">
        <f t="shared" si="58"/>
        <v>0</v>
      </c>
      <c r="AC277" s="23">
        <f t="shared" si="61"/>
        <v>0</v>
      </c>
      <c r="AD277" s="23">
        <f t="shared" si="62"/>
        <v>0</v>
      </c>
      <c r="AE277" s="24">
        <f t="shared" si="63"/>
        <v>0</v>
      </c>
      <c r="AF277" s="24">
        <f t="shared" si="64"/>
        <v>0</v>
      </c>
      <c r="AG277" s="24">
        <f>0</f>
        <v>0</v>
      </c>
      <c r="AH277" s="24">
        <f t="shared" si="65"/>
        <v>0</v>
      </c>
      <c r="AI277" s="24">
        <f t="shared" si="66"/>
        <v>0</v>
      </c>
      <c r="AJ277" s="24">
        <f>0</f>
        <v>0</v>
      </c>
      <c r="AK277" s="24">
        <f t="shared" si="69"/>
        <v>0</v>
      </c>
      <c r="AL277" s="24">
        <f t="shared" si="69"/>
        <v>0</v>
      </c>
      <c r="AM277" s="24">
        <f t="shared" si="67"/>
        <v>0</v>
      </c>
    </row>
    <row r="278" spans="22:39" ht="15.95" customHeight="1" x14ac:dyDescent="0.3">
      <c r="V278" s="19">
        <f t="shared" si="68"/>
        <v>245</v>
      </c>
      <c r="W278" s="19">
        <f t="shared" si="55"/>
        <v>0</v>
      </c>
      <c r="X278" s="19">
        <f t="shared" si="56"/>
        <v>0</v>
      </c>
      <c r="Y278" s="19">
        <f t="shared" si="57"/>
        <v>0</v>
      </c>
      <c r="Z278" s="19">
        <f t="shared" si="59"/>
        <v>0</v>
      </c>
      <c r="AA278" s="23">
        <f t="shared" si="60"/>
        <v>0</v>
      </c>
      <c r="AB278" s="19">
        <f t="shared" si="58"/>
        <v>0</v>
      </c>
      <c r="AC278" s="23">
        <f t="shared" si="61"/>
        <v>0</v>
      </c>
      <c r="AD278" s="23">
        <f t="shared" si="62"/>
        <v>0</v>
      </c>
      <c r="AE278" s="24">
        <f t="shared" si="63"/>
        <v>0</v>
      </c>
      <c r="AF278" s="24">
        <f t="shared" si="64"/>
        <v>0</v>
      </c>
      <c r="AG278" s="24">
        <f>0</f>
        <v>0</v>
      </c>
      <c r="AH278" s="24">
        <f t="shared" si="65"/>
        <v>0</v>
      </c>
      <c r="AI278" s="24">
        <f t="shared" si="66"/>
        <v>0</v>
      </c>
      <c r="AJ278" s="24">
        <f>0</f>
        <v>0</v>
      </c>
      <c r="AK278" s="24">
        <f t="shared" si="69"/>
        <v>0</v>
      </c>
      <c r="AL278" s="24">
        <f t="shared" si="69"/>
        <v>0</v>
      </c>
      <c r="AM278" s="24">
        <f t="shared" si="67"/>
        <v>0</v>
      </c>
    </row>
    <row r="279" spans="22:39" ht="15.95" customHeight="1" x14ac:dyDescent="0.3">
      <c r="V279" s="19">
        <f t="shared" si="68"/>
        <v>246</v>
      </c>
      <c r="W279" s="19">
        <f t="shared" si="55"/>
        <v>0</v>
      </c>
      <c r="X279" s="19">
        <f t="shared" si="56"/>
        <v>0</v>
      </c>
      <c r="Y279" s="19">
        <f t="shared" si="57"/>
        <v>0</v>
      </c>
      <c r="Z279" s="19">
        <f t="shared" si="59"/>
        <v>0</v>
      </c>
      <c r="AA279" s="23">
        <f t="shared" si="60"/>
        <v>0</v>
      </c>
      <c r="AB279" s="19">
        <f t="shared" si="58"/>
        <v>0</v>
      </c>
      <c r="AC279" s="23">
        <f t="shared" si="61"/>
        <v>0</v>
      </c>
      <c r="AD279" s="23">
        <f t="shared" si="62"/>
        <v>0</v>
      </c>
      <c r="AE279" s="24">
        <f t="shared" si="63"/>
        <v>0</v>
      </c>
      <c r="AF279" s="24">
        <f t="shared" si="64"/>
        <v>0</v>
      </c>
      <c r="AG279" s="24">
        <f>0</f>
        <v>0</v>
      </c>
      <c r="AH279" s="24">
        <f t="shared" si="65"/>
        <v>0</v>
      </c>
      <c r="AI279" s="24">
        <f t="shared" si="66"/>
        <v>0</v>
      </c>
      <c r="AJ279" s="24">
        <f>0</f>
        <v>0</v>
      </c>
      <c r="AK279" s="24">
        <f t="shared" si="69"/>
        <v>0</v>
      </c>
      <c r="AL279" s="24">
        <f t="shared" si="69"/>
        <v>0</v>
      </c>
      <c r="AM279" s="24">
        <f t="shared" si="67"/>
        <v>0</v>
      </c>
    </row>
    <row r="280" spans="22:39" ht="15.95" customHeight="1" x14ac:dyDescent="0.3">
      <c r="V280" s="19">
        <f t="shared" si="68"/>
        <v>247</v>
      </c>
      <c r="W280" s="19">
        <f t="shared" si="55"/>
        <v>0</v>
      </c>
      <c r="X280" s="19">
        <f t="shared" si="56"/>
        <v>0</v>
      </c>
      <c r="Y280" s="19">
        <f t="shared" si="57"/>
        <v>0</v>
      </c>
      <c r="Z280" s="19">
        <f t="shared" si="59"/>
        <v>0</v>
      </c>
      <c r="AA280" s="23">
        <f t="shared" si="60"/>
        <v>0</v>
      </c>
      <c r="AB280" s="19">
        <f t="shared" si="58"/>
        <v>0</v>
      </c>
      <c r="AC280" s="23">
        <f t="shared" si="61"/>
        <v>0</v>
      </c>
      <c r="AD280" s="23">
        <f t="shared" si="62"/>
        <v>0</v>
      </c>
      <c r="AE280" s="24">
        <f t="shared" si="63"/>
        <v>0</v>
      </c>
      <c r="AF280" s="24">
        <f t="shared" si="64"/>
        <v>0</v>
      </c>
      <c r="AG280" s="24">
        <f>0</f>
        <v>0</v>
      </c>
      <c r="AH280" s="24">
        <f t="shared" si="65"/>
        <v>0</v>
      </c>
      <c r="AI280" s="24">
        <f t="shared" si="66"/>
        <v>0</v>
      </c>
      <c r="AJ280" s="24">
        <f>0</f>
        <v>0</v>
      </c>
      <c r="AK280" s="24">
        <f t="shared" si="69"/>
        <v>0</v>
      </c>
      <c r="AL280" s="24">
        <f t="shared" si="69"/>
        <v>0</v>
      </c>
      <c r="AM280" s="24">
        <f t="shared" si="67"/>
        <v>0</v>
      </c>
    </row>
    <row r="281" spans="22:39" ht="15.95" customHeight="1" x14ac:dyDescent="0.3">
      <c r="V281" s="19">
        <f t="shared" si="68"/>
        <v>248</v>
      </c>
      <c r="W281" s="19">
        <f t="shared" si="55"/>
        <v>0</v>
      </c>
      <c r="X281" s="19">
        <f t="shared" si="56"/>
        <v>0</v>
      </c>
      <c r="Y281" s="19">
        <f t="shared" si="57"/>
        <v>0</v>
      </c>
      <c r="Z281" s="19">
        <f t="shared" si="59"/>
        <v>0</v>
      </c>
      <c r="AA281" s="23">
        <f t="shared" si="60"/>
        <v>0</v>
      </c>
      <c r="AB281" s="19">
        <f t="shared" si="58"/>
        <v>0</v>
      </c>
      <c r="AC281" s="23">
        <f t="shared" si="61"/>
        <v>0</v>
      </c>
      <c r="AD281" s="23">
        <f t="shared" si="62"/>
        <v>0</v>
      </c>
      <c r="AE281" s="24">
        <f t="shared" si="63"/>
        <v>0</v>
      </c>
      <c r="AF281" s="24">
        <f t="shared" si="64"/>
        <v>0</v>
      </c>
      <c r="AG281" s="24">
        <f>0</f>
        <v>0</v>
      </c>
      <c r="AH281" s="24">
        <f t="shared" si="65"/>
        <v>0</v>
      </c>
      <c r="AI281" s="24">
        <f t="shared" si="66"/>
        <v>0</v>
      </c>
      <c r="AJ281" s="24">
        <f>0</f>
        <v>0</v>
      </c>
      <c r="AK281" s="24">
        <f t="shared" si="69"/>
        <v>0</v>
      </c>
      <c r="AL281" s="24">
        <f t="shared" si="69"/>
        <v>0</v>
      </c>
      <c r="AM281" s="24">
        <f t="shared" si="67"/>
        <v>0</v>
      </c>
    </row>
    <row r="282" spans="22:39" ht="15.95" customHeight="1" x14ac:dyDescent="0.3">
      <c r="V282" s="19">
        <f t="shared" si="68"/>
        <v>249</v>
      </c>
      <c r="W282" s="19">
        <f t="shared" si="55"/>
        <v>0</v>
      </c>
      <c r="X282" s="19">
        <f t="shared" si="56"/>
        <v>0</v>
      </c>
      <c r="Y282" s="19">
        <f t="shared" si="57"/>
        <v>0</v>
      </c>
      <c r="Z282" s="19">
        <f t="shared" si="59"/>
        <v>0</v>
      </c>
      <c r="AA282" s="23">
        <f t="shared" si="60"/>
        <v>0</v>
      </c>
      <c r="AB282" s="19">
        <f t="shared" si="58"/>
        <v>0</v>
      </c>
      <c r="AC282" s="23">
        <f t="shared" si="61"/>
        <v>0</v>
      </c>
      <c r="AD282" s="23">
        <f t="shared" si="62"/>
        <v>0</v>
      </c>
      <c r="AE282" s="24">
        <f t="shared" si="63"/>
        <v>0</v>
      </c>
      <c r="AF282" s="24">
        <f t="shared" si="64"/>
        <v>0</v>
      </c>
      <c r="AG282" s="24">
        <f>0</f>
        <v>0</v>
      </c>
      <c r="AH282" s="24">
        <f t="shared" si="65"/>
        <v>0</v>
      </c>
      <c r="AI282" s="24">
        <f t="shared" si="66"/>
        <v>0</v>
      </c>
      <c r="AJ282" s="24">
        <f>0</f>
        <v>0</v>
      </c>
      <c r="AK282" s="24">
        <f t="shared" si="69"/>
        <v>0</v>
      </c>
      <c r="AL282" s="24">
        <f t="shared" si="69"/>
        <v>0</v>
      </c>
      <c r="AM282" s="24">
        <f t="shared" si="67"/>
        <v>0</v>
      </c>
    </row>
    <row r="283" spans="22:39" ht="15.95" customHeight="1" x14ac:dyDescent="0.3">
      <c r="V283" s="19">
        <f t="shared" si="68"/>
        <v>250</v>
      </c>
      <c r="W283" s="19">
        <f t="shared" si="55"/>
        <v>0</v>
      </c>
      <c r="X283" s="19">
        <f t="shared" si="56"/>
        <v>0</v>
      </c>
      <c r="Y283" s="19">
        <f t="shared" si="57"/>
        <v>0</v>
      </c>
      <c r="Z283" s="19">
        <f t="shared" si="59"/>
        <v>0</v>
      </c>
      <c r="AA283" s="23">
        <f t="shared" si="60"/>
        <v>0</v>
      </c>
      <c r="AB283" s="19">
        <f t="shared" si="58"/>
        <v>0</v>
      </c>
      <c r="AC283" s="23">
        <f t="shared" si="61"/>
        <v>0</v>
      </c>
      <c r="AD283" s="23">
        <f t="shared" si="62"/>
        <v>0</v>
      </c>
      <c r="AE283" s="24">
        <f t="shared" si="63"/>
        <v>0</v>
      </c>
      <c r="AF283" s="24">
        <f t="shared" si="64"/>
        <v>0</v>
      </c>
      <c r="AG283" s="24">
        <f>0</f>
        <v>0</v>
      </c>
      <c r="AH283" s="24">
        <f t="shared" si="65"/>
        <v>0</v>
      </c>
      <c r="AI283" s="24">
        <f t="shared" si="66"/>
        <v>0</v>
      </c>
      <c r="AJ283" s="24">
        <f>0</f>
        <v>0</v>
      </c>
      <c r="AK283" s="24">
        <f t="shared" si="69"/>
        <v>0</v>
      </c>
      <c r="AL283" s="24">
        <f t="shared" si="69"/>
        <v>0</v>
      </c>
      <c r="AM283" s="24">
        <f t="shared" si="67"/>
        <v>0</v>
      </c>
    </row>
    <row r="284" spans="22:39" ht="15.95" customHeight="1" x14ac:dyDescent="0.3">
      <c r="V284" s="19">
        <f t="shared" si="68"/>
        <v>251</v>
      </c>
      <c r="W284" s="19">
        <f t="shared" si="55"/>
        <v>0</v>
      </c>
      <c r="X284" s="19">
        <f t="shared" si="56"/>
        <v>0</v>
      </c>
      <c r="Y284" s="19">
        <f t="shared" si="57"/>
        <v>0</v>
      </c>
      <c r="Z284" s="19">
        <f t="shared" si="59"/>
        <v>0</v>
      </c>
      <c r="AA284" s="23">
        <f t="shared" si="60"/>
        <v>0</v>
      </c>
      <c r="AB284" s="19">
        <f t="shared" si="58"/>
        <v>0</v>
      </c>
      <c r="AC284" s="23">
        <f t="shared" si="61"/>
        <v>0</v>
      </c>
      <c r="AD284" s="23">
        <f t="shared" si="62"/>
        <v>0</v>
      </c>
      <c r="AE284" s="24">
        <f t="shared" si="63"/>
        <v>0</v>
      </c>
      <c r="AF284" s="24">
        <f t="shared" si="64"/>
        <v>0</v>
      </c>
      <c r="AG284" s="24">
        <f>0</f>
        <v>0</v>
      </c>
      <c r="AH284" s="24">
        <f t="shared" si="65"/>
        <v>0</v>
      </c>
      <c r="AI284" s="24">
        <f t="shared" si="66"/>
        <v>0</v>
      </c>
      <c r="AJ284" s="24">
        <f>0</f>
        <v>0</v>
      </c>
      <c r="AK284" s="24">
        <f t="shared" si="69"/>
        <v>0</v>
      </c>
      <c r="AL284" s="24">
        <f t="shared" si="69"/>
        <v>0</v>
      </c>
      <c r="AM284" s="24">
        <f t="shared" si="67"/>
        <v>0</v>
      </c>
    </row>
    <row r="285" spans="22:39" ht="15.95" customHeight="1" x14ac:dyDescent="0.3">
      <c r="V285" s="19">
        <f t="shared" si="68"/>
        <v>252</v>
      </c>
      <c r="W285" s="19">
        <f t="shared" si="55"/>
        <v>0</v>
      </c>
      <c r="X285" s="19">
        <f t="shared" si="56"/>
        <v>0</v>
      </c>
      <c r="Y285" s="19">
        <f t="shared" si="57"/>
        <v>0</v>
      </c>
      <c r="Z285" s="19">
        <f t="shared" si="59"/>
        <v>0</v>
      </c>
      <c r="AA285" s="23">
        <f t="shared" si="60"/>
        <v>0</v>
      </c>
      <c r="AB285" s="19">
        <f t="shared" si="58"/>
        <v>0</v>
      </c>
      <c r="AC285" s="23">
        <f t="shared" si="61"/>
        <v>0</v>
      </c>
      <c r="AD285" s="23">
        <f t="shared" si="62"/>
        <v>0</v>
      </c>
      <c r="AE285" s="24">
        <f t="shared" si="63"/>
        <v>0</v>
      </c>
      <c r="AF285" s="24">
        <f t="shared" si="64"/>
        <v>0</v>
      </c>
      <c r="AG285" s="24">
        <f>0</f>
        <v>0</v>
      </c>
      <c r="AH285" s="24">
        <f t="shared" si="65"/>
        <v>0</v>
      </c>
      <c r="AI285" s="24">
        <f t="shared" si="66"/>
        <v>0</v>
      </c>
      <c r="AJ285" s="24">
        <f>0</f>
        <v>0</v>
      </c>
      <c r="AK285" s="24">
        <f t="shared" si="69"/>
        <v>0</v>
      </c>
      <c r="AL285" s="24">
        <f t="shared" si="69"/>
        <v>0</v>
      </c>
      <c r="AM285" s="24">
        <f t="shared" si="67"/>
        <v>0</v>
      </c>
    </row>
    <row r="286" spans="22:39" ht="15.95" customHeight="1" x14ac:dyDescent="0.3">
      <c r="V286" s="19">
        <f t="shared" si="68"/>
        <v>253</v>
      </c>
      <c r="W286" s="19">
        <f t="shared" si="55"/>
        <v>70</v>
      </c>
      <c r="X286" s="19">
        <f t="shared" si="56"/>
        <v>0</v>
      </c>
      <c r="Y286" s="19">
        <f t="shared" si="57"/>
        <v>0</v>
      </c>
      <c r="Z286" s="19">
        <f t="shared" si="59"/>
        <v>0</v>
      </c>
      <c r="AA286" s="23">
        <f t="shared" si="60"/>
        <v>0</v>
      </c>
      <c r="AB286" s="19">
        <f t="shared" si="58"/>
        <v>0</v>
      </c>
      <c r="AC286" s="23">
        <f t="shared" si="61"/>
        <v>0</v>
      </c>
      <c r="AD286" s="23">
        <f t="shared" si="62"/>
        <v>0</v>
      </c>
      <c r="AE286" s="24">
        <f t="shared" si="63"/>
        <v>0</v>
      </c>
      <c r="AF286" s="24">
        <f t="shared" si="64"/>
        <v>0</v>
      </c>
      <c r="AG286" s="24">
        <f>0</f>
        <v>0</v>
      </c>
      <c r="AH286" s="24">
        <f t="shared" si="65"/>
        <v>0</v>
      </c>
      <c r="AI286" s="24">
        <f t="shared" si="66"/>
        <v>0</v>
      </c>
      <c r="AJ286" s="24">
        <f>0</f>
        <v>0</v>
      </c>
      <c r="AK286" s="24">
        <f t="shared" si="69"/>
        <v>0</v>
      </c>
      <c r="AL286" s="24">
        <f t="shared" si="69"/>
        <v>0</v>
      </c>
      <c r="AM286" s="24">
        <f t="shared" si="67"/>
        <v>0</v>
      </c>
    </row>
    <row r="287" spans="22:39" ht="15.95" customHeight="1" x14ac:dyDescent="0.3">
      <c r="V287" s="19">
        <f t="shared" si="68"/>
        <v>254</v>
      </c>
      <c r="W287" s="19">
        <f t="shared" si="55"/>
        <v>140</v>
      </c>
      <c r="X287" s="19">
        <f t="shared" si="56"/>
        <v>0</v>
      </c>
      <c r="Y287" s="19">
        <f t="shared" si="57"/>
        <v>0</v>
      </c>
      <c r="Z287" s="19">
        <f t="shared" si="59"/>
        <v>0</v>
      </c>
      <c r="AA287" s="23">
        <f t="shared" si="60"/>
        <v>0</v>
      </c>
      <c r="AB287" s="19">
        <f t="shared" si="58"/>
        <v>0</v>
      </c>
      <c r="AC287" s="23">
        <f t="shared" si="61"/>
        <v>0</v>
      </c>
      <c r="AD287" s="23">
        <f t="shared" si="62"/>
        <v>0</v>
      </c>
      <c r="AE287" s="24">
        <f t="shared" si="63"/>
        <v>0</v>
      </c>
      <c r="AF287" s="24">
        <f t="shared" si="64"/>
        <v>0</v>
      </c>
      <c r="AG287" s="24">
        <f>0</f>
        <v>0</v>
      </c>
      <c r="AH287" s="24">
        <f t="shared" si="65"/>
        <v>0</v>
      </c>
      <c r="AI287" s="24">
        <f t="shared" si="66"/>
        <v>0</v>
      </c>
      <c r="AJ287" s="24">
        <f>0</f>
        <v>0</v>
      </c>
      <c r="AK287" s="24">
        <f t="shared" si="69"/>
        <v>0</v>
      </c>
      <c r="AL287" s="24">
        <f t="shared" si="69"/>
        <v>0</v>
      </c>
      <c r="AM287" s="24">
        <f t="shared" si="67"/>
        <v>0</v>
      </c>
    </row>
    <row r="288" spans="22:39" ht="15.95" customHeight="1" x14ac:dyDescent="0.3">
      <c r="V288" s="19">
        <f t="shared" si="68"/>
        <v>255</v>
      </c>
      <c r="W288" s="19">
        <f t="shared" si="55"/>
        <v>0</v>
      </c>
      <c r="X288" s="19">
        <f t="shared" si="56"/>
        <v>0</v>
      </c>
      <c r="Y288" s="19">
        <f t="shared" si="57"/>
        <v>0</v>
      </c>
      <c r="Z288" s="19">
        <f t="shared" si="59"/>
        <v>0</v>
      </c>
      <c r="AA288" s="23">
        <f t="shared" si="60"/>
        <v>0</v>
      </c>
      <c r="AB288" s="19">
        <f t="shared" si="58"/>
        <v>0</v>
      </c>
      <c r="AC288" s="23">
        <f t="shared" si="61"/>
        <v>0</v>
      </c>
      <c r="AD288" s="23">
        <f t="shared" si="62"/>
        <v>0</v>
      </c>
      <c r="AE288" s="24">
        <f t="shared" si="63"/>
        <v>0</v>
      </c>
      <c r="AF288" s="24">
        <f t="shared" si="64"/>
        <v>0</v>
      </c>
      <c r="AG288" s="24">
        <f>0</f>
        <v>0</v>
      </c>
      <c r="AH288" s="24">
        <f t="shared" si="65"/>
        <v>0</v>
      </c>
      <c r="AI288" s="24">
        <f t="shared" si="66"/>
        <v>0</v>
      </c>
      <c r="AJ288" s="24">
        <f>0</f>
        <v>0</v>
      </c>
      <c r="AK288" s="24">
        <f t="shared" si="69"/>
        <v>0</v>
      </c>
      <c r="AL288" s="24">
        <f t="shared" si="69"/>
        <v>0</v>
      </c>
      <c r="AM288" s="24">
        <f t="shared" si="67"/>
        <v>0</v>
      </c>
    </row>
    <row r="289" spans="22:39" ht="15.95" customHeight="1" x14ac:dyDescent="0.3">
      <c r="V289" s="19">
        <f t="shared" si="68"/>
        <v>256</v>
      </c>
      <c r="W289" s="19">
        <f t="shared" ref="W289:W352" si="70">INDEX($Q$35:$Q$55,MOD(V289,21)+1)</f>
        <v>0</v>
      </c>
      <c r="X289" s="19">
        <f t="shared" ref="X289:X352" si="71">INDEX($S$35:$S$55,ROUNDDOWN(V289/21,0)+1)</f>
        <v>0</v>
      </c>
      <c r="Y289" s="19">
        <f t="shared" ref="Y289:Y352" si="72">IF(MOD(V289,21)+1&gt;$P$34,0,1)*IF(ROUNDDOWN(V289/21,0)+1&gt;$R$34,0,1)</f>
        <v>0</v>
      </c>
      <c r="Z289" s="19">
        <f t="shared" si="59"/>
        <v>0</v>
      </c>
      <c r="AA289" s="23">
        <f t="shared" si="60"/>
        <v>0</v>
      </c>
      <c r="AB289" s="19">
        <f t="shared" ref="AB289:AB352" si="73">SQRT((Z289-$S$57)^2+(AA289-$S$58)^2)*Y289/1000</f>
        <v>0</v>
      </c>
      <c r="AC289" s="23">
        <f t="shared" si="61"/>
        <v>0</v>
      </c>
      <c r="AD289" s="23">
        <f t="shared" si="62"/>
        <v>0</v>
      </c>
      <c r="AE289" s="24">
        <f t="shared" si="63"/>
        <v>0</v>
      </c>
      <c r="AF289" s="24">
        <f t="shared" si="64"/>
        <v>0</v>
      </c>
      <c r="AG289" s="24">
        <f>0</f>
        <v>0</v>
      </c>
      <c r="AH289" s="24">
        <f t="shared" si="65"/>
        <v>0</v>
      </c>
      <c r="AI289" s="24">
        <f t="shared" si="66"/>
        <v>0</v>
      </c>
      <c r="AJ289" s="24">
        <f>0</f>
        <v>0</v>
      </c>
      <c r="AK289" s="24">
        <f t="shared" si="69"/>
        <v>0</v>
      </c>
      <c r="AL289" s="24">
        <f t="shared" si="69"/>
        <v>0</v>
      </c>
      <c r="AM289" s="24">
        <f t="shared" si="67"/>
        <v>0</v>
      </c>
    </row>
    <row r="290" spans="22:39" ht="15.95" customHeight="1" x14ac:dyDescent="0.3">
      <c r="V290" s="19">
        <f t="shared" si="68"/>
        <v>257</v>
      </c>
      <c r="W290" s="19">
        <f t="shared" si="70"/>
        <v>0</v>
      </c>
      <c r="X290" s="19">
        <f t="shared" si="71"/>
        <v>0</v>
      </c>
      <c r="Y290" s="19">
        <f t="shared" si="72"/>
        <v>0</v>
      </c>
      <c r="Z290" s="19">
        <f t="shared" ref="Z290:Z353" si="74">W290*Y290</f>
        <v>0</v>
      </c>
      <c r="AA290" s="23">
        <f t="shared" ref="AA290:AA353" si="75">X290*Y290</f>
        <v>0</v>
      </c>
      <c r="AB290" s="19">
        <f t="shared" si="73"/>
        <v>0</v>
      </c>
      <c r="AC290" s="23">
        <f t="shared" ref="AC290:AC353" si="76">AB290^2</f>
        <v>0</v>
      </c>
      <c r="AD290" s="23">
        <f t="shared" ref="AD290:AD353" si="77">$S$61*AB290/SUM($AC$33:$AC$473)</f>
        <v>0</v>
      </c>
      <c r="AE290" s="24">
        <f t="shared" ref="AE290:AE353" si="78">IF(AB290&lt;&gt;0,($S$58-AA290)/1000*(AD290/AB290),0)</f>
        <v>0</v>
      </c>
      <c r="AF290" s="24">
        <f t="shared" ref="AF290:AF353" si="79">IF(AB290&lt;&gt;0,(Z290-$S$57)/1000*(AD290/AB290),0)</f>
        <v>0</v>
      </c>
      <c r="AG290" s="24">
        <f>0</f>
        <v>0</v>
      </c>
      <c r="AH290" s="24">
        <f t="shared" ref="AH290:AH353" si="80">-$S$62/($P$34*$R$34)*Y290</f>
        <v>0</v>
      </c>
      <c r="AI290" s="24">
        <f t="shared" ref="AI290:AI353" si="81">-$S$60/($P$34*$R$34)*Y290</f>
        <v>0</v>
      </c>
      <c r="AJ290" s="24">
        <f>0</f>
        <v>0</v>
      </c>
      <c r="AK290" s="24">
        <f t="shared" si="69"/>
        <v>0</v>
      </c>
      <c r="AL290" s="24">
        <f t="shared" si="69"/>
        <v>0</v>
      </c>
      <c r="AM290" s="24">
        <f t="shared" ref="AM290:AM353" si="82">SQRT(AK290^2+AL290^2)</f>
        <v>0</v>
      </c>
    </row>
    <row r="291" spans="22:39" ht="15.95" customHeight="1" x14ac:dyDescent="0.3">
      <c r="V291" s="19">
        <f t="shared" ref="V291:V354" si="83">V290+1</f>
        <v>258</v>
      </c>
      <c r="W291" s="19">
        <f t="shared" si="70"/>
        <v>0</v>
      </c>
      <c r="X291" s="19">
        <f t="shared" si="71"/>
        <v>0</v>
      </c>
      <c r="Y291" s="19">
        <f t="shared" si="72"/>
        <v>0</v>
      </c>
      <c r="Z291" s="19">
        <f t="shared" si="74"/>
        <v>0</v>
      </c>
      <c r="AA291" s="23">
        <f t="shared" si="75"/>
        <v>0</v>
      </c>
      <c r="AB291" s="19">
        <f t="shared" si="73"/>
        <v>0</v>
      </c>
      <c r="AC291" s="23">
        <f t="shared" si="76"/>
        <v>0</v>
      </c>
      <c r="AD291" s="23">
        <f t="shared" si="77"/>
        <v>0</v>
      </c>
      <c r="AE291" s="24">
        <f t="shared" si="78"/>
        <v>0</v>
      </c>
      <c r="AF291" s="24">
        <f t="shared" si="79"/>
        <v>0</v>
      </c>
      <c r="AG291" s="24">
        <f>0</f>
        <v>0</v>
      </c>
      <c r="AH291" s="24">
        <f t="shared" si="80"/>
        <v>0</v>
      </c>
      <c r="AI291" s="24">
        <f t="shared" si="81"/>
        <v>0</v>
      </c>
      <c r="AJ291" s="24">
        <f>0</f>
        <v>0</v>
      </c>
      <c r="AK291" s="24">
        <f t="shared" si="69"/>
        <v>0</v>
      </c>
      <c r="AL291" s="24">
        <f t="shared" si="69"/>
        <v>0</v>
      </c>
      <c r="AM291" s="24">
        <f t="shared" si="82"/>
        <v>0</v>
      </c>
    </row>
    <row r="292" spans="22:39" ht="15.95" customHeight="1" x14ac:dyDescent="0.3">
      <c r="V292" s="19">
        <f t="shared" si="83"/>
        <v>259</v>
      </c>
      <c r="W292" s="19">
        <f t="shared" si="70"/>
        <v>0</v>
      </c>
      <c r="X292" s="19">
        <f t="shared" si="71"/>
        <v>0</v>
      </c>
      <c r="Y292" s="19">
        <f t="shared" si="72"/>
        <v>0</v>
      </c>
      <c r="Z292" s="19">
        <f t="shared" si="74"/>
        <v>0</v>
      </c>
      <c r="AA292" s="23">
        <f t="shared" si="75"/>
        <v>0</v>
      </c>
      <c r="AB292" s="19">
        <f t="shared" si="73"/>
        <v>0</v>
      </c>
      <c r="AC292" s="23">
        <f t="shared" si="76"/>
        <v>0</v>
      </c>
      <c r="AD292" s="23">
        <f t="shared" si="77"/>
        <v>0</v>
      </c>
      <c r="AE292" s="24">
        <f t="shared" si="78"/>
        <v>0</v>
      </c>
      <c r="AF292" s="24">
        <f t="shared" si="79"/>
        <v>0</v>
      </c>
      <c r="AG292" s="24">
        <f>0</f>
        <v>0</v>
      </c>
      <c r="AH292" s="24">
        <f t="shared" si="80"/>
        <v>0</v>
      </c>
      <c r="AI292" s="24">
        <f t="shared" si="81"/>
        <v>0</v>
      </c>
      <c r="AJ292" s="24">
        <f>0</f>
        <v>0</v>
      </c>
      <c r="AK292" s="24">
        <f t="shared" si="69"/>
        <v>0</v>
      </c>
      <c r="AL292" s="24">
        <f t="shared" si="69"/>
        <v>0</v>
      </c>
      <c r="AM292" s="24">
        <f t="shared" si="82"/>
        <v>0</v>
      </c>
    </row>
    <row r="293" spans="22:39" ht="15.95" customHeight="1" x14ac:dyDescent="0.3">
      <c r="V293" s="19">
        <f t="shared" si="83"/>
        <v>260</v>
      </c>
      <c r="W293" s="19">
        <f t="shared" si="70"/>
        <v>0</v>
      </c>
      <c r="X293" s="19">
        <f t="shared" si="71"/>
        <v>0</v>
      </c>
      <c r="Y293" s="19">
        <f t="shared" si="72"/>
        <v>0</v>
      </c>
      <c r="Z293" s="19">
        <f t="shared" si="74"/>
        <v>0</v>
      </c>
      <c r="AA293" s="23">
        <f t="shared" si="75"/>
        <v>0</v>
      </c>
      <c r="AB293" s="19">
        <f t="shared" si="73"/>
        <v>0</v>
      </c>
      <c r="AC293" s="23">
        <f t="shared" si="76"/>
        <v>0</v>
      </c>
      <c r="AD293" s="23">
        <f t="shared" si="77"/>
        <v>0</v>
      </c>
      <c r="AE293" s="24">
        <f t="shared" si="78"/>
        <v>0</v>
      </c>
      <c r="AF293" s="24">
        <f t="shared" si="79"/>
        <v>0</v>
      </c>
      <c r="AG293" s="24">
        <f>0</f>
        <v>0</v>
      </c>
      <c r="AH293" s="24">
        <f t="shared" si="80"/>
        <v>0</v>
      </c>
      <c r="AI293" s="24">
        <f t="shared" si="81"/>
        <v>0</v>
      </c>
      <c r="AJ293" s="24">
        <f>0</f>
        <v>0</v>
      </c>
      <c r="AK293" s="24">
        <f t="shared" si="69"/>
        <v>0</v>
      </c>
      <c r="AL293" s="24">
        <f t="shared" si="69"/>
        <v>0</v>
      </c>
      <c r="AM293" s="24">
        <f t="shared" si="82"/>
        <v>0</v>
      </c>
    </row>
    <row r="294" spans="22:39" ht="15.95" customHeight="1" x14ac:dyDescent="0.3">
      <c r="V294" s="19">
        <f t="shared" si="83"/>
        <v>261</v>
      </c>
      <c r="W294" s="19">
        <f t="shared" si="70"/>
        <v>0</v>
      </c>
      <c r="X294" s="19">
        <f t="shared" si="71"/>
        <v>0</v>
      </c>
      <c r="Y294" s="19">
        <f t="shared" si="72"/>
        <v>0</v>
      </c>
      <c r="Z294" s="19">
        <f t="shared" si="74"/>
        <v>0</v>
      </c>
      <c r="AA294" s="23">
        <f t="shared" si="75"/>
        <v>0</v>
      </c>
      <c r="AB294" s="19">
        <f t="shared" si="73"/>
        <v>0</v>
      </c>
      <c r="AC294" s="23">
        <f t="shared" si="76"/>
        <v>0</v>
      </c>
      <c r="AD294" s="23">
        <f t="shared" si="77"/>
        <v>0</v>
      </c>
      <c r="AE294" s="24">
        <f t="shared" si="78"/>
        <v>0</v>
      </c>
      <c r="AF294" s="24">
        <f t="shared" si="79"/>
        <v>0</v>
      </c>
      <c r="AG294" s="24">
        <f>0</f>
        <v>0</v>
      </c>
      <c r="AH294" s="24">
        <f t="shared" si="80"/>
        <v>0</v>
      </c>
      <c r="AI294" s="24">
        <f t="shared" si="81"/>
        <v>0</v>
      </c>
      <c r="AJ294" s="24">
        <f>0</f>
        <v>0</v>
      </c>
      <c r="AK294" s="24">
        <f t="shared" si="69"/>
        <v>0</v>
      </c>
      <c r="AL294" s="24">
        <f t="shared" si="69"/>
        <v>0</v>
      </c>
      <c r="AM294" s="24">
        <f t="shared" si="82"/>
        <v>0</v>
      </c>
    </row>
    <row r="295" spans="22:39" ht="15.95" customHeight="1" x14ac:dyDescent="0.3">
      <c r="V295" s="19">
        <f t="shared" si="83"/>
        <v>262</v>
      </c>
      <c r="W295" s="19">
        <f t="shared" si="70"/>
        <v>0</v>
      </c>
      <c r="X295" s="19">
        <f t="shared" si="71"/>
        <v>0</v>
      </c>
      <c r="Y295" s="19">
        <f t="shared" si="72"/>
        <v>0</v>
      </c>
      <c r="Z295" s="19">
        <f t="shared" si="74"/>
        <v>0</v>
      </c>
      <c r="AA295" s="23">
        <f t="shared" si="75"/>
        <v>0</v>
      </c>
      <c r="AB295" s="19">
        <f t="shared" si="73"/>
        <v>0</v>
      </c>
      <c r="AC295" s="23">
        <f t="shared" si="76"/>
        <v>0</v>
      </c>
      <c r="AD295" s="23">
        <f t="shared" si="77"/>
        <v>0</v>
      </c>
      <c r="AE295" s="24">
        <f t="shared" si="78"/>
        <v>0</v>
      </c>
      <c r="AF295" s="24">
        <f t="shared" si="79"/>
        <v>0</v>
      </c>
      <c r="AG295" s="24">
        <f>0</f>
        <v>0</v>
      </c>
      <c r="AH295" s="24">
        <f t="shared" si="80"/>
        <v>0</v>
      </c>
      <c r="AI295" s="24">
        <f t="shared" si="81"/>
        <v>0</v>
      </c>
      <c r="AJ295" s="24">
        <f>0</f>
        <v>0</v>
      </c>
      <c r="AK295" s="24">
        <f t="shared" si="69"/>
        <v>0</v>
      </c>
      <c r="AL295" s="24">
        <f t="shared" si="69"/>
        <v>0</v>
      </c>
      <c r="AM295" s="24">
        <f t="shared" si="82"/>
        <v>0</v>
      </c>
    </row>
    <row r="296" spans="22:39" ht="15.95" customHeight="1" x14ac:dyDescent="0.3">
      <c r="V296" s="19">
        <f t="shared" si="83"/>
        <v>263</v>
      </c>
      <c r="W296" s="19">
        <f t="shared" si="70"/>
        <v>0</v>
      </c>
      <c r="X296" s="19">
        <f t="shared" si="71"/>
        <v>0</v>
      </c>
      <c r="Y296" s="19">
        <f t="shared" si="72"/>
        <v>0</v>
      </c>
      <c r="Z296" s="19">
        <f t="shared" si="74"/>
        <v>0</v>
      </c>
      <c r="AA296" s="23">
        <f t="shared" si="75"/>
        <v>0</v>
      </c>
      <c r="AB296" s="19">
        <f t="shared" si="73"/>
        <v>0</v>
      </c>
      <c r="AC296" s="23">
        <f t="shared" si="76"/>
        <v>0</v>
      </c>
      <c r="AD296" s="23">
        <f t="shared" si="77"/>
        <v>0</v>
      </c>
      <c r="AE296" s="24">
        <f t="shared" si="78"/>
        <v>0</v>
      </c>
      <c r="AF296" s="24">
        <f t="shared" si="79"/>
        <v>0</v>
      </c>
      <c r="AG296" s="24">
        <f>0</f>
        <v>0</v>
      </c>
      <c r="AH296" s="24">
        <f t="shared" si="80"/>
        <v>0</v>
      </c>
      <c r="AI296" s="24">
        <f t="shared" si="81"/>
        <v>0</v>
      </c>
      <c r="AJ296" s="24">
        <f>0</f>
        <v>0</v>
      </c>
      <c r="AK296" s="24">
        <f t="shared" si="69"/>
        <v>0</v>
      </c>
      <c r="AL296" s="24">
        <f t="shared" si="69"/>
        <v>0</v>
      </c>
      <c r="AM296" s="24">
        <f t="shared" si="82"/>
        <v>0</v>
      </c>
    </row>
    <row r="297" spans="22:39" ht="15.95" customHeight="1" x14ac:dyDescent="0.3">
      <c r="V297" s="19">
        <f t="shared" si="83"/>
        <v>264</v>
      </c>
      <c r="W297" s="19">
        <f t="shared" si="70"/>
        <v>0</v>
      </c>
      <c r="X297" s="19">
        <f t="shared" si="71"/>
        <v>0</v>
      </c>
      <c r="Y297" s="19">
        <f t="shared" si="72"/>
        <v>0</v>
      </c>
      <c r="Z297" s="19">
        <f t="shared" si="74"/>
        <v>0</v>
      </c>
      <c r="AA297" s="23">
        <f t="shared" si="75"/>
        <v>0</v>
      </c>
      <c r="AB297" s="19">
        <f t="shared" si="73"/>
        <v>0</v>
      </c>
      <c r="AC297" s="23">
        <f t="shared" si="76"/>
        <v>0</v>
      </c>
      <c r="AD297" s="23">
        <f t="shared" si="77"/>
        <v>0</v>
      </c>
      <c r="AE297" s="24">
        <f t="shared" si="78"/>
        <v>0</v>
      </c>
      <c r="AF297" s="24">
        <f t="shared" si="79"/>
        <v>0</v>
      </c>
      <c r="AG297" s="24">
        <f>0</f>
        <v>0</v>
      </c>
      <c r="AH297" s="24">
        <f t="shared" si="80"/>
        <v>0</v>
      </c>
      <c r="AI297" s="24">
        <f t="shared" si="81"/>
        <v>0</v>
      </c>
      <c r="AJ297" s="24">
        <f>0</f>
        <v>0</v>
      </c>
      <c r="AK297" s="24">
        <f t="shared" si="69"/>
        <v>0</v>
      </c>
      <c r="AL297" s="24">
        <f t="shared" si="69"/>
        <v>0</v>
      </c>
      <c r="AM297" s="24">
        <f t="shared" si="82"/>
        <v>0</v>
      </c>
    </row>
    <row r="298" spans="22:39" ht="15.95" customHeight="1" x14ac:dyDescent="0.3">
      <c r="V298" s="19">
        <f t="shared" si="83"/>
        <v>265</v>
      </c>
      <c r="W298" s="19">
        <f t="shared" si="70"/>
        <v>0</v>
      </c>
      <c r="X298" s="19">
        <f t="shared" si="71"/>
        <v>0</v>
      </c>
      <c r="Y298" s="19">
        <f t="shared" si="72"/>
        <v>0</v>
      </c>
      <c r="Z298" s="19">
        <f t="shared" si="74"/>
        <v>0</v>
      </c>
      <c r="AA298" s="23">
        <f t="shared" si="75"/>
        <v>0</v>
      </c>
      <c r="AB298" s="19">
        <f t="shared" si="73"/>
        <v>0</v>
      </c>
      <c r="AC298" s="23">
        <f t="shared" si="76"/>
        <v>0</v>
      </c>
      <c r="AD298" s="23">
        <f t="shared" si="77"/>
        <v>0</v>
      </c>
      <c r="AE298" s="24">
        <f t="shared" si="78"/>
        <v>0</v>
      </c>
      <c r="AF298" s="24">
        <f t="shared" si="79"/>
        <v>0</v>
      </c>
      <c r="AG298" s="24">
        <f>0</f>
        <v>0</v>
      </c>
      <c r="AH298" s="24">
        <f t="shared" si="80"/>
        <v>0</v>
      </c>
      <c r="AI298" s="24">
        <f t="shared" si="81"/>
        <v>0</v>
      </c>
      <c r="AJ298" s="24">
        <f>0</f>
        <v>0</v>
      </c>
      <c r="AK298" s="24">
        <f t="shared" si="69"/>
        <v>0</v>
      </c>
      <c r="AL298" s="24">
        <f t="shared" si="69"/>
        <v>0</v>
      </c>
      <c r="AM298" s="24">
        <f t="shared" si="82"/>
        <v>0</v>
      </c>
    </row>
    <row r="299" spans="22:39" ht="15.95" customHeight="1" x14ac:dyDescent="0.3">
      <c r="V299" s="19">
        <f t="shared" si="83"/>
        <v>266</v>
      </c>
      <c r="W299" s="19">
        <f t="shared" si="70"/>
        <v>0</v>
      </c>
      <c r="X299" s="19">
        <f t="shared" si="71"/>
        <v>0</v>
      </c>
      <c r="Y299" s="19">
        <f t="shared" si="72"/>
        <v>0</v>
      </c>
      <c r="Z299" s="19">
        <f t="shared" si="74"/>
        <v>0</v>
      </c>
      <c r="AA299" s="23">
        <f t="shared" si="75"/>
        <v>0</v>
      </c>
      <c r="AB299" s="19">
        <f t="shared" si="73"/>
        <v>0</v>
      </c>
      <c r="AC299" s="23">
        <f t="shared" si="76"/>
        <v>0</v>
      </c>
      <c r="AD299" s="23">
        <f t="shared" si="77"/>
        <v>0</v>
      </c>
      <c r="AE299" s="24">
        <f t="shared" si="78"/>
        <v>0</v>
      </c>
      <c r="AF299" s="24">
        <f t="shared" si="79"/>
        <v>0</v>
      </c>
      <c r="AG299" s="24">
        <f>0</f>
        <v>0</v>
      </c>
      <c r="AH299" s="24">
        <f t="shared" si="80"/>
        <v>0</v>
      </c>
      <c r="AI299" s="24">
        <f t="shared" si="81"/>
        <v>0</v>
      </c>
      <c r="AJ299" s="24">
        <f>0</f>
        <v>0</v>
      </c>
      <c r="AK299" s="24">
        <f t="shared" si="69"/>
        <v>0</v>
      </c>
      <c r="AL299" s="24">
        <f t="shared" si="69"/>
        <v>0</v>
      </c>
      <c r="AM299" s="24">
        <f t="shared" si="82"/>
        <v>0</v>
      </c>
    </row>
    <row r="300" spans="22:39" ht="15.95" customHeight="1" x14ac:dyDescent="0.3">
      <c r="V300" s="19">
        <f t="shared" si="83"/>
        <v>267</v>
      </c>
      <c r="W300" s="19">
        <f t="shared" si="70"/>
        <v>0</v>
      </c>
      <c r="X300" s="19">
        <f t="shared" si="71"/>
        <v>0</v>
      </c>
      <c r="Y300" s="19">
        <f t="shared" si="72"/>
        <v>0</v>
      </c>
      <c r="Z300" s="19">
        <f t="shared" si="74"/>
        <v>0</v>
      </c>
      <c r="AA300" s="23">
        <f t="shared" si="75"/>
        <v>0</v>
      </c>
      <c r="AB300" s="19">
        <f t="shared" si="73"/>
        <v>0</v>
      </c>
      <c r="AC300" s="23">
        <f t="shared" si="76"/>
        <v>0</v>
      </c>
      <c r="AD300" s="23">
        <f t="shared" si="77"/>
        <v>0</v>
      </c>
      <c r="AE300" s="24">
        <f t="shared" si="78"/>
        <v>0</v>
      </c>
      <c r="AF300" s="24">
        <f t="shared" si="79"/>
        <v>0</v>
      </c>
      <c r="AG300" s="24">
        <f>0</f>
        <v>0</v>
      </c>
      <c r="AH300" s="24">
        <f t="shared" si="80"/>
        <v>0</v>
      </c>
      <c r="AI300" s="24">
        <f t="shared" si="81"/>
        <v>0</v>
      </c>
      <c r="AJ300" s="24">
        <f>0</f>
        <v>0</v>
      </c>
      <c r="AK300" s="24">
        <f t="shared" si="69"/>
        <v>0</v>
      </c>
      <c r="AL300" s="24">
        <f t="shared" si="69"/>
        <v>0</v>
      </c>
      <c r="AM300" s="24">
        <f t="shared" si="82"/>
        <v>0</v>
      </c>
    </row>
    <row r="301" spans="22:39" ht="15.95" customHeight="1" x14ac:dyDescent="0.3">
      <c r="V301" s="19">
        <f t="shared" si="83"/>
        <v>268</v>
      </c>
      <c r="W301" s="19">
        <f t="shared" si="70"/>
        <v>0</v>
      </c>
      <c r="X301" s="19">
        <f t="shared" si="71"/>
        <v>0</v>
      </c>
      <c r="Y301" s="19">
        <f t="shared" si="72"/>
        <v>0</v>
      </c>
      <c r="Z301" s="19">
        <f t="shared" si="74"/>
        <v>0</v>
      </c>
      <c r="AA301" s="23">
        <f t="shared" si="75"/>
        <v>0</v>
      </c>
      <c r="AB301" s="19">
        <f t="shared" si="73"/>
        <v>0</v>
      </c>
      <c r="AC301" s="23">
        <f t="shared" si="76"/>
        <v>0</v>
      </c>
      <c r="AD301" s="23">
        <f t="shared" si="77"/>
        <v>0</v>
      </c>
      <c r="AE301" s="24">
        <f t="shared" si="78"/>
        <v>0</v>
      </c>
      <c r="AF301" s="24">
        <f t="shared" si="79"/>
        <v>0</v>
      </c>
      <c r="AG301" s="24">
        <f>0</f>
        <v>0</v>
      </c>
      <c r="AH301" s="24">
        <f t="shared" si="80"/>
        <v>0</v>
      </c>
      <c r="AI301" s="24">
        <f t="shared" si="81"/>
        <v>0</v>
      </c>
      <c r="AJ301" s="24">
        <f>0</f>
        <v>0</v>
      </c>
      <c r="AK301" s="24">
        <f t="shared" si="69"/>
        <v>0</v>
      </c>
      <c r="AL301" s="24">
        <f t="shared" si="69"/>
        <v>0</v>
      </c>
      <c r="AM301" s="24">
        <f t="shared" si="82"/>
        <v>0</v>
      </c>
    </row>
    <row r="302" spans="22:39" ht="15.95" customHeight="1" x14ac:dyDescent="0.3">
      <c r="V302" s="19">
        <f t="shared" si="83"/>
        <v>269</v>
      </c>
      <c r="W302" s="19">
        <f t="shared" si="70"/>
        <v>0</v>
      </c>
      <c r="X302" s="19">
        <f t="shared" si="71"/>
        <v>0</v>
      </c>
      <c r="Y302" s="19">
        <f t="shared" si="72"/>
        <v>0</v>
      </c>
      <c r="Z302" s="19">
        <f t="shared" si="74"/>
        <v>0</v>
      </c>
      <c r="AA302" s="23">
        <f t="shared" si="75"/>
        <v>0</v>
      </c>
      <c r="AB302" s="19">
        <f t="shared" si="73"/>
        <v>0</v>
      </c>
      <c r="AC302" s="23">
        <f t="shared" si="76"/>
        <v>0</v>
      </c>
      <c r="AD302" s="23">
        <f t="shared" si="77"/>
        <v>0</v>
      </c>
      <c r="AE302" s="24">
        <f t="shared" si="78"/>
        <v>0</v>
      </c>
      <c r="AF302" s="24">
        <f t="shared" si="79"/>
        <v>0</v>
      </c>
      <c r="AG302" s="24">
        <f>0</f>
        <v>0</v>
      </c>
      <c r="AH302" s="24">
        <f t="shared" si="80"/>
        <v>0</v>
      </c>
      <c r="AI302" s="24">
        <f t="shared" si="81"/>
        <v>0</v>
      </c>
      <c r="AJ302" s="24">
        <f>0</f>
        <v>0</v>
      </c>
      <c r="AK302" s="24">
        <f t="shared" si="69"/>
        <v>0</v>
      </c>
      <c r="AL302" s="24">
        <f t="shared" si="69"/>
        <v>0</v>
      </c>
      <c r="AM302" s="24">
        <f t="shared" si="82"/>
        <v>0</v>
      </c>
    </row>
    <row r="303" spans="22:39" ht="15.95" customHeight="1" x14ac:dyDescent="0.3">
      <c r="V303" s="19">
        <f t="shared" si="83"/>
        <v>270</v>
      </c>
      <c r="W303" s="19">
        <f t="shared" si="70"/>
        <v>0</v>
      </c>
      <c r="X303" s="19">
        <f t="shared" si="71"/>
        <v>0</v>
      </c>
      <c r="Y303" s="19">
        <f t="shared" si="72"/>
        <v>0</v>
      </c>
      <c r="Z303" s="19">
        <f t="shared" si="74"/>
        <v>0</v>
      </c>
      <c r="AA303" s="23">
        <f t="shared" si="75"/>
        <v>0</v>
      </c>
      <c r="AB303" s="19">
        <f t="shared" si="73"/>
        <v>0</v>
      </c>
      <c r="AC303" s="23">
        <f t="shared" si="76"/>
        <v>0</v>
      </c>
      <c r="AD303" s="23">
        <f t="shared" si="77"/>
        <v>0</v>
      </c>
      <c r="AE303" s="24">
        <f t="shared" si="78"/>
        <v>0</v>
      </c>
      <c r="AF303" s="24">
        <f t="shared" si="79"/>
        <v>0</v>
      </c>
      <c r="AG303" s="24">
        <f>0</f>
        <v>0</v>
      </c>
      <c r="AH303" s="24">
        <f t="shared" si="80"/>
        <v>0</v>
      </c>
      <c r="AI303" s="24">
        <f t="shared" si="81"/>
        <v>0</v>
      </c>
      <c r="AJ303" s="24">
        <f>0</f>
        <v>0</v>
      </c>
      <c r="AK303" s="24">
        <f t="shared" si="69"/>
        <v>0</v>
      </c>
      <c r="AL303" s="24">
        <f t="shared" si="69"/>
        <v>0</v>
      </c>
      <c r="AM303" s="24">
        <f t="shared" si="82"/>
        <v>0</v>
      </c>
    </row>
    <row r="304" spans="22:39" ht="15.95" customHeight="1" x14ac:dyDescent="0.3">
      <c r="V304" s="19">
        <f t="shared" si="83"/>
        <v>271</v>
      </c>
      <c r="W304" s="19">
        <f t="shared" si="70"/>
        <v>0</v>
      </c>
      <c r="X304" s="19">
        <f t="shared" si="71"/>
        <v>0</v>
      </c>
      <c r="Y304" s="19">
        <f t="shared" si="72"/>
        <v>0</v>
      </c>
      <c r="Z304" s="19">
        <f t="shared" si="74"/>
        <v>0</v>
      </c>
      <c r="AA304" s="23">
        <f t="shared" si="75"/>
        <v>0</v>
      </c>
      <c r="AB304" s="19">
        <f t="shared" si="73"/>
        <v>0</v>
      </c>
      <c r="AC304" s="23">
        <f t="shared" si="76"/>
        <v>0</v>
      </c>
      <c r="AD304" s="23">
        <f t="shared" si="77"/>
        <v>0</v>
      </c>
      <c r="AE304" s="24">
        <f t="shared" si="78"/>
        <v>0</v>
      </c>
      <c r="AF304" s="24">
        <f t="shared" si="79"/>
        <v>0</v>
      </c>
      <c r="AG304" s="24">
        <f>0</f>
        <v>0</v>
      </c>
      <c r="AH304" s="24">
        <f t="shared" si="80"/>
        <v>0</v>
      </c>
      <c r="AI304" s="24">
        <f t="shared" si="81"/>
        <v>0</v>
      </c>
      <c r="AJ304" s="24">
        <f>0</f>
        <v>0</v>
      </c>
      <c r="AK304" s="24">
        <f t="shared" si="69"/>
        <v>0</v>
      </c>
      <c r="AL304" s="24">
        <f t="shared" si="69"/>
        <v>0</v>
      </c>
      <c r="AM304" s="24">
        <f t="shared" si="82"/>
        <v>0</v>
      </c>
    </row>
    <row r="305" spans="22:39" ht="15.95" customHeight="1" x14ac:dyDescent="0.3">
      <c r="V305" s="19">
        <f t="shared" si="83"/>
        <v>272</v>
      </c>
      <c r="W305" s="19">
        <f t="shared" si="70"/>
        <v>0</v>
      </c>
      <c r="X305" s="19">
        <f t="shared" si="71"/>
        <v>0</v>
      </c>
      <c r="Y305" s="19">
        <f t="shared" si="72"/>
        <v>0</v>
      </c>
      <c r="Z305" s="19">
        <f t="shared" si="74"/>
        <v>0</v>
      </c>
      <c r="AA305" s="23">
        <f t="shared" si="75"/>
        <v>0</v>
      </c>
      <c r="AB305" s="19">
        <f t="shared" si="73"/>
        <v>0</v>
      </c>
      <c r="AC305" s="23">
        <f t="shared" si="76"/>
        <v>0</v>
      </c>
      <c r="AD305" s="23">
        <f t="shared" si="77"/>
        <v>0</v>
      </c>
      <c r="AE305" s="24">
        <f t="shared" si="78"/>
        <v>0</v>
      </c>
      <c r="AF305" s="24">
        <f t="shared" si="79"/>
        <v>0</v>
      </c>
      <c r="AG305" s="24">
        <f>0</f>
        <v>0</v>
      </c>
      <c r="AH305" s="24">
        <f t="shared" si="80"/>
        <v>0</v>
      </c>
      <c r="AI305" s="24">
        <f t="shared" si="81"/>
        <v>0</v>
      </c>
      <c r="AJ305" s="24">
        <f>0</f>
        <v>0</v>
      </c>
      <c r="AK305" s="24">
        <f t="shared" si="69"/>
        <v>0</v>
      </c>
      <c r="AL305" s="24">
        <f t="shared" si="69"/>
        <v>0</v>
      </c>
      <c r="AM305" s="24">
        <f t="shared" si="82"/>
        <v>0</v>
      </c>
    </row>
    <row r="306" spans="22:39" ht="15.95" customHeight="1" x14ac:dyDescent="0.3">
      <c r="V306" s="19">
        <f t="shared" si="83"/>
        <v>273</v>
      </c>
      <c r="W306" s="19">
        <f t="shared" si="70"/>
        <v>0</v>
      </c>
      <c r="X306" s="19">
        <f t="shared" si="71"/>
        <v>0</v>
      </c>
      <c r="Y306" s="19">
        <f t="shared" si="72"/>
        <v>0</v>
      </c>
      <c r="Z306" s="19">
        <f t="shared" si="74"/>
        <v>0</v>
      </c>
      <c r="AA306" s="23">
        <f t="shared" si="75"/>
        <v>0</v>
      </c>
      <c r="AB306" s="19">
        <f t="shared" si="73"/>
        <v>0</v>
      </c>
      <c r="AC306" s="23">
        <f t="shared" si="76"/>
        <v>0</v>
      </c>
      <c r="AD306" s="23">
        <f t="shared" si="77"/>
        <v>0</v>
      </c>
      <c r="AE306" s="24">
        <f t="shared" si="78"/>
        <v>0</v>
      </c>
      <c r="AF306" s="24">
        <f t="shared" si="79"/>
        <v>0</v>
      </c>
      <c r="AG306" s="24">
        <f>0</f>
        <v>0</v>
      </c>
      <c r="AH306" s="24">
        <f t="shared" si="80"/>
        <v>0</v>
      </c>
      <c r="AI306" s="24">
        <f t="shared" si="81"/>
        <v>0</v>
      </c>
      <c r="AJ306" s="24">
        <f>0</f>
        <v>0</v>
      </c>
      <c r="AK306" s="24">
        <f t="shared" si="69"/>
        <v>0</v>
      </c>
      <c r="AL306" s="24">
        <f t="shared" si="69"/>
        <v>0</v>
      </c>
      <c r="AM306" s="24">
        <f t="shared" si="82"/>
        <v>0</v>
      </c>
    </row>
    <row r="307" spans="22:39" ht="15.95" customHeight="1" x14ac:dyDescent="0.3">
      <c r="V307" s="19">
        <f t="shared" si="83"/>
        <v>274</v>
      </c>
      <c r="W307" s="19">
        <f t="shared" si="70"/>
        <v>70</v>
      </c>
      <c r="X307" s="19">
        <f t="shared" si="71"/>
        <v>0</v>
      </c>
      <c r="Y307" s="19">
        <f t="shared" si="72"/>
        <v>0</v>
      </c>
      <c r="Z307" s="19">
        <f t="shared" si="74"/>
        <v>0</v>
      </c>
      <c r="AA307" s="23">
        <f t="shared" si="75"/>
        <v>0</v>
      </c>
      <c r="AB307" s="19">
        <f t="shared" si="73"/>
        <v>0</v>
      </c>
      <c r="AC307" s="23">
        <f t="shared" si="76"/>
        <v>0</v>
      </c>
      <c r="AD307" s="23">
        <f t="shared" si="77"/>
        <v>0</v>
      </c>
      <c r="AE307" s="24">
        <f t="shared" si="78"/>
        <v>0</v>
      </c>
      <c r="AF307" s="24">
        <f t="shared" si="79"/>
        <v>0</v>
      </c>
      <c r="AG307" s="24">
        <f>0</f>
        <v>0</v>
      </c>
      <c r="AH307" s="24">
        <f t="shared" si="80"/>
        <v>0</v>
      </c>
      <c r="AI307" s="24">
        <f t="shared" si="81"/>
        <v>0</v>
      </c>
      <c r="AJ307" s="24">
        <f>0</f>
        <v>0</v>
      </c>
      <c r="AK307" s="24">
        <f t="shared" si="69"/>
        <v>0</v>
      </c>
      <c r="AL307" s="24">
        <f t="shared" si="69"/>
        <v>0</v>
      </c>
      <c r="AM307" s="24">
        <f t="shared" si="82"/>
        <v>0</v>
      </c>
    </row>
    <row r="308" spans="22:39" ht="15.95" customHeight="1" x14ac:dyDescent="0.3">
      <c r="V308" s="19">
        <f t="shared" si="83"/>
        <v>275</v>
      </c>
      <c r="W308" s="19">
        <f t="shared" si="70"/>
        <v>140</v>
      </c>
      <c r="X308" s="19">
        <f t="shared" si="71"/>
        <v>0</v>
      </c>
      <c r="Y308" s="19">
        <f t="shared" si="72"/>
        <v>0</v>
      </c>
      <c r="Z308" s="19">
        <f t="shared" si="74"/>
        <v>0</v>
      </c>
      <c r="AA308" s="23">
        <f t="shared" si="75"/>
        <v>0</v>
      </c>
      <c r="AB308" s="19">
        <f t="shared" si="73"/>
        <v>0</v>
      </c>
      <c r="AC308" s="23">
        <f t="shared" si="76"/>
        <v>0</v>
      </c>
      <c r="AD308" s="23">
        <f t="shared" si="77"/>
        <v>0</v>
      </c>
      <c r="AE308" s="24">
        <f t="shared" si="78"/>
        <v>0</v>
      </c>
      <c r="AF308" s="24">
        <f t="shared" si="79"/>
        <v>0</v>
      </c>
      <c r="AG308" s="24">
        <f>0</f>
        <v>0</v>
      </c>
      <c r="AH308" s="24">
        <f t="shared" si="80"/>
        <v>0</v>
      </c>
      <c r="AI308" s="24">
        <f t="shared" si="81"/>
        <v>0</v>
      </c>
      <c r="AJ308" s="24">
        <f>0</f>
        <v>0</v>
      </c>
      <c r="AK308" s="24">
        <f t="shared" si="69"/>
        <v>0</v>
      </c>
      <c r="AL308" s="24">
        <f t="shared" si="69"/>
        <v>0</v>
      </c>
      <c r="AM308" s="24">
        <f t="shared" si="82"/>
        <v>0</v>
      </c>
    </row>
    <row r="309" spans="22:39" ht="15.95" customHeight="1" x14ac:dyDescent="0.3">
      <c r="V309" s="19">
        <f t="shared" si="83"/>
        <v>276</v>
      </c>
      <c r="W309" s="19">
        <f t="shared" si="70"/>
        <v>0</v>
      </c>
      <c r="X309" s="19">
        <f t="shared" si="71"/>
        <v>0</v>
      </c>
      <c r="Y309" s="19">
        <f t="shared" si="72"/>
        <v>0</v>
      </c>
      <c r="Z309" s="19">
        <f t="shared" si="74"/>
        <v>0</v>
      </c>
      <c r="AA309" s="23">
        <f t="shared" si="75"/>
        <v>0</v>
      </c>
      <c r="AB309" s="19">
        <f t="shared" si="73"/>
        <v>0</v>
      </c>
      <c r="AC309" s="23">
        <f t="shared" si="76"/>
        <v>0</v>
      </c>
      <c r="AD309" s="23">
        <f t="shared" si="77"/>
        <v>0</v>
      </c>
      <c r="AE309" s="24">
        <f t="shared" si="78"/>
        <v>0</v>
      </c>
      <c r="AF309" s="24">
        <f t="shared" si="79"/>
        <v>0</v>
      </c>
      <c r="AG309" s="24">
        <f>0</f>
        <v>0</v>
      </c>
      <c r="AH309" s="24">
        <f t="shared" si="80"/>
        <v>0</v>
      </c>
      <c r="AI309" s="24">
        <f t="shared" si="81"/>
        <v>0</v>
      </c>
      <c r="AJ309" s="24">
        <f>0</f>
        <v>0</v>
      </c>
      <c r="AK309" s="24">
        <f t="shared" si="69"/>
        <v>0</v>
      </c>
      <c r="AL309" s="24">
        <f t="shared" si="69"/>
        <v>0</v>
      </c>
      <c r="AM309" s="24">
        <f t="shared" si="82"/>
        <v>0</v>
      </c>
    </row>
    <row r="310" spans="22:39" ht="15.95" customHeight="1" x14ac:dyDescent="0.3">
      <c r="V310" s="19">
        <f t="shared" si="83"/>
        <v>277</v>
      </c>
      <c r="W310" s="19">
        <f t="shared" si="70"/>
        <v>0</v>
      </c>
      <c r="X310" s="19">
        <f t="shared" si="71"/>
        <v>0</v>
      </c>
      <c r="Y310" s="19">
        <f t="shared" si="72"/>
        <v>0</v>
      </c>
      <c r="Z310" s="19">
        <f t="shared" si="74"/>
        <v>0</v>
      </c>
      <c r="AA310" s="23">
        <f t="shared" si="75"/>
        <v>0</v>
      </c>
      <c r="AB310" s="19">
        <f t="shared" si="73"/>
        <v>0</v>
      </c>
      <c r="AC310" s="23">
        <f t="shared" si="76"/>
        <v>0</v>
      </c>
      <c r="AD310" s="23">
        <f t="shared" si="77"/>
        <v>0</v>
      </c>
      <c r="AE310" s="24">
        <f t="shared" si="78"/>
        <v>0</v>
      </c>
      <c r="AF310" s="24">
        <f t="shared" si="79"/>
        <v>0</v>
      </c>
      <c r="AG310" s="24">
        <f>0</f>
        <v>0</v>
      </c>
      <c r="AH310" s="24">
        <f t="shared" si="80"/>
        <v>0</v>
      </c>
      <c r="AI310" s="24">
        <f t="shared" si="81"/>
        <v>0</v>
      </c>
      <c r="AJ310" s="24">
        <f>0</f>
        <v>0</v>
      </c>
      <c r="AK310" s="24">
        <f t="shared" si="69"/>
        <v>0</v>
      </c>
      <c r="AL310" s="24">
        <f t="shared" si="69"/>
        <v>0</v>
      </c>
      <c r="AM310" s="24">
        <f t="shared" si="82"/>
        <v>0</v>
      </c>
    </row>
    <row r="311" spans="22:39" ht="15.95" customHeight="1" x14ac:dyDescent="0.3">
      <c r="V311" s="19">
        <f t="shared" si="83"/>
        <v>278</v>
      </c>
      <c r="W311" s="19">
        <f t="shared" si="70"/>
        <v>0</v>
      </c>
      <c r="X311" s="19">
        <f t="shared" si="71"/>
        <v>0</v>
      </c>
      <c r="Y311" s="19">
        <f t="shared" si="72"/>
        <v>0</v>
      </c>
      <c r="Z311" s="19">
        <f t="shared" si="74"/>
        <v>0</v>
      </c>
      <c r="AA311" s="23">
        <f t="shared" si="75"/>
        <v>0</v>
      </c>
      <c r="AB311" s="19">
        <f t="shared" si="73"/>
        <v>0</v>
      </c>
      <c r="AC311" s="23">
        <f t="shared" si="76"/>
        <v>0</v>
      </c>
      <c r="AD311" s="23">
        <f t="shared" si="77"/>
        <v>0</v>
      </c>
      <c r="AE311" s="24">
        <f t="shared" si="78"/>
        <v>0</v>
      </c>
      <c r="AF311" s="24">
        <f t="shared" si="79"/>
        <v>0</v>
      </c>
      <c r="AG311" s="24">
        <f>0</f>
        <v>0</v>
      </c>
      <c r="AH311" s="24">
        <f t="shared" si="80"/>
        <v>0</v>
      </c>
      <c r="AI311" s="24">
        <f t="shared" si="81"/>
        <v>0</v>
      </c>
      <c r="AJ311" s="24">
        <f>0</f>
        <v>0</v>
      </c>
      <c r="AK311" s="24">
        <f t="shared" si="69"/>
        <v>0</v>
      </c>
      <c r="AL311" s="24">
        <f t="shared" si="69"/>
        <v>0</v>
      </c>
      <c r="AM311" s="24">
        <f t="shared" si="82"/>
        <v>0</v>
      </c>
    </row>
    <row r="312" spans="22:39" ht="15.95" customHeight="1" x14ac:dyDescent="0.3">
      <c r="V312" s="19">
        <f t="shared" si="83"/>
        <v>279</v>
      </c>
      <c r="W312" s="19">
        <f t="shared" si="70"/>
        <v>0</v>
      </c>
      <c r="X312" s="19">
        <f t="shared" si="71"/>
        <v>0</v>
      </c>
      <c r="Y312" s="19">
        <f t="shared" si="72"/>
        <v>0</v>
      </c>
      <c r="Z312" s="19">
        <f t="shared" si="74"/>
        <v>0</v>
      </c>
      <c r="AA312" s="23">
        <f t="shared" si="75"/>
        <v>0</v>
      </c>
      <c r="AB312" s="19">
        <f t="shared" si="73"/>
        <v>0</v>
      </c>
      <c r="AC312" s="23">
        <f t="shared" si="76"/>
        <v>0</v>
      </c>
      <c r="AD312" s="23">
        <f t="shared" si="77"/>
        <v>0</v>
      </c>
      <c r="AE312" s="24">
        <f t="shared" si="78"/>
        <v>0</v>
      </c>
      <c r="AF312" s="24">
        <f t="shared" si="79"/>
        <v>0</v>
      </c>
      <c r="AG312" s="24">
        <f>0</f>
        <v>0</v>
      </c>
      <c r="AH312" s="24">
        <f t="shared" si="80"/>
        <v>0</v>
      </c>
      <c r="AI312" s="24">
        <f t="shared" si="81"/>
        <v>0</v>
      </c>
      <c r="AJ312" s="24">
        <f>0</f>
        <v>0</v>
      </c>
      <c r="AK312" s="24">
        <f t="shared" si="69"/>
        <v>0</v>
      </c>
      <c r="AL312" s="24">
        <f t="shared" si="69"/>
        <v>0</v>
      </c>
      <c r="AM312" s="24">
        <f t="shared" si="82"/>
        <v>0</v>
      </c>
    </row>
    <row r="313" spans="22:39" ht="15.95" customHeight="1" x14ac:dyDescent="0.3">
      <c r="V313" s="19">
        <f t="shared" si="83"/>
        <v>280</v>
      </c>
      <c r="W313" s="19">
        <f t="shared" si="70"/>
        <v>0</v>
      </c>
      <c r="X313" s="19">
        <f t="shared" si="71"/>
        <v>0</v>
      </c>
      <c r="Y313" s="19">
        <f t="shared" si="72"/>
        <v>0</v>
      </c>
      <c r="Z313" s="19">
        <f t="shared" si="74"/>
        <v>0</v>
      </c>
      <c r="AA313" s="23">
        <f t="shared" si="75"/>
        <v>0</v>
      </c>
      <c r="AB313" s="19">
        <f t="shared" si="73"/>
        <v>0</v>
      </c>
      <c r="AC313" s="23">
        <f t="shared" si="76"/>
        <v>0</v>
      </c>
      <c r="AD313" s="23">
        <f t="shared" si="77"/>
        <v>0</v>
      </c>
      <c r="AE313" s="24">
        <f t="shared" si="78"/>
        <v>0</v>
      </c>
      <c r="AF313" s="24">
        <f t="shared" si="79"/>
        <v>0</v>
      </c>
      <c r="AG313" s="24">
        <f>0</f>
        <v>0</v>
      </c>
      <c r="AH313" s="24">
        <f t="shared" si="80"/>
        <v>0</v>
      </c>
      <c r="AI313" s="24">
        <f t="shared" si="81"/>
        <v>0</v>
      </c>
      <c r="AJ313" s="24">
        <f>0</f>
        <v>0</v>
      </c>
      <c r="AK313" s="24">
        <f t="shared" si="69"/>
        <v>0</v>
      </c>
      <c r="AL313" s="24">
        <f t="shared" si="69"/>
        <v>0</v>
      </c>
      <c r="AM313" s="24">
        <f t="shared" si="82"/>
        <v>0</v>
      </c>
    </row>
    <row r="314" spans="22:39" ht="15.95" customHeight="1" x14ac:dyDescent="0.3">
      <c r="V314" s="19">
        <f t="shared" si="83"/>
        <v>281</v>
      </c>
      <c r="W314" s="19">
        <f t="shared" si="70"/>
        <v>0</v>
      </c>
      <c r="X314" s="19">
        <f t="shared" si="71"/>
        <v>0</v>
      </c>
      <c r="Y314" s="19">
        <f t="shared" si="72"/>
        <v>0</v>
      </c>
      <c r="Z314" s="19">
        <f t="shared" si="74"/>
        <v>0</v>
      </c>
      <c r="AA314" s="23">
        <f t="shared" si="75"/>
        <v>0</v>
      </c>
      <c r="AB314" s="19">
        <f t="shared" si="73"/>
        <v>0</v>
      </c>
      <c r="AC314" s="23">
        <f t="shared" si="76"/>
        <v>0</v>
      </c>
      <c r="AD314" s="23">
        <f t="shared" si="77"/>
        <v>0</v>
      </c>
      <c r="AE314" s="24">
        <f t="shared" si="78"/>
        <v>0</v>
      </c>
      <c r="AF314" s="24">
        <f t="shared" si="79"/>
        <v>0</v>
      </c>
      <c r="AG314" s="24">
        <f>0</f>
        <v>0</v>
      </c>
      <c r="AH314" s="24">
        <f t="shared" si="80"/>
        <v>0</v>
      </c>
      <c r="AI314" s="24">
        <f t="shared" si="81"/>
        <v>0</v>
      </c>
      <c r="AJ314" s="24">
        <f>0</f>
        <v>0</v>
      </c>
      <c r="AK314" s="24">
        <f t="shared" si="69"/>
        <v>0</v>
      </c>
      <c r="AL314" s="24">
        <f t="shared" si="69"/>
        <v>0</v>
      </c>
      <c r="AM314" s="24">
        <f t="shared" si="82"/>
        <v>0</v>
      </c>
    </row>
    <row r="315" spans="22:39" ht="15.95" customHeight="1" x14ac:dyDescent="0.3">
      <c r="V315" s="19">
        <f t="shared" si="83"/>
        <v>282</v>
      </c>
      <c r="W315" s="19">
        <f t="shared" si="70"/>
        <v>0</v>
      </c>
      <c r="X315" s="19">
        <f t="shared" si="71"/>
        <v>0</v>
      </c>
      <c r="Y315" s="19">
        <f t="shared" si="72"/>
        <v>0</v>
      </c>
      <c r="Z315" s="19">
        <f t="shared" si="74"/>
        <v>0</v>
      </c>
      <c r="AA315" s="23">
        <f t="shared" si="75"/>
        <v>0</v>
      </c>
      <c r="AB315" s="19">
        <f t="shared" si="73"/>
        <v>0</v>
      </c>
      <c r="AC315" s="23">
        <f t="shared" si="76"/>
        <v>0</v>
      </c>
      <c r="AD315" s="23">
        <f t="shared" si="77"/>
        <v>0</v>
      </c>
      <c r="AE315" s="24">
        <f t="shared" si="78"/>
        <v>0</v>
      </c>
      <c r="AF315" s="24">
        <f t="shared" si="79"/>
        <v>0</v>
      </c>
      <c r="AG315" s="24">
        <f>0</f>
        <v>0</v>
      </c>
      <c r="AH315" s="24">
        <f t="shared" si="80"/>
        <v>0</v>
      </c>
      <c r="AI315" s="24">
        <f t="shared" si="81"/>
        <v>0</v>
      </c>
      <c r="AJ315" s="24">
        <f>0</f>
        <v>0</v>
      </c>
      <c r="AK315" s="24">
        <f t="shared" si="69"/>
        <v>0</v>
      </c>
      <c r="AL315" s="24">
        <f t="shared" si="69"/>
        <v>0</v>
      </c>
      <c r="AM315" s="24">
        <f t="shared" si="82"/>
        <v>0</v>
      </c>
    </row>
    <row r="316" spans="22:39" ht="15.95" customHeight="1" x14ac:dyDescent="0.3">
      <c r="V316" s="19">
        <f t="shared" si="83"/>
        <v>283</v>
      </c>
      <c r="W316" s="19">
        <f t="shared" si="70"/>
        <v>0</v>
      </c>
      <c r="X316" s="19">
        <f t="shared" si="71"/>
        <v>0</v>
      </c>
      <c r="Y316" s="19">
        <f t="shared" si="72"/>
        <v>0</v>
      </c>
      <c r="Z316" s="19">
        <f t="shared" si="74"/>
        <v>0</v>
      </c>
      <c r="AA316" s="23">
        <f t="shared" si="75"/>
        <v>0</v>
      </c>
      <c r="AB316" s="19">
        <f t="shared" si="73"/>
        <v>0</v>
      </c>
      <c r="AC316" s="23">
        <f t="shared" si="76"/>
        <v>0</v>
      </c>
      <c r="AD316" s="23">
        <f t="shared" si="77"/>
        <v>0</v>
      </c>
      <c r="AE316" s="24">
        <f t="shared" si="78"/>
        <v>0</v>
      </c>
      <c r="AF316" s="24">
        <f t="shared" si="79"/>
        <v>0</v>
      </c>
      <c r="AG316" s="24">
        <f>0</f>
        <v>0</v>
      </c>
      <c r="AH316" s="24">
        <f t="shared" si="80"/>
        <v>0</v>
      </c>
      <c r="AI316" s="24">
        <f t="shared" si="81"/>
        <v>0</v>
      </c>
      <c r="AJ316" s="24">
        <f>0</f>
        <v>0</v>
      </c>
      <c r="AK316" s="24">
        <f t="shared" si="69"/>
        <v>0</v>
      </c>
      <c r="AL316" s="24">
        <f t="shared" si="69"/>
        <v>0</v>
      </c>
      <c r="AM316" s="24">
        <f t="shared" si="82"/>
        <v>0</v>
      </c>
    </row>
    <row r="317" spans="22:39" ht="15.95" customHeight="1" x14ac:dyDescent="0.3">
      <c r="V317" s="19">
        <f t="shared" si="83"/>
        <v>284</v>
      </c>
      <c r="W317" s="19">
        <f t="shared" si="70"/>
        <v>0</v>
      </c>
      <c r="X317" s="19">
        <f t="shared" si="71"/>
        <v>0</v>
      </c>
      <c r="Y317" s="19">
        <f t="shared" si="72"/>
        <v>0</v>
      </c>
      <c r="Z317" s="19">
        <f t="shared" si="74"/>
        <v>0</v>
      </c>
      <c r="AA317" s="23">
        <f t="shared" si="75"/>
        <v>0</v>
      </c>
      <c r="AB317" s="19">
        <f t="shared" si="73"/>
        <v>0</v>
      </c>
      <c r="AC317" s="23">
        <f t="shared" si="76"/>
        <v>0</v>
      </c>
      <c r="AD317" s="23">
        <f t="shared" si="77"/>
        <v>0</v>
      </c>
      <c r="AE317" s="24">
        <f t="shared" si="78"/>
        <v>0</v>
      </c>
      <c r="AF317" s="24">
        <f t="shared" si="79"/>
        <v>0</v>
      </c>
      <c r="AG317" s="24">
        <f>0</f>
        <v>0</v>
      </c>
      <c r="AH317" s="24">
        <f t="shared" si="80"/>
        <v>0</v>
      </c>
      <c r="AI317" s="24">
        <f t="shared" si="81"/>
        <v>0</v>
      </c>
      <c r="AJ317" s="24">
        <f>0</f>
        <v>0</v>
      </c>
      <c r="AK317" s="24">
        <f t="shared" si="69"/>
        <v>0</v>
      </c>
      <c r="AL317" s="24">
        <f t="shared" si="69"/>
        <v>0</v>
      </c>
      <c r="AM317" s="24">
        <f t="shared" si="82"/>
        <v>0</v>
      </c>
    </row>
    <row r="318" spans="22:39" ht="15.95" customHeight="1" x14ac:dyDescent="0.3">
      <c r="V318" s="19">
        <f t="shared" si="83"/>
        <v>285</v>
      </c>
      <c r="W318" s="19">
        <f t="shared" si="70"/>
        <v>0</v>
      </c>
      <c r="X318" s="19">
        <f t="shared" si="71"/>
        <v>0</v>
      </c>
      <c r="Y318" s="19">
        <f t="shared" si="72"/>
        <v>0</v>
      </c>
      <c r="Z318" s="19">
        <f t="shared" si="74"/>
        <v>0</v>
      </c>
      <c r="AA318" s="23">
        <f t="shared" si="75"/>
        <v>0</v>
      </c>
      <c r="AB318" s="19">
        <f t="shared" si="73"/>
        <v>0</v>
      </c>
      <c r="AC318" s="23">
        <f t="shared" si="76"/>
        <v>0</v>
      </c>
      <c r="AD318" s="23">
        <f t="shared" si="77"/>
        <v>0</v>
      </c>
      <c r="AE318" s="24">
        <f t="shared" si="78"/>
        <v>0</v>
      </c>
      <c r="AF318" s="24">
        <f t="shared" si="79"/>
        <v>0</v>
      </c>
      <c r="AG318" s="24">
        <f>0</f>
        <v>0</v>
      </c>
      <c r="AH318" s="24">
        <f t="shared" si="80"/>
        <v>0</v>
      </c>
      <c r="AI318" s="24">
        <f t="shared" si="81"/>
        <v>0</v>
      </c>
      <c r="AJ318" s="24">
        <f>0</f>
        <v>0</v>
      </c>
      <c r="AK318" s="24">
        <f t="shared" si="69"/>
        <v>0</v>
      </c>
      <c r="AL318" s="24">
        <f t="shared" si="69"/>
        <v>0</v>
      </c>
      <c r="AM318" s="24">
        <f t="shared" si="82"/>
        <v>0</v>
      </c>
    </row>
    <row r="319" spans="22:39" ht="15.95" customHeight="1" x14ac:dyDescent="0.3">
      <c r="V319" s="19">
        <f t="shared" si="83"/>
        <v>286</v>
      </c>
      <c r="W319" s="19">
        <f t="shared" si="70"/>
        <v>0</v>
      </c>
      <c r="X319" s="19">
        <f t="shared" si="71"/>
        <v>0</v>
      </c>
      <c r="Y319" s="19">
        <f t="shared" si="72"/>
        <v>0</v>
      </c>
      <c r="Z319" s="19">
        <f t="shared" si="74"/>
        <v>0</v>
      </c>
      <c r="AA319" s="23">
        <f t="shared" si="75"/>
        <v>0</v>
      </c>
      <c r="AB319" s="19">
        <f t="shared" si="73"/>
        <v>0</v>
      </c>
      <c r="AC319" s="23">
        <f t="shared" si="76"/>
        <v>0</v>
      </c>
      <c r="AD319" s="23">
        <f t="shared" si="77"/>
        <v>0</v>
      </c>
      <c r="AE319" s="24">
        <f t="shared" si="78"/>
        <v>0</v>
      </c>
      <c r="AF319" s="24">
        <f t="shared" si="79"/>
        <v>0</v>
      </c>
      <c r="AG319" s="24">
        <f>0</f>
        <v>0</v>
      </c>
      <c r="AH319" s="24">
        <f t="shared" si="80"/>
        <v>0</v>
      </c>
      <c r="AI319" s="24">
        <f t="shared" si="81"/>
        <v>0</v>
      </c>
      <c r="AJ319" s="24">
        <f>0</f>
        <v>0</v>
      </c>
      <c r="AK319" s="24">
        <f t="shared" si="69"/>
        <v>0</v>
      </c>
      <c r="AL319" s="24">
        <f t="shared" si="69"/>
        <v>0</v>
      </c>
      <c r="AM319" s="24">
        <f t="shared" si="82"/>
        <v>0</v>
      </c>
    </row>
    <row r="320" spans="22:39" ht="15.95" customHeight="1" x14ac:dyDescent="0.3">
      <c r="V320" s="19">
        <f t="shared" si="83"/>
        <v>287</v>
      </c>
      <c r="W320" s="19">
        <f t="shared" si="70"/>
        <v>0</v>
      </c>
      <c r="X320" s="19">
        <f t="shared" si="71"/>
        <v>0</v>
      </c>
      <c r="Y320" s="19">
        <f t="shared" si="72"/>
        <v>0</v>
      </c>
      <c r="Z320" s="19">
        <f t="shared" si="74"/>
        <v>0</v>
      </c>
      <c r="AA320" s="23">
        <f t="shared" si="75"/>
        <v>0</v>
      </c>
      <c r="AB320" s="19">
        <f t="shared" si="73"/>
        <v>0</v>
      </c>
      <c r="AC320" s="23">
        <f t="shared" si="76"/>
        <v>0</v>
      </c>
      <c r="AD320" s="23">
        <f t="shared" si="77"/>
        <v>0</v>
      </c>
      <c r="AE320" s="24">
        <f t="shared" si="78"/>
        <v>0</v>
      </c>
      <c r="AF320" s="24">
        <f t="shared" si="79"/>
        <v>0</v>
      </c>
      <c r="AG320" s="24">
        <f>0</f>
        <v>0</v>
      </c>
      <c r="AH320" s="24">
        <f t="shared" si="80"/>
        <v>0</v>
      </c>
      <c r="AI320" s="24">
        <f t="shared" si="81"/>
        <v>0</v>
      </c>
      <c r="AJ320" s="24">
        <f>0</f>
        <v>0</v>
      </c>
      <c r="AK320" s="24">
        <f t="shared" si="69"/>
        <v>0</v>
      </c>
      <c r="AL320" s="24">
        <f t="shared" si="69"/>
        <v>0</v>
      </c>
      <c r="AM320" s="24">
        <f t="shared" si="82"/>
        <v>0</v>
      </c>
    </row>
    <row r="321" spans="22:39" ht="15.95" customHeight="1" x14ac:dyDescent="0.3">
      <c r="V321" s="19">
        <f t="shared" si="83"/>
        <v>288</v>
      </c>
      <c r="W321" s="19">
        <f t="shared" si="70"/>
        <v>0</v>
      </c>
      <c r="X321" s="19">
        <f t="shared" si="71"/>
        <v>0</v>
      </c>
      <c r="Y321" s="19">
        <f t="shared" si="72"/>
        <v>0</v>
      </c>
      <c r="Z321" s="19">
        <f t="shared" si="74"/>
        <v>0</v>
      </c>
      <c r="AA321" s="23">
        <f t="shared" si="75"/>
        <v>0</v>
      </c>
      <c r="AB321" s="19">
        <f t="shared" si="73"/>
        <v>0</v>
      </c>
      <c r="AC321" s="23">
        <f t="shared" si="76"/>
        <v>0</v>
      </c>
      <c r="AD321" s="23">
        <f t="shared" si="77"/>
        <v>0</v>
      </c>
      <c r="AE321" s="24">
        <f t="shared" si="78"/>
        <v>0</v>
      </c>
      <c r="AF321" s="24">
        <f t="shared" si="79"/>
        <v>0</v>
      </c>
      <c r="AG321" s="24">
        <f>0</f>
        <v>0</v>
      </c>
      <c r="AH321" s="24">
        <f t="shared" si="80"/>
        <v>0</v>
      </c>
      <c r="AI321" s="24">
        <f t="shared" si="81"/>
        <v>0</v>
      </c>
      <c r="AJ321" s="24">
        <f>0</f>
        <v>0</v>
      </c>
      <c r="AK321" s="24">
        <f t="shared" si="69"/>
        <v>0</v>
      </c>
      <c r="AL321" s="24">
        <f t="shared" si="69"/>
        <v>0</v>
      </c>
      <c r="AM321" s="24">
        <f t="shared" si="82"/>
        <v>0</v>
      </c>
    </row>
    <row r="322" spans="22:39" ht="15.95" customHeight="1" x14ac:dyDescent="0.3">
      <c r="V322" s="19">
        <f t="shared" si="83"/>
        <v>289</v>
      </c>
      <c r="W322" s="19">
        <f t="shared" si="70"/>
        <v>0</v>
      </c>
      <c r="X322" s="19">
        <f t="shared" si="71"/>
        <v>0</v>
      </c>
      <c r="Y322" s="19">
        <f t="shared" si="72"/>
        <v>0</v>
      </c>
      <c r="Z322" s="19">
        <f t="shared" si="74"/>
        <v>0</v>
      </c>
      <c r="AA322" s="23">
        <f t="shared" si="75"/>
        <v>0</v>
      </c>
      <c r="AB322" s="19">
        <f t="shared" si="73"/>
        <v>0</v>
      </c>
      <c r="AC322" s="23">
        <f t="shared" si="76"/>
        <v>0</v>
      </c>
      <c r="AD322" s="23">
        <f t="shared" si="77"/>
        <v>0</v>
      </c>
      <c r="AE322" s="24">
        <f t="shared" si="78"/>
        <v>0</v>
      </c>
      <c r="AF322" s="24">
        <f t="shared" si="79"/>
        <v>0</v>
      </c>
      <c r="AG322" s="24">
        <f>0</f>
        <v>0</v>
      </c>
      <c r="AH322" s="24">
        <f t="shared" si="80"/>
        <v>0</v>
      </c>
      <c r="AI322" s="24">
        <f t="shared" si="81"/>
        <v>0</v>
      </c>
      <c r="AJ322" s="24">
        <f>0</f>
        <v>0</v>
      </c>
      <c r="AK322" s="24">
        <f t="shared" ref="AK322:AL385" si="84">AE322+AG322+AI322</f>
        <v>0</v>
      </c>
      <c r="AL322" s="24">
        <f t="shared" si="84"/>
        <v>0</v>
      </c>
      <c r="AM322" s="24">
        <f t="shared" si="82"/>
        <v>0</v>
      </c>
    </row>
    <row r="323" spans="22:39" ht="15.95" customHeight="1" x14ac:dyDescent="0.3">
      <c r="V323" s="19">
        <f t="shared" si="83"/>
        <v>290</v>
      </c>
      <c r="W323" s="19">
        <f t="shared" si="70"/>
        <v>0</v>
      </c>
      <c r="X323" s="19">
        <f t="shared" si="71"/>
        <v>0</v>
      </c>
      <c r="Y323" s="19">
        <f t="shared" si="72"/>
        <v>0</v>
      </c>
      <c r="Z323" s="19">
        <f t="shared" si="74"/>
        <v>0</v>
      </c>
      <c r="AA323" s="23">
        <f t="shared" si="75"/>
        <v>0</v>
      </c>
      <c r="AB323" s="19">
        <f t="shared" si="73"/>
        <v>0</v>
      </c>
      <c r="AC323" s="23">
        <f t="shared" si="76"/>
        <v>0</v>
      </c>
      <c r="AD323" s="23">
        <f t="shared" si="77"/>
        <v>0</v>
      </c>
      <c r="AE323" s="24">
        <f t="shared" si="78"/>
        <v>0</v>
      </c>
      <c r="AF323" s="24">
        <f t="shared" si="79"/>
        <v>0</v>
      </c>
      <c r="AG323" s="24">
        <f>0</f>
        <v>0</v>
      </c>
      <c r="AH323" s="24">
        <f t="shared" si="80"/>
        <v>0</v>
      </c>
      <c r="AI323" s="24">
        <f t="shared" si="81"/>
        <v>0</v>
      </c>
      <c r="AJ323" s="24">
        <f>0</f>
        <v>0</v>
      </c>
      <c r="AK323" s="24">
        <f t="shared" si="84"/>
        <v>0</v>
      </c>
      <c r="AL323" s="24">
        <f t="shared" si="84"/>
        <v>0</v>
      </c>
      <c r="AM323" s="24">
        <f t="shared" si="82"/>
        <v>0</v>
      </c>
    </row>
    <row r="324" spans="22:39" ht="15.95" customHeight="1" x14ac:dyDescent="0.3">
      <c r="V324" s="19">
        <f t="shared" si="83"/>
        <v>291</v>
      </c>
      <c r="W324" s="19">
        <f t="shared" si="70"/>
        <v>0</v>
      </c>
      <c r="X324" s="19">
        <f t="shared" si="71"/>
        <v>0</v>
      </c>
      <c r="Y324" s="19">
        <f t="shared" si="72"/>
        <v>0</v>
      </c>
      <c r="Z324" s="19">
        <f t="shared" si="74"/>
        <v>0</v>
      </c>
      <c r="AA324" s="23">
        <f t="shared" si="75"/>
        <v>0</v>
      </c>
      <c r="AB324" s="19">
        <f t="shared" si="73"/>
        <v>0</v>
      </c>
      <c r="AC324" s="23">
        <f t="shared" si="76"/>
        <v>0</v>
      </c>
      <c r="AD324" s="23">
        <f t="shared" si="77"/>
        <v>0</v>
      </c>
      <c r="AE324" s="24">
        <f t="shared" si="78"/>
        <v>0</v>
      </c>
      <c r="AF324" s="24">
        <f t="shared" si="79"/>
        <v>0</v>
      </c>
      <c r="AG324" s="24">
        <f>0</f>
        <v>0</v>
      </c>
      <c r="AH324" s="24">
        <f t="shared" si="80"/>
        <v>0</v>
      </c>
      <c r="AI324" s="24">
        <f t="shared" si="81"/>
        <v>0</v>
      </c>
      <c r="AJ324" s="24">
        <f>0</f>
        <v>0</v>
      </c>
      <c r="AK324" s="24">
        <f t="shared" si="84"/>
        <v>0</v>
      </c>
      <c r="AL324" s="24">
        <f t="shared" si="84"/>
        <v>0</v>
      </c>
      <c r="AM324" s="24">
        <f t="shared" si="82"/>
        <v>0</v>
      </c>
    </row>
    <row r="325" spans="22:39" ht="15.95" customHeight="1" x14ac:dyDescent="0.3">
      <c r="V325" s="19">
        <f t="shared" si="83"/>
        <v>292</v>
      </c>
      <c r="W325" s="19">
        <f t="shared" si="70"/>
        <v>0</v>
      </c>
      <c r="X325" s="19">
        <f t="shared" si="71"/>
        <v>0</v>
      </c>
      <c r="Y325" s="19">
        <f t="shared" si="72"/>
        <v>0</v>
      </c>
      <c r="Z325" s="19">
        <f t="shared" si="74"/>
        <v>0</v>
      </c>
      <c r="AA325" s="23">
        <f t="shared" si="75"/>
        <v>0</v>
      </c>
      <c r="AB325" s="19">
        <f t="shared" si="73"/>
        <v>0</v>
      </c>
      <c r="AC325" s="23">
        <f t="shared" si="76"/>
        <v>0</v>
      </c>
      <c r="AD325" s="23">
        <f t="shared" si="77"/>
        <v>0</v>
      </c>
      <c r="AE325" s="24">
        <f t="shared" si="78"/>
        <v>0</v>
      </c>
      <c r="AF325" s="24">
        <f t="shared" si="79"/>
        <v>0</v>
      </c>
      <c r="AG325" s="24">
        <f>0</f>
        <v>0</v>
      </c>
      <c r="AH325" s="24">
        <f t="shared" si="80"/>
        <v>0</v>
      </c>
      <c r="AI325" s="24">
        <f t="shared" si="81"/>
        <v>0</v>
      </c>
      <c r="AJ325" s="24">
        <f>0</f>
        <v>0</v>
      </c>
      <c r="AK325" s="24">
        <f t="shared" si="84"/>
        <v>0</v>
      </c>
      <c r="AL325" s="24">
        <f t="shared" si="84"/>
        <v>0</v>
      </c>
      <c r="AM325" s="24">
        <f t="shared" si="82"/>
        <v>0</v>
      </c>
    </row>
    <row r="326" spans="22:39" ht="15.95" customHeight="1" x14ac:dyDescent="0.3">
      <c r="V326" s="19">
        <f t="shared" si="83"/>
        <v>293</v>
      </c>
      <c r="W326" s="19">
        <f t="shared" si="70"/>
        <v>0</v>
      </c>
      <c r="X326" s="19">
        <f t="shared" si="71"/>
        <v>0</v>
      </c>
      <c r="Y326" s="19">
        <f t="shared" si="72"/>
        <v>0</v>
      </c>
      <c r="Z326" s="19">
        <f t="shared" si="74"/>
        <v>0</v>
      </c>
      <c r="AA326" s="23">
        <f t="shared" si="75"/>
        <v>0</v>
      </c>
      <c r="AB326" s="19">
        <f t="shared" si="73"/>
        <v>0</v>
      </c>
      <c r="AC326" s="23">
        <f t="shared" si="76"/>
        <v>0</v>
      </c>
      <c r="AD326" s="23">
        <f t="shared" si="77"/>
        <v>0</v>
      </c>
      <c r="AE326" s="24">
        <f t="shared" si="78"/>
        <v>0</v>
      </c>
      <c r="AF326" s="24">
        <f t="shared" si="79"/>
        <v>0</v>
      </c>
      <c r="AG326" s="24">
        <f>0</f>
        <v>0</v>
      </c>
      <c r="AH326" s="24">
        <f t="shared" si="80"/>
        <v>0</v>
      </c>
      <c r="AI326" s="24">
        <f t="shared" si="81"/>
        <v>0</v>
      </c>
      <c r="AJ326" s="24">
        <f>0</f>
        <v>0</v>
      </c>
      <c r="AK326" s="24">
        <f t="shared" si="84"/>
        <v>0</v>
      </c>
      <c r="AL326" s="24">
        <f t="shared" si="84"/>
        <v>0</v>
      </c>
      <c r="AM326" s="24">
        <f t="shared" si="82"/>
        <v>0</v>
      </c>
    </row>
    <row r="327" spans="22:39" ht="15.95" customHeight="1" x14ac:dyDescent="0.3">
      <c r="V327" s="19">
        <f t="shared" si="83"/>
        <v>294</v>
      </c>
      <c r="W327" s="19">
        <f t="shared" si="70"/>
        <v>0</v>
      </c>
      <c r="X327" s="19">
        <f t="shared" si="71"/>
        <v>0</v>
      </c>
      <c r="Y327" s="19">
        <f t="shared" si="72"/>
        <v>0</v>
      </c>
      <c r="Z327" s="19">
        <f t="shared" si="74"/>
        <v>0</v>
      </c>
      <c r="AA327" s="23">
        <f t="shared" si="75"/>
        <v>0</v>
      </c>
      <c r="AB327" s="19">
        <f t="shared" si="73"/>
        <v>0</v>
      </c>
      <c r="AC327" s="23">
        <f t="shared" si="76"/>
        <v>0</v>
      </c>
      <c r="AD327" s="23">
        <f t="shared" si="77"/>
        <v>0</v>
      </c>
      <c r="AE327" s="24">
        <f t="shared" si="78"/>
        <v>0</v>
      </c>
      <c r="AF327" s="24">
        <f t="shared" si="79"/>
        <v>0</v>
      </c>
      <c r="AG327" s="24">
        <f>0</f>
        <v>0</v>
      </c>
      <c r="AH327" s="24">
        <f t="shared" si="80"/>
        <v>0</v>
      </c>
      <c r="AI327" s="24">
        <f t="shared" si="81"/>
        <v>0</v>
      </c>
      <c r="AJ327" s="24">
        <f>0</f>
        <v>0</v>
      </c>
      <c r="AK327" s="24">
        <f t="shared" si="84"/>
        <v>0</v>
      </c>
      <c r="AL327" s="24">
        <f t="shared" si="84"/>
        <v>0</v>
      </c>
      <c r="AM327" s="24">
        <f t="shared" si="82"/>
        <v>0</v>
      </c>
    </row>
    <row r="328" spans="22:39" ht="15.95" customHeight="1" x14ac:dyDescent="0.3">
      <c r="V328" s="19">
        <f t="shared" si="83"/>
        <v>295</v>
      </c>
      <c r="W328" s="19">
        <f t="shared" si="70"/>
        <v>70</v>
      </c>
      <c r="X328" s="19">
        <f t="shared" si="71"/>
        <v>0</v>
      </c>
      <c r="Y328" s="19">
        <f t="shared" si="72"/>
        <v>0</v>
      </c>
      <c r="Z328" s="19">
        <f t="shared" si="74"/>
        <v>0</v>
      </c>
      <c r="AA328" s="23">
        <f t="shared" si="75"/>
        <v>0</v>
      </c>
      <c r="AB328" s="19">
        <f t="shared" si="73"/>
        <v>0</v>
      </c>
      <c r="AC328" s="23">
        <f t="shared" si="76"/>
        <v>0</v>
      </c>
      <c r="AD328" s="23">
        <f t="shared" si="77"/>
        <v>0</v>
      </c>
      <c r="AE328" s="24">
        <f t="shared" si="78"/>
        <v>0</v>
      </c>
      <c r="AF328" s="24">
        <f t="shared" si="79"/>
        <v>0</v>
      </c>
      <c r="AG328" s="24">
        <f>0</f>
        <v>0</v>
      </c>
      <c r="AH328" s="24">
        <f t="shared" si="80"/>
        <v>0</v>
      </c>
      <c r="AI328" s="24">
        <f t="shared" si="81"/>
        <v>0</v>
      </c>
      <c r="AJ328" s="24">
        <f>0</f>
        <v>0</v>
      </c>
      <c r="AK328" s="24">
        <f t="shared" si="84"/>
        <v>0</v>
      </c>
      <c r="AL328" s="24">
        <f t="shared" si="84"/>
        <v>0</v>
      </c>
      <c r="AM328" s="24">
        <f t="shared" si="82"/>
        <v>0</v>
      </c>
    </row>
    <row r="329" spans="22:39" ht="15.95" customHeight="1" x14ac:dyDescent="0.3">
      <c r="V329" s="19">
        <f t="shared" si="83"/>
        <v>296</v>
      </c>
      <c r="W329" s="19">
        <f t="shared" si="70"/>
        <v>140</v>
      </c>
      <c r="X329" s="19">
        <f t="shared" si="71"/>
        <v>0</v>
      </c>
      <c r="Y329" s="19">
        <f t="shared" si="72"/>
        <v>0</v>
      </c>
      <c r="Z329" s="19">
        <f t="shared" si="74"/>
        <v>0</v>
      </c>
      <c r="AA329" s="23">
        <f t="shared" si="75"/>
        <v>0</v>
      </c>
      <c r="AB329" s="19">
        <f t="shared" si="73"/>
        <v>0</v>
      </c>
      <c r="AC329" s="23">
        <f t="shared" si="76"/>
        <v>0</v>
      </c>
      <c r="AD329" s="23">
        <f t="shared" si="77"/>
        <v>0</v>
      </c>
      <c r="AE329" s="24">
        <f t="shared" si="78"/>
        <v>0</v>
      </c>
      <c r="AF329" s="24">
        <f t="shared" si="79"/>
        <v>0</v>
      </c>
      <c r="AG329" s="24">
        <f>0</f>
        <v>0</v>
      </c>
      <c r="AH329" s="24">
        <f t="shared" si="80"/>
        <v>0</v>
      </c>
      <c r="AI329" s="24">
        <f t="shared" si="81"/>
        <v>0</v>
      </c>
      <c r="AJ329" s="24">
        <f>0</f>
        <v>0</v>
      </c>
      <c r="AK329" s="24">
        <f t="shared" si="84"/>
        <v>0</v>
      </c>
      <c r="AL329" s="24">
        <f t="shared" si="84"/>
        <v>0</v>
      </c>
      <c r="AM329" s="24">
        <f t="shared" si="82"/>
        <v>0</v>
      </c>
    </row>
    <row r="330" spans="22:39" ht="15.95" customHeight="1" x14ac:dyDescent="0.3">
      <c r="V330" s="19">
        <f t="shared" si="83"/>
        <v>297</v>
      </c>
      <c r="W330" s="19">
        <f t="shared" si="70"/>
        <v>0</v>
      </c>
      <c r="X330" s="19">
        <f t="shared" si="71"/>
        <v>0</v>
      </c>
      <c r="Y330" s="19">
        <f t="shared" si="72"/>
        <v>0</v>
      </c>
      <c r="Z330" s="19">
        <f t="shared" si="74"/>
        <v>0</v>
      </c>
      <c r="AA330" s="23">
        <f t="shared" si="75"/>
        <v>0</v>
      </c>
      <c r="AB330" s="19">
        <f t="shared" si="73"/>
        <v>0</v>
      </c>
      <c r="AC330" s="23">
        <f t="shared" si="76"/>
        <v>0</v>
      </c>
      <c r="AD330" s="23">
        <f t="shared" si="77"/>
        <v>0</v>
      </c>
      <c r="AE330" s="24">
        <f t="shared" si="78"/>
        <v>0</v>
      </c>
      <c r="AF330" s="24">
        <f t="shared" si="79"/>
        <v>0</v>
      </c>
      <c r="AG330" s="24">
        <f>0</f>
        <v>0</v>
      </c>
      <c r="AH330" s="24">
        <f t="shared" si="80"/>
        <v>0</v>
      </c>
      <c r="AI330" s="24">
        <f t="shared" si="81"/>
        <v>0</v>
      </c>
      <c r="AJ330" s="24">
        <f>0</f>
        <v>0</v>
      </c>
      <c r="AK330" s="24">
        <f t="shared" si="84"/>
        <v>0</v>
      </c>
      <c r="AL330" s="24">
        <f t="shared" si="84"/>
        <v>0</v>
      </c>
      <c r="AM330" s="24">
        <f t="shared" si="82"/>
        <v>0</v>
      </c>
    </row>
    <row r="331" spans="22:39" ht="15.95" customHeight="1" x14ac:dyDescent="0.3">
      <c r="V331" s="19">
        <f t="shared" si="83"/>
        <v>298</v>
      </c>
      <c r="W331" s="19">
        <f t="shared" si="70"/>
        <v>0</v>
      </c>
      <c r="X331" s="19">
        <f t="shared" si="71"/>
        <v>0</v>
      </c>
      <c r="Y331" s="19">
        <f t="shared" si="72"/>
        <v>0</v>
      </c>
      <c r="Z331" s="19">
        <f t="shared" si="74"/>
        <v>0</v>
      </c>
      <c r="AA331" s="23">
        <f t="shared" si="75"/>
        <v>0</v>
      </c>
      <c r="AB331" s="19">
        <f t="shared" si="73"/>
        <v>0</v>
      </c>
      <c r="AC331" s="23">
        <f t="shared" si="76"/>
        <v>0</v>
      </c>
      <c r="AD331" s="23">
        <f t="shared" si="77"/>
        <v>0</v>
      </c>
      <c r="AE331" s="24">
        <f t="shared" si="78"/>
        <v>0</v>
      </c>
      <c r="AF331" s="24">
        <f t="shared" si="79"/>
        <v>0</v>
      </c>
      <c r="AG331" s="24">
        <f>0</f>
        <v>0</v>
      </c>
      <c r="AH331" s="24">
        <f t="shared" si="80"/>
        <v>0</v>
      </c>
      <c r="AI331" s="24">
        <f t="shared" si="81"/>
        <v>0</v>
      </c>
      <c r="AJ331" s="24">
        <f>0</f>
        <v>0</v>
      </c>
      <c r="AK331" s="24">
        <f t="shared" si="84"/>
        <v>0</v>
      </c>
      <c r="AL331" s="24">
        <f t="shared" si="84"/>
        <v>0</v>
      </c>
      <c r="AM331" s="24">
        <f t="shared" si="82"/>
        <v>0</v>
      </c>
    </row>
    <row r="332" spans="22:39" ht="15.95" customHeight="1" x14ac:dyDescent="0.3">
      <c r="V332" s="19">
        <f t="shared" si="83"/>
        <v>299</v>
      </c>
      <c r="W332" s="19">
        <f t="shared" si="70"/>
        <v>0</v>
      </c>
      <c r="X332" s="19">
        <f t="shared" si="71"/>
        <v>0</v>
      </c>
      <c r="Y332" s="19">
        <f t="shared" si="72"/>
        <v>0</v>
      </c>
      <c r="Z332" s="19">
        <f t="shared" si="74"/>
        <v>0</v>
      </c>
      <c r="AA332" s="23">
        <f t="shared" si="75"/>
        <v>0</v>
      </c>
      <c r="AB332" s="19">
        <f t="shared" si="73"/>
        <v>0</v>
      </c>
      <c r="AC332" s="23">
        <f t="shared" si="76"/>
        <v>0</v>
      </c>
      <c r="AD332" s="23">
        <f t="shared" si="77"/>
        <v>0</v>
      </c>
      <c r="AE332" s="24">
        <f t="shared" si="78"/>
        <v>0</v>
      </c>
      <c r="AF332" s="24">
        <f t="shared" si="79"/>
        <v>0</v>
      </c>
      <c r="AG332" s="24">
        <f>0</f>
        <v>0</v>
      </c>
      <c r="AH332" s="24">
        <f t="shared" si="80"/>
        <v>0</v>
      </c>
      <c r="AI332" s="24">
        <f t="shared" si="81"/>
        <v>0</v>
      </c>
      <c r="AJ332" s="24">
        <f>0</f>
        <v>0</v>
      </c>
      <c r="AK332" s="24">
        <f t="shared" si="84"/>
        <v>0</v>
      </c>
      <c r="AL332" s="24">
        <f t="shared" si="84"/>
        <v>0</v>
      </c>
      <c r="AM332" s="24">
        <f t="shared" si="82"/>
        <v>0</v>
      </c>
    </row>
    <row r="333" spans="22:39" ht="15.95" customHeight="1" x14ac:dyDescent="0.3">
      <c r="V333" s="19">
        <f t="shared" si="83"/>
        <v>300</v>
      </c>
      <c r="W333" s="19">
        <f t="shared" si="70"/>
        <v>0</v>
      </c>
      <c r="X333" s="19">
        <f t="shared" si="71"/>
        <v>0</v>
      </c>
      <c r="Y333" s="19">
        <f t="shared" si="72"/>
        <v>0</v>
      </c>
      <c r="Z333" s="19">
        <f t="shared" si="74"/>
        <v>0</v>
      </c>
      <c r="AA333" s="23">
        <f t="shared" si="75"/>
        <v>0</v>
      </c>
      <c r="AB333" s="19">
        <f t="shared" si="73"/>
        <v>0</v>
      </c>
      <c r="AC333" s="23">
        <f t="shared" si="76"/>
        <v>0</v>
      </c>
      <c r="AD333" s="23">
        <f t="shared" si="77"/>
        <v>0</v>
      </c>
      <c r="AE333" s="24">
        <f t="shared" si="78"/>
        <v>0</v>
      </c>
      <c r="AF333" s="24">
        <f t="shared" si="79"/>
        <v>0</v>
      </c>
      <c r="AG333" s="24">
        <f>0</f>
        <v>0</v>
      </c>
      <c r="AH333" s="24">
        <f t="shared" si="80"/>
        <v>0</v>
      </c>
      <c r="AI333" s="24">
        <f t="shared" si="81"/>
        <v>0</v>
      </c>
      <c r="AJ333" s="24">
        <f>0</f>
        <v>0</v>
      </c>
      <c r="AK333" s="24">
        <f t="shared" si="84"/>
        <v>0</v>
      </c>
      <c r="AL333" s="24">
        <f t="shared" si="84"/>
        <v>0</v>
      </c>
      <c r="AM333" s="24">
        <f t="shared" si="82"/>
        <v>0</v>
      </c>
    </row>
    <row r="334" spans="22:39" ht="15.95" customHeight="1" x14ac:dyDescent="0.3">
      <c r="V334" s="19">
        <f t="shared" si="83"/>
        <v>301</v>
      </c>
      <c r="W334" s="19">
        <f t="shared" si="70"/>
        <v>0</v>
      </c>
      <c r="X334" s="19">
        <f t="shared" si="71"/>
        <v>0</v>
      </c>
      <c r="Y334" s="19">
        <f t="shared" si="72"/>
        <v>0</v>
      </c>
      <c r="Z334" s="19">
        <f t="shared" si="74"/>
        <v>0</v>
      </c>
      <c r="AA334" s="23">
        <f t="shared" si="75"/>
        <v>0</v>
      </c>
      <c r="AB334" s="19">
        <f t="shared" si="73"/>
        <v>0</v>
      </c>
      <c r="AC334" s="23">
        <f t="shared" si="76"/>
        <v>0</v>
      </c>
      <c r="AD334" s="23">
        <f t="shared" si="77"/>
        <v>0</v>
      </c>
      <c r="AE334" s="24">
        <f t="shared" si="78"/>
        <v>0</v>
      </c>
      <c r="AF334" s="24">
        <f t="shared" si="79"/>
        <v>0</v>
      </c>
      <c r="AG334" s="24">
        <f>0</f>
        <v>0</v>
      </c>
      <c r="AH334" s="24">
        <f t="shared" si="80"/>
        <v>0</v>
      </c>
      <c r="AI334" s="24">
        <f t="shared" si="81"/>
        <v>0</v>
      </c>
      <c r="AJ334" s="24">
        <f>0</f>
        <v>0</v>
      </c>
      <c r="AK334" s="24">
        <f t="shared" si="84"/>
        <v>0</v>
      </c>
      <c r="AL334" s="24">
        <f t="shared" si="84"/>
        <v>0</v>
      </c>
      <c r="AM334" s="24">
        <f t="shared" si="82"/>
        <v>0</v>
      </c>
    </row>
    <row r="335" spans="22:39" ht="15.95" customHeight="1" x14ac:dyDescent="0.3">
      <c r="V335" s="19">
        <f t="shared" si="83"/>
        <v>302</v>
      </c>
      <c r="W335" s="19">
        <f t="shared" si="70"/>
        <v>0</v>
      </c>
      <c r="X335" s="19">
        <f t="shared" si="71"/>
        <v>0</v>
      </c>
      <c r="Y335" s="19">
        <f t="shared" si="72"/>
        <v>0</v>
      </c>
      <c r="Z335" s="19">
        <f t="shared" si="74"/>
        <v>0</v>
      </c>
      <c r="AA335" s="23">
        <f t="shared" si="75"/>
        <v>0</v>
      </c>
      <c r="AB335" s="19">
        <f t="shared" si="73"/>
        <v>0</v>
      </c>
      <c r="AC335" s="23">
        <f t="shared" si="76"/>
        <v>0</v>
      </c>
      <c r="AD335" s="23">
        <f t="shared" si="77"/>
        <v>0</v>
      </c>
      <c r="AE335" s="24">
        <f t="shared" si="78"/>
        <v>0</v>
      </c>
      <c r="AF335" s="24">
        <f t="shared" si="79"/>
        <v>0</v>
      </c>
      <c r="AG335" s="24">
        <f>0</f>
        <v>0</v>
      </c>
      <c r="AH335" s="24">
        <f t="shared" si="80"/>
        <v>0</v>
      </c>
      <c r="AI335" s="24">
        <f t="shared" si="81"/>
        <v>0</v>
      </c>
      <c r="AJ335" s="24">
        <f>0</f>
        <v>0</v>
      </c>
      <c r="AK335" s="24">
        <f t="shared" si="84"/>
        <v>0</v>
      </c>
      <c r="AL335" s="24">
        <f t="shared" si="84"/>
        <v>0</v>
      </c>
      <c r="AM335" s="24">
        <f t="shared" si="82"/>
        <v>0</v>
      </c>
    </row>
    <row r="336" spans="22:39" ht="15.95" customHeight="1" x14ac:dyDescent="0.3">
      <c r="V336" s="19">
        <f t="shared" si="83"/>
        <v>303</v>
      </c>
      <c r="W336" s="19">
        <f t="shared" si="70"/>
        <v>0</v>
      </c>
      <c r="X336" s="19">
        <f t="shared" si="71"/>
        <v>0</v>
      </c>
      <c r="Y336" s="19">
        <f t="shared" si="72"/>
        <v>0</v>
      </c>
      <c r="Z336" s="19">
        <f t="shared" si="74"/>
        <v>0</v>
      </c>
      <c r="AA336" s="23">
        <f t="shared" si="75"/>
        <v>0</v>
      </c>
      <c r="AB336" s="19">
        <f t="shared" si="73"/>
        <v>0</v>
      </c>
      <c r="AC336" s="23">
        <f t="shared" si="76"/>
        <v>0</v>
      </c>
      <c r="AD336" s="23">
        <f t="shared" si="77"/>
        <v>0</v>
      </c>
      <c r="AE336" s="24">
        <f t="shared" si="78"/>
        <v>0</v>
      </c>
      <c r="AF336" s="24">
        <f t="shared" si="79"/>
        <v>0</v>
      </c>
      <c r="AG336" s="24">
        <f>0</f>
        <v>0</v>
      </c>
      <c r="AH336" s="24">
        <f t="shared" si="80"/>
        <v>0</v>
      </c>
      <c r="AI336" s="24">
        <f t="shared" si="81"/>
        <v>0</v>
      </c>
      <c r="AJ336" s="24">
        <f>0</f>
        <v>0</v>
      </c>
      <c r="AK336" s="24">
        <f t="shared" si="84"/>
        <v>0</v>
      </c>
      <c r="AL336" s="24">
        <f t="shared" si="84"/>
        <v>0</v>
      </c>
      <c r="AM336" s="24">
        <f t="shared" si="82"/>
        <v>0</v>
      </c>
    </row>
    <row r="337" spans="22:39" ht="15.95" customHeight="1" x14ac:dyDescent="0.3">
      <c r="V337" s="19">
        <f t="shared" si="83"/>
        <v>304</v>
      </c>
      <c r="W337" s="19">
        <f t="shared" si="70"/>
        <v>0</v>
      </c>
      <c r="X337" s="19">
        <f t="shared" si="71"/>
        <v>0</v>
      </c>
      <c r="Y337" s="19">
        <f t="shared" si="72"/>
        <v>0</v>
      </c>
      <c r="Z337" s="19">
        <f t="shared" si="74"/>
        <v>0</v>
      </c>
      <c r="AA337" s="23">
        <f t="shared" si="75"/>
        <v>0</v>
      </c>
      <c r="AB337" s="19">
        <f t="shared" si="73"/>
        <v>0</v>
      </c>
      <c r="AC337" s="23">
        <f t="shared" si="76"/>
        <v>0</v>
      </c>
      <c r="AD337" s="23">
        <f t="shared" si="77"/>
        <v>0</v>
      </c>
      <c r="AE337" s="24">
        <f t="shared" si="78"/>
        <v>0</v>
      </c>
      <c r="AF337" s="24">
        <f t="shared" si="79"/>
        <v>0</v>
      </c>
      <c r="AG337" s="24">
        <f>0</f>
        <v>0</v>
      </c>
      <c r="AH337" s="24">
        <f t="shared" si="80"/>
        <v>0</v>
      </c>
      <c r="AI337" s="24">
        <f t="shared" si="81"/>
        <v>0</v>
      </c>
      <c r="AJ337" s="24">
        <f>0</f>
        <v>0</v>
      </c>
      <c r="AK337" s="24">
        <f t="shared" si="84"/>
        <v>0</v>
      </c>
      <c r="AL337" s="24">
        <f t="shared" si="84"/>
        <v>0</v>
      </c>
      <c r="AM337" s="24">
        <f t="shared" si="82"/>
        <v>0</v>
      </c>
    </row>
    <row r="338" spans="22:39" ht="15.95" customHeight="1" x14ac:dyDescent="0.3">
      <c r="V338" s="19">
        <f t="shared" si="83"/>
        <v>305</v>
      </c>
      <c r="W338" s="19">
        <f t="shared" si="70"/>
        <v>0</v>
      </c>
      <c r="X338" s="19">
        <f t="shared" si="71"/>
        <v>0</v>
      </c>
      <c r="Y338" s="19">
        <f t="shared" si="72"/>
        <v>0</v>
      </c>
      <c r="Z338" s="19">
        <f t="shared" si="74"/>
        <v>0</v>
      </c>
      <c r="AA338" s="23">
        <f t="shared" si="75"/>
        <v>0</v>
      </c>
      <c r="AB338" s="19">
        <f t="shared" si="73"/>
        <v>0</v>
      </c>
      <c r="AC338" s="23">
        <f t="shared" si="76"/>
        <v>0</v>
      </c>
      <c r="AD338" s="23">
        <f t="shared" si="77"/>
        <v>0</v>
      </c>
      <c r="AE338" s="24">
        <f t="shared" si="78"/>
        <v>0</v>
      </c>
      <c r="AF338" s="24">
        <f t="shared" si="79"/>
        <v>0</v>
      </c>
      <c r="AG338" s="24">
        <f>0</f>
        <v>0</v>
      </c>
      <c r="AH338" s="24">
        <f t="shared" si="80"/>
        <v>0</v>
      </c>
      <c r="AI338" s="24">
        <f t="shared" si="81"/>
        <v>0</v>
      </c>
      <c r="AJ338" s="24">
        <f>0</f>
        <v>0</v>
      </c>
      <c r="AK338" s="24">
        <f t="shared" si="84"/>
        <v>0</v>
      </c>
      <c r="AL338" s="24">
        <f t="shared" si="84"/>
        <v>0</v>
      </c>
      <c r="AM338" s="24">
        <f t="shared" si="82"/>
        <v>0</v>
      </c>
    </row>
    <row r="339" spans="22:39" ht="15.95" customHeight="1" x14ac:dyDescent="0.3">
      <c r="V339" s="19">
        <f t="shared" si="83"/>
        <v>306</v>
      </c>
      <c r="W339" s="19">
        <f t="shared" si="70"/>
        <v>0</v>
      </c>
      <c r="X339" s="19">
        <f t="shared" si="71"/>
        <v>0</v>
      </c>
      <c r="Y339" s="19">
        <f t="shared" si="72"/>
        <v>0</v>
      </c>
      <c r="Z339" s="19">
        <f t="shared" si="74"/>
        <v>0</v>
      </c>
      <c r="AA339" s="23">
        <f t="shared" si="75"/>
        <v>0</v>
      </c>
      <c r="AB339" s="19">
        <f t="shared" si="73"/>
        <v>0</v>
      </c>
      <c r="AC339" s="23">
        <f t="shared" si="76"/>
        <v>0</v>
      </c>
      <c r="AD339" s="23">
        <f t="shared" si="77"/>
        <v>0</v>
      </c>
      <c r="AE339" s="24">
        <f t="shared" si="78"/>
        <v>0</v>
      </c>
      <c r="AF339" s="24">
        <f t="shared" si="79"/>
        <v>0</v>
      </c>
      <c r="AG339" s="24">
        <f>0</f>
        <v>0</v>
      </c>
      <c r="AH339" s="24">
        <f t="shared" si="80"/>
        <v>0</v>
      </c>
      <c r="AI339" s="24">
        <f t="shared" si="81"/>
        <v>0</v>
      </c>
      <c r="AJ339" s="24">
        <f>0</f>
        <v>0</v>
      </c>
      <c r="AK339" s="24">
        <f t="shared" si="84"/>
        <v>0</v>
      </c>
      <c r="AL339" s="24">
        <f t="shared" si="84"/>
        <v>0</v>
      </c>
      <c r="AM339" s="24">
        <f t="shared" si="82"/>
        <v>0</v>
      </c>
    </row>
    <row r="340" spans="22:39" ht="15.95" customHeight="1" x14ac:dyDescent="0.3">
      <c r="V340" s="19">
        <f t="shared" si="83"/>
        <v>307</v>
      </c>
      <c r="W340" s="19">
        <f t="shared" si="70"/>
        <v>0</v>
      </c>
      <c r="X340" s="19">
        <f t="shared" si="71"/>
        <v>0</v>
      </c>
      <c r="Y340" s="19">
        <f t="shared" si="72"/>
        <v>0</v>
      </c>
      <c r="Z340" s="19">
        <f t="shared" si="74"/>
        <v>0</v>
      </c>
      <c r="AA340" s="23">
        <f t="shared" si="75"/>
        <v>0</v>
      </c>
      <c r="AB340" s="19">
        <f t="shared" si="73"/>
        <v>0</v>
      </c>
      <c r="AC340" s="23">
        <f t="shared" si="76"/>
        <v>0</v>
      </c>
      <c r="AD340" s="23">
        <f t="shared" si="77"/>
        <v>0</v>
      </c>
      <c r="AE340" s="24">
        <f t="shared" si="78"/>
        <v>0</v>
      </c>
      <c r="AF340" s="24">
        <f t="shared" si="79"/>
        <v>0</v>
      </c>
      <c r="AG340" s="24">
        <f>0</f>
        <v>0</v>
      </c>
      <c r="AH340" s="24">
        <f t="shared" si="80"/>
        <v>0</v>
      </c>
      <c r="AI340" s="24">
        <f t="shared" si="81"/>
        <v>0</v>
      </c>
      <c r="AJ340" s="24">
        <f>0</f>
        <v>0</v>
      </c>
      <c r="AK340" s="24">
        <f t="shared" si="84"/>
        <v>0</v>
      </c>
      <c r="AL340" s="24">
        <f t="shared" si="84"/>
        <v>0</v>
      </c>
      <c r="AM340" s="24">
        <f t="shared" si="82"/>
        <v>0</v>
      </c>
    </row>
    <row r="341" spans="22:39" ht="15.95" customHeight="1" x14ac:dyDescent="0.3">
      <c r="V341" s="19">
        <f t="shared" si="83"/>
        <v>308</v>
      </c>
      <c r="W341" s="19">
        <f t="shared" si="70"/>
        <v>0</v>
      </c>
      <c r="X341" s="19">
        <f t="shared" si="71"/>
        <v>0</v>
      </c>
      <c r="Y341" s="19">
        <f t="shared" si="72"/>
        <v>0</v>
      </c>
      <c r="Z341" s="19">
        <f t="shared" si="74"/>
        <v>0</v>
      </c>
      <c r="AA341" s="23">
        <f t="shared" si="75"/>
        <v>0</v>
      </c>
      <c r="AB341" s="19">
        <f t="shared" si="73"/>
        <v>0</v>
      </c>
      <c r="AC341" s="23">
        <f t="shared" si="76"/>
        <v>0</v>
      </c>
      <c r="AD341" s="23">
        <f t="shared" si="77"/>
        <v>0</v>
      </c>
      <c r="AE341" s="24">
        <f t="shared" si="78"/>
        <v>0</v>
      </c>
      <c r="AF341" s="24">
        <f t="shared" si="79"/>
        <v>0</v>
      </c>
      <c r="AG341" s="24">
        <f>0</f>
        <v>0</v>
      </c>
      <c r="AH341" s="24">
        <f t="shared" si="80"/>
        <v>0</v>
      </c>
      <c r="AI341" s="24">
        <f t="shared" si="81"/>
        <v>0</v>
      </c>
      <c r="AJ341" s="24">
        <f>0</f>
        <v>0</v>
      </c>
      <c r="AK341" s="24">
        <f t="shared" si="84"/>
        <v>0</v>
      </c>
      <c r="AL341" s="24">
        <f t="shared" si="84"/>
        <v>0</v>
      </c>
      <c r="AM341" s="24">
        <f t="shared" si="82"/>
        <v>0</v>
      </c>
    </row>
    <row r="342" spans="22:39" ht="15.95" customHeight="1" x14ac:dyDescent="0.3">
      <c r="V342" s="19">
        <f t="shared" si="83"/>
        <v>309</v>
      </c>
      <c r="W342" s="19">
        <f t="shared" si="70"/>
        <v>0</v>
      </c>
      <c r="X342" s="19">
        <f t="shared" si="71"/>
        <v>0</v>
      </c>
      <c r="Y342" s="19">
        <f t="shared" si="72"/>
        <v>0</v>
      </c>
      <c r="Z342" s="19">
        <f t="shared" si="74"/>
        <v>0</v>
      </c>
      <c r="AA342" s="23">
        <f t="shared" si="75"/>
        <v>0</v>
      </c>
      <c r="AB342" s="19">
        <f t="shared" si="73"/>
        <v>0</v>
      </c>
      <c r="AC342" s="23">
        <f t="shared" si="76"/>
        <v>0</v>
      </c>
      <c r="AD342" s="23">
        <f t="shared" si="77"/>
        <v>0</v>
      </c>
      <c r="AE342" s="24">
        <f t="shared" si="78"/>
        <v>0</v>
      </c>
      <c r="AF342" s="24">
        <f t="shared" si="79"/>
        <v>0</v>
      </c>
      <c r="AG342" s="24">
        <f>0</f>
        <v>0</v>
      </c>
      <c r="AH342" s="24">
        <f t="shared" si="80"/>
        <v>0</v>
      </c>
      <c r="AI342" s="24">
        <f t="shared" si="81"/>
        <v>0</v>
      </c>
      <c r="AJ342" s="24">
        <f>0</f>
        <v>0</v>
      </c>
      <c r="AK342" s="24">
        <f t="shared" si="84"/>
        <v>0</v>
      </c>
      <c r="AL342" s="24">
        <f t="shared" si="84"/>
        <v>0</v>
      </c>
      <c r="AM342" s="24">
        <f t="shared" si="82"/>
        <v>0</v>
      </c>
    </row>
    <row r="343" spans="22:39" ht="15.95" customHeight="1" x14ac:dyDescent="0.3">
      <c r="V343" s="19">
        <f t="shared" si="83"/>
        <v>310</v>
      </c>
      <c r="W343" s="19">
        <f t="shared" si="70"/>
        <v>0</v>
      </c>
      <c r="X343" s="19">
        <f t="shared" si="71"/>
        <v>0</v>
      </c>
      <c r="Y343" s="19">
        <f t="shared" si="72"/>
        <v>0</v>
      </c>
      <c r="Z343" s="19">
        <f t="shared" si="74"/>
        <v>0</v>
      </c>
      <c r="AA343" s="23">
        <f t="shared" si="75"/>
        <v>0</v>
      </c>
      <c r="AB343" s="19">
        <f t="shared" si="73"/>
        <v>0</v>
      </c>
      <c r="AC343" s="23">
        <f t="shared" si="76"/>
        <v>0</v>
      </c>
      <c r="AD343" s="23">
        <f t="shared" si="77"/>
        <v>0</v>
      </c>
      <c r="AE343" s="24">
        <f t="shared" si="78"/>
        <v>0</v>
      </c>
      <c r="AF343" s="24">
        <f t="shared" si="79"/>
        <v>0</v>
      </c>
      <c r="AG343" s="24">
        <f>0</f>
        <v>0</v>
      </c>
      <c r="AH343" s="24">
        <f t="shared" si="80"/>
        <v>0</v>
      </c>
      <c r="AI343" s="24">
        <f t="shared" si="81"/>
        <v>0</v>
      </c>
      <c r="AJ343" s="24">
        <f>0</f>
        <v>0</v>
      </c>
      <c r="AK343" s="24">
        <f t="shared" si="84"/>
        <v>0</v>
      </c>
      <c r="AL343" s="24">
        <f t="shared" si="84"/>
        <v>0</v>
      </c>
      <c r="AM343" s="24">
        <f t="shared" si="82"/>
        <v>0</v>
      </c>
    </row>
    <row r="344" spans="22:39" ht="15.95" customHeight="1" x14ac:dyDescent="0.3">
      <c r="V344" s="19">
        <f t="shared" si="83"/>
        <v>311</v>
      </c>
      <c r="W344" s="19">
        <f t="shared" si="70"/>
        <v>0</v>
      </c>
      <c r="X344" s="19">
        <f t="shared" si="71"/>
        <v>0</v>
      </c>
      <c r="Y344" s="19">
        <f t="shared" si="72"/>
        <v>0</v>
      </c>
      <c r="Z344" s="19">
        <f t="shared" si="74"/>
        <v>0</v>
      </c>
      <c r="AA344" s="23">
        <f t="shared" si="75"/>
        <v>0</v>
      </c>
      <c r="AB344" s="19">
        <f t="shared" si="73"/>
        <v>0</v>
      </c>
      <c r="AC344" s="23">
        <f t="shared" si="76"/>
        <v>0</v>
      </c>
      <c r="AD344" s="23">
        <f t="shared" si="77"/>
        <v>0</v>
      </c>
      <c r="AE344" s="24">
        <f t="shared" si="78"/>
        <v>0</v>
      </c>
      <c r="AF344" s="24">
        <f t="shared" si="79"/>
        <v>0</v>
      </c>
      <c r="AG344" s="24">
        <f>0</f>
        <v>0</v>
      </c>
      <c r="AH344" s="24">
        <f t="shared" si="80"/>
        <v>0</v>
      </c>
      <c r="AI344" s="24">
        <f t="shared" si="81"/>
        <v>0</v>
      </c>
      <c r="AJ344" s="24">
        <f>0</f>
        <v>0</v>
      </c>
      <c r="AK344" s="24">
        <f t="shared" si="84"/>
        <v>0</v>
      </c>
      <c r="AL344" s="24">
        <f t="shared" si="84"/>
        <v>0</v>
      </c>
      <c r="AM344" s="24">
        <f t="shared" si="82"/>
        <v>0</v>
      </c>
    </row>
    <row r="345" spans="22:39" ht="15.95" customHeight="1" x14ac:dyDescent="0.3">
      <c r="V345" s="19">
        <f t="shared" si="83"/>
        <v>312</v>
      </c>
      <c r="W345" s="19">
        <f t="shared" si="70"/>
        <v>0</v>
      </c>
      <c r="X345" s="19">
        <f t="shared" si="71"/>
        <v>0</v>
      </c>
      <c r="Y345" s="19">
        <f t="shared" si="72"/>
        <v>0</v>
      </c>
      <c r="Z345" s="19">
        <f t="shared" si="74"/>
        <v>0</v>
      </c>
      <c r="AA345" s="23">
        <f t="shared" si="75"/>
        <v>0</v>
      </c>
      <c r="AB345" s="19">
        <f t="shared" si="73"/>
        <v>0</v>
      </c>
      <c r="AC345" s="23">
        <f t="shared" si="76"/>
        <v>0</v>
      </c>
      <c r="AD345" s="23">
        <f t="shared" si="77"/>
        <v>0</v>
      </c>
      <c r="AE345" s="24">
        <f t="shared" si="78"/>
        <v>0</v>
      </c>
      <c r="AF345" s="24">
        <f t="shared" si="79"/>
        <v>0</v>
      </c>
      <c r="AG345" s="24">
        <f>0</f>
        <v>0</v>
      </c>
      <c r="AH345" s="24">
        <f t="shared" si="80"/>
        <v>0</v>
      </c>
      <c r="AI345" s="24">
        <f t="shared" si="81"/>
        <v>0</v>
      </c>
      <c r="AJ345" s="24">
        <f>0</f>
        <v>0</v>
      </c>
      <c r="AK345" s="24">
        <f t="shared" si="84"/>
        <v>0</v>
      </c>
      <c r="AL345" s="24">
        <f t="shared" si="84"/>
        <v>0</v>
      </c>
      <c r="AM345" s="24">
        <f t="shared" si="82"/>
        <v>0</v>
      </c>
    </row>
    <row r="346" spans="22:39" ht="15.95" customHeight="1" x14ac:dyDescent="0.3">
      <c r="V346" s="19">
        <f t="shared" si="83"/>
        <v>313</v>
      </c>
      <c r="W346" s="19">
        <f t="shared" si="70"/>
        <v>0</v>
      </c>
      <c r="X346" s="19">
        <f t="shared" si="71"/>
        <v>0</v>
      </c>
      <c r="Y346" s="19">
        <f t="shared" si="72"/>
        <v>0</v>
      </c>
      <c r="Z346" s="19">
        <f t="shared" si="74"/>
        <v>0</v>
      </c>
      <c r="AA346" s="23">
        <f t="shared" si="75"/>
        <v>0</v>
      </c>
      <c r="AB346" s="19">
        <f t="shared" si="73"/>
        <v>0</v>
      </c>
      <c r="AC346" s="23">
        <f t="shared" si="76"/>
        <v>0</v>
      </c>
      <c r="AD346" s="23">
        <f t="shared" si="77"/>
        <v>0</v>
      </c>
      <c r="AE346" s="24">
        <f t="shared" si="78"/>
        <v>0</v>
      </c>
      <c r="AF346" s="24">
        <f t="shared" si="79"/>
        <v>0</v>
      </c>
      <c r="AG346" s="24">
        <f>0</f>
        <v>0</v>
      </c>
      <c r="AH346" s="24">
        <f t="shared" si="80"/>
        <v>0</v>
      </c>
      <c r="AI346" s="24">
        <f t="shared" si="81"/>
        <v>0</v>
      </c>
      <c r="AJ346" s="24">
        <f>0</f>
        <v>0</v>
      </c>
      <c r="AK346" s="24">
        <f t="shared" si="84"/>
        <v>0</v>
      </c>
      <c r="AL346" s="24">
        <f t="shared" si="84"/>
        <v>0</v>
      </c>
      <c r="AM346" s="24">
        <f t="shared" si="82"/>
        <v>0</v>
      </c>
    </row>
    <row r="347" spans="22:39" ht="15.95" customHeight="1" x14ac:dyDescent="0.3">
      <c r="V347" s="19">
        <f t="shared" si="83"/>
        <v>314</v>
      </c>
      <c r="W347" s="19">
        <f t="shared" si="70"/>
        <v>0</v>
      </c>
      <c r="X347" s="19">
        <f t="shared" si="71"/>
        <v>0</v>
      </c>
      <c r="Y347" s="19">
        <f t="shared" si="72"/>
        <v>0</v>
      </c>
      <c r="Z347" s="19">
        <f t="shared" si="74"/>
        <v>0</v>
      </c>
      <c r="AA347" s="23">
        <f t="shared" si="75"/>
        <v>0</v>
      </c>
      <c r="AB347" s="19">
        <f t="shared" si="73"/>
        <v>0</v>
      </c>
      <c r="AC347" s="23">
        <f t="shared" si="76"/>
        <v>0</v>
      </c>
      <c r="AD347" s="23">
        <f t="shared" si="77"/>
        <v>0</v>
      </c>
      <c r="AE347" s="24">
        <f t="shared" si="78"/>
        <v>0</v>
      </c>
      <c r="AF347" s="24">
        <f t="shared" si="79"/>
        <v>0</v>
      </c>
      <c r="AG347" s="24">
        <f>0</f>
        <v>0</v>
      </c>
      <c r="AH347" s="24">
        <f t="shared" si="80"/>
        <v>0</v>
      </c>
      <c r="AI347" s="24">
        <f t="shared" si="81"/>
        <v>0</v>
      </c>
      <c r="AJ347" s="24">
        <f>0</f>
        <v>0</v>
      </c>
      <c r="AK347" s="24">
        <f t="shared" si="84"/>
        <v>0</v>
      </c>
      <c r="AL347" s="24">
        <f t="shared" si="84"/>
        <v>0</v>
      </c>
      <c r="AM347" s="24">
        <f t="shared" si="82"/>
        <v>0</v>
      </c>
    </row>
    <row r="348" spans="22:39" ht="15.95" customHeight="1" x14ac:dyDescent="0.3">
      <c r="V348" s="19">
        <f t="shared" si="83"/>
        <v>315</v>
      </c>
      <c r="W348" s="19">
        <f t="shared" si="70"/>
        <v>0</v>
      </c>
      <c r="X348" s="19">
        <f t="shared" si="71"/>
        <v>0</v>
      </c>
      <c r="Y348" s="19">
        <f t="shared" si="72"/>
        <v>0</v>
      </c>
      <c r="Z348" s="19">
        <f t="shared" si="74"/>
        <v>0</v>
      </c>
      <c r="AA348" s="23">
        <f t="shared" si="75"/>
        <v>0</v>
      </c>
      <c r="AB348" s="19">
        <f t="shared" si="73"/>
        <v>0</v>
      </c>
      <c r="AC348" s="23">
        <f t="shared" si="76"/>
        <v>0</v>
      </c>
      <c r="AD348" s="23">
        <f t="shared" si="77"/>
        <v>0</v>
      </c>
      <c r="AE348" s="24">
        <f t="shared" si="78"/>
        <v>0</v>
      </c>
      <c r="AF348" s="24">
        <f t="shared" si="79"/>
        <v>0</v>
      </c>
      <c r="AG348" s="24">
        <f>0</f>
        <v>0</v>
      </c>
      <c r="AH348" s="24">
        <f t="shared" si="80"/>
        <v>0</v>
      </c>
      <c r="AI348" s="24">
        <f t="shared" si="81"/>
        <v>0</v>
      </c>
      <c r="AJ348" s="24">
        <f>0</f>
        <v>0</v>
      </c>
      <c r="AK348" s="24">
        <f t="shared" si="84"/>
        <v>0</v>
      </c>
      <c r="AL348" s="24">
        <f t="shared" si="84"/>
        <v>0</v>
      </c>
      <c r="AM348" s="24">
        <f t="shared" si="82"/>
        <v>0</v>
      </c>
    </row>
    <row r="349" spans="22:39" ht="15.95" customHeight="1" x14ac:dyDescent="0.3">
      <c r="V349" s="19">
        <f t="shared" si="83"/>
        <v>316</v>
      </c>
      <c r="W349" s="19">
        <f t="shared" si="70"/>
        <v>70</v>
      </c>
      <c r="X349" s="19">
        <f t="shared" si="71"/>
        <v>0</v>
      </c>
      <c r="Y349" s="19">
        <f t="shared" si="72"/>
        <v>0</v>
      </c>
      <c r="Z349" s="19">
        <f t="shared" si="74"/>
        <v>0</v>
      </c>
      <c r="AA349" s="23">
        <f t="shared" si="75"/>
        <v>0</v>
      </c>
      <c r="AB349" s="19">
        <f t="shared" si="73"/>
        <v>0</v>
      </c>
      <c r="AC349" s="23">
        <f t="shared" si="76"/>
        <v>0</v>
      </c>
      <c r="AD349" s="23">
        <f t="shared" si="77"/>
        <v>0</v>
      </c>
      <c r="AE349" s="24">
        <f t="shared" si="78"/>
        <v>0</v>
      </c>
      <c r="AF349" s="24">
        <f t="shared" si="79"/>
        <v>0</v>
      </c>
      <c r="AG349" s="24">
        <f>0</f>
        <v>0</v>
      </c>
      <c r="AH349" s="24">
        <f t="shared" si="80"/>
        <v>0</v>
      </c>
      <c r="AI349" s="24">
        <f t="shared" si="81"/>
        <v>0</v>
      </c>
      <c r="AJ349" s="24">
        <f>0</f>
        <v>0</v>
      </c>
      <c r="AK349" s="24">
        <f t="shared" si="84"/>
        <v>0</v>
      </c>
      <c r="AL349" s="24">
        <f t="shared" si="84"/>
        <v>0</v>
      </c>
      <c r="AM349" s="24">
        <f t="shared" si="82"/>
        <v>0</v>
      </c>
    </row>
    <row r="350" spans="22:39" ht="15.95" customHeight="1" x14ac:dyDescent="0.3">
      <c r="V350" s="19">
        <f t="shared" si="83"/>
        <v>317</v>
      </c>
      <c r="W350" s="19">
        <f t="shared" si="70"/>
        <v>140</v>
      </c>
      <c r="X350" s="19">
        <f t="shared" si="71"/>
        <v>0</v>
      </c>
      <c r="Y350" s="19">
        <f t="shared" si="72"/>
        <v>0</v>
      </c>
      <c r="Z350" s="19">
        <f t="shared" si="74"/>
        <v>0</v>
      </c>
      <c r="AA350" s="23">
        <f t="shared" si="75"/>
        <v>0</v>
      </c>
      <c r="AB350" s="19">
        <f t="shared" si="73"/>
        <v>0</v>
      </c>
      <c r="AC350" s="23">
        <f t="shared" si="76"/>
        <v>0</v>
      </c>
      <c r="AD350" s="23">
        <f t="shared" si="77"/>
        <v>0</v>
      </c>
      <c r="AE350" s="24">
        <f t="shared" si="78"/>
        <v>0</v>
      </c>
      <c r="AF350" s="24">
        <f t="shared" si="79"/>
        <v>0</v>
      </c>
      <c r="AG350" s="24">
        <f>0</f>
        <v>0</v>
      </c>
      <c r="AH350" s="24">
        <f t="shared" si="80"/>
        <v>0</v>
      </c>
      <c r="AI350" s="24">
        <f t="shared" si="81"/>
        <v>0</v>
      </c>
      <c r="AJ350" s="24">
        <f>0</f>
        <v>0</v>
      </c>
      <c r="AK350" s="24">
        <f t="shared" si="84"/>
        <v>0</v>
      </c>
      <c r="AL350" s="24">
        <f t="shared" si="84"/>
        <v>0</v>
      </c>
      <c r="AM350" s="24">
        <f t="shared" si="82"/>
        <v>0</v>
      </c>
    </row>
    <row r="351" spans="22:39" ht="15.95" customHeight="1" x14ac:dyDescent="0.3">
      <c r="V351" s="19">
        <f t="shared" si="83"/>
        <v>318</v>
      </c>
      <c r="W351" s="19">
        <f t="shared" si="70"/>
        <v>0</v>
      </c>
      <c r="X351" s="19">
        <f t="shared" si="71"/>
        <v>0</v>
      </c>
      <c r="Y351" s="19">
        <f t="shared" si="72"/>
        <v>0</v>
      </c>
      <c r="Z351" s="19">
        <f t="shared" si="74"/>
        <v>0</v>
      </c>
      <c r="AA351" s="23">
        <f t="shared" si="75"/>
        <v>0</v>
      </c>
      <c r="AB351" s="19">
        <f t="shared" si="73"/>
        <v>0</v>
      </c>
      <c r="AC351" s="23">
        <f t="shared" si="76"/>
        <v>0</v>
      </c>
      <c r="AD351" s="23">
        <f t="shared" si="77"/>
        <v>0</v>
      </c>
      <c r="AE351" s="24">
        <f t="shared" si="78"/>
        <v>0</v>
      </c>
      <c r="AF351" s="24">
        <f t="shared" si="79"/>
        <v>0</v>
      </c>
      <c r="AG351" s="24">
        <f>0</f>
        <v>0</v>
      </c>
      <c r="AH351" s="24">
        <f t="shared" si="80"/>
        <v>0</v>
      </c>
      <c r="AI351" s="24">
        <f t="shared" si="81"/>
        <v>0</v>
      </c>
      <c r="AJ351" s="24">
        <f>0</f>
        <v>0</v>
      </c>
      <c r="AK351" s="24">
        <f t="shared" si="84"/>
        <v>0</v>
      </c>
      <c r="AL351" s="24">
        <f t="shared" si="84"/>
        <v>0</v>
      </c>
      <c r="AM351" s="24">
        <f t="shared" si="82"/>
        <v>0</v>
      </c>
    </row>
    <row r="352" spans="22:39" ht="15.95" customHeight="1" x14ac:dyDescent="0.3">
      <c r="V352" s="19">
        <f t="shared" si="83"/>
        <v>319</v>
      </c>
      <c r="W352" s="19">
        <f t="shared" si="70"/>
        <v>0</v>
      </c>
      <c r="X352" s="19">
        <f t="shared" si="71"/>
        <v>0</v>
      </c>
      <c r="Y352" s="19">
        <f t="shared" si="72"/>
        <v>0</v>
      </c>
      <c r="Z352" s="19">
        <f t="shared" si="74"/>
        <v>0</v>
      </c>
      <c r="AA352" s="23">
        <f t="shared" si="75"/>
        <v>0</v>
      </c>
      <c r="AB352" s="19">
        <f t="shared" si="73"/>
        <v>0</v>
      </c>
      <c r="AC352" s="23">
        <f t="shared" si="76"/>
        <v>0</v>
      </c>
      <c r="AD352" s="23">
        <f t="shared" si="77"/>
        <v>0</v>
      </c>
      <c r="AE352" s="24">
        <f t="shared" si="78"/>
        <v>0</v>
      </c>
      <c r="AF352" s="24">
        <f t="shared" si="79"/>
        <v>0</v>
      </c>
      <c r="AG352" s="24">
        <f>0</f>
        <v>0</v>
      </c>
      <c r="AH352" s="24">
        <f t="shared" si="80"/>
        <v>0</v>
      </c>
      <c r="AI352" s="24">
        <f t="shared" si="81"/>
        <v>0</v>
      </c>
      <c r="AJ352" s="24">
        <f>0</f>
        <v>0</v>
      </c>
      <c r="AK352" s="24">
        <f t="shared" si="84"/>
        <v>0</v>
      </c>
      <c r="AL352" s="24">
        <f t="shared" si="84"/>
        <v>0</v>
      </c>
      <c r="AM352" s="24">
        <f t="shared" si="82"/>
        <v>0</v>
      </c>
    </row>
    <row r="353" spans="22:39" ht="15.95" customHeight="1" x14ac:dyDescent="0.3">
      <c r="V353" s="19">
        <f t="shared" si="83"/>
        <v>320</v>
      </c>
      <c r="W353" s="19">
        <f t="shared" ref="W353:W416" si="85">INDEX($Q$35:$Q$55,MOD(V353,21)+1)</f>
        <v>0</v>
      </c>
      <c r="X353" s="19">
        <f t="shared" ref="X353:X416" si="86">INDEX($S$35:$S$55,ROUNDDOWN(V353/21,0)+1)</f>
        <v>0</v>
      </c>
      <c r="Y353" s="19">
        <f t="shared" ref="Y353:Y416" si="87">IF(MOD(V353,21)+1&gt;$P$34,0,1)*IF(ROUNDDOWN(V353/21,0)+1&gt;$R$34,0,1)</f>
        <v>0</v>
      </c>
      <c r="Z353" s="19">
        <f t="shared" si="74"/>
        <v>0</v>
      </c>
      <c r="AA353" s="23">
        <f t="shared" si="75"/>
        <v>0</v>
      </c>
      <c r="AB353" s="19">
        <f t="shared" ref="AB353:AB416" si="88">SQRT((Z353-$S$57)^2+(AA353-$S$58)^2)*Y353/1000</f>
        <v>0</v>
      </c>
      <c r="AC353" s="23">
        <f t="shared" si="76"/>
        <v>0</v>
      </c>
      <c r="AD353" s="23">
        <f t="shared" si="77"/>
        <v>0</v>
      </c>
      <c r="AE353" s="24">
        <f t="shared" si="78"/>
        <v>0</v>
      </c>
      <c r="AF353" s="24">
        <f t="shared" si="79"/>
        <v>0</v>
      </c>
      <c r="AG353" s="24">
        <f>0</f>
        <v>0</v>
      </c>
      <c r="AH353" s="24">
        <f t="shared" si="80"/>
        <v>0</v>
      </c>
      <c r="AI353" s="24">
        <f t="shared" si="81"/>
        <v>0</v>
      </c>
      <c r="AJ353" s="24">
        <f>0</f>
        <v>0</v>
      </c>
      <c r="AK353" s="24">
        <f t="shared" si="84"/>
        <v>0</v>
      </c>
      <c r="AL353" s="24">
        <f t="shared" si="84"/>
        <v>0</v>
      </c>
      <c r="AM353" s="24">
        <f t="shared" si="82"/>
        <v>0</v>
      </c>
    </row>
    <row r="354" spans="22:39" ht="15.95" customHeight="1" x14ac:dyDescent="0.3">
      <c r="V354" s="19">
        <f t="shared" si="83"/>
        <v>321</v>
      </c>
      <c r="W354" s="19">
        <f t="shared" si="85"/>
        <v>0</v>
      </c>
      <c r="X354" s="19">
        <f t="shared" si="86"/>
        <v>0</v>
      </c>
      <c r="Y354" s="19">
        <f t="shared" si="87"/>
        <v>0</v>
      </c>
      <c r="Z354" s="19">
        <f t="shared" ref="Z354:Z417" si="89">W354*Y354</f>
        <v>0</v>
      </c>
      <c r="AA354" s="23">
        <f t="shared" ref="AA354:AA417" si="90">X354*Y354</f>
        <v>0</v>
      </c>
      <c r="AB354" s="19">
        <f t="shared" si="88"/>
        <v>0</v>
      </c>
      <c r="AC354" s="23">
        <f t="shared" ref="AC354:AC417" si="91">AB354^2</f>
        <v>0</v>
      </c>
      <c r="AD354" s="23">
        <f t="shared" ref="AD354:AD417" si="92">$S$61*AB354/SUM($AC$33:$AC$473)</f>
        <v>0</v>
      </c>
      <c r="AE354" s="24">
        <f t="shared" ref="AE354:AE417" si="93">IF(AB354&lt;&gt;0,($S$58-AA354)/1000*(AD354/AB354),0)</f>
        <v>0</v>
      </c>
      <c r="AF354" s="24">
        <f t="shared" ref="AF354:AF417" si="94">IF(AB354&lt;&gt;0,(Z354-$S$57)/1000*(AD354/AB354),0)</f>
        <v>0</v>
      </c>
      <c r="AG354" s="24">
        <f>0</f>
        <v>0</v>
      </c>
      <c r="AH354" s="24">
        <f t="shared" ref="AH354:AH417" si="95">-$S$62/($P$34*$R$34)*Y354</f>
        <v>0</v>
      </c>
      <c r="AI354" s="24">
        <f t="shared" ref="AI354:AI417" si="96">-$S$60/($P$34*$R$34)*Y354</f>
        <v>0</v>
      </c>
      <c r="AJ354" s="24">
        <f>0</f>
        <v>0</v>
      </c>
      <c r="AK354" s="24">
        <f t="shared" si="84"/>
        <v>0</v>
      </c>
      <c r="AL354" s="24">
        <f t="shared" si="84"/>
        <v>0</v>
      </c>
      <c r="AM354" s="24">
        <f t="shared" ref="AM354:AM417" si="97">SQRT(AK354^2+AL354^2)</f>
        <v>0</v>
      </c>
    </row>
    <row r="355" spans="22:39" ht="15.95" customHeight="1" x14ac:dyDescent="0.3">
      <c r="V355" s="19">
        <f t="shared" ref="V355:V418" si="98">V354+1</f>
        <v>322</v>
      </c>
      <c r="W355" s="19">
        <f t="shared" si="85"/>
        <v>0</v>
      </c>
      <c r="X355" s="19">
        <f t="shared" si="86"/>
        <v>0</v>
      </c>
      <c r="Y355" s="19">
        <f t="shared" si="87"/>
        <v>0</v>
      </c>
      <c r="Z355" s="19">
        <f t="shared" si="89"/>
        <v>0</v>
      </c>
      <c r="AA355" s="23">
        <f t="shared" si="90"/>
        <v>0</v>
      </c>
      <c r="AB355" s="19">
        <f t="shared" si="88"/>
        <v>0</v>
      </c>
      <c r="AC355" s="23">
        <f t="shared" si="91"/>
        <v>0</v>
      </c>
      <c r="AD355" s="23">
        <f t="shared" si="92"/>
        <v>0</v>
      </c>
      <c r="AE355" s="24">
        <f t="shared" si="93"/>
        <v>0</v>
      </c>
      <c r="AF355" s="24">
        <f t="shared" si="94"/>
        <v>0</v>
      </c>
      <c r="AG355" s="24">
        <f>0</f>
        <v>0</v>
      </c>
      <c r="AH355" s="24">
        <f t="shared" si="95"/>
        <v>0</v>
      </c>
      <c r="AI355" s="24">
        <f t="shared" si="96"/>
        <v>0</v>
      </c>
      <c r="AJ355" s="24">
        <f>0</f>
        <v>0</v>
      </c>
      <c r="AK355" s="24">
        <f t="shared" si="84"/>
        <v>0</v>
      </c>
      <c r="AL355" s="24">
        <f t="shared" si="84"/>
        <v>0</v>
      </c>
      <c r="AM355" s="24">
        <f t="shared" si="97"/>
        <v>0</v>
      </c>
    </row>
    <row r="356" spans="22:39" ht="15.95" customHeight="1" x14ac:dyDescent="0.3">
      <c r="V356" s="19">
        <f t="shared" si="98"/>
        <v>323</v>
      </c>
      <c r="W356" s="19">
        <f t="shared" si="85"/>
        <v>0</v>
      </c>
      <c r="X356" s="19">
        <f t="shared" si="86"/>
        <v>0</v>
      </c>
      <c r="Y356" s="19">
        <f t="shared" si="87"/>
        <v>0</v>
      </c>
      <c r="Z356" s="19">
        <f t="shared" si="89"/>
        <v>0</v>
      </c>
      <c r="AA356" s="23">
        <f t="shared" si="90"/>
        <v>0</v>
      </c>
      <c r="AB356" s="19">
        <f t="shared" si="88"/>
        <v>0</v>
      </c>
      <c r="AC356" s="23">
        <f t="shared" si="91"/>
        <v>0</v>
      </c>
      <c r="AD356" s="23">
        <f t="shared" si="92"/>
        <v>0</v>
      </c>
      <c r="AE356" s="24">
        <f t="shared" si="93"/>
        <v>0</v>
      </c>
      <c r="AF356" s="24">
        <f t="shared" si="94"/>
        <v>0</v>
      </c>
      <c r="AG356" s="24">
        <f>0</f>
        <v>0</v>
      </c>
      <c r="AH356" s="24">
        <f t="shared" si="95"/>
        <v>0</v>
      </c>
      <c r="AI356" s="24">
        <f t="shared" si="96"/>
        <v>0</v>
      </c>
      <c r="AJ356" s="24">
        <f>0</f>
        <v>0</v>
      </c>
      <c r="AK356" s="24">
        <f t="shared" si="84"/>
        <v>0</v>
      </c>
      <c r="AL356" s="24">
        <f t="shared" si="84"/>
        <v>0</v>
      </c>
      <c r="AM356" s="24">
        <f t="shared" si="97"/>
        <v>0</v>
      </c>
    </row>
    <row r="357" spans="22:39" ht="15.95" customHeight="1" x14ac:dyDescent="0.3">
      <c r="V357" s="19">
        <f t="shared" si="98"/>
        <v>324</v>
      </c>
      <c r="W357" s="19">
        <f t="shared" si="85"/>
        <v>0</v>
      </c>
      <c r="X357" s="19">
        <f t="shared" si="86"/>
        <v>0</v>
      </c>
      <c r="Y357" s="19">
        <f t="shared" si="87"/>
        <v>0</v>
      </c>
      <c r="Z357" s="19">
        <f t="shared" si="89"/>
        <v>0</v>
      </c>
      <c r="AA357" s="23">
        <f t="shared" si="90"/>
        <v>0</v>
      </c>
      <c r="AB357" s="19">
        <f t="shared" si="88"/>
        <v>0</v>
      </c>
      <c r="AC357" s="23">
        <f t="shared" si="91"/>
        <v>0</v>
      </c>
      <c r="AD357" s="23">
        <f t="shared" si="92"/>
        <v>0</v>
      </c>
      <c r="AE357" s="24">
        <f t="shared" si="93"/>
        <v>0</v>
      </c>
      <c r="AF357" s="24">
        <f t="shared" si="94"/>
        <v>0</v>
      </c>
      <c r="AG357" s="24">
        <f>0</f>
        <v>0</v>
      </c>
      <c r="AH357" s="24">
        <f t="shared" si="95"/>
        <v>0</v>
      </c>
      <c r="AI357" s="24">
        <f t="shared" si="96"/>
        <v>0</v>
      </c>
      <c r="AJ357" s="24">
        <f>0</f>
        <v>0</v>
      </c>
      <c r="AK357" s="24">
        <f t="shared" si="84"/>
        <v>0</v>
      </c>
      <c r="AL357" s="24">
        <f t="shared" si="84"/>
        <v>0</v>
      </c>
      <c r="AM357" s="24">
        <f t="shared" si="97"/>
        <v>0</v>
      </c>
    </row>
    <row r="358" spans="22:39" ht="15.95" customHeight="1" x14ac:dyDescent="0.3">
      <c r="V358" s="19">
        <f t="shared" si="98"/>
        <v>325</v>
      </c>
      <c r="W358" s="19">
        <f t="shared" si="85"/>
        <v>0</v>
      </c>
      <c r="X358" s="19">
        <f t="shared" si="86"/>
        <v>0</v>
      </c>
      <c r="Y358" s="19">
        <f t="shared" si="87"/>
        <v>0</v>
      </c>
      <c r="Z358" s="19">
        <f t="shared" si="89"/>
        <v>0</v>
      </c>
      <c r="AA358" s="23">
        <f t="shared" si="90"/>
        <v>0</v>
      </c>
      <c r="AB358" s="19">
        <f t="shared" si="88"/>
        <v>0</v>
      </c>
      <c r="AC358" s="23">
        <f t="shared" si="91"/>
        <v>0</v>
      </c>
      <c r="AD358" s="23">
        <f t="shared" si="92"/>
        <v>0</v>
      </c>
      <c r="AE358" s="24">
        <f t="shared" si="93"/>
        <v>0</v>
      </c>
      <c r="AF358" s="24">
        <f t="shared" si="94"/>
        <v>0</v>
      </c>
      <c r="AG358" s="24">
        <f>0</f>
        <v>0</v>
      </c>
      <c r="AH358" s="24">
        <f t="shared" si="95"/>
        <v>0</v>
      </c>
      <c r="AI358" s="24">
        <f t="shared" si="96"/>
        <v>0</v>
      </c>
      <c r="AJ358" s="24">
        <f>0</f>
        <v>0</v>
      </c>
      <c r="AK358" s="24">
        <f t="shared" si="84"/>
        <v>0</v>
      </c>
      <c r="AL358" s="24">
        <f t="shared" si="84"/>
        <v>0</v>
      </c>
      <c r="AM358" s="24">
        <f t="shared" si="97"/>
        <v>0</v>
      </c>
    </row>
    <row r="359" spans="22:39" ht="15.95" customHeight="1" x14ac:dyDescent="0.3">
      <c r="V359" s="19">
        <f t="shared" si="98"/>
        <v>326</v>
      </c>
      <c r="W359" s="19">
        <f t="shared" si="85"/>
        <v>0</v>
      </c>
      <c r="X359" s="19">
        <f t="shared" si="86"/>
        <v>0</v>
      </c>
      <c r="Y359" s="19">
        <f t="shared" si="87"/>
        <v>0</v>
      </c>
      <c r="Z359" s="19">
        <f t="shared" si="89"/>
        <v>0</v>
      </c>
      <c r="AA359" s="23">
        <f t="shared" si="90"/>
        <v>0</v>
      </c>
      <c r="AB359" s="19">
        <f t="shared" si="88"/>
        <v>0</v>
      </c>
      <c r="AC359" s="23">
        <f t="shared" si="91"/>
        <v>0</v>
      </c>
      <c r="AD359" s="23">
        <f t="shared" si="92"/>
        <v>0</v>
      </c>
      <c r="AE359" s="24">
        <f t="shared" si="93"/>
        <v>0</v>
      </c>
      <c r="AF359" s="24">
        <f t="shared" si="94"/>
        <v>0</v>
      </c>
      <c r="AG359" s="24">
        <f>0</f>
        <v>0</v>
      </c>
      <c r="AH359" s="24">
        <f t="shared" si="95"/>
        <v>0</v>
      </c>
      <c r="AI359" s="24">
        <f t="shared" si="96"/>
        <v>0</v>
      </c>
      <c r="AJ359" s="24">
        <f>0</f>
        <v>0</v>
      </c>
      <c r="AK359" s="24">
        <f t="shared" si="84"/>
        <v>0</v>
      </c>
      <c r="AL359" s="24">
        <f t="shared" si="84"/>
        <v>0</v>
      </c>
      <c r="AM359" s="24">
        <f t="shared" si="97"/>
        <v>0</v>
      </c>
    </row>
    <row r="360" spans="22:39" ht="15.95" customHeight="1" x14ac:dyDescent="0.3">
      <c r="V360" s="19">
        <f t="shared" si="98"/>
        <v>327</v>
      </c>
      <c r="W360" s="19">
        <f t="shared" si="85"/>
        <v>0</v>
      </c>
      <c r="X360" s="19">
        <f t="shared" si="86"/>
        <v>0</v>
      </c>
      <c r="Y360" s="19">
        <f t="shared" si="87"/>
        <v>0</v>
      </c>
      <c r="Z360" s="19">
        <f t="shared" si="89"/>
        <v>0</v>
      </c>
      <c r="AA360" s="23">
        <f t="shared" si="90"/>
        <v>0</v>
      </c>
      <c r="AB360" s="19">
        <f t="shared" si="88"/>
        <v>0</v>
      </c>
      <c r="AC360" s="23">
        <f t="shared" si="91"/>
        <v>0</v>
      </c>
      <c r="AD360" s="23">
        <f t="shared" si="92"/>
        <v>0</v>
      </c>
      <c r="AE360" s="24">
        <f t="shared" si="93"/>
        <v>0</v>
      </c>
      <c r="AF360" s="24">
        <f t="shared" si="94"/>
        <v>0</v>
      </c>
      <c r="AG360" s="24">
        <f>0</f>
        <v>0</v>
      </c>
      <c r="AH360" s="24">
        <f t="shared" si="95"/>
        <v>0</v>
      </c>
      <c r="AI360" s="24">
        <f t="shared" si="96"/>
        <v>0</v>
      </c>
      <c r="AJ360" s="24">
        <f>0</f>
        <v>0</v>
      </c>
      <c r="AK360" s="24">
        <f t="shared" si="84"/>
        <v>0</v>
      </c>
      <c r="AL360" s="24">
        <f t="shared" si="84"/>
        <v>0</v>
      </c>
      <c r="AM360" s="24">
        <f t="shared" si="97"/>
        <v>0</v>
      </c>
    </row>
    <row r="361" spans="22:39" ht="15.95" customHeight="1" x14ac:dyDescent="0.3">
      <c r="V361" s="19">
        <f t="shared" si="98"/>
        <v>328</v>
      </c>
      <c r="W361" s="19">
        <f t="shared" si="85"/>
        <v>0</v>
      </c>
      <c r="X361" s="19">
        <f t="shared" si="86"/>
        <v>0</v>
      </c>
      <c r="Y361" s="19">
        <f t="shared" si="87"/>
        <v>0</v>
      </c>
      <c r="Z361" s="19">
        <f t="shared" si="89"/>
        <v>0</v>
      </c>
      <c r="AA361" s="23">
        <f t="shared" si="90"/>
        <v>0</v>
      </c>
      <c r="AB361" s="19">
        <f t="shared" si="88"/>
        <v>0</v>
      </c>
      <c r="AC361" s="23">
        <f t="shared" si="91"/>
        <v>0</v>
      </c>
      <c r="AD361" s="23">
        <f t="shared" si="92"/>
        <v>0</v>
      </c>
      <c r="AE361" s="24">
        <f t="shared" si="93"/>
        <v>0</v>
      </c>
      <c r="AF361" s="24">
        <f t="shared" si="94"/>
        <v>0</v>
      </c>
      <c r="AG361" s="24">
        <f>0</f>
        <v>0</v>
      </c>
      <c r="AH361" s="24">
        <f t="shared" si="95"/>
        <v>0</v>
      </c>
      <c r="AI361" s="24">
        <f t="shared" si="96"/>
        <v>0</v>
      </c>
      <c r="AJ361" s="24">
        <f>0</f>
        <v>0</v>
      </c>
      <c r="AK361" s="24">
        <f t="shared" si="84"/>
        <v>0</v>
      </c>
      <c r="AL361" s="24">
        <f t="shared" si="84"/>
        <v>0</v>
      </c>
      <c r="AM361" s="24">
        <f t="shared" si="97"/>
        <v>0</v>
      </c>
    </row>
    <row r="362" spans="22:39" ht="15.95" customHeight="1" x14ac:dyDescent="0.3">
      <c r="V362" s="19">
        <f t="shared" si="98"/>
        <v>329</v>
      </c>
      <c r="W362" s="19">
        <f t="shared" si="85"/>
        <v>0</v>
      </c>
      <c r="X362" s="19">
        <f t="shared" si="86"/>
        <v>0</v>
      </c>
      <c r="Y362" s="19">
        <f t="shared" si="87"/>
        <v>0</v>
      </c>
      <c r="Z362" s="19">
        <f t="shared" si="89"/>
        <v>0</v>
      </c>
      <c r="AA362" s="23">
        <f t="shared" si="90"/>
        <v>0</v>
      </c>
      <c r="AB362" s="19">
        <f t="shared" si="88"/>
        <v>0</v>
      </c>
      <c r="AC362" s="23">
        <f t="shared" si="91"/>
        <v>0</v>
      </c>
      <c r="AD362" s="23">
        <f t="shared" si="92"/>
        <v>0</v>
      </c>
      <c r="AE362" s="24">
        <f t="shared" si="93"/>
        <v>0</v>
      </c>
      <c r="AF362" s="24">
        <f t="shared" si="94"/>
        <v>0</v>
      </c>
      <c r="AG362" s="24">
        <f>0</f>
        <v>0</v>
      </c>
      <c r="AH362" s="24">
        <f t="shared" si="95"/>
        <v>0</v>
      </c>
      <c r="AI362" s="24">
        <f t="shared" si="96"/>
        <v>0</v>
      </c>
      <c r="AJ362" s="24">
        <f>0</f>
        <v>0</v>
      </c>
      <c r="AK362" s="24">
        <f t="shared" si="84"/>
        <v>0</v>
      </c>
      <c r="AL362" s="24">
        <f t="shared" si="84"/>
        <v>0</v>
      </c>
      <c r="AM362" s="24">
        <f t="shared" si="97"/>
        <v>0</v>
      </c>
    </row>
    <row r="363" spans="22:39" ht="15.95" customHeight="1" x14ac:dyDescent="0.3">
      <c r="V363" s="19">
        <f t="shared" si="98"/>
        <v>330</v>
      </c>
      <c r="W363" s="19">
        <f t="shared" si="85"/>
        <v>0</v>
      </c>
      <c r="X363" s="19">
        <f t="shared" si="86"/>
        <v>0</v>
      </c>
      <c r="Y363" s="19">
        <f t="shared" si="87"/>
        <v>0</v>
      </c>
      <c r="Z363" s="19">
        <f t="shared" si="89"/>
        <v>0</v>
      </c>
      <c r="AA363" s="23">
        <f t="shared" si="90"/>
        <v>0</v>
      </c>
      <c r="AB363" s="19">
        <f t="shared" si="88"/>
        <v>0</v>
      </c>
      <c r="AC363" s="23">
        <f t="shared" si="91"/>
        <v>0</v>
      </c>
      <c r="AD363" s="23">
        <f t="shared" si="92"/>
        <v>0</v>
      </c>
      <c r="AE363" s="24">
        <f t="shared" si="93"/>
        <v>0</v>
      </c>
      <c r="AF363" s="24">
        <f t="shared" si="94"/>
        <v>0</v>
      </c>
      <c r="AG363" s="24">
        <f>0</f>
        <v>0</v>
      </c>
      <c r="AH363" s="24">
        <f t="shared" si="95"/>
        <v>0</v>
      </c>
      <c r="AI363" s="24">
        <f t="shared" si="96"/>
        <v>0</v>
      </c>
      <c r="AJ363" s="24">
        <f>0</f>
        <v>0</v>
      </c>
      <c r="AK363" s="24">
        <f t="shared" si="84"/>
        <v>0</v>
      </c>
      <c r="AL363" s="24">
        <f t="shared" si="84"/>
        <v>0</v>
      </c>
      <c r="AM363" s="24">
        <f t="shared" si="97"/>
        <v>0</v>
      </c>
    </row>
    <row r="364" spans="22:39" ht="15.95" customHeight="1" x14ac:dyDescent="0.3">
      <c r="V364" s="19">
        <f t="shared" si="98"/>
        <v>331</v>
      </c>
      <c r="W364" s="19">
        <f t="shared" si="85"/>
        <v>0</v>
      </c>
      <c r="X364" s="19">
        <f t="shared" si="86"/>
        <v>0</v>
      </c>
      <c r="Y364" s="19">
        <f t="shared" si="87"/>
        <v>0</v>
      </c>
      <c r="Z364" s="19">
        <f t="shared" si="89"/>
        <v>0</v>
      </c>
      <c r="AA364" s="23">
        <f t="shared" si="90"/>
        <v>0</v>
      </c>
      <c r="AB364" s="19">
        <f t="shared" si="88"/>
        <v>0</v>
      </c>
      <c r="AC364" s="23">
        <f t="shared" si="91"/>
        <v>0</v>
      </c>
      <c r="AD364" s="23">
        <f t="shared" si="92"/>
        <v>0</v>
      </c>
      <c r="AE364" s="24">
        <f t="shared" si="93"/>
        <v>0</v>
      </c>
      <c r="AF364" s="24">
        <f t="shared" si="94"/>
        <v>0</v>
      </c>
      <c r="AG364" s="24">
        <f>0</f>
        <v>0</v>
      </c>
      <c r="AH364" s="24">
        <f t="shared" si="95"/>
        <v>0</v>
      </c>
      <c r="AI364" s="24">
        <f t="shared" si="96"/>
        <v>0</v>
      </c>
      <c r="AJ364" s="24">
        <f>0</f>
        <v>0</v>
      </c>
      <c r="AK364" s="24">
        <f t="shared" si="84"/>
        <v>0</v>
      </c>
      <c r="AL364" s="24">
        <f t="shared" si="84"/>
        <v>0</v>
      </c>
      <c r="AM364" s="24">
        <f t="shared" si="97"/>
        <v>0</v>
      </c>
    </row>
    <row r="365" spans="22:39" ht="15.95" customHeight="1" x14ac:dyDescent="0.3">
      <c r="V365" s="19">
        <f t="shared" si="98"/>
        <v>332</v>
      </c>
      <c r="W365" s="19">
        <f t="shared" si="85"/>
        <v>0</v>
      </c>
      <c r="X365" s="19">
        <f t="shared" si="86"/>
        <v>0</v>
      </c>
      <c r="Y365" s="19">
        <f t="shared" si="87"/>
        <v>0</v>
      </c>
      <c r="Z365" s="19">
        <f t="shared" si="89"/>
        <v>0</v>
      </c>
      <c r="AA365" s="23">
        <f t="shared" si="90"/>
        <v>0</v>
      </c>
      <c r="AB365" s="19">
        <f t="shared" si="88"/>
        <v>0</v>
      </c>
      <c r="AC365" s="23">
        <f t="shared" si="91"/>
        <v>0</v>
      </c>
      <c r="AD365" s="23">
        <f t="shared" si="92"/>
        <v>0</v>
      </c>
      <c r="AE365" s="24">
        <f t="shared" si="93"/>
        <v>0</v>
      </c>
      <c r="AF365" s="24">
        <f t="shared" si="94"/>
        <v>0</v>
      </c>
      <c r="AG365" s="24">
        <f>0</f>
        <v>0</v>
      </c>
      <c r="AH365" s="24">
        <f t="shared" si="95"/>
        <v>0</v>
      </c>
      <c r="AI365" s="24">
        <f t="shared" si="96"/>
        <v>0</v>
      </c>
      <c r="AJ365" s="24">
        <f>0</f>
        <v>0</v>
      </c>
      <c r="AK365" s="24">
        <f t="shared" si="84"/>
        <v>0</v>
      </c>
      <c r="AL365" s="24">
        <f t="shared" si="84"/>
        <v>0</v>
      </c>
      <c r="AM365" s="24">
        <f t="shared" si="97"/>
        <v>0</v>
      </c>
    </row>
    <row r="366" spans="22:39" ht="15.95" customHeight="1" x14ac:dyDescent="0.3">
      <c r="V366" s="19">
        <f t="shared" si="98"/>
        <v>333</v>
      </c>
      <c r="W366" s="19">
        <f t="shared" si="85"/>
        <v>0</v>
      </c>
      <c r="X366" s="19">
        <f t="shared" si="86"/>
        <v>0</v>
      </c>
      <c r="Y366" s="19">
        <f t="shared" si="87"/>
        <v>0</v>
      </c>
      <c r="Z366" s="19">
        <f t="shared" si="89"/>
        <v>0</v>
      </c>
      <c r="AA366" s="23">
        <f t="shared" si="90"/>
        <v>0</v>
      </c>
      <c r="AB366" s="19">
        <f t="shared" si="88"/>
        <v>0</v>
      </c>
      <c r="AC366" s="23">
        <f t="shared" si="91"/>
        <v>0</v>
      </c>
      <c r="AD366" s="23">
        <f t="shared" si="92"/>
        <v>0</v>
      </c>
      <c r="AE366" s="24">
        <f t="shared" si="93"/>
        <v>0</v>
      </c>
      <c r="AF366" s="24">
        <f t="shared" si="94"/>
        <v>0</v>
      </c>
      <c r="AG366" s="24">
        <f>0</f>
        <v>0</v>
      </c>
      <c r="AH366" s="24">
        <f t="shared" si="95"/>
        <v>0</v>
      </c>
      <c r="AI366" s="24">
        <f t="shared" si="96"/>
        <v>0</v>
      </c>
      <c r="AJ366" s="24">
        <f>0</f>
        <v>0</v>
      </c>
      <c r="AK366" s="24">
        <f t="shared" si="84"/>
        <v>0</v>
      </c>
      <c r="AL366" s="24">
        <f t="shared" si="84"/>
        <v>0</v>
      </c>
      <c r="AM366" s="24">
        <f t="shared" si="97"/>
        <v>0</v>
      </c>
    </row>
    <row r="367" spans="22:39" ht="15.95" customHeight="1" x14ac:dyDescent="0.3">
      <c r="V367" s="19">
        <f t="shared" si="98"/>
        <v>334</v>
      </c>
      <c r="W367" s="19">
        <f t="shared" si="85"/>
        <v>0</v>
      </c>
      <c r="X367" s="19">
        <f t="shared" si="86"/>
        <v>0</v>
      </c>
      <c r="Y367" s="19">
        <f t="shared" si="87"/>
        <v>0</v>
      </c>
      <c r="Z367" s="19">
        <f t="shared" si="89"/>
        <v>0</v>
      </c>
      <c r="AA367" s="23">
        <f t="shared" si="90"/>
        <v>0</v>
      </c>
      <c r="AB367" s="19">
        <f t="shared" si="88"/>
        <v>0</v>
      </c>
      <c r="AC367" s="23">
        <f t="shared" si="91"/>
        <v>0</v>
      </c>
      <c r="AD367" s="23">
        <f t="shared" si="92"/>
        <v>0</v>
      </c>
      <c r="AE367" s="24">
        <f t="shared" si="93"/>
        <v>0</v>
      </c>
      <c r="AF367" s="24">
        <f t="shared" si="94"/>
        <v>0</v>
      </c>
      <c r="AG367" s="24">
        <f>0</f>
        <v>0</v>
      </c>
      <c r="AH367" s="24">
        <f t="shared" si="95"/>
        <v>0</v>
      </c>
      <c r="AI367" s="24">
        <f t="shared" si="96"/>
        <v>0</v>
      </c>
      <c r="AJ367" s="24">
        <f>0</f>
        <v>0</v>
      </c>
      <c r="AK367" s="24">
        <f t="shared" si="84"/>
        <v>0</v>
      </c>
      <c r="AL367" s="24">
        <f t="shared" si="84"/>
        <v>0</v>
      </c>
      <c r="AM367" s="24">
        <f t="shared" si="97"/>
        <v>0</v>
      </c>
    </row>
    <row r="368" spans="22:39" ht="15.95" customHeight="1" x14ac:dyDescent="0.3">
      <c r="V368" s="19">
        <f t="shared" si="98"/>
        <v>335</v>
      </c>
      <c r="W368" s="19">
        <f t="shared" si="85"/>
        <v>0</v>
      </c>
      <c r="X368" s="19">
        <f t="shared" si="86"/>
        <v>0</v>
      </c>
      <c r="Y368" s="19">
        <f t="shared" si="87"/>
        <v>0</v>
      </c>
      <c r="Z368" s="19">
        <f t="shared" si="89"/>
        <v>0</v>
      </c>
      <c r="AA368" s="23">
        <f t="shared" si="90"/>
        <v>0</v>
      </c>
      <c r="AB368" s="19">
        <f t="shared" si="88"/>
        <v>0</v>
      </c>
      <c r="AC368" s="23">
        <f t="shared" si="91"/>
        <v>0</v>
      </c>
      <c r="AD368" s="23">
        <f t="shared" si="92"/>
        <v>0</v>
      </c>
      <c r="AE368" s="24">
        <f t="shared" si="93"/>
        <v>0</v>
      </c>
      <c r="AF368" s="24">
        <f t="shared" si="94"/>
        <v>0</v>
      </c>
      <c r="AG368" s="24">
        <f>0</f>
        <v>0</v>
      </c>
      <c r="AH368" s="24">
        <f t="shared" si="95"/>
        <v>0</v>
      </c>
      <c r="AI368" s="24">
        <f t="shared" si="96"/>
        <v>0</v>
      </c>
      <c r="AJ368" s="24">
        <f>0</f>
        <v>0</v>
      </c>
      <c r="AK368" s="24">
        <f t="shared" si="84"/>
        <v>0</v>
      </c>
      <c r="AL368" s="24">
        <f t="shared" si="84"/>
        <v>0</v>
      </c>
      <c r="AM368" s="24">
        <f t="shared" si="97"/>
        <v>0</v>
      </c>
    </row>
    <row r="369" spans="22:39" ht="15.95" customHeight="1" x14ac:dyDescent="0.3">
      <c r="V369" s="19">
        <f t="shared" si="98"/>
        <v>336</v>
      </c>
      <c r="W369" s="19">
        <f t="shared" si="85"/>
        <v>0</v>
      </c>
      <c r="X369" s="19">
        <f t="shared" si="86"/>
        <v>0</v>
      </c>
      <c r="Y369" s="19">
        <f t="shared" si="87"/>
        <v>0</v>
      </c>
      <c r="Z369" s="19">
        <f t="shared" si="89"/>
        <v>0</v>
      </c>
      <c r="AA369" s="23">
        <f t="shared" si="90"/>
        <v>0</v>
      </c>
      <c r="AB369" s="19">
        <f t="shared" si="88"/>
        <v>0</v>
      </c>
      <c r="AC369" s="23">
        <f t="shared" si="91"/>
        <v>0</v>
      </c>
      <c r="AD369" s="23">
        <f t="shared" si="92"/>
        <v>0</v>
      </c>
      <c r="AE369" s="24">
        <f t="shared" si="93"/>
        <v>0</v>
      </c>
      <c r="AF369" s="24">
        <f t="shared" si="94"/>
        <v>0</v>
      </c>
      <c r="AG369" s="24">
        <f>0</f>
        <v>0</v>
      </c>
      <c r="AH369" s="24">
        <f t="shared" si="95"/>
        <v>0</v>
      </c>
      <c r="AI369" s="24">
        <f t="shared" si="96"/>
        <v>0</v>
      </c>
      <c r="AJ369" s="24">
        <f>0</f>
        <v>0</v>
      </c>
      <c r="AK369" s="24">
        <f t="shared" si="84"/>
        <v>0</v>
      </c>
      <c r="AL369" s="24">
        <f t="shared" si="84"/>
        <v>0</v>
      </c>
      <c r="AM369" s="24">
        <f t="shared" si="97"/>
        <v>0</v>
      </c>
    </row>
    <row r="370" spans="22:39" ht="15.95" customHeight="1" x14ac:dyDescent="0.3">
      <c r="V370" s="19">
        <f t="shared" si="98"/>
        <v>337</v>
      </c>
      <c r="W370" s="19">
        <f t="shared" si="85"/>
        <v>70</v>
      </c>
      <c r="X370" s="19">
        <f t="shared" si="86"/>
        <v>0</v>
      </c>
      <c r="Y370" s="19">
        <f t="shared" si="87"/>
        <v>0</v>
      </c>
      <c r="Z370" s="19">
        <f t="shared" si="89"/>
        <v>0</v>
      </c>
      <c r="AA370" s="23">
        <f t="shared" si="90"/>
        <v>0</v>
      </c>
      <c r="AB370" s="19">
        <f t="shared" si="88"/>
        <v>0</v>
      </c>
      <c r="AC370" s="23">
        <f t="shared" si="91"/>
        <v>0</v>
      </c>
      <c r="AD370" s="23">
        <f t="shared" si="92"/>
        <v>0</v>
      </c>
      <c r="AE370" s="24">
        <f t="shared" si="93"/>
        <v>0</v>
      </c>
      <c r="AF370" s="24">
        <f t="shared" si="94"/>
        <v>0</v>
      </c>
      <c r="AG370" s="24">
        <f>0</f>
        <v>0</v>
      </c>
      <c r="AH370" s="24">
        <f t="shared" si="95"/>
        <v>0</v>
      </c>
      <c r="AI370" s="24">
        <f t="shared" si="96"/>
        <v>0</v>
      </c>
      <c r="AJ370" s="24">
        <f>0</f>
        <v>0</v>
      </c>
      <c r="AK370" s="24">
        <f t="shared" si="84"/>
        <v>0</v>
      </c>
      <c r="AL370" s="24">
        <f t="shared" si="84"/>
        <v>0</v>
      </c>
      <c r="AM370" s="24">
        <f t="shared" si="97"/>
        <v>0</v>
      </c>
    </row>
    <row r="371" spans="22:39" ht="15.95" customHeight="1" x14ac:dyDescent="0.3">
      <c r="V371" s="19">
        <f t="shared" si="98"/>
        <v>338</v>
      </c>
      <c r="W371" s="19">
        <f t="shared" si="85"/>
        <v>140</v>
      </c>
      <c r="X371" s="19">
        <f t="shared" si="86"/>
        <v>0</v>
      </c>
      <c r="Y371" s="19">
        <f t="shared" si="87"/>
        <v>0</v>
      </c>
      <c r="Z371" s="19">
        <f t="shared" si="89"/>
        <v>0</v>
      </c>
      <c r="AA371" s="23">
        <f t="shared" si="90"/>
        <v>0</v>
      </c>
      <c r="AB371" s="19">
        <f t="shared" si="88"/>
        <v>0</v>
      </c>
      <c r="AC371" s="23">
        <f t="shared" si="91"/>
        <v>0</v>
      </c>
      <c r="AD371" s="23">
        <f t="shared" si="92"/>
        <v>0</v>
      </c>
      <c r="AE371" s="24">
        <f t="shared" si="93"/>
        <v>0</v>
      </c>
      <c r="AF371" s="24">
        <f t="shared" si="94"/>
        <v>0</v>
      </c>
      <c r="AG371" s="24">
        <f>0</f>
        <v>0</v>
      </c>
      <c r="AH371" s="24">
        <f t="shared" si="95"/>
        <v>0</v>
      </c>
      <c r="AI371" s="24">
        <f t="shared" si="96"/>
        <v>0</v>
      </c>
      <c r="AJ371" s="24">
        <f>0</f>
        <v>0</v>
      </c>
      <c r="AK371" s="24">
        <f t="shared" si="84"/>
        <v>0</v>
      </c>
      <c r="AL371" s="24">
        <f t="shared" si="84"/>
        <v>0</v>
      </c>
      <c r="AM371" s="24">
        <f t="shared" si="97"/>
        <v>0</v>
      </c>
    </row>
    <row r="372" spans="22:39" ht="15.95" customHeight="1" x14ac:dyDescent="0.3">
      <c r="V372" s="19">
        <f t="shared" si="98"/>
        <v>339</v>
      </c>
      <c r="W372" s="19">
        <f t="shared" si="85"/>
        <v>0</v>
      </c>
      <c r="X372" s="19">
        <f t="shared" si="86"/>
        <v>0</v>
      </c>
      <c r="Y372" s="19">
        <f t="shared" si="87"/>
        <v>0</v>
      </c>
      <c r="Z372" s="19">
        <f t="shared" si="89"/>
        <v>0</v>
      </c>
      <c r="AA372" s="23">
        <f t="shared" si="90"/>
        <v>0</v>
      </c>
      <c r="AB372" s="19">
        <f t="shared" si="88"/>
        <v>0</v>
      </c>
      <c r="AC372" s="23">
        <f t="shared" si="91"/>
        <v>0</v>
      </c>
      <c r="AD372" s="23">
        <f t="shared" si="92"/>
        <v>0</v>
      </c>
      <c r="AE372" s="24">
        <f t="shared" si="93"/>
        <v>0</v>
      </c>
      <c r="AF372" s="24">
        <f t="shared" si="94"/>
        <v>0</v>
      </c>
      <c r="AG372" s="24">
        <f>0</f>
        <v>0</v>
      </c>
      <c r="AH372" s="24">
        <f t="shared" si="95"/>
        <v>0</v>
      </c>
      <c r="AI372" s="24">
        <f t="shared" si="96"/>
        <v>0</v>
      </c>
      <c r="AJ372" s="24">
        <f>0</f>
        <v>0</v>
      </c>
      <c r="AK372" s="24">
        <f t="shared" si="84"/>
        <v>0</v>
      </c>
      <c r="AL372" s="24">
        <f t="shared" si="84"/>
        <v>0</v>
      </c>
      <c r="AM372" s="24">
        <f t="shared" si="97"/>
        <v>0</v>
      </c>
    </row>
    <row r="373" spans="22:39" ht="15.95" customHeight="1" x14ac:dyDescent="0.3">
      <c r="V373" s="19">
        <f t="shared" si="98"/>
        <v>340</v>
      </c>
      <c r="W373" s="19">
        <f t="shared" si="85"/>
        <v>0</v>
      </c>
      <c r="X373" s="19">
        <f t="shared" si="86"/>
        <v>0</v>
      </c>
      <c r="Y373" s="19">
        <f t="shared" si="87"/>
        <v>0</v>
      </c>
      <c r="Z373" s="19">
        <f t="shared" si="89"/>
        <v>0</v>
      </c>
      <c r="AA373" s="23">
        <f t="shared" si="90"/>
        <v>0</v>
      </c>
      <c r="AB373" s="19">
        <f t="shared" si="88"/>
        <v>0</v>
      </c>
      <c r="AC373" s="23">
        <f t="shared" si="91"/>
        <v>0</v>
      </c>
      <c r="AD373" s="23">
        <f t="shared" si="92"/>
        <v>0</v>
      </c>
      <c r="AE373" s="24">
        <f t="shared" si="93"/>
        <v>0</v>
      </c>
      <c r="AF373" s="24">
        <f t="shared" si="94"/>
        <v>0</v>
      </c>
      <c r="AG373" s="24">
        <f>0</f>
        <v>0</v>
      </c>
      <c r="AH373" s="24">
        <f t="shared" si="95"/>
        <v>0</v>
      </c>
      <c r="AI373" s="24">
        <f t="shared" si="96"/>
        <v>0</v>
      </c>
      <c r="AJ373" s="24">
        <f>0</f>
        <v>0</v>
      </c>
      <c r="AK373" s="24">
        <f t="shared" si="84"/>
        <v>0</v>
      </c>
      <c r="AL373" s="24">
        <f t="shared" si="84"/>
        <v>0</v>
      </c>
      <c r="AM373" s="24">
        <f t="shared" si="97"/>
        <v>0</v>
      </c>
    </row>
    <row r="374" spans="22:39" ht="15.95" customHeight="1" x14ac:dyDescent="0.3">
      <c r="V374" s="19">
        <f t="shared" si="98"/>
        <v>341</v>
      </c>
      <c r="W374" s="19">
        <f t="shared" si="85"/>
        <v>0</v>
      </c>
      <c r="X374" s="19">
        <f t="shared" si="86"/>
        <v>0</v>
      </c>
      <c r="Y374" s="19">
        <f t="shared" si="87"/>
        <v>0</v>
      </c>
      <c r="Z374" s="19">
        <f t="shared" si="89"/>
        <v>0</v>
      </c>
      <c r="AA374" s="23">
        <f t="shared" si="90"/>
        <v>0</v>
      </c>
      <c r="AB374" s="19">
        <f t="shared" si="88"/>
        <v>0</v>
      </c>
      <c r="AC374" s="23">
        <f t="shared" si="91"/>
        <v>0</v>
      </c>
      <c r="AD374" s="23">
        <f t="shared" si="92"/>
        <v>0</v>
      </c>
      <c r="AE374" s="24">
        <f t="shared" si="93"/>
        <v>0</v>
      </c>
      <c r="AF374" s="24">
        <f t="shared" si="94"/>
        <v>0</v>
      </c>
      <c r="AG374" s="24">
        <f>0</f>
        <v>0</v>
      </c>
      <c r="AH374" s="24">
        <f t="shared" si="95"/>
        <v>0</v>
      </c>
      <c r="AI374" s="24">
        <f t="shared" si="96"/>
        <v>0</v>
      </c>
      <c r="AJ374" s="24">
        <f>0</f>
        <v>0</v>
      </c>
      <c r="AK374" s="24">
        <f t="shared" si="84"/>
        <v>0</v>
      </c>
      <c r="AL374" s="24">
        <f t="shared" si="84"/>
        <v>0</v>
      </c>
      <c r="AM374" s="24">
        <f t="shared" si="97"/>
        <v>0</v>
      </c>
    </row>
    <row r="375" spans="22:39" ht="15.95" customHeight="1" x14ac:dyDescent="0.3">
      <c r="V375" s="19">
        <f t="shared" si="98"/>
        <v>342</v>
      </c>
      <c r="W375" s="19">
        <f t="shared" si="85"/>
        <v>0</v>
      </c>
      <c r="X375" s="19">
        <f t="shared" si="86"/>
        <v>0</v>
      </c>
      <c r="Y375" s="19">
        <f t="shared" si="87"/>
        <v>0</v>
      </c>
      <c r="Z375" s="19">
        <f t="shared" si="89"/>
        <v>0</v>
      </c>
      <c r="AA375" s="23">
        <f t="shared" si="90"/>
        <v>0</v>
      </c>
      <c r="AB375" s="19">
        <f t="shared" si="88"/>
        <v>0</v>
      </c>
      <c r="AC375" s="23">
        <f t="shared" si="91"/>
        <v>0</v>
      </c>
      <c r="AD375" s="23">
        <f t="shared" si="92"/>
        <v>0</v>
      </c>
      <c r="AE375" s="24">
        <f t="shared" si="93"/>
        <v>0</v>
      </c>
      <c r="AF375" s="24">
        <f t="shared" si="94"/>
        <v>0</v>
      </c>
      <c r="AG375" s="24">
        <f>0</f>
        <v>0</v>
      </c>
      <c r="AH375" s="24">
        <f t="shared" si="95"/>
        <v>0</v>
      </c>
      <c r="AI375" s="24">
        <f t="shared" si="96"/>
        <v>0</v>
      </c>
      <c r="AJ375" s="24">
        <f>0</f>
        <v>0</v>
      </c>
      <c r="AK375" s="24">
        <f t="shared" si="84"/>
        <v>0</v>
      </c>
      <c r="AL375" s="24">
        <f t="shared" si="84"/>
        <v>0</v>
      </c>
      <c r="AM375" s="24">
        <f t="shared" si="97"/>
        <v>0</v>
      </c>
    </row>
    <row r="376" spans="22:39" ht="15.95" customHeight="1" x14ac:dyDescent="0.3">
      <c r="V376" s="19">
        <f t="shared" si="98"/>
        <v>343</v>
      </c>
      <c r="W376" s="19">
        <f t="shared" si="85"/>
        <v>0</v>
      </c>
      <c r="X376" s="19">
        <f t="shared" si="86"/>
        <v>0</v>
      </c>
      <c r="Y376" s="19">
        <f t="shared" si="87"/>
        <v>0</v>
      </c>
      <c r="Z376" s="19">
        <f t="shared" si="89"/>
        <v>0</v>
      </c>
      <c r="AA376" s="23">
        <f t="shared" si="90"/>
        <v>0</v>
      </c>
      <c r="AB376" s="19">
        <f t="shared" si="88"/>
        <v>0</v>
      </c>
      <c r="AC376" s="23">
        <f t="shared" si="91"/>
        <v>0</v>
      </c>
      <c r="AD376" s="23">
        <f t="shared" si="92"/>
        <v>0</v>
      </c>
      <c r="AE376" s="24">
        <f t="shared" si="93"/>
        <v>0</v>
      </c>
      <c r="AF376" s="24">
        <f t="shared" si="94"/>
        <v>0</v>
      </c>
      <c r="AG376" s="24">
        <f>0</f>
        <v>0</v>
      </c>
      <c r="AH376" s="24">
        <f t="shared" si="95"/>
        <v>0</v>
      </c>
      <c r="AI376" s="24">
        <f t="shared" si="96"/>
        <v>0</v>
      </c>
      <c r="AJ376" s="24">
        <f>0</f>
        <v>0</v>
      </c>
      <c r="AK376" s="24">
        <f t="shared" si="84"/>
        <v>0</v>
      </c>
      <c r="AL376" s="24">
        <f t="shared" si="84"/>
        <v>0</v>
      </c>
      <c r="AM376" s="24">
        <f t="shared" si="97"/>
        <v>0</v>
      </c>
    </row>
    <row r="377" spans="22:39" ht="15.95" customHeight="1" x14ac:dyDescent="0.3">
      <c r="V377" s="19">
        <f t="shared" si="98"/>
        <v>344</v>
      </c>
      <c r="W377" s="19">
        <f t="shared" si="85"/>
        <v>0</v>
      </c>
      <c r="X377" s="19">
        <f t="shared" si="86"/>
        <v>0</v>
      </c>
      <c r="Y377" s="19">
        <f t="shared" si="87"/>
        <v>0</v>
      </c>
      <c r="Z377" s="19">
        <f t="shared" si="89"/>
        <v>0</v>
      </c>
      <c r="AA377" s="23">
        <f t="shared" si="90"/>
        <v>0</v>
      </c>
      <c r="AB377" s="19">
        <f t="shared" si="88"/>
        <v>0</v>
      </c>
      <c r="AC377" s="23">
        <f t="shared" si="91"/>
        <v>0</v>
      </c>
      <c r="AD377" s="23">
        <f t="shared" si="92"/>
        <v>0</v>
      </c>
      <c r="AE377" s="24">
        <f t="shared" si="93"/>
        <v>0</v>
      </c>
      <c r="AF377" s="24">
        <f t="shared" si="94"/>
        <v>0</v>
      </c>
      <c r="AG377" s="24">
        <f>0</f>
        <v>0</v>
      </c>
      <c r="AH377" s="24">
        <f t="shared" si="95"/>
        <v>0</v>
      </c>
      <c r="AI377" s="24">
        <f t="shared" si="96"/>
        <v>0</v>
      </c>
      <c r="AJ377" s="24">
        <f>0</f>
        <v>0</v>
      </c>
      <c r="AK377" s="24">
        <f t="shared" si="84"/>
        <v>0</v>
      </c>
      <c r="AL377" s="24">
        <f t="shared" si="84"/>
        <v>0</v>
      </c>
      <c r="AM377" s="24">
        <f t="shared" si="97"/>
        <v>0</v>
      </c>
    </row>
    <row r="378" spans="22:39" ht="15.95" customHeight="1" x14ac:dyDescent="0.3">
      <c r="V378" s="19">
        <f t="shared" si="98"/>
        <v>345</v>
      </c>
      <c r="W378" s="19">
        <f t="shared" si="85"/>
        <v>0</v>
      </c>
      <c r="X378" s="19">
        <f t="shared" si="86"/>
        <v>0</v>
      </c>
      <c r="Y378" s="19">
        <f t="shared" si="87"/>
        <v>0</v>
      </c>
      <c r="Z378" s="19">
        <f t="shared" si="89"/>
        <v>0</v>
      </c>
      <c r="AA378" s="23">
        <f t="shared" si="90"/>
        <v>0</v>
      </c>
      <c r="AB378" s="19">
        <f t="shared" si="88"/>
        <v>0</v>
      </c>
      <c r="AC378" s="23">
        <f t="shared" si="91"/>
        <v>0</v>
      </c>
      <c r="AD378" s="23">
        <f t="shared" si="92"/>
        <v>0</v>
      </c>
      <c r="AE378" s="24">
        <f t="shared" si="93"/>
        <v>0</v>
      </c>
      <c r="AF378" s="24">
        <f t="shared" si="94"/>
        <v>0</v>
      </c>
      <c r="AG378" s="24">
        <f>0</f>
        <v>0</v>
      </c>
      <c r="AH378" s="24">
        <f t="shared" si="95"/>
        <v>0</v>
      </c>
      <c r="AI378" s="24">
        <f t="shared" si="96"/>
        <v>0</v>
      </c>
      <c r="AJ378" s="24">
        <f>0</f>
        <v>0</v>
      </c>
      <c r="AK378" s="24">
        <f t="shared" si="84"/>
        <v>0</v>
      </c>
      <c r="AL378" s="24">
        <f t="shared" si="84"/>
        <v>0</v>
      </c>
      <c r="AM378" s="24">
        <f t="shared" si="97"/>
        <v>0</v>
      </c>
    </row>
    <row r="379" spans="22:39" ht="15.95" customHeight="1" x14ac:dyDescent="0.3">
      <c r="V379" s="19">
        <f t="shared" si="98"/>
        <v>346</v>
      </c>
      <c r="W379" s="19">
        <f t="shared" si="85"/>
        <v>0</v>
      </c>
      <c r="X379" s="19">
        <f t="shared" si="86"/>
        <v>0</v>
      </c>
      <c r="Y379" s="19">
        <f t="shared" si="87"/>
        <v>0</v>
      </c>
      <c r="Z379" s="19">
        <f t="shared" si="89"/>
        <v>0</v>
      </c>
      <c r="AA379" s="23">
        <f t="shared" si="90"/>
        <v>0</v>
      </c>
      <c r="AB379" s="19">
        <f t="shared" si="88"/>
        <v>0</v>
      </c>
      <c r="AC379" s="23">
        <f t="shared" si="91"/>
        <v>0</v>
      </c>
      <c r="AD379" s="23">
        <f t="shared" si="92"/>
        <v>0</v>
      </c>
      <c r="AE379" s="24">
        <f t="shared" si="93"/>
        <v>0</v>
      </c>
      <c r="AF379" s="24">
        <f t="shared" si="94"/>
        <v>0</v>
      </c>
      <c r="AG379" s="24">
        <f>0</f>
        <v>0</v>
      </c>
      <c r="AH379" s="24">
        <f t="shared" si="95"/>
        <v>0</v>
      </c>
      <c r="AI379" s="24">
        <f t="shared" si="96"/>
        <v>0</v>
      </c>
      <c r="AJ379" s="24">
        <f>0</f>
        <v>0</v>
      </c>
      <c r="AK379" s="24">
        <f t="shared" si="84"/>
        <v>0</v>
      </c>
      <c r="AL379" s="24">
        <f t="shared" si="84"/>
        <v>0</v>
      </c>
      <c r="AM379" s="24">
        <f t="shared" si="97"/>
        <v>0</v>
      </c>
    </row>
    <row r="380" spans="22:39" ht="15.95" customHeight="1" x14ac:dyDescent="0.3">
      <c r="V380" s="19">
        <f t="shared" si="98"/>
        <v>347</v>
      </c>
      <c r="W380" s="19">
        <f t="shared" si="85"/>
        <v>0</v>
      </c>
      <c r="X380" s="19">
        <f t="shared" si="86"/>
        <v>0</v>
      </c>
      <c r="Y380" s="19">
        <f t="shared" si="87"/>
        <v>0</v>
      </c>
      <c r="Z380" s="19">
        <f t="shared" si="89"/>
        <v>0</v>
      </c>
      <c r="AA380" s="23">
        <f t="shared" si="90"/>
        <v>0</v>
      </c>
      <c r="AB380" s="19">
        <f t="shared" si="88"/>
        <v>0</v>
      </c>
      <c r="AC380" s="23">
        <f t="shared" si="91"/>
        <v>0</v>
      </c>
      <c r="AD380" s="23">
        <f t="shared" si="92"/>
        <v>0</v>
      </c>
      <c r="AE380" s="24">
        <f t="shared" si="93"/>
        <v>0</v>
      </c>
      <c r="AF380" s="24">
        <f t="shared" si="94"/>
        <v>0</v>
      </c>
      <c r="AG380" s="24">
        <f>0</f>
        <v>0</v>
      </c>
      <c r="AH380" s="24">
        <f t="shared" si="95"/>
        <v>0</v>
      </c>
      <c r="AI380" s="24">
        <f t="shared" si="96"/>
        <v>0</v>
      </c>
      <c r="AJ380" s="24">
        <f>0</f>
        <v>0</v>
      </c>
      <c r="AK380" s="24">
        <f t="shared" si="84"/>
        <v>0</v>
      </c>
      <c r="AL380" s="24">
        <f t="shared" si="84"/>
        <v>0</v>
      </c>
      <c r="AM380" s="24">
        <f t="shared" si="97"/>
        <v>0</v>
      </c>
    </row>
    <row r="381" spans="22:39" ht="15.95" customHeight="1" x14ac:dyDescent="0.3">
      <c r="V381" s="19">
        <f t="shared" si="98"/>
        <v>348</v>
      </c>
      <c r="W381" s="19">
        <f t="shared" si="85"/>
        <v>0</v>
      </c>
      <c r="X381" s="19">
        <f t="shared" si="86"/>
        <v>0</v>
      </c>
      <c r="Y381" s="19">
        <f t="shared" si="87"/>
        <v>0</v>
      </c>
      <c r="Z381" s="19">
        <f t="shared" si="89"/>
        <v>0</v>
      </c>
      <c r="AA381" s="23">
        <f t="shared" si="90"/>
        <v>0</v>
      </c>
      <c r="AB381" s="19">
        <f t="shared" si="88"/>
        <v>0</v>
      </c>
      <c r="AC381" s="23">
        <f t="shared" si="91"/>
        <v>0</v>
      </c>
      <c r="AD381" s="23">
        <f t="shared" si="92"/>
        <v>0</v>
      </c>
      <c r="AE381" s="24">
        <f t="shared" si="93"/>
        <v>0</v>
      </c>
      <c r="AF381" s="24">
        <f t="shared" si="94"/>
        <v>0</v>
      </c>
      <c r="AG381" s="24">
        <f>0</f>
        <v>0</v>
      </c>
      <c r="AH381" s="24">
        <f t="shared" si="95"/>
        <v>0</v>
      </c>
      <c r="AI381" s="24">
        <f t="shared" si="96"/>
        <v>0</v>
      </c>
      <c r="AJ381" s="24">
        <f>0</f>
        <v>0</v>
      </c>
      <c r="AK381" s="24">
        <f t="shared" si="84"/>
        <v>0</v>
      </c>
      <c r="AL381" s="24">
        <f t="shared" si="84"/>
        <v>0</v>
      </c>
      <c r="AM381" s="24">
        <f t="shared" si="97"/>
        <v>0</v>
      </c>
    </row>
    <row r="382" spans="22:39" ht="15.95" customHeight="1" x14ac:dyDescent="0.3">
      <c r="V382" s="19">
        <f t="shared" si="98"/>
        <v>349</v>
      </c>
      <c r="W382" s="19">
        <f t="shared" si="85"/>
        <v>0</v>
      </c>
      <c r="X382" s="19">
        <f t="shared" si="86"/>
        <v>0</v>
      </c>
      <c r="Y382" s="19">
        <f t="shared" si="87"/>
        <v>0</v>
      </c>
      <c r="Z382" s="19">
        <f t="shared" si="89"/>
        <v>0</v>
      </c>
      <c r="AA382" s="23">
        <f t="shared" si="90"/>
        <v>0</v>
      </c>
      <c r="AB382" s="19">
        <f t="shared" si="88"/>
        <v>0</v>
      </c>
      <c r="AC382" s="23">
        <f t="shared" si="91"/>
        <v>0</v>
      </c>
      <c r="AD382" s="23">
        <f t="shared" si="92"/>
        <v>0</v>
      </c>
      <c r="AE382" s="24">
        <f t="shared" si="93"/>
        <v>0</v>
      </c>
      <c r="AF382" s="24">
        <f t="shared" si="94"/>
        <v>0</v>
      </c>
      <c r="AG382" s="24">
        <f>0</f>
        <v>0</v>
      </c>
      <c r="AH382" s="24">
        <f t="shared" si="95"/>
        <v>0</v>
      </c>
      <c r="AI382" s="24">
        <f t="shared" si="96"/>
        <v>0</v>
      </c>
      <c r="AJ382" s="24">
        <f>0</f>
        <v>0</v>
      </c>
      <c r="AK382" s="24">
        <f t="shared" si="84"/>
        <v>0</v>
      </c>
      <c r="AL382" s="24">
        <f t="shared" si="84"/>
        <v>0</v>
      </c>
      <c r="AM382" s="24">
        <f t="shared" si="97"/>
        <v>0</v>
      </c>
    </row>
    <row r="383" spans="22:39" ht="15.95" customHeight="1" x14ac:dyDescent="0.3">
      <c r="V383" s="19">
        <f t="shared" si="98"/>
        <v>350</v>
      </c>
      <c r="W383" s="19">
        <f t="shared" si="85"/>
        <v>0</v>
      </c>
      <c r="X383" s="19">
        <f t="shared" si="86"/>
        <v>0</v>
      </c>
      <c r="Y383" s="19">
        <f t="shared" si="87"/>
        <v>0</v>
      </c>
      <c r="Z383" s="19">
        <f t="shared" si="89"/>
        <v>0</v>
      </c>
      <c r="AA383" s="23">
        <f t="shared" si="90"/>
        <v>0</v>
      </c>
      <c r="AB383" s="19">
        <f t="shared" si="88"/>
        <v>0</v>
      </c>
      <c r="AC383" s="23">
        <f t="shared" si="91"/>
        <v>0</v>
      </c>
      <c r="AD383" s="23">
        <f t="shared" si="92"/>
        <v>0</v>
      </c>
      <c r="AE383" s="24">
        <f t="shared" si="93"/>
        <v>0</v>
      </c>
      <c r="AF383" s="24">
        <f t="shared" si="94"/>
        <v>0</v>
      </c>
      <c r="AG383" s="24">
        <f>0</f>
        <v>0</v>
      </c>
      <c r="AH383" s="24">
        <f t="shared" si="95"/>
        <v>0</v>
      </c>
      <c r="AI383" s="24">
        <f t="shared" si="96"/>
        <v>0</v>
      </c>
      <c r="AJ383" s="24">
        <f>0</f>
        <v>0</v>
      </c>
      <c r="AK383" s="24">
        <f t="shared" si="84"/>
        <v>0</v>
      </c>
      <c r="AL383" s="24">
        <f t="shared" si="84"/>
        <v>0</v>
      </c>
      <c r="AM383" s="24">
        <f t="shared" si="97"/>
        <v>0</v>
      </c>
    </row>
    <row r="384" spans="22:39" ht="15.95" customHeight="1" x14ac:dyDescent="0.3">
      <c r="V384" s="19">
        <f t="shared" si="98"/>
        <v>351</v>
      </c>
      <c r="W384" s="19">
        <f t="shared" si="85"/>
        <v>0</v>
      </c>
      <c r="X384" s="19">
        <f t="shared" si="86"/>
        <v>0</v>
      </c>
      <c r="Y384" s="19">
        <f t="shared" si="87"/>
        <v>0</v>
      </c>
      <c r="Z384" s="19">
        <f t="shared" si="89"/>
        <v>0</v>
      </c>
      <c r="AA384" s="23">
        <f t="shared" si="90"/>
        <v>0</v>
      </c>
      <c r="AB384" s="19">
        <f t="shared" si="88"/>
        <v>0</v>
      </c>
      <c r="AC384" s="23">
        <f t="shared" si="91"/>
        <v>0</v>
      </c>
      <c r="AD384" s="23">
        <f t="shared" si="92"/>
        <v>0</v>
      </c>
      <c r="AE384" s="24">
        <f t="shared" si="93"/>
        <v>0</v>
      </c>
      <c r="AF384" s="24">
        <f t="shared" si="94"/>
        <v>0</v>
      </c>
      <c r="AG384" s="24">
        <f>0</f>
        <v>0</v>
      </c>
      <c r="AH384" s="24">
        <f t="shared" si="95"/>
        <v>0</v>
      </c>
      <c r="AI384" s="24">
        <f t="shared" si="96"/>
        <v>0</v>
      </c>
      <c r="AJ384" s="24">
        <f>0</f>
        <v>0</v>
      </c>
      <c r="AK384" s="24">
        <f t="shared" si="84"/>
        <v>0</v>
      </c>
      <c r="AL384" s="24">
        <f t="shared" si="84"/>
        <v>0</v>
      </c>
      <c r="AM384" s="24">
        <f t="shared" si="97"/>
        <v>0</v>
      </c>
    </row>
    <row r="385" spans="22:39" ht="15.95" customHeight="1" x14ac:dyDescent="0.3">
      <c r="V385" s="19">
        <f t="shared" si="98"/>
        <v>352</v>
      </c>
      <c r="W385" s="19">
        <f t="shared" si="85"/>
        <v>0</v>
      </c>
      <c r="X385" s="19">
        <f t="shared" si="86"/>
        <v>0</v>
      </c>
      <c r="Y385" s="19">
        <f t="shared" si="87"/>
        <v>0</v>
      </c>
      <c r="Z385" s="19">
        <f t="shared" si="89"/>
        <v>0</v>
      </c>
      <c r="AA385" s="23">
        <f t="shared" si="90"/>
        <v>0</v>
      </c>
      <c r="AB385" s="19">
        <f t="shared" si="88"/>
        <v>0</v>
      </c>
      <c r="AC385" s="23">
        <f t="shared" si="91"/>
        <v>0</v>
      </c>
      <c r="AD385" s="23">
        <f t="shared" si="92"/>
        <v>0</v>
      </c>
      <c r="AE385" s="24">
        <f t="shared" si="93"/>
        <v>0</v>
      </c>
      <c r="AF385" s="24">
        <f t="shared" si="94"/>
        <v>0</v>
      </c>
      <c r="AG385" s="24">
        <f>0</f>
        <v>0</v>
      </c>
      <c r="AH385" s="24">
        <f t="shared" si="95"/>
        <v>0</v>
      </c>
      <c r="AI385" s="24">
        <f t="shared" si="96"/>
        <v>0</v>
      </c>
      <c r="AJ385" s="24">
        <f>0</f>
        <v>0</v>
      </c>
      <c r="AK385" s="24">
        <f t="shared" si="84"/>
        <v>0</v>
      </c>
      <c r="AL385" s="24">
        <f t="shared" si="84"/>
        <v>0</v>
      </c>
      <c r="AM385" s="24">
        <f t="shared" si="97"/>
        <v>0</v>
      </c>
    </row>
    <row r="386" spans="22:39" ht="15.95" customHeight="1" x14ac:dyDescent="0.3">
      <c r="V386" s="19">
        <f t="shared" si="98"/>
        <v>353</v>
      </c>
      <c r="W386" s="19">
        <f t="shared" si="85"/>
        <v>0</v>
      </c>
      <c r="X386" s="19">
        <f t="shared" si="86"/>
        <v>0</v>
      </c>
      <c r="Y386" s="19">
        <f t="shared" si="87"/>
        <v>0</v>
      </c>
      <c r="Z386" s="19">
        <f t="shared" si="89"/>
        <v>0</v>
      </c>
      <c r="AA386" s="23">
        <f t="shared" si="90"/>
        <v>0</v>
      </c>
      <c r="AB386" s="19">
        <f t="shared" si="88"/>
        <v>0</v>
      </c>
      <c r="AC386" s="23">
        <f t="shared" si="91"/>
        <v>0</v>
      </c>
      <c r="AD386" s="23">
        <f t="shared" si="92"/>
        <v>0</v>
      </c>
      <c r="AE386" s="24">
        <f t="shared" si="93"/>
        <v>0</v>
      </c>
      <c r="AF386" s="24">
        <f t="shared" si="94"/>
        <v>0</v>
      </c>
      <c r="AG386" s="24">
        <f>0</f>
        <v>0</v>
      </c>
      <c r="AH386" s="24">
        <f t="shared" si="95"/>
        <v>0</v>
      </c>
      <c r="AI386" s="24">
        <f t="shared" si="96"/>
        <v>0</v>
      </c>
      <c r="AJ386" s="24">
        <f>0</f>
        <v>0</v>
      </c>
      <c r="AK386" s="24">
        <f t="shared" ref="AK386:AL449" si="99">AE386+AG386+AI386</f>
        <v>0</v>
      </c>
      <c r="AL386" s="24">
        <f t="shared" si="99"/>
        <v>0</v>
      </c>
      <c r="AM386" s="24">
        <f t="shared" si="97"/>
        <v>0</v>
      </c>
    </row>
    <row r="387" spans="22:39" ht="15.95" customHeight="1" x14ac:dyDescent="0.3">
      <c r="V387" s="19">
        <f t="shared" si="98"/>
        <v>354</v>
      </c>
      <c r="W387" s="19">
        <f t="shared" si="85"/>
        <v>0</v>
      </c>
      <c r="X387" s="19">
        <f t="shared" si="86"/>
        <v>0</v>
      </c>
      <c r="Y387" s="19">
        <f t="shared" si="87"/>
        <v>0</v>
      </c>
      <c r="Z387" s="19">
        <f t="shared" si="89"/>
        <v>0</v>
      </c>
      <c r="AA387" s="23">
        <f t="shared" si="90"/>
        <v>0</v>
      </c>
      <c r="AB387" s="19">
        <f t="shared" si="88"/>
        <v>0</v>
      </c>
      <c r="AC387" s="23">
        <f t="shared" si="91"/>
        <v>0</v>
      </c>
      <c r="AD387" s="23">
        <f t="shared" si="92"/>
        <v>0</v>
      </c>
      <c r="AE387" s="24">
        <f t="shared" si="93"/>
        <v>0</v>
      </c>
      <c r="AF387" s="24">
        <f t="shared" si="94"/>
        <v>0</v>
      </c>
      <c r="AG387" s="24">
        <f>0</f>
        <v>0</v>
      </c>
      <c r="AH387" s="24">
        <f t="shared" si="95"/>
        <v>0</v>
      </c>
      <c r="AI387" s="24">
        <f t="shared" si="96"/>
        <v>0</v>
      </c>
      <c r="AJ387" s="24">
        <f>0</f>
        <v>0</v>
      </c>
      <c r="AK387" s="24">
        <f t="shared" si="99"/>
        <v>0</v>
      </c>
      <c r="AL387" s="24">
        <f t="shared" si="99"/>
        <v>0</v>
      </c>
      <c r="AM387" s="24">
        <f t="shared" si="97"/>
        <v>0</v>
      </c>
    </row>
    <row r="388" spans="22:39" ht="15.95" customHeight="1" x14ac:dyDescent="0.3">
      <c r="V388" s="19">
        <f t="shared" si="98"/>
        <v>355</v>
      </c>
      <c r="W388" s="19">
        <f t="shared" si="85"/>
        <v>0</v>
      </c>
      <c r="X388" s="19">
        <f t="shared" si="86"/>
        <v>0</v>
      </c>
      <c r="Y388" s="19">
        <f t="shared" si="87"/>
        <v>0</v>
      </c>
      <c r="Z388" s="19">
        <f t="shared" si="89"/>
        <v>0</v>
      </c>
      <c r="AA388" s="23">
        <f t="shared" si="90"/>
        <v>0</v>
      </c>
      <c r="AB388" s="19">
        <f t="shared" si="88"/>
        <v>0</v>
      </c>
      <c r="AC388" s="23">
        <f t="shared" si="91"/>
        <v>0</v>
      </c>
      <c r="AD388" s="23">
        <f t="shared" si="92"/>
        <v>0</v>
      </c>
      <c r="AE388" s="24">
        <f t="shared" si="93"/>
        <v>0</v>
      </c>
      <c r="AF388" s="24">
        <f t="shared" si="94"/>
        <v>0</v>
      </c>
      <c r="AG388" s="24">
        <f>0</f>
        <v>0</v>
      </c>
      <c r="AH388" s="24">
        <f t="shared" si="95"/>
        <v>0</v>
      </c>
      <c r="AI388" s="24">
        <f t="shared" si="96"/>
        <v>0</v>
      </c>
      <c r="AJ388" s="24">
        <f>0</f>
        <v>0</v>
      </c>
      <c r="AK388" s="24">
        <f t="shared" si="99"/>
        <v>0</v>
      </c>
      <c r="AL388" s="24">
        <f t="shared" si="99"/>
        <v>0</v>
      </c>
      <c r="AM388" s="24">
        <f t="shared" si="97"/>
        <v>0</v>
      </c>
    </row>
    <row r="389" spans="22:39" ht="15.95" customHeight="1" x14ac:dyDescent="0.3">
      <c r="V389" s="19">
        <f t="shared" si="98"/>
        <v>356</v>
      </c>
      <c r="W389" s="19">
        <f t="shared" si="85"/>
        <v>0</v>
      </c>
      <c r="X389" s="19">
        <f t="shared" si="86"/>
        <v>0</v>
      </c>
      <c r="Y389" s="19">
        <f t="shared" si="87"/>
        <v>0</v>
      </c>
      <c r="Z389" s="19">
        <f t="shared" si="89"/>
        <v>0</v>
      </c>
      <c r="AA389" s="23">
        <f t="shared" si="90"/>
        <v>0</v>
      </c>
      <c r="AB389" s="19">
        <f t="shared" si="88"/>
        <v>0</v>
      </c>
      <c r="AC389" s="23">
        <f t="shared" si="91"/>
        <v>0</v>
      </c>
      <c r="AD389" s="23">
        <f t="shared" si="92"/>
        <v>0</v>
      </c>
      <c r="AE389" s="24">
        <f t="shared" si="93"/>
        <v>0</v>
      </c>
      <c r="AF389" s="24">
        <f t="shared" si="94"/>
        <v>0</v>
      </c>
      <c r="AG389" s="24">
        <f>0</f>
        <v>0</v>
      </c>
      <c r="AH389" s="24">
        <f t="shared" si="95"/>
        <v>0</v>
      </c>
      <c r="AI389" s="24">
        <f t="shared" si="96"/>
        <v>0</v>
      </c>
      <c r="AJ389" s="24">
        <f>0</f>
        <v>0</v>
      </c>
      <c r="AK389" s="24">
        <f t="shared" si="99"/>
        <v>0</v>
      </c>
      <c r="AL389" s="24">
        <f t="shared" si="99"/>
        <v>0</v>
      </c>
      <c r="AM389" s="24">
        <f t="shared" si="97"/>
        <v>0</v>
      </c>
    </row>
    <row r="390" spans="22:39" ht="15.95" customHeight="1" x14ac:dyDescent="0.3">
      <c r="V390" s="19">
        <f t="shared" si="98"/>
        <v>357</v>
      </c>
      <c r="W390" s="19">
        <f t="shared" si="85"/>
        <v>0</v>
      </c>
      <c r="X390" s="19">
        <f t="shared" si="86"/>
        <v>0</v>
      </c>
      <c r="Y390" s="19">
        <f t="shared" si="87"/>
        <v>0</v>
      </c>
      <c r="Z390" s="19">
        <f t="shared" si="89"/>
        <v>0</v>
      </c>
      <c r="AA390" s="23">
        <f t="shared" si="90"/>
        <v>0</v>
      </c>
      <c r="AB390" s="19">
        <f t="shared" si="88"/>
        <v>0</v>
      </c>
      <c r="AC390" s="23">
        <f t="shared" si="91"/>
        <v>0</v>
      </c>
      <c r="AD390" s="23">
        <f t="shared" si="92"/>
        <v>0</v>
      </c>
      <c r="AE390" s="24">
        <f t="shared" si="93"/>
        <v>0</v>
      </c>
      <c r="AF390" s="24">
        <f t="shared" si="94"/>
        <v>0</v>
      </c>
      <c r="AG390" s="24">
        <f>0</f>
        <v>0</v>
      </c>
      <c r="AH390" s="24">
        <f t="shared" si="95"/>
        <v>0</v>
      </c>
      <c r="AI390" s="24">
        <f t="shared" si="96"/>
        <v>0</v>
      </c>
      <c r="AJ390" s="24">
        <f>0</f>
        <v>0</v>
      </c>
      <c r="AK390" s="24">
        <f t="shared" si="99"/>
        <v>0</v>
      </c>
      <c r="AL390" s="24">
        <f t="shared" si="99"/>
        <v>0</v>
      </c>
      <c r="AM390" s="24">
        <f t="shared" si="97"/>
        <v>0</v>
      </c>
    </row>
    <row r="391" spans="22:39" ht="15.95" customHeight="1" x14ac:dyDescent="0.3">
      <c r="V391" s="19">
        <f t="shared" si="98"/>
        <v>358</v>
      </c>
      <c r="W391" s="19">
        <f t="shared" si="85"/>
        <v>70</v>
      </c>
      <c r="X391" s="19">
        <f t="shared" si="86"/>
        <v>0</v>
      </c>
      <c r="Y391" s="19">
        <f t="shared" si="87"/>
        <v>0</v>
      </c>
      <c r="Z391" s="19">
        <f t="shared" si="89"/>
        <v>0</v>
      </c>
      <c r="AA391" s="23">
        <f t="shared" si="90"/>
        <v>0</v>
      </c>
      <c r="AB391" s="19">
        <f t="shared" si="88"/>
        <v>0</v>
      </c>
      <c r="AC391" s="23">
        <f t="shared" si="91"/>
        <v>0</v>
      </c>
      <c r="AD391" s="23">
        <f t="shared" si="92"/>
        <v>0</v>
      </c>
      <c r="AE391" s="24">
        <f t="shared" si="93"/>
        <v>0</v>
      </c>
      <c r="AF391" s="24">
        <f t="shared" si="94"/>
        <v>0</v>
      </c>
      <c r="AG391" s="24">
        <f>0</f>
        <v>0</v>
      </c>
      <c r="AH391" s="24">
        <f t="shared" si="95"/>
        <v>0</v>
      </c>
      <c r="AI391" s="24">
        <f t="shared" si="96"/>
        <v>0</v>
      </c>
      <c r="AJ391" s="24">
        <f>0</f>
        <v>0</v>
      </c>
      <c r="AK391" s="24">
        <f t="shared" si="99"/>
        <v>0</v>
      </c>
      <c r="AL391" s="24">
        <f t="shared" si="99"/>
        <v>0</v>
      </c>
      <c r="AM391" s="24">
        <f t="shared" si="97"/>
        <v>0</v>
      </c>
    </row>
    <row r="392" spans="22:39" ht="15.95" customHeight="1" x14ac:dyDescent="0.3">
      <c r="V392" s="19">
        <f t="shared" si="98"/>
        <v>359</v>
      </c>
      <c r="W392" s="19">
        <f t="shared" si="85"/>
        <v>140</v>
      </c>
      <c r="X392" s="19">
        <f t="shared" si="86"/>
        <v>0</v>
      </c>
      <c r="Y392" s="19">
        <f t="shared" si="87"/>
        <v>0</v>
      </c>
      <c r="Z392" s="19">
        <f t="shared" si="89"/>
        <v>0</v>
      </c>
      <c r="AA392" s="23">
        <f t="shared" si="90"/>
        <v>0</v>
      </c>
      <c r="AB392" s="19">
        <f t="shared" si="88"/>
        <v>0</v>
      </c>
      <c r="AC392" s="23">
        <f t="shared" si="91"/>
        <v>0</v>
      </c>
      <c r="AD392" s="23">
        <f t="shared" si="92"/>
        <v>0</v>
      </c>
      <c r="AE392" s="24">
        <f t="shared" si="93"/>
        <v>0</v>
      </c>
      <c r="AF392" s="24">
        <f t="shared" si="94"/>
        <v>0</v>
      </c>
      <c r="AG392" s="24">
        <f>0</f>
        <v>0</v>
      </c>
      <c r="AH392" s="24">
        <f t="shared" si="95"/>
        <v>0</v>
      </c>
      <c r="AI392" s="24">
        <f t="shared" si="96"/>
        <v>0</v>
      </c>
      <c r="AJ392" s="24">
        <f>0</f>
        <v>0</v>
      </c>
      <c r="AK392" s="24">
        <f t="shared" si="99"/>
        <v>0</v>
      </c>
      <c r="AL392" s="24">
        <f t="shared" si="99"/>
        <v>0</v>
      </c>
      <c r="AM392" s="24">
        <f t="shared" si="97"/>
        <v>0</v>
      </c>
    </row>
    <row r="393" spans="22:39" ht="15.95" customHeight="1" x14ac:dyDescent="0.3">
      <c r="V393" s="19">
        <f t="shared" si="98"/>
        <v>360</v>
      </c>
      <c r="W393" s="19">
        <f t="shared" si="85"/>
        <v>0</v>
      </c>
      <c r="X393" s="19">
        <f t="shared" si="86"/>
        <v>0</v>
      </c>
      <c r="Y393" s="19">
        <f t="shared" si="87"/>
        <v>0</v>
      </c>
      <c r="Z393" s="19">
        <f t="shared" si="89"/>
        <v>0</v>
      </c>
      <c r="AA393" s="23">
        <f t="shared" si="90"/>
        <v>0</v>
      </c>
      <c r="AB393" s="19">
        <f t="shared" si="88"/>
        <v>0</v>
      </c>
      <c r="AC393" s="23">
        <f t="shared" si="91"/>
        <v>0</v>
      </c>
      <c r="AD393" s="23">
        <f t="shared" si="92"/>
        <v>0</v>
      </c>
      <c r="AE393" s="24">
        <f t="shared" si="93"/>
        <v>0</v>
      </c>
      <c r="AF393" s="24">
        <f t="shared" si="94"/>
        <v>0</v>
      </c>
      <c r="AG393" s="24">
        <f>0</f>
        <v>0</v>
      </c>
      <c r="AH393" s="24">
        <f t="shared" si="95"/>
        <v>0</v>
      </c>
      <c r="AI393" s="24">
        <f t="shared" si="96"/>
        <v>0</v>
      </c>
      <c r="AJ393" s="24">
        <f>0</f>
        <v>0</v>
      </c>
      <c r="AK393" s="24">
        <f t="shared" si="99"/>
        <v>0</v>
      </c>
      <c r="AL393" s="24">
        <f t="shared" si="99"/>
        <v>0</v>
      </c>
      <c r="AM393" s="24">
        <f t="shared" si="97"/>
        <v>0</v>
      </c>
    </row>
    <row r="394" spans="22:39" ht="15.95" customHeight="1" x14ac:dyDescent="0.3">
      <c r="V394" s="19">
        <f t="shared" si="98"/>
        <v>361</v>
      </c>
      <c r="W394" s="19">
        <f t="shared" si="85"/>
        <v>0</v>
      </c>
      <c r="X394" s="19">
        <f t="shared" si="86"/>
        <v>0</v>
      </c>
      <c r="Y394" s="19">
        <f t="shared" si="87"/>
        <v>0</v>
      </c>
      <c r="Z394" s="19">
        <f t="shared" si="89"/>
        <v>0</v>
      </c>
      <c r="AA394" s="23">
        <f t="shared" si="90"/>
        <v>0</v>
      </c>
      <c r="AB394" s="19">
        <f t="shared" si="88"/>
        <v>0</v>
      </c>
      <c r="AC394" s="23">
        <f t="shared" si="91"/>
        <v>0</v>
      </c>
      <c r="AD394" s="23">
        <f t="shared" si="92"/>
        <v>0</v>
      </c>
      <c r="AE394" s="24">
        <f t="shared" si="93"/>
        <v>0</v>
      </c>
      <c r="AF394" s="24">
        <f t="shared" si="94"/>
        <v>0</v>
      </c>
      <c r="AG394" s="24">
        <f>0</f>
        <v>0</v>
      </c>
      <c r="AH394" s="24">
        <f t="shared" si="95"/>
        <v>0</v>
      </c>
      <c r="AI394" s="24">
        <f t="shared" si="96"/>
        <v>0</v>
      </c>
      <c r="AJ394" s="24">
        <f>0</f>
        <v>0</v>
      </c>
      <c r="AK394" s="24">
        <f t="shared" si="99"/>
        <v>0</v>
      </c>
      <c r="AL394" s="24">
        <f t="shared" si="99"/>
        <v>0</v>
      </c>
      <c r="AM394" s="24">
        <f t="shared" si="97"/>
        <v>0</v>
      </c>
    </row>
    <row r="395" spans="22:39" ht="15.95" customHeight="1" x14ac:dyDescent="0.3">
      <c r="V395" s="19">
        <f t="shared" si="98"/>
        <v>362</v>
      </c>
      <c r="W395" s="19">
        <f t="shared" si="85"/>
        <v>0</v>
      </c>
      <c r="X395" s="19">
        <f t="shared" si="86"/>
        <v>0</v>
      </c>
      <c r="Y395" s="19">
        <f t="shared" si="87"/>
        <v>0</v>
      </c>
      <c r="Z395" s="19">
        <f t="shared" si="89"/>
        <v>0</v>
      </c>
      <c r="AA395" s="23">
        <f t="shared" si="90"/>
        <v>0</v>
      </c>
      <c r="AB395" s="19">
        <f t="shared" si="88"/>
        <v>0</v>
      </c>
      <c r="AC395" s="23">
        <f t="shared" si="91"/>
        <v>0</v>
      </c>
      <c r="AD395" s="23">
        <f t="shared" si="92"/>
        <v>0</v>
      </c>
      <c r="AE395" s="24">
        <f t="shared" si="93"/>
        <v>0</v>
      </c>
      <c r="AF395" s="24">
        <f t="shared" si="94"/>
        <v>0</v>
      </c>
      <c r="AG395" s="24">
        <f>0</f>
        <v>0</v>
      </c>
      <c r="AH395" s="24">
        <f t="shared" si="95"/>
        <v>0</v>
      </c>
      <c r="AI395" s="24">
        <f t="shared" si="96"/>
        <v>0</v>
      </c>
      <c r="AJ395" s="24">
        <f>0</f>
        <v>0</v>
      </c>
      <c r="AK395" s="24">
        <f t="shared" si="99"/>
        <v>0</v>
      </c>
      <c r="AL395" s="24">
        <f t="shared" si="99"/>
        <v>0</v>
      </c>
      <c r="AM395" s="24">
        <f t="shared" si="97"/>
        <v>0</v>
      </c>
    </row>
    <row r="396" spans="22:39" ht="15.95" customHeight="1" x14ac:dyDescent="0.3">
      <c r="V396" s="19">
        <f t="shared" si="98"/>
        <v>363</v>
      </c>
      <c r="W396" s="19">
        <f t="shared" si="85"/>
        <v>0</v>
      </c>
      <c r="X396" s="19">
        <f t="shared" si="86"/>
        <v>0</v>
      </c>
      <c r="Y396" s="19">
        <f t="shared" si="87"/>
        <v>0</v>
      </c>
      <c r="Z396" s="19">
        <f t="shared" si="89"/>
        <v>0</v>
      </c>
      <c r="AA396" s="23">
        <f t="shared" si="90"/>
        <v>0</v>
      </c>
      <c r="AB396" s="19">
        <f t="shared" si="88"/>
        <v>0</v>
      </c>
      <c r="AC396" s="23">
        <f t="shared" si="91"/>
        <v>0</v>
      </c>
      <c r="AD396" s="23">
        <f t="shared" si="92"/>
        <v>0</v>
      </c>
      <c r="AE396" s="24">
        <f t="shared" si="93"/>
        <v>0</v>
      </c>
      <c r="AF396" s="24">
        <f t="shared" si="94"/>
        <v>0</v>
      </c>
      <c r="AG396" s="24">
        <f>0</f>
        <v>0</v>
      </c>
      <c r="AH396" s="24">
        <f t="shared" si="95"/>
        <v>0</v>
      </c>
      <c r="AI396" s="24">
        <f t="shared" si="96"/>
        <v>0</v>
      </c>
      <c r="AJ396" s="24">
        <f>0</f>
        <v>0</v>
      </c>
      <c r="AK396" s="24">
        <f t="shared" si="99"/>
        <v>0</v>
      </c>
      <c r="AL396" s="24">
        <f t="shared" si="99"/>
        <v>0</v>
      </c>
      <c r="AM396" s="24">
        <f t="shared" si="97"/>
        <v>0</v>
      </c>
    </row>
    <row r="397" spans="22:39" ht="15.95" customHeight="1" x14ac:dyDescent="0.3">
      <c r="V397" s="19">
        <f t="shared" si="98"/>
        <v>364</v>
      </c>
      <c r="W397" s="19">
        <f t="shared" si="85"/>
        <v>0</v>
      </c>
      <c r="X397" s="19">
        <f t="shared" si="86"/>
        <v>0</v>
      </c>
      <c r="Y397" s="19">
        <f t="shared" si="87"/>
        <v>0</v>
      </c>
      <c r="Z397" s="19">
        <f t="shared" si="89"/>
        <v>0</v>
      </c>
      <c r="AA397" s="23">
        <f t="shared" si="90"/>
        <v>0</v>
      </c>
      <c r="AB397" s="19">
        <f t="shared" si="88"/>
        <v>0</v>
      </c>
      <c r="AC397" s="23">
        <f t="shared" si="91"/>
        <v>0</v>
      </c>
      <c r="AD397" s="23">
        <f t="shared" si="92"/>
        <v>0</v>
      </c>
      <c r="AE397" s="24">
        <f t="shared" si="93"/>
        <v>0</v>
      </c>
      <c r="AF397" s="24">
        <f t="shared" si="94"/>
        <v>0</v>
      </c>
      <c r="AG397" s="24">
        <f>0</f>
        <v>0</v>
      </c>
      <c r="AH397" s="24">
        <f t="shared" si="95"/>
        <v>0</v>
      </c>
      <c r="AI397" s="24">
        <f t="shared" si="96"/>
        <v>0</v>
      </c>
      <c r="AJ397" s="24">
        <f>0</f>
        <v>0</v>
      </c>
      <c r="AK397" s="24">
        <f t="shared" si="99"/>
        <v>0</v>
      </c>
      <c r="AL397" s="24">
        <f t="shared" si="99"/>
        <v>0</v>
      </c>
      <c r="AM397" s="24">
        <f t="shared" si="97"/>
        <v>0</v>
      </c>
    </row>
    <row r="398" spans="22:39" ht="15.95" customHeight="1" x14ac:dyDescent="0.3">
      <c r="V398" s="19">
        <f t="shared" si="98"/>
        <v>365</v>
      </c>
      <c r="W398" s="19">
        <f t="shared" si="85"/>
        <v>0</v>
      </c>
      <c r="X398" s="19">
        <f t="shared" si="86"/>
        <v>0</v>
      </c>
      <c r="Y398" s="19">
        <f t="shared" si="87"/>
        <v>0</v>
      </c>
      <c r="Z398" s="19">
        <f t="shared" si="89"/>
        <v>0</v>
      </c>
      <c r="AA398" s="23">
        <f t="shared" si="90"/>
        <v>0</v>
      </c>
      <c r="AB398" s="19">
        <f t="shared" si="88"/>
        <v>0</v>
      </c>
      <c r="AC398" s="23">
        <f t="shared" si="91"/>
        <v>0</v>
      </c>
      <c r="AD398" s="23">
        <f t="shared" si="92"/>
        <v>0</v>
      </c>
      <c r="AE398" s="24">
        <f t="shared" si="93"/>
        <v>0</v>
      </c>
      <c r="AF398" s="24">
        <f t="shared" si="94"/>
        <v>0</v>
      </c>
      <c r="AG398" s="24">
        <f>0</f>
        <v>0</v>
      </c>
      <c r="AH398" s="24">
        <f t="shared" si="95"/>
        <v>0</v>
      </c>
      <c r="AI398" s="24">
        <f t="shared" si="96"/>
        <v>0</v>
      </c>
      <c r="AJ398" s="24">
        <f>0</f>
        <v>0</v>
      </c>
      <c r="AK398" s="24">
        <f t="shared" si="99"/>
        <v>0</v>
      </c>
      <c r="AL398" s="24">
        <f t="shared" si="99"/>
        <v>0</v>
      </c>
      <c r="AM398" s="24">
        <f t="shared" si="97"/>
        <v>0</v>
      </c>
    </row>
    <row r="399" spans="22:39" ht="15.95" customHeight="1" x14ac:dyDescent="0.3">
      <c r="V399" s="19">
        <f t="shared" si="98"/>
        <v>366</v>
      </c>
      <c r="W399" s="19">
        <f t="shared" si="85"/>
        <v>0</v>
      </c>
      <c r="X399" s="19">
        <f t="shared" si="86"/>
        <v>0</v>
      </c>
      <c r="Y399" s="19">
        <f t="shared" si="87"/>
        <v>0</v>
      </c>
      <c r="Z399" s="19">
        <f t="shared" si="89"/>
        <v>0</v>
      </c>
      <c r="AA399" s="23">
        <f t="shared" si="90"/>
        <v>0</v>
      </c>
      <c r="AB399" s="19">
        <f t="shared" si="88"/>
        <v>0</v>
      </c>
      <c r="AC399" s="23">
        <f t="shared" si="91"/>
        <v>0</v>
      </c>
      <c r="AD399" s="23">
        <f t="shared" si="92"/>
        <v>0</v>
      </c>
      <c r="AE399" s="24">
        <f t="shared" si="93"/>
        <v>0</v>
      </c>
      <c r="AF399" s="24">
        <f t="shared" si="94"/>
        <v>0</v>
      </c>
      <c r="AG399" s="24">
        <f>0</f>
        <v>0</v>
      </c>
      <c r="AH399" s="24">
        <f t="shared" si="95"/>
        <v>0</v>
      </c>
      <c r="AI399" s="24">
        <f t="shared" si="96"/>
        <v>0</v>
      </c>
      <c r="AJ399" s="24">
        <f>0</f>
        <v>0</v>
      </c>
      <c r="AK399" s="24">
        <f t="shared" si="99"/>
        <v>0</v>
      </c>
      <c r="AL399" s="24">
        <f t="shared" si="99"/>
        <v>0</v>
      </c>
      <c r="AM399" s="24">
        <f t="shared" si="97"/>
        <v>0</v>
      </c>
    </row>
    <row r="400" spans="22:39" ht="15.95" customHeight="1" x14ac:dyDescent="0.3">
      <c r="V400" s="19">
        <f t="shared" si="98"/>
        <v>367</v>
      </c>
      <c r="W400" s="19">
        <f t="shared" si="85"/>
        <v>0</v>
      </c>
      <c r="X400" s="19">
        <f t="shared" si="86"/>
        <v>0</v>
      </c>
      <c r="Y400" s="19">
        <f t="shared" si="87"/>
        <v>0</v>
      </c>
      <c r="Z400" s="19">
        <f t="shared" si="89"/>
        <v>0</v>
      </c>
      <c r="AA400" s="23">
        <f t="shared" si="90"/>
        <v>0</v>
      </c>
      <c r="AB400" s="19">
        <f t="shared" si="88"/>
        <v>0</v>
      </c>
      <c r="AC400" s="23">
        <f t="shared" si="91"/>
        <v>0</v>
      </c>
      <c r="AD400" s="23">
        <f t="shared" si="92"/>
        <v>0</v>
      </c>
      <c r="AE400" s="24">
        <f t="shared" si="93"/>
        <v>0</v>
      </c>
      <c r="AF400" s="24">
        <f t="shared" si="94"/>
        <v>0</v>
      </c>
      <c r="AG400" s="24">
        <f>0</f>
        <v>0</v>
      </c>
      <c r="AH400" s="24">
        <f t="shared" si="95"/>
        <v>0</v>
      </c>
      <c r="AI400" s="24">
        <f t="shared" si="96"/>
        <v>0</v>
      </c>
      <c r="AJ400" s="24">
        <f>0</f>
        <v>0</v>
      </c>
      <c r="AK400" s="24">
        <f t="shared" si="99"/>
        <v>0</v>
      </c>
      <c r="AL400" s="24">
        <f t="shared" si="99"/>
        <v>0</v>
      </c>
      <c r="AM400" s="24">
        <f t="shared" si="97"/>
        <v>0</v>
      </c>
    </row>
    <row r="401" spans="22:39" ht="15.95" customHeight="1" x14ac:dyDescent="0.3">
      <c r="V401" s="19">
        <f t="shared" si="98"/>
        <v>368</v>
      </c>
      <c r="W401" s="19">
        <f t="shared" si="85"/>
        <v>0</v>
      </c>
      <c r="X401" s="19">
        <f t="shared" si="86"/>
        <v>0</v>
      </c>
      <c r="Y401" s="19">
        <f t="shared" si="87"/>
        <v>0</v>
      </c>
      <c r="Z401" s="19">
        <f t="shared" si="89"/>
        <v>0</v>
      </c>
      <c r="AA401" s="23">
        <f t="shared" si="90"/>
        <v>0</v>
      </c>
      <c r="AB401" s="19">
        <f t="shared" si="88"/>
        <v>0</v>
      </c>
      <c r="AC401" s="23">
        <f t="shared" si="91"/>
        <v>0</v>
      </c>
      <c r="AD401" s="23">
        <f t="shared" si="92"/>
        <v>0</v>
      </c>
      <c r="AE401" s="24">
        <f t="shared" si="93"/>
        <v>0</v>
      </c>
      <c r="AF401" s="24">
        <f t="shared" si="94"/>
        <v>0</v>
      </c>
      <c r="AG401" s="24">
        <f>0</f>
        <v>0</v>
      </c>
      <c r="AH401" s="24">
        <f t="shared" si="95"/>
        <v>0</v>
      </c>
      <c r="AI401" s="24">
        <f t="shared" si="96"/>
        <v>0</v>
      </c>
      <c r="AJ401" s="24">
        <f>0</f>
        <v>0</v>
      </c>
      <c r="AK401" s="24">
        <f t="shared" si="99"/>
        <v>0</v>
      </c>
      <c r="AL401" s="24">
        <f t="shared" si="99"/>
        <v>0</v>
      </c>
      <c r="AM401" s="24">
        <f t="shared" si="97"/>
        <v>0</v>
      </c>
    </row>
    <row r="402" spans="22:39" ht="15.95" customHeight="1" x14ac:dyDescent="0.3">
      <c r="V402" s="19">
        <f t="shared" si="98"/>
        <v>369</v>
      </c>
      <c r="W402" s="19">
        <f t="shared" si="85"/>
        <v>0</v>
      </c>
      <c r="X402" s="19">
        <f t="shared" si="86"/>
        <v>0</v>
      </c>
      <c r="Y402" s="19">
        <f t="shared" si="87"/>
        <v>0</v>
      </c>
      <c r="Z402" s="19">
        <f t="shared" si="89"/>
        <v>0</v>
      </c>
      <c r="AA402" s="23">
        <f t="shared" si="90"/>
        <v>0</v>
      </c>
      <c r="AB402" s="19">
        <f t="shared" si="88"/>
        <v>0</v>
      </c>
      <c r="AC402" s="23">
        <f t="shared" si="91"/>
        <v>0</v>
      </c>
      <c r="AD402" s="23">
        <f t="shared" si="92"/>
        <v>0</v>
      </c>
      <c r="AE402" s="24">
        <f t="shared" si="93"/>
        <v>0</v>
      </c>
      <c r="AF402" s="24">
        <f t="shared" si="94"/>
        <v>0</v>
      </c>
      <c r="AG402" s="24">
        <f>0</f>
        <v>0</v>
      </c>
      <c r="AH402" s="24">
        <f t="shared" si="95"/>
        <v>0</v>
      </c>
      <c r="AI402" s="24">
        <f t="shared" si="96"/>
        <v>0</v>
      </c>
      <c r="AJ402" s="24">
        <f>0</f>
        <v>0</v>
      </c>
      <c r="AK402" s="24">
        <f t="shared" si="99"/>
        <v>0</v>
      </c>
      <c r="AL402" s="24">
        <f t="shared" si="99"/>
        <v>0</v>
      </c>
      <c r="AM402" s="24">
        <f t="shared" si="97"/>
        <v>0</v>
      </c>
    </row>
    <row r="403" spans="22:39" ht="15.95" customHeight="1" x14ac:dyDescent="0.3">
      <c r="V403" s="19">
        <f t="shared" si="98"/>
        <v>370</v>
      </c>
      <c r="W403" s="19">
        <f t="shared" si="85"/>
        <v>0</v>
      </c>
      <c r="X403" s="19">
        <f t="shared" si="86"/>
        <v>0</v>
      </c>
      <c r="Y403" s="19">
        <f t="shared" si="87"/>
        <v>0</v>
      </c>
      <c r="Z403" s="19">
        <f t="shared" si="89"/>
        <v>0</v>
      </c>
      <c r="AA403" s="23">
        <f t="shared" si="90"/>
        <v>0</v>
      </c>
      <c r="AB403" s="19">
        <f t="shared" si="88"/>
        <v>0</v>
      </c>
      <c r="AC403" s="23">
        <f t="shared" si="91"/>
        <v>0</v>
      </c>
      <c r="AD403" s="23">
        <f t="shared" si="92"/>
        <v>0</v>
      </c>
      <c r="AE403" s="24">
        <f t="shared" si="93"/>
        <v>0</v>
      </c>
      <c r="AF403" s="24">
        <f t="shared" si="94"/>
        <v>0</v>
      </c>
      <c r="AG403" s="24">
        <f>0</f>
        <v>0</v>
      </c>
      <c r="AH403" s="24">
        <f t="shared" si="95"/>
        <v>0</v>
      </c>
      <c r="AI403" s="24">
        <f t="shared" si="96"/>
        <v>0</v>
      </c>
      <c r="AJ403" s="24">
        <f>0</f>
        <v>0</v>
      </c>
      <c r="AK403" s="24">
        <f t="shared" si="99"/>
        <v>0</v>
      </c>
      <c r="AL403" s="24">
        <f t="shared" si="99"/>
        <v>0</v>
      </c>
      <c r="AM403" s="24">
        <f t="shared" si="97"/>
        <v>0</v>
      </c>
    </row>
    <row r="404" spans="22:39" ht="15.95" customHeight="1" x14ac:dyDescent="0.3">
      <c r="V404" s="19">
        <f t="shared" si="98"/>
        <v>371</v>
      </c>
      <c r="W404" s="19">
        <f t="shared" si="85"/>
        <v>0</v>
      </c>
      <c r="X404" s="19">
        <f t="shared" si="86"/>
        <v>0</v>
      </c>
      <c r="Y404" s="19">
        <f t="shared" si="87"/>
        <v>0</v>
      </c>
      <c r="Z404" s="19">
        <f t="shared" si="89"/>
        <v>0</v>
      </c>
      <c r="AA404" s="23">
        <f t="shared" si="90"/>
        <v>0</v>
      </c>
      <c r="AB404" s="19">
        <f t="shared" si="88"/>
        <v>0</v>
      </c>
      <c r="AC404" s="23">
        <f t="shared" si="91"/>
        <v>0</v>
      </c>
      <c r="AD404" s="23">
        <f t="shared" si="92"/>
        <v>0</v>
      </c>
      <c r="AE404" s="24">
        <f t="shared" si="93"/>
        <v>0</v>
      </c>
      <c r="AF404" s="24">
        <f t="shared" si="94"/>
        <v>0</v>
      </c>
      <c r="AG404" s="24">
        <f>0</f>
        <v>0</v>
      </c>
      <c r="AH404" s="24">
        <f t="shared" si="95"/>
        <v>0</v>
      </c>
      <c r="AI404" s="24">
        <f t="shared" si="96"/>
        <v>0</v>
      </c>
      <c r="AJ404" s="24">
        <f>0</f>
        <v>0</v>
      </c>
      <c r="AK404" s="24">
        <f t="shared" si="99"/>
        <v>0</v>
      </c>
      <c r="AL404" s="24">
        <f t="shared" si="99"/>
        <v>0</v>
      </c>
      <c r="AM404" s="24">
        <f t="shared" si="97"/>
        <v>0</v>
      </c>
    </row>
    <row r="405" spans="22:39" ht="15.95" customHeight="1" x14ac:dyDescent="0.3">
      <c r="V405" s="19">
        <f t="shared" si="98"/>
        <v>372</v>
      </c>
      <c r="W405" s="19">
        <f t="shared" si="85"/>
        <v>0</v>
      </c>
      <c r="X405" s="19">
        <f t="shared" si="86"/>
        <v>0</v>
      </c>
      <c r="Y405" s="19">
        <f t="shared" si="87"/>
        <v>0</v>
      </c>
      <c r="Z405" s="19">
        <f t="shared" si="89"/>
        <v>0</v>
      </c>
      <c r="AA405" s="23">
        <f t="shared" si="90"/>
        <v>0</v>
      </c>
      <c r="AB405" s="19">
        <f t="shared" si="88"/>
        <v>0</v>
      </c>
      <c r="AC405" s="23">
        <f t="shared" si="91"/>
        <v>0</v>
      </c>
      <c r="AD405" s="23">
        <f t="shared" si="92"/>
        <v>0</v>
      </c>
      <c r="AE405" s="24">
        <f t="shared" si="93"/>
        <v>0</v>
      </c>
      <c r="AF405" s="24">
        <f t="shared" si="94"/>
        <v>0</v>
      </c>
      <c r="AG405" s="24">
        <f>0</f>
        <v>0</v>
      </c>
      <c r="AH405" s="24">
        <f t="shared" si="95"/>
        <v>0</v>
      </c>
      <c r="AI405" s="24">
        <f t="shared" si="96"/>
        <v>0</v>
      </c>
      <c r="AJ405" s="24">
        <f>0</f>
        <v>0</v>
      </c>
      <c r="AK405" s="24">
        <f t="shared" si="99"/>
        <v>0</v>
      </c>
      <c r="AL405" s="24">
        <f t="shared" si="99"/>
        <v>0</v>
      </c>
      <c r="AM405" s="24">
        <f t="shared" si="97"/>
        <v>0</v>
      </c>
    </row>
    <row r="406" spans="22:39" ht="15.95" customHeight="1" x14ac:dyDescent="0.3">
      <c r="V406" s="19">
        <f t="shared" si="98"/>
        <v>373</v>
      </c>
      <c r="W406" s="19">
        <f t="shared" si="85"/>
        <v>0</v>
      </c>
      <c r="X406" s="19">
        <f t="shared" si="86"/>
        <v>0</v>
      </c>
      <c r="Y406" s="19">
        <f t="shared" si="87"/>
        <v>0</v>
      </c>
      <c r="Z406" s="19">
        <f t="shared" si="89"/>
        <v>0</v>
      </c>
      <c r="AA406" s="23">
        <f t="shared" si="90"/>
        <v>0</v>
      </c>
      <c r="AB406" s="19">
        <f t="shared" si="88"/>
        <v>0</v>
      </c>
      <c r="AC406" s="23">
        <f t="shared" si="91"/>
        <v>0</v>
      </c>
      <c r="AD406" s="23">
        <f t="shared" si="92"/>
        <v>0</v>
      </c>
      <c r="AE406" s="24">
        <f t="shared" si="93"/>
        <v>0</v>
      </c>
      <c r="AF406" s="24">
        <f t="shared" si="94"/>
        <v>0</v>
      </c>
      <c r="AG406" s="24">
        <f>0</f>
        <v>0</v>
      </c>
      <c r="AH406" s="24">
        <f t="shared" si="95"/>
        <v>0</v>
      </c>
      <c r="AI406" s="24">
        <f t="shared" si="96"/>
        <v>0</v>
      </c>
      <c r="AJ406" s="24">
        <f>0</f>
        <v>0</v>
      </c>
      <c r="AK406" s="24">
        <f t="shared" si="99"/>
        <v>0</v>
      </c>
      <c r="AL406" s="24">
        <f t="shared" si="99"/>
        <v>0</v>
      </c>
      <c r="AM406" s="24">
        <f t="shared" si="97"/>
        <v>0</v>
      </c>
    </row>
    <row r="407" spans="22:39" ht="15.95" customHeight="1" x14ac:dyDescent="0.3">
      <c r="V407" s="19">
        <f t="shared" si="98"/>
        <v>374</v>
      </c>
      <c r="W407" s="19">
        <f t="shared" si="85"/>
        <v>0</v>
      </c>
      <c r="X407" s="19">
        <f t="shared" si="86"/>
        <v>0</v>
      </c>
      <c r="Y407" s="19">
        <f t="shared" si="87"/>
        <v>0</v>
      </c>
      <c r="Z407" s="19">
        <f t="shared" si="89"/>
        <v>0</v>
      </c>
      <c r="AA407" s="23">
        <f t="shared" si="90"/>
        <v>0</v>
      </c>
      <c r="AB407" s="19">
        <f t="shared" si="88"/>
        <v>0</v>
      </c>
      <c r="AC407" s="23">
        <f t="shared" si="91"/>
        <v>0</v>
      </c>
      <c r="AD407" s="23">
        <f t="shared" si="92"/>
        <v>0</v>
      </c>
      <c r="AE407" s="24">
        <f t="shared" si="93"/>
        <v>0</v>
      </c>
      <c r="AF407" s="24">
        <f t="shared" si="94"/>
        <v>0</v>
      </c>
      <c r="AG407" s="24">
        <f>0</f>
        <v>0</v>
      </c>
      <c r="AH407" s="24">
        <f t="shared" si="95"/>
        <v>0</v>
      </c>
      <c r="AI407" s="24">
        <f t="shared" si="96"/>
        <v>0</v>
      </c>
      <c r="AJ407" s="24">
        <f>0</f>
        <v>0</v>
      </c>
      <c r="AK407" s="24">
        <f t="shared" si="99"/>
        <v>0</v>
      </c>
      <c r="AL407" s="24">
        <f t="shared" si="99"/>
        <v>0</v>
      </c>
      <c r="AM407" s="24">
        <f t="shared" si="97"/>
        <v>0</v>
      </c>
    </row>
    <row r="408" spans="22:39" ht="15.95" customHeight="1" x14ac:dyDescent="0.3">
      <c r="V408" s="19">
        <f t="shared" si="98"/>
        <v>375</v>
      </c>
      <c r="W408" s="19">
        <f t="shared" si="85"/>
        <v>0</v>
      </c>
      <c r="X408" s="19">
        <f t="shared" si="86"/>
        <v>0</v>
      </c>
      <c r="Y408" s="19">
        <f t="shared" si="87"/>
        <v>0</v>
      </c>
      <c r="Z408" s="19">
        <f t="shared" si="89"/>
        <v>0</v>
      </c>
      <c r="AA408" s="23">
        <f t="shared" si="90"/>
        <v>0</v>
      </c>
      <c r="AB408" s="19">
        <f t="shared" si="88"/>
        <v>0</v>
      </c>
      <c r="AC408" s="23">
        <f t="shared" si="91"/>
        <v>0</v>
      </c>
      <c r="AD408" s="23">
        <f t="shared" si="92"/>
        <v>0</v>
      </c>
      <c r="AE408" s="24">
        <f t="shared" si="93"/>
        <v>0</v>
      </c>
      <c r="AF408" s="24">
        <f t="shared" si="94"/>
        <v>0</v>
      </c>
      <c r="AG408" s="24">
        <f>0</f>
        <v>0</v>
      </c>
      <c r="AH408" s="24">
        <f t="shared" si="95"/>
        <v>0</v>
      </c>
      <c r="AI408" s="24">
        <f t="shared" si="96"/>
        <v>0</v>
      </c>
      <c r="AJ408" s="24">
        <f>0</f>
        <v>0</v>
      </c>
      <c r="AK408" s="24">
        <f t="shared" si="99"/>
        <v>0</v>
      </c>
      <c r="AL408" s="24">
        <f t="shared" si="99"/>
        <v>0</v>
      </c>
      <c r="AM408" s="24">
        <f t="shared" si="97"/>
        <v>0</v>
      </c>
    </row>
    <row r="409" spans="22:39" ht="15.95" customHeight="1" x14ac:dyDescent="0.3">
      <c r="V409" s="19">
        <f t="shared" si="98"/>
        <v>376</v>
      </c>
      <c r="W409" s="19">
        <f t="shared" si="85"/>
        <v>0</v>
      </c>
      <c r="X409" s="19">
        <f t="shared" si="86"/>
        <v>0</v>
      </c>
      <c r="Y409" s="19">
        <f t="shared" si="87"/>
        <v>0</v>
      </c>
      <c r="Z409" s="19">
        <f t="shared" si="89"/>
        <v>0</v>
      </c>
      <c r="AA409" s="23">
        <f t="shared" si="90"/>
        <v>0</v>
      </c>
      <c r="AB409" s="19">
        <f t="shared" si="88"/>
        <v>0</v>
      </c>
      <c r="AC409" s="23">
        <f t="shared" si="91"/>
        <v>0</v>
      </c>
      <c r="AD409" s="23">
        <f t="shared" si="92"/>
        <v>0</v>
      </c>
      <c r="AE409" s="24">
        <f t="shared" si="93"/>
        <v>0</v>
      </c>
      <c r="AF409" s="24">
        <f t="shared" si="94"/>
        <v>0</v>
      </c>
      <c r="AG409" s="24">
        <f>0</f>
        <v>0</v>
      </c>
      <c r="AH409" s="24">
        <f t="shared" si="95"/>
        <v>0</v>
      </c>
      <c r="AI409" s="24">
        <f t="shared" si="96"/>
        <v>0</v>
      </c>
      <c r="AJ409" s="24">
        <f>0</f>
        <v>0</v>
      </c>
      <c r="AK409" s="24">
        <f t="shared" si="99"/>
        <v>0</v>
      </c>
      <c r="AL409" s="24">
        <f t="shared" si="99"/>
        <v>0</v>
      </c>
      <c r="AM409" s="24">
        <f t="shared" si="97"/>
        <v>0</v>
      </c>
    </row>
    <row r="410" spans="22:39" ht="15.95" customHeight="1" x14ac:dyDescent="0.3">
      <c r="V410" s="19">
        <f t="shared" si="98"/>
        <v>377</v>
      </c>
      <c r="W410" s="19">
        <f t="shared" si="85"/>
        <v>0</v>
      </c>
      <c r="X410" s="19">
        <f t="shared" si="86"/>
        <v>0</v>
      </c>
      <c r="Y410" s="19">
        <f t="shared" si="87"/>
        <v>0</v>
      </c>
      <c r="Z410" s="19">
        <f t="shared" si="89"/>
        <v>0</v>
      </c>
      <c r="AA410" s="23">
        <f t="shared" si="90"/>
        <v>0</v>
      </c>
      <c r="AB410" s="19">
        <f t="shared" si="88"/>
        <v>0</v>
      </c>
      <c r="AC410" s="23">
        <f t="shared" si="91"/>
        <v>0</v>
      </c>
      <c r="AD410" s="23">
        <f t="shared" si="92"/>
        <v>0</v>
      </c>
      <c r="AE410" s="24">
        <f t="shared" si="93"/>
        <v>0</v>
      </c>
      <c r="AF410" s="24">
        <f t="shared" si="94"/>
        <v>0</v>
      </c>
      <c r="AG410" s="24">
        <f>0</f>
        <v>0</v>
      </c>
      <c r="AH410" s="24">
        <f t="shared" si="95"/>
        <v>0</v>
      </c>
      <c r="AI410" s="24">
        <f t="shared" si="96"/>
        <v>0</v>
      </c>
      <c r="AJ410" s="24">
        <f>0</f>
        <v>0</v>
      </c>
      <c r="AK410" s="24">
        <f t="shared" si="99"/>
        <v>0</v>
      </c>
      <c r="AL410" s="24">
        <f t="shared" si="99"/>
        <v>0</v>
      </c>
      <c r="AM410" s="24">
        <f t="shared" si="97"/>
        <v>0</v>
      </c>
    </row>
    <row r="411" spans="22:39" ht="15.95" customHeight="1" x14ac:dyDescent="0.3">
      <c r="V411" s="19">
        <f t="shared" si="98"/>
        <v>378</v>
      </c>
      <c r="W411" s="19">
        <f t="shared" si="85"/>
        <v>0</v>
      </c>
      <c r="X411" s="19">
        <f t="shared" si="86"/>
        <v>0</v>
      </c>
      <c r="Y411" s="19">
        <f t="shared" si="87"/>
        <v>0</v>
      </c>
      <c r="Z411" s="19">
        <f t="shared" si="89"/>
        <v>0</v>
      </c>
      <c r="AA411" s="23">
        <f t="shared" si="90"/>
        <v>0</v>
      </c>
      <c r="AB411" s="19">
        <f t="shared" si="88"/>
        <v>0</v>
      </c>
      <c r="AC411" s="23">
        <f t="shared" si="91"/>
        <v>0</v>
      </c>
      <c r="AD411" s="23">
        <f t="shared" si="92"/>
        <v>0</v>
      </c>
      <c r="AE411" s="24">
        <f t="shared" si="93"/>
        <v>0</v>
      </c>
      <c r="AF411" s="24">
        <f t="shared" si="94"/>
        <v>0</v>
      </c>
      <c r="AG411" s="24">
        <f>0</f>
        <v>0</v>
      </c>
      <c r="AH411" s="24">
        <f t="shared" si="95"/>
        <v>0</v>
      </c>
      <c r="AI411" s="24">
        <f t="shared" si="96"/>
        <v>0</v>
      </c>
      <c r="AJ411" s="24">
        <f>0</f>
        <v>0</v>
      </c>
      <c r="AK411" s="24">
        <f t="shared" si="99"/>
        <v>0</v>
      </c>
      <c r="AL411" s="24">
        <f t="shared" si="99"/>
        <v>0</v>
      </c>
      <c r="AM411" s="24">
        <f t="shared" si="97"/>
        <v>0</v>
      </c>
    </row>
    <row r="412" spans="22:39" ht="15.95" customHeight="1" x14ac:dyDescent="0.3">
      <c r="V412" s="19">
        <f t="shared" si="98"/>
        <v>379</v>
      </c>
      <c r="W412" s="19">
        <f t="shared" si="85"/>
        <v>70</v>
      </c>
      <c r="X412" s="19">
        <f t="shared" si="86"/>
        <v>0</v>
      </c>
      <c r="Y412" s="19">
        <f t="shared" si="87"/>
        <v>0</v>
      </c>
      <c r="Z412" s="19">
        <f t="shared" si="89"/>
        <v>0</v>
      </c>
      <c r="AA412" s="23">
        <f t="shared" si="90"/>
        <v>0</v>
      </c>
      <c r="AB412" s="19">
        <f t="shared" si="88"/>
        <v>0</v>
      </c>
      <c r="AC412" s="23">
        <f t="shared" si="91"/>
        <v>0</v>
      </c>
      <c r="AD412" s="23">
        <f t="shared" si="92"/>
        <v>0</v>
      </c>
      <c r="AE412" s="24">
        <f t="shared" si="93"/>
        <v>0</v>
      </c>
      <c r="AF412" s="24">
        <f t="shared" si="94"/>
        <v>0</v>
      </c>
      <c r="AG412" s="24">
        <f>0</f>
        <v>0</v>
      </c>
      <c r="AH412" s="24">
        <f t="shared" si="95"/>
        <v>0</v>
      </c>
      <c r="AI412" s="24">
        <f t="shared" si="96"/>
        <v>0</v>
      </c>
      <c r="AJ412" s="24">
        <f>0</f>
        <v>0</v>
      </c>
      <c r="AK412" s="24">
        <f t="shared" si="99"/>
        <v>0</v>
      </c>
      <c r="AL412" s="24">
        <f t="shared" si="99"/>
        <v>0</v>
      </c>
      <c r="AM412" s="24">
        <f t="shared" si="97"/>
        <v>0</v>
      </c>
    </row>
    <row r="413" spans="22:39" ht="15.95" customHeight="1" x14ac:dyDescent="0.3">
      <c r="V413" s="19">
        <f t="shared" si="98"/>
        <v>380</v>
      </c>
      <c r="W413" s="19">
        <f t="shared" si="85"/>
        <v>140</v>
      </c>
      <c r="X413" s="19">
        <f t="shared" si="86"/>
        <v>0</v>
      </c>
      <c r="Y413" s="19">
        <f t="shared" si="87"/>
        <v>0</v>
      </c>
      <c r="Z413" s="19">
        <f t="shared" si="89"/>
        <v>0</v>
      </c>
      <c r="AA413" s="23">
        <f t="shared" si="90"/>
        <v>0</v>
      </c>
      <c r="AB413" s="19">
        <f t="shared" si="88"/>
        <v>0</v>
      </c>
      <c r="AC413" s="23">
        <f t="shared" si="91"/>
        <v>0</v>
      </c>
      <c r="AD413" s="23">
        <f t="shared" si="92"/>
        <v>0</v>
      </c>
      <c r="AE413" s="24">
        <f t="shared" si="93"/>
        <v>0</v>
      </c>
      <c r="AF413" s="24">
        <f t="shared" si="94"/>
        <v>0</v>
      </c>
      <c r="AG413" s="24">
        <f>0</f>
        <v>0</v>
      </c>
      <c r="AH413" s="24">
        <f t="shared" si="95"/>
        <v>0</v>
      </c>
      <c r="AI413" s="24">
        <f t="shared" si="96"/>
        <v>0</v>
      </c>
      <c r="AJ413" s="24">
        <f>0</f>
        <v>0</v>
      </c>
      <c r="AK413" s="24">
        <f t="shared" si="99"/>
        <v>0</v>
      </c>
      <c r="AL413" s="24">
        <f t="shared" si="99"/>
        <v>0</v>
      </c>
      <c r="AM413" s="24">
        <f t="shared" si="97"/>
        <v>0</v>
      </c>
    </row>
    <row r="414" spans="22:39" ht="15.95" customHeight="1" x14ac:dyDescent="0.3">
      <c r="V414" s="19">
        <f t="shared" si="98"/>
        <v>381</v>
      </c>
      <c r="W414" s="19">
        <f t="shared" si="85"/>
        <v>0</v>
      </c>
      <c r="X414" s="19">
        <f t="shared" si="86"/>
        <v>0</v>
      </c>
      <c r="Y414" s="19">
        <f t="shared" si="87"/>
        <v>0</v>
      </c>
      <c r="Z414" s="19">
        <f t="shared" si="89"/>
        <v>0</v>
      </c>
      <c r="AA414" s="23">
        <f t="shared" si="90"/>
        <v>0</v>
      </c>
      <c r="AB414" s="19">
        <f t="shared" si="88"/>
        <v>0</v>
      </c>
      <c r="AC414" s="23">
        <f t="shared" si="91"/>
        <v>0</v>
      </c>
      <c r="AD414" s="23">
        <f t="shared" si="92"/>
        <v>0</v>
      </c>
      <c r="AE414" s="24">
        <f t="shared" si="93"/>
        <v>0</v>
      </c>
      <c r="AF414" s="24">
        <f t="shared" si="94"/>
        <v>0</v>
      </c>
      <c r="AG414" s="24">
        <f>0</f>
        <v>0</v>
      </c>
      <c r="AH414" s="24">
        <f t="shared" si="95"/>
        <v>0</v>
      </c>
      <c r="AI414" s="24">
        <f t="shared" si="96"/>
        <v>0</v>
      </c>
      <c r="AJ414" s="24">
        <f>0</f>
        <v>0</v>
      </c>
      <c r="AK414" s="24">
        <f t="shared" si="99"/>
        <v>0</v>
      </c>
      <c r="AL414" s="24">
        <f t="shared" si="99"/>
        <v>0</v>
      </c>
      <c r="AM414" s="24">
        <f t="shared" si="97"/>
        <v>0</v>
      </c>
    </row>
    <row r="415" spans="22:39" ht="15.95" customHeight="1" x14ac:dyDescent="0.3">
      <c r="V415" s="19">
        <f t="shared" si="98"/>
        <v>382</v>
      </c>
      <c r="W415" s="19">
        <f t="shared" si="85"/>
        <v>0</v>
      </c>
      <c r="X415" s="19">
        <f t="shared" si="86"/>
        <v>0</v>
      </c>
      <c r="Y415" s="19">
        <f t="shared" si="87"/>
        <v>0</v>
      </c>
      <c r="Z415" s="19">
        <f t="shared" si="89"/>
        <v>0</v>
      </c>
      <c r="AA415" s="23">
        <f t="shared" si="90"/>
        <v>0</v>
      </c>
      <c r="AB415" s="19">
        <f t="shared" si="88"/>
        <v>0</v>
      </c>
      <c r="AC415" s="23">
        <f t="shared" si="91"/>
        <v>0</v>
      </c>
      <c r="AD415" s="23">
        <f t="shared" si="92"/>
        <v>0</v>
      </c>
      <c r="AE415" s="24">
        <f t="shared" si="93"/>
        <v>0</v>
      </c>
      <c r="AF415" s="24">
        <f t="shared" si="94"/>
        <v>0</v>
      </c>
      <c r="AG415" s="24">
        <f>0</f>
        <v>0</v>
      </c>
      <c r="AH415" s="24">
        <f t="shared" si="95"/>
        <v>0</v>
      </c>
      <c r="AI415" s="24">
        <f t="shared" si="96"/>
        <v>0</v>
      </c>
      <c r="AJ415" s="24">
        <f>0</f>
        <v>0</v>
      </c>
      <c r="AK415" s="24">
        <f t="shared" si="99"/>
        <v>0</v>
      </c>
      <c r="AL415" s="24">
        <f t="shared" si="99"/>
        <v>0</v>
      </c>
      <c r="AM415" s="24">
        <f t="shared" si="97"/>
        <v>0</v>
      </c>
    </row>
    <row r="416" spans="22:39" ht="15.95" customHeight="1" x14ac:dyDescent="0.3">
      <c r="V416" s="19">
        <f t="shared" si="98"/>
        <v>383</v>
      </c>
      <c r="W416" s="19">
        <f t="shared" si="85"/>
        <v>0</v>
      </c>
      <c r="X416" s="19">
        <f t="shared" si="86"/>
        <v>0</v>
      </c>
      <c r="Y416" s="19">
        <f t="shared" si="87"/>
        <v>0</v>
      </c>
      <c r="Z416" s="19">
        <f t="shared" si="89"/>
        <v>0</v>
      </c>
      <c r="AA416" s="23">
        <f t="shared" si="90"/>
        <v>0</v>
      </c>
      <c r="AB416" s="19">
        <f t="shared" si="88"/>
        <v>0</v>
      </c>
      <c r="AC416" s="23">
        <f t="shared" si="91"/>
        <v>0</v>
      </c>
      <c r="AD416" s="23">
        <f t="shared" si="92"/>
        <v>0</v>
      </c>
      <c r="AE416" s="24">
        <f t="shared" si="93"/>
        <v>0</v>
      </c>
      <c r="AF416" s="24">
        <f t="shared" si="94"/>
        <v>0</v>
      </c>
      <c r="AG416" s="24">
        <f>0</f>
        <v>0</v>
      </c>
      <c r="AH416" s="24">
        <f t="shared" si="95"/>
        <v>0</v>
      </c>
      <c r="AI416" s="24">
        <f t="shared" si="96"/>
        <v>0</v>
      </c>
      <c r="AJ416" s="24">
        <f>0</f>
        <v>0</v>
      </c>
      <c r="AK416" s="24">
        <f t="shared" si="99"/>
        <v>0</v>
      </c>
      <c r="AL416" s="24">
        <f t="shared" si="99"/>
        <v>0</v>
      </c>
      <c r="AM416" s="24">
        <f t="shared" si="97"/>
        <v>0</v>
      </c>
    </row>
    <row r="417" spans="22:39" ht="15.95" customHeight="1" x14ac:dyDescent="0.3">
      <c r="V417" s="19">
        <f t="shared" si="98"/>
        <v>384</v>
      </c>
      <c r="W417" s="19">
        <f t="shared" ref="W417:W473" si="100">INDEX($Q$35:$Q$55,MOD(V417,21)+1)</f>
        <v>0</v>
      </c>
      <c r="X417" s="19">
        <f t="shared" ref="X417:X473" si="101">INDEX($S$35:$S$55,ROUNDDOWN(V417/21,0)+1)</f>
        <v>0</v>
      </c>
      <c r="Y417" s="19">
        <f t="shared" ref="Y417:Y473" si="102">IF(MOD(V417,21)+1&gt;$P$34,0,1)*IF(ROUNDDOWN(V417/21,0)+1&gt;$R$34,0,1)</f>
        <v>0</v>
      </c>
      <c r="Z417" s="19">
        <f t="shared" si="89"/>
        <v>0</v>
      </c>
      <c r="AA417" s="23">
        <f t="shared" si="90"/>
        <v>0</v>
      </c>
      <c r="AB417" s="19">
        <f t="shared" ref="AB417:AB473" si="103">SQRT((Z417-$S$57)^2+(AA417-$S$58)^2)*Y417/1000</f>
        <v>0</v>
      </c>
      <c r="AC417" s="23">
        <f t="shared" si="91"/>
        <v>0</v>
      </c>
      <c r="AD417" s="23">
        <f t="shared" si="92"/>
        <v>0</v>
      </c>
      <c r="AE417" s="24">
        <f t="shared" si="93"/>
        <v>0</v>
      </c>
      <c r="AF417" s="24">
        <f t="shared" si="94"/>
        <v>0</v>
      </c>
      <c r="AG417" s="24">
        <f>0</f>
        <v>0</v>
      </c>
      <c r="AH417" s="24">
        <f t="shared" si="95"/>
        <v>0</v>
      </c>
      <c r="AI417" s="24">
        <f t="shared" si="96"/>
        <v>0</v>
      </c>
      <c r="AJ417" s="24">
        <f>0</f>
        <v>0</v>
      </c>
      <c r="AK417" s="24">
        <f t="shared" si="99"/>
        <v>0</v>
      </c>
      <c r="AL417" s="24">
        <f t="shared" si="99"/>
        <v>0</v>
      </c>
      <c r="AM417" s="24">
        <f t="shared" si="97"/>
        <v>0</v>
      </c>
    </row>
    <row r="418" spans="22:39" ht="15.95" customHeight="1" x14ac:dyDescent="0.3">
      <c r="V418" s="19">
        <f t="shared" si="98"/>
        <v>385</v>
      </c>
      <c r="W418" s="19">
        <f t="shared" si="100"/>
        <v>0</v>
      </c>
      <c r="X418" s="19">
        <f t="shared" si="101"/>
        <v>0</v>
      </c>
      <c r="Y418" s="19">
        <f t="shared" si="102"/>
        <v>0</v>
      </c>
      <c r="Z418" s="19">
        <f t="shared" ref="Z418:Z473" si="104">W418*Y418</f>
        <v>0</v>
      </c>
      <c r="AA418" s="23">
        <f t="shared" ref="AA418:AA473" si="105">X418*Y418</f>
        <v>0</v>
      </c>
      <c r="AB418" s="19">
        <f t="shared" si="103"/>
        <v>0</v>
      </c>
      <c r="AC418" s="23">
        <f t="shared" ref="AC418:AC473" si="106">AB418^2</f>
        <v>0</v>
      </c>
      <c r="AD418" s="23">
        <f t="shared" ref="AD418:AD473" si="107">$S$61*AB418/SUM($AC$33:$AC$473)</f>
        <v>0</v>
      </c>
      <c r="AE418" s="24">
        <f t="shared" ref="AE418:AE473" si="108">IF(AB418&lt;&gt;0,($S$58-AA418)/1000*(AD418/AB418),0)</f>
        <v>0</v>
      </c>
      <c r="AF418" s="24">
        <f t="shared" ref="AF418:AF473" si="109">IF(AB418&lt;&gt;0,(Z418-$S$57)/1000*(AD418/AB418),0)</f>
        <v>0</v>
      </c>
      <c r="AG418" s="24">
        <f>0</f>
        <v>0</v>
      </c>
      <c r="AH418" s="24">
        <f t="shared" ref="AH418:AH473" si="110">-$S$62/($P$34*$R$34)*Y418</f>
        <v>0</v>
      </c>
      <c r="AI418" s="24">
        <f t="shared" ref="AI418:AI473" si="111">-$S$60/($P$34*$R$34)*Y418</f>
        <v>0</v>
      </c>
      <c r="AJ418" s="24">
        <f>0</f>
        <v>0</v>
      </c>
      <c r="AK418" s="24">
        <f t="shared" si="99"/>
        <v>0</v>
      </c>
      <c r="AL418" s="24">
        <f t="shared" si="99"/>
        <v>0</v>
      </c>
      <c r="AM418" s="24">
        <f t="shared" ref="AM418:AM473" si="112">SQRT(AK418^2+AL418^2)</f>
        <v>0</v>
      </c>
    </row>
    <row r="419" spans="22:39" ht="15.95" customHeight="1" x14ac:dyDescent="0.3">
      <c r="V419" s="19">
        <f t="shared" ref="V419:V473" si="113">V418+1</f>
        <v>386</v>
      </c>
      <c r="W419" s="19">
        <f t="shared" si="100"/>
        <v>0</v>
      </c>
      <c r="X419" s="19">
        <f t="shared" si="101"/>
        <v>0</v>
      </c>
      <c r="Y419" s="19">
        <f t="shared" si="102"/>
        <v>0</v>
      </c>
      <c r="Z419" s="19">
        <f t="shared" si="104"/>
        <v>0</v>
      </c>
      <c r="AA419" s="23">
        <f t="shared" si="105"/>
        <v>0</v>
      </c>
      <c r="AB419" s="19">
        <f t="shared" si="103"/>
        <v>0</v>
      </c>
      <c r="AC419" s="23">
        <f t="shared" si="106"/>
        <v>0</v>
      </c>
      <c r="AD419" s="23">
        <f t="shared" si="107"/>
        <v>0</v>
      </c>
      <c r="AE419" s="24">
        <f t="shared" si="108"/>
        <v>0</v>
      </c>
      <c r="AF419" s="24">
        <f t="shared" si="109"/>
        <v>0</v>
      </c>
      <c r="AG419" s="24">
        <f>0</f>
        <v>0</v>
      </c>
      <c r="AH419" s="24">
        <f t="shared" si="110"/>
        <v>0</v>
      </c>
      <c r="AI419" s="24">
        <f t="shared" si="111"/>
        <v>0</v>
      </c>
      <c r="AJ419" s="24">
        <f>0</f>
        <v>0</v>
      </c>
      <c r="AK419" s="24">
        <f t="shared" si="99"/>
        <v>0</v>
      </c>
      <c r="AL419" s="24">
        <f t="shared" si="99"/>
        <v>0</v>
      </c>
      <c r="AM419" s="24">
        <f t="shared" si="112"/>
        <v>0</v>
      </c>
    </row>
    <row r="420" spans="22:39" ht="15.95" customHeight="1" x14ac:dyDescent="0.3">
      <c r="V420" s="19">
        <f t="shared" si="113"/>
        <v>387</v>
      </c>
      <c r="W420" s="19">
        <f t="shared" si="100"/>
        <v>0</v>
      </c>
      <c r="X420" s="19">
        <f t="shared" si="101"/>
        <v>0</v>
      </c>
      <c r="Y420" s="19">
        <f t="shared" si="102"/>
        <v>0</v>
      </c>
      <c r="Z420" s="19">
        <f t="shared" si="104"/>
        <v>0</v>
      </c>
      <c r="AA420" s="23">
        <f t="shared" si="105"/>
        <v>0</v>
      </c>
      <c r="AB420" s="19">
        <f t="shared" si="103"/>
        <v>0</v>
      </c>
      <c r="AC420" s="23">
        <f t="shared" si="106"/>
        <v>0</v>
      </c>
      <c r="AD420" s="23">
        <f t="shared" si="107"/>
        <v>0</v>
      </c>
      <c r="AE420" s="24">
        <f t="shared" si="108"/>
        <v>0</v>
      </c>
      <c r="AF420" s="24">
        <f t="shared" si="109"/>
        <v>0</v>
      </c>
      <c r="AG420" s="24">
        <f>0</f>
        <v>0</v>
      </c>
      <c r="AH420" s="24">
        <f t="shared" si="110"/>
        <v>0</v>
      </c>
      <c r="AI420" s="24">
        <f t="shared" si="111"/>
        <v>0</v>
      </c>
      <c r="AJ420" s="24">
        <f>0</f>
        <v>0</v>
      </c>
      <c r="AK420" s="24">
        <f t="shared" si="99"/>
        <v>0</v>
      </c>
      <c r="AL420" s="24">
        <f t="shared" si="99"/>
        <v>0</v>
      </c>
      <c r="AM420" s="24">
        <f t="shared" si="112"/>
        <v>0</v>
      </c>
    </row>
    <row r="421" spans="22:39" ht="15.95" customHeight="1" x14ac:dyDescent="0.3">
      <c r="V421" s="19">
        <f t="shared" si="113"/>
        <v>388</v>
      </c>
      <c r="W421" s="19">
        <f t="shared" si="100"/>
        <v>0</v>
      </c>
      <c r="X421" s="19">
        <f t="shared" si="101"/>
        <v>0</v>
      </c>
      <c r="Y421" s="19">
        <f t="shared" si="102"/>
        <v>0</v>
      </c>
      <c r="Z421" s="19">
        <f t="shared" si="104"/>
        <v>0</v>
      </c>
      <c r="AA421" s="23">
        <f t="shared" si="105"/>
        <v>0</v>
      </c>
      <c r="AB421" s="19">
        <f t="shared" si="103"/>
        <v>0</v>
      </c>
      <c r="AC421" s="23">
        <f t="shared" si="106"/>
        <v>0</v>
      </c>
      <c r="AD421" s="23">
        <f t="shared" si="107"/>
        <v>0</v>
      </c>
      <c r="AE421" s="24">
        <f t="shared" si="108"/>
        <v>0</v>
      </c>
      <c r="AF421" s="24">
        <f t="shared" si="109"/>
        <v>0</v>
      </c>
      <c r="AG421" s="24">
        <f>0</f>
        <v>0</v>
      </c>
      <c r="AH421" s="24">
        <f t="shared" si="110"/>
        <v>0</v>
      </c>
      <c r="AI421" s="24">
        <f t="shared" si="111"/>
        <v>0</v>
      </c>
      <c r="AJ421" s="24">
        <f>0</f>
        <v>0</v>
      </c>
      <c r="AK421" s="24">
        <f t="shared" si="99"/>
        <v>0</v>
      </c>
      <c r="AL421" s="24">
        <f t="shared" si="99"/>
        <v>0</v>
      </c>
      <c r="AM421" s="24">
        <f t="shared" si="112"/>
        <v>0</v>
      </c>
    </row>
    <row r="422" spans="22:39" ht="15.95" customHeight="1" x14ac:dyDescent="0.3">
      <c r="V422" s="19">
        <f t="shared" si="113"/>
        <v>389</v>
      </c>
      <c r="W422" s="19">
        <f t="shared" si="100"/>
        <v>0</v>
      </c>
      <c r="X422" s="19">
        <f t="shared" si="101"/>
        <v>0</v>
      </c>
      <c r="Y422" s="19">
        <f t="shared" si="102"/>
        <v>0</v>
      </c>
      <c r="Z422" s="19">
        <f t="shared" si="104"/>
        <v>0</v>
      </c>
      <c r="AA422" s="23">
        <f t="shared" si="105"/>
        <v>0</v>
      </c>
      <c r="AB422" s="19">
        <f t="shared" si="103"/>
        <v>0</v>
      </c>
      <c r="AC422" s="23">
        <f t="shared" si="106"/>
        <v>0</v>
      </c>
      <c r="AD422" s="23">
        <f t="shared" si="107"/>
        <v>0</v>
      </c>
      <c r="AE422" s="24">
        <f t="shared" si="108"/>
        <v>0</v>
      </c>
      <c r="AF422" s="24">
        <f t="shared" si="109"/>
        <v>0</v>
      </c>
      <c r="AG422" s="24">
        <f>0</f>
        <v>0</v>
      </c>
      <c r="AH422" s="24">
        <f t="shared" si="110"/>
        <v>0</v>
      </c>
      <c r="AI422" s="24">
        <f t="shared" si="111"/>
        <v>0</v>
      </c>
      <c r="AJ422" s="24">
        <f>0</f>
        <v>0</v>
      </c>
      <c r="AK422" s="24">
        <f t="shared" si="99"/>
        <v>0</v>
      </c>
      <c r="AL422" s="24">
        <f t="shared" si="99"/>
        <v>0</v>
      </c>
      <c r="AM422" s="24">
        <f t="shared" si="112"/>
        <v>0</v>
      </c>
    </row>
    <row r="423" spans="22:39" ht="15.95" customHeight="1" x14ac:dyDescent="0.3">
      <c r="V423" s="19">
        <f t="shared" si="113"/>
        <v>390</v>
      </c>
      <c r="W423" s="19">
        <f t="shared" si="100"/>
        <v>0</v>
      </c>
      <c r="X423" s="19">
        <f t="shared" si="101"/>
        <v>0</v>
      </c>
      <c r="Y423" s="19">
        <f t="shared" si="102"/>
        <v>0</v>
      </c>
      <c r="Z423" s="19">
        <f t="shared" si="104"/>
        <v>0</v>
      </c>
      <c r="AA423" s="23">
        <f t="shared" si="105"/>
        <v>0</v>
      </c>
      <c r="AB423" s="19">
        <f t="shared" si="103"/>
        <v>0</v>
      </c>
      <c r="AC423" s="23">
        <f t="shared" si="106"/>
        <v>0</v>
      </c>
      <c r="AD423" s="23">
        <f t="shared" si="107"/>
        <v>0</v>
      </c>
      <c r="AE423" s="24">
        <f t="shared" si="108"/>
        <v>0</v>
      </c>
      <c r="AF423" s="24">
        <f t="shared" si="109"/>
        <v>0</v>
      </c>
      <c r="AG423" s="24">
        <f>0</f>
        <v>0</v>
      </c>
      <c r="AH423" s="24">
        <f t="shared" si="110"/>
        <v>0</v>
      </c>
      <c r="AI423" s="24">
        <f t="shared" si="111"/>
        <v>0</v>
      </c>
      <c r="AJ423" s="24">
        <f>0</f>
        <v>0</v>
      </c>
      <c r="AK423" s="24">
        <f t="shared" si="99"/>
        <v>0</v>
      </c>
      <c r="AL423" s="24">
        <f t="shared" si="99"/>
        <v>0</v>
      </c>
      <c r="AM423" s="24">
        <f t="shared" si="112"/>
        <v>0</v>
      </c>
    </row>
    <row r="424" spans="22:39" ht="15.95" customHeight="1" x14ac:dyDescent="0.3">
      <c r="V424" s="19">
        <f t="shared" si="113"/>
        <v>391</v>
      </c>
      <c r="W424" s="19">
        <f t="shared" si="100"/>
        <v>0</v>
      </c>
      <c r="X424" s="19">
        <f t="shared" si="101"/>
        <v>0</v>
      </c>
      <c r="Y424" s="19">
        <f t="shared" si="102"/>
        <v>0</v>
      </c>
      <c r="Z424" s="19">
        <f t="shared" si="104"/>
        <v>0</v>
      </c>
      <c r="AA424" s="23">
        <f t="shared" si="105"/>
        <v>0</v>
      </c>
      <c r="AB424" s="19">
        <f t="shared" si="103"/>
        <v>0</v>
      </c>
      <c r="AC424" s="23">
        <f t="shared" si="106"/>
        <v>0</v>
      </c>
      <c r="AD424" s="23">
        <f t="shared" si="107"/>
        <v>0</v>
      </c>
      <c r="AE424" s="24">
        <f t="shared" si="108"/>
        <v>0</v>
      </c>
      <c r="AF424" s="24">
        <f t="shared" si="109"/>
        <v>0</v>
      </c>
      <c r="AG424" s="24">
        <f>0</f>
        <v>0</v>
      </c>
      <c r="AH424" s="24">
        <f t="shared" si="110"/>
        <v>0</v>
      </c>
      <c r="AI424" s="24">
        <f t="shared" si="111"/>
        <v>0</v>
      </c>
      <c r="AJ424" s="24">
        <f>0</f>
        <v>0</v>
      </c>
      <c r="AK424" s="24">
        <f t="shared" si="99"/>
        <v>0</v>
      </c>
      <c r="AL424" s="24">
        <f t="shared" si="99"/>
        <v>0</v>
      </c>
      <c r="AM424" s="24">
        <f t="shared" si="112"/>
        <v>0</v>
      </c>
    </row>
    <row r="425" spans="22:39" ht="15.95" customHeight="1" x14ac:dyDescent="0.3">
      <c r="V425" s="19">
        <f t="shared" si="113"/>
        <v>392</v>
      </c>
      <c r="W425" s="19">
        <f t="shared" si="100"/>
        <v>0</v>
      </c>
      <c r="X425" s="19">
        <f t="shared" si="101"/>
        <v>0</v>
      </c>
      <c r="Y425" s="19">
        <f t="shared" si="102"/>
        <v>0</v>
      </c>
      <c r="Z425" s="19">
        <f t="shared" si="104"/>
        <v>0</v>
      </c>
      <c r="AA425" s="23">
        <f t="shared" si="105"/>
        <v>0</v>
      </c>
      <c r="AB425" s="19">
        <f t="shared" si="103"/>
        <v>0</v>
      </c>
      <c r="AC425" s="23">
        <f t="shared" si="106"/>
        <v>0</v>
      </c>
      <c r="AD425" s="23">
        <f t="shared" si="107"/>
        <v>0</v>
      </c>
      <c r="AE425" s="24">
        <f t="shared" si="108"/>
        <v>0</v>
      </c>
      <c r="AF425" s="24">
        <f t="shared" si="109"/>
        <v>0</v>
      </c>
      <c r="AG425" s="24">
        <f>0</f>
        <v>0</v>
      </c>
      <c r="AH425" s="24">
        <f t="shared" si="110"/>
        <v>0</v>
      </c>
      <c r="AI425" s="24">
        <f t="shared" si="111"/>
        <v>0</v>
      </c>
      <c r="AJ425" s="24">
        <f>0</f>
        <v>0</v>
      </c>
      <c r="AK425" s="24">
        <f t="shared" si="99"/>
        <v>0</v>
      </c>
      <c r="AL425" s="24">
        <f t="shared" si="99"/>
        <v>0</v>
      </c>
      <c r="AM425" s="24">
        <f t="shared" si="112"/>
        <v>0</v>
      </c>
    </row>
    <row r="426" spans="22:39" ht="15.95" customHeight="1" x14ac:dyDescent="0.3">
      <c r="V426" s="19">
        <f t="shared" si="113"/>
        <v>393</v>
      </c>
      <c r="W426" s="19">
        <f t="shared" si="100"/>
        <v>0</v>
      </c>
      <c r="X426" s="19">
        <f t="shared" si="101"/>
        <v>0</v>
      </c>
      <c r="Y426" s="19">
        <f t="shared" si="102"/>
        <v>0</v>
      </c>
      <c r="Z426" s="19">
        <f t="shared" si="104"/>
        <v>0</v>
      </c>
      <c r="AA426" s="23">
        <f t="shared" si="105"/>
        <v>0</v>
      </c>
      <c r="AB426" s="19">
        <f t="shared" si="103"/>
        <v>0</v>
      </c>
      <c r="AC426" s="23">
        <f t="shared" si="106"/>
        <v>0</v>
      </c>
      <c r="AD426" s="23">
        <f t="shared" si="107"/>
        <v>0</v>
      </c>
      <c r="AE426" s="24">
        <f t="shared" si="108"/>
        <v>0</v>
      </c>
      <c r="AF426" s="24">
        <f t="shared" si="109"/>
        <v>0</v>
      </c>
      <c r="AG426" s="24">
        <f>0</f>
        <v>0</v>
      </c>
      <c r="AH426" s="24">
        <f t="shared" si="110"/>
        <v>0</v>
      </c>
      <c r="AI426" s="24">
        <f t="shared" si="111"/>
        <v>0</v>
      </c>
      <c r="AJ426" s="24">
        <f>0</f>
        <v>0</v>
      </c>
      <c r="AK426" s="24">
        <f t="shared" si="99"/>
        <v>0</v>
      </c>
      <c r="AL426" s="24">
        <f t="shared" si="99"/>
        <v>0</v>
      </c>
      <c r="AM426" s="24">
        <f t="shared" si="112"/>
        <v>0</v>
      </c>
    </row>
    <row r="427" spans="22:39" ht="15.95" customHeight="1" x14ac:dyDescent="0.3">
      <c r="V427" s="19">
        <f t="shared" si="113"/>
        <v>394</v>
      </c>
      <c r="W427" s="19">
        <f t="shared" si="100"/>
        <v>0</v>
      </c>
      <c r="X427" s="19">
        <f t="shared" si="101"/>
        <v>0</v>
      </c>
      <c r="Y427" s="19">
        <f t="shared" si="102"/>
        <v>0</v>
      </c>
      <c r="Z427" s="19">
        <f t="shared" si="104"/>
        <v>0</v>
      </c>
      <c r="AA427" s="23">
        <f t="shared" si="105"/>
        <v>0</v>
      </c>
      <c r="AB427" s="19">
        <f t="shared" si="103"/>
        <v>0</v>
      </c>
      <c r="AC427" s="23">
        <f t="shared" si="106"/>
        <v>0</v>
      </c>
      <c r="AD427" s="23">
        <f t="shared" si="107"/>
        <v>0</v>
      </c>
      <c r="AE427" s="24">
        <f t="shared" si="108"/>
        <v>0</v>
      </c>
      <c r="AF427" s="24">
        <f t="shared" si="109"/>
        <v>0</v>
      </c>
      <c r="AG427" s="24">
        <f>0</f>
        <v>0</v>
      </c>
      <c r="AH427" s="24">
        <f t="shared" si="110"/>
        <v>0</v>
      </c>
      <c r="AI427" s="24">
        <f t="shared" si="111"/>
        <v>0</v>
      </c>
      <c r="AJ427" s="24">
        <f>0</f>
        <v>0</v>
      </c>
      <c r="AK427" s="24">
        <f t="shared" si="99"/>
        <v>0</v>
      </c>
      <c r="AL427" s="24">
        <f t="shared" si="99"/>
        <v>0</v>
      </c>
      <c r="AM427" s="24">
        <f t="shared" si="112"/>
        <v>0</v>
      </c>
    </row>
    <row r="428" spans="22:39" ht="15.95" customHeight="1" x14ac:dyDescent="0.3">
      <c r="V428" s="19">
        <f t="shared" si="113"/>
        <v>395</v>
      </c>
      <c r="W428" s="19">
        <f t="shared" si="100"/>
        <v>0</v>
      </c>
      <c r="X428" s="19">
        <f t="shared" si="101"/>
        <v>0</v>
      </c>
      <c r="Y428" s="19">
        <f t="shared" si="102"/>
        <v>0</v>
      </c>
      <c r="Z428" s="19">
        <f t="shared" si="104"/>
        <v>0</v>
      </c>
      <c r="AA428" s="23">
        <f t="shared" si="105"/>
        <v>0</v>
      </c>
      <c r="AB428" s="19">
        <f t="shared" si="103"/>
        <v>0</v>
      </c>
      <c r="AC428" s="23">
        <f t="shared" si="106"/>
        <v>0</v>
      </c>
      <c r="AD428" s="23">
        <f t="shared" si="107"/>
        <v>0</v>
      </c>
      <c r="AE428" s="24">
        <f t="shared" si="108"/>
        <v>0</v>
      </c>
      <c r="AF428" s="24">
        <f t="shared" si="109"/>
        <v>0</v>
      </c>
      <c r="AG428" s="24">
        <f>0</f>
        <v>0</v>
      </c>
      <c r="AH428" s="24">
        <f t="shared" si="110"/>
        <v>0</v>
      </c>
      <c r="AI428" s="24">
        <f t="shared" si="111"/>
        <v>0</v>
      </c>
      <c r="AJ428" s="24">
        <f>0</f>
        <v>0</v>
      </c>
      <c r="AK428" s="24">
        <f t="shared" si="99"/>
        <v>0</v>
      </c>
      <c r="AL428" s="24">
        <f t="shared" si="99"/>
        <v>0</v>
      </c>
      <c r="AM428" s="24">
        <f t="shared" si="112"/>
        <v>0</v>
      </c>
    </row>
    <row r="429" spans="22:39" ht="15.95" customHeight="1" x14ac:dyDescent="0.3">
      <c r="V429" s="19">
        <f t="shared" si="113"/>
        <v>396</v>
      </c>
      <c r="W429" s="19">
        <f t="shared" si="100"/>
        <v>0</v>
      </c>
      <c r="X429" s="19">
        <f t="shared" si="101"/>
        <v>0</v>
      </c>
      <c r="Y429" s="19">
        <f t="shared" si="102"/>
        <v>0</v>
      </c>
      <c r="Z429" s="19">
        <f t="shared" si="104"/>
        <v>0</v>
      </c>
      <c r="AA429" s="23">
        <f t="shared" si="105"/>
        <v>0</v>
      </c>
      <c r="AB429" s="19">
        <f t="shared" si="103"/>
        <v>0</v>
      </c>
      <c r="AC429" s="23">
        <f t="shared" si="106"/>
        <v>0</v>
      </c>
      <c r="AD429" s="23">
        <f t="shared" si="107"/>
        <v>0</v>
      </c>
      <c r="AE429" s="24">
        <f t="shared" si="108"/>
        <v>0</v>
      </c>
      <c r="AF429" s="24">
        <f t="shared" si="109"/>
        <v>0</v>
      </c>
      <c r="AG429" s="24">
        <f>0</f>
        <v>0</v>
      </c>
      <c r="AH429" s="24">
        <f t="shared" si="110"/>
        <v>0</v>
      </c>
      <c r="AI429" s="24">
        <f t="shared" si="111"/>
        <v>0</v>
      </c>
      <c r="AJ429" s="24">
        <f>0</f>
        <v>0</v>
      </c>
      <c r="AK429" s="24">
        <f t="shared" si="99"/>
        <v>0</v>
      </c>
      <c r="AL429" s="24">
        <f t="shared" si="99"/>
        <v>0</v>
      </c>
      <c r="AM429" s="24">
        <f t="shared" si="112"/>
        <v>0</v>
      </c>
    </row>
    <row r="430" spans="22:39" ht="15.95" customHeight="1" x14ac:dyDescent="0.3">
      <c r="V430" s="19">
        <f t="shared" si="113"/>
        <v>397</v>
      </c>
      <c r="W430" s="19">
        <f t="shared" si="100"/>
        <v>0</v>
      </c>
      <c r="X430" s="19">
        <f t="shared" si="101"/>
        <v>0</v>
      </c>
      <c r="Y430" s="19">
        <f t="shared" si="102"/>
        <v>0</v>
      </c>
      <c r="Z430" s="19">
        <f t="shared" si="104"/>
        <v>0</v>
      </c>
      <c r="AA430" s="23">
        <f t="shared" si="105"/>
        <v>0</v>
      </c>
      <c r="AB430" s="19">
        <f t="shared" si="103"/>
        <v>0</v>
      </c>
      <c r="AC430" s="23">
        <f t="shared" si="106"/>
        <v>0</v>
      </c>
      <c r="AD430" s="23">
        <f t="shared" si="107"/>
        <v>0</v>
      </c>
      <c r="AE430" s="24">
        <f t="shared" si="108"/>
        <v>0</v>
      </c>
      <c r="AF430" s="24">
        <f t="shared" si="109"/>
        <v>0</v>
      </c>
      <c r="AG430" s="24">
        <f>0</f>
        <v>0</v>
      </c>
      <c r="AH430" s="24">
        <f t="shared" si="110"/>
        <v>0</v>
      </c>
      <c r="AI430" s="24">
        <f t="shared" si="111"/>
        <v>0</v>
      </c>
      <c r="AJ430" s="24">
        <f>0</f>
        <v>0</v>
      </c>
      <c r="AK430" s="24">
        <f t="shared" si="99"/>
        <v>0</v>
      </c>
      <c r="AL430" s="24">
        <f t="shared" si="99"/>
        <v>0</v>
      </c>
      <c r="AM430" s="24">
        <f t="shared" si="112"/>
        <v>0</v>
      </c>
    </row>
    <row r="431" spans="22:39" ht="15.95" customHeight="1" x14ac:dyDescent="0.3">
      <c r="V431" s="19">
        <f t="shared" si="113"/>
        <v>398</v>
      </c>
      <c r="W431" s="19">
        <f t="shared" si="100"/>
        <v>0</v>
      </c>
      <c r="X431" s="19">
        <f t="shared" si="101"/>
        <v>0</v>
      </c>
      <c r="Y431" s="19">
        <f t="shared" si="102"/>
        <v>0</v>
      </c>
      <c r="Z431" s="19">
        <f t="shared" si="104"/>
        <v>0</v>
      </c>
      <c r="AA431" s="23">
        <f t="shared" si="105"/>
        <v>0</v>
      </c>
      <c r="AB431" s="19">
        <f t="shared" si="103"/>
        <v>0</v>
      </c>
      <c r="AC431" s="23">
        <f t="shared" si="106"/>
        <v>0</v>
      </c>
      <c r="AD431" s="23">
        <f t="shared" si="107"/>
        <v>0</v>
      </c>
      <c r="AE431" s="24">
        <f t="shared" si="108"/>
        <v>0</v>
      </c>
      <c r="AF431" s="24">
        <f t="shared" si="109"/>
        <v>0</v>
      </c>
      <c r="AG431" s="24">
        <f>0</f>
        <v>0</v>
      </c>
      <c r="AH431" s="24">
        <f t="shared" si="110"/>
        <v>0</v>
      </c>
      <c r="AI431" s="24">
        <f t="shared" si="111"/>
        <v>0</v>
      </c>
      <c r="AJ431" s="24">
        <f>0</f>
        <v>0</v>
      </c>
      <c r="AK431" s="24">
        <f t="shared" si="99"/>
        <v>0</v>
      </c>
      <c r="AL431" s="24">
        <f t="shared" si="99"/>
        <v>0</v>
      </c>
      <c r="AM431" s="24">
        <f t="shared" si="112"/>
        <v>0</v>
      </c>
    </row>
    <row r="432" spans="22:39" ht="15.95" customHeight="1" x14ac:dyDescent="0.3">
      <c r="V432" s="19">
        <f t="shared" si="113"/>
        <v>399</v>
      </c>
      <c r="W432" s="19">
        <f t="shared" si="100"/>
        <v>0</v>
      </c>
      <c r="X432" s="19">
        <f t="shared" si="101"/>
        <v>0</v>
      </c>
      <c r="Y432" s="19">
        <f t="shared" si="102"/>
        <v>0</v>
      </c>
      <c r="Z432" s="19">
        <f t="shared" si="104"/>
        <v>0</v>
      </c>
      <c r="AA432" s="23">
        <f t="shared" si="105"/>
        <v>0</v>
      </c>
      <c r="AB432" s="19">
        <f t="shared" si="103"/>
        <v>0</v>
      </c>
      <c r="AC432" s="23">
        <f t="shared" si="106"/>
        <v>0</v>
      </c>
      <c r="AD432" s="23">
        <f t="shared" si="107"/>
        <v>0</v>
      </c>
      <c r="AE432" s="24">
        <f t="shared" si="108"/>
        <v>0</v>
      </c>
      <c r="AF432" s="24">
        <f t="shared" si="109"/>
        <v>0</v>
      </c>
      <c r="AG432" s="24">
        <f>0</f>
        <v>0</v>
      </c>
      <c r="AH432" s="24">
        <f t="shared" si="110"/>
        <v>0</v>
      </c>
      <c r="AI432" s="24">
        <f t="shared" si="111"/>
        <v>0</v>
      </c>
      <c r="AJ432" s="24">
        <f>0</f>
        <v>0</v>
      </c>
      <c r="AK432" s="24">
        <f t="shared" si="99"/>
        <v>0</v>
      </c>
      <c r="AL432" s="24">
        <f t="shared" si="99"/>
        <v>0</v>
      </c>
      <c r="AM432" s="24">
        <f t="shared" si="112"/>
        <v>0</v>
      </c>
    </row>
    <row r="433" spans="22:39" ht="15.95" customHeight="1" x14ac:dyDescent="0.3">
      <c r="V433" s="19">
        <f t="shared" si="113"/>
        <v>400</v>
      </c>
      <c r="W433" s="19">
        <f t="shared" si="100"/>
        <v>70</v>
      </c>
      <c r="X433" s="19">
        <f t="shared" si="101"/>
        <v>0</v>
      </c>
      <c r="Y433" s="19">
        <f t="shared" si="102"/>
        <v>0</v>
      </c>
      <c r="Z433" s="19">
        <f t="shared" si="104"/>
        <v>0</v>
      </c>
      <c r="AA433" s="23">
        <f t="shared" si="105"/>
        <v>0</v>
      </c>
      <c r="AB433" s="19">
        <f t="shared" si="103"/>
        <v>0</v>
      </c>
      <c r="AC433" s="23">
        <f t="shared" si="106"/>
        <v>0</v>
      </c>
      <c r="AD433" s="23">
        <f t="shared" si="107"/>
        <v>0</v>
      </c>
      <c r="AE433" s="24">
        <f t="shared" si="108"/>
        <v>0</v>
      </c>
      <c r="AF433" s="24">
        <f t="shared" si="109"/>
        <v>0</v>
      </c>
      <c r="AG433" s="24">
        <f>0</f>
        <v>0</v>
      </c>
      <c r="AH433" s="24">
        <f t="shared" si="110"/>
        <v>0</v>
      </c>
      <c r="AI433" s="24">
        <f t="shared" si="111"/>
        <v>0</v>
      </c>
      <c r="AJ433" s="24">
        <f>0</f>
        <v>0</v>
      </c>
      <c r="AK433" s="24">
        <f t="shared" si="99"/>
        <v>0</v>
      </c>
      <c r="AL433" s="24">
        <f t="shared" si="99"/>
        <v>0</v>
      </c>
      <c r="AM433" s="24">
        <f t="shared" si="112"/>
        <v>0</v>
      </c>
    </row>
    <row r="434" spans="22:39" ht="15.95" customHeight="1" x14ac:dyDescent="0.3">
      <c r="V434" s="19">
        <f t="shared" si="113"/>
        <v>401</v>
      </c>
      <c r="W434" s="19">
        <f t="shared" si="100"/>
        <v>140</v>
      </c>
      <c r="X434" s="19">
        <f t="shared" si="101"/>
        <v>0</v>
      </c>
      <c r="Y434" s="19">
        <f t="shared" si="102"/>
        <v>0</v>
      </c>
      <c r="Z434" s="19">
        <f t="shared" si="104"/>
        <v>0</v>
      </c>
      <c r="AA434" s="23">
        <f t="shared" si="105"/>
        <v>0</v>
      </c>
      <c r="AB434" s="19">
        <f t="shared" si="103"/>
        <v>0</v>
      </c>
      <c r="AC434" s="23">
        <f t="shared" si="106"/>
        <v>0</v>
      </c>
      <c r="AD434" s="23">
        <f t="shared" si="107"/>
        <v>0</v>
      </c>
      <c r="AE434" s="24">
        <f t="shared" si="108"/>
        <v>0</v>
      </c>
      <c r="AF434" s="24">
        <f t="shared" si="109"/>
        <v>0</v>
      </c>
      <c r="AG434" s="24">
        <f>0</f>
        <v>0</v>
      </c>
      <c r="AH434" s="24">
        <f t="shared" si="110"/>
        <v>0</v>
      </c>
      <c r="AI434" s="24">
        <f t="shared" si="111"/>
        <v>0</v>
      </c>
      <c r="AJ434" s="24">
        <f>0</f>
        <v>0</v>
      </c>
      <c r="AK434" s="24">
        <f t="shared" si="99"/>
        <v>0</v>
      </c>
      <c r="AL434" s="24">
        <f t="shared" si="99"/>
        <v>0</v>
      </c>
      <c r="AM434" s="24">
        <f t="shared" si="112"/>
        <v>0</v>
      </c>
    </row>
    <row r="435" spans="22:39" ht="15.95" customHeight="1" x14ac:dyDescent="0.3">
      <c r="V435" s="19">
        <f t="shared" si="113"/>
        <v>402</v>
      </c>
      <c r="W435" s="19">
        <f t="shared" si="100"/>
        <v>0</v>
      </c>
      <c r="X435" s="19">
        <f t="shared" si="101"/>
        <v>0</v>
      </c>
      <c r="Y435" s="19">
        <f t="shared" si="102"/>
        <v>0</v>
      </c>
      <c r="Z435" s="19">
        <f t="shared" si="104"/>
        <v>0</v>
      </c>
      <c r="AA435" s="23">
        <f t="shared" si="105"/>
        <v>0</v>
      </c>
      <c r="AB435" s="19">
        <f t="shared" si="103"/>
        <v>0</v>
      </c>
      <c r="AC435" s="23">
        <f t="shared" si="106"/>
        <v>0</v>
      </c>
      <c r="AD435" s="23">
        <f t="shared" si="107"/>
        <v>0</v>
      </c>
      <c r="AE435" s="24">
        <f t="shared" si="108"/>
        <v>0</v>
      </c>
      <c r="AF435" s="24">
        <f t="shared" si="109"/>
        <v>0</v>
      </c>
      <c r="AG435" s="24">
        <f>0</f>
        <v>0</v>
      </c>
      <c r="AH435" s="24">
        <f t="shared" si="110"/>
        <v>0</v>
      </c>
      <c r="AI435" s="24">
        <f t="shared" si="111"/>
        <v>0</v>
      </c>
      <c r="AJ435" s="24">
        <f>0</f>
        <v>0</v>
      </c>
      <c r="AK435" s="24">
        <f t="shared" si="99"/>
        <v>0</v>
      </c>
      <c r="AL435" s="24">
        <f t="shared" si="99"/>
        <v>0</v>
      </c>
      <c r="AM435" s="24">
        <f t="shared" si="112"/>
        <v>0</v>
      </c>
    </row>
    <row r="436" spans="22:39" ht="15.95" customHeight="1" x14ac:dyDescent="0.3">
      <c r="V436" s="19">
        <f t="shared" si="113"/>
        <v>403</v>
      </c>
      <c r="W436" s="19">
        <f t="shared" si="100"/>
        <v>0</v>
      </c>
      <c r="X436" s="19">
        <f t="shared" si="101"/>
        <v>0</v>
      </c>
      <c r="Y436" s="19">
        <f t="shared" si="102"/>
        <v>0</v>
      </c>
      <c r="Z436" s="19">
        <f t="shared" si="104"/>
        <v>0</v>
      </c>
      <c r="AA436" s="23">
        <f t="shared" si="105"/>
        <v>0</v>
      </c>
      <c r="AB436" s="19">
        <f t="shared" si="103"/>
        <v>0</v>
      </c>
      <c r="AC436" s="23">
        <f t="shared" si="106"/>
        <v>0</v>
      </c>
      <c r="AD436" s="23">
        <f t="shared" si="107"/>
        <v>0</v>
      </c>
      <c r="AE436" s="24">
        <f t="shared" si="108"/>
        <v>0</v>
      </c>
      <c r="AF436" s="24">
        <f t="shared" si="109"/>
        <v>0</v>
      </c>
      <c r="AG436" s="24">
        <f>0</f>
        <v>0</v>
      </c>
      <c r="AH436" s="24">
        <f t="shared" si="110"/>
        <v>0</v>
      </c>
      <c r="AI436" s="24">
        <f t="shared" si="111"/>
        <v>0</v>
      </c>
      <c r="AJ436" s="24">
        <f>0</f>
        <v>0</v>
      </c>
      <c r="AK436" s="24">
        <f t="shared" si="99"/>
        <v>0</v>
      </c>
      <c r="AL436" s="24">
        <f t="shared" si="99"/>
        <v>0</v>
      </c>
      <c r="AM436" s="24">
        <f t="shared" si="112"/>
        <v>0</v>
      </c>
    </row>
    <row r="437" spans="22:39" ht="15.95" customHeight="1" x14ac:dyDescent="0.3">
      <c r="V437" s="19">
        <f t="shared" si="113"/>
        <v>404</v>
      </c>
      <c r="W437" s="19">
        <f t="shared" si="100"/>
        <v>0</v>
      </c>
      <c r="X437" s="19">
        <f t="shared" si="101"/>
        <v>0</v>
      </c>
      <c r="Y437" s="19">
        <f t="shared" si="102"/>
        <v>0</v>
      </c>
      <c r="Z437" s="19">
        <f t="shared" si="104"/>
        <v>0</v>
      </c>
      <c r="AA437" s="23">
        <f t="shared" si="105"/>
        <v>0</v>
      </c>
      <c r="AB437" s="19">
        <f t="shared" si="103"/>
        <v>0</v>
      </c>
      <c r="AC437" s="23">
        <f t="shared" si="106"/>
        <v>0</v>
      </c>
      <c r="AD437" s="23">
        <f t="shared" si="107"/>
        <v>0</v>
      </c>
      <c r="AE437" s="24">
        <f t="shared" si="108"/>
        <v>0</v>
      </c>
      <c r="AF437" s="24">
        <f t="shared" si="109"/>
        <v>0</v>
      </c>
      <c r="AG437" s="24">
        <f>0</f>
        <v>0</v>
      </c>
      <c r="AH437" s="24">
        <f t="shared" si="110"/>
        <v>0</v>
      </c>
      <c r="AI437" s="24">
        <f t="shared" si="111"/>
        <v>0</v>
      </c>
      <c r="AJ437" s="24">
        <f>0</f>
        <v>0</v>
      </c>
      <c r="AK437" s="24">
        <f t="shared" si="99"/>
        <v>0</v>
      </c>
      <c r="AL437" s="24">
        <f t="shared" si="99"/>
        <v>0</v>
      </c>
      <c r="AM437" s="24">
        <f t="shared" si="112"/>
        <v>0</v>
      </c>
    </row>
    <row r="438" spans="22:39" ht="15.95" customHeight="1" x14ac:dyDescent="0.3">
      <c r="V438" s="19">
        <f t="shared" si="113"/>
        <v>405</v>
      </c>
      <c r="W438" s="19">
        <f t="shared" si="100"/>
        <v>0</v>
      </c>
      <c r="X438" s="19">
        <f t="shared" si="101"/>
        <v>0</v>
      </c>
      <c r="Y438" s="19">
        <f t="shared" si="102"/>
        <v>0</v>
      </c>
      <c r="Z438" s="19">
        <f t="shared" si="104"/>
        <v>0</v>
      </c>
      <c r="AA438" s="23">
        <f t="shared" si="105"/>
        <v>0</v>
      </c>
      <c r="AB438" s="19">
        <f t="shared" si="103"/>
        <v>0</v>
      </c>
      <c r="AC438" s="23">
        <f t="shared" si="106"/>
        <v>0</v>
      </c>
      <c r="AD438" s="23">
        <f t="shared" si="107"/>
        <v>0</v>
      </c>
      <c r="AE438" s="24">
        <f t="shared" si="108"/>
        <v>0</v>
      </c>
      <c r="AF438" s="24">
        <f t="shared" si="109"/>
        <v>0</v>
      </c>
      <c r="AG438" s="24">
        <f>0</f>
        <v>0</v>
      </c>
      <c r="AH438" s="24">
        <f t="shared" si="110"/>
        <v>0</v>
      </c>
      <c r="AI438" s="24">
        <f t="shared" si="111"/>
        <v>0</v>
      </c>
      <c r="AJ438" s="24">
        <f>0</f>
        <v>0</v>
      </c>
      <c r="AK438" s="24">
        <f t="shared" si="99"/>
        <v>0</v>
      </c>
      <c r="AL438" s="24">
        <f t="shared" si="99"/>
        <v>0</v>
      </c>
      <c r="AM438" s="24">
        <f t="shared" si="112"/>
        <v>0</v>
      </c>
    </row>
    <row r="439" spans="22:39" ht="15.95" customHeight="1" x14ac:dyDescent="0.3">
      <c r="V439" s="19">
        <f t="shared" si="113"/>
        <v>406</v>
      </c>
      <c r="W439" s="19">
        <f t="shared" si="100"/>
        <v>0</v>
      </c>
      <c r="X439" s="19">
        <f t="shared" si="101"/>
        <v>0</v>
      </c>
      <c r="Y439" s="19">
        <f t="shared" si="102"/>
        <v>0</v>
      </c>
      <c r="Z439" s="19">
        <f t="shared" si="104"/>
        <v>0</v>
      </c>
      <c r="AA439" s="23">
        <f t="shared" si="105"/>
        <v>0</v>
      </c>
      <c r="AB439" s="19">
        <f t="shared" si="103"/>
        <v>0</v>
      </c>
      <c r="AC439" s="23">
        <f t="shared" si="106"/>
        <v>0</v>
      </c>
      <c r="AD439" s="23">
        <f t="shared" si="107"/>
        <v>0</v>
      </c>
      <c r="AE439" s="24">
        <f t="shared" si="108"/>
        <v>0</v>
      </c>
      <c r="AF439" s="24">
        <f t="shared" si="109"/>
        <v>0</v>
      </c>
      <c r="AG439" s="24">
        <f>0</f>
        <v>0</v>
      </c>
      <c r="AH439" s="24">
        <f t="shared" si="110"/>
        <v>0</v>
      </c>
      <c r="AI439" s="24">
        <f t="shared" si="111"/>
        <v>0</v>
      </c>
      <c r="AJ439" s="24">
        <f>0</f>
        <v>0</v>
      </c>
      <c r="AK439" s="24">
        <f t="shared" si="99"/>
        <v>0</v>
      </c>
      <c r="AL439" s="24">
        <f t="shared" si="99"/>
        <v>0</v>
      </c>
      <c r="AM439" s="24">
        <f t="shared" si="112"/>
        <v>0</v>
      </c>
    </row>
    <row r="440" spans="22:39" ht="15.95" customHeight="1" x14ac:dyDescent="0.3">
      <c r="V440" s="19">
        <f t="shared" si="113"/>
        <v>407</v>
      </c>
      <c r="W440" s="19">
        <f t="shared" si="100"/>
        <v>0</v>
      </c>
      <c r="X440" s="19">
        <f t="shared" si="101"/>
        <v>0</v>
      </c>
      <c r="Y440" s="19">
        <f t="shared" si="102"/>
        <v>0</v>
      </c>
      <c r="Z440" s="19">
        <f t="shared" si="104"/>
        <v>0</v>
      </c>
      <c r="AA440" s="23">
        <f t="shared" si="105"/>
        <v>0</v>
      </c>
      <c r="AB440" s="19">
        <f t="shared" si="103"/>
        <v>0</v>
      </c>
      <c r="AC440" s="23">
        <f t="shared" si="106"/>
        <v>0</v>
      </c>
      <c r="AD440" s="23">
        <f t="shared" si="107"/>
        <v>0</v>
      </c>
      <c r="AE440" s="24">
        <f t="shared" si="108"/>
        <v>0</v>
      </c>
      <c r="AF440" s="24">
        <f t="shared" si="109"/>
        <v>0</v>
      </c>
      <c r="AG440" s="24">
        <f>0</f>
        <v>0</v>
      </c>
      <c r="AH440" s="24">
        <f t="shared" si="110"/>
        <v>0</v>
      </c>
      <c r="AI440" s="24">
        <f t="shared" si="111"/>
        <v>0</v>
      </c>
      <c r="AJ440" s="24">
        <f>0</f>
        <v>0</v>
      </c>
      <c r="AK440" s="24">
        <f t="shared" si="99"/>
        <v>0</v>
      </c>
      <c r="AL440" s="24">
        <f t="shared" si="99"/>
        <v>0</v>
      </c>
      <c r="AM440" s="24">
        <f t="shared" si="112"/>
        <v>0</v>
      </c>
    </row>
    <row r="441" spans="22:39" ht="15.95" customHeight="1" x14ac:dyDescent="0.3">
      <c r="V441" s="19">
        <f t="shared" si="113"/>
        <v>408</v>
      </c>
      <c r="W441" s="19">
        <f t="shared" si="100"/>
        <v>0</v>
      </c>
      <c r="X441" s="19">
        <f t="shared" si="101"/>
        <v>0</v>
      </c>
      <c r="Y441" s="19">
        <f t="shared" si="102"/>
        <v>0</v>
      </c>
      <c r="Z441" s="19">
        <f t="shared" si="104"/>
        <v>0</v>
      </c>
      <c r="AA441" s="23">
        <f t="shared" si="105"/>
        <v>0</v>
      </c>
      <c r="AB441" s="19">
        <f t="shared" si="103"/>
        <v>0</v>
      </c>
      <c r="AC441" s="23">
        <f t="shared" si="106"/>
        <v>0</v>
      </c>
      <c r="AD441" s="23">
        <f t="shared" si="107"/>
        <v>0</v>
      </c>
      <c r="AE441" s="24">
        <f t="shared" si="108"/>
        <v>0</v>
      </c>
      <c r="AF441" s="24">
        <f t="shared" si="109"/>
        <v>0</v>
      </c>
      <c r="AG441" s="24">
        <f>0</f>
        <v>0</v>
      </c>
      <c r="AH441" s="24">
        <f t="shared" si="110"/>
        <v>0</v>
      </c>
      <c r="AI441" s="24">
        <f t="shared" si="111"/>
        <v>0</v>
      </c>
      <c r="AJ441" s="24">
        <f>0</f>
        <v>0</v>
      </c>
      <c r="AK441" s="24">
        <f t="shared" si="99"/>
        <v>0</v>
      </c>
      <c r="AL441" s="24">
        <f t="shared" si="99"/>
        <v>0</v>
      </c>
      <c r="AM441" s="24">
        <f t="shared" si="112"/>
        <v>0</v>
      </c>
    </row>
    <row r="442" spans="22:39" ht="15.95" customHeight="1" x14ac:dyDescent="0.3">
      <c r="V442" s="19">
        <f t="shared" si="113"/>
        <v>409</v>
      </c>
      <c r="W442" s="19">
        <f t="shared" si="100"/>
        <v>0</v>
      </c>
      <c r="X442" s="19">
        <f t="shared" si="101"/>
        <v>0</v>
      </c>
      <c r="Y442" s="19">
        <f t="shared" si="102"/>
        <v>0</v>
      </c>
      <c r="Z442" s="19">
        <f t="shared" si="104"/>
        <v>0</v>
      </c>
      <c r="AA442" s="23">
        <f t="shared" si="105"/>
        <v>0</v>
      </c>
      <c r="AB442" s="19">
        <f t="shared" si="103"/>
        <v>0</v>
      </c>
      <c r="AC442" s="23">
        <f t="shared" si="106"/>
        <v>0</v>
      </c>
      <c r="AD442" s="23">
        <f t="shared" si="107"/>
        <v>0</v>
      </c>
      <c r="AE442" s="24">
        <f t="shared" si="108"/>
        <v>0</v>
      </c>
      <c r="AF442" s="24">
        <f t="shared" si="109"/>
        <v>0</v>
      </c>
      <c r="AG442" s="24">
        <f>0</f>
        <v>0</v>
      </c>
      <c r="AH442" s="24">
        <f t="shared" si="110"/>
        <v>0</v>
      </c>
      <c r="AI442" s="24">
        <f t="shared" si="111"/>
        <v>0</v>
      </c>
      <c r="AJ442" s="24">
        <f>0</f>
        <v>0</v>
      </c>
      <c r="AK442" s="24">
        <f t="shared" si="99"/>
        <v>0</v>
      </c>
      <c r="AL442" s="24">
        <f t="shared" si="99"/>
        <v>0</v>
      </c>
      <c r="AM442" s="24">
        <f t="shared" si="112"/>
        <v>0</v>
      </c>
    </row>
    <row r="443" spans="22:39" ht="15.95" customHeight="1" x14ac:dyDescent="0.3">
      <c r="V443" s="19">
        <f t="shared" si="113"/>
        <v>410</v>
      </c>
      <c r="W443" s="19">
        <f t="shared" si="100"/>
        <v>0</v>
      </c>
      <c r="X443" s="19">
        <f t="shared" si="101"/>
        <v>0</v>
      </c>
      <c r="Y443" s="19">
        <f t="shared" si="102"/>
        <v>0</v>
      </c>
      <c r="Z443" s="19">
        <f t="shared" si="104"/>
        <v>0</v>
      </c>
      <c r="AA443" s="23">
        <f t="shared" si="105"/>
        <v>0</v>
      </c>
      <c r="AB443" s="19">
        <f t="shared" si="103"/>
        <v>0</v>
      </c>
      <c r="AC443" s="23">
        <f t="shared" si="106"/>
        <v>0</v>
      </c>
      <c r="AD443" s="23">
        <f t="shared" si="107"/>
        <v>0</v>
      </c>
      <c r="AE443" s="24">
        <f t="shared" si="108"/>
        <v>0</v>
      </c>
      <c r="AF443" s="24">
        <f t="shared" si="109"/>
        <v>0</v>
      </c>
      <c r="AG443" s="24">
        <f>0</f>
        <v>0</v>
      </c>
      <c r="AH443" s="24">
        <f t="shared" si="110"/>
        <v>0</v>
      </c>
      <c r="AI443" s="24">
        <f t="shared" si="111"/>
        <v>0</v>
      </c>
      <c r="AJ443" s="24">
        <f>0</f>
        <v>0</v>
      </c>
      <c r="AK443" s="24">
        <f t="shared" si="99"/>
        <v>0</v>
      </c>
      <c r="AL443" s="24">
        <f t="shared" si="99"/>
        <v>0</v>
      </c>
      <c r="AM443" s="24">
        <f t="shared" si="112"/>
        <v>0</v>
      </c>
    </row>
    <row r="444" spans="22:39" ht="15.95" customHeight="1" x14ac:dyDescent="0.3">
      <c r="V444" s="19">
        <f t="shared" si="113"/>
        <v>411</v>
      </c>
      <c r="W444" s="19">
        <f t="shared" si="100"/>
        <v>0</v>
      </c>
      <c r="X444" s="19">
        <f t="shared" si="101"/>
        <v>0</v>
      </c>
      <c r="Y444" s="19">
        <f t="shared" si="102"/>
        <v>0</v>
      </c>
      <c r="Z444" s="19">
        <f t="shared" si="104"/>
        <v>0</v>
      </c>
      <c r="AA444" s="23">
        <f t="shared" si="105"/>
        <v>0</v>
      </c>
      <c r="AB444" s="19">
        <f t="shared" si="103"/>
        <v>0</v>
      </c>
      <c r="AC444" s="23">
        <f t="shared" si="106"/>
        <v>0</v>
      </c>
      <c r="AD444" s="23">
        <f t="shared" si="107"/>
        <v>0</v>
      </c>
      <c r="AE444" s="24">
        <f t="shared" si="108"/>
        <v>0</v>
      </c>
      <c r="AF444" s="24">
        <f t="shared" si="109"/>
        <v>0</v>
      </c>
      <c r="AG444" s="24">
        <f>0</f>
        <v>0</v>
      </c>
      <c r="AH444" s="24">
        <f t="shared" si="110"/>
        <v>0</v>
      </c>
      <c r="AI444" s="24">
        <f t="shared" si="111"/>
        <v>0</v>
      </c>
      <c r="AJ444" s="24">
        <f>0</f>
        <v>0</v>
      </c>
      <c r="AK444" s="24">
        <f t="shared" si="99"/>
        <v>0</v>
      </c>
      <c r="AL444" s="24">
        <f t="shared" si="99"/>
        <v>0</v>
      </c>
      <c r="AM444" s="24">
        <f t="shared" si="112"/>
        <v>0</v>
      </c>
    </row>
    <row r="445" spans="22:39" ht="15.95" customHeight="1" x14ac:dyDescent="0.3">
      <c r="V445" s="19">
        <f t="shared" si="113"/>
        <v>412</v>
      </c>
      <c r="W445" s="19">
        <f t="shared" si="100"/>
        <v>0</v>
      </c>
      <c r="X445" s="19">
        <f t="shared" si="101"/>
        <v>0</v>
      </c>
      <c r="Y445" s="19">
        <f t="shared" si="102"/>
        <v>0</v>
      </c>
      <c r="Z445" s="19">
        <f t="shared" si="104"/>
        <v>0</v>
      </c>
      <c r="AA445" s="23">
        <f t="shared" si="105"/>
        <v>0</v>
      </c>
      <c r="AB445" s="19">
        <f t="shared" si="103"/>
        <v>0</v>
      </c>
      <c r="AC445" s="23">
        <f t="shared" si="106"/>
        <v>0</v>
      </c>
      <c r="AD445" s="23">
        <f t="shared" si="107"/>
        <v>0</v>
      </c>
      <c r="AE445" s="24">
        <f t="shared" si="108"/>
        <v>0</v>
      </c>
      <c r="AF445" s="24">
        <f t="shared" si="109"/>
        <v>0</v>
      </c>
      <c r="AG445" s="24">
        <f>0</f>
        <v>0</v>
      </c>
      <c r="AH445" s="24">
        <f t="shared" si="110"/>
        <v>0</v>
      </c>
      <c r="AI445" s="24">
        <f t="shared" si="111"/>
        <v>0</v>
      </c>
      <c r="AJ445" s="24">
        <f>0</f>
        <v>0</v>
      </c>
      <c r="AK445" s="24">
        <f t="shared" si="99"/>
        <v>0</v>
      </c>
      <c r="AL445" s="24">
        <f t="shared" si="99"/>
        <v>0</v>
      </c>
      <c r="AM445" s="24">
        <f t="shared" si="112"/>
        <v>0</v>
      </c>
    </row>
    <row r="446" spans="22:39" ht="15.95" customHeight="1" x14ac:dyDescent="0.3">
      <c r="V446" s="19">
        <f t="shared" si="113"/>
        <v>413</v>
      </c>
      <c r="W446" s="19">
        <f t="shared" si="100"/>
        <v>0</v>
      </c>
      <c r="X446" s="19">
        <f t="shared" si="101"/>
        <v>0</v>
      </c>
      <c r="Y446" s="19">
        <f t="shared" si="102"/>
        <v>0</v>
      </c>
      <c r="Z446" s="19">
        <f t="shared" si="104"/>
        <v>0</v>
      </c>
      <c r="AA446" s="23">
        <f t="shared" si="105"/>
        <v>0</v>
      </c>
      <c r="AB446" s="19">
        <f t="shared" si="103"/>
        <v>0</v>
      </c>
      <c r="AC446" s="23">
        <f t="shared" si="106"/>
        <v>0</v>
      </c>
      <c r="AD446" s="23">
        <f t="shared" si="107"/>
        <v>0</v>
      </c>
      <c r="AE446" s="24">
        <f t="shared" si="108"/>
        <v>0</v>
      </c>
      <c r="AF446" s="24">
        <f t="shared" si="109"/>
        <v>0</v>
      </c>
      <c r="AG446" s="24">
        <f>0</f>
        <v>0</v>
      </c>
      <c r="AH446" s="24">
        <f t="shared" si="110"/>
        <v>0</v>
      </c>
      <c r="AI446" s="24">
        <f t="shared" si="111"/>
        <v>0</v>
      </c>
      <c r="AJ446" s="24">
        <f>0</f>
        <v>0</v>
      </c>
      <c r="AK446" s="24">
        <f t="shared" si="99"/>
        <v>0</v>
      </c>
      <c r="AL446" s="24">
        <f t="shared" si="99"/>
        <v>0</v>
      </c>
      <c r="AM446" s="24">
        <f t="shared" si="112"/>
        <v>0</v>
      </c>
    </row>
    <row r="447" spans="22:39" ht="15.95" customHeight="1" x14ac:dyDescent="0.3">
      <c r="V447" s="19">
        <f t="shared" si="113"/>
        <v>414</v>
      </c>
      <c r="W447" s="19">
        <f t="shared" si="100"/>
        <v>0</v>
      </c>
      <c r="X447" s="19">
        <f t="shared" si="101"/>
        <v>0</v>
      </c>
      <c r="Y447" s="19">
        <f t="shared" si="102"/>
        <v>0</v>
      </c>
      <c r="Z447" s="19">
        <f t="shared" si="104"/>
        <v>0</v>
      </c>
      <c r="AA447" s="23">
        <f t="shared" si="105"/>
        <v>0</v>
      </c>
      <c r="AB447" s="19">
        <f t="shared" si="103"/>
        <v>0</v>
      </c>
      <c r="AC447" s="23">
        <f t="shared" si="106"/>
        <v>0</v>
      </c>
      <c r="AD447" s="23">
        <f t="shared" si="107"/>
        <v>0</v>
      </c>
      <c r="AE447" s="24">
        <f t="shared" si="108"/>
        <v>0</v>
      </c>
      <c r="AF447" s="24">
        <f t="shared" si="109"/>
        <v>0</v>
      </c>
      <c r="AG447" s="24">
        <f>0</f>
        <v>0</v>
      </c>
      <c r="AH447" s="24">
        <f t="shared" si="110"/>
        <v>0</v>
      </c>
      <c r="AI447" s="24">
        <f t="shared" si="111"/>
        <v>0</v>
      </c>
      <c r="AJ447" s="24">
        <f>0</f>
        <v>0</v>
      </c>
      <c r="AK447" s="24">
        <f t="shared" si="99"/>
        <v>0</v>
      </c>
      <c r="AL447" s="24">
        <f t="shared" si="99"/>
        <v>0</v>
      </c>
      <c r="AM447" s="24">
        <f t="shared" si="112"/>
        <v>0</v>
      </c>
    </row>
    <row r="448" spans="22:39" ht="15.95" customHeight="1" x14ac:dyDescent="0.3">
      <c r="V448" s="19">
        <f t="shared" si="113"/>
        <v>415</v>
      </c>
      <c r="W448" s="19">
        <f t="shared" si="100"/>
        <v>0</v>
      </c>
      <c r="X448" s="19">
        <f t="shared" si="101"/>
        <v>0</v>
      </c>
      <c r="Y448" s="19">
        <f t="shared" si="102"/>
        <v>0</v>
      </c>
      <c r="Z448" s="19">
        <f t="shared" si="104"/>
        <v>0</v>
      </c>
      <c r="AA448" s="23">
        <f t="shared" si="105"/>
        <v>0</v>
      </c>
      <c r="AB448" s="19">
        <f t="shared" si="103"/>
        <v>0</v>
      </c>
      <c r="AC448" s="23">
        <f t="shared" si="106"/>
        <v>0</v>
      </c>
      <c r="AD448" s="23">
        <f t="shared" si="107"/>
        <v>0</v>
      </c>
      <c r="AE448" s="24">
        <f t="shared" si="108"/>
        <v>0</v>
      </c>
      <c r="AF448" s="24">
        <f t="shared" si="109"/>
        <v>0</v>
      </c>
      <c r="AG448" s="24">
        <f>0</f>
        <v>0</v>
      </c>
      <c r="AH448" s="24">
        <f t="shared" si="110"/>
        <v>0</v>
      </c>
      <c r="AI448" s="24">
        <f t="shared" si="111"/>
        <v>0</v>
      </c>
      <c r="AJ448" s="24">
        <f>0</f>
        <v>0</v>
      </c>
      <c r="AK448" s="24">
        <f t="shared" si="99"/>
        <v>0</v>
      </c>
      <c r="AL448" s="24">
        <f t="shared" si="99"/>
        <v>0</v>
      </c>
      <c r="AM448" s="24">
        <f t="shared" si="112"/>
        <v>0</v>
      </c>
    </row>
    <row r="449" spans="22:39" ht="15.95" customHeight="1" x14ac:dyDescent="0.3">
      <c r="V449" s="19">
        <f t="shared" si="113"/>
        <v>416</v>
      </c>
      <c r="W449" s="19">
        <f t="shared" si="100"/>
        <v>0</v>
      </c>
      <c r="X449" s="19">
        <f t="shared" si="101"/>
        <v>0</v>
      </c>
      <c r="Y449" s="19">
        <f t="shared" si="102"/>
        <v>0</v>
      </c>
      <c r="Z449" s="19">
        <f t="shared" si="104"/>
        <v>0</v>
      </c>
      <c r="AA449" s="23">
        <f t="shared" si="105"/>
        <v>0</v>
      </c>
      <c r="AB449" s="19">
        <f t="shared" si="103"/>
        <v>0</v>
      </c>
      <c r="AC449" s="23">
        <f t="shared" si="106"/>
        <v>0</v>
      </c>
      <c r="AD449" s="23">
        <f t="shared" si="107"/>
        <v>0</v>
      </c>
      <c r="AE449" s="24">
        <f t="shared" si="108"/>
        <v>0</v>
      </c>
      <c r="AF449" s="24">
        <f t="shared" si="109"/>
        <v>0</v>
      </c>
      <c r="AG449" s="24">
        <f>0</f>
        <v>0</v>
      </c>
      <c r="AH449" s="24">
        <f t="shared" si="110"/>
        <v>0</v>
      </c>
      <c r="AI449" s="24">
        <f t="shared" si="111"/>
        <v>0</v>
      </c>
      <c r="AJ449" s="24">
        <f>0</f>
        <v>0</v>
      </c>
      <c r="AK449" s="24">
        <f t="shared" si="99"/>
        <v>0</v>
      </c>
      <c r="AL449" s="24">
        <f t="shared" si="99"/>
        <v>0</v>
      </c>
      <c r="AM449" s="24">
        <f t="shared" si="112"/>
        <v>0</v>
      </c>
    </row>
    <row r="450" spans="22:39" ht="15.95" customHeight="1" x14ac:dyDescent="0.3">
      <c r="V450" s="19">
        <f t="shared" si="113"/>
        <v>417</v>
      </c>
      <c r="W450" s="19">
        <f t="shared" si="100"/>
        <v>0</v>
      </c>
      <c r="X450" s="19">
        <f t="shared" si="101"/>
        <v>0</v>
      </c>
      <c r="Y450" s="19">
        <f t="shared" si="102"/>
        <v>0</v>
      </c>
      <c r="Z450" s="19">
        <f t="shared" si="104"/>
        <v>0</v>
      </c>
      <c r="AA450" s="23">
        <f t="shared" si="105"/>
        <v>0</v>
      </c>
      <c r="AB450" s="19">
        <f t="shared" si="103"/>
        <v>0</v>
      </c>
      <c r="AC450" s="23">
        <f t="shared" si="106"/>
        <v>0</v>
      </c>
      <c r="AD450" s="23">
        <f t="shared" si="107"/>
        <v>0</v>
      </c>
      <c r="AE450" s="24">
        <f t="shared" si="108"/>
        <v>0</v>
      </c>
      <c r="AF450" s="24">
        <f t="shared" si="109"/>
        <v>0</v>
      </c>
      <c r="AG450" s="24">
        <f>0</f>
        <v>0</v>
      </c>
      <c r="AH450" s="24">
        <f t="shared" si="110"/>
        <v>0</v>
      </c>
      <c r="AI450" s="24">
        <f t="shared" si="111"/>
        <v>0</v>
      </c>
      <c r="AJ450" s="24">
        <f>0</f>
        <v>0</v>
      </c>
      <c r="AK450" s="24">
        <f t="shared" ref="AK450:AL473" si="114">AE450+AG450+AI450</f>
        <v>0</v>
      </c>
      <c r="AL450" s="24">
        <f t="shared" si="114"/>
        <v>0</v>
      </c>
      <c r="AM450" s="24">
        <f t="shared" si="112"/>
        <v>0</v>
      </c>
    </row>
    <row r="451" spans="22:39" ht="15.95" customHeight="1" x14ac:dyDescent="0.3">
      <c r="V451" s="19">
        <f t="shared" si="113"/>
        <v>418</v>
      </c>
      <c r="W451" s="19">
        <f t="shared" si="100"/>
        <v>0</v>
      </c>
      <c r="X451" s="19">
        <f t="shared" si="101"/>
        <v>0</v>
      </c>
      <c r="Y451" s="19">
        <f t="shared" si="102"/>
        <v>0</v>
      </c>
      <c r="Z451" s="19">
        <f t="shared" si="104"/>
        <v>0</v>
      </c>
      <c r="AA451" s="23">
        <f t="shared" si="105"/>
        <v>0</v>
      </c>
      <c r="AB451" s="19">
        <f t="shared" si="103"/>
        <v>0</v>
      </c>
      <c r="AC451" s="23">
        <f t="shared" si="106"/>
        <v>0</v>
      </c>
      <c r="AD451" s="23">
        <f t="shared" si="107"/>
        <v>0</v>
      </c>
      <c r="AE451" s="24">
        <f t="shared" si="108"/>
        <v>0</v>
      </c>
      <c r="AF451" s="24">
        <f t="shared" si="109"/>
        <v>0</v>
      </c>
      <c r="AG451" s="24">
        <f>0</f>
        <v>0</v>
      </c>
      <c r="AH451" s="24">
        <f t="shared" si="110"/>
        <v>0</v>
      </c>
      <c r="AI451" s="24">
        <f t="shared" si="111"/>
        <v>0</v>
      </c>
      <c r="AJ451" s="24">
        <f>0</f>
        <v>0</v>
      </c>
      <c r="AK451" s="24">
        <f t="shared" si="114"/>
        <v>0</v>
      </c>
      <c r="AL451" s="24">
        <f t="shared" si="114"/>
        <v>0</v>
      </c>
      <c r="AM451" s="24">
        <f t="shared" si="112"/>
        <v>0</v>
      </c>
    </row>
    <row r="452" spans="22:39" ht="15.95" customHeight="1" x14ac:dyDescent="0.3">
      <c r="V452" s="19">
        <f t="shared" si="113"/>
        <v>419</v>
      </c>
      <c r="W452" s="19">
        <f t="shared" si="100"/>
        <v>0</v>
      </c>
      <c r="X452" s="19">
        <f t="shared" si="101"/>
        <v>0</v>
      </c>
      <c r="Y452" s="19">
        <f t="shared" si="102"/>
        <v>0</v>
      </c>
      <c r="Z452" s="19">
        <f t="shared" si="104"/>
        <v>0</v>
      </c>
      <c r="AA452" s="23">
        <f t="shared" si="105"/>
        <v>0</v>
      </c>
      <c r="AB452" s="19">
        <f t="shared" si="103"/>
        <v>0</v>
      </c>
      <c r="AC452" s="23">
        <f t="shared" si="106"/>
        <v>0</v>
      </c>
      <c r="AD452" s="23">
        <f t="shared" si="107"/>
        <v>0</v>
      </c>
      <c r="AE452" s="24">
        <f t="shared" si="108"/>
        <v>0</v>
      </c>
      <c r="AF452" s="24">
        <f t="shared" si="109"/>
        <v>0</v>
      </c>
      <c r="AG452" s="24">
        <f>0</f>
        <v>0</v>
      </c>
      <c r="AH452" s="24">
        <f t="shared" si="110"/>
        <v>0</v>
      </c>
      <c r="AI452" s="24">
        <f t="shared" si="111"/>
        <v>0</v>
      </c>
      <c r="AJ452" s="24">
        <f>0</f>
        <v>0</v>
      </c>
      <c r="AK452" s="24">
        <f t="shared" si="114"/>
        <v>0</v>
      </c>
      <c r="AL452" s="24">
        <f t="shared" si="114"/>
        <v>0</v>
      </c>
      <c r="AM452" s="24">
        <f t="shared" si="112"/>
        <v>0</v>
      </c>
    </row>
    <row r="453" spans="22:39" ht="15.95" customHeight="1" x14ac:dyDescent="0.3">
      <c r="V453" s="19">
        <f t="shared" si="113"/>
        <v>420</v>
      </c>
      <c r="W453" s="19">
        <f t="shared" si="100"/>
        <v>0</v>
      </c>
      <c r="X453" s="19">
        <f t="shared" si="101"/>
        <v>0</v>
      </c>
      <c r="Y453" s="19">
        <f t="shared" si="102"/>
        <v>0</v>
      </c>
      <c r="Z453" s="19">
        <f t="shared" si="104"/>
        <v>0</v>
      </c>
      <c r="AA453" s="23">
        <f t="shared" si="105"/>
        <v>0</v>
      </c>
      <c r="AB453" s="19">
        <f t="shared" si="103"/>
        <v>0</v>
      </c>
      <c r="AC453" s="23">
        <f t="shared" si="106"/>
        <v>0</v>
      </c>
      <c r="AD453" s="23">
        <f t="shared" si="107"/>
        <v>0</v>
      </c>
      <c r="AE453" s="24">
        <f t="shared" si="108"/>
        <v>0</v>
      </c>
      <c r="AF453" s="24">
        <f t="shared" si="109"/>
        <v>0</v>
      </c>
      <c r="AG453" s="24">
        <f>0</f>
        <v>0</v>
      </c>
      <c r="AH453" s="24">
        <f t="shared" si="110"/>
        <v>0</v>
      </c>
      <c r="AI453" s="24">
        <f t="shared" si="111"/>
        <v>0</v>
      </c>
      <c r="AJ453" s="24">
        <f>0</f>
        <v>0</v>
      </c>
      <c r="AK453" s="24">
        <f t="shared" si="114"/>
        <v>0</v>
      </c>
      <c r="AL453" s="24">
        <f t="shared" si="114"/>
        <v>0</v>
      </c>
      <c r="AM453" s="24">
        <f t="shared" si="112"/>
        <v>0</v>
      </c>
    </row>
    <row r="454" spans="22:39" ht="15.95" customHeight="1" x14ac:dyDescent="0.3">
      <c r="V454" s="19">
        <f t="shared" si="113"/>
        <v>421</v>
      </c>
      <c r="W454" s="19">
        <f t="shared" si="100"/>
        <v>70</v>
      </c>
      <c r="X454" s="19">
        <f t="shared" si="101"/>
        <v>0</v>
      </c>
      <c r="Y454" s="19">
        <f t="shared" si="102"/>
        <v>0</v>
      </c>
      <c r="Z454" s="19">
        <f t="shared" si="104"/>
        <v>0</v>
      </c>
      <c r="AA454" s="23">
        <f t="shared" si="105"/>
        <v>0</v>
      </c>
      <c r="AB454" s="19">
        <f t="shared" si="103"/>
        <v>0</v>
      </c>
      <c r="AC454" s="23">
        <f t="shared" si="106"/>
        <v>0</v>
      </c>
      <c r="AD454" s="23">
        <f t="shared" si="107"/>
        <v>0</v>
      </c>
      <c r="AE454" s="24">
        <f t="shared" si="108"/>
        <v>0</v>
      </c>
      <c r="AF454" s="24">
        <f t="shared" si="109"/>
        <v>0</v>
      </c>
      <c r="AG454" s="24">
        <f>0</f>
        <v>0</v>
      </c>
      <c r="AH454" s="24">
        <f t="shared" si="110"/>
        <v>0</v>
      </c>
      <c r="AI454" s="24">
        <f t="shared" si="111"/>
        <v>0</v>
      </c>
      <c r="AJ454" s="24">
        <f>0</f>
        <v>0</v>
      </c>
      <c r="AK454" s="24">
        <f t="shared" si="114"/>
        <v>0</v>
      </c>
      <c r="AL454" s="24">
        <f t="shared" si="114"/>
        <v>0</v>
      </c>
      <c r="AM454" s="24">
        <f t="shared" si="112"/>
        <v>0</v>
      </c>
    </row>
    <row r="455" spans="22:39" ht="15.95" customHeight="1" x14ac:dyDescent="0.3">
      <c r="V455" s="19">
        <f t="shared" si="113"/>
        <v>422</v>
      </c>
      <c r="W455" s="19">
        <f t="shared" si="100"/>
        <v>140</v>
      </c>
      <c r="X455" s="19">
        <f t="shared" si="101"/>
        <v>0</v>
      </c>
      <c r="Y455" s="19">
        <f t="shared" si="102"/>
        <v>0</v>
      </c>
      <c r="Z455" s="19">
        <f t="shared" si="104"/>
        <v>0</v>
      </c>
      <c r="AA455" s="23">
        <f t="shared" si="105"/>
        <v>0</v>
      </c>
      <c r="AB455" s="19">
        <f t="shared" si="103"/>
        <v>0</v>
      </c>
      <c r="AC455" s="23">
        <f t="shared" si="106"/>
        <v>0</v>
      </c>
      <c r="AD455" s="23">
        <f t="shared" si="107"/>
        <v>0</v>
      </c>
      <c r="AE455" s="24">
        <f t="shared" si="108"/>
        <v>0</v>
      </c>
      <c r="AF455" s="24">
        <f t="shared" si="109"/>
        <v>0</v>
      </c>
      <c r="AG455" s="24">
        <f>0</f>
        <v>0</v>
      </c>
      <c r="AH455" s="24">
        <f t="shared" si="110"/>
        <v>0</v>
      </c>
      <c r="AI455" s="24">
        <f t="shared" si="111"/>
        <v>0</v>
      </c>
      <c r="AJ455" s="24">
        <f>0</f>
        <v>0</v>
      </c>
      <c r="AK455" s="24">
        <f t="shared" si="114"/>
        <v>0</v>
      </c>
      <c r="AL455" s="24">
        <f t="shared" si="114"/>
        <v>0</v>
      </c>
      <c r="AM455" s="24">
        <f t="shared" si="112"/>
        <v>0</v>
      </c>
    </row>
    <row r="456" spans="22:39" ht="15.95" customHeight="1" x14ac:dyDescent="0.3">
      <c r="V456" s="19">
        <f t="shared" si="113"/>
        <v>423</v>
      </c>
      <c r="W456" s="19">
        <f t="shared" si="100"/>
        <v>0</v>
      </c>
      <c r="X456" s="19">
        <f t="shared" si="101"/>
        <v>0</v>
      </c>
      <c r="Y456" s="19">
        <f t="shared" si="102"/>
        <v>0</v>
      </c>
      <c r="Z456" s="19">
        <f t="shared" si="104"/>
        <v>0</v>
      </c>
      <c r="AA456" s="23">
        <f t="shared" si="105"/>
        <v>0</v>
      </c>
      <c r="AB456" s="19">
        <f t="shared" si="103"/>
        <v>0</v>
      </c>
      <c r="AC456" s="23">
        <f t="shared" si="106"/>
        <v>0</v>
      </c>
      <c r="AD456" s="23">
        <f t="shared" si="107"/>
        <v>0</v>
      </c>
      <c r="AE456" s="24">
        <f t="shared" si="108"/>
        <v>0</v>
      </c>
      <c r="AF456" s="24">
        <f t="shared" si="109"/>
        <v>0</v>
      </c>
      <c r="AG456" s="24">
        <f>0</f>
        <v>0</v>
      </c>
      <c r="AH456" s="24">
        <f t="shared" si="110"/>
        <v>0</v>
      </c>
      <c r="AI456" s="24">
        <f t="shared" si="111"/>
        <v>0</v>
      </c>
      <c r="AJ456" s="24">
        <f>0</f>
        <v>0</v>
      </c>
      <c r="AK456" s="24">
        <f t="shared" si="114"/>
        <v>0</v>
      </c>
      <c r="AL456" s="24">
        <f t="shared" si="114"/>
        <v>0</v>
      </c>
      <c r="AM456" s="24">
        <f t="shared" si="112"/>
        <v>0</v>
      </c>
    </row>
    <row r="457" spans="22:39" ht="15.95" customHeight="1" x14ac:dyDescent="0.3">
      <c r="V457" s="19">
        <f t="shared" si="113"/>
        <v>424</v>
      </c>
      <c r="W457" s="19">
        <f t="shared" si="100"/>
        <v>0</v>
      </c>
      <c r="X457" s="19">
        <f t="shared" si="101"/>
        <v>0</v>
      </c>
      <c r="Y457" s="19">
        <f t="shared" si="102"/>
        <v>0</v>
      </c>
      <c r="Z457" s="19">
        <f t="shared" si="104"/>
        <v>0</v>
      </c>
      <c r="AA457" s="23">
        <f t="shared" si="105"/>
        <v>0</v>
      </c>
      <c r="AB457" s="19">
        <f t="shared" si="103"/>
        <v>0</v>
      </c>
      <c r="AC457" s="23">
        <f t="shared" si="106"/>
        <v>0</v>
      </c>
      <c r="AD457" s="23">
        <f t="shared" si="107"/>
        <v>0</v>
      </c>
      <c r="AE457" s="24">
        <f t="shared" si="108"/>
        <v>0</v>
      </c>
      <c r="AF457" s="24">
        <f t="shared" si="109"/>
        <v>0</v>
      </c>
      <c r="AG457" s="24">
        <f>0</f>
        <v>0</v>
      </c>
      <c r="AH457" s="24">
        <f t="shared" si="110"/>
        <v>0</v>
      </c>
      <c r="AI457" s="24">
        <f t="shared" si="111"/>
        <v>0</v>
      </c>
      <c r="AJ457" s="24">
        <f>0</f>
        <v>0</v>
      </c>
      <c r="AK457" s="24">
        <f t="shared" si="114"/>
        <v>0</v>
      </c>
      <c r="AL457" s="24">
        <f t="shared" si="114"/>
        <v>0</v>
      </c>
      <c r="AM457" s="24">
        <f t="shared" si="112"/>
        <v>0</v>
      </c>
    </row>
    <row r="458" spans="22:39" ht="15.95" customHeight="1" x14ac:dyDescent="0.3">
      <c r="V458" s="19">
        <f t="shared" si="113"/>
        <v>425</v>
      </c>
      <c r="W458" s="19">
        <f t="shared" si="100"/>
        <v>0</v>
      </c>
      <c r="X458" s="19">
        <f t="shared" si="101"/>
        <v>0</v>
      </c>
      <c r="Y458" s="19">
        <f t="shared" si="102"/>
        <v>0</v>
      </c>
      <c r="Z458" s="19">
        <f t="shared" si="104"/>
        <v>0</v>
      </c>
      <c r="AA458" s="23">
        <f t="shared" si="105"/>
        <v>0</v>
      </c>
      <c r="AB458" s="19">
        <f t="shared" si="103"/>
        <v>0</v>
      </c>
      <c r="AC458" s="23">
        <f t="shared" si="106"/>
        <v>0</v>
      </c>
      <c r="AD458" s="23">
        <f t="shared" si="107"/>
        <v>0</v>
      </c>
      <c r="AE458" s="24">
        <f t="shared" si="108"/>
        <v>0</v>
      </c>
      <c r="AF458" s="24">
        <f t="shared" si="109"/>
        <v>0</v>
      </c>
      <c r="AG458" s="24">
        <f>0</f>
        <v>0</v>
      </c>
      <c r="AH458" s="24">
        <f t="shared" si="110"/>
        <v>0</v>
      </c>
      <c r="AI458" s="24">
        <f t="shared" si="111"/>
        <v>0</v>
      </c>
      <c r="AJ458" s="24">
        <f>0</f>
        <v>0</v>
      </c>
      <c r="AK458" s="24">
        <f t="shared" si="114"/>
        <v>0</v>
      </c>
      <c r="AL458" s="24">
        <f t="shared" si="114"/>
        <v>0</v>
      </c>
      <c r="AM458" s="24">
        <f t="shared" si="112"/>
        <v>0</v>
      </c>
    </row>
    <row r="459" spans="22:39" ht="15.95" customHeight="1" x14ac:dyDescent="0.3">
      <c r="V459" s="19">
        <f t="shared" si="113"/>
        <v>426</v>
      </c>
      <c r="W459" s="19">
        <f t="shared" si="100"/>
        <v>0</v>
      </c>
      <c r="X459" s="19">
        <f t="shared" si="101"/>
        <v>0</v>
      </c>
      <c r="Y459" s="19">
        <f t="shared" si="102"/>
        <v>0</v>
      </c>
      <c r="Z459" s="19">
        <f t="shared" si="104"/>
        <v>0</v>
      </c>
      <c r="AA459" s="23">
        <f t="shared" si="105"/>
        <v>0</v>
      </c>
      <c r="AB459" s="19">
        <f t="shared" si="103"/>
        <v>0</v>
      </c>
      <c r="AC459" s="23">
        <f t="shared" si="106"/>
        <v>0</v>
      </c>
      <c r="AD459" s="23">
        <f t="shared" si="107"/>
        <v>0</v>
      </c>
      <c r="AE459" s="24">
        <f t="shared" si="108"/>
        <v>0</v>
      </c>
      <c r="AF459" s="24">
        <f t="shared" si="109"/>
        <v>0</v>
      </c>
      <c r="AG459" s="24">
        <f>0</f>
        <v>0</v>
      </c>
      <c r="AH459" s="24">
        <f t="shared" si="110"/>
        <v>0</v>
      </c>
      <c r="AI459" s="24">
        <f t="shared" si="111"/>
        <v>0</v>
      </c>
      <c r="AJ459" s="24">
        <f>0</f>
        <v>0</v>
      </c>
      <c r="AK459" s="24">
        <f t="shared" si="114"/>
        <v>0</v>
      </c>
      <c r="AL459" s="24">
        <f t="shared" si="114"/>
        <v>0</v>
      </c>
      <c r="AM459" s="24">
        <f t="shared" si="112"/>
        <v>0</v>
      </c>
    </row>
    <row r="460" spans="22:39" ht="15.95" customHeight="1" x14ac:dyDescent="0.3">
      <c r="V460" s="19">
        <f t="shared" si="113"/>
        <v>427</v>
      </c>
      <c r="W460" s="19">
        <f t="shared" si="100"/>
        <v>0</v>
      </c>
      <c r="X460" s="19">
        <f t="shared" si="101"/>
        <v>0</v>
      </c>
      <c r="Y460" s="19">
        <f t="shared" si="102"/>
        <v>0</v>
      </c>
      <c r="Z460" s="19">
        <f t="shared" si="104"/>
        <v>0</v>
      </c>
      <c r="AA460" s="23">
        <f t="shared" si="105"/>
        <v>0</v>
      </c>
      <c r="AB460" s="19">
        <f t="shared" si="103"/>
        <v>0</v>
      </c>
      <c r="AC460" s="23">
        <f t="shared" si="106"/>
        <v>0</v>
      </c>
      <c r="AD460" s="23">
        <f t="shared" si="107"/>
        <v>0</v>
      </c>
      <c r="AE460" s="24">
        <f t="shared" si="108"/>
        <v>0</v>
      </c>
      <c r="AF460" s="24">
        <f t="shared" si="109"/>
        <v>0</v>
      </c>
      <c r="AG460" s="24">
        <f>0</f>
        <v>0</v>
      </c>
      <c r="AH460" s="24">
        <f t="shared" si="110"/>
        <v>0</v>
      </c>
      <c r="AI460" s="24">
        <f t="shared" si="111"/>
        <v>0</v>
      </c>
      <c r="AJ460" s="24">
        <f>0</f>
        <v>0</v>
      </c>
      <c r="AK460" s="24">
        <f t="shared" si="114"/>
        <v>0</v>
      </c>
      <c r="AL460" s="24">
        <f t="shared" si="114"/>
        <v>0</v>
      </c>
      <c r="AM460" s="24">
        <f t="shared" si="112"/>
        <v>0</v>
      </c>
    </row>
    <row r="461" spans="22:39" ht="15.95" customHeight="1" x14ac:dyDescent="0.3">
      <c r="V461" s="19">
        <f t="shared" si="113"/>
        <v>428</v>
      </c>
      <c r="W461" s="19">
        <f t="shared" si="100"/>
        <v>0</v>
      </c>
      <c r="X461" s="19">
        <f t="shared" si="101"/>
        <v>0</v>
      </c>
      <c r="Y461" s="19">
        <f t="shared" si="102"/>
        <v>0</v>
      </c>
      <c r="Z461" s="19">
        <f t="shared" si="104"/>
        <v>0</v>
      </c>
      <c r="AA461" s="23">
        <f t="shared" si="105"/>
        <v>0</v>
      </c>
      <c r="AB461" s="19">
        <f t="shared" si="103"/>
        <v>0</v>
      </c>
      <c r="AC461" s="23">
        <f t="shared" si="106"/>
        <v>0</v>
      </c>
      <c r="AD461" s="23">
        <f t="shared" si="107"/>
        <v>0</v>
      </c>
      <c r="AE461" s="24">
        <f t="shared" si="108"/>
        <v>0</v>
      </c>
      <c r="AF461" s="24">
        <f t="shared" si="109"/>
        <v>0</v>
      </c>
      <c r="AG461" s="24">
        <f>0</f>
        <v>0</v>
      </c>
      <c r="AH461" s="24">
        <f t="shared" si="110"/>
        <v>0</v>
      </c>
      <c r="AI461" s="24">
        <f t="shared" si="111"/>
        <v>0</v>
      </c>
      <c r="AJ461" s="24">
        <f>0</f>
        <v>0</v>
      </c>
      <c r="AK461" s="24">
        <f t="shared" si="114"/>
        <v>0</v>
      </c>
      <c r="AL461" s="24">
        <f t="shared" si="114"/>
        <v>0</v>
      </c>
      <c r="AM461" s="24">
        <f t="shared" si="112"/>
        <v>0</v>
      </c>
    </row>
    <row r="462" spans="22:39" ht="15.95" customHeight="1" x14ac:dyDescent="0.3">
      <c r="V462" s="19">
        <f t="shared" si="113"/>
        <v>429</v>
      </c>
      <c r="W462" s="19">
        <f t="shared" si="100"/>
        <v>0</v>
      </c>
      <c r="X462" s="19">
        <f t="shared" si="101"/>
        <v>0</v>
      </c>
      <c r="Y462" s="19">
        <f t="shared" si="102"/>
        <v>0</v>
      </c>
      <c r="Z462" s="19">
        <f t="shared" si="104"/>
        <v>0</v>
      </c>
      <c r="AA462" s="23">
        <f t="shared" si="105"/>
        <v>0</v>
      </c>
      <c r="AB462" s="19">
        <f t="shared" si="103"/>
        <v>0</v>
      </c>
      <c r="AC462" s="23">
        <f t="shared" si="106"/>
        <v>0</v>
      </c>
      <c r="AD462" s="23">
        <f t="shared" si="107"/>
        <v>0</v>
      </c>
      <c r="AE462" s="24">
        <f t="shared" si="108"/>
        <v>0</v>
      </c>
      <c r="AF462" s="24">
        <f t="shared" si="109"/>
        <v>0</v>
      </c>
      <c r="AG462" s="24">
        <f>0</f>
        <v>0</v>
      </c>
      <c r="AH462" s="24">
        <f t="shared" si="110"/>
        <v>0</v>
      </c>
      <c r="AI462" s="24">
        <f t="shared" si="111"/>
        <v>0</v>
      </c>
      <c r="AJ462" s="24">
        <f>0</f>
        <v>0</v>
      </c>
      <c r="AK462" s="24">
        <f t="shared" si="114"/>
        <v>0</v>
      </c>
      <c r="AL462" s="24">
        <f t="shared" si="114"/>
        <v>0</v>
      </c>
      <c r="AM462" s="24">
        <f t="shared" si="112"/>
        <v>0</v>
      </c>
    </row>
    <row r="463" spans="22:39" ht="15.95" customHeight="1" x14ac:dyDescent="0.3">
      <c r="V463" s="19">
        <f t="shared" si="113"/>
        <v>430</v>
      </c>
      <c r="W463" s="19">
        <f t="shared" si="100"/>
        <v>0</v>
      </c>
      <c r="X463" s="19">
        <f t="shared" si="101"/>
        <v>0</v>
      </c>
      <c r="Y463" s="19">
        <f t="shared" si="102"/>
        <v>0</v>
      </c>
      <c r="Z463" s="19">
        <f t="shared" si="104"/>
        <v>0</v>
      </c>
      <c r="AA463" s="23">
        <f t="shared" si="105"/>
        <v>0</v>
      </c>
      <c r="AB463" s="19">
        <f t="shared" si="103"/>
        <v>0</v>
      </c>
      <c r="AC463" s="23">
        <f t="shared" si="106"/>
        <v>0</v>
      </c>
      <c r="AD463" s="23">
        <f t="shared" si="107"/>
        <v>0</v>
      </c>
      <c r="AE463" s="24">
        <f t="shared" si="108"/>
        <v>0</v>
      </c>
      <c r="AF463" s="24">
        <f t="shared" si="109"/>
        <v>0</v>
      </c>
      <c r="AG463" s="24">
        <f>0</f>
        <v>0</v>
      </c>
      <c r="AH463" s="24">
        <f t="shared" si="110"/>
        <v>0</v>
      </c>
      <c r="AI463" s="24">
        <f t="shared" si="111"/>
        <v>0</v>
      </c>
      <c r="AJ463" s="24">
        <f>0</f>
        <v>0</v>
      </c>
      <c r="AK463" s="24">
        <f t="shared" si="114"/>
        <v>0</v>
      </c>
      <c r="AL463" s="24">
        <f t="shared" si="114"/>
        <v>0</v>
      </c>
      <c r="AM463" s="24">
        <f t="shared" si="112"/>
        <v>0</v>
      </c>
    </row>
    <row r="464" spans="22:39" ht="15.95" customHeight="1" x14ac:dyDescent="0.3">
      <c r="V464" s="19">
        <f t="shared" si="113"/>
        <v>431</v>
      </c>
      <c r="W464" s="19">
        <f t="shared" si="100"/>
        <v>0</v>
      </c>
      <c r="X464" s="19">
        <f t="shared" si="101"/>
        <v>0</v>
      </c>
      <c r="Y464" s="19">
        <f t="shared" si="102"/>
        <v>0</v>
      </c>
      <c r="Z464" s="19">
        <f t="shared" si="104"/>
        <v>0</v>
      </c>
      <c r="AA464" s="23">
        <f t="shared" si="105"/>
        <v>0</v>
      </c>
      <c r="AB464" s="19">
        <f t="shared" si="103"/>
        <v>0</v>
      </c>
      <c r="AC464" s="23">
        <f t="shared" si="106"/>
        <v>0</v>
      </c>
      <c r="AD464" s="23">
        <f t="shared" si="107"/>
        <v>0</v>
      </c>
      <c r="AE464" s="24">
        <f t="shared" si="108"/>
        <v>0</v>
      </c>
      <c r="AF464" s="24">
        <f t="shared" si="109"/>
        <v>0</v>
      </c>
      <c r="AG464" s="24">
        <f>0</f>
        <v>0</v>
      </c>
      <c r="AH464" s="24">
        <f t="shared" si="110"/>
        <v>0</v>
      </c>
      <c r="AI464" s="24">
        <f t="shared" si="111"/>
        <v>0</v>
      </c>
      <c r="AJ464" s="24">
        <f>0</f>
        <v>0</v>
      </c>
      <c r="AK464" s="24">
        <f t="shared" si="114"/>
        <v>0</v>
      </c>
      <c r="AL464" s="24">
        <f t="shared" si="114"/>
        <v>0</v>
      </c>
      <c r="AM464" s="24">
        <f t="shared" si="112"/>
        <v>0</v>
      </c>
    </row>
    <row r="465" spans="14:39" ht="15.95" customHeight="1" x14ac:dyDescent="0.3">
      <c r="V465" s="19">
        <f t="shared" si="113"/>
        <v>432</v>
      </c>
      <c r="W465" s="19">
        <f t="shared" si="100"/>
        <v>0</v>
      </c>
      <c r="X465" s="19">
        <f t="shared" si="101"/>
        <v>0</v>
      </c>
      <c r="Y465" s="19">
        <f t="shared" si="102"/>
        <v>0</v>
      </c>
      <c r="Z465" s="19">
        <f t="shared" si="104"/>
        <v>0</v>
      </c>
      <c r="AA465" s="23">
        <f t="shared" si="105"/>
        <v>0</v>
      </c>
      <c r="AB465" s="19">
        <f t="shared" si="103"/>
        <v>0</v>
      </c>
      <c r="AC465" s="23">
        <f t="shared" si="106"/>
        <v>0</v>
      </c>
      <c r="AD465" s="23">
        <f t="shared" si="107"/>
        <v>0</v>
      </c>
      <c r="AE465" s="24">
        <f t="shared" si="108"/>
        <v>0</v>
      </c>
      <c r="AF465" s="24">
        <f t="shared" si="109"/>
        <v>0</v>
      </c>
      <c r="AG465" s="24">
        <f>0</f>
        <v>0</v>
      </c>
      <c r="AH465" s="24">
        <f t="shared" si="110"/>
        <v>0</v>
      </c>
      <c r="AI465" s="24">
        <f t="shared" si="111"/>
        <v>0</v>
      </c>
      <c r="AJ465" s="24">
        <f>0</f>
        <v>0</v>
      </c>
      <c r="AK465" s="24">
        <f t="shared" si="114"/>
        <v>0</v>
      </c>
      <c r="AL465" s="24">
        <f t="shared" si="114"/>
        <v>0</v>
      </c>
      <c r="AM465" s="24">
        <f t="shared" si="112"/>
        <v>0</v>
      </c>
    </row>
    <row r="466" spans="14:39" ht="15.95" customHeight="1" x14ac:dyDescent="0.3">
      <c r="V466" s="19">
        <f t="shared" si="113"/>
        <v>433</v>
      </c>
      <c r="W466" s="19">
        <f t="shared" si="100"/>
        <v>0</v>
      </c>
      <c r="X466" s="19">
        <f t="shared" si="101"/>
        <v>0</v>
      </c>
      <c r="Y466" s="19">
        <f t="shared" si="102"/>
        <v>0</v>
      </c>
      <c r="Z466" s="19">
        <f t="shared" si="104"/>
        <v>0</v>
      </c>
      <c r="AA466" s="23">
        <f t="shared" si="105"/>
        <v>0</v>
      </c>
      <c r="AB466" s="19">
        <f t="shared" si="103"/>
        <v>0</v>
      </c>
      <c r="AC466" s="23">
        <f t="shared" si="106"/>
        <v>0</v>
      </c>
      <c r="AD466" s="23">
        <f t="shared" si="107"/>
        <v>0</v>
      </c>
      <c r="AE466" s="24">
        <f t="shared" si="108"/>
        <v>0</v>
      </c>
      <c r="AF466" s="24">
        <f t="shared" si="109"/>
        <v>0</v>
      </c>
      <c r="AG466" s="24">
        <f>0</f>
        <v>0</v>
      </c>
      <c r="AH466" s="24">
        <f t="shared" si="110"/>
        <v>0</v>
      </c>
      <c r="AI466" s="24">
        <f t="shared" si="111"/>
        <v>0</v>
      </c>
      <c r="AJ466" s="24">
        <f>0</f>
        <v>0</v>
      </c>
      <c r="AK466" s="24">
        <f t="shared" si="114"/>
        <v>0</v>
      </c>
      <c r="AL466" s="24">
        <f t="shared" si="114"/>
        <v>0</v>
      </c>
      <c r="AM466" s="24">
        <f t="shared" si="112"/>
        <v>0</v>
      </c>
    </row>
    <row r="467" spans="14:39" ht="15.95" customHeight="1" x14ac:dyDescent="0.3">
      <c r="V467" s="19">
        <f t="shared" si="113"/>
        <v>434</v>
      </c>
      <c r="W467" s="19">
        <f t="shared" si="100"/>
        <v>0</v>
      </c>
      <c r="X467" s="19">
        <f t="shared" si="101"/>
        <v>0</v>
      </c>
      <c r="Y467" s="19">
        <f t="shared" si="102"/>
        <v>0</v>
      </c>
      <c r="Z467" s="19">
        <f t="shared" si="104"/>
        <v>0</v>
      </c>
      <c r="AA467" s="23">
        <f t="shared" si="105"/>
        <v>0</v>
      </c>
      <c r="AB467" s="19">
        <f t="shared" si="103"/>
        <v>0</v>
      </c>
      <c r="AC467" s="23">
        <f t="shared" si="106"/>
        <v>0</v>
      </c>
      <c r="AD467" s="23">
        <f t="shared" si="107"/>
        <v>0</v>
      </c>
      <c r="AE467" s="24">
        <f t="shared" si="108"/>
        <v>0</v>
      </c>
      <c r="AF467" s="24">
        <f t="shared" si="109"/>
        <v>0</v>
      </c>
      <c r="AG467" s="24">
        <f>0</f>
        <v>0</v>
      </c>
      <c r="AH467" s="24">
        <f t="shared" si="110"/>
        <v>0</v>
      </c>
      <c r="AI467" s="24">
        <f t="shared" si="111"/>
        <v>0</v>
      </c>
      <c r="AJ467" s="24">
        <f>0</f>
        <v>0</v>
      </c>
      <c r="AK467" s="24">
        <f t="shared" si="114"/>
        <v>0</v>
      </c>
      <c r="AL467" s="24">
        <f t="shared" si="114"/>
        <v>0</v>
      </c>
      <c r="AM467" s="24">
        <f t="shared" si="112"/>
        <v>0</v>
      </c>
    </row>
    <row r="468" spans="14:39" ht="15.95" customHeight="1" x14ac:dyDescent="0.3">
      <c r="V468" s="19">
        <f t="shared" si="113"/>
        <v>435</v>
      </c>
      <c r="W468" s="19">
        <f t="shared" si="100"/>
        <v>0</v>
      </c>
      <c r="X468" s="19">
        <f t="shared" si="101"/>
        <v>0</v>
      </c>
      <c r="Y468" s="19">
        <f t="shared" si="102"/>
        <v>0</v>
      </c>
      <c r="Z468" s="19">
        <f t="shared" si="104"/>
        <v>0</v>
      </c>
      <c r="AA468" s="23">
        <f t="shared" si="105"/>
        <v>0</v>
      </c>
      <c r="AB468" s="19">
        <f t="shared" si="103"/>
        <v>0</v>
      </c>
      <c r="AC468" s="23">
        <f t="shared" si="106"/>
        <v>0</v>
      </c>
      <c r="AD468" s="23">
        <f t="shared" si="107"/>
        <v>0</v>
      </c>
      <c r="AE468" s="24">
        <f t="shared" si="108"/>
        <v>0</v>
      </c>
      <c r="AF468" s="24">
        <f t="shared" si="109"/>
        <v>0</v>
      </c>
      <c r="AG468" s="24">
        <f>0</f>
        <v>0</v>
      </c>
      <c r="AH468" s="24">
        <f t="shared" si="110"/>
        <v>0</v>
      </c>
      <c r="AI468" s="24">
        <f t="shared" si="111"/>
        <v>0</v>
      </c>
      <c r="AJ468" s="24">
        <f>0</f>
        <v>0</v>
      </c>
      <c r="AK468" s="24">
        <f t="shared" si="114"/>
        <v>0</v>
      </c>
      <c r="AL468" s="24">
        <f t="shared" si="114"/>
        <v>0</v>
      </c>
      <c r="AM468" s="24">
        <f t="shared" si="112"/>
        <v>0</v>
      </c>
    </row>
    <row r="469" spans="14:39" ht="15.95" customHeight="1" x14ac:dyDescent="0.3">
      <c r="V469" s="19">
        <f t="shared" si="113"/>
        <v>436</v>
      </c>
      <c r="W469" s="19">
        <f t="shared" si="100"/>
        <v>0</v>
      </c>
      <c r="X469" s="19">
        <f t="shared" si="101"/>
        <v>0</v>
      </c>
      <c r="Y469" s="19">
        <f t="shared" si="102"/>
        <v>0</v>
      </c>
      <c r="Z469" s="19">
        <f t="shared" si="104"/>
        <v>0</v>
      </c>
      <c r="AA469" s="23">
        <f t="shared" si="105"/>
        <v>0</v>
      </c>
      <c r="AB469" s="19">
        <f t="shared" si="103"/>
        <v>0</v>
      </c>
      <c r="AC469" s="23">
        <f t="shared" si="106"/>
        <v>0</v>
      </c>
      <c r="AD469" s="23">
        <f t="shared" si="107"/>
        <v>0</v>
      </c>
      <c r="AE469" s="24">
        <f t="shared" si="108"/>
        <v>0</v>
      </c>
      <c r="AF469" s="24">
        <f t="shared" si="109"/>
        <v>0</v>
      </c>
      <c r="AG469" s="24">
        <f>0</f>
        <v>0</v>
      </c>
      <c r="AH469" s="24">
        <f t="shared" si="110"/>
        <v>0</v>
      </c>
      <c r="AI469" s="24">
        <f t="shared" si="111"/>
        <v>0</v>
      </c>
      <c r="AJ469" s="24">
        <f>0</f>
        <v>0</v>
      </c>
      <c r="AK469" s="24">
        <f t="shared" si="114"/>
        <v>0</v>
      </c>
      <c r="AL469" s="24">
        <f t="shared" si="114"/>
        <v>0</v>
      </c>
      <c r="AM469" s="24">
        <f t="shared" si="112"/>
        <v>0</v>
      </c>
    </row>
    <row r="470" spans="14:39" ht="15.95" customHeight="1" x14ac:dyDescent="0.3">
      <c r="V470" s="19">
        <f t="shared" si="113"/>
        <v>437</v>
      </c>
      <c r="W470" s="19">
        <f t="shared" si="100"/>
        <v>0</v>
      </c>
      <c r="X470" s="19">
        <f t="shared" si="101"/>
        <v>0</v>
      </c>
      <c r="Y470" s="19">
        <f t="shared" si="102"/>
        <v>0</v>
      </c>
      <c r="Z470" s="19">
        <f t="shared" si="104"/>
        <v>0</v>
      </c>
      <c r="AA470" s="23">
        <f t="shared" si="105"/>
        <v>0</v>
      </c>
      <c r="AB470" s="19">
        <f t="shared" si="103"/>
        <v>0</v>
      </c>
      <c r="AC470" s="23">
        <f t="shared" si="106"/>
        <v>0</v>
      </c>
      <c r="AD470" s="23">
        <f t="shared" si="107"/>
        <v>0</v>
      </c>
      <c r="AE470" s="24">
        <f t="shared" si="108"/>
        <v>0</v>
      </c>
      <c r="AF470" s="24">
        <f t="shared" si="109"/>
        <v>0</v>
      </c>
      <c r="AG470" s="24">
        <f>0</f>
        <v>0</v>
      </c>
      <c r="AH470" s="24">
        <f t="shared" si="110"/>
        <v>0</v>
      </c>
      <c r="AI470" s="24">
        <f t="shared" si="111"/>
        <v>0</v>
      </c>
      <c r="AJ470" s="24">
        <f>0</f>
        <v>0</v>
      </c>
      <c r="AK470" s="24">
        <f t="shared" si="114"/>
        <v>0</v>
      </c>
      <c r="AL470" s="24">
        <f t="shared" si="114"/>
        <v>0</v>
      </c>
      <c r="AM470" s="24">
        <f t="shared" si="112"/>
        <v>0</v>
      </c>
    </row>
    <row r="471" spans="14:39" ht="15.95" customHeight="1" x14ac:dyDescent="0.3">
      <c r="V471" s="19">
        <f t="shared" si="113"/>
        <v>438</v>
      </c>
      <c r="W471" s="19">
        <f t="shared" si="100"/>
        <v>0</v>
      </c>
      <c r="X471" s="19">
        <f t="shared" si="101"/>
        <v>0</v>
      </c>
      <c r="Y471" s="19">
        <f t="shared" si="102"/>
        <v>0</v>
      </c>
      <c r="Z471" s="19">
        <f t="shared" si="104"/>
        <v>0</v>
      </c>
      <c r="AA471" s="23">
        <f t="shared" si="105"/>
        <v>0</v>
      </c>
      <c r="AB471" s="19">
        <f t="shared" si="103"/>
        <v>0</v>
      </c>
      <c r="AC471" s="23">
        <f t="shared" si="106"/>
        <v>0</v>
      </c>
      <c r="AD471" s="23">
        <f t="shared" si="107"/>
        <v>0</v>
      </c>
      <c r="AE471" s="24">
        <f t="shared" si="108"/>
        <v>0</v>
      </c>
      <c r="AF471" s="24">
        <f t="shared" si="109"/>
        <v>0</v>
      </c>
      <c r="AG471" s="24">
        <f>0</f>
        <v>0</v>
      </c>
      <c r="AH471" s="24">
        <f t="shared" si="110"/>
        <v>0</v>
      </c>
      <c r="AI471" s="24">
        <f t="shared" si="111"/>
        <v>0</v>
      </c>
      <c r="AJ471" s="24">
        <f>0</f>
        <v>0</v>
      </c>
      <c r="AK471" s="24">
        <f t="shared" si="114"/>
        <v>0</v>
      </c>
      <c r="AL471" s="24">
        <f t="shared" si="114"/>
        <v>0</v>
      </c>
      <c r="AM471" s="24">
        <f t="shared" si="112"/>
        <v>0</v>
      </c>
    </row>
    <row r="472" spans="14:39" ht="15.95" customHeight="1" x14ac:dyDescent="0.3">
      <c r="V472" s="19">
        <f t="shared" si="113"/>
        <v>439</v>
      </c>
      <c r="W472" s="19">
        <f t="shared" si="100"/>
        <v>0</v>
      </c>
      <c r="X472" s="19">
        <f t="shared" si="101"/>
        <v>0</v>
      </c>
      <c r="Y472" s="19">
        <f t="shared" si="102"/>
        <v>0</v>
      </c>
      <c r="Z472" s="19">
        <f t="shared" si="104"/>
        <v>0</v>
      </c>
      <c r="AA472" s="23">
        <f t="shared" si="105"/>
        <v>0</v>
      </c>
      <c r="AB472" s="19">
        <f t="shared" si="103"/>
        <v>0</v>
      </c>
      <c r="AC472" s="23">
        <f t="shared" si="106"/>
        <v>0</v>
      </c>
      <c r="AD472" s="23">
        <f t="shared" si="107"/>
        <v>0</v>
      </c>
      <c r="AE472" s="24">
        <f t="shared" si="108"/>
        <v>0</v>
      </c>
      <c r="AF472" s="24">
        <f t="shared" si="109"/>
        <v>0</v>
      </c>
      <c r="AG472" s="24">
        <f>0</f>
        <v>0</v>
      </c>
      <c r="AH472" s="24">
        <f t="shared" si="110"/>
        <v>0</v>
      </c>
      <c r="AI472" s="24">
        <f t="shared" si="111"/>
        <v>0</v>
      </c>
      <c r="AJ472" s="24">
        <f>0</f>
        <v>0</v>
      </c>
      <c r="AK472" s="24">
        <f t="shared" si="114"/>
        <v>0</v>
      </c>
      <c r="AL472" s="24">
        <f t="shared" si="114"/>
        <v>0</v>
      </c>
      <c r="AM472" s="24">
        <f t="shared" si="112"/>
        <v>0</v>
      </c>
    </row>
    <row r="473" spans="14:39" ht="15.95" customHeight="1" x14ac:dyDescent="0.3">
      <c r="V473" s="19">
        <f t="shared" si="113"/>
        <v>440</v>
      </c>
      <c r="W473" s="19">
        <f t="shared" si="100"/>
        <v>0</v>
      </c>
      <c r="X473" s="19">
        <f t="shared" si="101"/>
        <v>0</v>
      </c>
      <c r="Y473" s="19">
        <f t="shared" si="102"/>
        <v>0</v>
      </c>
      <c r="Z473" s="19">
        <f t="shared" si="104"/>
        <v>0</v>
      </c>
      <c r="AA473" s="23">
        <f t="shared" si="105"/>
        <v>0</v>
      </c>
      <c r="AB473" s="19">
        <f t="shared" si="103"/>
        <v>0</v>
      </c>
      <c r="AC473" s="23">
        <f t="shared" si="106"/>
        <v>0</v>
      </c>
      <c r="AD473" s="23">
        <f t="shared" si="107"/>
        <v>0</v>
      </c>
      <c r="AE473" s="24">
        <f t="shared" si="108"/>
        <v>0</v>
      </c>
      <c r="AF473" s="24">
        <f t="shared" si="109"/>
        <v>0</v>
      </c>
      <c r="AG473" s="24">
        <f>0</f>
        <v>0</v>
      </c>
      <c r="AH473" s="24">
        <f t="shared" si="110"/>
        <v>0</v>
      </c>
      <c r="AI473" s="24">
        <f t="shared" si="111"/>
        <v>0</v>
      </c>
      <c r="AJ473" s="24">
        <f>0</f>
        <v>0</v>
      </c>
      <c r="AK473" s="24">
        <f t="shared" si="114"/>
        <v>0</v>
      </c>
      <c r="AL473" s="24">
        <f t="shared" si="114"/>
        <v>0</v>
      </c>
      <c r="AM473" s="24">
        <f t="shared" si="112"/>
        <v>0</v>
      </c>
    </row>
    <row r="474" spans="14:39" ht="15.95" customHeight="1" x14ac:dyDescent="0.3">
      <c r="N474" s="17"/>
      <c r="O474" s="17"/>
      <c r="P474" s="17"/>
      <c r="Q474" s="17"/>
      <c r="R474" s="17"/>
      <c r="S474" s="18"/>
      <c r="T474" s="17"/>
      <c r="U474" s="18"/>
      <c r="V474" s="18"/>
      <c r="W474" s="1"/>
      <c r="X474" s="1"/>
      <c r="Y474" s="1"/>
      <c r="Z474" s="1"/>
      <c r="AA474" s="1"/>
      <c r="AB474" s="1"/>
      <c r="AC474" s="1"/>
      <c r="AD474" s="1"/>
      <c r="AE474" s="1"/>
    </row>
    <row r="475" spans="14:39" ht="15.95" customHeight="1" x14ac:dyDescent="0.3">
      <c r="N475" s="17"/>
      <c r="O475" s="17"/>
      <c r="P475" s="17"/>
      <c r="Q475" s="17"/>
      <c r="R475" s="17"/>
      <c r="S475" s="18"/>
      <c r="T475" s="17"/>
      <c r="U475" s="18"/>
      <c r="V475" s="18"/>
      <c r="W475" s="1"/>
      <c r="X475" s="1"/>
      <c r="Y475" s="1"/>
      <c r="Z475" s="1"/>
      <c r="AA475" s="1"/>
      <c r="AB475" s="1"/>
      <c r="AC475" s="1"/>
      <c r="AD475" s="1"/>
      <c r="AE475" s="1"/>
    </row>
    <row r="476" spans="14:39" ht="15.95" customHeight="1" x14ac:dyDescent="0.3">
      <c r="N476" s="17"/>
      <c r="O476" s="17"/>
      <c r="P476" s="17"/>
      <c r="Q476" s="17"/>
      <c r="R476" s="17"/>
      <c r="S476" s="18"/>
      <c r="T476" s="17"/>
      <c r="U476" s="18"/>
      <c r="V476" s="18"/>
      <c r="W476" s="1"/>
      <c r="X476" s="1"/>
      <c r="Y476" s="1"/>
      <c r="Z476" s="1"/>
      <c r="AA476" s="1"/>
      <c r="AB476" s="1"/>
      <c r="AC476" s="1"/>
      <c r="AD476" s="1"/>
      <c r="AE476" s="1"/>
    </row>
    <row r="477" spans="14:39" ht="15.95" customHeight="1" x14ac:dyDescent="0.3">
      <c r="N477" s="17"/>
      <c r="O477" s="17"/>
      <c r="P477" s="17"/>
      <c r="Q477" s="17"/>
      <c r="R477" s="17"/>
      <c r="S477" s="18"/>
      <c r="T477" s="17"/>
      <c r="U477" s="18"/>
      <c r="V477" s="18"/>
      <c r="W477" s="1"/>
      <c r="X477" s="1"/>
      <c r="Y477" s="1"/>
      <c r="Z477" s="1"/>
      <c r="AA477" s="1"/>
      <c r="AB477" s="1"/>
      <c r="AC477" s="1"/>
      <c r="AD477" s="1"/>
      <c r="AE477" s="1"/>
    </row>
    <row r="478" spans="14:39" ht="15.95" customHeight="1" x14ac:dyDescent="0.3">
      <c r="N478" s="17"/>
      <c r="O478" s="17"/>
      <c r="P478" s="17"/>
      <c r="Q478" s="17"/>
      <c r="R478" s="17"/>
      <c r="S478" s="18"/>
      <c r="T478" s="17"/>
      <c r="U478" s="18"/>
      <c r="V478" s="18"/>
      <c r="W478" s="1"/>
      <c r="X478" s="1"/>
      <c r="Y478" s="1"/>
      <c r="Z478" s="1"/>
      <c r="AA478" s="1"/>
      <c r="AB478" s="1"/>
      <c r="AC478" s="1"/>
      <c r="AD478" s="1"/>
      <c r="AE478" s="1"/>
    </row>
    <row r="479" spans="14:39" ht="15.95" customHeight="1" x14ac:dyDescent="0.3">
      <c r="N479" s="17"/>
      <c r="O479" s="17"/>
      <c r="P479" s="17"/>
      <c r="Q479" s="17"/>
      <c r="R479" s="17"/>
      <c r="S479" s="18"/>
      <c r="T479" s="17"/>
      <c r="U479" s="18"/>
      <c r="V479" s="18"/>
      <c r="W479" s="1"/>
      <c r="X479" s="1"/>
      <c r="Y479" s="1"/>
      <c r="Z479" s="1"/>
      <c r="AA479" s="1"/>
      <c r="AB479" s="1"/>
      <c r="AC479" s="1"/>
      <c r="AD479" s="1"/>
      <c r="AE479" s="1"/>
    </row>
    <row r="480" spans="14:39" ht="15.95" customHeight="1" x14ac:dyDescent="0.3">
      <c r="N480" s="17"/>
      <c r="O480" s="17"/>
      <c r="P480" s="17"/>
      <c r="Q480" s="17"/>
      <c r="R480" s="17"/>
      <c r="S480" s="18"/>
      <c r="T480" s="17"/>
      <c r="U480" s="18"/>
      <c r="V480" s="18"/>
      <c r="W480" s="1"/>
      <c r="X480" s="1"/>
      <c r="Y480" s="1"/>
      <c r="Z480" s="1"/>
      <c r="AA480" s="1"/>
      <c r="AB480" s="1"/>
      <c r="AC480" s="1"/>
      <c r="AD480" s="1"/>
      <c r="AE480" s="1"/>
    </row>
    <row r="481" spans="14:31" ht="15.95" customHeight="1" x14ac:dyDescent="0.3">
      <c r="N481" s="17"/>
      <c r="O481" s="17"/>
      <c r="P481" s="17"/>
      <c r="Q481" s="17"/>
      <c r="R481" s="17"/>
      <c r="S481" s="18"/>
      <c r="T481" s="17"/>
      <c r="U481" s="18"/>
      <c r="V481" s="18"/>
      <c r="W481" s="1"/>
      <c r="X481" s="1"/>
      <c r="Y481" s="1"/>
      <c r="Z481" s="1"/>
      <c r="AA481" s="1"/>
      <c r="AB481" s="1"/>
      <c r="AC481" s="1"/>
      <c r="AD481" s="1"/>
      <c r="AE481" s="1"/>
    </row>
    <row r="482" spans="14:31" ht="15.95" customHeight="1" x14ac:dyDescent="0.3">
      <c r="N482" s="17"/>
      <c r="O482" s="17"/>
      <c r="P482" s="17"/>
      <c r="Q482" s="17"/>
      <c r="R482" s="17"/>
      <c r="S482" s="18"/>
      <c r="T482" s="17"/>
      <c r="U482" s="18"/>
      <c r="V482" s="18"/>
      <c r="W482" s="1"/>
      <c r="X482" s="1"/>
      <c r="Y482" s="1"/>
      <c r="Z482" s="1"/>
      <c r="AA482" s="1"/>
      <c r="AB482" s="1"/>
      <c r="AC482" s="1"/>
      <c r="AD482" s="1"/>
      <c r="AE482" s="1"/>
    </row>
    <row r="483" spans="14:31" ht="15.95" customHeight="1" x14ac:dyDescent="0.3">
      <c r="N483" s="17"/>
      <c r="O483" s="17"/>
      <c r="P483" s="17"/>
      <c r="Q483" s="17"/>
      <c r="R483" s="17"/>
      <c r="S483" s="18"/>
      <c r="T483" s="17"/>
      <c r="U483" s="18"/>
      <c r="V483" s="18"/>
      <c r="W483" s="1"/>
      <c r="X483" s="1"/>
      <c r="Y483" s="1"/>
      <c r="Z483" s="1"/>
      <c r="AA483" s="1"/>
      <c r="AB483" s="1"/>
      <c r="AC483" s="1"/>
      <c r="AD483" s="1"/>
      <c r="AE483" s="1"/>
    </row>
    <row r="484" spans="14:31" ht="15.95" customHeight="1" x14ac:dyDescent="0.3">
      <c r="N484" s="17"/>
      <c r="O484" s="17"/>
      <c r="P484" s="17"/>
      <c r="Q484" s="17"/>
      <c r="R484" s="17"/>
      <c r="S484" s="18"/>
      <c r="T484" s="17"/>
      <c r="U484" s="18"/>
      <c r="V484" s="18"/>
      <c r="W484" s="1"/>
      <c r="X484" s="1"/>
      <c r="Y484" s="1"/>
      <c r="Z484" s="1"/>
      <c r="AA484" s="1"/>
      <c r="AB484" s="1"/>
      <c r="AC484" s="1"/>
      <c r="AD484" s="1"/>
      <c r="AE484" s="1"/>
    </row>
    <row r="485" spans="14:31" ht="15.95" customHeight="1" x14ac:dyDescent="0.3">
      <c r="N485" s="17"/>
      <c r="O485" s="17"/>
      <c r="P485" s="17"/>
      <c r="Q485" s="17"/>
      <c r="R485" s="17"/>
      <c r="S485" s="18"/>
      <c r="T485" s="17"/>
      <c r="U485" s="18"/>
      <c r="V485" s="18"/>
      <c r="W485" s="1"/>
      <c r="X485" s="1"/>
      <c r="Y485" s="1"/>
      <c r="Z485" s="1"/>
      <c r="AA485" s="1"/>
      <c r="AB485" s="1"/>
      <c r="AC485" s="1"/>
      <c r="AD485" s="1"/>
      <c r="AE485" s="1"/>
    </row>
    <row r="486" spans="14:31" ht="15.95" customHeight="1" x14ac:dyDescent="0.3">
      <c r="N486" s="17"/>
      <c r="O486" s="17"/>
      <c r="P486" s="17"/>
      <c r="Q486" s="17"/>
      <c r="R486" s="17"/>
      <c r="S486" s="18"/>
      <c r="T486" s="17"/>
      <c r="U486" s="18"/>
      <c r="V486" s="18"/>
      <c r="W486" s="1"/>
      <c r="X486" s="1"/>
      <c r="Y486" s="1"/>
      <c r="Z486" s="1"/>
      <c r="AA486" s="1"/>
      <c r="AB486" s="1"/>
      <c r="AC486" s="1"/>
      <c r="AD486" s="1"/>
      <c r="AE486" s="1"/>
    </row>
    <row r="487" spans="14:31" ht="15.95" customHeight="1" x14ac:dyDescent="0.3">
      <c r="N487" s="17"/>
      <c r="O487" s="17"/>
      <c r="P487" s="17"/>
      <c r="Q487" s="17"/>
      <c r="R487" s="17"/>
      <c r="S487" s="18"/>
      <c r="T487" s="17"/>
      <c r="U487" s="18"/>
      <c r="V487" s="18"/>
      <c r="W487" s="1"/>
      <c r="X487" s="1"/>
      <c r="Y487" s="1"/>
      <c r="Z487" s="1"/>
      <c r="AA487" s="1"/>
      <c r="AB487" s="1"/>
      <c r="AC487" s="1"/>
      <c r="AD487" s="1"/>
      <c r="AE487" s="1"/>
    </row>
    <row r="488" spans="14:31" ht="15.95" customHeight="1" x14ac:dyDescent="0.3">
      <c r="N488" s="17"/>
      <c r="O488" s="17"/>
      <c r="P488" s="17"/>
      <c r="Q488" s="17"/>
      <c r="R488" s="17"/>
      <c r="S488" s="18"/>
      <c r="T488" s="17"/>
      <c r="U488" s="18"/>
      <c r="V488" s="18"/>
      <c r="W488" s="1"/>
      <c r="X488" s="1"/>
      <c r="Y488" s="1"/>
      <c r="Z488" s="1"/>
      <c r="AA488" s="1"/>
      <c r="AB488" s="1"/>
      <c r="AC488" s="1"/>
      <c r="AD488" s="1"/>
      <c r="AE488" s="1"/>
    </row>
  </sheetData>
  <mergeCells count="54">
    <mergeCell ref="J11:K12"/>
    <mergeCell ref="O11:S11"/>
    <mergeCell ref="N12:T12"/>
    <mergeCell ref="B2:D2"/>
    <mergeCell ref="B4:D4"/>
    <mergeCell ref="B6:F7"/>
    <mergeCell ref="B8:C8"/>
    <mergeCell ref="E8:F8"/>
    <mergeCell ref="O8:P8"/>
    <mergeCell ref="N15:T15"/>
    <mergeCell ref="V9:V10"/>
    <mergeCell ref="W9:W10"/>
    <mergeCell ref="Y9:Y10"/>
    <mergeCell ref="Z9:Z10"/>
    <mergeCell ref="J13:K13"/>
    <mergeCell ref="N13:R13"/>
    <mergeCell ref="S13:T13"/>
    <mergeCell ref="N14:R14"/>
    <mergeCell ref="S14:T14"/>
    <mergeCell ref="N16:R16"/>
    <mergeCell ref="S16:T16"/>
    <mergeCell ref="Y16:Z16"/>
    <mergeCell ref="N17:R17"/>
    <mergeCell ref="S17:T17"/>
    <mergeCell ref="Y17:Z17"/>
    <mergeCell ref="N18:R18"/>
    <mergeCell ref="S18:T18"/>
    <mergeCell ref="Y18:Z18"/>
    <mergeCell ref="N19:R19"/>
    <mergeCell ref="S19:T19"/>
    <mergeCell ref="Y19:Z19"/>
    <mergeCell ref="N27:Q27"/>
    <mergeCell ref="S27:T27"/>
    <mergeCell ref="N20:R20"/>
    <mergeCell ref="S20:T20"/>
    <mergeCell ref="N21:R21"/>
    <mergeCell ref="S21:T21"/>
    <mergeCell ref="N22:R22"/>
    <mergeCell ref="S22:T22"/>
    <mergeCell ref="O24:S24"/>
    <mergeCell ref="N25:R25"/>
    <mergeCell ref="S25:T25"/>
    <mergeCell ref="N26:Q26"/>
    <mergeCell ref="S26:T26"/>
    <mergeCell ref="P33:Q33"/>
    <mergeCell ref="R33:S33"/>
    <mergeCell ref="P34:Q34"/>
    <mergeCell ref="R34:S34"/>
    <mergeCell ref="N28:R28"/>
    <mergeCell ref="S28:T28"/>
    <mergeCell ref="N29:Q30"/>
    <mergeCell ref="R29:R30"/>
    <mergeCell ref="S29:T30"/>
    <mergeCell ref="P32:S32"/>
  </mergeCells>
  <conditionalFormatting sqref="B10:C29">
    <cfRule type="expression" dxfId="50" priority="5">
      <formula>IF($B10="",1,0)</formula>
    </cfRule>
  </conditionalFormatting>
  <conditionalFormatting sqref="E10:F29">
    <cfRule type="expression" dxfId="49" priority="4">
      <formula>IF($E10="",1,0)</formula>
    </cfRule>
  </conditionalFormatting>
  <conditionalFormatting sqref="S26:T27 S29">
    <cfRule type="cellIs" dxfId="48" priority="2" operator="lessThan">
      <formula>1</formula>
    </cfRule>
    <cfRule type="cellIs" dxfId="47" priority="3" operator="greaterThan">
      <formula>1</formula>
    </cfRule>
  </conditionalFormatting>
  <conditionalFormatting sqref="AY6">
    <cfRule type="cellIs" dxfId="46" priority="1" operator="greaterThan">
      <formula>1</formula>
    </cfRule>
  </conditionalFormatting>
  <dataValidations count="5">
    <dataValidation type="list" allowBlank="1" showInputMessage="1" showErrorMessage="1" sqref="Q6" xr:uid="{163B4171-EBAA-42CE-9CBF-1EF5CC023C12}">
      <formula1>$V$17:$V$24</formula1>
    </dataValidation>
    <dataValidation type="list" allowBlank="1" showInputMessage="1" showErrorMessage="1" sqref="Q8" xr:uid="{EA051A46-6979-40CD-A607-0DE8CBD4DAEB}">
      <formula1>$Y$11:$Y$14</formula1>
    </dataValidation>
    <dataValidation type="list" allowBlank="1" showInputMessage="1" showErrorMessage="1" sqref="S2" xr:uid="{51BDF04A-DB44-440D-BE73-F582F6C134EC}">
      <formula1>$V$13:$V$14</formula1>
    </dataValidation>
    <dataValidation type="list" allowBlank="1" showInputMessage="1" showErrorMessage="1" sqref="S4" xr:uid="{EE8CD5CB-07F5-465C-9FBA-8071A9A17990}">
      <formula1>$V$11:$V$12</formula1>
    </dataValidation>
    <dataValidation type="list" allowBlank="1" showInputMessage="1" showErrorMessage="1" sqref="J13:K13" xr:uid="{468A7B76-8412-436D-9CB0-8F82EBE4DEE7}">
      <formula1>$Y$17:$Y$19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4033" r:id="rId4" name="Spinner 1">
              <controlPr defaultSize="0" autoPict="0">
                <anchor moveWithCells="1" sizeWithCells="1">
                  <from>
                    <xdr:col>5</xdr:col>
                    <xdr:colOff>0</xdr:colOff>
                    <xdr:row>1</xdr:row>
                    <xdr:rowOff>9525</xdr:rowOff>
                  </from>
                  <to>
                    <xdr:col>5</xdr:col>
                    <xdr:colOff>200025</xdr:colOff>
                    <xdr:row>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34" r:id="rId5" name="Spinner 2">
              <controlPr defaultSize="0" autoPict="0">
                <anchor moveWithCells="1" sizeWithCells="1">
                  <from>
                    <xdr:col>5</xdr:col>
                    <xdr:colOff>0</xdr:colOff>
                    <xdr:row>3</xdr:row>
                    <xdr:rowOff>9525</xdr:rowOff>
                  </from>
                  <to>
                    <xdr:col>5</xdr:col>
                    <xdr:colOff>200025</xdr:colOff>
                    <xdr:row>3</xdr:row>
                    <xdr:rowOff>209550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8ED53-A050-4EC8-AF0A-86F7F9A6F4B5}">
  <dimension ref="A1:AZ488"/>
  <sheetViews>
    <sheetView zoomScaleNormal="100" workbookViewId="0">
      <selection activeCell="BA14" sqref="BA14"/>
    </sheetView>
  </sheetViews>
  <sheetFormatPr defaultRowHeight="15.95" customHeight="1" x14ac:dyDescent="0.3"/>
  <cols>
    <col min="1" max="1" width="1.7109375" style="6" customWidth="1"/>
    <col min="2" max="3" width="9.7109375" style="6" customWidth="1"/>
    <col min="4" max="4" width="1.7109375" style="6" customWidth="1"/>
    <col min="5" max="6" width="9.7109375" style="6" customWidth="1"/>
    <col min="7" max="7" width="1.7109375" style="6" customWidth="1"/>
    <col min="8" max="8" width="3.28515625" style="6" customWidth="1"/>
    <col min="9" max="9" width="1.7109375" style="6" customWidth="1"/>
    <col min="10" max="11" width="8.7109375" style="6" customWidth="1"/>
    <col min="12" max="12" width="1.7109375" style="6" customWidth="1"/>
    <col min="13" max="13" width="3.28515625" customWidth="1"/>
    <col min="14" max="14" width="1.7109375" style="4" customWidth="1"/>
    <col min="15" max="19" width="9.7109375" style="4" customWidth="1"/>
    <col min="20" max="20" width="1.7109375" style="4" customWidth="1"/>
    <col min="21" max="21" width="3.28515625" style="4" customWidth="1"/>
    <col min="22" max="27" width="10.5703125" style="4" hidden="1" customWidth="1"/>
    <col min="28" max="28" width="20.5703125" style="4" hidden="1" customWidth="1"/>
    <col min="29" max="35" width="10.5703125" style="4" hidden="1" customWidth="1"/>
    <col min="36" max="39" width="9.140625" style="4" hidden="1" customWidth="1"/>
    <col min="40" max="40" width="7.42578125" style="4" hidden="1" customWidth="1"/>
    <col min="41" max="41" width="16.5703125" style="4" hidden="1" customWidth="1"/>
    <col min="42" max="44" width="9.140625" style="4" hidden="1" customWidth="1"/>
    <col min="45" max="45" width="15.42578125" style="4" hidden="1" customWidth="1"/>
    <col min="46" max="47" width="9.140625" style="4" hidden="1" customWidth="1"/>
    <col min="48" max="16384" width="9.140625" style="4"/>
  </cols>
  <sheetData>
    <row r="1" spans="1:52" ht="9" customHeight="1" x14ac:dyDescent="0.3">
      <c r="A1" s="9"/>
      <c r="B1" s="9"/>
      <c r="C1" s="9"/>
      <c r="D1" s="9"/>
      <c r="E1" s="9"/>
      <c r="F1" s="9"/>
      <c r="G1" s="9"/>
      <c r="I1" s="9"/>
      <c r="J1" s="9"/>
      <c r="K1" s="9"/>
      <c r="L1" s="9"/>
      <c r="N1" s="10"/>
      <c r="O1" s="10"/>
      <c r="P1" s="10"/>
      <c r="Q1" s="10"/>
      <c r="R1" s="10"/>
      <c r="S1" s="10"/>
      <c r="T1" s="10"/>
      <c r="AV1" s="10"/>
      <c r="AW1" s="10"/>
      <c r="AX1" s="10"/>
      <c r="AY1" s="10"/>
      <c r="AZ1" s="10"/>
    </row>
    <row r="2" spans="1:52" ht="18" customHeight="1" x14ac:dyDescent="0.3">
      <c r="A2" s="9"/>
      <c r="B2" s="55" t="s">
        <v>31</v>
      </c>
      <c r="C2" s="55"/>
      <c r="D2" s="55"/>
      <c r="E2" s="29">
        <v>5</v>
      </c>
      <c r="F2" s="9"/>
      <c r="G2" s="9"/>
      <c r="I2" s="9"/>
      <c r="J2" s="28" t="s">
        <v>17</v>
      </c>
      <c r="K2" s="29">
        <v>23.6</v>
      </c>
      <c r="L2" s="9"/>
      <c r="N2" s="10"/>
      <c r="O2" s="10" t="s">
        <v>37</v>
      </c>
      <c r="P2" s="11" t="s">
        <v>39</v>
      </c>
      <c r="Q2" s="29">
        <v>3.5</v>
      </c>
      <c r="R2" s="11" t="s">
        <v>40</v>
      </c>
      <c r="S2" s="29" t="s">
        <v>43</v>
      </c>
      <c r="T2" s="10"/>
      <c r="AV2" s="10"/>
      <c r="AW2" s="10"/>
      <c r="AX2" s="11" t="s">
        <v>77</v>
      </c>
      <c r="AY2" s="29">
        <f>370+50</f>
        <v>420</v>
      </c>
      <c r="AZ2" s="10"/>
    </row>
    <row r="3" spans="1:52" ht="9" customHeight="1" x14ac:dyDescent="0.3">
      <c r="A3" s="9"/>
      <c r="B3" s="28"/>
      <c r="C3" s="28"/>
      <c r="D3" s="28"/>
      <c r="E3" s="27"/>
      <c r="F3" s="9"/>
      <c r="G3" s="9"/>
      <c r="I3" s="9"/>
      <c r="J3" s="28"/>
      <c r="K3" s="27"/>
      <c r="L3" s="9"/>
      <c r="N3" s="10"/>
      <c r="O3" s="10"/>
      <c r="P3" s="11"/>
      <c r="Q3" s="27"/>
      <c r="R3" s="11"/>
      <c r="S3" s="10"/>
      <c r="T3" s="10"/>
      <c r="AV3" s="10"/>
      <c r="AW3" s="10"/>
      <c r="AX3" s="11"/>
      <c r="AY3" s="10"/>
      <c r="AZ3" s="10"/>
    </row>
    <row r="4" spans="1:52" ht="18" customHeight="1" x14ac:dyDescent="0.3">
      <c r="A4" s="9"/>
      <c r="B4" s="55" t="s">
        <v>32</v>
      </c>
      <c r="C4" s="55"/>
      <c r="D4" s="55"/>
      <c r="E4" s="29">
        <v>2</v>
      </c>
      <c r="F4" s="9"/>
      <c r="G4" s="9"/>
      <c r="I4" s="9"/>
      <c r="J4" s="28" t="s">
        <v>18</v>
      </c>
      <c r="K4" s="29">
        <v>9.1</v>
      </c>
      <c r="L4" s="9"/>
      <c r="N4" s="10"/>
      <c r="O4" s="10" t="s">
        <v>38</v>
      </c>
      <c r="P4" s="11" t="s">
        <v>39</v>
      </c>
      <c r="Q4" s="29">
        <v>12</v>
      </c>
      <c r="R4" s="11" t="s">
        <v>40</v>
      </c>
      <c r="S4" s="29" t="s">
        <v>47</v>
      </c>
      <c r="T4" s="10"/>
      <c r="AV4" s="10"/>
      <c r="AW4" s="10"/>
      <c r="AX4" s="11" t="s">
        <v>78</v>
      </c>
      <c r="AY4" s="29">
        <f>F10</f>
        <v>300</v>
      </c>
      <c r="AZ4" s="10"/>
    </row>
    <row r="5" spans="1:52" ht="9" customHeight="1" x14ac:dyDescent="0.3">
      <c r="A5" s="9"/>
      <c r="B5" s="9"/>
      <c r="C5" s="9"/>
      <c r="D5" s="9"/>
      <c r="E5" s="9"/>
      <c r="F5" s="9"/>
      <c r="G5" s="9"/>
      <c r="I5" s="9"/>
      <c r="J5" s="28"/>
      <c r="K5" s="27"/>
      <c r="L5" s="9"/>
      <c r="N5" s="10"/>
      <c r="O5" s="10"/>
      <c r="P5" s="10"/>
      <c r="Q5" s="30"/>
      <c r="R5" s="10"/>
      <c r="S5" s="10"/>
      <c r="T5" s="10"/>
      <c r="AV5" s="10"/>
      <c r="AW5" s="10"/>
      <c r="AX5" s="10"/>
      <c r="AY5" s="10"/>
      <c r="AZ5" s="10"/>
    </row>
    <row r="6" spans="1:52" ht="18" customHeight="1" x14ac:dyDescent="0.3">
      <c r="A6" s="9"/>
      <c r="B6" s="52" t="s">
        <v>0</v>
      </c>
      <c r="C6" s="52"/>
      <c r="D6" s="52"/>
      <c r="E6" s="52"/>
      <c r="F6" s="52"/>
      <c r="G6" s="9"/>
      <c r="I6" s="9"/>
      <c r="J6" s="28" t="s">
        <v>19</v>
      </c>
      <c r="K6" s="29">
        <v>3.77</v>
      </c>
      <c r="L6" s="9"/>
      <c r="N6" s="10"/>
      <c r="O6" s="10" t="s">
        <v>41</v>
      </c>
      <c r="P6" s="11" t="s">
        <v>45</v>
      </c>
      <c r="Q6" s="29">
        <v>20</v>
      </c>
      <c r="R6" s="10"/>
      <c r="S6" s="10"/>
      <c r="T6" s="10"/>
      <c r="AV6" s="10"/>
      <c r="AW6" s="10"/>
      <c r="AX6" s="11" t="s">
        <v>92</v>
      </c>
      <c r="AY6" s="26">
        <f>AO22</f>
        <v>1.2644189181679533</v>
      </c>
      <c r="AZ6" s="10"/>
    </row>
    <row r="7" spans="1:52" ht="9" customHeight="1" x14ac:dyDescent="0.3">
      <c r="A7" s="9"/>
      <c r="B7" s="52"/>
      <c r="C7" s="52"/>
      <c r="D7" s="52"/>
      <c r="E7" s="52"/>
      <c r="F7" s="52"/>
      <c r="G7" s="9"/>
      <c r="I7" s="9"/>
      <c r="J7" s="28"/>
      <c r="K7" s="9"/>
      <c r="L7" s="9"/>
      <c r="N7" s="10"/>
      <c r="O7" s="10"/>
      <c r="P7" s="10"/>
      <c r="Q7" s="10"/>
      <c r="R7" s="10"/>
      <c r="S7" s="10"/>
      <c r="T7" s="10"/>
      <c r="AV7" s="10"/>
      <c r="AW7" s="10"/>
      <c r="AX7" s="10"/>
      <c r="AY7" s="10"/>
      <c r="AZ7" s="10"/>
    </row>
    <row r="8" spans="1:52" ht="18" customHeight="1" x14ac:dyDescent="0.3">
      <c r="A8" s="9"/>
      <c r="B8" s="52" t="s">
        <v>2</v>
      </c>
      <c r="C8" s="52"/>
      <c r="D8" s="27"/>
      <c r="E8" s="52" t="s">
        <v>1</v>
      </c>
      <c r="F8" s="52"/>
      <c r="G8" s="9"/>
      <c r="I8" s="9"/>
      <c r="J8" s="28" t="s">
        <v>42</v>
      </c>
      <c r="K8" s="32" t="str">
        <f>ROUND(S64,3)&amp;" тс"</f>
        <v>6,414 тс</v>
      </c>
      <c r="L8" s="9"/>
      <c r="N8" s="10"/>
      <c r="O8" s="56" t="s">
        <v>70</v>
      </c>
      <c r="P8" s="56"/>
      <c r="Q8" s="29">
        <v>5.6</v>
      </c>
      <c r="R8" s="10"/>
      <c r="S8" s="10"/>
      <c r="T8" s="10"/>
      <c r="AV8" s="10"/>
      <c r="AW8" s="10"/>
      <c r="AX8" s="10"/>
      <c r="AY8" s="10"/>
      <c r="AZ8" s="10"/>
    </row>
    <row r="9" spans="1:52" ht="9" customHeight="1" x14ac:dyDescent="0.3">
      <c r="A9" s="9"/>
      <c r="B9" s="27"/>
      <c r="C9" s="27"/>
      <c r="D9" s="27"/>
      <c r="E9" s="27"/>
      <c r="F9" s="27"/>
      <c r="G9" s="9"/>
      <c r="I9" s="9"/>
      <c r="J9" s="28"/>
      <c r="K9" s="32"/>
      <c r="L9" s="9"/>
      <c r="N9" s="10"/>
      <c r="O9" s="10"/>
      <c r="P9" s="10"/>
      <c r="Q9" s="10"/>
      <c r="R9" s="10"/>
      <c r="S9" s="10"/>
      <c r="T9" s="10"/>
      <c r="V9" s="52" t="s">
        <v>49</v>
      </c>
      <c r="W9" s="52" t="s">
        <v>50</v>
      </c>
      <c r="Y9" s="52" t="s">
        <v>53</v>
      </c>
      <c r="Z9" s="52" t="s">
        <v>54</v>
      </c>
      <c r="AV9" s="10"/>
      <c r="AW9" s="10"/>
      <c r="AX9" s="10"/>
      <c r="AY9" s="10"/>
      <c r="AZ9" s="10"/>
    </row>
    <row r="10" spans="1:52" ht="18" customHeight="1" x14ac:dyDescent="0.3">
      <c r="A10" s="13">
        <v>1</v>
      </c>
      <c r="B10" s="14" t="str">
        <f t="shared" ref="B10:B29" si="0">IF(AND(A10&lt;&gt;0,A10&lt;$E$2),"X"&amp;A10&amp;" =","")</f>
        <v>X1 =</v>
      </c>
      <c r="C10" s="14">
        <v>70</v>
      </c>
      <c r="D10" s="9"/>
      <c r="E10" s="14" t="str">
        <f t="shared" ref="E10:E29" si="1">IF(AND(A10&lt;&gt;0,A10&lt;$E$4),"Y"&amp;A10&amp;" =","")</f>
        <v>Y1 =</v>
      </c>
      <c r="F10" s="14">
        <v>300</v>
      </c>
      <c r="G10" s="9"/>
      <c r="J10" s="5"/>
      <c r="K10" s="5"/>
      <c r="U10" s="6"/>
      <c r="V10" s="53"/>
      <c r="W10" s="53"/>
      <c r="X10" s="6"/>
      <c r="Y10" s="53"/>
      <c r="Z10" s="53"/>
      <c r="AA10" s="7"/>
      <c r="AN10" s="25" t="s">
        <v>71</v>
      </c>
      <c r="AO10" s="25" t="s">
        <v>72</v>
      </c>
      <c r="AP10" s="25" t="s">
        <v>73</v>
      </c>
      <c r="AQ10" s="25" t="s">
        <v>74</v>
      </c>
      <c r="AR10" s="25" t="s">
        <v>75</v>
      </c>
      <c r="AS10" s="25" t="s">
        <v>76</v>
      </c>
      <c r="AV10" s="10"/>
      <c r="AW10" s="10"/>
      <c r="AX10" s="10"/>
      <c r="AY10" s="10"/>
      <c r="AZ10" s="10"/>
    </row>
    <row r="11" spans="1:52" ht="18" customHeight="1" x14ac:dyDescent="0.3">
      <c r="A11" s="13">
        <f t="shared" ref="A11:A29" si="2">IF(AND(A10&lt;&gt;0,A10&lt;MAX($E$2:$E$4)-1),A10+1,0)</f>
        <v>2</v>
      </c>
      <c r="B11" s="14" t="str">
        <f t="shared" si="0"/>
        <v>X2 =</v>
      </c>
      <c r="C11" s="14">
        <v>165</v>
      </c>
      <c r="D11" s="9"/>
      <c r="E11" s="14" t="str">
        <f t="shared" si="1"/>
        <v/>
      </c>
      <c r="F11" s="14">
        <v>150</v>
      </c>
      <c r="G11" s="9"/>
      <c r="I11" s="9"/>
      <c r="J11" s="52" t="s">
        <v>33</v>
      </c>
      <c r="K11" s="52"/>
      <c r="L11" s="9"/>
      <c r="N11" s="12"/>
      <c r="O11" s="54" t="s">
        <v>48</v>
      </c>
      <c r="P11" s="54"/>
      <c r="Q11" s="54"/>
      <c r="R11" s="54"/>
      <c r="S11" s="54"/>
      <c r="T11" s="12"/>
      <c r="U11" s="6"/>
      <c r="V11" s="14" t="s">
        <v>44</v>
      </c>
      <c r="W11" s="14">
        <v>495</v>
      </c>
      <c r="X11" s="6"/>
      <c r="Y11" s="14">
        <v>5.6</v>
      </c>
      <c r="Z11" s="14">
        <v>210</v>
      </c>
      <c r="AA11" s="6"/>
      <c r="AN11" s="25">
        <v>1</v>
      </c>
      <c r="AO11" s="25">
        <f>Q4*S21</f>
        <v>12</v>
      </c>
      <c r="AP11" s="25">
        <f>(AY2-AY4-Q6-2)/2</f>
        <v>49</v>
      </c>
      <c r="AQ11" s="25">
        <f>AY2/2-AP11/2</f>
        <v>185.5</v>
      </c>
      <c r="AR11" s="25">
        <f>AO11*AP11</f>
        <v>588</v>
      </c>
      <c r="AS11" s="25">
        <f>AO11*(AP11^3)/12+AQ11*AQ11*AR11</f>
        <v>20350876</v>
      </c>
      <c r="AV11" s="10"/>
      <c r="AW11" s="10"/>
      <c r="AX11" s="10"/>
      <c r="AY11" s="10"/>
      <c r="AZ11" s="10"/>
    </row>
    <row r="12" spans="1:52" ht="18" customHeight="1" x14ac:dyDescent="0.3">
      <c r="A12" s="13">
        <f t="shared" si="2"/>
        <v>3</v>
      </c>
      <c r="B12" s="14" t="str">
        <f t="shared" si="0"/>
        <v>X3 =</v>
      </c>
      <c r="C12" s="14">
        <v>165</v>
      </c>
      <c r="D12" s="9"/>
      <c r="E12" s="14" t="str">
        <f t="shared" si="1"/>
        <v/>
      </c>
      <c r="F12" s="14">
        <v>50</v>
      </c>
      <c r="G12" s="9"/>
      <c r="I12" s="9"/>
      <c r="J12" s="52"/>
      <c r="K12" s="52"/>
      <c r="L12" s="9"/>
      <c r="N12" s="40" t="s">
        <v>55</v>
      </c>
      <c r="O12" s="41"/>
      <c r="P12" s="41"/>
      <c r="Q12" s="41"/>
      <c r="R12" s="41"/>
      <c r="S12" s="41"/>
      <c r="T12" s="42"/>
      <c r="U12" s="7"/>
      <c r="V12" s="14" t="s">
        <v>47</v>
      </c>
      <c r="W12" s="14">
        <v>620</v>
      </c>
      <c r="X12" s="7"/>
      <c r="Y12" s="14">
        <v>5.8</v>
      </c>
      <c r="Z12" s="14">
        <v>210</v>
      </c>
      <c r="AA12" s="7"/>
      <c r="AN12" s="25">
        <v>2</v>
      </c>
      <c r="AO12" s="25">
        <f>Q4*S21</f>
        <v>12</v>
      </c>
      <c r="AP12" s="25">
        <f>AY4-Q6-2</f>
        <v>278</v>
      </c>
      <c r="AQ12" s="25">
        <v>0</v>
      </c>
      <c r="AR12" s="25">
        <f>AO12*AP12</f>
        <v>3336</v>
      </c>
      <c r="AS12" s="25">
        <f t="shared" ref="AS12" si="3">AO12*(AP12^3)/12+AQ12*AQ12*AR12</f>
        <v>21484952</v>
      </c>
      <c r="AT12"/>
      <c r="AU12"/>
      <c r="AV12"/>
      <c r="AW12"/>
    </row>
    <row r="13" spans="1:52" ht="18" customHeight="1" x14ac:dyDescent="0.3">
      <c r="A13" s="13">
        <f t="shared" si="2"/>
        <v>4</v>
      </c>
      <c r="B13" s="14" t="str">
        <f t="shared" si="0"/>
        <v>X4 =</v>
      </c>
      <c r="C13" s="14">
        <v>70</v>
      </c>
      <c r="D13" s="9"/>
      <c r="E13" s="14" t="str">
        <f t="shared" si="1"/>
        <v/>
      </c>
      <c r="F13" s="14">
        <v>50</v>
      </c>
      <c r="G13" s="9"/>
      <c r="I13" s="9"/>
      <c r="J13" s="51" t="s">
        <v>34</v>
      </c>
      <c r="K13" s="51"/>
      <c r="L13" s="9"/>
      <c r="N13" s="35" t="str">
        <f>"для стали "&amp;S2&amp;" Н/мм2: "</f>
        <v xml:space="preserve">для стали С390 Н/мм2: </v>
      </c>
      <c r="O13" s="35"/>
      <c r="P13" s="35"/>
      <c r="Q13" s="35"/>
      <c r="R13" s="35"/>
      <c r="S13" s="37">
        <f>INDEX($W$11:$W$14,MATCH(S2,$V$11:$V$14))</f>
        <v>710</v>
      </c>
      <c r="T13" s="37"/>
      <c r="U13" s="7"/>
      <c r="V13" s="14" t="s">
        <v>46</v>
      </c>
      <c r="W13" s="14">
        <v>645</v>
      </c>
      <c r="X13" s="7"/>
      <c r="Y13" s="14">
        <v>8.8000000000000007</v>
      </c>
      <c r="Z13" s="14">
        <v>330</v>
      </c>
      <c r="AA13" s="7"/>
      <c r="AN13" s="25">
        <v>3</v>
      </c>
      <c r="AO13" s="25">
        <f>Q4*S21</f>
        <v>12</v>
      </c>
      <c r="AP13" s="25">
        <f>(AY2-AY4-Q6-2)/2</f>
        <v>49</v>
      </c>
      <c r="AQ13" s="25">
        <f>-AQ11</f>
        <v>-185.5</v>
      </c>
      <c r="AR13" s="25">
        <f>AO13*AP13</f>
        <v>588</v>
      </c>
      <c r="AS13" s="25">
        <f>AO13*(AP13^3)/12+AQ13*AQ13*AR13</f>
        <v>20350876</v>
      </c>
    </row>
    <row r="14" spans="1:52" ht="18" customHeight="1" x14ac:dyDescent="0.3">
      <c r="A14" s="13">
        <f t="shared" si="2"/>
        <v>0</v>
      </c>
      <c r="B14" s="14" t="str">
        <f t="shared" si="0"/>
        <v/>
      </c>
      <c r="C14" s="14">
        <v>60</v>
      </c>
      <c r="D14" s="9"/>
      <c r="E14" s="14" t="str">
        <f t="shared" si="1"/>
        <v/>
      </c>
      <c r="F14" s="14">
        <v>50</v>
      </c>
      <c r="G14" s="9"/>
      <c r="I14" s="9"/>
      <c r="J14" s="9"/>
      <c r="K14" s="9"/>
      <c r="L14" s="9"/>
      <c r="N14" s="35" t="str">
        <f>"для стали "&amp;S4&amp;" Н/мм2: "</f>
        <v xml:space="preserve">для стали С345 Н/мм2: </v>
      </c>
      <c r="O14" s="35"/>
      <c r="P14" s="35"/>
      <c r="Q14" s="35"/>
      <c r="R14" s="35"/>
      <c r="S14" s="37">
        <f>INDEX($W$11:$W$14,MATCH(S4,$V$11:$V$14))</f>
        <v>620</v>
      </c>
      <c r="T14" s="37"/>
      <c r="U14" s="7"/>
      <c r="V14" s="14" t="s">
        <v>43</v>
      </c>
      <c r="W14" s="14">
        <v>710</v>
      </c>
      <c r="X14" s="7"/>
      <c r="Y14" s="14">
        <v>10.9</v>
      </c>
      <c r="Z14" s="14">
        <v>415</v>
      </c>
      <c r="AA14" s="7"/>
    </row>
    <row r="15" spans="1:52" ht="18" customHeight="1" x14ac:dyDescent="0.3">
      <c r="A15" s="13">
        <f t="shared" si="2"/>
        <v>0</v>
      </c>
      <c r="B15" s="14" t="str">
        <f t="shared" si="0"/>
        <v/>
      </c>
      <c r="C15" s="14">
        <v>60</v>
      </c>
      <c r="D15" s="9"/>
      <c r="E15" s="14" t="str">
        <f t="shared" si="1"/>
        <v/>
      </c>
      <c r="F15" s="14">
        <v>50</v>
      </c>
      <c r="G15" s="9"/>
      <c r="I15" s="9"/>
      <c r="J15" s="9"/>
      <c r="K15" s="9"/>
      <c r="L15" s="9"/>
      <c r="N15" s="40" t="s">
        <v>56</v>
      </c>
      <c r="O15" s="41"/>
      <c r="P15" s="41"/>
      <c r="Q15" s="41"/>
      <c r="R15" s="41"/>
      <c r="S15" s="41"/>
      <c r="T15" s="42"/>
      <c r="U15" s="7"/>
      <c r="V15" s="7"/>
      <c r="W15" s="7"/>
      <c r="X15" s="7"/>
      <c r="Y15" s="7"/>
      <c r="Z15" s="7"/>
      <c r="AA15" s="7"/>
      <c r="AN15" s="4" t="s">
        <v>79</v>
      </c>
      <c r="AO15" s="4">
        <f>AY2/2</f>
        <v>210</v>
      </c>
      <c r="AP15" s="4" t="s">
        <v>86</v>
      </c>
    </row>
    <row r="16" spans="1:52" ht="18" customHeight="1" x14ac:dyDescent="0.3">
      <c r="A16" s="13">
        <f t="shared" si="2"/>
        <v>0</v>
      </c>
      <c r="B16" s="14" t="str">
        <f t="shared" si="0"/>
        <v/>
      </c>
      <c r="C16" s="14">
        <v>100</v>
      </c>
      <c r="D16" s="9"/>
      <c r="E16" s="14" t="str">
        <f t="shared" si="1"/>
        <v/>
      </c>
      <c r="F16" s="14">
        <v>50</v>
      </c>
      <c r="G16" s="9"/>
      <c r="I16" s="9"/>
      <c r="J16" s="9"/>
      <c r="K16" s="9"/>
      <c r="L16" s="9"/>
      <c r="N16" s="45" t="str">
        <f>"для класса прочности "&amp;Q8&amp;", Н/мм2: "</f>
        <v xml:space="preserve">для класса прочности 5,6, Н/мм2: </v>
      </c>
      <c r="O16" s="46"/>
      <c r="P16" s="46"/>
      <c r="Q16" s="46"/>
      <c r="R16" s="47"/>
      <c r="S16" s="40">
        <f>INDEX(Z11:Z14,MATCH(Q8,Y11:Y14))</f>
        <v>210</v>
      </c>
      <c r="T16" s="42"/>
      <c r="U16" s="7"/>
      <c r="V16" s="27" t="s">
        <v>51</v>
      </c>
      <c r="W16" s="27" t="s">
        <v>52</v>
      </c>
      <c r="X16" s="7"/>
      <c r="Y16" s="48" t="s">
        <v>33</v>
      </c>
      <c r="Z16" s="48"/>
      <c r="AA16" s="7"/>
      <c r="AN16" s="4" t="s">
        <v>80</v>
      </c>
      <c r="AO16" s="4">
        <f>SUM(AS11:AS13)/AO15</f>
        <v>296127.16190476192</v>
      </c>
      <c r="AP16" s="4" t="s">
        <v>85</v>
      </c>
    </row>
    <row r="17" spans="1:43" ht="18" customHeight="1" x14ac:dyDescent="0.3">
      <c r="A17" s="13">
        <f t="shared" si="2"/>
        <v>0</v>
      </c>
      <c r="B17" s="14" t="str">
        <f t="shared" si="0"/>
        <v/>
      </c>
      <c r="C17" s="14">
        <v>100</v>
      </c>
      <c r="D17" s="9"/>
      <c r="E17" s="14" t="str">
        <f t="shared" si="1"/>
        <v/>
      </c>
      <c r="F17" s="14">
        <v>50</v>
      </c>
      <c r="G17" s="9"/>
      <c r="I17" s="9"/>
      <c r="J17" s="9"/>
      <c r="K17" s="9"/>
      <c r="L17" s="9"/>
      <c r="N17" s="40" t="s">
        <v>57</v>
      </c>
      <c r="O17" s="41"/>
      <c r="P17" s="41"/>
      <c r="Q17" s="41"/>
      <c r="R17" s="42"/>
      <c r="S17" s="49">
        <f>INDEX(W17:W24,MATCH(Q6,V17:V24))</f>
        <v>2.4500000000000002</v>
      </c>
      <c r="T17" s="50"/>
      <c r="U17" s="7"/>
      <c r="V17" s="14">
        <v>12</v>
      </c>
      <c r="W17" s="15">
        <f>3.1415*(0.9833/2)^2</f>
        <v>0.75936250823374996</v>
      </c>
      <c r="X17" s="7"/>
      <c r="Y17" s="43" t="s">
        <v>34</v>
      </c>
      <c r="Z17" s="44"/>
      <c r="AA17" s="7"/>
      <c r="AN17" s="4" t="s">
        <v>81</v>
      </c>
      <c r="AO17" s="4">
        <f>AR11+AR12+AR13</f>
        <v>4512</v>
      </c>
      <c r="AP17" s="4" t="s">
        <v>84</v>
      </c>
    </row>
    <row r="18" spans="1:43" ht="18" customHeight="1" x14ac:dyDescent="0.3">
      <c r="A18" s="13">
        <f t="shared" si="2"/>
        <v>0</v>
      </c>
      <c r="B18" s="14" t="str">
        <f t="shared" si="0"/>
        <v/>
      </c>
      <c r="C18" s="14">
        <v>100</v>
      </c>
      <c r="D18" s="9"/>
      <c r="E18" s="14" t="str">
        <f t="shared" si="1"/>
        <v/>
      </c>
      <c r="F18" s="14">
        <v>50</v>
      </c>
      <c r="G18" s="9"/>
      <c r="I18" s="9"/>
      <c r="J18" s="9"/>
      <c r="K18" s="9"/>
      <c r="L18" s="9"/>
      <c r="N18" s="40" t="s">
        <v>58</v>
      </c>
      <c r="O18" s="41"/>
      <c r="P18" s="41"/>
      <c r="Q18" s="41"/>
      <c r="R18" s="42"/>
      <c r="S18" s="40">
        <v>0.9</v>
      </c>
      <c r="T18" s="42"/>
      <c r="U18" s="7"/>
      <c r="V18" s="14">
        <v>16</v>
      </c>
      <c r="W18" s="15">
        <v>1.57</v>
      </c>
      <c r="X18" s="7"/>
      <c r="Y18" s="43" t="s">
        <v>35</v>
      </c>
      <c r="Z18" s="44"/>
      <c r="AA18" s="7"/>
      <c r="AN18" s="4" t="s">
        <v>82</v>
      </c>
      <c r="AO18" s="4">
        <f>IF(S4=V11,235,310)</f>
        <v>310</v>
      </c>
      <c r="AP18" s="4" t="s">
        <v>83</v>
      </c>
    </row>
    <row r="19" spans="1:43" ht="18" customHeight="1" x14ac:dyDescent="0.3">
      <c r="A19" s="13">
        <f t="shared" si="2"/>
        <v>0</v>
      </c>
      <c r="B19" s="14" t="str">
        <f t="shared" si="0"/>
        <v/>
      </c>
      <c r="C19" s="14">
        <v>100</v>
      </c>
      <c r="D19" s="9"/>
      <c r="E19" s="14" t="str">
        <f t="shared" si="1"/>
        <v/>
      </c>
      <c r="F19" s="14">
        <v>50</v>
      </c>
      <c r="G19" s="9"/>
      <c r="I19" s="9"/>
      <c r="J19" s="9"/>
      <c r="K19" s="9"/>
      <c r="L19" s="9"/>
      <c r="N19" s="37" t="s">
        <v>59</v>
      </c>
      <c r="O19" s="37"/>
      <c r="P19" s="37"/>
      <c r="Q19" s="37"/>
      <c r="R19" s="37"/>
      <c r="S19" s="37">
        <v>0.9</v>
      </c>
      <c r="T19" s="37"/>
      <c r="U19" s="7"/>
      <c r="V19" s="14">
        <v>18</v>
      </c>
      <c r="W19" s="15">
        <v>1.92</v>
      </c>
      <c r="X19" s="7"/>
      <c r="Y19" s="43" t="s">
        <v>36</v>
      </c>
      <c r="Z19" s="44"/>
      <c r="AA19" s="7"/>
      <c r="AB19" s="7"/>
      <c r="AC19" s="7"/>
      <c r="AD19" s="7"/>
      <c r="AE19" s="7"/>
      <c r="AF19" s="7"/>
      <c r="AG19" s="7"/>
      <c r="AH19" s="7"/>
      <c r="AI19" s="7"/>
      <c r="AN19" s="4" t="s">
        <v>14</v>
      </c>
      <c r="AO19" s="4">
        <f>K2*9.81*1000</f>
        <v>231516.00000000003</v>
      </c>
      <c r="AP19" s="4" t="s">
        <v>88</v>
      </c>
    </row>
    <row r="20" spans="1:43" ht="18" customHeight="1" x14ac:dyDescent="0.3">
      <c r="A20" s="13">
        <f t="shared" si="2"/>
        <v>0</v>
      </c>
      <c r="B20" s="14" t="str">
        <f t="shared" si="0"/>
        <v/>
      </c>
      <c r="C20" s="14">
        <v>100</v>
      </c>
      <c r="D20" s="9"/>
      <c r="E20" s="14" t="str">
        <f t="shared" si="1"/>
        <v/>
      </c>
      <c r="F20" s="14">
        <v>50</v>
      </c>
      <c r="G20" s="9"/>
      <c r="I20" s="9"/>
      <c r="J20" s="9"/>
      <c r="K20" s="9"/>
      <c r="L20" s="9"/>
      <c r="N20" s="37" t="s">
        <v>60</v>
      </c>
      <c r="O20" s="37"/>
      <c r="P20" s="37"/>
      <c r="Q20" s="37"/>
      <c r="R20" s="37"/>
      <c r="S20" s="37">
        <f>IF(OR(J13=Y17,J13=Y18),2,1)</f>
        <v>2</v>
      </c>
      <c r="T20" s="37"/>
      <c r="U20" s="7"/>
      <c r="V20" s="14">
        <v>20</v>
      </c>
      <c r="W20" s="15">
        <v>2.4500000000000002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N20" s="4" t="s">
        <v>15</v>
      </c>
      <c r="AO20" s="4">
        <f>K4*9.81*10^6</f>
        <v>89271000</v>
      </c>
      <c r="AP20" s="4" t="s">
        <v>89</v>
      </c>
    </row>
    <row r="21" spans="1:43" ht="18" customHeight="1" x14ac:dyDescent="0.3">
      <c r="A21" s="13">
        <f t="shared" si="2"/>
        <v>0</v>
      </c>
      <c r="B21" s="14" t="str">
        <f t="shared" si="0"/>
        <v/>
      </c>
      <c r="C21" s="14">
        <v>100</v>
      </c>
      <c r="D21" s="9"/>
      <c r="E21" s="14" t="str">
        <f t="shared" si="1"/>
        <v/>
      </c>
      <c r="F21" s="14">
        <v>50</v>
      </c>
      <c r="G21" s="9"/>
      <c r="I21" s="9"/>
      <c r="J21" s="9"/>
      <c r="K21" s="9"/>
      <c r="L21" s="9"/>
      <c r="N21" s="37" t="s">
        <v>61</v>
      </c>
      <c r="O21" s="37"/>
      <c r="P21" s="37"/>
      <c r="Q21" s="37"/>
      <c r="R21" s="37"/>
      <c r="S21" s="37">
        <f>IF(OR(J13=Y17,J13=Y19),1,2)</f>
        <v>1</v>
      </c>
      <c r="T21" s="37"/>
      <c r="V21" s="14">
        <v>22</v>
      </c>
      <c r="W21" s="15">
        <v>3.03</v>
      </c>
      <c r="AN21" s="4" t="s">
        <v>87</v>
      </c>
      <c r="AP21" s="4">
        <f>AO20/AO16+AO19/AO17</f>
        <v>352.77287816885894</v>
      </c>
      <c r="AQ21" s="4" t="s">
        <v>90</v>
      </c>
    </row>
    <row r="22" spans="1:43" ht="18" customHeight="1" x14ac:dyDescent="0.3">
      <c r="A22" s="13">
        <f t="shared" si="2"/>
        <v>0</v>
      </c>
      <c r="B22" s="14" t="str">
        <f t="shared" si="0"/>
        <v/>
      </c>
      <c r="C22" s="14">
        <v>100</v>
      </c>
      <c r="D22" s="9"/>
      <c r="E22" s="14" t="str">
        <f t="shared" si="1"/>
        <v/>
      </c>
      <c r="F22" s="14">
        <v>50</v>
      </c>
      <c r="G22" s="9"/>
      <c r="I22" s="9"/>
      <c r="J22" s="9"/>
      <c r="K22" s="9"/>
      <c r="L22" s="9"/>
      <c r="N22" s="37" t="s">
        <v>62</v>
      </c>
      <c r="O22" s="37"/>
      <c r="P22" s="37"/>
      <c r="Q22" s="37"/>
      <c r="R22" s="37"/>
      <c r="S22" s="37">
        <f>IF(OR(J13=Y17,J13=Y18),2,1)</f>
        <v>2</v>
      </c>
      <c r="T22" s="37"/>
      <c r="U22" s="6"/>
      <c r="V22" s="14">
        <v>24</v>
      </c>
      <c r="W22" s="15">
        <v>3.53</v>
      </c>
      <c r="X22" s="6"/>
      <c r="Y22" s="6"/>
      <c r="AN22" s="4" t="s">
        <v>91</v>
      </c>
      <c r="AO22" s="4">
        <f>AP21/(AO18*S18)</f>
        <v>1.2644189181679533</v>
      </c>
    </row>
    <row r="23" spans="1:43" ht="18" customHeight="1" x14ac:dyDescent="0.3">
      <c r="A23" s="13">
        <f t="shared" si="2"/>
        <v>0</v>
      </c>
      <c r="B23" s="14" t="str">
        <f t="shared" si="0"/>
        <v/>
      </c>
      <c r="C23" s="14">
        <v>100</v>
      </c>
      <c r="D23" s="9"/>
      <c r="E23" s="14" t="str">
        <f t="shared" si="1"/>
        <v/>
      </c>
      <c r="F23" s="14">
        <v>50</v>
      </c>
      <c r="G23" s="9"/>
      <c r="I23" s="9"/>
      <c r="J23" s="9"/>
      <c r="K23" s="9"/>
      <c r="L23" s="9"/>
      <c r="R23" s="8"/>
      <c r="S23" s="6"/>
      <c r="T23" s="6"/>
      <c r="U23" s="7"/>
      <c r="V23" s="14">
        <v>27</v>
      </c>
      <c r="W23" s="15">
        <v>4.59</v>
      </c>
      <c r="X23" s="7"/>
      <c r="Y23" s="7"/>
    </row>
    <row r="24" spans="1:43" ht="18" customHeight="1" x14ac:dyDescent="0.3">
      <c r="A24" s="13">
        <f t="shared" si="2"/>
        <v>0</v>
      </c>
      <c r="B24" s="14" t="str">
        <f t="shared" si="0"/>
        <v/>
      </c>
      <c r="C24" s="14">
        <v>100</v>
      </c>
      <c r="D24" s="9"/>
      <c r="E24" s="14" t="str">
        <f t="shared" si="1"/>
        <v/>
      </c>
      <c r="F24" s="14">
        <v>50</v>
      </c>
      <c r="G24" s="9"/>
      <c r="I24" s="9"/>
      <c r="J24" s="9"/>
      <c r="K24" s="9"/>
      <c r="L24" s="9"/>
      <c r="N24" s="10"/>
      <c r="O24" s="38" t="s">
        <v>63</v>
      </c>
      <c r="P24" s="38"/>
      <c r="Q24" s="38"/>
      <c r="R24" s="38"/>
      <c r="S24" s="38"/>
      <c r="T24" s="27"/>
      <c r="U24" s="7"/>
      <c r="V24" s="14">
        <v>30</v>
      </c>
      <c r="W24" s="15">
        <v>5.61</v>
      </c>
      <c r="X24" s="7"/>
      <c r="Y24" s="7"/>
    </row>
    <row r="25" spans="1:43" ht="18" customHeight="1" x14ac:dyDescent="0.3">
      <c r="A25" s="13">
        <f t="shared" si="2"/>
        <v>0</v>
      </c>
      <c r="B25" s="14" t="str">
        <f t="shared" si="0"/>
        <v/>
      </c>
      <c r="C25" s="14">
        <v>100</v>
      </c>
      <c r="D25" s="9"/>
      <c r="E25" s="14" t="str">
        <f t="shared" si="1"/>
        <v/>
      </c>
      <c r="F25" s="14">
        <v>50</v>
      </c>
      <c r="G25" s="9"/>
      <c r="I25" s="9"/>
      <c r="J25" s="9"/>
      <c r="K25" s="9"/>
      <c r="L25" s="9"/>
      <c r="N25" s="39" t="s">
        <v>64</v>
      </c>
      <c r="O25" s="39"/>
      <c r="P25" s="39"/>
      <c r="Q25" s="39"/>
      <c r="R25" s="39"/>
      <c r="S25" s="39" t="s">
        <v>68</v>
      </c>
      <c r="T25" s="39"/>
      <c r="U25" s="7"/>
      <c r="V25" s="7"/>
      <c r="W25" s="7"/>
      <c r="X25" s="7"/>
      <c r="Y25" s="7"/>
      <c r="AO25" s="4">
        <f>AP21/AO18/0.9</f>
        <v>1.2644189181679533</v>
      </c>
    </row>
    <row r="26" spans="1:43" ht="18" customHeight="1" x14ac:dyDescent="0.3">
      <c r="A26" s="13">
        <f t="shared" si="2"/>
        <v>0</v>
      </c>
      <c r="B26" s="14" t="str">
        <f t="shared" si="0"/>
        <v/>
      </c>
      <c r="C26" s="14">
        <v>100</v>
      </c>
      <c r="D26" s="9"/>
      <c r="E26" s="14" t="str">
        <f t="shared" si="1"/>
        <v/>
      </c>
      <c r="F26" s="14">
        <v>50</v>
      </c>
      <c r="G26" s="9"/>
      <c r="I26" s="9"/>
      <c r="J26" s="9"/>
      <c r="K26" s="9"/>
      <c r="L26" s="9"/>
      <c r="N26" s="35" t="s">
        <v>65</v>
      </c>
      <c r="O26" s="35"/>
      <c r="P26" s="35"/>
      <c r="Q26" s="35"/>
      <c r="R26" s="16">
        <f>(S13/9.81/1000)*Q6*(Q2*S22)*S18*S19</f>
        <v>8.207339449541287</v>
      </c>
      <c r="S26" s="36">
        <f>S64/R26</f>
        <v>0.78151738563007922</v>
      </c>
      <c r="T26" s="36"/>
      <c r="U26" s="7"/>
      <c r="V26" s="7"/>
      <c r="W26" s="7"/>
      <c r="X26" s="7"/>
      <c r="Y26" s="7"/>
    </row>
    <row r="27" spans="1:43" ht="18" customHeight="1" x14ac:dyDescent="0.3">
      <c r="A27" s="13">
        <f t="shared" si="2"/>
        <v>0</v>
      </c>
      <c r="B27" s="14" t="str">
        <f t="shared" si="0"/>
        <v/>
      </c>
      <c r="C27" s="14">
        <v>100</v>
      </c>
      <c r="D27" s="9"/>
      <c r="E27" s="14" t="str">
        <f t="shared" si="1"/>
        <v/>
      </c>
      <c r="F27" s="14">
        <v>50</v>
      </c>
      <c r="G27" s="9"/>
      <c r="I27" s="9"/>
      <c r="J27" s="9"/>
      <c r="K27" s="9"/>
      <c r="L27" s="9"/>
      <c r="N27" s="35" t="s">
        <v>66</v>
      </c>
      <c r="O27" s="35"/>
      <c r="P27" s="35"/>
      <c r="Q27" s="35"/>
      <c r="R27" s="16">
        <f>(S14/9.81/1000)*Q6*(Q4*S21)*S18*S19</f>
        <v>12.286238532110092</v>
      </c>
      <c r="S27" s="36">
        <f>S64/R27</f>
        <v>0.52206201701364174</v>
      </c>
      <c r="T27" s="36"/>
      <c r="U27" s="7"/>
      <c r="V27" s="7"/>
      <c r="W27" s="7"/>
      <c r="X27" s="7"/>
      <c r="Y27" s="7"/>
    </row>
    <row r="28" spans="1:43" ht="18" customHeight="1" x14ac:dyDescent="0.3">
      <c r="A28" s="13">
        <f t="shared" si="2"/>
        <v>0</v>
      </c>
      <c r="B28" s="14" t="str">
        <f t="shared" si="0"/>
        <v/>
      </c>
      <c r="C28" s="14">
        <v>100</v>
      </c>
      <c r="D28" s="9"/>
      <c r="E28" s="14" t="str">
        <f t="shared" si="1"/>
        <v/>
      </c>
      <c r="F28" s="14">
        <v>50</v>
      </c>
      <c r="G28" s="9"/>
      <c r="I28" s="9"/>
      <c r="J28" s="9"/>
      <c r="K28" s="9"/>
      <c r="L28" s="9"/>
      <c r="N28" s="34" t="s">
        <v>67</v>
      </c>
      <c r="O28" s="34"/>
      <c r="P28" s="34"/>
      <c r="Q28" s="34"/>
      <c r="R28" s="34"/>
      <c r="S28" s="34" t="s">
        <v>69</v>
      </c>
      <c r="T28" s="34"/>
      <c r="U28" s="7"/>
      <c r="V28" s="7"/>
      <c r="W28" s="7"/>
      <c r="X28" s="7"/>
      <c r="Y28" s="7"/>
    </row>
    <row r="29" spans="1:43" ht="18" customHeight="1" x14ac:dyDescent="0.3">
      <c r="A29" s="13">
        <f t="shared" si="2"/>
        <v>0</v>
      </c>
      <c r="B29" s="14" t="str">
        <f t="shared" si="0"/>
        <v/>
      </c>
      <c r="C29" s="14">
        <v>100</v>
      </c>
      <c r="D29" s="9"/>
      <c r="E29" s="14" t="str">
        <f t="shared" si="1"/>
        <v/>
      </c>
      <c r="F29" s="14">
        <v>50</v>
      </c>
      <c r="G29" s="9"/>
      <c r="I29" s="9"/>
      <c r="J29" s="9"/>
      <c r="K29" s="9"/>
      <c r="L29" s="9"/>
      <c r="N29" s="35" t="str">
        <f>"Для болта М"&amp;Q6&amp;"."&amp;Q8*10&amp;" [Nbs] = "</f>
        <v xml:space="preserve">Для болта М20.56 [Nbs] = </v>
      </c>
      <c r="O29" s="35"/>
      <c r="P29" s="35"/>
      <c r="Q29" s="35"/>
      <c r="R29" s="36">
        <f>(S16/9.81/1000)*(S17*100)*S20*S18*S19</f>
        <v>8.4963302752293597</v>
      </c>
      <c r="S29" s="36">
        <f>S64/R29</f>
        <v>0.75493516162905616</v>
      </c>
      <c r="T29" s="36"/>
      <c r="U29" s="7"/>
      <c r="V29" s="7"/>
      <c r="W29" s="7"/>
      <c r="X29" s="7"/>
      <c r="Y29" s="7"/>
    </row>
    <row r="30" spans="1:43" ht="9" customHeight="1" x14ac:dyDescent="0.3">
      <c r="A30" s="9"/>
      <c r="B30" s="9"/>
      <c r="C30" s="9"/>
      <c r="D30" s="9"/>
      <c r="E30" s="9"/>
      <c r="F30" s="9"/>
      <c r="G30" s="9"/>
      <c r="I30" s="9"/>
      <c r="J30" s="9"/>
      <c r="K30" s="9"/>
      <c r="L30" s="9"/>
      <c r="N30" s="35"/>
      <c r="O30" s="35"/>
      <c r="P30" s="35"/>
      <c r="Q30" s="35"/>
      <c r="R30" s="36"/>
      <c r="S30" s="36"/>
      <c r="T30" s="36"/>
      <c r="U30" s="7"/>
      <c r="V30" s="7"/>
      <c r="W30" s="7"/>
      <c r="X30" s="7"/>
      <c r="Y30" s="7"/>
    </row>
    <row r="32" spans="1:43" ht="33" hidden="1" customHeight="1" x14ac:dyDescent="0.3">
      <c r="P32" s="33" t="s">
        <v>6</v>
      </c>
      <c r="Q32" s="33"/>
      <c r="R32" s="33"/>
      <c r="S32" s="33"/>
      <c r="V32" s="19" t="s">
        <v>3</v>
      </c>
      <c r="W32" s="19" t="s">
        <v>4</v>
      </c>
      <c r="X32" s="19" t="s">
        <v>5</v>
      </c>
      <c r="Y32" s="20" t="s">
        <v>9</v>
      </c>
      <c r="Z32" s="19" t="s">
        <v>4</v>
      </c>
      <c r="AA32" s="19" t="s">
        <v>5</v>
      </c>
      <c r="AB32" s="21" t="s">
        <v>12</v>
      </c>
      <c r="AC32" s="22" t="s">
        <v>13</v>
      </c>
      <c r="AD32" s="19" t="s">
        <v>20</v>
      </c>
      <c r="AE32" s="19" t="s">
        <v>21</v>
      </c>
      <c r="AF32" s="19" t="s">
        <v>22</v>
      </c>
      <c r="AG32" s="19" t="s">
        <v>23</v>
      </c>
      <c r="AH32" s="19" t="s">
        <v>24</v>
      </c>
      <c r="AI32" s="19" t="s">
        <v>25</v>
      </c>
      <c r="AJ32" s="19" t="s">
        <v>26</v>
      </c>
      <c r="AK32" s="19" t="s">
        <v>27</v>
      </c>
      <c r="AL32" s="19" t="s">
        <v>28</v>
      </c>
      <c r="AM32" s="19" t="s">
        <v>29</v>
      </c>
    </row>
    <row r="33" spans="16:39" ht="15.95" hidden="1" customHeight="1" x14ac:dyDescent="0.3">
      <c r="P33" s="33" t="s">
        <v>7</v>
      </c>
      <c r="Q33" s="33"/>
      <c r="R33" s="33" t="s">
        <v>8</v>
      </c>
      <c r="S33" s="33"/>
      <c r="V33" s="19">
        <v>0</v>
      </c>
      <c r="W33" s="19">
        <f t="shared" ref="W33:W96" si="4">INDEX($Q$35:$Q$55,MOD(V33,21)+1)</f>
        <v>0</v>
      </c>
      <c r="X33" s="19">
        <f t="shared" ref="X33:X96" si="5">INDEX($S$35:$S$55,ROUNDDOWN(V33/21,0)+1)</f>
        <v>0</v>
      </c>
      <c r="Y33" s="19">
        <f t="shared" ref="Y33:Y96" si="6">IF(MOD(V33,21)+1&gt;$P$34,0,1)*IF(ROUNDDOWN(V33/21,0)+1&gt;$R$34,0,1)</f>
        <v>1</v>
      </c>
      <c r="Z33" s="19">
        <f>W33*Y33</f>
        <v>0</v>
      </c>
      <c r="AA33" s="23">
        <f>X33*Y33</f>
        <v>0</v>
      </c>
      <c r="AB33" s="19">
        <f t="shared" ref="AB33:AB96" si="7">SQRT((Z33-$S$57)^2+(AA33-$S$58)^2)*Y33/1000</f>
        <v>0.27879203718901302</v>
      </c>
      <c r="AC33" s="23">
        <f>AB33^2</f>
        <v>7.7725000000000016E-2</v>
      </c>
      <c r="AD33" s="23">
        <f>$S$61*AB33/SUM($AC$33:$AC$473)</f>
        <v>4.5728326215213011</v>
      </c>
      <c r="AE33" s="24">
        <f>IF(AB33&lt;&gt;0,($S$58-AA33)/1000*(AD33/AB33),0)</f>
        <v>2.4603460706560916</v>
      </c>
      <c r="AF33" s="24">
        <f>IF(AB33&lt;&gt;0,(Z33-$S$57)/1000*(AD33/AB33),0)</f>
        <v>-3.8545421773612105</v>
      </c>
      <c r="AG33" s="24">
        <f>0</f>
        <v>0</v>
      </c>
      <c r="AH33" s="24">
        <f>-$S$62/($P$34*$R$34)*Y33</f>
        <v>-0.377</v>
      </c>
      <c r="AI33" s="24">
        <f>-$S$60/($P$34*$R$34)*Y33</f>
        <v>-2.3600000000000003</v>
      </c>
      <c r="AJ33" s="24">
        <f>0</f>
        <v>0</v>
      </c>
      <c r="AK33" s="24">
        <f>AE33+AG33+AI33</f>
        <v>0.10034607065609125</v>
      </c>
      <c r="AL33" s="24">
        <f>AF33+AH33+AJ33</f>
        <v>-4.2315421773612103</v>
      </c>
      <c r="AM33" s="24">
        <f>SQRT(AK33^2+AL33^2)</f>
        <v>4.2327318049556331</v>
      </c>
    </row>
    <row r="34" spans="16:39" ht="15.95" hidden="1" customHeight="1" x14ac:dyDescent="0.3">
      <c r="P34" s="33">
        <f>E2</f>
        <v>5</v>
      </c>
      <c r="Q34" s="33"/>
      <c r="R34" s="33">
        <f>E4</f>
        <v>2</v>
      </c>
      <c r="S34" s="33"/>
      <c r="V34" s="19">
        <f>V33+1</f>
        <v>1</v>
      </c>
      <c r="W34" s="19">
        <f t="shared" si="4"/>
        <v>70</v>
      </c>
      <c r="X34" s="19">
        <f t="shared" si="5"/>
        <v>0</v>
      </c>
      <c r="Y34" s="19">
        <f t="shared" si="6"/>
        <v>1</v>
      </c>
      <c r="Z34" s="19">
        <f t="shared" ref="Z34:Z97" si="8">W34*Y34</f>
        <v>70</v>
      </c>
      <c r="AA34" s="23">
        <f t="shared" ref="AA34:AA97" si="9">X34*Y34</f>
        <v>0</v>
      </c>
      <c r="AB34" s="19">
        <f t="shared" si="7"/>
        <v>0.22299103120977759</v>
      </c>
      <c r="AC34" s="23">
        <f t="shared" ref="AC34:AC97" si="10">AB34^2</f>
        <v>4.9725000000000005E-2</v>
      </c>
      <c r="AD34" s="23">
        <f t="shared" ref="AD34:AD97" si="11">$S$61*AB34/SUM($AC$33:$AC$473)</f>
        <v>3.6575673828568416</v>
      </c>
      <c r="AE34" s="24">
        <f t="shared" ref="AE34:AE97" si="12">IF(AB34&lt;&gt;0,($S$58-AA34)/1000*(AD34/AB34),0)</f>
        <v>2.4603460706560916</v>
      </c>
      <c r="AF34" s="24">
        <f t="shared" ref="AF34:AF97" si="13">IF(AB34&lt;&gt;0,(Z34-$S$57)/1000*(AD34/AB34),0)</f>
        <v>-2.7063806777217012</v>
      </c>
      <c r="AG34" s="24">
        <f>0</f>
        <v>0</v>
      </c>
      <c r="AH34" s="24">
        <f t="shared" ref="AH34:AH97" si="14">-$S$62/($P$34*$R$34)*Y34</f>
        <v>-0.377</v>
      </c>
      <c r="AI34" s="24">
        <f t="shared" ref="AI34:AI97" si="15">-$S$60/($P$34*$R$34)*Y34</f>
        <v>-2.3600000000000003</v>
      </c>
      <c r="AJ34" s="24">
        <f>0</f>
        <v>0</v>
      </c>
      <c r="AK34" s="24">
        <f t="shared" ref="AK34:AL49" si="16">AE34+AG34+AI34</f>
        <v>0.10034607065609125</v>
      </c>
      <c r="AL34" s="24">
        <f t="shared" si="16"/>
        <v>-3.083380677721701</v>
      </c>
      <c r="AM34" s="24">
        <f t="shared" ref="AM34:AM97" si="17">SQRT(AK34^2+AL34^2)</f>
        <v>3.0850130854898579</v>
      </c>
    </row>
    <row r="35" spans="16:39" ht="15.95" hidden="1" customHeight="1" x14ac:dyDescent="0.3">
      <c r="P35" s="3">
        <v>1</v>
      </c>
      <c r="Q35" s="3">
        <v>0</v>
      </c>
      <c r="R35" s="3">
        <v>1</v>
      </c>
      <c r="S35" s="3">
        <v>0</v>
      </c>
      <c r="V35" s="19">
        <f t="shared" ref="V35:V98" si="18">V34+1</f>
        <v>2</v>
      </c>
      <c r="W35" s="19">
        <f t="shared" si="4"/>
        <v>235</v>
      </c>
      <c r="X35" s="19">
        <f t="shared" si="5"/>
        <v>0</v>
      </c>
      <c r="Y35" s="19">
        <f t="shared" si="6"/>
        <v>1</v>
      </c>
      <c r="Z35" s="19">
        <f t="shared" si="8"/>
        <v>235</v>
      </c>
      <c r="AA35" s="23">
        <f t="shared" si="9"/>
        <v>0</v>
      </c>
      <c r="AB35" s="19">
        <f t="shared" si="7"/>
        <v>0.15</v>
      </c>
      <c r="AC35" s="23">
        <f t="shared" si="10"/>
        <v>2.2499999999999999E-2</v>
      </c>
      <c r="AD35" s="23">
        <f t="shared" si="11"/>
        <v>2.460346070656092</v>
      </c>
      <c r="AE35" s="24">
        <f t="shared" si="12"/>
        <v>2.4603460706560925</v>
      </c>
      <c r="AF35" s="24">
        <f t="shared" si="13"/>
        <v>0</v>
      </c>
      <c r="AG35" s="24">
        <f>0</f>
        <v>0</v>
      </c>
      <c r="AH35" s="24">
        <f t="shared" si="14"/>
        <v>-0.377</v>
      </c>
      <c r="AI35" s="24">
        <f t="shared" si="15"/>
        <v>-2.3600000000000003</v>
      </c>
      <c r="AJ35" s="24">
        <f>0</f>
        <v>0</v>
      </c>
      <c r="AK35" s="24">
        <f t="shared" si="16"/>
        <v>0.10034607065609213</v>
      </c>
      <c r="AL35" s="24">
        <f t="shared" si="16"/>
        <v>-0.377</v>
      </c>
      <c r="AM35" s="24">
        <f t="shared" si="17"/>
        <v>0.39012604872799439</v>
      </c>
    </row>
    <row r="36" spans="16:39" ht="15.95" hidden="1" customHeight="1" x14ac:dyDescent="0.3">
      <c r="P36" s="3">
        <f t="shared" ref="P36:P55" si="19">IF(AND(P35&lt;$P$34,P35&gt;=1),P35+1,0)</f>
        <v>2</v>
      </c>
      <c r="Q36" s="3">
        <f t="shared" ref="Q36:Q55" si="20">IF(P36&lt;&gt;0,C10+Q35,0)</f>
        <v>70</v>
      </c>
      <c r="R36" s="3">
        <f t="shared" ref="R36:R55" si="21">IF(AND(R35&lt;$R$34,R35&gt;0),R35+1,0)</f>
        <v>2</v>
      </c>
      <c r="S36" s="3">
        <f t="shared" ref="S36:S55" si="22">IF(R36&lt;&gt;0,F10+S35,0)</f>
        <v>300</v>
      </c>
      <c r="V36" s="19">
        <f t="shared" si="18"/>
        <v>3</v>
      </c>
      <c r="W36" s="19">
        <f t="shared" si="4"/>
        <v>400</v>
      </c>
      <c r="X36" s="19">
        <f t="shared" si="5"/>
        <v>0</v>
      </c>
      <c r="Y36" s="19">
        <f t="shared" si="6"/>
        <v>1</v>
      </c>
      <c r="Z36" s="19">
        <f t="shared" si="8"/>
        <v>400</v>
      </c>
      <c r="AA36" s="23">
        <f t="shared" si="9"/>
        <v>0</v>
      </c>
      <c r="AB36" s="19">
        <f t="shared" si="7"/>
        <v>0.22299103120977759</v>
      </c>
      <c r="AC36" s="23">
        <f t="shared" si="10"/>
        <v>4.9725000000000005E-2</v>
      </c>
      <c r="AD36" s="23">
        <f t="shared" si="11"/>
        <v>3.6575673828568416</v>
      </c>
      <c r="AE36" s="24">
        <f t="shared" si="12"/>
        <v>2.4603460706560916</v>
      </c>
      <c r="AF36" s="24">
        <f t="shared" si="13"/>
        <v>2.7063806777217012</v>
      </c>
      <c r="AG36" s="24">
        <f>0</f>
        <v>0</v>
      </c>
      <c r="AH36" s="24">
        <f t="shared" si="14"/>
        <v>-0.377</v>
      </c>
      <c r="AI36" s="24">
        <f t="shared" si="15"/>
        <v>-2.3600000000000003</v>
      </c>
      <c r="AJ36" s="24">
        <f>0</f>
        <v>0</v>
      </c>
      <c r="AK36" s="24">
        <f t="shared" si="16"/>
        <v>0.10034607065609125</v>
      </c>
      <c r="AL36" s="24">
        <f t="shared" si="16"/>
        <v>2.3293806777217014</v>
      </c>
      <c r="AM36" s="24">
        <f t="shared" si="17"/>
        <v>2.3315410516736201</v>
      </c>
    </row>
    <row r="37" spans="16:39" ht="15.95" hidden="1" customHeight="1" x14ac:dyDescent="0.3">
      <c r="P37" s="3">
        <f t="shared" si="19"/>
        <v>3</v>
      </c>
      <c r="Q37" s="3">
        <f t="shared" si="20"/>
        <v>235</v>
      </c>
      <c r="R37" s="3">
        <f t="shared" si="21"/>
        <v>0</v>
      </c>
      <c r="S37" s="3">
        <f t="shared" si="22"/>
        <v>0</v>
      </c>
      <c r="V37" s="19">
        <f t="shared" si="18"/>
        <v>4</v>
      </c>
      <c r="W37" s="19">
        <f t="shared" si="4"/>
        <v>470</v>
      </c>
      <c r="X37" s="19">
        <f t="shared" si="5"/>
        <v>0</v>
      </c>
      <c r="Y37" s="19">
        <f t="shared" si="6"/>
        <v>1</v>
      </c>
      <c r="Z37" s="19">
        <f t="shared" si="8"/>
        <v>470</v>
      </c>
      <c r="AA37" s="23">
        <f t="shared" si="9"/>
        <v>0</v>
      </c>
      <c r="AB37" s="19">
        <f t="shared" si="7"/>
        <v>0.27879203718901302</v>
      </c>
      <c r="AC37" s="23">
        <f t="shared" si="10"/>
        <v>7.7725000000000016E-2</v>
      </c>
      <c r="AD37" s="23">
        <f t="shared" si="11"/>
        <v>4.5728326215213011</v>
      </c>
      <c r="AE37" s="24">
        <f t="shared" si="12"/>
        <v>2.4603460706560916</v>
      </c>
      <c r="AF37" s="24">
        <f t="shared" si="13"/>
        <v>3.8545421773612105</v>
      </c>
      <c r="AG37" s="24">
        <f>0</f>
        <v>0</v>
      </c>
      <c r="AH37" s="24">
        <f t="shared" si="14"/>
        <v>-0.377</v>
      </c>
      <c r="AI37" s="24">
        <f t="shared" si="15"/>
        <v>-2.3600000000000003</v>
      </c>
      <c r="AJ37" s="24">
        <f>0</f>
        <v>0</v>
      </c>
      <c r="AK37" s="24">
        <f t="shared" si="16"/>
        <v>0.10034607065609125</v>
      </c>
      <c r="AL37" s="24">
        <f t="shared" si="16"/>
        <v>3.4775421773612107</v>
      </c>
      <c r="AM37" s="24">
        <f t="shared" si="17"/>
        <v>3.4789896420113511</v>
      </c>
    </row>
    <row r="38" spans="16:39" ht="15.95" hidden="1" customHeight="1" x14ac:dyDescent="0.3">
      <c r="P38" s="3">
        <f t="shared" si="19"/>
        <v>4</v>
      </c>
      <c r="Q38" s="3">
        <f t="shared" si="20"/>
        <v>400</v>
      </c>
      <c r="R38" s="3">
        <f t="shared" si="21"/>
        <v>0</v>
      </c>
      <c r="S38" s="3">
        <f t="shared" si="22"/>
        <v>0</v>
      </c>
      <c r="V38" s="19">
        <f t="shared" si="18"/>
        <v>5</v>
      </c>
      <c r="W38" s="19">
        <f t="shared" si="4"/>
        <v>0</v>
      </c>
      <c r="X38" s="19">
        <f t="shared" si="5"/>
        <v>0</v>
      </c>
      <c r="Y38" s="19">
        <f t="shared" si="6"/>
        <v>0</v>
      </c>
      <c r="Z38" s="19">
        <f t="shared" si="8"/>
        <v>0</v>
      </c>
      <c r="AA38" s="23">
        <f t="shared" si="9"/>
        <v>0</v>
      </c>
      <c r="AB38" s="19">
        <f t="shared" si="7"/>
        <v>0</v>
      </c>
      <c r="AC38" s="23">
        <f t="shared" si="10"/>
        <v>0</v>
      </c>
      <c r="AD38" s="23">
        <f t="shared" si="11"/>
        <v>0</v>
      </c>
      <c r="AE38" s="24">
        <f t="shared" si="12"/>
        <v>0</v>
      </c>
      <c r="AF38" s="24">
        <f t="shared" si="13"/>
        <v>0</v>
      </c>
      <c r="AG38" s="24">
        <f>0</f>
        <v>0</v>
      </c>
      <c r="AH38" s="24">
        <f t="shared" si="14"/>
        <v>0</v>
      </c>
      <c r="AI38" s="24">
        <f t="shared" si="15"/>
        <v>0</v>
      </c>
      <c r="AJ38" s="24">
        <f>0</f>
        <v>0</v>
      </c>
      <c r="AK38" s="24">
        <f t="shared" si="16"/>
        <v>0</v>
      </c>
      <c r="AL38" s="24">
        <f t="shared" si="16"/>
        <v>0</v>
      </c>
      <c r="AM38" s="24">
        <f t="shared" si="17"/>
        <v>0</v>
      </c>
    </row>
    <row r="39" spans="16:39" ht="15.95" hidden="1" customHeight="1" x14ac:dyDescent="0.3">
      <c r="P39" s="3">
        <f t="shared" si="19"/>
        <v>5</v>
      </c>
      <c r="Q39" s="3">
        <f t="shared" si="20"/>
        <v>470</v>
      </c>
      <c r="R39" s="3">
        <f t="shared" si="21"/>
        <v>0</v>
      </c>
      <c r="S39" s="3">
        <f t="shared" si="22"/>
        <v>0</v>
      </c>
      <c r="V39" s="19">
        <f t="shared" si="18"/>
        <v>6</v>
      </c>
      <c r="W39" s="19">
        <f t="shared" si="4"/>
        <v>0</v>
      </c>
      <c r="X39" s="19">
        <f t="shared" si="5"/>
        <v>0</v>
      </c>
      <c r="Y39" s="19">
        <f t="shared" si="6"/>
        <v>0</v>
      </c>
      <c r="Z39" s="19">
        <f t="shared" si="8"/>
        <v>0</v>
      </c>
      <c r="AA39" s="23">
        <f t="shared" si="9"/>
        <v>0</v>
      </c>
      <c r="AB39" s="19">
        <f t="shared" si="7"/>
        <v>0</v>
      </c>
      <c r="AC39" s="23">
        <f t="shared" si="10"/>
        <v>0</v>
      </c>
      <c r="AD39" s="23">
        <f t="shared" si="11"/>
        <v>0</v>
      </c>
      <c r="AE39" s="24">
        <f t="shared" si="12"/>
        <v>0</v>
      </c>
      <c r="AF39" s="24">
        <f t="shared" si="13"/>
        <v>0</v>
      </c>
      <c r="AG39" s="24">
        <f>0</f>
        <v>0</v>
      </c>
      <c r="AH39" s="24">
        <f t="shared" si="14"/>
        <v>0</v>
      </c>
      <c r="AI39" s="24">
        <f t="shared" si="15"/>
        <v>0</v>
      </c>
      <c r="AJ39" s="24">
        <f>0</f>
        <v>0</v>
      </c>
      <c r="AK39" s="24">
        <f t="shared" si="16"/>
        <v>0</v>
      </c>
      <c r="AL39" s="24">
        <f t="shared" si="16"/>
        <v>0</v>
      </c>
      <c r="AM39" s="24">
        <f t="shared" si="17"/>
        <v>0</v>
      </c>
    </row>
    <row r="40" spans="16:39" ht="15.95" hidden="1" customHeight="1" x14ac:dyDescent="0.3">
      <c r="P40" s="3">
        <f t="shared" si="19"/>
        <v>0</v>
      </c>
      <c r="Q40" s="3">
        <f t="shared" si="20"/>
        <v>0</v>
      </c>
      <c r="R40" s="3">
        <f t="shared" si="21"/>
        <v>0</v>
      </c>
      <c r="S40" s="3">
        <f t="shared" si="22"/>
        <v>0</v>
      </c>
      <c r="V40" s="19">
        <f t="shared" si="18"/>
        <v>7</v>
      </c>
      <c r="W40" s="19">
        <f t="shared" si="4"/>
        <v>0</v>
      </c>
      <c r="X40" s="19">
        <f t="shared" si="5"/>
        <v>0</v>
      </c>
      <c r="Y40" s="19">
        <f t="shared" si="6"/>
        <v>0</v>
      </c>
      <c r="Z40" s="19">
        <f t="shared" si="8"/>
        <v>0</v>
      </c>
      <c r="AA40" s="23">
        <f t="shared" si="9"/>
        <v>0</v>
      </c>
      <c r="AB40" s="19">
        <f t="shared" si="7"/>
        <v>0</v>
      </c>
      <c r="AC40" s="23">
        <f t="shared" si="10"/>
        <v>0</v>
      </c>
      <c r="AD40" s="23">
        <f t="shared" si="11"/>
        <v>0</v>
      </c>
      <c r="AE40" s="24">
        <f t="shared" si="12"/>
        <v>0</v>
      </c>
      <c r="AF40" s="24">
        <f t="shared" si="13"/>
        <v>0</v>
      </c>
      <c r="AG40" s="24">
        <f>0</f>
        <v>0</v>
      </c>
      <c r="AH40" s="24">
        <f t="shared" si="14"/>
        <v>0</v>
      </c>
      <c r="AI40" s="24">
        <f t="shared" si="15"/>
        <v>0</v>
      </c>
      <c r="AJ40" s="24">
        <f>0</f>
        <v>0</v>
      </c>
      <c r="AK40" s="24">
        <f t="shared" si="16"/>
        <v>0</v>
      </c>
      <c r="AL40" s="24">
        <f t="shared" si="16"/>
        <v>0</v>
      </c>
      <c r="AM40" s="24">
        <f t="shared" si="17"/>
        <v>0</v>
      </c>
    </row>
    <row r="41" spans="16:39" ht="15.95" hidden="1" customHeight="1" x14ac:dyDescent="0.3">
      <c r="P41" s="3">
        <f t="shared" si="19"/>
        <v>0</v>
      </c>
      <c r="Q41" s="3">
        <f t="shared" si="20"/>
        <v>0</v>
      </c>
      <c r="R41" s="3">
        <f t="shared" si="21"/>
        <v>0</v>
      </c>
      <c r="S41" s="3">
        <f t="shared" si="22"/>
        <v>0</v>
      </c>
      <c r="V41" s="19">
        <f t="shared" si="18"/>
        <v>8</v>
      </c>
      <c r="W41" s="19">
        <f t="shared" si="4"/>
        <v>0</v>
      </c>
      <c r="X41" s="19">
        <f t="shared" si="5"/>
        <v>0</v>
      </c>
      <c r="Y41" s="19">
        <f t="shared" si="6"/>
        <v>0</v>
      </c>
      <c r="Z41" s="19">
        <f t="shared" si="8"/>
        <v>0</v>
      </c>
      <c r="AA41" s="23">
        <f t="shared" si="9"/>
        <v>0</v>
      </c>
      <c r="AB41" s="19">
        <f t="shared" si="7"/>
        <v>0</v>
      </c>
      <c r="AC41" s="23">
        <f t="shared" si="10"/>
        <v>0</v>
      </c>
      <c r="AD41" s="23">
        <f t="shared" si="11"/>
        <v>0</v>
      </c>
      <c r="AE41" s="24">
        <f t="shared" si="12"/>
        <v>0</v>
      </c>
      <c r="AF41" s="24">
        <f t="shared" si="13"/>
        <v>0</v>
      </c>
      <c r="AG41" s="24">
        <f>0</f>
        <v>0</v>
      </c>
      <c r="AH41" s="24">
        <f t="shared" si="14"/>
        <v>0</v>
      </c>
      <c r="AI41" s="24">
        <f t="shared" si="15"/>
        <v>0</v>
      </c>
      <c r="AJ41" s="24">
        <f>0</f>
        <v>0</v>
      </c>
      <c r="AK41" s="24">
        <f t="shared" si="16"/>
        <v>0</v>
      </c>
      <c r="AL41" s="24">
        <f t="shared" si="16"/>
        <v>0</v>
      </c>
      <c r="AM41" s="24">
        <f t="shared" si="17"/>
        <v>0</v>
      </c>
    </row>
    <row r="42" spans="16:39" ht="15.95" hidden="1" customHeight="1" x14ac:dyDescent="0.3">
      <c r="P42" s="3">
        <f t="shared" si="19"/>
        <v>0</v>
      </c>
      <c r="Q42" s="3">
        <f t="shared" si="20"/>
        <v>0</v>
      </c>
      <c r="R42" s="3">
        <f t="shared" si="21"/>
        <v>0</v>
      </c>
      <c r="S42" s="3">
        <f t="shared" si="22"/>
        <v>0</v>
      </c>
      <c r="V42" s="19">
        <f t="shared" si="18"/>
        <v>9</v>
      </c>
      <c r="W42" s="19">
        <f t="shared" si="4"/>
        <v>0</v>
      </c>
      <c r="X42" s="19">
        <f t="shared" si="5"/>
        <v>0</v>
      </c>
      <c r="Y42" s="19">
        <f t="shared" si="6"/>
        <v>0</v>
      </c>
      <c r="Z42" s="19">
        <f t="shared" si="8"/>
        <v>0</v>
      </c>
      <c r="AA42" s="23">
        <f t="shared" si="9"/>
        <v>0</v>
      </c>
      <c r="AB42" s="19">
        <f t="shared" si="7"/>
        <v>0</v>
      </c>
      <c r="AC42" s="23">
        <f t="shared" si="10"/>
        <v>0</v>
      </c>
      <c r="AD42" s="23">
        <f t="shared" si="11"/>
        <v>0</v>
      </c>
      <c r="AE42" s="24">
        <f t="shared" si="12"/>
        <v>0</v>
      </c>
      <c r="AF42" s="24">
        <f t="shared" si="13"/>
        <v>0</v>
      </c>
      <c r="AG42" s="24">
        <f>0</f>
        <v>0</v>
      </c>
      <c r="AH42" s="24">
        <f t="shared" si="14"/>
        <v>0</v>
      </c>
      <c r="AI42" s="24">
        <f t="shared" si="15"/>
        <v>0</v>
      </c>
      <c r="AJ42" s="24">
        <f>0</f>
        <v>0</v>
      </c>
      <c r="AK42" s="24">
        <f t="shared" si="16"/>
        <v>0</v>
      </c>
      <c r="AL42" s="24">
        <f t="shared" si="16"/>
        <v>0</v>
      </c>
      <c r="AM42" s="24">
        <f t="shared" si="17"/>
        <v>0</v>
      </c>
    </row>
    <row r="43" spans="16:39" ht="15.95" hidden="1" customHeight="1" x14ac:dyDescent="0.3">
      <c r="P43" s="3">
        <f t="shared" si="19"/>
        <v>0</v>
      </c>
      <c r="Q43" s="3">
        <f t="shared" si="20"/>
        <v>0</v>
      </c>
      <c r="R43" s="3">
        <f t="shared" si="21"/>
        <v>0</v>
      </c>
      <c r="S43" s="3">
        <f t="shared" si="22"/>
        <v>0</v>
      </c>
      <c r="V43" s="19">
        <f t="shared" si="18"/>
        <v>10</v>
      </c>
      <c r="W43" s="19">
        <f t="shared" si="4"/>
        <v>0</v>
      </c>
      <c r="X43" s="19">
        <f t="shared" si="5"/>
        <v>0</v>
      </c>
      <c r="Y43" s="19">
        <f t="shared" si="6"/>
        <v>0</v>
      </c>
      <c r="Z43" s="19">
        <f t="shared" si="8"/>
        <v>0</v>
      </c>
      <c r="AA43" s="23">
        <f t="shared" si="9"/>
        <v>0</v>
      </c>
      <c r="AB43" s="19">
        <f t="shared" si="7"/>
        <v>0</v>
      </c>
      <c r="AC43" s="23">
        <f t="shared" si="10"/>
        <v>0</v>
      </c>
      <c r="AD43" s="23">
        <f t="shared" si="11"/>
        <v>0</v>
      </c>
      <c r="AE43" s="24">
        <f t="shared" si="12"/>
        <v>0</v>
      </c>
      <c r="AF43" s="24">
        <f t="shared" si="13"/>
        <v>0</v>
      </c>
      <c r="AG43" s="24">
        <f>0</f>
        <v>0</v>
      </c>
      <c r="AH43" s="24">
        <f t="shared" si="14"/>
        <v>0</v>
      </c>
      <c r="AI43" s="24">
        <f t="shared" si="15"/>
        <v>0</v>
      </c>
      <c r="AJ43" s="24">
        <f>0</f>
        <v>0</v>
      </c>
      <c r="AK43" s="24">
        <f t="shared" si="16"/>
        <v>0</v>
      </c>
      <c r="AL43" s="24">
        <f t="shared" si="16"/>
        <v>0</v>
      </c>
      <c r="AM43" s="24">
        <f t="shared" si="17"/>
        <v>0</v>
      </c>
    </row>
    <row r="44" spans="16:39" ht="15.95" hidden="1" customHeight="1" x14ac:dyDescent="0.3">
      <c r="P44" s="3">
        <f t="shared" si="19"/>
        <v>0</v>
      </c>
      <c r="Q44" s="3">
        <f t="shared" si="20"/>
        <v>0</v>
      </c>
      <c r="R44" s="3">
        <f t="shared" si="21"/>
        <v>0</v>
      </c>
      <c r="S44" s="3">
        <f t="shared" si="22"/>
        <v>0</v>
      </c>
      <c r="V44" s="19">
        <f t="shared" si="18"/>
        <v>11</v>
      </c>
      <c r="W44" s="19">
        <f t="shared" si="4"/>
        <v>0</v>
      </c>
      <c r="X44" s="19">
        <f t="shared" si="5"/>
        <v>0</v>
      </c>
      <c r="Y44" s="19">
        <f t="shared" si="6"/>
        <v>0</v>
      </c>
      <c r="Z44" s="19">
        <f t="shared" si="8"/>
        <v>0</v>
      </c>
      <c r="AA44" s="23">
        <f t="shared" si="9"/>
        <v>0</v>
      </c>
      <c r="AB44" s="19">
        <f t="shared" si="7"/>
        <v>0</v>
      </c>
      <c r="AC44" s="23">
        <f t="shared" si="10"/>
        <v>0</v>
      </c>
      <c r="AD44" s="23">
        <f t="shared" si="11"/>
        <v>0</v>
      </c>
      <c r="AE44" s="24">
        <f t="shared" si="12"/>
        <v>0</v>
      </c>
      <c r="AF44" s="24">
        <f t="shared" si="13"/>
        <v>0</v>
      </c>
      <c r="AG44" s="24">
        <f>0</f>
        <v>0</v>
      </c>
      <c r="AH44" s="24">
        <f t="shared" si="14"/>
        <v>0</v>
      </c>
      <c r="AI44" s="24">
        <f t="shared" si="15"/>
        <v>0</v>
      </c>
      <c r="AJ44" s="24">
        <f>0</f>
        <v>0</v>
      </c>
      <c r="AK44" s="24">
        <f t="shared" si="16"/>
        <v>0</v>
      </c>
      <c r="AL44" s="24">
        <f t="shared" si="16"/>
        <v>0</v>
      </c>
      <c r="AM44" s="24">
        <f t="shared" si="17"/>
        <v>0</v>
      </c>
    </row>
    <row r="45" spans="16:39" ht="15.95" hidden="1" customHeight="1" x14ac:dyDescent="0.3">
      <c r="P45" s="3">
        <f t="shared" si="19"/>
        <v>0</v>
      </c>
      <c r="Q45" s="3">
        <f t="shared" si="20"/>
        <v>0</v>
      </c>
      <c r="R45" s="3">
        <f t="shared" si="21"/>
        <v>0</v>
      </c>
      <c r="S45" s="3">
        <f t="shared" si="22"/>
        <v>0</v>
      </c>
      <c r="V45" s="19">
        <f t="shared" si="18"/>
        <v>12</v>
      </c>
      <c r="W45" s="19">
        <f t="shared" si="4"/>
        <v>0</v>
      </c>
      <c r="X45" s="19">
        <f t="shared" si="5"/>
        <v>0</v>
      </c>
      <c r="Y45" s="19">
        <f t="shared" si="6"/>
        <v>0</v>
      </c>
      <c r="Z45" s="19">
        <f t="shared" si="8"/>
        <v>0</v>
      </c>
      <c r="AA45" s="23">
        <f t="shared" si="9"/>
        <v>0</v>
      </c>
      <c r="AB45" s="19">
        <f t="shared" si="7"/>
        <v>0</v>
      </c>
      <c r="AC45" s="23">
        <f t="shared" si="10"/>
        <v>0</v>
      </c>
      <c r="AD45" s="23">
        <f t="shared" si="11"/>
        <v>0</v>
      </c>
      <c r="AE45" s="24">
        <f t="shared" si="12"/>
        <v>0</v>
      </c>
      <c r="AF45" s="24">
        <f t="shared" si="13"/>
        <v>0</v>
      </c>
      <c r="AG45" s="24">
        <f>0</f>
        <v>0</v>
      </c>
      <c r="AH45" s="24">
        <f t="shared" si="14"/>
        <v>0</v>
      </c>
      <c r="AI45" s="24">
        <f t="shared" si="15"/>
        <v>0</v>
      </c>
      <c r="AJ45" s="24">
        <f>0</f>
        <v>0</v>
      </c>
      <c r="AK45" s="24">
        <f t="shared" si="16"/>
        <v>0</v>
      </c>
      <c r="AL45" s="24">
        <f t="shared" si="16"/>
        <v>0</v>
      </c>
      <c r="AM45" s="24">
        <f t="shared" si="17"/>
        <v>0</v>
      </c>
    </row>
    <row r="46" spans="16:39" ht="15.95" hidden="1" customHeight="1" x14ac:dyDescent="0.3">
      <c r="P46" s="3">
        <f t="shared" si="19"/>
        <v>0</v>
      </c>
      <c r="Q46" s="3">
        <f t="shared" si="20"/>
        <v>0</v>
      </c>
      <c r="R46" s="3">
        <f t="shared" si="21"/>
        <v>0</v>
      </c>
      <c r="S46" s="3">
        <f t="shared" si="22"/>
        <v>0</v>
      </c>
      <c r="V46" s="19">
        <f t="shared" si="18"/>
        <v>13</v>
      </c>
      <c r="W46" s="19">
        <f t="shared" si="4"/>
        <v>0</v>
      </c>
      <c r="X46" s="19">
        <f t="shared" si="5"/>
        <v>0</v>
      </c>
      <c r="Y46" s="19">
        <f t="shared" si="6"/>
        <v>0</v>
      </c>
      <c r="Z46" s="19">
        <f t="shared" si="8"/>
        <v>0</v>
      </c>
      <c r="AA46" s="23">
        <f t="shared" si="9"/>
        <v>0</v>
      </c>
      <c r="AB46" s="19">
        <f t="shared" si="7"/>
        <v>0</v>
      </c>
      <c r="AC46" s="23">
        <f t="shared" si="10"/>
        <v>0</v>
      </c>
      <c r="AD46" s="23">
        <f t="shared" si="11"/>
        <v>0</v>
      </c>
      <c r="AE46" s="24">
        <f t="shared" si="12"/>
        <v>0</v>
      </c>
      <c r="AF46" s="24">
        <f t="shared" si="13"/>
        <v>0</v>
      </c>
      <c r="AG46" s="24">
        <f>0</f>
        <v>0</v>
      </c>
      <c r="AH46" s="24">
        <f t="shared" si="14"/>
        <v>0</v>
      </c>
      <c r="AI46" s="24">
        <f t="shared" si="15"/>
        <v>0</v>
      </c>
      <c r="AJ46" s="24">
        <f>0</f>
        <v>0</v>
      </c>
      <c r="AK46" s="24">
        <f t="shared" si="16"/>
        <v>0</v>
      </c>
      <c r="AL46" s="24">
        <f t="shared" si="16"/>
        <v>0</v>
      </c>
      <c r="AM46" s="24">
        <f t="shared" si="17"/>
        <v>0</v>
      </c>
    </row>
    <row r="47" spans="16:39" ht="15.95" hidden="1" customHeight="1" x14ac:dyDescent="0.3">
      <c r="P47" s="3">
        <f t="shared" si="19"/>
        <v>0</v>
      </c>
      <c r="Q47" s="3">
        <f t="shared" si="20"/>
        <v>0</v>
      </c>
      <c r="R47" s="3">
        <f t="shared" si="21"/>
        <v>0</v>
      </c>
      <c r="S47" s="3">
        <f t="shared" si="22"/>
        <v>0</v>
      </c>
      <c r="V47" s="19">
        <f t="shared" si="18"/>
        <v>14</v>
      </c>
      <c r="W47" s="19">
        <f t="shared" si="4"/>
        <v>0</v>
      </c>
      <c r="X47" s="19">
        <f t="shared" si="5"/>
        <v>0</v>
      </c>
      <c r="Y47" s="19">
        <f t="shared" si="6"/>
        <v>0</v>
      </c>
      <c r="Z47" s="19">
        <f t="shared" si="8"/>
        <v>0</v>
      </c>
      <c r="AA47" s="23">
        <f t="shared" si="9"/>
        <v>0</v>
      </c>
      <c r="AB47" s="19">
        <f t="shared" si="7"/>
        <v>0</v>
      </c>
      <c r="AC47" s="23">
        <f t="shared" si="10"/>
        <v>0</v>
      </c>
      <c r="AD47" s="23">
        <f t="shared" si="11"/>
        <v>0</v>
      </c>
      <c r="AE47" s="24">
        <f t="shared" si="12"/>
        <v>0</v>
      </c>
      <c r="AF47" s="24">
        <f t="shared" si="13"/>
        <v>0</v>
      </c>
      <c r="AG47" s="24">
        <f>0</f>
        <v>0</v>
      </c>
      <c r="AH47" s="24">
        <f t="shared" si="14"/>
        <v>0</v>
      </c>
      <c r="AI47" s="24">
        <f t="shared" si="15"/>
        <v>0</v>
      </c>
      <c r="AJ47" s="24">
        <f>0</f>
        <v>0</v>
      </c>
      <c r="AK47" s="24">
        <f t="shared" si="16"/>
        <v>0</v>
      </c>
      <c r="AL47" s="24">
        <f t="shared" si="16"/>
        <v>0</v>
      </c>
      <c r="AM47" s="24">
        <f t="shared" si="17"/>
        <v>0</v>
      </c>
    </row>
    <row r="48" spans="16:39" ht="15.95" hidden="1" customHeight="1" x14ac:dyDescent="0.3">
      <c r="P48" s="3">
        <f t="shared" si="19"/>
        <v>0</v>
      </c>
      <c r="Q48" s="3">
        <f t="shared" si="20"/>
        <v>0</v>
      </c>
      <c r="R48" s="3">
        <f t="shared" si="21"/>
        <v>0</v>
      </c>
      <c r="S48" s="3">
        <f t="shared" si="22"/>
        <v>0</v>
      </c>
      <c r="V48" s="19">
        <f t="shared" si="18"/>
        <v>15</v>
      </c>
      <c r="W48" s="19">
        <f t="shared" si="4"/>
        <v>0</v>
      </c>
      <c r="X48" s="19">
        <f t="shared" si="5"/>
        <v>0</v>
      </c>
      <c r="Y48" s="19">
        <f t="shared" si="6"/>
        <v>0</v>
      </c>
      <c r="Z48" s="19">
        <f t="shared" si="8"/>
        <v>0</v>
      </c>
      <c r="AA48" s="23">
        <f t="shared" si="9"/>
        <v>0</v>
      </c>
      <c r="AB48" s="19">
        <f t="shared" si="7"/>
        <v>0</v>
      </c>
      <c r="AC48" s="23">
        <f t="shared" si="10"/>
        <v>0</v>
      </c>
      <c r="AD48" s="23">
        <f t="shared" si="11"/>
        <v>0</v>
      </c>
      <c r="AE48" s="24">
        <f t="shared" si="12"/>
        <v>0</v>
      </c>
      <c r="AF48" s="24">
        <f t="shared" si="13"/>
        <v>0</v>
      </c>
      <c r="AG48" s="24">
        <f>0</f>
        <v>0</v>
      </c>
      <c r="AH48" s="24">
        <f t="shared" si="14"/>
        <v>0</v>
      </c>
      <c r="AI48" s="24">
        <f t="shared" si="15"/>
        <v>0</v>
      </c>
      <c r="AJ48" s="24">
        <f>0</f>
        <v>0</v>
      </c>
      <c r="AK48" s="24">
        <f t="shared" si="16"/>
        <v>0</v>
      </c>
      <c r="AL48" s="24">
        <f t="shared" si="16"/>
        <v>0</v>
      </c>
      <c r="AM48" s="24">
        <f t="shared" si="17"/>
        <v>0</v>
      </c>
    </row>
    <row r="49" spans="2:39" ht="15.95" hidden="1" customHeight="1" x14ac:dyDescent="0.3">
      <c r="P49" s="3">
        <f t="shared" si="19"/>
        <v>0</v>
      </c>
      <c r="Q49" s="3">
        <f t="shared" si="20"/>
        <v>0</v>
      </c>
      <c r="R49" s="3">
        <f t="shared" si="21"/>
        <v>0</v>
      </c>
      <c r="S49" s="3">
        <f t="shared" si="22"/>
        <v>0</v>
      </c>
      <c r="V49" s="19">
        <f t="shared" si="18"/>
        <v>16</v>
      </c>
      <c r="W49" s="19">
        <f t="shared" si="4"/>
        <v>0</v>
      </c>
      <c r="X49" s="19">
        <f t="shared" si="5"/>
        <v>0</v>
      </c>
      <c r="Y49" s="19">
        <f t="shared" si="6"/>
        <v>0</v>
      </c>
      <c r="Z49" s="19">
        <f t="shared" si="8"/>
        <v>0</v>
      </c>
      <c r="AA49" s="23">
        <f t="shared" si="9"/>
        <v>0</v>
      </c>
      <c r="AB49" s="19">
        <f t="shared" si="7"/>
        <v>0</v>
      </c>
      <c r="AC49" s="23">
        <f t="shared" si="10"/>
        <v>0</v>
      </c>
      <c r="AD49" s="23">
        <f t="shared" si="11"/>
        <v>0</v>
      </c>
      <c r="AE49" s="24">
        <f t="shared" si="12"/>
        <v>0</v>
      </c>
      <c r="AF49" s="24">
        <f t="shared" si="13"/>
        <v>0</v>
      </c>
      <c r="AG49" s="24">
        <f>0</f>
        <v>0</v>
      </c>
      <c r="AH49" s="24">
        <f t="shared" si="14"/>
        <v>0</v>
      </c>
      <c r="AI49" s="24">
        <f t="shared" si="15"/>
        <v>0</v>
      </c>
      <c r="AJ49" s="24">
        <f>0</f>
        <v>0</v>
      </c>
      <c r="AK49" s="24">
        <f t="shared" si="16"/>
        <v>0</v>
      </c>
      <c r="AL49" s="24">
        <f t="shared" si="16"/>
        <v>0</v>
      </c>
      <c r="AM49" s="24">
        <f t="shared" si="17"/>
        <v>0</v>
      </c>
    </row>
    <row r="50" spans="2:39" ht="15.95" hidden="1" customHeight="1" x14ac:dyDescent="0.3">
      <c r="P50" s="3">
        <f t="shared" si="19"/>
        <v>0</v>
      </c>
      <c r="Q50" s="3">
        <f t="shared" si="20"/>
        <v>0</v>
      </c>
      <c r="R50" s="3">
        <f t="shared" si="21"/>
        <v>0</v>
      </c>
      <c r="S50" s="3">
        <f t="shared" si="22"/>
        <v>0</v>
      </c>
      <c r="V50" s="19">
        <f t="shared" si="18"/>
        <v>17</v>
      </c>
      <c r="W50" s="19">
        <f t="shared" si="4"/>
        <v>0</v>
      </c>
      <c r="X50" s="19">
        <f t="shared" si="5"/>
        <v>0</v>
      </c>
      <c r="Y50" s="19">
        <f t="shared" si="6"/>
        <v>0</v>
      </c>
      <c r="Z50" s="19">
        <f t="shared" si="8"/>
        <v>0</v>
      </c>
      <c r="AA50" s="23">
        <f t="shared" si="9"/>
        <v>0</v>
      </c>
      <c r="AB50" s="19">
        <f t="shared" si="7"/>
        <v>0</v>
      </c>
      <c r="AC50" s="23">
        <f t="shared" si="10"/>
        <v>0</v>
      </c>
      <c r="AD50" s="23">
        <f t="shared" si="11"/>
        <v>0</v>
      </c>
      <c r="AE50" s="24">
        <f t="shared" si="12"/>
        <v>0</v>
      </c>
      <c r="AF50" s="24">
        <f t="shared" si="13"/>
        <v>0</v>
      </c>
      <c r="AG50" s="24">
        <f>0</f>
        <v>0</v>
      </c>
      <c r="AH50" s="24">
        <f t="shared" si="14"/>
        <v>0</v>
      </c>
      <c r="AI50" s="24">
        <f t="shared" si="15"/>
        <v>0</v>
      </c>
      <c r="AJ50" s="24">
        <f>0</f>
        <v>0</v>
      </c>
      <c r="AK50" s="24">
        <f t="shared" ref="AK50:AL65" si="23">AE50+AG50+AI50</f>
        <v>0</v>
      </c>
      <c r="AL50" s="24">
        <f t="shared" si="23"/>
        <v>0</v>
      </c>
      <c r="AM50" s="24">
        <f t="shared" si="17"/>
        <v>0</v>
      </c>
    </row>
    <row r="51" spans="2:39" ht="15.95" hidden="1" customHeight="1" x14ac:dyDescent="0.3">
      <c r="P51" s="3">
        <f t="shared" si="19"/>
        <v>0</v>
      </c>
      <c r="Q51" s="3">
        <f t="shared" si="20"/>
        <v>0</v>
      </c>
      <c r="R51" s="3">
        <f t="shared" si="21"/>
        <v>0</v>
      </c>
      <c r="S51" s="3">
        <f t="shared" si="22"/>
        <v>0</v>
      </c>
      <c r="V51" s="19">
        <f t="shared" si="18"/>
        <v>18</v>
      </c>
      <c r="W51" s="19">
        <f t="shared" si="4"/>
        <v>0</v>
      </c>
      <c r="X51" s="19">
        <f t="shared" si="5"/>
        <v>0</v>
      </c>
      <c r="Y51" s="19">
        <f t="shared" si="6"/>
        <v>0</v>
      </c>
      <c r="Z51" s="19">
        <f t="shared" si="8"/>
        <v>0</v>
      </c>
      <c r="AA51" s="23">
        <f t="shared" si="9"/>
        <v>0</v>
      </c>
      <c r="AB51" s="19">
        <f t="shared" si="7"/>
        <v>0</v>
      </c>
      <c r="AC51" s="23">
        <f t="shared" si="10"/>
        <v>0</v>
      </c>
      <c r="AD51" s="23">
        <f t="shared" si="11"/>
        <v>0</v>
      </c>
      <c r="AE51" s="24">
        <f t="shared" si="12"/>
        <v>0</v>
      </c>
      <c r="AF51" s="24">
        <f t="shared" si="13"/>
        <v>0</v>
      </c>
      <c r="AG51" s="24">
        <f>0</f>
        <v>0</v>
      </c>
      <c r="AH51" s="24">
        <f t="shared" si="14"/>
        <v>0</v>
      </c>
      <c r="AI51" s="24">
        <f t="shared" si="15"/>
        <v>0</v>
      </c>
      <c r="AJ51" s="24">
        <f>0</f>
        <v>0</v>
      </c>
      <c r="AK51" s="24">
        <f t="shared" si="23"/>
        <v>0</v>
      </c>
      <c r="AL51" s="24">
        <f t="shared" si="23"/>
        <v>0</v>
      </c>
      <c r="AM51" s="24">
        <f t="shared" si="17"/>
        <v>0</v>
      </c>
    </row>
    <row r="52" spans="2:39" ht="15.95" hidden="1" customHeight="1" x14ac:dyDescent="0.3">
      <c r="P52" s="3">
        <f t="shared" si="19"/>
        <v>0</v>
      </c>
      <c r="Q52" s="3">
        <f t="shared" si="20"/>
        <v>0</v>
      </c>
      <c r="R52" s="3">
        <f t="shared" si="21"/>
        <v>0</v>
      </c>
      <c r="S52" s="3">
        <f t="shared" si="22"/>
        <v>0</v>
      </c>
      <c r="V52" s="19">
        <f t="shared" si="18"/>
        <v>19</v>
      </c>
      <c r="W52" s="19">
        <f t="shared" si="4"/>
        <v>0</v>
      </c>
      <c r="X52" s="19">
        <f t="shared" si="5"/>
        <v>0</v>
      </c>
      <c r="Y52" s="19">
        <f t="shared" si="6"/>
        <v>0</v>
      </c>
      <c r="Z52" s="19">
        <f t="shared" si="8"/>
        <v>0</v>
      </c>
      <c r="AA52" s="23">
        <f t="shared" si="9"/>
        <v>0</v>
      </c>
      <c r="AB52" s="19">
        <f t="shared" si="7"/>
        <v>0</v>
      </c>
      <c r="AC52" s="23">
        <f t="shared" si="10"/>
        <v>0</v>
      </c>
      <c r="AD52" s="23">
        <f t="shared" si="11"/>
        <v>0</v>
      </c>
      <c r="AE52" s="24">
        <f t="shared" si="12"/>
        <v>0</v>
      </c>
      <c r="AF52" s="24">
        <f t="shared" si="13"/>
        <v>0</v>
      </c>
      <c r="AG52" s="24">
        <f>0</f>
        <v>0</v>
      </c>
      <c r="AH52" s="24">
        <f t="shared" si="14"/>
        <v>0</v>
      </c>
      <c r="AI52" s="24">
        <f t="shared" si="15"/>
        <v>0</v>
      </c>
      <c r="AJ52" s="24">
        <f>0</f>
        <v>0</v>
      </c>
      <c r="AK52" s="24">
        <f t="shared" si="23"/>
        <v>0</v>
      </c>
      <c r="AL52" s="24">
        <f t="shared" si="23"/>
        <v>0</v>
      </c>
      <c r="AM52" s="24">
        <f t="shared" si="17"/>
        <v>0</v>
      </c>
    </row>
    <row r="53" spans="2:39" ht="15.95" hidden="1" customHeight="1" x14ac:dyDescent="0.3">
      <c r="P53" s="3">
        <f t="shared" si="19"/>
        <v>0</v>
      </c>
      <c r="Q53" s="3">
        <f t="shared" si="20"/>
        <v>0</v>
      </c>
      <c r="R53" s="3">
        <f t="shared" si="21"/>
        <v>0</v>
      </c>
      <c r="S53" s="3">
        <f t="shared" si="22"/>
        <v>0</v>
      </c>
      <c r="V53" s="19">
        <f t="shared" si="18"/>
        <v>20</v>
      </c>
      <c r="W53" s="19">
        <f t="shared" si="4"/>
        <v>0</v>
      </c>
      <c r="X53" s="19">
        <f t="shared" si="5"/>
        <v>0</v>
      </c>
      <c r="Y53" s="19">
        <f t="shared" si="6"/>
        <v>0</v>
      </c>
      <c r="Z53" s="19">
        <f t="shared" si="8"/>
        <v>0</v>
      </c>
      <c r="AA53" s="23">
        <f t="shared" si="9"/>
        <v>0</v>
      </c>
      <c r="AB53" s="19">
        <f t="shared" si="7"/>
        <v>0</v>
      </c>
      <c r="AC53" s="23">
        <f t="shared" si="10"/>
        <v>0</v>
      </c>
      <c r="AD53" s="23">
        <f t="shared" si="11"/>
        <v>0</v>
      </c>
      <c r="AE53" s="24">
        <f t="shared" si="12"/>
        <v>0</v>
      </c>
      <c r="AF53" s="24">
        <f t="shared" si="13"/>
        <v>0</v>
      </c>
      <c r="AG53" s="24">
        <f>0</f>
        <v>0</v>
      </c>
      <c r="AH53" s="24">
        <f t="shared" si="14"/>
        <v>0</v>
      </c>
      <c r="AI53" s="24">
        <f t="shared" si="15"/>
        <v>0</v>
      </c>
      <c r="AJ53" s="24">
        <f>0</f>
        <v>0</v>
      </c>
      <c r="AK53" s="24">
        <f t="shared" si="23"/>
        <v>0</v>
      </c>
      <c r="AL53" s="24">
        <f t="shared" si="23"/>
        <v>0</v>
      </c>
      <c r="AM53" s="24">
        <f t="shared" si="17"/>
        <v>0</v>
      </c>
    </row>
    <row r="54" spans="2:39" ht="15.95" hidden="1" customHeight="1" x14ac:dyDescent="0.3">
      <c r="P54" s="3">
        <f t="shared" si="19"/>
        <v>0</v>
      </c>
      <c r="Q54" s="3">
        <f t="shared" si="20"/>
        <v>0</v>
      </c>
      <c r="R54" s="3">
        <f t="shared" si="21"/>
        <v>0</v>
      </c>
      <c r="S54" s="3">
        <f t="shared" si="22"/>
        <v>0</v>
      </c>
      <c r="V54" s="19">
        <f t="shared" si="18"/>
        <v>21</v>
      </c>
      <c r="W54" s="19">
        <f t="shared" si="4"/>
        <v>0</v>
      </c>
      <c r="X54" s="19">
        <f t="shared" si="5"/>
        <v>300</v>
      </c>
      <c r="Y54" s="19">
        <f t="shared" si="6"/>
        <v>1</v>
      </c>
      <c r="Z54" s="19">
        <f t="shared" si="8"/>
        <v>0</v>
      </c>
      <c r="AA54" s="23">
        <f t="shared" si="9"/>
        <v>300</v>
      </c>
      <c r="AB54" s="19">
        <f t="shared" si="7"/>
        <v>0.27879203718901302</v>
      </c>
      <c r="AC54" s="23">
        <f t="shared" si="10"/>
        <v>7.7725000000000016E-2</v>
      </c>
      <c r="AD54" s="23">
        <f t="shared" si="11"/>
        <v>4.5728326215213011</v>
      </c>
      <c r="AE54" s="24">
        <f t="shared" si="12"/>
        <v>-2.4603460706560916</v>
      </c>
      <c r="AF54" s="24">
        <f t="shared" si="13"/>
        <v>-3.8545421773612105</v>
      </c>
      <c r="AG54" s="24">
        <f>0</f>
        <v>0</v>
      </c>
      <c r="AH54" s="24">
        <f t="shared" si="14"/>
        <v>-0.377</v>
      </c>
      <c r="AI54" s="24">
        <f t="shared" si="15"/>
        <v>-2.3600000000000003</v>
      </c>
      <c r="AJ54" s="24">
        <f>0</f>
        <v>0</v>
      </c>
      <c r="AK54" s="24">
        <f t="shared" si="23"/>
        <v>-4.8203460706560914</v>
      </c>
      <c r="AL54" s="24">
        <f t="shared" si="23"/>
        <v>-4.2315421773612103</v>
      </c>
      <c r="AM54" s="24">
        <f t="shared" si="17"/>
        <v>6.4141784695841197</v>
      </c>
    </row>
    <row r="55" spans="2:39" ht="15.95" hidden="1" customHeight="1" x14ac:dyDescent="0.3">
      <c r="P55" s="3">
        <f t="shared" si="19"/>
        <v>0</v>
      </c>
      <c r="Q55" s="3">
        <f t="shared" si="20"/>
        <v>0</v>
      </c>
      <c r="R55" s="3">
        <f t="shared" si="21"/>
        <v>0</v>
      </c>
      <c r="S55" s="3">
        <f t="shared" si="22"/>
        <v>0</v>
      </c>
      <c r="V55" s="19">
        <f t="shared" si="18"/>
        <v>22</v>
      </c>
      <c r="W55" s="19">
        <f t="shared" si="4"/>
        <v>70</v>
      </c>
      <c r="X55" s="19">
        <f t="shared" si="5"/>
        <v>300</v>
      </c>
      <c r="Y55" s="19">
        <f t="shared" si="6"/>
        <v>1</v>
      </c>
      <c r="Z55" s="19">
        <f t="shared" si="8"/>
        <v>70</v>
      </c>
      <c r="AA55" s="23">
        <f t="shared" si="9"/>
        <v>300</v>
      </c>
      <c r="AB55" s="19">
        <f t="shared" si="7"/>
        <v>0.22299103120977759</v>
      </c>
      <c r="AC55" s="23">
        <f t="shared" si="10"/>
        <v>4.9725000000000005E-2</v>
      </c>
      <c r="AD55" s="23">
        <f t="shared" si="11"/>
        <v>3.6575673828568416</v>
      </c>
      <c r="AE55" s="24">
        <f t="shared" si="12"/>
        <v>-2.4603460706560916</v>
      </c>
      <c r="AF55" s="24">
        <f t="shared" si="13"/>
        <v>-2.7063806777217012</v>
      </c>
      <c r="AG55" s="24">
        <f>0</f>
        <v>0</v>
      </c>
      <c r="AH55" s="24">
        <f t="shared" si="14"/>
        <v>-0.377</v>
      </c>
      <c r="AI55" s="24">
        <f t="shared" si="15"/>
        <v>-2.3600000000000003</v>
      </c>
      <c r="AJ55" s="24">
        <f>0</f>
        <v>0</v>
      </c>
      <c r="AK55" s="24">
        <f t="shared" si="23"/>
        <v>-4.8203460706560914</v>
      </c>
      <c r="AL55" s="24">
        <f t="shared" si="23"/>
        <v>-3.083380677721701</v>
      </c>
      <c r="AM55" s="24">
        <f t="shared" si="17"/>
        <v>5.7221475553009951</v>
      </c>
    </row>
    <row r="56" spans="2:39" ht="15.95" hidden="1" customHeight="1" x14ac:dyDescent="0.3">
      <c r="B56" s="1"/>
      <c r="C56" s="1"/>
      <c r="D56" s="1"/>
      <c r="E56" s="1"/>
      <c r="V56" s="19">
        <f t="shared" si="18"/>
        <v>23</v>
      </c>
      <c r="W56" s="19">
        <f t="shared" si="4"/>
        <v>235</v>
      </c>
      <c r="X56" s="19">
        <f t="shared" si="5"/>
        <v>300</v>
      </c>
      <c r="Y56" s="19">
        <f t="shared" si="6"/>
        <v>1</v>
      </c>
      <c r="Z56" s="19">
        <f t="shared" si="8"/>
        <v>235</v>
      </c>
      <c r="AA56" s="23">
        <f t="shared" si="9"/>
        <v>300</v>
      </c>
      <c r="AB56" s="19">
        <f t="shared" si="7"/>
        <v>0.15</v>
      </c>
      <c r="AC56" s="23">
        <f t="shared" si="10"/>
        <v>2.2499999999999999E-2</v>
      </c>
      <c r="AD56" s="23">
        <f t="shared" si="11"/>
        <v>2.460346070656092</v>
      </c>
      <c r="AE56" s="24">
        <f t="shared" si="12"/>
        <v>-2.4603460706560925</v>
      </c>
      <c r="AF56" s="24">
        <f t="shared" si="13"/>
        <v>0</v>
      </c>
      <c r="AG56" s="24">
        <f>0</f>
        <v>0</v>
      </c>
      <c r="AH56" s="24">
        <f t="shared" si="14"/>
        <v>-0.377</v>
      </c>
      <c r="AI56" s="24">
        <f t="shared" si="15"/>
        <v>-2.3600000000000003</v>
      </c>
      <c r="AJ56" s="24">
        <f>0</f>
        <v>0</v>
      </c>
      <c r="AK56" s="24">
        <f t="shared" si="23"/>
        <v>-4.8203460706560932</v>
      </c>
      <c r="AL56" s="24">
        <f t="shared" si="23"/>
        <v>-0.377</v>
      </c>
      <c r="AM56" s="24">
        <f t="shared" si="17"/>
        <v>4.8350662085321678</v>
      </c>
    </row>
    <row r="57" spans="2:39" ht="15.95" hidden="1" customHeight="1" x14ac:dyDescent="0.3">
      <c r="D57" s="1"/>
      <c r="E57" s="1"/>
      <c r="R57" s="2" t="s">
        <v>10</v>
      </c>
      <c r="S57" s="31">
        <f>SUM(Z33:Z473)/(P34*R34)</f>
        <v>235</v>
      </c>
      <c r="V57" s="19">
        <f t="shared" si="18"/>
        <v>24</v>
      </c>
      <c r="W57" s="19">
        <f t="shared" si="4"/>
        <v>400</v>
      </c>
      <c r="X57" s="19">
        <f t="shared" si="5"/>
        <v>300</v>
      </c>
      <c r="Y57" s="19">
        <f t="shared" si="6"/>
        <v>1</v>
      </c>
      <c r="Z57" s="19">
        <f t="shared" si="8"/>
        <v>400</v>
      </c>
      <c r="AA57" s="23">
        <f t="shared" si="9"/>
        <v>300</v>
      </c>
      <c r="AB57" s="19">
        <f t="shared" si="7"/>
        <v>0.22299103120977759</v>
      </c>
      <c r="AC57" s="23">
        <f t="shared" si="10"/>
        <v>4.9725000000000005E-2</v>
      </c>
      <c r="AD57" s="23">
        <f t="shared" si="11"/>
        <v>3.6575673828568416</v>
      </c>
      <c r="AE57" s="24">
        <f t="shared" si="12"/>
        <v>-2.4603460706560916</v>
      </c>
      <c r="AF57" s="24">
        <f t="shared" si="13"/>
        <v>2.7063806777217012</v>
      </c>
      <c r="AG57" s="24">
        <f>0</f>
        <v>0</v>
      </c>
      <c r="AH57" s="24">
        <f t="shared" si="14"/>
        <v>-0.377</v>
      </c>
      <c r="AI57" s="24">
        <f t="shared" si="15"/>
        <v>-2.3600000000000003</v>
      </c>
      <c r="AJ57" s="24">
        <f>0</f>
        <v>0</v>
      </c>
      <c r="AK57" s="24">
        <f t="shared" si="23"/>
        <v>-4.8203460706560914</v>
      </c>
      <c r="AL57" s="24">
        <f t="shared" si="23"/>
        <v>2.3293806777217014</v>
      </c>
      <c r="AM57" s="24">
        <f t="shared" si="17"/>
        <v>5.353667022017043</v>
      </c>
    </row>
    <row r="58" spans="2:39" ht="15.95" hidden="1" customHeight="1" x14ac:dyDescent="0.3">
      <c r="D58" s="1"/>
      <c r="E58" s="1"/>
      <c r="R58" s="2" t="s">
        <v>11</v>
      </c>
      <c r="S58" s="31">
        <f>SUM(AA33:AA473)/(P34*R34)</f>
        <v>150</v>
      </c>
      <c r="V58" s="19">
        <f t="shared" si="18"/>
        <v>25</v>
      </c>
      <c r="W58" s="19">
        <f t="shared" si="4"/>
        <v>470</v>
      </c>
      <c r="X58" s="19">
        <f t="shared" si="5"/>
        <v>300</v>
      </c>
      <c r="Y58" s="19">
        <f t="shared" si="6"/>
        <v>1</v>
      </c>
      <c r="Z58" s="19">
        <f t="shared" si="8"/>
        <v>470</v>
      </c>
      <c r="AA58" s="23">
        <f t="shared" si="9"/>
        <v>300</v>
      </c>
      <c r="AB58" s="19">
        <f t="shared" si="7"/>
        <v>0.27879203718901302</v>
      </c>
      <c r="AC58" s="23">
        <f t="shared" si="10"/>
        <v>7.7725000000000016E-2</v>
      </c>
      <c r="AD58" s="23">
        <f t="shared" si="11"/>
        <v>4.5728326215213011</v>
      </c>
      <c r="AE58" s="24">
        <f t="shared" si="12"/>
        <v>-2.4603460706560916</v>
      </c>
      <c r="AF58" s="24">
        <f t="shared" si="13"/>
        <v>3.8545421773612105</v>
      </c>
      <c r="AG58" s="24">
        <f>0</f>
        <v>0</v>
      </c>
      <c r="AH58" s="24">
        <f t="shared" si="14"/>
        <v>-0.377</v>
      </c>
      <c r="AI58" s="24">
        <f t="shared" si="15"/>
        <v>-2.3600000000000003</v>
      </c>
      <c r="AJ58" s="24">
        <f>0</f>
        <v>0</v>
      </c>
      <c r="AK58" s="24">
        <f t="shared" si="23"/>
        <v>-4.8203460706560914</v>
      </c>
      <c r="AL58" s="24">
        <f t="shared" si="23"/>
        <v>3.4775421773612107</v>
      </c>
      <c r="AM58" s="24">
        <f t="shared" si="17"/>
        <v>5.9438233348759431</v>
      </c>
    </row>
    <row r="59" spans="2:39" ht="15.95" hidden="1" customHeight="1" x14ac:dyDescent="0.3">
      <c r="D59" s="1"/>
      <c r="E59" s="1"/>
      <c r="R59" s="1"/>
      <c r="S59" s="1"/>
      <c r="V59" s="19">
        <f t="shared" si="18"/>
        <v>26</v>
      </c>
      <c r="W59" s="19">
        <f t="shared" si="4"/>
        <v>0</v>
      </c>
      <c r="X59" s="19">
        <f t="shared" si="5"/>
        <v>300</v>
      </c>
      <c r="Y59" s="19">
        <f t="shared" si="6"/>
        <v>0</v>
      </c>
      <c r="Z59" s="19">
        <f t="shared" si="8"/>
        <v>0</v>
      </c>
      <c r="AA59" s="23">
        <f t="shared" si="9"/>
        <v>0</v>
      </c>
      <c r="AB59" s="19">
        <f t="shared" si="7"/>
        <v>0</v>
      </c>
      <c r="AC59" s="23">
        <f t="shared" si="10"/>
        <v>0</v>
      </c>
      <c r="AD59" s="23">
        <f t="shared" si="11"/>
        <v>0</v>
      </c>
      <c r="AE59" s="24">
        <f t="shared" si="12"/>
        <v>0</v>
      </c>
      <c r="AF59" s="24">
        <f t="shared" si="13"/>
        <v>0</v>
      </c>
      <c r="AG59" s="24">
        <f>0</f>
        <v>0</v>
      </c>
      <c r="AH59" s="24">
        <f t="shared" si="14"/>
        <v>0</v>
      </c>
      <c r="AI59" s="24">
        <f t="shared" si="15"/>
        <v>0</v>
      </c>
      <c r="AJ59" s="24">
        <f>0</f>
        <v>0</v>
      </c>
      <c r="AK59" s="24">
        <f t="shared" si="23"/>
        <v>0</v>
      </c>
      <c r="AL59" s="24">
        <f t="shared" si="23"/>
        <v>0</v>
      </c>
      <c r="AM59" s="24">
        <f t="shared" si="17"/>
        <v>0</v>
      </c>
    </row>
    <row r="60" spans="2:39" ht="15.95" hidden="1" customHeight="1" x14ac:dyDescent="0.3">
      <c r="D60" s="1"/>
      <c r="E60" s="1"/>
      <c r="R60" s="2" t="s">
        <v>14</v>
      </c>
      <c r="S60" s="3">
        <f>K2</f>
        <v>23.6</v>
      </c>
      <c r="V60" s="19">
        <f t="shared" si="18"/>
        <v>27</v>
      </c>
      <c r="W60" s="19">
        <f t="shared" si="4"/>
        <v>0</v>
      </c>
      <c r="X60" s="19">
        <f t="shared" si="5"/>
        <v>300</v>
      </c>
      <c r="Y60" s="19">
        <f t="shared" si="6"/>
        <v>0</v>
      </c>
      <c r="Z60" s="19">
        <f t="shared" si="8"/>
        <v>0</v>
      </c>
      <c r="AA60" s="23">
        <f t="shared" si="9"/>
        <v>0</v>
      </c>
      <c r="AB60" s="19">
        <f t="shared" si="7"/>
        <v>0</v>
      </c>
      <c r="AC60" s="23">
        <f t="shared" si="10"/>
        <v>0</v>
      </c>
      <c r="AD60" s="23">
        <f t="shared" si="11"/>
        <v>0</v>
      </c>
      <c r="AE60" s="24">
        <f t="shared" si="12"/>
        <v>0</v>
      </c>
      <c r="AF60" s="24">
        <f t="shared" si="13"/>
        <v>0</v>
      </c>
      <c r="AG60" s="24">
        <f>0</f>
        <v>0</v>
      </c>
      <c r="AH60" s="24">
        <f t="shared" si="14"/>
        <v>0</v>
      </c>
      <c r="AI60" s="24">
        <f t="shared" si="15"/>
        <v>0</v>
      </c>
      <c r="AJ60" s="24">
        <f>0</f>
        <v>0</v>
      </c>
      <c r="AK60" s="24">
        <f t="shared" si="23"/>
        <v>0</v>
      </c>
      <c r="AL60" s="24">
        <f t="shared" si="23"/>
        <v>0</v>
      </c>
      <c r="AM60" s="24">
        <f t="shared" si="17"/>
        <v>0</v>
      </c>
    </row>
    <row r="61" spans="2:39" ht="15.95" hidden="1" customHeight="1" x14ac:dyDescent="0.3">
      <c r="D61" s="1"/>
      <c r="E61" s="1"/>
      <c r="R61" s="2" t="s">
        <v>15</v>
      </c>
      <c r="S61" s="3">
        <f>K4</f>
        <v>9.1</v>
      </c>
      <c r="V61" s="19">
        <f t="shared" si="18"/>
        <v>28</v>
      </c>
      <c r="W61" s="19">
        <f t="shared" si="4"/>
        <v>0</v>
      </c>
      <c r="X61" s="19">
        <f t="shared" si="5"/>
        <v>300</v>
      </c>
      <c r="Y61" s="19">
        <f t="shared" si="6"/>
        <v>0</v>
      </c>
      <c r="Z61" s="19">
        <f t="shared" si="8"/>
        <v>0</v>
      </c>
      <c r="AA61" s="23">
        <f t="shared" si="9"/>
        <v>0</v>
      </c>
      <c r="AB61" s="19">
        <f t="shared" si="7"/>
        <v>0</v>
      </c>
      <c r="AC61" s="23">
        <f t="shared" si="10"/>
        <v>0</v>
      </c>
      <c r="AD61" s="23">
        <f t="shared" si="11"/>
        <v>0</v>
      </c>
      <c r="AE61" s="24">
        <f t="shared" si="12"/>
        <v>0</v>
      </c>
      <c r="AF61" s="24">
        <f t="shared" si="13"/>
        <v>0</v>
      </c>
      <c r="AG61" s="24">
        <f>0</f>
        <v>0</v>
      </c>
      <c r="AH61" s="24">
        <f t="shared" si="14"/>
        <v>0</v>
      </c>
      <c r="AI61" s="24">
        <f t="shared" si="15"/>
        <v>0</v>
      </c>
      <c r="AJ61" s="24">
        <f>0</f>
        <v>0</v>
      </c>
      <c r="AK61" s="24">
        <f t="shared" si="23"/>
        <v>0</v>
      </c>
      <c r="AL61" s="24">
        <f t="shared" si="23"/>
        <v>0</v>
      </c>
      <c r="AM61" s="24">
        <f t="shared" si="17"/>
        <v>0</v>
      </c>
    </row>
    <row r="62" spans="2:39" ht="15.95" hidden="1" customHeight="1" x14ac:dyDescent="0.3">
      <c r="D62" s="1"/>
      <c r="E62" s="1"/>
      <c r="R62" s="2" t="s">
        <v>16</v>
      </c>
      <c r="S62" s="3">
        <f>K6</f>
        <v>3.77</v>
      </c>
      <c r="V62" s="19">
        <f t="shared" si="18"/>
        <v>29</v>
      </c>
      <c r="W62" s="19">
        <f t="shared" si="4"/>
        <v>0</v>
      </c>
      <c r="X62" s="19">
        <f t="shared" si="5"/>
        <v>300</v>
      </c>
      <c r="Y62" s="19">
        <f t="shared" si="6"/>
        <v>0</v>
      </c>
      <c r="Z62" s="19">
        <f t="shared" si="8"/>
        <v>0</v>
      </c>
      <c r="AA62" s="23">
        <f t="shared" si="9"/>
        <v>0</v>
      </c>
      <c r="AB62" s="19">
        <f t="shared" si="7"/>
        <v>0</v>
      </c>
      <c r="AC62" s="23">
        <f t="shared" si="10"/>
        <v>0</v>
      </c>
      <c r="AD62" s="23">
        <f t="shared" si="11"/>
        <v>0</v>
      </c>
      <c r="AE62" s="24">
        <f t="shared" si="12"/>
        <v>0</v>
      </c>
      <c r="AF62" s="24">
        <f t="shared" si="13"/>
        <v>0</v>
      </c>
      <c r="AG62" s="24">
        <f>0</f>
        <v>0</v>
      </c>
      <c r="AH62" s="24">
        <f t="shared" si="14"/>
        <v>0</v>
      </c>
      <c r="AI62" s="24">
        <f t="shared" si="15"/>
        <v>0</v>
      </c>
      <c r="AJ62" s="24">
        <f>0</f>
        <v>0</v>
      </c>
      <c r="AK62" s="24">
        <f t="shared" si="23"/>
        <v>0</v>
      </c>
      <c r="AL62" s="24">
        <f t="shared" si="23"/>
        <v>0</v>
      </c>
      <c r="AM62" s="24">
        <f t="shared" si="17"/>
        <v>0</v>
      </c>
    </row>
    <row r="63" spans="2:39" ht="15.95" hidden="1" customHeight="1" x14ac:dyDescent="0.3">
      <c r="D63" s="1"/>
      <c r="E63" s="1"/>
      <c r="R63" s="1"/>
      <c r="S63" s="1"/>
      <c r="V63" s="19">
        <f t="shared" si="18"/>
        <v>30</v>
      </c>
      <c r="W63" s="19">
        <f t="shared" si="4"/>
        <v>0</v>
      </c>
      <c r="X63" s="19">
        <f t="shared" si="5"/>
        <v>300</v>
      </c>
      <c r="Y63" s="19">
        <f t="shared" si="6"/>
        <v>0</v>
      </c>
      <c r="Z63" s="19">
        <f t="shared" si="8"/>
        <v>0</v>
      </c>
      <c r="AA63" s="23">
        <f t="shared" si="9"/>
        <v>0</v>
      </c>
      <c r="AB63" s="19">
        <f t="shared" si="7"/>
        <v>0</v>
      </c>
      <c r="AC63" s="23">
        <f t="shared" si="10"/>
        <v>0</v>
      </c>
      <c r="AD63" s="23">
        <f t="shared" si="11"/>
        <v>0</v>
      </c>
      <c r="AE63" s="24">
        <f t="shared" si="12"/>
        <v>0</v>
      </c>
      <c r="AF63" s="24">
        <f t="shared" si="13"/>
        <v>0</v>
      </c>
      <c r="AG63" s="24">
        <f>0</f>
        <v>0</v>
      </c>
      <c r="AH63" s="24">
        <f t="shared" si="14"/>
        <v>0</v>
      </c>
      <c r="AI63" s="24">
        <f t="shared" si="15"/>
        <v>0</v>
      </c>
      <c r="AJ63" s="24">
        <f>0</f>
        <v>0</v>
      </c>
      <c r="AK63" s="24">
        <f t="shared" si="23"/>
        <v>0</v>
      </c>
      <c r="AL63" s="24">
        <f t="shared" si="23"/>
        <v>0</v>
      </c>
      <c r="AM63" s="24">
        <f t="shared" si="17"/>
        <v>0</v>
      </c>
    </row>
    <row r="64" spans="2:39" ht="15.95" hidden="1" customHeight="1" x14ac:dyDescent="0.3">
      <c r="D64" s="1"/>
      <c r="E64" s="1"/>
      <c r="R64" s="2" t="s">
        <v>30</v>
      </c>
      <c r="S64" s="3">
        <f>MAX(AM33:AM473)</f>
        <v>6.4141784695841197</v>
      </c>
      <c r="V64" s="19">
        <f t="shared" si="18"/>
        <v>31</v>
      </c>
      <c r="W64" s="19">
        <f t="shared" si="4"/>
        <v>0</v>
      </c>
      <c r="X64" s="19">
        <f t="shared" si="5"/>
        <v>300</v>
      </c>
      <c r="Y64" s="19">
        <f t="shared" si="6"/>
        <v>0</v>
      </c>
      <c r="Z64" s="19">
        <f t="shared" si="8"/>
        <v>0</v>
      </c>
      <c r="AA64" s="23">
        <f t="shared" si="9"/>
        <v>0</v>
      </c>
      <c r="AB64" s="19">
        <f t="shared" si="7"/>
        <v>0</v>
      </c>
      <c r="AC64" s="23">
        <f t="shared" si="10"/>
        <v>0</v>
      </c>
      <c r="AD64" s="23">
        <f t="shared" si="11"/>
        <v>0</v>
      </c>
      <c r="AE64" s="24">
        <f t="shared" si="12"/>
        <v>0</v>
      </c>
      <c r="AF64" s="24">
        <f t="shared" si="13"/>
        <v>0</v>
      </c>
      <c r="AG64" s="24">
        <f>0</f>
        <v>0</v>
      </c>
      <c r="AH64" s="24">
        <f t="shared" si="14"/>
        <v>0</v>
      </c>
      <c r="AI64" s="24">
        <f t="shared" si="15"/>
        <v>0</v>
      </c>
      <c r="AJ64" s="24">
        <f>0</f>
        <v>0</v>
      </c>
      <c r="AK64" s="24">
        <f t="shared" si="23"/>
        <v>0</v>
      </c>
      <c r="AL64" s="24">
        <f t="shared" si="23"/>
        <v>0</v>
      </c>
      <c r="AM64" s="24">
        <f t="shared" si="17"/>
        <v>0</v>
      </c>
    </row>
    <row r="65" spans="22:39" ht="15.95" customHeight="1" x14ac:dyDescent="0.3">
      <c r="V65" s="19">
        <f t="shared" si="18"/>
        <v>32</v>
      </c>
      <c r="W65" s="19">
        <f t="shared" si="4"/>
        <v>0</v>
      </c>
      <c r="X65" s="19">
        <f t="shared" si="5"/>
        <v>300</v>
      </c>
      <c r="Y65" s="19">
        <f t="shared" si="6"/>
        <v>0</v>
      </c>
      <c r="Z65" s="19">
        <f t="shared" si="8"/>
        <v>0</v>
      </c>
      <c r="AA65" s="23">
        <f t="shared" si="9"/>
        <v>0</v>
      </c>
      <c r="AB65" s="19">
        <f t="shared" si="7"/>
        <v>0</v>
      </c>
      <c r="AC65" s="23">
        <f t="shared" si="10"/>
        <v>0</v>
      </c>
      <c r="AD65" s="23">
        <f t="shared" si="11"/>
        <v>0</v>
      </c>
      <c r="AE65" s="24">
        <f t="shared" si="12"/>
        <v>0</v>
      </c>
      <c r="AF65" s="24">
        <f t="shared" si="13"/>
        <v>0</v>
      </c>
      <c r="AG65" s="24">
        <f>0</f>
        <v>0</v>
      </c>
      <c r="AH65" s="24">
        <f t="shared" si="14"/>
        <v>0</v>
      </c>
      <c r="AI65" s="24">
        <f t="shared" si="15"/>
        <v>0</v>
      </c>
      <c r="AJ65" s="24">
        <f>0</f>
        <v>0</v>
      </c>
      <c r="AK65" s="24">
        <f t="shared" si="23"/>
        <v>0</v>
      </c>
      <c r="AL65" s="24">
        <f t="shared" si="23"/>
        <v>0</v>
      </c>
      <c r="AM65" s="24">
        <f t="shared" si="17"/>
        <v>0</v>
      </c>
    </row>
    <row r="66" spans="22:39" ht="15.95" customHeight="1" x14ac:dyDescent="0.3">
      <c r="V66" s="19">
        <f t="shared" si="18"/>
        <v>33</v>
      </c>
      <c r="W66" s="19">
        <f t="shared" si="4"/>
        <v>0</v>
      </c>
      <c r="X66" s="19">
        <f t="shared" si="5"/>
        <v>300</v>
      </c>
      <c r="Y66" s="19">
        <f t="shared" si="6"/>
        <v>0</v>
      </c>
      <c r="Z66" s="19">
        <f t="shared" si="8"/>
        <v>0</v>
      </c>
      <c r="AA66" s="23">
        <f t="shared" si="9"/>
        <v>0</v>
      </c>
      <c r="AB66" s="19">
        <f t="shared" si="7"/>
        <v>0</v>
      </c>
      <c r="AC66" s="23">
        <f t="shared" si="10"/>
        <v>0</v>
      </c>
      <c r="AD66" s="23">
        <f t="shared" si="11"/>
        <v>0</v>
      </c>
      <c r="AE66" s="24">
        <f t="shared" si="12"/>
        <v>0</v>
      </c>
      <c r="AF66" s="24">
        <f t="shared" si="13"/>
        <v>0</v>
      </c>
      <c r="AG66" s="24">
        <f>0</f>
        <v>0</v>
      </c>
      <c r="AH66" s="24">
        <f t="shared" si="14"/>
        <v>0</v>
      </c>
      <c r="AI66" s="24">
        <f t="shared" si="15"/>
        <v>0</v>
      </c>
      <c r="AJ66" s="24">
        <f>0</f>
        <v>0</v>
      </c>
      <c r="AK66" s="24">
        <f t="shared" ref="AK66:AL129" si="24">AE66+AG66+AI66</f>
        <v>0</v>
      </c>
      <c r="AL66" s="24">
        <f t="shared" si="24"/>
        <v>0</v>
      </c>
      <c r="AM66" s="24">
        <f t="shared" si="17"/>
        <v>0</v>
      </c>
    </row>
    <row r="67" spans="22:39" ht="15.95" customHeight="1" x14ac:dyDescent="0.3">
      <c r="V67" s="19">
        <f t="shared" si="18"/>
        <v>34</v>
      </c>
      <c r="W67" s="19">
        <f t="shared" si="4"/>
        <v>0</v>
      </c>
      <c r="X67" s="19">
        <f t="shared" si="5"/>
        <v>300</v>
      </c>
      <c r="Y67" s="19">
        <f t="shared" si="6"/>
        <v>0</v>
      </c>
      <c r="Z67" s="19">
        <f t="shared" si="8"/>
        <v>0</v>
      </c>
      <c r="AA67" s="23">
        <f t="shared" si="9"/>
        <v>0</v>
      </c>
      <c r="AB67" s="19">
        <f t="shared" si="7"/>
        <v>0</v>
      </c>
      <c r="AC67" s="23">
        <f t="shared" si="10"/>
        <v>0</v>
      </c>
      <c r="AD67" s="23">
        <f t="shared" si="11"/>
        <v>0</v>
      </c>
      <c r="AE67" s="24">
        <f t="shared" si="12"/>
        <v>0</v>
      </c>
      <c r="AF67" s="24">
        <f t="shared" si="13"/>
        <v>0</v>
      </c>
      <c r="AG67" s="24">
        <f>0</f>
        <v>0</v>
      </c>
      <c r="AH67" s="24">
        <f t="shared" si="14"/>
        <v>0</v>
      </c>
      <c r="AI67" s="24">
        <f t="shared" si="15"/>
        <v>0</v>
      </c>
      <c r="AJ67" s="24">
        <f>0</f>
        <v>0</v>
      </c>
      <c r="AK67" s="24">
        <f t="shared" si="24"/>
        <v>0</v>
      </c>
      <c r="AL67" s="24">
        <f t="shared" si="24"/>
        <v>0</v>
      </c>
      <c r="AM67" s="24">
        <f t="shared" si="17"/>
        <v>0</v>
      </c>
    </row>
    <row r="68" spans="22:39" ht="15.95" customHeight="1" x14ac:dyDescent="0.3">
      <c r="V68" s="19">
        <f t="shared" si="18"/>
        <v>35</v>
      </c>
      <c r="W68" s="19">
        <f t="shared" si="4"/>
        <v>0</v>
      </c>
      <c r="X68" s="19">
        <f t="shared" si="5"/>
        <v>300</v>
      </c>
      <c r="Y68" s="19">
        <f t="shared" si="6"/>
        <v>0</v>
      </c>
      <c r="Z68" s="19">
        <f t="shared" si="8"/>
        <v>0</v>
      </c>
      <c r="AA68" s="23">
        <f t="shared" si="9"/>
        <v>0</v>
      </c>
      <c r="AB68" s="19">
        <f t="shared" si="7"/>
        <v>0</v>
      </c>
      <c r="AC68" s="23">
        <f t="shared" si="10"/>
        <v>0</v>
      </c>
      <c r="AD68" s="23">
        <f t="shared" si="11"/>
        <v>0</v>
      </c>
      <c r="AE68" s="24">
        <f t="shared" si="12"/>
        <v>0</v>
      </c>
      <c r="AF68" s="24">
        <f t="shared" si="13"/>
        <v>0</v>
      </c>
      <c r="AG68" s="24">
        <f>0</f>
        <v>0</v>
      </c>
      <c r="AH68" s="24">
        <f t="shared" si="14"/>
        <v>0</v>
      </c>
      <c r="AI68" s="24">
        <f t="shared" si="15"/>
        <v>0</v>
      </c>
      <c r="AJ68" s="24">
        <f>0</f>
        <v>0</v>
      </c>
      <c r="AK68" s="24">
        <f t="shared" si="24"/>
        <v>0</v>
      </c>
      <c r="AL68" s="24">
        <f t="shared" si="24"/>
        <v>0</v>
      </c>
      <c r="AM68" s="24">
        <f t="shared" si="17"/>
        <v>0</v>
      </c>
    </row>
    <row r="69" spans="22:39" ht="15.95" customHeight="1" x14ac:dyDescent="0.3">
      <c r="V69" s="19">
        <f t="shared" si="18"/>
        <v>36</v>
      </c>
      <c r="W69" s="19">
        <f t="shared" si="4"/>
        <v>0</v>
      </c>
      <c r="X69" s="19">
        <f t="shared" si="5"/>
        <v>300</v>
      </c>
      <c r="Y69" s="19">
        <f t="shared" si="6"/>
        <v>0</v>
      </c>
      <c r="Z69" s="19">
        <f t="shared" si="8"/>
        <v>0</v>
      </c>
      <c r="AA69" s="23">
        <f t="shared" si="9"/>
        <v>0</v>
      </c>
      <c r="AB69" s="19">
        <f t="shared" si="7"/>
        <v>0</v>
      </c>
      <c r="AC69" s="23">
        <f t="shared" si="10"/>
        <v>0</v>
      </c>
      <c r="AD69" s="23">
        <f t="shared" si="11"/>
        <v>0</v>
      </c>
      <c r="AE69" s="24">
        <f t="shared" si="12"/>
        <v>0</v>
      </c>
      <c r="AF69" s="24">
        <f t="shared" si="13"/>
        <v>0</v>
      </c>
      <c r="AG69" s="24">
        <f>0</f>
        <v>0</v>
      </c>
      <c r="AH69" s="24">
        <f t="shared" si="14"/>
        <v>0</v>
      </c>
      <c r="AI69" s="24">
        <f t="shared" si="15"/>
        <v>0</v>
      </c>
      <c r="AJ69" s="24">
        <f>0</f>
        <v>0</v>
      </c>
      <c r="AK69" s="24">
        <f t="shared" si="24"/>
        <v>0</v>
      </c>
      <c r="AL69" s="24">
        <f t="shared" si="24"/>
        <v>0</v>
      </c>
      <c r="AM69" s="24">
        <f t="shared" si="17"/>
        <v>0</v>
      </c>
    </row>
    <row r="70" spans="22:39" ht="15.95" customHeight="1" x14ac:dyDescent="0.3">
      <c r="V70" s="19">
        <f t="shared" si="18"/>
        <v>37</v>
      </c>
      <c r="W70" s="19">
        <f t="shared" si="4"/>
        <v>0</v>
      </c>
      <c r="X70" s="19">
        <f t="shared" si="5"/>
        <v>300</v>
      </c>
      <c r="Y70" s="19">
        <f t="shared" si="6"/>
        <v>0</v>
      </c>
      <c r="Z70" s="19">
        <f t="shared" si="8"/>
        <v>0</v>
      </c>
      <c r="AA70" s="23">
        <f t="shared" si="9"/>
        <v>0</v>
      </c>
      <c r="AB70" s="19">
        <f t="shared" si="7"/>
        <v>0</v>
      </c>
      <c r="AC70" s="23">
        <f t="shared" si="10"/>
        <v>0</v>
      </c>
      <c r="AD70" s="23">
        <f t="shared" si="11"/>
        <v>0</v>
      </c>
      <c r="AE70" s="24">
        <f t="shared" si="12"/>
        <v>0</v>
      </c>
      <c r="AF70" s="24">
        <f t="shared" si="13"/>
        <v>0</v>
      </c>
      <c r="AG70" s="24">
        <f>0</f>
        <v>0</v>
      </c>
      <c r="AH70" s="24">
        <f t="shared" si="14"/>
        <v>0</v>
      </c>
      <c r="AI70" s="24">
        <f t="shared" si="15"/>
        <v>0</v>
      </c>
      <c r="AJ70" s="24">
        <f>0</f>
        <v>0</v>
      </c>
      <c r="AK70" s="24">
        <f t="shared" si="24"/>
        <v>0</v>
      </c>
      <c r="AL70" s="24">
        <f t="shared" si="24"/>
        <v>0</v>
      </c>
      <c r="AM70" s="24">
        <f t="shared" si="17"/>
        <v>0</v>
      </c>
    </row>
    <row r="71" spans="22:39" ht="15.95" customHeight="1" x14ac:dyDescent="0.3">
      <c r="V71" s="19">
        <f t="shared" si="18"/>
        <v>38</v>
      </c>
      <c r="W71" s="19">
        <f t="shared" si="4"/>
        <v>0</v>
      </c>
      <c r="X71" s="19">
        <f t="shared" si="5"/>
        <v>300</v>
      </c>
      <c r="Y71" s="19">
        <f t="shared" si="6"/>
        <v>0</v>
      </c>
      <c r="Z71" s="19">
        <f t="shared" si="8"/>
        <v>0</v>
      </c>
      <c r="AA71" s="23">
        <f t="shared" si="9"/>
        <v>0</v>
      </c>
      <c r="AB71" s="19">
        <f t="shared" si="7"/>
        <v>0</v>
      </c>
      <c r="AC71" s="23">
        <f t="shared" si="10"/>
        <v>0</v>
      </c>
      <c r="AD71" s="23">
        <f t="shared" si="11"/>
        <v>0</v>
      </c>
      <c r="AE71" s="24">
        <f t="shared" si="12"/>
        <v>0</v>
      </c>
      <c r="AF71" s="24">
        <f t="shared" si="13"/>
        <v>0</v>
      </c>
      <c r="AG71" s="24">
        <f>0</f>
        <v>0</v>
      </c>
      <c r="AH71" s="24">
        <f t="shared" si="14"/>
        <v>0</v>
      </c>
      <c r="AI71" s="24">
        <f t="shared" si="15"/>
        <v>0</v>
      </c>
      <c r="AJ71" s="24">
        <f>0</f>
        <v>0</v>
      </c>
      <c r="AK71" s="24">
        <f t="shared" si="24"/>
        <v>0</v>
      </c>
      <c r="AL71" s="24">
        <f t="shared" si="24"/>
        <v>0</v>
      </c>
      <c r="AM71" s="24">
        <f t="shared" si="17"/>
        <v>0</v>
      </c>
    </row>
    <row r="72" spans="22:39" ht="15.95" customHeight="1" x14ac:dyDescent="0.3">
      <c r="V72" s="19">
        <f t="shared" si="18"/>
        <v>39</v>
      </c>
      <c r="W72" s="19">
        <f t="shared" si="4"/>
        <v>0</v>
      </c>
      <c r="X72" s="19">
        <f t="shared" si="5"/>
        <v>300</v>
      </c>
      <c r="Y72" s="19">
        <f t="shared" si="6"/>
        <v>0</v>
      </c>
      <c r="Z72" s="19">
        <f t="shared" si="8"/>
        <v>0</v>
      </c>
      <c r="AA72" s="23">
        <f t="shared" si="9"/>
        <v>0</v>
      </c>
      <c r="AB72" s="19">
        <f t="shared" si="7"/>
        <v>0</v>
      </c>
      <c r="AC72" s="23">
        <f t="shared" si="10"/>
        <v>0</v>
      </c>
      <c r="AD72" s="23">
        <f t="shared" si="11"/>
        <v>0</v>
      </c>
      <c r="AE72" s="24">
        <f t="shared" si="12"/>
        <v>0</v>
      </c>
      <c r="AF72" s="24">
        <f t="shared" si="13"/>
        <v>0</v>
      </c>
      <c r="AG72" s="24">
        <f>0</f>
        <v>0</v>
      </c>
      <c r="AH72" s="24">
        <f t="shared" si="14"/>
        <v>0</v>
      </c>
      <c r="AI72" s="24">
        <f t="shared" si="15"/>
        <v>0</v>
      </c>
      <c r="AJ72" s="24">
        <f>0</f>
        <v>0</v>
      </c>
      <c r="AK72" s="24">
        <f t="shared" si="24"/>
        <v>0</v>
      </c>
      <c r="AL72" s="24">
        <f t="shared" si="24"/>
        <v>0</v>
      </c>
      <c r="AM72" s="24">
        <f t="shared" si="17"/>
        <v>0</v>
      </c>
    </row>
    <row r="73" spans="22:39" ht="15.95" customHeight="1" x14ac:dyDescent="0.3">
      <c r="V73" s="19">
        <f t="shared" si="18"/>
        <v>40</v>
      </c>
      <c r="W73" s="19">
        <f t="shared" si="4"/>
        <v>0</v>
      </c>
      <c r="X73" s="19">
        <f t="shared" si="5"/>
        <v>300</v>
      </c>
      <c r="Y73" s="19">
        <f t="shared" si="6"/>
        <v>0</v>
      </c>
      <c r="Z73" s="19">
        <f t="shared" si="8"/>
        <v>0</v>
      </c>
      <c r="AA73" s="23">
        <f t="shared" si="9"/>
        <v>0</v>
      </c>
      <c r="AB73" s="19">
        <f t="shared" si="7"/>
        <v>0</v>
      </c>
      <c r="AC73" s="23">
        <f t="shared" si="10"/>
        <v>0</v>
      </c>
      <c r="AD73" s="23">
        <f t="shared" si="11"/>
        <v>0</v>
      </c>
      <c r="AE73" s="24">
        <f t="shared" si="12"/>
        <v>0</v>
      </c>
      <c r="AF73" s="24">
        <f t="shared" si="13"/>
        <v>0</v>
      </c>
      <c r="AG73" s="24">
        <f>0</f>
        <v>0</v>
      </c>
      <c r="AH73" s="24">
        <f t="shared" si="14"/>
        <v>0</v>
      </c>
      <c r="AI73" s="24">
        <f t="shared" si="15"/>
        <v>0</v>
      </c>
      <c r="AJ73" s="24">
        <f>0</f>
        <v>0</v>
      </c>
      <c r="AK73" s="24">
        <f t="shared" si="24"/>
        <v>0</v>
      </c>
      <c r="AL73" s="24">
        <f t="shared" si="24"/>
        <v>0</v>
      </c>
      <c r="AM73" s="24">
        <f t="shared" si="17"/>
        <v>0</v>
      </c>
    </row>
    <row r="74" spans="22:39" ht="15.95" customHeight="1" x14ac:dyDescent="0.3">
      <c r="V74" s="19">
        <f t="shared" si="18"/>
        <v>41</v>
      </c>
      <c r="W74" s="19">
        <f t="shared" si="4"/>
        <v>0</v>
      </c>
      <c r="X74" s="19">
        <f t="shared" si="5"/>
        <v>300</v>
      </c>
      <c r="Y74" s="19">
        <f t="shared" si="6"/>
        <v>0</v>
      </c>
      <c r="Z74" s="19">
        <f t="shared" si="8"/>
        <v>0</v>
      </c>
      <c r="AA74" s="23">
        <f t="shared" si="9"/>
        <v>0</v>
      </c>
      <c r="AB74" s="19">
        <f t="shared" si="7"/>
        <v>0</v>
      </c>
      <c r="AC74" s="23">
        <f t="shared" si="10"/>
        <v>0</v>
      </c>
      <c r="AD74" s="23">
        <f t="shared" si="11"/>
        <v>0</v>
      </c>
      <c r="AE74" s="24">
        <f t="shared" si="12"/>
        <v>0</v>
      </c>
      <c r="AF74" s="24">
        <f t="shared" si="13"/>
        <v>0</v>
      </c>
      <c r="AG74" s="24">
        <f>0</f>
        <v>0</v>
      </c>
      <c r="AH74" s="24">
        <f t="shared" si="14"/>
        <v>0</v>
      </c>
      <c r="AI74" s="24">
        <f t="shared" si="15"/>
        <v>0</v>
      </c>
      <c r="AJ74" s="24">
        <f>0</f>
        <v>0</v>
      </c>
      <c r="AK74" s="24">
        <f t="shared" si="24"/>
        <v>0</v>
      </c>
      <c r="AL74" s="24">
        <f t="shared" si="24"/>
        <v>0</v>
      </c>
      <c r="AM74" s="24">
        <f t="shared" si="17"/>
        <v>0</v>
      </c>
    </row>
    <row r="75" spans="22:39" ht="15.95" customHeight="1" x14ac:dyDescent="0.3">
      <c r="V75" s="19">
        <f t="shared" si="18"/>
        <v>42</v>
      </c>
      <c r="W75" s="19">
        <f t="shared" si="4"/>
        <v>0</v>
      </c>
      <c r="X75" s="19">
        <f t="shared" si="5"/>
        <v>0</v>
      </c>
      <c r="Y75" s="19">
        <f t="shared" si="6"/>
        <v>0</v>
      </c>
      <c r="Z75" s="19">
        <f t="shared" si="8"/>
        <v>0</v>
      </c>
      <c r="AA75" s="23">
        <f t="shared" si="9"/>
        <v>0</v>
      </c>
      <c r="AB75" s="19">
        <f t="shared" si="7"/>
        <v>0</v>
      </c>
      <c r="AC75" s="23">
        <f t="shared" si="10"/>
        <v>0</v>
      </c>
      <c r="AD75" s="23">
        <f t="shared" si="11"/>
        <v>0</v>
      </c>
      <c r="AE75" s="24">
        <f t="shared" si="12"/>
        <v>0</v>
      </c>
      <c r="AF75" s="24">
        <f t="shared" si="13"/>
        <v>0</v>
      </c>
      <c r="AG75" s="24">
        <f>0</f>
        <v>0</v>
      </c>
      <c r="AH75" s="24">
        <f t="shared" si="14"/>
        <v>0</v>
      </c>
      <c r="AI75" s="24">
        <f t="shared" si="15"/>
        <v>0</v>
      </c>
      <c r="AJ75" s="24">
        <f>0</f>
        <v>0</v>
      </c>
      <c r="AK75" s="24">
        <f t="shared" si="24"/>
        <v>0</v>
      </c>
      <c r="AL75" s="24">
        <f t="shared" si="24"/>
        <v>0</v>
      </c>
      <c r="AM75" s="24">
        <f t="shared" si="17"/>
        <v>0</v>
      </c>
    </row>
    <row r="76" spans="22:39" ht="15.95" customHeight="1" x14ac:dyDescent="0.3">
      <c r="V76" s="19">
        <f t="shared" si="18"/>
        <v>43</v>
      </c>
      <c r="W76" s="19">
        <f t="shared" si="4"/>
        <v>70</v>
      </c>
      <c r="X76" s="19">
        <f t="shared" si="5"/>
        <v>0</v>
      </c>
      <c r="Y76" s="19">
        <f t="shared" si="6"/>
        <v>0</v>
      </c>
      <c r="Z76" s="19">
        <f t="shared" si="8"/>
        <v>0</v>
      </c>
      <c r="AA76" s="23">
        <f t="shared" si="9"/>
        <v>0</v>
      </c>
      <c r="AB76" s="19">
        <f t="shared" si="7"/>
        <v>0</v>
      </c>
      <c r="AC76" s="23">
        <f t="shared" si="10"/>
        <v>0</v>
      </c>
      <c r="AD76" s="23">
        <f t="shared" si="11"/>
        <v>0</v>
      </c>
      <c r="AE76" s="24">
        <f t="shared" si="12"/>
        <v>0</v>
      </c>
      <c r="AF76" s="24">
        <f t="shared" si="13"/>
        <v>0</v>
      </c>
      <c r="AG76" s="24">
        <f>0</f>
        <v>0</v>
      </c>
      <c r="AH76" s="24">
        <f t="shared" si="14"/>
        <v>0</v>
      </c>
      <c r="AI76" s="24">
        <f t="shared" si="15"/>
        <v>0</v>
      </c>
      <c r="AJ76" s="24">
        <f>0</f>
        <v>0</v>
      </c>
      <c r="AK76" s="24">
        <f t="shared" si="24"/>
        <v>0</v>
      </c>
      <c r="AL76" s="24">
        <f t="shared" si="24"/>
        <v>0</v>
      </c>
      <c r="AM76" s="24">
        <f t="shared" si="17"/>
        <v>0</v>
      </c>
    </row>
    <row r="77" spans="22:39" ht="15.95" customHeight="1" x14ac:dyDescent="0.3">
      <c r="V77" s="19">
        <f t="shared" si="18"/>
        <v>44</v>
      </c>
      <c r="W77" s="19">
        <f t="shared" si="4"/>
        <v>235</v>
      </c>
      <c r="X77" s="19">
        <f t="shared" si="5"/>
        <v>0</v>
      </c>
      <c r="Y77" s="19">
        <f t="shared" si="6"/>
        <v>0</v>
      </c>
      <c r="Z77" s="19">
        <f t="shared" si="8"/>
        <v>0</v>
      </c>
      <c r="AA77" s="23">
        <f t="shared" si="9"/>
        <v>0</v>
      </c>
      <c r="AB77" s="19">
        <f t="shared" si="7"/>
        <v>0</v>
      </c>
      <c r="AC77" s="23">
        <f t="shared" si="10"/>
        <v>0</v>
      </c>
      <c r="AD77" s="23">
        <f t="shared" si="11"/>
        <v>0</v>
      </c>
      <c r="AE77" s="24">
        <f t="shared" si="12"/>
        <v>0</v>
      </c>
      <c r="AF77" s="24">
        <f t="shared" si="13"/>
        <v>0</v>
      </c>
      <c r="AG77" s="24">
        <f>0</f>
        <v>0</v>
      </c>
      <c r="AH77" s="24">
        <f t="shared" si="14"/>
        <v>0</v>
      </c>
      <c r="AI77" s="24">
        <f t="shared" si="15"/>
        <v>0</v>
      </c>
      <c r="AJ77" s="24">
        <f>0</f>
        <v>0</v>
      </c>
      <c r="AK77" s="24">
        <f t="shared" si="24"/>
        <v>0</v>
      </c>
      <c r="AL77" s="24">
        <f t="shared" si="24"/>
        <v>0</v>
      </c>
      <c r="AM77" s="24">
        <f t="shared" si="17"/>
        <v>0</v>
      </c>
    </row>
    <row r="78" spans="22:39" ht="15.95" customHeight="1" x14ac:dyDescent="0.3">
      <c r="V78" s="19">
        <f t="shared" si="18"/>
        <v>45</v>
      </c>
      <c r="W78" s="19">
        <f t="shared" si="4"/>
        <v>400</v>
      </c>
      <c r="X78" s="19">
        <f t="shared" si="5"/>
        <v>0</v>
      </c>
      <c r="Y78" s="19">
        <f t="shared" si="6"/>
        <v>0</v>
      </c>
      <c r="Z78" s="19">
        <f t="shared" si="8"/>
        <v>0</v>
      </c>
      <c r="AA78" s="23">
        <f t="shared" si="9"/>
        <v>0</v>
      </c>
      <c r="AB78" s="19">
        <f t="shared" si="7"/>
        <v>0</v>
      </c>
      <c r="AC78" s="23">
        <f t="shared" si="10"/>
        <v>0</v>
      </c>
      <c r="AD78" s="23">
        <f t="shared" si="11"/>
        <v>0</v>
      </c>
      <c r="AE78" s="24">
        <f t="shared" si="12"/>
        <v>0</v>
      </c>
      <c r="AF78" s="24">
        <f t="shared" si="13"/>
        <v>0</v>
      </c>
      <c r="AG78" s="24">
        <f>0</f>
        <v>0</v>
      </c>
      <c r="AH78" s="24">
        <f t="shared" si="14"/>
        <v>0</v>
      </c>
      <c r="AI78" s="24">
        <f t="shared" si="15"/>
        <v>0</v>
      </c>
      <c r="AJ78" s="24">
        <f>0</f>
        <v>0</v>
      </c>
      <c r="AK78" s="24">
        <f t="shared" si="24"/>
        <v>0</v>
      </c>
      <c r="AL78" s="24">
        <f t="shared" si="24"/>
        <v>0</v>
      </c>
      <c r="AM78" s="24">
        <f t="shared" si="17"/>
        <v>0</v>
      </c>
    </row>
    <row r="79" spans="22:39" ht="15.95" customHeight="1" x14ac:dyDescent="0.3">
      <c r="V79" s="19">
        <f t="shared" si="18"/>
        <v>46</v>
      </c>
      <c r="W79" s="19">
        <f t="shared" si="4"/>
        <v>470</v>
      </c>
      <c r="X79" s="19">
        <f t="shared" si="5"/>
        <v>0</v>
      </c>
      <c r="Y79" s="19">
        <f t="shared" si="6"/>
        <v>0</v>
      </c>
      <c r="Z79" s="19">
        <f t="shared" si="8"/>
        <v>0</v>
      </c>
      <c r="AA79" s="23">
        <f t="shared" si="9"/>
        <v>0</v>
      </c>
      <c r="AB79" s="19">
        <f t="shared" si="7"/>
        <v>0</v>
      </c>
      <c r="AC79" s="23">
        <f t="shared" si="10"/>
        <v>0</v>
      </c>
      <c r="AD79" s="23">
        <f t="shared" si="11"/>
        <v>0</v>
      </c>
      <c r="AE79" s="24">
        <f t="shared" si="12"/>
        <v>0</v>
      </c>
      <c r="AF79" s="24">
        <f t="shared" si="13"/>
        <v>0</v>
      </c>
      <c r="AG79" s="24">
        <f>0</f>
        <v>0</v>
      </c>
      <c r="AH79" s="24">
        <f t="shared" si="14"/>
        <v>0</v>
      </c>
      <c r="AI79" s="24">
        <f t="shared" si="15"/>
        <v>0</v>
      </c>
      <c r="AJ79" s="24">
        <f>0</f>
        <v>0</v>
      </c>
      <c r="AK79" s="24">
        <f t="shared" si="24"/>
        <v>0</v>
      </c>
      <c r="AL79" s="24">
        <f t="shared" si="24"/>
        <v>0</v>
      </c>
      <c r="AM79" s="24">
        <f t="shared" si="17"/>
        <v>0</v>
      </c>
    </row>
    <row r="80" spans="22:39" ht="15.95" customHeight="1" x14ac:dyDescent="0.3">
      <c r="V80" s="19">
        <f t="shared" si="18"/>
        <v>47</v>
      </c>
      <c r="W80" s="19">
        <f t="shared" si="4"/>
        <v>0</v>
      </c>
      <c r="X80" s="19">
        <f t="shared" si="5"/>
        <v>0</v>
      </c>
      <c r="Y80" s="19">
        <f t="shared" si="6"/>
        <v>0</v>
      </c>
      <c r="Z80" s="19">
        <f t="shared" si="8"/>
        <v>0</v>
      </c>
      <c r="AA80" s="23">
        <f t="shared" si="9"/>
        <v>0</v>
      </c>
      <c r="AB80" s="19">
        <f t="shared" si="7"/>
        <v>0</v>
      </c>
      <c r="AC80" s="23">
        <f t="shared" si="10"/>
        <v>0</v>
      </c>
      <c r="AD80" s="23">
        <f t="shared" si="11"/>
        <v>0</v>
      </c>
      <c r="AE80" s="24">
        <f t="shared" si="12"/>
        <v>0</v>
      </c>
      <c r="AF80" s="24">
        <f t="shared" si="13"/>
        <v>0</v>
      </c>
      <c r="AG80" s="24">
        <f>0</f>
        <v>0</v>
      </c>
      <c r="AH80" s="24">
        <f t="shared" si="14"/>
        <v>0</v>
      </c>
      <c r="AI80" s="24">
        <f t="shared" si="15"/>
        <v>0</v>
      </c>
      <c r="AJ80" s="24">
        <f>0</f>
        <v>0</v>
      </c>
      <c r="AK80" s="24">
        <f t="shared" si="24"/>
        <v>0</v>
      </c>
      <c r="AL80" s="24">
        <f t="shared" si="24"/>
        <v>0</v>
      </c>
      <c r="AM80" s="24">
        <f t="shared" si="17"/>
        <v>0</v>
      </c>
    </row>
    <row r="81" spans="22:39" ht="15.95" customHeight="1" x14ac:dyDescent="0.3">
      <c r="V81" s="19">
        <f t="shared" si="18"/>
        <v>48</v>
      </c>
      <c r="W81" s="19">
        <f t="shared" si="4"/>
        <v>0</v>
      </c>
      <c r="X81" s="19">
        <f t="shared" si="5"/>
        <v>0</v>
      </c>
      <c r="Y81" s="19">
        <f t="shared" si="6"/>
        <v>0</v>
      </c>
      <c r="Z81" s="19">
        <f t="shared" si="8"/>
        <v>0</v>
      </c>
      <c r="AA81" s="23">
        <f t="shared" si="9"/>
        <v>0</v>
      </c>
      <c r="AB81" s="19">
        <f t="shared" si="7"/>
        <v>0</v>
      </c>
      <c r="AC81" s="23">
        <f t="shared" si="10"/>
        <v>0</v>
      </c>
      <c r="AD81" s="23">
        <f t="shared" si="11"/>
        <v>0</v>
      </c>
      <c r="AE81" s="24">
        <f t="shared" si="12"/>
        <v>0</v>
      </c>
      <c r="AF81" s="24">
        <f t="shared" si="13"/>
        <v>0</v>
      </c>
      <c r="AG81" s="24">
        <f>0</f>
        <v>0</v>
      </c>
      <c r="AH81" s="24">
        <f t="shared" si="14"/>
        <v>0</v>
      </c>
      <c r="AI81" s="24">
        <f t="shared" si="15"/>
        <v>0</v>
      </c>
      <c r="AJ81" s="24">
        <f>0</f>
        <v>0</v>
      </c>
      <c r="AK81" s="24">
        <f t="shared" si="24"/>
        <v>0</v>
      </c>
      <c r="AL81" s="24">
        <f t="shared" si="24"/>
        <v>0</v>
      </c>
      <c r="AM81" s="24">
        <f t="shared" si="17"/>
        <v>0</v>
      </c>
    </row>
    <row r="82" spans="22:39" ht="15.95" customHeight="1" x14ac:dyDescent="0.3">
      <c r="V82" s="19">
        <f t="shared" si="18"/>
        <v>49</v>
      </c>
      <c r="W82" s="19">
        <f t="shared" si="4"/>
        <v>0</v>
      </c>
      <c r="X82" s="19">
        <f t="shared" si="5"/>
        <v>0</v>
      </c>
      <c r="Y82" s="19">
        <f t="shared" si="6"/>
        <v>0</v>
      </c>
      <c r="Z82" s="19">
        <f t="shared" si="8"/>
        <v>0</v>
      </c>
      <c r="AA82" s="23">
        <f t="shared" si="9"/>
        <v>0</v>
      </c>
      <c r="AB82" s="19">
        <f t="shared" si="7"/>
        <v>0</v>
      </c>
      <c r="AC82" s="23">
        <f t="shared" si="10"/>
        <v>0</v>
      </c>
      <c r="AD82" s="23">
        <f t="shared" si="11"/>
        <v>0</v>
      </c>
      <c r="AE82" s="24">
        <f t="shared" si="12"/>
        <v>0</v>
      </c>
      <c r="AF82" s="24">
        <f t="shared" si="13"/>
        <v>0</v>
      </c>
      <c r="AG82" s="24">
        <f>0</f>
        <v>0</v>
      </c>
      <c r="AH82" s="24">
        <f t="shared" si="14"/>
        <v>0</v>
      </c>
      <c r="AI82" s="24">
        <f t="shared" si="15"/>
        <v>0</v>
      </c>
      <c r="AJ82" s="24">
        <f>0</f>
        <v>0</v>
      </c>
      <c r="AK82" s="24">
        <f t="shared" si="24"/>
        <v>0</v>
      </c>
      <c r="AL82" s="24">
        <f t="shared" si="24"/>
        <v>0</v>
      </c>
      <c r="AM82" s="24">
        <f t="shared" si="17"/>
        <v>0</v>
      </c>
    </row>
    <row r="83" spans="22:39" ht="15.95" customHeight="1" x14ac:dyDescent="0.3">
      <c r="V83" s="19">
        <f t="shared" si="18"/>
        <v>50</v>
      </c>
      <c r="W83" s="19">
        <f t="shared" si="4"/>
        <v>0</v>
      </c>
      <c r="X83" s="19">
        <f t="shared" si="5"/>
        <v>0</v>
      </c>
      <c r="Y83" s="19">
        <f t="shared" si="6"/>
        <v>0</v>
      </c>
      <c r="Z83" s="19">
        <f t="shared" si="8"/>
        <v>0</v>
      </c>
      <c r="AA83" s="23">
        <f t="shared" si="9"/>
        <v>0</v>
      </c>
      <c r="AB83" s="19">
        <f t="shared" si="7"/>
        <v>0</v>
      </c>
      <c r="AC83" s="23">
        <f t="shared" si="10"/>
        <v>0</v>
      </c>
      <c r="AD83" s="23">
        <f t="shared" si="11"/>
        <v>0</v>
      </c>
      <c r="AE83" s="24">
        <f t="shared" si="12"/>
        <v>0</v>
      </c>
      <c r="AF83" s="24">
        <f t="shared" si="13"/>
        <v>0</v>
      </c>
      <c r="AG83" s="24">
        <f>0</f>
        <v>0</v>
      </c>
      <c r="AH83" s="24">
        <f t="shared" si="14"/>
        <v>0</v>
      </c>
      <c r="AI83" s="24">
        <f t="shared" si="15"/>
        <v>0</v>
      </c>
      <c r="AJ83" s="24">
        <f>0</f>
        <v>0</v>
      </c>
      <c r="AK83" s="24">
        <f t="shared" si="24"/>
        <v>0</v>
      </c>
      <c r="AL83" s="24">
        <f t="shared" si="24"/>
        <v>0</v>
      </c>
      <c r="AM83" s="24">
        <f t="shared" si="17"/>
        <v>0</v>
      </c>
    </row>
    <row r="84" spans="22:39" ht="15.95" customHeight="1" x14ac:dyDescent="0.3">
      <c r="V84" s="19">
        <f t="shared" si="18"/>
        <v>51</v>
      </c>
      <c r="W84" s="19">
        <f t="shared" si="4"/>
        <v>0</v>
      </c>
      <c r="X84" s="19">
        <f t="shared" si="5"/>
        <v>0</v>
      </c>
      <c r="Y84" s="19">
        <f t="shared" si="6"/>
        <v>0</v>
      </c>
      <c r="Z84" s="19">
        <f t="shared" si="8"/>
        <v>0</v>
      </c>
      <c r="AA84" s="23">
        <f t="shared" si="9"/>
        <v>0</v>
      </c>
      <c r="AB84" s="19">
        <f t="shared" si="7"/>
        <v>0</v>
      </c>
      <c r="AC84" s="23">
        <f t="shared" si="10"/>
        <v>0</v>
      </c>
      <c r="AD84" s="23">
        <f t="shared" si="11"/>
        <v>0</v>
      </c>
      <c r="AE84" s="24">
        <f t="shared" si="12"/>
        <v>0</v>
      </c>
      <c r="AF84" s="24">
        <f t="shared" si="13"/>
        <v>0</v>
      </c>
      <c r="AG84" s="24">
        <f>0</f>
        <v>0</v>
      </c>
      <c r="AH84" s="24">
        <f t="shared" si="14"/>
        <v>0</v>
      </c>
      <c r="AI84" s="24">
        <f t="shared" si="15"/>
        <v>0</v>
      </c>
      <c r="AJ84" s="24">
        <f>0</f>
        <v>0</v>
      </c>
      <c r="AK84" s="24">
        <f t="shared" si="24"/>
        <v>0</v>
      </c>
      <c r="AL84" s="24">
        <f t="shared" si="24"/>
        <v>0</v>
      </c>
      <c r="AM84" s="24">
        <f t="shared" si="17"/>
        <v>0</v>
      </c>
    </row>
    <row r="85" spans="22:39" ht="15.95" customHeight="1" x14ac:dyDescent="0.3">
      <c r="V85" s="19">
        <f t="shared" si="18"/>
        <v>52</v>
      </c>
      <c r="W85" s="19">
        <f t="shared" si="4"/>
        <v>0</v>
      </c>
      <c r="X85" s="19">
        <f t="shared" si="5"/>
        <v>0</v>
      </c>
      <c r="Y85" s="19">
        <f t="shared" si="6"/>
        <v>0</v>
      </c>
      <c r="Z85" s="19">
        <f t="shared" si="8"/>
        <v>0</v>
      </c>
      <c r="AA85" s="23">
        <f t="shared" si="9"/>
        <v>0</v>
      </c>
      <c r="AB85" s="19">
        <f t="shared" si="7"/>
        <v>0</v>
      </c>
      <c r="AC85" s="23">
        <f t="shared" si="10"/>
        <v>0</v>
      </c>
      <c r="AD85" s="23">
        <f t="shared" si="11"/>
        <v>0</v>
      </c>
      <c r="AE85" s="24">
        <f t="shared" si="12"/>
        <v>0</v>
      </c>
      <c r="AF85" s="24">
        <f t="shared" si="13"/>
        <v>0</v>
      </c>
      <c r="AG85" s="24">
        <f>0</f>
        <v>0</v>
      </c>
      <c r="AH85" s="24">
        <f t="shared" si="14"/>
        <v>0</v>
      </c>
      <c r="AI85" s="24">
        <f t="shared" si="15"/>
        <v>0</v>
      </c>
      <c r="AJ85" s="24">
        <f>0</f>
        <v>0</v>
      </c>
      <c r="AK85" s="24">
        <f t="shared" si="24"/>
        <v>0</v>
      </c>
      <c r="AL85" s="24">
        <f t="shared" si="24"/>
        <v>0</v>
      </c>
      <c r="AM85" s="24">
        <f t="shared" si="17"/>
        <v>0</v>
      </c>
    </row>
    <row r="86" spans="22:39" ht="15.95" customHeight="1" x14ac:dyDescent="0.3">
      <c r="V86" s="19">
        <f t="shared" si="18"/>
        <v>53</v>
      </c>
      <c r="W86" s="19">
        <f t="shared" si="4"/>
        <v>0</v>
      </c>
      <c r="X86" s="19">
        <f t="shared" si="5"/>
        <v>0</v>
      </c>
      <c r="Y86" s="19">
        <f t="shared" si="6"/>
        <v>0</v>
      </c>
      <c r="Z86" s="19">
        <f t="shared" si="8"/>
        <v>0</v>
      </c>
      <c r="AA86" s="23">
        <f t="shared" si="9"/>
        <v>0</v>
      </c>
      <c r="AB86" s="19">
        <f t="shared" si="7"/>
        <v>0</v>
      </c>
      <c r="AC86" s="23">
        <f t="shared" si="10"/>
        <v>0</v>
      </c>
      <c r="AD86" s="23">
        <f t="shared" si="11"/>
        <v>0</v>
      </c>
      <c r="AE86" s="24">
        <f t="shared" si="12"/>
        <v>0</v>
      </c>
      <c r="AF86" s="24">
        <f t="shared" si="13"/>
        <v>0</v>
      </c>
      <c r="AG86" s="24">
        <f>0</f>
        <v>0</v>
      </c>
      <c r="AH86" s="24">
        <f t="shared" si="14"/>
        <v>0</v>
      </c>
      <c r="AI86" s="24">
        <f t="shared" si="15"/>
        <v>0</v>
      </c>
      <c r="AJ86" s="24">
        <f>0</f>
        <v>0</v>
      </c>
      <c r="AK86" s="24">
        <f t="shared" si="24"/>
        <v>0</v>
      </c>
      <c r="AL86" s="24">
        <f t="shared" si="24"/>
        <v>0</v>
      </c>
      <c r="AM86" s="24">
        <f t="shared" si="17"/>
        <v>0</v>
      </c>
    </row>
    <row r="87" spans="22:39" ht="15.95" customHeight="1" x14ac:dyDescent="0.3">
      <c r="V87" s="19">
        <f t="shared" si="18"/>
        <v>54</v>
      </c>
      <c r="W87" s="19">
        <f t="shared" si="4"/>
        <v>0</v>
      </c>
      <c r="X87" s="19">
        <f t="shared" si="5"/>
        <v>0</v>
      </c>
      <c r="Y87" s="19">
        <f t="shared" si="6"/>
        <v>0</v>
      </c>
      <c r="Z87" s="19">
        <f t="shared" si="8"/>
        <v>0</v>
      </c>
      <c r="AA87" s="23">
        <f t="shared" si="9"/>
        <v>0</v>
      </c>
      <c r="AB87" s="19">
        <f t="shared" si="7"/>
        <v>0</v>
      </c>
      <c r="AC87" s="23">
        <f t="shared" si="10"/>
        <v>0</v>
      </c>
      <c r="AD87" s="23">
        <f t="shared" si="11"/>
        <v>0</v>
      </c>
      <c r="AE87" s="24">
        <f t="shared" si="12"/>
        <v>0</v>
      </c>
      <c r="AF87" s="24">
        <f t="shared" si="13"/>
        <v>0</v>
      </c>
      <c r="AG87" s="24">
        <f>0</f>
        <v>0</v>
      </c>
      <c r="AH87" s="24">
        <f t="shared" si="14"/>
        <v>0</v>
      </c>
      <c r="AI87" s="24">
        <f t="shared" si="15"/>
        <v>0</v>
      </c>
      <c r="AJ87" s="24">
        <f>0</f>
        <v>0</v>
      </c>
      <c r="AK87" s="24">
        <f t="shared" si="24"/>
        <v>0</v>
      </c>
      <c r="AL87" s="24">
        <f t="shared" si="24"/>
        <v>0</v>
      </c>
      <c r="AM87" s="24">
        <f t="shared" si="17"/>
        <v>0</v>
      </c>
    </row>
    <row r="88" spans="22:39" ht="15.95" customHeight="1" x14ac:dyDescent="0.3">
      <c r="V88" s="19">
        <f t="shared" si="18"/>
        <v>55</v>
      </c>
      <c r="W88" s="19">
        <f t="shared" si="4"/>
        <v>0</v>
      </c>
      <c r="X88" s="19">
        <f t="shared" si="5"/>
        <v>0</v>
      </c>
      <c r="Y88" s="19">
        <f t="shared" si="6"/>
        <v>0</v>
      </c>
      <c r="Z88" s="19">
        <f t="shared" si="8"/>
        <v>0</v>
      </c>
      <c r="AA88" s="23">
        <f t="shared" si="9"/>
        <v>0</v>
      </c>
      <c r="AB88" s="19">
        <f t="shared" si="7"/>
        <v>0</v>
      </c>
      <c r="AC88" s="23">
        <f t="shared" si="10"/>
        <v>0</v>
      </c>
      <c r="AD88" s="23">
        <f t="shared" si="11"/>
        <v>0</v>
      </c>
      <c r="AE88" s="24">
        <f t="shared" si="12"/>
        <v>0</v>
      </c>
      <c r="AF88" s="24">
        <f t="shared" si="13"/>
        <v>0</v>
      </c>
      <c r="AG88" s="24">
        <f>0</f>
        <v>0</v>
      </c>
      <c r="AH88" s="24">
        <f t="shared" si="14"/>
        <v>0</v>
      </c>
      <c r="AI88" s="24">
        <f t="shared" si="15"/>
        <v>0</v>
      </c>
      <c r="AJ88" s="24">
        <f>0</f>
        <v>0</v>
      </c>
      <c r="AK88" s="24">
        <f t="shared" si="24"/>
        <v>0</v>
      </c>
      <c r="AL88" s="24">
        <f t="shared" si="24"/>
        <v>0</v>
      </c>
      <c r="AM88" s="24">
        <f t="shared" si="17"/>
        <v>0</v>
      </c>
    </row>
    <row r="89" spans="22:39" ht="15.95" customHeight="1" x14ac:dyDescent="0.3">
      <c r="V89" s="19">
        <f t="shared" si="18"/>
        <v>56</v>
      </c>
      <c r="W89" s="19">
        <f t="shared" si="4"/>
        <v>0</v>
      </c>
      <c r="X89" s="19">
        <f t="shared" si="5"/>
        <v>0</v>
      </c>
      <c r="Y89" s="19">
        <f t="shared" si="6"/>
        <v>0</v>
      </c>
      <c r="Z89" s="19">
        <f t="shared" si="8"/>
        <v>0</v>
      </c>
      <c r="AA89" s="23">
        <f t="shared" si="9"/>
        <v>0</v>
      </c>
      <c r="AB89" s="19">
        <f t="shared" si="7"/>
        <v>0</v>
      </c>
      <c r="AC89" s="23">
        <f t="shared" si="10"/>
        <v>0</v>
      </c>
      <c r="AD89" s="23">
        <f t="shared" si="11"/>
        <v>0</v>
      </c>
      <c r="AE89" s="24">
        <f t="shared" si="12"/>
        <v>0</v>
      </c>
      <c r="AF89" s="24">
        <f t="shared" si="13"/>
        <v>0</v>
      </c>
      <c r="AG89" s="24">
        <f>0</f>
        <v>0</v>
      </c>
      <c r="AH89" s="24">
        <f t="shared" si="14"/>
        <v>0</v>
      </c>
      <c r="AI89" s="24">
        <f t="shared" si="15"/>
        <v>0</v>
      </c>
      <c r="AJ89" s="24">
        <f>0</f>
        <v>0</v>
      </c>
      <c r="AK89" s="24">
        <f t="shared" si="24"/>
        <v>0</v>
      </c>
      <c r="AL89" s="24">
        <f t="shared" si="24"/>
        <v>0</v>
      </c>
      <c r="AM89" s="24">
        <f t="shared" si="17"/>
        <v>0</v>
      </c>
    </row>
    <row r="90" spans="22:39" ht="15.95" customHeight="1" x14ac:dyDescent="0.3">
      <c r="V90" s="19">
        <f t="shared" si="18"/>
        <v>57</v>
      </c>
      <c r="W90" s="19">
        <f t="shared" si="4"/>
        <v>0</v>
      </c>
      <c r="X90" s="19">
        <f t="shared" si="5"/>
        <v>0</v>
      </c>
      <c r="Y90" s="19">
        <f t="shared" si="6"/>
        <v>0</v>
      </c>
      <c r="Z90" s="19">
        <f t="shared" si="8"/>
        <v>0</v>
      </c>
      <c r="AA90" s="23">
        <f t="shared" si="9"/>
        <v>0</v>
      </c>
      <c r="AB90" s="19">
        <f t="shared" si="7"/>
        <v>0</v>
      </c>
      <c r="AC90" s="23">
        <f t="shared" si="10"/>
        <v>0</v>
      </c>
      <c r="AD90" s="23">
        <f t="shared" si="11"/>
        <v>0</v>
      </c>
      <c r="AE90" s="24">
        <f t="shared" si="12"/>
        <v>0</v>
      </c>
      <c r="AF90" s="24">
        <f t="shared" si="13"/>
        <v>0</v>
      </c>
      <c r="AG90" s="24">
        <f>0</f>
        <v>0</v>
      </c>
      <c r="AH90" s="24">
        <f t="shared" si="14"/>
        <v>0</v>
      </c>
      <c r="AI90" s="24">
        <f t="shared" si="15"/>
        <v>0</v>
      </c>
      <c r="AJ90" s="24">
        <f>0</f>
        <v>0</v>
      </c>
      <c r="AK90" s="24">
        <f t="shared" si="24"/>
        <v>0</v>
      </c>
      <c r="AL90" s="24">
        <f t="shared" si="24"/>
        <v>0</v>
      </c>
      <c r="AM90" s="24">
        <f t="shared" si="17"/>
        <v>0</v>
      </c>
    </row>
    <row r="91" spans="22:39" ht="15.95" customHeight="1" x14ac:dyDescent="0.3">
      <c r="V91" s="19">
        <f t="shared" si="18"/>
        <v>58</v>
      </c>
      <c r="W91" s="19">
        <f t="shared" si="4"/>
        <v>0</v>
      </c>
      <c r="X91" s="19">
        <f t="shared" si="5"/>
        <v>0</v>
      </c>
      <c r="Y91" s="19">
        <f t="shared" si="6"/>
        <v>0</v>
      </c>
      <c r="Z91" s="19">
        <f t="shared" si="8"/>
        <v>0</v>
      </c>
      <c r="AA91" s="23">
        <f t="shared" si="9"/>
        <v>0</v>
      </c>
      <c r="AB91" s="19">
        <f t="shared" si="7"/>
        <v>0</v>
      </c>
      <c r="AC91" s="23">
        <f t="shared" si="10"/>
        <v>0</v>
      </c>
      <c r="AD91" s="23">
        <f t="shared" si="11"/>
        <v>0</v>
      </c>
      <c r="AE91" s="24">
        <f t="shared" si="12"/>
        <v>0</v>
      </c>
      <c r="AF91" s="24">
        <f t="shared" si="13"/>
        <v>0</v>
      </c>
      <c r="AG91" s="24">
        <f>0</f>
        <v>0</v>
      </c>
      <c r="AH91" s="24">
        <f t="shared" si="14"/>
        <v>0</v>
      </c>
      <c r="AI91" s="24">
        <f t="shared" si="15"/>
        <v>0</v>
      </c>
      <c r="AJ91" s="24">
        <f>0</f>
        <v>0</v>
      </c>
      <c r="AK91" s="24">
        <f t="shared" si="24"/>
        <v>0</v>
      </c>
      <c r="AL91" s="24">
        <f t="shared" si="24"/>
        <v>0</v>
      </c>
      <c r="AM91" s="24">
        <f t="shared" si="17"/>
        <v>0</v>
      </c>
    </row>
    <row r="92" spans="22:39" ht="15.95" customHeight="1" x14ac:dyDescent="0.3">
      <c r="V92" s="19">
        <f t="shared" si="18"/>
        <v>59</v>
      </c>
      <c r="W92" s="19">
        <f t="shared" si="4"/>
        <v>0</v>
      </c>
      <c r="X92" s="19">
        <f t="shared" si="5"/>
        <v>0</v>
      </c>
      <c r="Y92" s="19">
        <f t="shared" si="6"/>
        <v>0</v>
      </c>
      <c r="Z92" s="19">
        <f t="shared" si="8"/>
        <v>0</v>
      </c>
      <c r="AA92" s="23">
        <f t="shared" si="9"/>
        <v>0</v>
      </c>
      <c r="AB92" s="19">
        <f t="shared" si="7"/>
        <v>0</v>
      </c>
      <c r="AC92" s="23">
        <f t="shared" si="10"/>
        <v>0</v>
      </c>
      <c r="AD92" s="23">
        <f t="shared" si="11"/>
        <v>0</v>
      </c>
      <c r="AE92" s="24">
        <f t="shared" si="12"/>
        <v>0</v>
      </c>
      <c r="AF92" s="24">
        <f t="shared" si="13"/>
        <v>0</v>
      </c>
      <c r="AG92" s="24">
        <f>0</f>
        <v>0</v>
      </c>
      <c r="AH92" s="24">
        <f t="shared" si="14"/>
        <v>0</v>
      </c>
      <c r="AI92" s="24">
        <f t="shared" si="15"/>
        <v>0</v>
      </c>
      <c r="AJ92" s="24">
        <f>0</f>
        <v>0</v>
      </c>
      <c r="AK92" s="24">
        <f t="shared" si="24"/>
        <v>0</v>
      </c>
      <c r="AL92" s="24">
        <f t="shared" si="24"/>
        <v>0</v>
      </c>
      <c r="AM92" s="24">
        <f t="shared" si="17"/>
        <v>0</v>
      </c>
    </row>
    <row r="93" spans="22:39" ht="15.95" customHeight="1" x14ac:dyDescent="0.3">
      <c r="V93" s="19">
        <f t="shared" si="18"/>
        <v>60</v>
      </c>
      <c r="W93" s="19">
        <f t="shared" si="4"/>
        <v>0</v>
      </c>
      <c r="X93" s="19">
        <f t="shared" si="5"/>
        <v>0</v>
      </c>
      <c r="Y93" s="19">
        <f t="shared" si="6"/>
        <v>0</v>
      </c>
      <c r="Z93" s="19">
        <f t="shared" si="8"/>
        <v>0</v>
      </c>
      <c r="AA93" s="23">
        <f t="shared" si="9"/>
        <v>0</v>
      </c>
      <c r="AB93" s="19">
        <f t="shared" si="7"/>
        <v>0</v>
      </c>
      <c r="AC93" s="23">
        <f t="shared" si="10"/>
        <v>0</v>
      </c>
      <c r="AD93" s="23">
        <f t="shared" si="11"/>
        <v>0</v>
      </c>
      <c r="AE93" s="24">
        <f t="shared" si="12"/>
        <v>0</v>
      </c>
      <c r="AF93" s="24">
        <f t="shared" si="13"/>
        <v>0</v>
      </c>
      <c r="AG93" s="24">
        <f>0</f>
        <v>0</v>
      </c>
      <c r="AH93" s="24">
        <f t="shared" si="14"/>
        <v>0</v>
      </c>
      <c r="AI93" s="24">
        <f t="shared" si="15"/>
        <v>0</v>
      </c>
      <c r="AJ93" s="24">
        <f>0</f>
        <v>0</v>
      </c>
      <c r="AK93" s="24">
        <f t="shared" si="24"/>
        <v>0</v>
      </c>
      <c r="AL93" s="24">
        <f t="shared" si="24"/>
        <v>0</v>
      </c>
      <c r="AM93" s="24">
        <f t="shared" si="17"/>
        <v>0</v>
      </c>
    </row>
    <row r="94" spans="22:39" ht="15.95" customHeight="1" x14ac:dyDescent="0.3">
      <c r="V94" s="19">
        <f t="shared" si="18"/>
        <v>61</v>
      </c>
      <c r="W94" s="19">
        <f t="shared" si="4"/>
        <v>0</v>
      </c>
      <c r="X94" s="19">
        <f t="shared" si="5"/>
        <v>0</v>
      </c>
      <c r="Y94" s="19">
        <f t="shared" si="6"/>
        <v>0</v>
      </c>
      <c r="Z94" s="19">
        <f t="shared" si="8"/>
        <v>0</v>
      </c>
      <c r="AA94" s="23">
        <f t="shared" si="9"/>
        <v>0</v>
      </c>
      <c r="AB94" s="19">
        <f t="shared" si="7"/>
        <v>0</v>
      </c>
      <c r="AC94" s="23">
        <f t="shared" si="10"/>
        <v>0</v>
      </c>
      <c r="AD94" s="23">
        <f t="shared" si="11"/>
        <v>0</v>
      </c>
      <c r="AE94" s="24">
        <f t="shared" si="12"/>
        <v>0</v>
      </c>
      <c r="AF94" s="24">
        <f t="shared" si="13"/>
        <v>0</v>
      </c>
      <c r="AG94" s="24">
        <f>0</f>
        <v>0</v>
      </c>
      <c r="AH94" s="24">
        <f t="shared" si="14"/>
        <v>0</v>
      </c>
      <c r="AI94" s="24">
        <f t="shared" si="15"/>
        <v>0</v>
      </c>
      <c r="AJ94" s="24">
        <f>0</f>
        <v>0</v>
      </c>
      <c r="AK94" s="24">
        <f t="shared" si="24"/>
        <v>0</v>
      </c>
      <c r="AL94" s="24">
        <f t="shared" si="24"/>
        <v>0</v>
      </c>
      <c r="AM94" s="24">
        <f t="shared" si="17"/>
        <v>0</v>
      </c>
    </row>
    <row r="95" spans="22:39" ht="15.95" customHeight="1" x14ac:dyDescent="0.3">
      <c r="V95" s="19">
        <f t="shared" si="18"/>
        <v>62</v>
      </c>
      <c r="W95" s="19">
        <f t="shared" si="4"/>
        <v>0</v>
      </c>
      <c r="X95" s="19">
        <f t="shared" si="5"/>
        <v>0</v>
      </c>
      <c r="Y95" s="19">
        <f t="shared" si="6"/>
        <v>0</v>
      </c>
      <c r="Z95" s="19">
        <f t="shared" si="8"/>
        <v>0</v>
      </c>
      <c r="AA95" s="23">
        <f t="shared" si="9"/>
        <v>0</v>
      </c>
      <c r="AB95" s="19">
        <f t="shared" si="7"/>
        <v>0</v>
      </c>
      <c r="AC95" s="23">
        <f t="shared" si="10"/>
        <v>0</v>
      </c>
      <c r="AD95" s="23">
        <f t="shared" si="11"/>
        <v>0</v>
      </c>
      <c r="AE95" s="24">
        <f t="shared" si="12"/>
        <v>0</v>
      </c>
      <c r="AF95" s="24">
        <f t="shared" si="13"/>
        <v>0</v>
      </c>
      <c r="AG95" s="24">
        <f>0</f>
        <v>0</v>
      </c>
      <c r="AH95" s="24">
        <f t="shared" si="14"/>
        <v>0</v>
      </c>
      <c r="AI95" s="24">
        <f t="shared" si="15"/>
        <v>0</v>
      </c>
      <c r="AJ95" s="24">
        <f>0</f>
        <v>0</v>
      </c>
      <c r="AK95" s="24">
        <f t="shared" si="24"/>
        <v>0</v>
      </c>
      <c r="AL95" s="24">
        <f t="shared" si="24"/>
        <v>0</v>
      </c>
      <c r="AM95" s="24">
        <f t="shared" si="17"/>
        <v>0</v>
      </c>
    </row>
    <row r="96" spans="22:39" ht="15.95" customHeight="1" x14ac:dyDescent="0.3">
      <c r="V96" s="19">
        <f t="shared" si="18"/>
        <v>63</v>
      </c>
      <c r="W96" s="19">
        <f t="shared" si="4"/>
        <v>0</v>
      </c>
      <c r="X96" s="19">
        <f t="shared" si="5"/>
        <v>0</v>
      </c>
      <c r="Y96" s="19">
        <f t="shared" si="6"/>
        <v>0</v>
      </c>
      <c r="Z96" s="19">
        <f t="shared" si="8"/>
        <v>0</v>
      </c>
      <c r="AA96" s="23">
        <f t="shared" si="9"/>
        <v>0</v>
      </c>
      <c r="AB96" s="19">
        <f t="shared" si="7"/>
        <v>0</v>
      </c>
      <c r="AC96" s="23">
        <f t="shared" si="10"/>
        <v>0</v>
      </c>
      <c r="AD96" s="23">
        <f t="shared" si="11"/>
        <v>0</v>
      </c>
      <c r="AE96" s="24">
        <f t="shared" si="12"/>
        <v>0</v>
      </c>
      <c r="AF96" s="24">
        <f t="shared" si="13"/>
        <v>0</v>
      </c>
      <c r="AG96" s="24">
        <f>0</f>
        <v>0</v>
      </c>
      <c r="AH96" s="24">
        <f t="shared" si="14"/>
        <v>0</v>
      </c>
      <c r="AI96" s="24">
        <f t="shared" si="15"/>
        <v>0</v>
      </c>
      <c r="AJ96" s="24">
        <f>0</f>
        <v>0</v>
      </c>
      <c r="AK96" s="24">
        <f t="shared" si="24"/>
        <v>0</v>
      </c>
      <c r="AL96" s="24">
        <f t="shared" si="24"/>
        <v>0</v>
      </c>
      <c r="AM96" s="24">
        <f t="shared" si="17"/>
        <v>0</v>
      </c>
    </row>
    <row r="97" spans="22:39" ht="15.95" customHeight="1" x14ac:dyDescent="0.3">
      <c r="V97" s="19">
        <f t="shared" si="18"/>
        <v>64</v>
      </c>
      <c r="W97" s="19">
        <f t="shared" ref="W97:W160" si="25">INDEX($Q$35:$Q$55,MOD(V97,21)+1)</f>
        <v>70</v>
      </c>
      <c r="X97" s="19">
        <f t="shared" ref="X97:X160" si="26">INDEX($S$35:$S$55,ROUNDDOWN(V97/21,0)+1)</f>
        <v>0</v>
      </c>
      <c r="Y97" s="19">
        <f t="shared" ref="Y97:Y160" si="27">IF(MOD(V97,21)+1&gt;$P$34,0,1)*IF(ROUNDDOWN(V97/21,0)+1&gt;$R$34,0,1)</f>
        <v>0</v>
      </c>
      <c r="Z97" s="19">
        <f t="shared" si="8"/>
        <v>0</v>
      </c>
      <c r="AA97" s="23">
        <f t="shared" si="9"/>
        <v>0</v>
      </c>
      <c r="AB97" s="19">
        <f t="shared" ref="AB97:AB160" si="28">SQRT((Z97-$S$57)^2+(AA97-$S$58)^2)*Y97/1000</f>
        <v>0</v>
      </c>
      <c r="AC97" s="23">
        <f t="shared" si="10"/>
        <v>0</v>
      </c>
      <c r="AD97" s="23">
        <f t="shared" si="11"/>
        <v>0</v>
      </c>
      <c r="AE97" s="24">
        <f t="shared" si="12"/>
        <v>0</v>
      </c>
      <c r="AF97" s="24">
        <f t="shared" si="13"/>
        <v>0</v>
      </c>
      <c r="AG97" s="24">
        <f>0</f>
        <v>0</v>
      </c>
      <c r="AH97" s="24">
        <f t="shared" si="14"/>
        <v>0</v>
      </c>
      <c r="AI97" s="24">
        <f t="shared" si="15"/>
        <v>0</v>
      </c>
      <c r="AJ97" s="24">
        <f>0</f>
        <v>0</v>
      </c>
      <c r="AK97" s="24">
        <f t="shared" si="24"/>
        <v>0</v>
      </c>
      <c r="AL97" s="24">
        <f t="shared" si="24"/>
        <v>0</v>
      </c>
      <c r="AM97" s="24">
        <f t="shared" si="17"/>
        <v>0</v>
      </c>
    </row>
    <row r="98" spans="22:39" ht="15.95" customHeight="1" x14ac:dyDescent="0.3">
      <c r="V98" s="19">
        <f t="shared" si="18"/>
        <v>65</v>
      </c>
      <c r="W98" s="19">
        <f t="shared" si="25"/>
        <v>235</v>
      </c>
      <c r="X98" s="19">
        <f t="shared" si="26"/>
        <v>0</v>
      </c>
      <c r="Y98" s="19">
        <f t="shared" si="27"/>
        <v>0</v>
      </c>
      <c r="Z98" s="19">
        <f t="shared" ref="Z98:Z161" si="29">W98*Y98</f>
        <v>0</v>
      </c>
      <c r="AA98" s="23">
        <f t="shared" ref="AA98:AA161" si="30">X98*Y98</f>
        <v>0</v>
      </c>
      <c r="AB98" s="19">
        <f t="shared" si="28"/>
        <v>0</v>
      </c>
      <c r="AC98" s="23">
        <f t="shared" ref="AC98:AC161" si="31">AB98^2</f>
        <v>0</v>
      </c>
      <c r="AD98" s="23">
        <f t="shared" ref="AD98:AD161" si="32">$S$61*AB98/SUM($AC$33:$AC$473)</f>
        <v>0</v>
      </c>
      <c r="AE98" s="24">
        <f t="shared" ref="AE98:AE161" si="33">IF(AB98&lt;&gt;0,($S$58-AA98)/1000*(AD98/AB98),0)</f>
        <v>0</v>
      </c>
      <c r="AF98" s="24">
        <f t="shared" ref="AF98:AF161" si="34">IF(AB98&lt;&gt;0,(Z98-$S$57)/1000*(AD98/AB98),0)</f>
        <v>0</v>
      </c>
      <c r="AG98" s="24">
        <f>0</f>
        <v>0</v>
      </c>
      <c r="AH98" s="24">
        <f t="shared" ref="AH98:AH161" si="35">-$S$62/($P$34*$R$34)*Y98</f>
        <v>0</v>
      </c>
      <c r="AI98" s="24">
        <f t="shared" ref="AI98:AI161" si="36">-$S$60/($P$34*$R$34)*Y98</f>
        <v>0</v>
      </c>
      <c r="AJ98" s="24">
        <f>0</f>
        <v>0</v>
      </c>
      <c r="AK98" s="24">
        <f t="shared" si="24"/>
        <v>0</v>
      </c>
      <c r="AL98" s="24">
        <f t="shared" si="24"/>
        <v>0</v>
      </c>
      <c r="AM98" s="24">
        <f t="shared" ref="AM98:AM161" si="37">SQRT(AK98^2+AL98^2)</f>
        <v>0</v>
      </c>
    </row>
    <row r="99" spans="22:39" ht="15.95" customHeight="1" x14ac:dyDescent="0.3">
      <c r="V99" s="19">
        <f t="shared" ref="V99:V162" si="38">V98+1</f>
        <v>66</v>
      </c>
      <c r="W99" s="19">
        <f t="shared" si="25"/>
        <v>400</v>
      </c>
      <c r="X99" s="19">
        <f t="shared" si="26"/>
        <v>0</v>
      </c>
      <c r="Y99" s="19">
        <f t="shared" si="27"/>
        <v>0</v>
      </c>
      <c r="Z99" s="19">
        <f t="shared" si="29"/>
        <v>0</v>
      </c>
      <c r="AA99" s="23">
        <f t="shared" si="30"/>
        <v>0</v>
      </c>
      <c r="AB99" s="19">
        <f t="shared" si="28"/>
        <v>0</v>
      </c>
      <c r="AC99" s="23">
        <f t="shared" si="31"/>
        <v>0</v>
      </c>
      <c r="AD99" s="23">
        <f t="shared" si="32"/>
        <v>0</v>
      </c>
      <c r="AE99" s="24">
        <f t="shared" si="33"/>
        <v>0</v>
      </c>
      <c r="AF99" s="24">
        <f t="shared" si="34"/>
        <v>0</v>
      </c>
      <c r="AG99" s="24">
        <f>0</f>
        <v>0</v>
      </c>
      <c r="AH99" s="24">
        <f t="shared" si="35"/>
        <v>0</v>
      </c>
      <c r="AI99" s="24">
        <f t="shared" si="36"/>
        <v>0</v>
      </c>
      <c r="AJ99" s="24">
        <f>0</f>
        <v>0</v>
      </c>
      <c r="AK99" s="24">
        <f t="shared" si="24"/>
        <v>0</v>
      </c>
      <c r="AL99" s="24">
        <f t="shared" si="24"/>
        <v>0</v>
      </c>
      <c r="AM99" s="24">
        <f t="shared" si="37"/>
        <v>0</v>
      </c>
    </row>
    <row r="100" spans="22:39" ht="15.95" customHeight="1" x14ac:dyDescent="0.3">
      <c r="V100" s="19">
        <f t="shared" si="38"/>
        <v>67</v>
      </c>
      <c r="W100" s="19">
        <f t="shared" si="25"/>
        <v>470</v>
      </c>
      <c r="X100" s="19">
        <f t="shared" si="26"/>
        <v>0</v>
      </c>
      <c r="Y100" s="19">
        <f t="shared" si="27"/>
        <v>0</v>
      </c>
      <c r="Z100" s="19">
        <f t="shared" si="29"/>
        <v>0</v>
      </c>
      <c r="AA100" s="23">
        <f t="shared" si="30"/>
        <v>0</v>
      </c>
      <c r="AB100" s="19">
        <f t="shared" si="28"/>
        <v>0</v>
      </c>
      <c r="AC100" s="23">
        <f t="shared" si="31"/>
        <v>0</v>
      </c>
      <c r="AD100" s="23">
        <f t="shared" si="32"/>
        <v>0</v>
      </c>
      <c r="AE100" s="24">
        <f t="shared" si="33"/>
        <v>0</v>
      </c>
      <c r="AF100" s="24">
        <f t="shared" si="34"/>
        <v>0</v>
      </c>
      <c r="AG100" s="24">
        <f>0</f>
        <v>0</v>
      </c>
      <c r="AH100" s="24">
        <f t="shared" si="35"/>
        <v>0</v>
      </c>
      <c r="AI100" s="24">
        <f t="shared" si="36"/>
        <v>0</v>
      </c>
      <c r="AJ100" s="24">
        <f>0</f>
        <v>0</v>
      </c>
      <c r="AK100" s="24">
        <f t="shared" si="24"/>
        <v>0</v>
      </c>
      <c r="AL100" s="24">
        <f t="shared" si="24"/>
        <v>0</v>
      </c>
      <c r="AM100" s="24">
        <f t="shared" si="37"/>
        <v>0</v>
      </c>
    </row>
    <row r="101" spans="22:39" ht="15.95" customHeight="1" x14ac:dyDescent="0.3">
      <c r="V101" s="19">
        <f t="shared" si="38"/>
        <v>68</v>
      </c>
      <c r="W101" s="19">
        <f t="shared" si="25"/>
        <v>0</v>
      </c>
      <c r="X101" s="19">
        <f t="shared" si="26"/>
        <v>0</v>
      </c>
      <c r="Y101" s="19">
        <f t="shared" si="27"/>
        <v>0</v>
      </c>
      <c r="Z101" s="19">
        <f t="shared" si="29"/>
        <v>0</v>
      </c>
      <c r="AA101" s="23">
        <f t="shared" si="30"/>
        <v>0</v>
      </c>
      <c r="AB101" s="19">
        <f t="shared" si="28"/>
        <v>0</v>
      </c>
      <c r="AC101" s="23">
        <f t="shared" si="31"/>
        <v>0</v>
      </c>
      <c r="AD101" s="23">
        <f t="shared" si="32"/>
        <v>0</v>
      </c>
      <c r="AE101" s="24">
        <f t="shared" si="33"/>
        <v>0</v>
      </c>
      <c r="AF101" s="24">
        <f t="shared" si="34"/>
        <v>0</v>
      </c>
      <c r="AG101" s="24">
        <f>0</f>
        <v>0</v>
      </c>
      <c r="AH101" s="24">
        <f t="shared" si="35"/>
        <v>0</v>
      </c>
      <c r="AI101" s="24">
        <f t="shared" si="36"/>
        <v>0</v>
      </c>
      <c r="AJ101" s="24">
        <f>0</f>
        <v>0</v>
      </c>
      <c r="AK101" s="24">
        <f t="shared" si="24"/>
        <v>0</v>
      </c>
      <c r="AL101" s="24">
        <f t="shared" si="24"/>
        <v>0</v>
      </c>
      <c r="AM101" s="24">
        <f t="shared" si="37"/>
        <v>0</v>
      </c>
    </row>
    <row r="102" spans="22:39" ht="15.95" customHeight="1" x14ac:dyDescent="0.3">
      <c r="V102" s="19">
        <f t="shared" si="38"/>
        <v>69</v>
      </c>
      <c r="W102" s="19">
        <f t="shared" si="25"/>
        <v>0</v>
      </c>
      <c r="X102" s="19">
        <f t="shared" si="26"/>
        <v>0</v>
      </c>
      <c r="Y102" s="19">
        <f t="shared" si="27"/>
        <v>0</v>
      </c>
      <c r="Z102" s="19">
        <f t="shared" si="29"/>
        <v>0</v>
      </c>
      <c r="AA102" s="23">
        <f t="shared" si="30"/>
        <v>0</v>
      </c>
      <c r="AB102" s="19">
        <f t="shared" si="28"/>
        <v>0</v>
      </c>
      <c r="AC102" s="23">
        <f t="shared" si="31"/>
        <v>0</v>
      </c>
      <c r="AD102" s="23">
        <f t="shared" si="32"/>
        <v>0</v>
      </c>
      <c r="AE102" s="24">
        <f t="shared" si="33"/>
        <v>0</v>
      </c>
      <c r="AF102" s="24">
        <f t="shared" si="34"/>
        <v>0</v>
      </c>
      <c r="AG102" s="24">
        <f>0</f>
        <v>0</v>
      </c>
      <c r="AH102" s="24">
        <f t="shared" si="35"/>
        <v>0</v>
      </c>
      <c r="AI102" s="24">
        <f t="shared" si="36"/>
        <v>0</v>
      </c>
      <c r="AJ102" s="24">
        <f>0</f>
        <v>0</v>
      </c>
      <c r="AK102" s="24">
        <f t="shared" si="24"/>
        <v>0</v>
      </c>
      <c r="AL102" s="24">
        <f t="shared" si="24"/>
        <v>0</v>
      </c>
      <c r="AM102" s="24">
        <f t="shared" si="37"/>
        <v>0</v>
      </c>
    </row>
    <row r="103" spans="22:39" ht="15.95" customHeight="1" x14ac:dyDescent="0.3">
      <c r="V103" s="19">
        <f t="shared" si="38"/>
        <v>70</v>
      </c>
      <c r="W103" s="19">
        <f t="shared" si="25"/>
        <v>0</v>
      </c>
      <c r="X103" s="19">
        <f t="shared" si="26"/>
        <v>0</v>
      </c>
      <c r="Y103" s="19">
        <f t="shared" si="27"/>
        <v>0</v>
      </c>
      <c r="Z103" s="19">
        <f t="shared" si="29"/>
        <v>0</v>
      </c>
      <c r="AA103" s="23">
        <f t="shared" si="30"/>
        <v>0</v>
      </c>
      <c r="AB103" s="19">
        <f t="shared" si="28"/>
        <v>0</v>
      </c>
      <c r="AC103" s="23">
        <f t="shared" si="31"/>
        <v>0</v>
      </c>
      <c r="AD103" s="23">
        <f t="shared" si="32"/>
        <v>0</v>
      </c>
      <c r="AE103" s="24">
        <f t="shared" si="33"/>
        <v>0</v>
      </c>
      <c r="AF103" s="24">
        <f t="shared" si="34"/>
        <v>0</v>
      </c>
      <c r="AG103" s="24">
        <f>0</f>
        <v>0</v>
      </c>
      <c r="AH103" s="24">
        <f t="shared" si="35"/>
        <v>0</v>
      </c>
      <c r="AI103" s="24">
        <f t="shared" si="36"/>
        <v>0</v>
      </c>
      <c r="AJ103" s="24">
        <f>0</f>
        <v>0</v>
      </c>
      <c r="AK103" s="24">
        <f t="shared" si="24"/>
        <v>0</v>
      </c>
      <c r="AL103" s="24">
        <f t="shared" si="24"/>
        <v>0</v>
      </c>
      <c r="AM103" s="24">
        <f t="shared" si="37"/>
        <v>0</v>
      </c>
    </row>
    <row r="104" spans="22:39" ht="15.95" customHeight="1" x14ac:dyDescent="0.3">
      <c r="V104" s="19">
        <f t="shared" si="38"/>
        <v>71</v>
      </c>
      <c r="W104" s="19">
        <f t="shared" si="25"/>
        <v>0</v>
      </c>
      <c r="X104" s="19">
        <f t="shared" si="26"/>
        <v>0</v>
      </c>
      <c r="Y104" s="19">
        <f t="shared" si="27"/>
        <v>0</v>
      </c>
      <c r="Z104" s="19">
        <f t="shared" si="29"/>
        <v>0</v>
      </c>
      <c r="AA104" s="23">
        <f t="shared" si="30"/>
        <v>0</v>
      </c>
      <c r="AB104" s="19">
        <f t="shared" si="28"/>
        <v>0</v>
      </c>
      <c r="AC104" s="23">
        <f t="shared" si="31"/>
        <v>0</v>
      </c>
      <c r="AD104" s="23">
        <f t="shared" si="32"/>
        <v>0</v>
      </c>
      <c r="AE104" s="24">
        <f t="shared" si="33"/>
        <v>0</v>
      </c>
      <c r="AF104" s="24">
        <f t="shared" si="34"/>
        <v>0</v>
      </c>
      <c r="AG104" s="24">
        <f>0</f>
        <v>0</v>
      </c>
      <c r="AH104" s="24">
        <f t="shared" si="35"/>
        <v>0</v>
      </c>
      <c r="AI104" s="24">
        <f t="shared" si="36"/>
        <v>0</v>
      </c>
      <c r="AJ104" s="24">
        <f>0</f>
        <v>0</v>
      </c>
      <c r="AK104" s="24">
        <f t="shared" si="24"/>
        <v>0</v>
      </c>
      <c r="AL104" s="24">
        <f t="shared" si="24"/>
        <v>0</v>
      </c>
      <c r="AM104" s="24">
        <f t="shared" si="37"/>
        <v>0</v>
      </c>
    </row>
    <row r="105" spans="22:39" ht="15.95" customHeight="1" x14ac:dyDescent="0.3">
      <c r="V105" s="19">
        <f t="shared" si="38"/>
        <v>72</v>
      </c>
      <c r="W105" s="19">
        <f t="shared" si="25"/>
        <v>0</v>
      </c>
      <c r="X105" s="19">
        <f t="shared" si="26"/>
        <v>0</v>
      </c>
      <c r="Y105" s="19">
        <f t="shared" si="27"/>
        <v>0</v>
      </c>
      <c r="Z105" s="19">
        <f t="shared" si="29"/>
        <v>0</v>
      </c>
      <c r="AA105" s="23">
        <f t="shared" si="30"/>
        <v>0</v>
      </c>
      <c r="AB105" s="19">
        <f t="shared" si="28"/>
        <v>0</v>
      </c>
      <c r="AC105" s="23">
        <f t="shared" si="31"/>
        <v>0</v>
      </c>
      <c r="AD105" s="23">
        <f t="shared" si="32"/>
        <v>0</v>
      </c>
      <c r="AE105" s="24">
        <f t="shared" si="33"/>
        <v>0</v>
      </c>
      <c r="AF105" s="24">
        <f t="shared" si="34"/>
        <v>0</v>
      </c>
      <c r="AG105" s="24">
        <f>0</f>
        <v>0</v>
      </c>
      <c r="AH105" s="24">
        <f t="shared" si="35"/>
        <v>0</v>
      </c>
      <c r="AI105" s="24">
        <f t="shared" si="36"/>
        <v>0</v>
      </c>
      <c r="AJ105" s="24">
        <f>0</f>
        <v>0</v>
      </c>
      <c r="AK105" s="24">
        <f t="shared" si="24"/>
        <v>0</v>
      </c>
      <c r="AL105" s="24">
        <f t="shared" si="24"/>
        <v>0</v>
      </c>
      <c r="AM105" s="24">
        <f t="shared" si="37"/>
        <v>0</v>
      </c>
    </row>
    <row r="106" spans="22:39" ht="15.95" customHeight="1" x14ac:dyDescent="0.3">
      <c r="V106" s="19">
        <f t="shared" si="38"/>
        <v>73</v>
      </c>
      <c r="W106" s="19">
        <f t="shared" si="25"/>
        <v>0</v>
      </c>
      <c r="X106" s="19">
        <f t="shared" si="26"/>
        <v>0</v>
      </c>
      <c r="Y106" s="19">
        <f t="shared" si="27"/>
        <v>0</v>
      </c>
      <c r="Z106" s="19">
        <f t="shared" si="29"/>
        <v>0</v>
      </c>
      <c r="AA106" s="23">
        <f t="shared" si="30"/>
        <v>0</v>
      </c>
      <c r="AB106" s="19">
        <f t="shared" si="28"/>
        <v>0</v>
      </c>
      <c r="AC106" s="23">
        <f t="shared" si="31"/>
        <v>0</v>
      </c>
      <c r="AD106" s="23">
        <f t="shared" si="32"/>
        <v>0</v>
      </c>
      <c r="AE106" s="24">
        <f t="shared" si="33"/>
        <v>0</v>
      </c>
      <c r="AF106" s="24">
        <f t="shared" si="34"/>
        <v>0</v>
      </c>
      <c r="AG106" s="24">
        <f>0</f>
        <v>0</v>
      </c>
      <c r="AH106" s="24">
        <f t="shared" si="35"/>
        <v>0</v>
      </c>
      <c r="AI106" s="24">
        <f t="shared" si="36"/>
        <v>0</v>
      </c>
      <c r="AJ106" s="24">
        <f>0</f>
        <v>0</v>
      </c>
      <c r="AK106" s="24">
        <f t="shared" si="24"/>
        <v>0</v>
      </c>
      <c r="AL106" s="24">
        <f t="shared" si="24"/>
        <v>0</v>
      </c>
      <c r="AM106" s="24">
        <f t="shared" si="37"/>
        <v>0</v>
      </c>
    </row>
    <row r="107" spans="22:39" ht="15.95" customHeight="1" x14ac:dyDescent="0.3">
      <c r="V107" s="19">
        <f t="shared" si="38"/>
        <v>74</v>
      </c>
      <c r="W107" s="19">
        <f t="shared" si="25"/>
        <v>0</v>
      </c>
      <c r="X107" s="19">
        <f t="shared" si="26"/>
        <v>0</v>
      </c>
      <c r="Y107" s="19">
        <f t="shared" si="27"/>
        <v>0</v>
      </c>
      <c r="Z107" s="19">
        <f t="shared" si="29"/>
        <v>0</v>
      </c>
      <c r="AA107" s="23">
        <f t="shared" si="30"/>
        <v>0</v>
      </c>
      <c r="AB107" s="19">
        <f t="shared" si="28"/>
        <v>0</v>
      </c>
      <c r="AC107" s="23">
        <f t="shared" si="31"/>
        <v>0</v>
      </c>
      <c r="AD107" s="23">
        <f t="shared" si="32"/>
        <v>0</v>
      </c>
      <c r="AE107" s="24">
        <f t="shared" si="33"/>
        <v>0</v>
      </c>
      <c r="AF107" s="24">
        <f t="shared" si="34"/>
        <v>0</v>
      </c>
      <c r="AG107" s="24">
        <f>0</f>
        <v>0</v>
      </c>
      <c r="AH107" s="24">
        <f t="shared" si="35"/>
        <v>0</v>
      </c>
      <c r="AI107" s="24">
        <f t="shared" si="36"/>
        <v>0</v>
      </c>
      <c r="AJ107" s="24">
        <f>0</f>
        <v>0</v>
      </c>
      <c r="AK107" s="24">
        <f t="shared" si="24"/>
        <v>0</v>
      </c>
      <c r="AL107" s="24">
        <f t="shared" si="24"/>
        <v>0</v>
      </c>
      <c r="AM107" s="24">
        <f t="shared" si="37"/>
        <v>0</v>
      </c>
    </row>
    <row r="108" spans="22:39" ht="15.95" customHeight="1" x14ac:dyDescent="0.3">
      <c r="V108" s="19">
        <f t="shared" si="38"/>
        <v>75</v>
      </c>
      <c r="W108" s="19">
        <f t="shared" si="25"/>
        <v>0</v>
      </c>
      <c r="X108" s="19">
        <f t="shared" si="26"/>
        <v>0</v>
      </c>
      <c r="Y108" s="19">
        <f t="shared" si="27"/>
        <v>0</v>
      </c>
      <c r="Z108" s="19">
        <f t="shared" si="29"/>
        <v>0</v>
      </c>
      <c r="AA108" s="23">
        <f t="shared" si="30"/>
        <v>0</v>
      </c>
      <c r="AB108" s="19">
        <f t="shared" si="28"/>
        <v>0</v>
      </c>
      <c r="AC108" s="23">
        <f t="shared" si="31"/>
        <v>0</v>
      </c>
      <c r="AD108" s="23">
        <f t="shared" si="32"/>
        <v>0</v>
      </c>
      <c r="AE108" s="24">
        <f t="shared" si="33"/>
        <v>0</v>
      </c>
      <c r="AF108" s="24">
        <f t="shared" si="34"/>
        <v>0</v>
      </c>
      <c r="AG108" s="24">
        <f>0</f>
        <v>0</v>
      </c>
      <c r="AH108" s="24">
        <f t="shared" si="35"/>
        <v>0</v>
      </c>
      <c r="AI108" s="24">
        <f t="shared" si="36"/>
        <v>0</v>
      </c>
      <c r="AJ108" s="24">
        <f>0</f>
        <v>0</v>
      </c>
      <c r="AK108" s="24">
        <f t="shared" si="24"/>
        <v>0</v>
      </c>
      <c r="AL108" s="24">
        <f t="shared" si="24"/>
        <v>0</v>
      </c>
      <c r="AM108" s="24">
        <f t="shared" si="37"/>
        <v>0</v>
      </c>
    </row>
    <row r="109" spans="22:39" ht="15.95" customHeight="1" x14ac:dyDescent="0.3">
      <c r="V109" s="19">
        <f t="shared" si="38"/>
        <v>76</v>
      </c>
      <c r="W109" s="19">
        <f t="shared" si="25"/>
        <v>0</v>
      </c>
      <c r="X109" s="19">
        <f t="shared" si="26"/>
        <v>0</v>
      </c>
      <c r="Y109" s="19">
        <f t="shared" si="27"/>
        <v>0</v>
      </c>
      <c r="Z109" s="19">
        <f t="shared" si="29"/>
        <v>0</v>
      </c>
      <c r="AA109" s="23">
        <f t="shared" si="30"/>
        <v>0</v>
      </c>
      <c r="AB109" s="19">
        <f t="shared" si="28"/>
        <v>0</v>
      </c>
      <c r="AC109" s="23">
        <f t="shared" si="31"/>
        <v>0</v>
      </c>
      <c r="AD109" s="23">
        <f t="shared" si="32"/>
        <v>0</v>
      </c>
      <c r="AE109" s="24">
        <f t="shared" si="33"/>
        <v>0</v>
      </c>
      <c r="AF109" s="24">
        <f t="shared" si="34"/>
        <v>0</v>
      </c>
      <c r="AG109" s="24">
        <f>0</f>
        <v>0</v>
      </c>
      <c r="AH109" s="24">
        <f t="shared" si="35"/>
        <v>0</v>
      </c>
      <c r="AI109" s="24">
        <f t="shared" si="36"/>
        <v>0</v>
      </c>
      <c r="AJ109" s="24">
        <f>0</f>
        <v>0</v>
      </c>
      <c r="AK109" s="24">
        <f t="shared" si="24"/>
        <v>0</v>
      </c>
      <c r="AL109" s="24">
        <f t="shared" si="24"/>
        <v>0</v>
      </c>
      <c r="AM109" s="24">
        <f t="shared" si="37"/>
        <v>0</v>
      </c>
    </row>
    <row r="110" spans="22:39" ht="15.95" customHeight="1" x14ac:dyDescent="0.3">
      <c r="V110" s="19">
        <f t="shared" si="38"/>
        <v>77</v>
      </c>
      <c r="W110" s="19">
        <f t="shared" si="25"/>
        <v>0</v>
      </c>
      <c r="X110" s="19">
        <f t="shared" si="26"/>
        <v>0</v>
      </c>
      <c r="Y110" s="19">
        <f t="shared" si="27"/>
        <v>0</v>
      </c>
      <c r="Z110" s="19">
        <f t="shared" si="29"/>
        <v>0</v>
      </c>
      <c r="AA110" s="23">
        <f t="shared" si="30"/>
        <v>0</v>
      </c>
      <c r="AB110" s="19">
        <f t="shared" si="28"/>
        <v>0</v>
      </c>
      <c r="AC110" s="23">
        <f t="shared" si="31"/>
        <v>0</v>
      </c>
      <c r="AD110" s="23">
        <f t="shared" si="32"/>
        <v>0</v>
      </c>
      <c r="AE110" s="24">
        <f t="shared" si="33"/>
        <v>0</v>
      </c>
      <c r="AF110" s="24">
        <f t="shared" si="34"/>
        <v>0</v>
      </c>
      <c r="AG110" s="24">
        <f>0</f>
        <v>0</v>
      </c>
      <c r="AH110" s="24">
        <f t="shared" si="35"/>
        <v>0</v>
      </c>
      <c r="AI110" s="24">
        <f t="shared" si="36"/>
        <v>0</v>
      </c>
      <c r="AJ110" s="24">
        <f>0</f>
        <v>0</v>
      </c>
      <c r="AK110" s="24">
        <f t="shared" si="24"/>
        <v>0</v>
      </c>
      <c r="AL110" s="24">
        <f t="shared" si="24"/>
        <v>0</v>
      </c>
      <c r="AM110" s="24">
        <f t="shared" si="37"/>
        <v>0</v>
      </c>
    </row>
    <row r="111" spans="22:39" ht="15.95" customHeight="1" x14ac:dyDescent="0.3">
      <c r="V111" s="19">
        <f t="shared" si="38"/>
        <v>78</v>
      </c>
      <c r="W111" s="19">
        <f t="shared" si="25"/>
        <v>0</v>
      </c>
      <c r="X111" s="19">
        <f t="shared" si="26"/>
        <v>0</v>
      </c>
      <c r="Y111" s="19">
        <f t="shared" si="27"/>
        <v>0</v>
      </c>
      <c r="Z111" s="19">
        <f t="shared" si="29"/>
        <v>0</v>
      </c>
      <c r="AA111" s="23">
        <f t="shared" si="30"/>
        <v>0</v>
      </c>
      <c r="AB111" s="19">
        <f t="shared" si="28"/>
        <v>0</v>
      </c>
      <c r="AC111" s="23">
        <f t="shared" si="31"/>
        <v>0</v>
      </c>
      <c r="AD111" s="23">
        <f t="shared" si="32"/>
        <v>0</v>
      </c>
      <c r="AE111" s="24">
        <f t="shared" si="33"/>
        <v>0</v>
      </c>
      <c r="AF111" s="24">
        <f t="shared" si="34"/>
        <v>0</v>
      </c>
      <c r="AG111" s="24">
        <f>0</f>
        <v>0</v>
      </c>
      <c r="AH111" s="24">
        <f t="shared" si="35"/>
        <v>0</v>
      </c>
      <c r="AI111" s="24">
        <f t="shared" si="36"/>
        <v>0</v>
      </c>
      <c r="AJ111" s="24">
        <f>0</f>
        <v>0</v>
      </c>
      <c r="AK111" s="24">
        <f t="shared" si="24"/>
        <v>0</v>
      </c>
      <c r="AL111" s="24">
        <f t="shared" si="24"/>
        <v>0</v>
      </c>
      <c r="AM111" s="24">
        <f t="shared" si="37"/>
        <v>0</v>
      </c>
    </row>
    <row r="112" spans="22:39" ht="15.95" customHeight="1" x14ac:dyDescent="0.3">
      <c r="V112" s="19">
        <f t="shared" si="38"/>
        <v>79</v>
      </c>
      <c r="W112" s="19">
        <f t="shared" si="25"/>
        <v>0</v>
      </c>
      <c r="X112" s="19">
        <f t="shared" si="26"/>
        <v>0</v>
      </c>
      <c r="Y112" s="19">
        <f t="shared" si="27"/>
        <v>0</v>
      </c>
      <c r="Z112" s="19">
        <f t="shared" si="29"/>
        <v>0</v>
      </c>
      <c r="AA112" s="23">
        <f t="shared" si="30"/>
        <v>0</v>
      </c>
      <c r="AB112" s="19">
        <f t="shared" si="28"/>
        <v>0</v>
      </c>
      <c r="AC112" s="23">
        <f t="shared" si="31"/>
        <v>0</v>
      </c>
      <c r="AD112" s="23">
        <f t="shared" si="32"/>
        <v>0</v>
      </c>
      <c r="AE112" s="24">
        <f t="shared" si="33"/>
        <v>0</v>
      </c>
      <c r="AF112" s="24">
        <f t="shared" si="34"/>
        <v>0</v>
      </c>
      <c r="AG112" s="24">
        <f>0</f>
        <v>0</v>
      </c>
      <c r="AH112" s="24">
        <f t="shared" si="35"/>
        <v>0</v>
      </c>
      <c r="AI112" s="24">
        <f t="shared" si="36"/>
        <v>0</v>
      </c>
      <c r="AJ112" s="24">
        <f>0</f>
        <v>0</v>
      </c>
      <c r="AK112" s="24">
        <f t="shared" si="24"/>
        <v>0</v>
      </c>
      <c r="AL112" s="24">
        <f t="shared" si="24"/>
        <v>0</v>
      </c>
      <c r="AM112" s="24">
        <f t="shared" si="37"/>
        <v>0</v>
      </c>
    </row>
    <row r="113" spans="22:39" ht="15.95" customHeight="1" x14ac:dyDescent="0.3">
      <c r="V113" s="19">
        <f t="shared" si="38"/>
        <v>80</v>
      </c>
      <c r="W113" s="19">
        <f t="shared" si="25"/>
        <v>0</v>
      </c>
      <c r="X113" s="19">
        <f t="shared" si="26"/>
        <v>0</v>
      </c>
      <c r="Y113" s="19">
        <f t="shared" si="27"/>
        <v>0</v>
      </c>
      <c r="Z113" s="19">
        <f t="shared" si="29"/>
        <v>0</v>
      </c>
      <c r="AA113" s="23">
        <f t="shared" si="30"/>
        <v>0</v>
      </c>
      <c r="AB113" s="19">
        <f t="shared" si="28"/>
        <v>0</v>
      </c>
      <c r="AC113" s="23">
        <f t="shared" si="31"/>
        <v>0</v>
      </c>
      <c r="AD113" s="23">
        <f t="shared" si="32"/>
        <v>0</v>
      </c>
      <c r="AE113" s="24">
        <f t="shared" si="33"/>
        <v>0</v>
      </c>
      <c r="AF113" s="24">
        <f t="shared" si="34"/>
        <v>0</v>
      </c>
      <c r="AG113" s="24">
        <f>0</f>
        <v>0</v>
      </c>
      <c r="AH113" s="24">
        <f t="shared" si="35"/>
        <v>0</v>
      </c>
      <c r="AI113" s="24">
        <f t="shared" si="36"/>
        <v>0</v>
      </c>
      <c r="AJ113" s="24">
        <f>0</f>
        <v>0</v>
      </c>
      <c r="AK113" s="24">
        <f t="shared" si="24"/>
        <v>0</v>
      </c>
      <c r="AL113" s="24">
        <f t="shared" si="24"/>
        <v>0</v>
      </c>
      <c r="AM113" s="24">
        <f t="shared" si="37"/>
        <v>0</v>
      </c>
    </row>
    <row r="114" spans="22:39" ht="15.95" customHeight="1" x14ac:dyDescent="0.3">
      <c r="V114" s="19">
        <f t="shared" si="38"/>
        <v>81</v>
      </c>
      <c r="W114" s="19">
        <f t="shared" si="25"/>
        <v>0</v>
      </c>
      <c r="X114" s="19">
        <f t="shared" si="26"/>
        <v>0</v>
      </c>
      <c r="Y114" s="19">
        <f t="shared" si="27"/>
        <v>0</v>
      </c>
      <c r="Z114" s="19">
        <f t="shared" si="29"/>
        <v>0</v>
      </c>
      <c r="AA114" s="23">
        <f t="shared" si="30"/>
        <v>0</v>
      </c>
      <c r="AB114" s="19">
        <f t="shared" si="28"/>
        <v>0</v>
      </c>
      <c r="AC114" s="23">
        <f t="shared" si="31"/>
        <v>0</v>
      </c>
      <c r="AD114" s="23">
        <f t="shared" si="32"/>
        <v>0</v>
      </c>
      <c r="AE114" s="24">
        <f t="shared" si="33"/>
        <v>0</v>
      </c>
      <c r="AF114" s="24">
        <f t="shared" si="34"/>
        <v>0</v>
      </c>
      <c r="AG114" s="24">
        <f>0</f>
        <v>0</v>
      </c>
      <c r="AH114" s="24">
        <f t="shared" si="35"/>
        <v>0</v>
      </c>
      <c r="AI114" s="24">
        <f t="shared" si="36"/>
        <v>0</v>
      </c>
      <c r="AJ114" s="24">
        <f>0</f>
        <v>0</v>
      </c>
      <c r="AK114" s="24">
        <f t="shared" si="24"/>
        <v>0</v>
      </c>
      <c r="AL114" s="24">
        <f t="shared" si="24"/>
        <v>0</v>
      </c>
      <c r="AM114" s="24">
        <f t="shared" si="37"/>
        <v>0</v>
      </c>
    </row>
    <row r="115" spans="22:39" ht="15.95" customHeight="1" x14ac:dyDescent="0.3">
      <c r="V115" s="19">
        <f t="shared" si="38"/>
        <v>82</v>
      </c>
      <c r="W115" s="19">
        <f t="shared" si="25"/>
        <v>0</v>
      </c>
      <c r="X115" s="19">
        <f t="shared" si="26"/>
        <v>0</v>
      </c>
      <c r="Y115" s="19">
        <f t="shared" si="27"/>
        <v>0</v>
      </c>
      <c r="Z115" s="19">
        <f t="shared" si="29"/>
        <v>0</v>
      </c>
      <c r="AA115" s="23">
        <f t="shared" si="30"/>
        <v>0</v>
      </c>
      <c r="AB115" s="19">
        <f t="shared" si="28"/>
        <v>0</v>
      </c>
      <c r="AC115" s="23">
        <f t="shared" si="31"/>
        <v>0</v>
      </c>
      <c r="AD115" s="23">
        <f t="shared" si="32"/>
        <v>0</v>
      </c>
      <c r="AE115" s="24">
        <f t="shared" si="33"/>
        <v>0</v>
      </c>
      <c r="AF115" s="24">
        <f t="shared" si="34"/>
        <v>0</v>
      </c>
      <c r="AG115" s="24">
        <f>0</f>
        <v>0</v>
      </c>
      <c r="AH115" s="24">
        <f t="shared" si="35"/>
        <v>0</v>
      </c>
      <c r="AI115" s="24">
        <f t="shared" si="36"/>
        <v>0</v>
      </c>
      <c r="AJ115" s="24">
        <f>0</f>
        <v>0</v>
      </c>
      <c r="AK115" s="24">
        <f t="shared" si="24"/>
        <v>0</v>
      </c>
      <c r="AL115" s="24">
        <f t="shared" si="24"/>
        <v>0</v>
      </c>
      <c r="AM115" s="24">
        <f t="shared" si="37"/>
        <v>0</v>
      </c>
    </row>
    <row r="116" spans="22:39" ht="15.95" customHeight="1" x14ac:dyDescent="0.3">
      <c r="V116" s="19">
        <f t="shared" si="38"/>
        <v>83</v>
      </c>
      <c r="W116" s="19">
        <f t="shared" si="25"/>
        <v>0</v>
      </c>
      <c r="X116" s="19">
        <f t="shared" si="26"/>
        <v>0</v>
      </c>
      <c r="Y116" s="19">
        <f t="shared" si="27"/>
        <v>0</v>
      </c>
      <c r="Z116" s="19">
        <f t="shared" si="29"/>
        <v>0</v>
      </c>
      <c r="AA116" s="23">
        <f t="shared" si="30"/>
        <v>0</v>
      </c>
      <c r="AB116" s="19">
        <f t="shared" si="28"/>
        <v>0</v>
      </c>
      <c r="AC116" s="23">
        <f t="shared" si="31"/>
        <v>0</v>
      </c>
      <c r="AD116" s="23">
        <f t="shared" si="32"/>
        <v>0</v>
      </c>
      <c r="AE116" s="24">
        <f t="shared" si="33"/>
        <v>0</v>
      </c>
      <c r="AF116" s="24">
        <f t="shared" si="34"/>
        <v>0</v>
      </c>
      <c r="AG116" s="24">
        <f>0</f>
        <v>0</v>
      </c>
      <c r="AH116" s="24">
        <f t="shared" si="35"/>
        <v>0</v>
      </c>
      <c r="AI116" s="24">
        <f t="shared" si="36"/>
        <v>0</v>
      </c>
      <c r="AJ116" s="24">
        <f>0</f>
        <v>0</v>
      </c>
      <c r="AK116" s="24">
        <f t="shared" si="24"/>
        <v>0</v>
      </c>
      <c r="AL116" s="24">
        <f t="shared" si="24"/>
        <v>0</v>
      </c>
      <c r="AM116" s="24">
        <f t="shared" si="37"/>
        <v>0</v>
      </c>
    </row>
    <row r="117" spans="22:39" ht="15.95" customHeight="1" x14ac:dyDescent="0.3">
      <c r="V117" s="19">
        <f t="shared" si="38"/>
        <v>84</v>
      </c>
      <c r="W117" s="19">
        <f t="shared" si="25"/>
        <v>0</v>
      </c>
      <c r="X117" s="19">
        <f t="shared" si="26"/>
        <v>0</v>
      </c>
      <c r="Y117" s="19">
        <f t="shared" si="27"/>
        <v>0</v>
      </c>
      <c r="Z117" s="19">
        <f t="shared" si="29"/>
        <v>0</v>
      </c>
      <c r="AA117" s="23">
        <f t="shared" si="30"/>
        <v>0</v>
      </c>
      <c r="AB117" s="19">
        <f t="shared" si="28"/>
        <v>0</v>
      </c>
      <c r="AC117" s="23">
        <f t="shared" si="31"/>
        <v>0</v>
      </c>
      <c r="AD117" s="23">
        <f t="shared" si="32"/>
        <v>0</v>
      </c>
      <c r="AE117" s="24">
        <f t="shared" si="33"/>
        <v>0</v>
      </c>
      <c r="AF117" s="24">
        <f t="shared" si="34"/>
        <v>0</v>
      </c>
      <c r="AG117" s="24">
        <f>0</f>
        <v>0</v>
      </c>
      <c r="AH117" s="24">
        <f t="shared" si="35"/>
        <v>0</v>
      </c>
      <c r="AI117" s="24">
        <f t="shared" si="36"/>
        <v>0</v>
      </c>
      <c r="AJ117" s="24">
        <f>0</f>
        <v>0</v>
      </c>
      <c r="AK117" s="24">
        <f t="shared" si="24"/>
        <v>0</v>
      </c>
      <c r="AL117" s="24">
        <f t="shared" si="24"/>
        <v>0</v>
      </c>
      <c r="AM117" s="24">
        <f t="shared" si="37"/>
        <v>0</v>
      </c>
    </row>
    <row r="118" spans="22:39" ht="15.95" customHeight="1" x14ac:dyDescent="0.3">
      <c r="V118" s="19">
        <f t="shared" si="38"/>
        <v>85</v>
      </c>
      <c r="W118" s="19">
        <f t="shared" si="25"/>
        <v>70</v>
      </c>
      <c r="X118" s="19">
        <f t="shared" si="26"/>
        <v>0</v>
      </c>
      <c r="Y118" s="19">
        <f t="shared" si="27"/>
        <v>0</v>
      </c>
      <c r="Z118" s="19">
        <f t="shared" si="29"/>
        <v>0</v>
      </c>
      <c r="AA118" s="23">
        <f t="shared" si="30"/>
        <v>0</v>
      </c>
      <c r="AB118" s="19">
        <f t="shared" si="28"/>
        <v>0</v>
      </c>
      <c r="AC118" s="23">
        <f t="shared" si="31"/>
        <v>0</v>
      </c>
      <c r="AD118" s="23">
        <f t="shared" si="32"/>
        <v>0</v>
      </c>
      <c r="AE118" s="24">
        <f t="shared" si="33"/>
        <v>0</v>
      </c>
      <c r="AF118" s="24">
        <f t="shared" si="34"/>
        <v>0</v>
      </c>
      <c r="AG118" s="24">
        <f>0</f>
        <v>0</v>
      </c>
      <c r="AH118" s="24">
        <f t="shared" si="35"/>
        <v>0</v>
      </c>
      <c r="AI118" s="24">
        <f t="shared" si="36"/>
        <v>0</v>
      </c>
      <c r="AJ118" s="24">
        <f>0</f>
        <v>0</v>
      </c>
      <c r="AK118" s="24">
        <f t="shared" si="24"/>
        <v>0</v>
      </c>
      <c r="AL118" s="24">
        <f t="shared" si="24"/>
        <v>0</v>
      </c>
      <c r="AM118" s="24">
        <f t="shared" si="37"/>
        <v>0</v>
      </c>
    </row>
    <row r="119" spans="22:39" ht="15.95" customHeight="1" x14ac:dyDescent="0.3">
      <c r="V119" s="19">
        <f t="shared" si="38"/>
        <v>86</v>
      </c>
      <c r="W119" s="19">
        <f t="shared" si="25"/>
        <v>235</v>
      </c>
      <c r="X119" s="19">
        <f t="shared" si="26"/>
        <v>0</v>
      </c>
      <c r="Y119" s="19">
        <f t="shared" si="27"/>
        <v>0</v>
      </c>
      <c r="Z119" s="19">
        <f t="shared" si="29"/>
        <v>0</v>
      </c>
      <c r="AA119" s="23">
        <f t="shared" si="30"/>
        <v>0</v>
      </c>
      <c r="AB119" s="19">
        <f t="shared" si="28"/>
        <v>0</v>
      </c>
      <c r="AC119" s="23">
        <f t="shared" si="31"/>
        <v>0</v>
      </c>
      <c r="AD119" s="23">
        <f t="shared" si="32"/>
        <v>0</v>
      </c>
      <c r="AE119" s="24">
        <f t="shared" si="33"/>
        <v>0</v>
      </c>
      <c r="AF119" s="24">
        <f t="shared" si="34"/>
        <v>0</v>
      </c>
      <c r="AG119" s="24">
        <f>0</f>
        <v>0</v>
      </c>
      <c r="AH119" s="24">
        <f t="shared" si="35"/>
        <v>0</v>
      </c>
      <c r="AI119" s="24">
        <f t="shared" si="36"/>
        <v>0</v>
      </c>
      <c r="AJ119" s="24">
        <f>0</f>
        <v>0</v>
      </c>
      <c r="AK119" s="24">
        <f t="shared" si="24"/>
        <v>0</v>
      </c>
      <c r="AL119" s="24">
        <f t="shared" si="24"/>
        <v>0</v>
      </c>
      <c r="AM119" s="24">
        <f t="shared" si="37"/>
        <v>0</v>
      </c>
    </row>
    <row r="120" spans="22:39" ht="15.95" customHeight="1" x14ac:dyDescent="0.3">
      <c r="V120" s="19">
        <f t="shared" si="38"/>
        <v>87</v>
      </c>
      <c r="W120" s="19">
        <f t="shared" si="25"/>
        <v>400</v>
      </c>
      <c r="X120" s="19">
        <f t="shared" si="26"/>
        <v>0</v>
      </c>
      <c r="Y120" s="19">
        <f t="shared" si="27"/>
        <v>0</v>
      </c>
      <c r="Z120" s="19">
        <f t="shared" si="29"/>
        <v>0</v>
      </c>
      <c r="AA120" s="23">
        <f t="shared" si="30"/>
        <v>0</v>
      </c>
      <c r="AB120" s="19">
        <f t="shared" si="28"/>
        <v>0</v>
      </c>
      <c r="AC120" s="23">
        <f t="shared" si="31"/>
        <v>0</v>
      </c>
      <c r="AD120" s="23">
        <f t="shared" si="32"/>
        <v>0</v>
      </c>
      <c r="AE120" s="24">
        <f t="shared" si="33"/>
        <v>0</v>
      </c>
      <c r="AF120" s="24">
        <f t="shared" si="34"/>
        <v>0</v>
      </c>
      <c r="AG120" s="24">
        <f>0</f>
        <v>0</v>
      </c>
      <c r="AH120" s="24">
        <f t="shared" si="35"/>
        <v>0</v>
      </c>
      <c r="AI120" s="24">
        <f t="shared" si="36"/>
        <v>0</v>
      </c>
      <c r="AJ120" s="24">
        <f>0</f>
        <v>0</v>
      </c>
      <c r="AK120" s="24">
        <f t="shared" si="24"/>
        <v>0</v>
      </c>
      <c r="AL120" s="24">
        <f t="shared" si="24"/>
        <v>0</v>
      </c>
      <c r="AM120" s="24">
        <f t="shared" si="37"/>
        <v>0</v>
      </c>
    </row>
    <row r="121" spans="22:39" ht="15.95" customHeight="1" x14ac:dyDescent="0.3">
      <c r="V121" s="19">
        <f t="shared" si="38"/>
        <v>88</v>
      </c>
      <c r="W121" s="19">
        <f t="shared" si="25"/>
        <v>470</v>
      </c>
      <c r="X121" s="19">
        <f t="shared" si="26"/>
        <v>0</v>
      </c>
      <c r="Y121" s="19">
        <f t="shared" si="27"/>
        <v>0</v>
      </c>
      <c r="Z121" s="19">
        <f t="shared" si="29"/>
        <v>0</v>
      </c>
      <c r="AA121" s="23">
        <f t="shared" si="30"/>
        <v>0</v>
      </c>
      <c r="AB121" s="19">
        <f t="shared" si="28"/>
        <v>0</v>
      </c>
      <c r="AC121" s="23">
        <f t="shared" si="31"/>
        <v>0</v>
      </c>
      <c r="AD121" s="23">
        <f t="shared" si="32"/>
        <v>0</v>
      </c>
      <c r="AE121" s="24">
        <f t="shared" si="33"/>
        <v>0</v>
      </c>
      <c r="AF121" s="24">
        <f t="shared" si="34"/>
        <v>0</v>
      </c>
      <c r="AG121" s="24">
        <f>0</f>
        <v>0</v>
      </c>
      <c r="AH121" s="24">
        <f t="shared" si="35"/>
        <v>0</v>
      </c>
      <c r="AI121" s="24">
        <f t="shared" si="36"/>
        <v>0</v>
      </c>
      <c r="AJ121" s="24">
        <f>0</f>
        <v>0</v>
      </c>
      <c r="AK121" s="24">
        <f t="shared" si="24"/>
        <v>0</v>
      </c>
      <c r="AL121" s="24">
        <f t="shared" si="24"/>
        <v>0</v>
      </c>
      <c r="AM121" s="24">
        <f t="shared" si="37"/>
        <v>0</v>
      </c>
    </row>
    <row r="122" spans="22:39" ht="15.95" customHeight="1" x14ac:dyDescent="0.3">
      <c r="V122" s="19">
        <f t="shared" si="38"/>
        <v>89</v>
      </c>
      <c r="W122" s="19">
        <f t="shared" si="25"/>
        <v>0</v>
      </c>
      <c r="X122" s="19">
        <f t="shared" si="26"/>
        <v>0</v>
      </c>
      <c r="Y122" s="19">
        <f t="shared" si="27"/>
        <v>0</v>
      </c>
      <c r="Z122" s="19">
        <f t="shared" si="29"/>
        <v>0</v>
      </c>
      <c r="AA122" s="23">
        <f t="shared" si="30"/>
        <v>0</v>
      </c>
      <c r="AB122" s="19">
        <f t="shared" si="28"/>
        <v>0</v>
      </c>
      <c r="AC122" s="23">
        <f t="shared" si="31"/>
        <v>0</v>
      </c>
      <c r="AD122" s="23">
        <f t="shared" si="32"/>
        <v>0</v>
      </c>
      <c r="AE122" s="24">
        <f t="shared" si="33"/>
        <v>0</v>
      </c>
      <c r="AF122" s="24">
        <f t="shared" si="34"/>
        <v>0</v>
      </c>
      <c r="AG122" s="24">
        <f>0</f>
        <v>0</v>
      </c>
      <c r="AH122" s="24">
        <f t="shared" si="35"/>
        <v>0</v>
      </c>
      <c r="AI122" s="24">
        <f t="shared" si="36"/>
        <v>0</v>
      </c>
      <c r="AJ122" s="24">
        <f>0</f>
        <v>0</v>
      </c>
      <c r="AK122" s="24">
        <f t="shared" si="24"/>
        <v>0</v>
      </c>
      <c r="AL122" s="24">
        <f t="shared" si="24"/>
        <v>0</v>
      </c>
      <c r="AM122" s="24">
        <f t="shared" si="37"/>
        <v>0</v>
      </c>
    </row>
    <row r="123" spans="22:39" ht="15.95" customHeight="1" x14ac:dyDescent="0.3">
      <c r="V123" s="19">
        <f t="shared" si="38"/>
        <v>90</v>
      </c>
      <c r="W123" s="19">
        <f t="shared" si="25"/>
        <v>0</v>
      </c>
      <c r="X123" s="19">
        <f t="shared" si="26"/>
        <v>0</v>
      </c>
      <c r="Y123" s="19">
        <f t="shared" si="27"/>
        <v>0</v>
      </c>
      <c r="Z123" s="19">
        <f t="shared" si="29"/>
        <v>0</v>
      </c>
      <c r="AA123" s="23">
        <f t="shared" si="30"/>
        <v>0</v>
      </c>
      <c r="AB123" s="19">
        <f t="shared" si="28"/>
        <v>0</v>
      </c>
      <c r="AC123" s="23">
        <f t="shared" si="31"/>
        <v>0</v>
      </c>
      <c r="AD123" s="23">
        <f t="shared" si="32"/>
        <v>0</v>
      </c>
      <c r="AE123" s="24">
        <f t="shared" si="33"/>
        <v>0</v>
      </c>
      <c r="AF123" s="24">
        <f t="shared" si="34"/>
        <v>0</v>
      </c>
      <c r="AG123" s="24">
        <f>0</f>
        <v>0</v>
      </c>
      <c r="AH123" s="24">
        <f t="shared" si="35"/>
        <v>0</v>
      </c>
      <c r="AI123" s="24">
        <f t="shared" si="36"/>
        <v>0</v>
      </c>
      <c r="AJ123" s="24">
        <f>0</f>
        <v>0</v>
      </c>
      <c r="AK123" s="24">
        <f t="shared" si="24"/>
        <v>0</v>
      </c>
      <c r="AL123" s="24">
        <f t="shared" si="24"/>
        <v>0</v>
      </c>
      <c r="AM123" s="24">
        <f t="shared" si="37"/>
        <v>0</v>
      </c>
    </row>
    <row r="124" spans="22:39" ht="15.95" customHeight="1" x14ac:dyDescent="0.3">
      <c r="V124" s="19">
        <f t="shared" si="38"/>
        <v>91</v>
      </c>
      <c r="W124" s="19">
        <f t="shared" si="25"/>
        <v>0</v>
      </c>
      <c r="X124" s="19">
        <f t="shared" si="26"/>
        <v>0</v>
      </c>
      <c r="Y124" s="19">
        <f t="shared" si="27"/>
        <v>0</v>
      </c>
      <c r="Z124" s="19">
        <f t="shared" si="29"/>
        <v>0</v>
      </c>
      <c r="AA124" s="23">
        <f t="shared" si="30"/>
        <v>0</v>
      </c>
      <c r="AB124" s="19">
        <f t="shared" si="28"/>
        <v>0</v>
      </c>
      <c r="AC124" s="23">
        <f t="shared" si="31"/>
        <v>0</v>
      </c>
      <c r="AD124" s="23">
        <f t="shared" si="32"/>
        <v>0</v>
      </c>
      <c r="AE124" s="24">
        <f t="shared" si="33"/>
        <v>0</v>
      </c>
      <c r="AF124" s="24">
        <f t="shared" si="34"/>
        <v>0</v>
      </c>
      <c r="AG124" s="24">
        <f>0</f>
        <v>0</v>
      </c>
      <c r="AH124" s="24">
        <f t="shared" si="35"/>
        <v>0</v>
      </c>
      <c r="AI124" s="24">
        <f t="shared" si="36"/>
        <v>0</v>
      </c>
      <c r="AJ124" s="24">
        <f>0</f>
        <v>0</v>
      </c>
      <c r="AK124" s="24">
        <f t="shared" si="24"/>
        <v>0</v>
      </c>
      <c r="AL124" s="24">
        <f t="shared" si="24"/>
        <v>0</v>
      </c>
      <c r="AM124" s="24">
        <f t="shared" si="37"/>
        <v>0</v>
      </c>
    </row>
    <row r="125" spans="22:39" ht="15.95" customHeight="1" x14ac:dyDescent="0.3">
      <c r="V125" s="19">
        <f t="shared" si="38"/>
        <v>92</v>
      </c>
      <c r="W125" s="19">
        <f t="shared" si="25"/>
        <v>0</v>
      </c>
      <c r="X125" s="19">
        <f t="shared" si="26"/>
        <v>0</v>
      </c>
      <c r="Y125" s="19">
        <f t="shared" si="27"/>
        <v>0</v>
      </c>
      <c r="Z125" s="19">
        <f t="shared" si="29"/>
        <v>0</v>
      </c>
      <c r="AA125" s="23">
        <f t="shared" si="30"/>
        <v>0</v>
      </c>
      <c r="AB125" s="19">
        <f t="shared" si="28"/>
        <v>0</v>
      </c>
      <c r="AC125" s="23">
        <f t="shared" si="31"/>
        <v>0</v>
      </c>
      <c r="AD125" s="23">
        <f t="shared" si="32"/>
        <v>0</v>
      </c>
      <c r="AE125" s="24">
        <f t="shared" si="33"/>
        <v>0</v>
      </c>
      <c r="AF125" s="24">
        <f t="shared" si="34"/>
        <v>0</v>
      </c>
      <c r="AG125" s="24">
        <f>0</f>
        <v>0</v>
      </c>
      <c r="AH125" s="24">
        <f t="shared" si="35"/>
        <v>0</v>
      </c>
      <c r="AI125" s="24">
        <f t="shared" si="36"/>
        <v>0</v>
      </c>
      <c r="AJ125" s="24">
        <f>0</f>
        <v>0</v>
      </c>
      <c r="AK125" s="24">
        <f t="shared" si="24"/>
        <v>0</v>
      </c>
      <c r="AL125" s="24">
        <f t="shared" si="24"/>
        <v>0</v>
      </c>
      <c r="AM125" s="24">
        <f t="shared" si="37"/>
        <v>0</v>
      </c>
    </row>
    <row r="126" spans="22:39" ht="15.95" customHeight="1" x14ac:dyDescent="0.3">
      <c r="V126" s="19">
        <f t="shared" si="38"/>
        <v>93</v>
      </c>
      <c r="W126" s="19">
        <f t="shared" si="25"/>
        <v>0</v>
      </c>
      <c r="X126" s="19">
        <f t="shared" si="26"/>
        <v>0</v>
      </c>
      <c r="Y126" s="19">
        <f t="shared" si="27"/>
        <v>0</v>
      </c>
      <c r="Z126" s="19">
        <f t="shared" si="29"/>
        <v>0</v>
      </c>
      <c r="AA126" s="23">
        <f t="shared" si="30"/>
        <v>0</v>
      </c>
      <c r="AB126" s="19">
        <f t="shared" si="28"/>
        <v>0</v>
      </c>
      <c r="AC126" s="23">
        <f t="shared" si="31"/>
        <v>0</v>
      </c>
      <c r="AD126" s="23">
        <f t="shared" si="32"/>
        <v>0</v>
      </c>
      <c r="AE126" s="24">
        <f t="shared" si="33"/>
        <v>0</v>
      </c>
      <c r="AF126" s="24">
        <f t="shared" si="34"/>
        <v>0</v>
      </c>
      <c r="AG126" s="24">
        <f>0</f>
        <v>0</v>
      </c>
      <c r="AH126" s="24">
        <f t="shared" si="35"/>
        <v>0</v>
      </c>
      <c r="AI126" s="24">
        <f t="shared" si="36"/>
        <v>0</v>
      </c>
      <c r="AJ126" s="24">
        <f>0</f>
        <v>0</v>
      </c>
      <c r="AK126" s="24">
        <f t="shared" si="24"/>
        <v>0</v>
      </c>
      <c r="AL126" s="24">
        <f t="shared" si="24"/>
        <v>0</v>
      </c>
      <c r="AM126" s="24">
        <f t="shared" si="37"/>
        <v>0</v>
      </c>
    </row>
    <row r="127" spans="22:39" ht="15.95" customHeight="1" x14ac:dyDescent="0.3">
      <c r="V127" s="19">
        <f t="shared" si="38"/>
        <v>94</v>
      </c>
      <c r="W127" s="19">
        <f t="shared" si="25"/>
        <v>0</v>
      </c>
      <c r="X127" s="19">
        <f t="shared" si="26"/>
        <v>0</v>
      </c>
      <c r="Y127" s="19">
        <f t="shared" si="27"/>
        <v>0</v>
      </c>
      <c r="Z127" s="19">
        <f t="shared" si="29"/>
        <v>0</v>
      </c>
      <c r="AA127" s="23">
        <f t="shared" si="30"/>
        <v>0</v>
      </c>
      <c r="AB127" s="19">
        <f t="shared" si="28"/>
        <v>0</v>
      </c>
      <c r="AC127" s="23">
        <f t="shared" si="31"/>
        <v>0</v>
      </c>
      <c r="AD127" s="23">
        <f t="shared" si="32"/>
        <v>0</v>
      </c>
      <c r="AE127" s="24">
        <f t="shared" si="33"/>
        <v>0</v>
      </c>
      <c r="AF127" s="24">
        <f t="shared" si="34"/>
        <v>0</v>
      </c>
      <c r="AG127" s="24">
        <f>0</f>
        <v>0</v>
      </c>
      <c r="AH127" s="24">
        <f t="shared" si="35"/>
        <v>0</v>
      </c>
      <c r="AI127" s="24">
        <f t="shared" si="36"/>
        <v>0</v>
      </c>
      <c r="AJ127" s="24">
        <f>0</f>
        <v>0</v>
      </c>
      <c r="AK127" s="24">
        <f t="shared" si="24"/>
        <v>0</v>
      </c>
      <c r="AL127" s="24">
        <f t="shared" si="24"/>
        <v>0</v>
      </c>
      <c r="AM127" s="24">
        <f t="shared" si="37"/>
        <v>0</v>
      </c>
    </row>
    <row r="128" spans="22:39" ht="15.95" customHeight="1" x14ac:dyDescent="0.3">
      <c r="V128" s="19">
        <f t="shared" si="38"/>
        <v>95</v>
      </c>
      <c r="W128" s="19">
        <f t="shared" si="25"/>
        <v>0</v>
      </c>
      <c r="X128" s="19">
        <f t="shared" si="26"/>
        <v>0</v>
      </c>
      <c r="Y128" s="19">
        <f t="shared" si="27"/>
        <v>0</v>
      </c>
      <c r="Z128" s="19">
        <f t="shared" si="29"/>
        <v>0</v>
      </c>
      <c r="AA128" s="23">
        <f t="shared" si="30"/>
        <v>0</v>
      </c>
      <c r="AB128" s="19">
        <f t="shared" si="28"/>
        <v>0</v>
      </c>
      <c r="AC128" s="23">
        <f t="shared" si="31"/>
        <v>0</v>
      </c>
      <c r="AD128" s="23">
        <f t="shared" si="32"/>
        <v>0</v>
      </c>
      <c r="AE128" s="24">
        <f t="shared" si="33"/>
        <v>0</v>
      </c>
      <c r="AF128" s="24">
        <f t="shared" si="34"/>
        <v>0</v>
      </c>
      <c r="AG128" s="24">
        <f>0</f>
        <v>0</v>
      </c>
      <c r="AH128" s="24">
        <f t="shared" si="35"/>
        <v>0</v>
      </c>
      <c r="AI128" s="24">
        <f t="shared" si="36"/>
        <v>0</v>
      </c>
      <c r="AJ128" s="24">
        <f>0</f>
        <v>0</v>
      </c>
      <c r="AK128" s="24">
        <f t="shared" si="24"/>
        <v>0</v>
      </c>
      <c r="AL128" s="24">
        <f t="shared" si="24"/>
        <v>0</v>
      </c>
      <c r="AM128" s="24">
        <f t="shared" si="37"/>
        <v>0</v>
      </c>
    </row>
    <row r="129" spans="22:39" ht="15.95" customHeight="1" x14ac:dyDescent="0.3">
      <c r="V129" s="19">
        <f t="shared" si="38"/>
        <v>96</v>
      </c>
      <c r="W129" s="19">
        <f t="shared" si="25"/>
        <v>0</v>
      </c>
      <c r="X129" s="19">
        <f t="shared" si="26"/>
        <v>0</v>
      </c>
      <c r="Y129" s="19">
        <f t="shared" si="27"/>
        <v>0</v>
      </c>
      <c r="Z129" s="19">
        <f t="shared" si="29"/>
        <v>0</v>
      </c>
      <c r="AA129" s="23">
        <f t="shared" si="30"/>
        <v>0</v>
      </c>
      <c r="AB129" s="19">
        <f t="shared" si="28"/>
        <v>0</v>
      </c>
      <c r="AC129" s="23">
        <f t="shared" si="31"/>
        <v>0</v>
      </c>
      <c r="AD129" s="23">
        <f t="shared" si="32"/>
        <v>0</v>
      </c>
      <c r="AE129" s="24">
        <f t="shared" si="33"/>
        <v>0</v>
      </c>
      <c r="AF129" s="24">
        <f t="shared" si="34"/>
        <v>0</v>
      </c>
      <c r="AG129" s="24">
        <f>0</f>
        <v>0</v>
      </c>
      <c r="AH129" s="24">
        <f t="shared" si="35"/>
        <v>0</v>
      </c>
      <c r="AI129" s="24">
        <f t="shared" si="36"/>
        <v>0</v>
      </c>
      <c r="AJ129" s="24">
        <f>0</f>
        <v>0</v>
      </c>
      <c r="AK129" s="24">
        <f t="shared" si="24"/>
        <v>0</v>
      </c>
      <c r="AL129" s="24">
        <f t="shared" si="24"/>
        <v>0</v>
      </c>
      <c r="AM129" s="24">
        <f t="shared" si="37"/>
        <v>0</v>
      </c>
    </row>
    <row r="130" spans="22:39" ht="15.95" customHeight="1" x14ac:dyDescent="0.3">
      <c r="V130" s="19">
        <f t="shared" si="38"/>
        <v>97</v>
      </c>
      <c r="W130" s="19">
        <f t="shared" si="25"/>
        <v>0</v>
      </c>
      <c r="X130" s="19">
        <f t="shared" si="26"/>
        <v>0</v>
      </c>
      <c r="Y130" s="19">
        <f t="shared" si="27"/>
        <v>0</v>
      </c>
      <c r="Z130" s="19">
        <f t="shared" si="29"/>
        <v>0</v>
      </c>
      <c r="AA130" s="23">
        <f t="shared" si="30"/>
        <v>0</v>
      </c>
      <c r="AB130" s="19">
        <f t="shared" si="28"/>
        <v>0</v>
      </c>
      <c r="AC130" s="23">
        <f t="shared" si="31"/>
        <v>0</v>
      </c>
      <c r="AD130" s="23">
        <f t="shared" si="32"/>
        <v>0</v>
      </c>
      <c r="AE130" s="24">
        <f t="shared" si="33"/>
        <v>0</v>
      </c>
      <c r="AF130" s="24">
        <f t="shared" si="34"/>
        <v>0</v>
      </c>
      <c r="AG130" s="24">
        <f>0</f>
        <v>0</v>
      </c>
      <c r="AH130" s="24">
        <f t="shared" si="35"/>
        <v>0</v>
      </c>
      <c r="AI130" s="24">
        <f t="shared" si="36"/>
        <v>0</v>
      </c>
      <c r="AJ130" s="24">
        <f>0</f>
        <v>0</v>
      </c>
      <c r="AK130" s="24">
        <f t="shared" ref="AK130:AL193" si="39">AE130+AG130+AI130</f>
        <v>0</v>
      </c>
      <c r="AL130" s="24">
        <f t="shared" si="39"/>
        <v>0</v>
      </c>
      <c r="AM130" s="24">
        <f t="shared" si="37"/>
        <v>0</v>
      </c>
    </row>
    <row r="131" spans="22:39" ht="15.95" customHeight="1" x14ac:dyDescent="0.3">
      <c r="V131" s="19">
        <f t="shared" si="38"/>
        <v>98</v>
      </c>
      <c r="W131" s="19">
        <f t="shared" si="25"/>
        <v>0</v>
      </c>
      <c r="X131" s="19">
        <f t="shared" si="26"/>
        <v>0</v>
      </c>
      <c r="Y131" s="19">
        <f t="shared" si="27"/>
        <v>0</v>
      </c>
      <c r="Z131" s="19">
        <f t="shared" si="29"/>
        <v>0</v>
      </c>
      <c r="AA131" s="23">
        <f t="shared" si="30"/>
        <v>0</v>
      </c>
      <c r="AB131" s="19">
        <f t="shared" si="28"/>
        <v>0</v>
      </c>
      <c r="AC131" s="23">
        <f t="shared" si="31"/>
        <v>0</v>
      </c>
      <c r="AD131" s="23">
        <f t="shared" si="32"/>
        <v>0</v>
      </c>
      <c r="AE131" s="24">
        <f t="shared" si="33"/>
        <v>0</v>
      </c>
      <c r="AF131" s="24">
        <f t="shared" si="34"/>
        <v>0</v>
      </c>
      <c r="AG131" s="24">
        <f>0</f>
        <v>0</v>
      </c>
      <c r="AH131" s="24">
        <f t="shared" si="35"/>
        <v>0</v>
      </c>
      <c r="AI131" s="24">
        <f t="shared" si="36"/>
        <v>0</v>
      </c>
      <c r="AJ131" s="24">
        <f>0</f>
        <v>0</v>
      </c>
      <c r="AK131" s="24">
        <f t="shared" si="39"/>
        <v>0</v>
      </c>
      <c r="AL131" s="24">
        <f t="shared" si="39"/>
        <v>0</v>
      </c>
      <c r="AM131" s="24">
        <f t="shared" si="37"/>
        <v>0</v>
      </c>
    </row>
    <row r="132" spans="22:39" ht="15.95" customHeight="1" x14ac:dyDescent="0.3">
      <c r="V132" s="19">
        <f t="shared" si="38"/>
        <v>99</v>
      </c>
      <c r="W132" s="19">
        <f t="shared" si="25"/>
        <v>0</v>
      </c>
      <c r="X132" s="19">
        <f t="shared" si="26"/>
        <v>0</v>
      </c>
      <c r="Y132" s="19">
        <f t="shared" si="27"/>
        <v>0</v>
      </c>
      <c r="Z132" s="19">
        <f t="shared" si="29"/>
        <v>0</v>
      </c>
      <c r="AA132" s="23">
        <f t="shared" si="30"/>
        <v>0</v>
      </c>
      <c r="AB132" s="19">
        <f t="shared" si="28"/>
        <v>0</v>
      </c>
      <c r="AC132" s="23">
        <f t="shared" si="31"/>
        <v>0</v>
      </c>
      <c r="AD132" s="23">
        <f t="shared" si="32"/>
        <v>0</v>
      </c>
      <c r="AE132" s="24">
        <f t="shared" si="33"/>
        <v>0</v>
      </c>
      <c r="AF132" s="24">
        <f t="shared" si="34"/>
        <v>0</v>
      </c>
      <c r="AG132" s="24">
        <f>0</f>
        <v>0</v>
      </c>
      <c r="AH132" s="24">
        <f t="shared" si="35"/>
        <v>0</v>
      </c>
      <c r="AI132" s="24">
        <f t="shared" si="36"/>
        <v>0</v>
      </c>
      <c r="AJ132" s="24">
        <f>0</f>
        <v>0</v>
      </c>
      <c r="AK132" s="24">
        <f t="shared" si="39"/>
        <v>0</v>
      </c>
      <c r="AL132" s="24">
        <f t="shared" si="39"/>
        <v>0</v>
      </c>
      <c r="AM132" s="24">
        <f t="shared" si="37"/>
        <v>0</v>
      </c>
    </row>
    <row r="133" spans="22:39" ht="15.95" customHeight="1" x14ac:dyDescent="0.3">
      <c r="V133" s="19">
        <f t="shared" si="38"/>
        <v>100</v>
      </c>
      <c r="W133" s="19">
        <f t="shared" si="25"/>
        <v>0</v>
      </c>
      <c r="X133" s="19">
        <f t="shared" si="26"/>
        <v>0</v>
      </c>
      <c r="Y133" s="19">
        <f t="shared" si="27"/>
        <v>0</v>
      </c>
      <c r="Z133" s="19">
        <f t="shared" si="29"/>
        <v>0</v>
      </c>
      <c r="AA133" s="23">
        <f t="shared" si="30"/>
        <v>0</v>
      </c>
      <c r="AB133" s="19">
        <f t="shared" si="28"/>
        <v>0</v>
      </c>
      <c r="AC133" s="23">
        <f t="shared" si="31"/>
        <v>0</v>
      </c>
      <c r="AD133" s="23">
        <f t="shared" si="32"/>
        <v>0</v>
      </c>
      <c r="AE133" s="24">
        <f t="shared" si="33"/>
        <v>0</v>
      </c>
      <c r="AF133" s="24">
        <f t="shared" si="34"/>
        <v>0</v>
      </c>
      <c r="AG133" s="24">
        <f>0</f>
        <v>0</v>
      </c>
      <c r="AH133" s="24">
        <f t="shared" si="35"/>
        <v>0</v>
      </c>
      <c r="AI133" s="24">
        <f t="shared" si="36"/>
        <v>0</v>
      </c>
      <c r="AJ133" s="24">
        <f>0</f>
        <v>0</v>
      </c>
      <c r="AK133" s="24">
        <f t="shared" si="39"/>
        <v>0</v>
      </c>
      <c r="AL133" s="24">
        <f t="shared" si="39"/>
        <v>0</v>
      </c>
      <c r="AM133" s="24">
        <f t="shared" si="37"/>
        <v>0</v>
      </c>
    </row>
    <row r="134" spans="22:39" ht="15.95" customHeight="1" x14ac:dyDescent="0.3">
      <c r="V134" s="19">
        <f t="shared" si="38"/>
        <v>101</v>
      </c>
      <c r="W134" s="19">
        <f t="shared" si="25"/>
        <v>0</v>
      </c>
      <c r="X134" s="19">
        <f t="shared" si="26"/>
        <v>0</v>
      </c>
      <c r="Y134" s="19">
        <f t="shared" si="27"/>
        <v>0</v>
      </c>
      <c r="Z134" s="19">
        <f t="shared" si="29"/>
        <v>0</v>
      </c>
      <c r="AA134" s="23">
        <f t="shared" si="30"/>
        <v>0</v>
      </c>
      <c r="AB134" s="19">
        <f t="shared" si="28"/>
        <v>0</v>
      </c>
      <c r="AC134" s="23">
        <f t="shared" si="31"/>
        <v>0</v>
      </c>
      <c r="AD134" s="23">
        <f t="shared" si="32"/>
        <v>0</v>
      </c>
      <c r="AE134" s="24">
        <f t="shared" si="33"/>
        <v>0</v>
      </c>
      <c r="AF134" s="24">
        <f t="shared" si="34"/>
        <v>0</v>
      </c>
      <c r="AG134" s="24">
        <f>0</f>
        <v>0</v>
      </c>
      <c r="AH134" s="24">
        <f t="shared" si="35"/>
        <v>0</v>
      </c>
      <c r="AI134" s="24">
        <f t="shared" si="36"/>
        <v>0</v>
      </c>
      <c r="AJ134" s="24">
        <f>0</f>
        <v>0</v>
      </c>
      <c r="AK134" s="24">
        <f t="shared" si="39"/>
        <v>0</v>
      </c>
      <c r="AL134" s="24">
        <f t="shared" si="39"/>
        <v>0</v>
      </c>
      <c r="AM134" s="24">
        <f t="shared" si="37"/>
        <v>0</v>
      </c>
    </row>
    <row r="135" spans="22:39" ht="15.95" customHeight="1" x14ac:dyDescent="0.3">
      <c r="V135" s="19">
        <f t="shared" si="38"/>
        <v>102</v>
      </c>
      <c r="W135" s="19">
        <f t="shared" si="25"/>
        <v>0</v>
      </c>
      <c r="X135" s="19">
        <f t="shared" si="26"/>
        <v>0</v>
      </c>
      <c r="Y135" s="19">
        <f t="shared" si="27"/>
        <v>0</v>
      </c>
      <c r="Z135" s="19">
        <f t="shared" si="29"/>
        <v>0</v>
      </c>
      <c r="AA135" s="23">
        <f t="shared" si="30"/>
        <v>0</v>
      </c>
      <c r="AB135" s="19">
        <f t="shared" si="28"/>
        <v>0</v>
      </c>
      <c r="AC135" s="23">
        <f t="shared" si="31"/>
        <v>0</v>
      </c>
      <c r="AD135" s="23">
        <f t="shared" si="32"/>
        <v>0</v>
      </c>
      <c r="AE135" s="24">
        <f t="shared" si="33"/>
        <v>0</v>
      </c>
      <c r="AF135" s="24">
        <f t="shared" si="34"/>
        <v>0</v>
      </c>
      <c r="AG135" s="24">
        <f>0</f>
        <v>0</v>
      </c>
      <c r="AH135" s="24">
        <f t="shared" si="35"/>
        <v>0</v>
      </c>
      <c r="AI135" s="24">
        <f t="shared" si="36"/>
        <v>0</v>
      </c>
      <c r="AJ135" s="24">
        <f>0</f>
        <v>0</v>
      </c>
      <c r="AK135" s="24">
        <f t="shared" si="39"/>
        <v>0</v>
      </c>
      <c r="AL135" s="24">
        <f t="shared" si="39"/>
        <v>0</v>
      </c>
      <c r="AM135" s="24">
        <f t="shared" si="37"/>
        <v>0</v>
      </c>
    </row>
    <row r="136" spans="22:39" ht="15.95" customHeight="1" x14ac:dyDescent="0.3">
      <c r="V136" s="19">
        <f t="shared" si="38"/>
        <v>103</v>
      </c>
      <c r="W136" s="19">
        <f t="shared" si="25"/>
        <v>0</v>
      </c>
      <c r="X136" s="19">
        <f t="shared" si="26"/>
        <v>0</v>
      </c>
      <c r="Y136" s="19">
        <f t="shared" si="27"/>
        <v>0</v>
      </c>
      <c r="Z136" s="19">
        <f t="shared" si="29"/>
        <v>0</v>
      </c>
      <c r="AA136" s="23">
        <f t="shared" si="30"/>
        <v>0</v>
      </c>
      <c r="AB136" s="19">
        <f t="shared" si="28"/>
        <v>0</v>
      </c>
      <c r="AC136" s="23">
        <f t="shared" si="31"/>
        <v>0</v>
      </c>
      <c r="AD136" s="23">
        <f t="shared" si="32"/>
        <v>0</v>
      </c>
      <c r="AE136" s="24">
        <f t="shared" si="33"/>
        <v>0</v>
      </c>
      <c r="AF136" s="24">
        <f t="shared" si="34"/>
        <v>0</v>
      </c>
      <c r="AG136" s="24">
        <f>0</f>
        <v>0</v>
      </c>
      <c r="AH136" s="24">
        <f t="shared" si="35"/>
        <v>0</v>
      </c>
      <c r="AI136" s="24">
        <f t="shared" si="36"/>
        <v>0</v>
      </c>
      <c r="AJ136" s="24">
        <f>0</f>
        <v>0</v>
      </c>
      <c r="AK136" s="24">
        <f t="shared" si="39"/>
        <v>0</v>
      </c>
      <c r="AL136" s="24">
        <f t="shared" si="39"/>
        <v>0</v>
      </c>
      <c r="AM136" s="24">
        <f t="shared" si="37"/>
        <v>0</v>
      </c>
    </row>
    <row r="137" spans="22:39" ht="15.95" customHeight="1" x14ac:dyDescent="0.3">
      <c r="V137" s="19">
        <f t="shared" si="38"/>
        <v>104</v>
      </c>
      <c r="W137" s="19">
        <f t="shared" si="25"/>
        <v>0</v>
      </c>
      <c r="X137" s="19">
        <f t="shared" si="26"/>
        <v>0</v>
      </c>
      <c r="Y137" s="19">
        <f t="shared" si="27"/>
        <v>0</v>
      </c>
      <c r="Z137" s="19">
        <f t="shared" si="29"/>
        <v>0</v>
      </c>
      <c r="AA137" s="23">
        <f t="shared" si="30"/>
        <v>0</v>
      </c>
      <c r="AB137" s="19">
        <f t="shared" si="28"/>
        <v>0</v>
      </c>
      <c r="AC137" s="23">
        <f t="shared" si="31"/>
        <v>0</v>
      </c>
      <c r="AD137" s="23">
        <f t="shared" si="32"/>
        <v>0</v>
      </c>
      <c r="AE137" s="24">
        <f t="shared" si="33"/>
        <v>0</v>
      </c>
      <c r="AF137" s="24">
        <f t="shared" si="34"/>
        <v>0</v>
      </c>
      <c r="AG137" s="24">
        <f>0</f>
        <v>0</v>
      </c>
      <c r="AH137" s="24">
        <f t="shared" si="35"/>
        <v>0</v>
      </c>
      <c r="AI137" s="24">
        <f t="shared" si="36"/>
        <v>0</v>
      </c>
      <c r="AJ137" s="24">
        <f>0</f>
        <v>0</v>
      </c>
      <c r="AK137" s="24">
        <f t="shared" si="39"/>
        <v>0</v>
      </c>
      <c r="AL137" s="24">
        <f t="shared" si="39"/>
        <v>0</v>
      </c>
      <c r="AM137" s="24">
        <f t="shared" si="37"/>
        <v>0</v>
      </c>
    </row>
    <row r="138" spans="22:39" ht="15.95" customHeight="1" x14ac:dyDescent="0.3">
      <c r="V138" s="19">
        <f t="shared" si="38"/>
        <v>105</v>
      </c>
      <c r="W138" s="19">
        <f t="shared" si="25"/>
        <v>0</v>
      </c>
      <c r="X138" s="19">
        <f t="shared" si="26"/>
        <v>0</v>
      </c>
      <c r="Y138" s="19">
        <f t="shared" si="27"/>
        <v>0</v>
      </c>
      <c r="Z138" s="19">
        <f t="shared" si="29"/>
        <v>0</v>
      </c>
      <c r="AA138" s="23">
        <f t="shared" si="30"/>
        <v>0</v>
      </c>
      <c r="AB138" s="19">
        <f t="shared" si="28"/>
        <v>0</v>
      </c>
      <c r="AC138" s="23">
        <f t="shared" si="31"/>
        <v>0</v>
      </c>
      <c r="AD138" s="23">
        <f t="shared" si="32"/>
        <v>0</v>
      </c>
      <c r="AE138" s="24">
        <f t="shared" si="33"/>
        <v>0</v>
      </c>
      <c r="AF138" s="24">
        <f t="shared" si="34"/>
        <v>0</v>
      </c>
      <c r="AG138" s="24">
        <f>0</f>
        <v>0</v>
      </c>
      <c r="AH138" s="24">
        <f t="shared" si="35"/>
        <v>0</v>
      </c>
      <c r="AI138" s="24">
        <f t="shared" si="36"/>
        <v>0</v>
      </c>
      <c r="AJ138" s="24">
        <f>0</f>
        <v>0</v>
      </c>
      <c r="AK138" s="24">
        <f t="shared" si="39"/>
        <v>0</v>
      </c>
      <c r="AL138" s="24">
        <f t="shared" si="39"/>
        <v>0</v>
      </c>
      <c r="AM138" s="24">
        <f t="shared" si="37"/>
        <v>0</v>
      </c>
    </row>
    <row r="139" spans="22:39" ht="15.95" customHeight="1" x14ac:dyDescent="0.3">
      <c r="V139" s="19">
        <f t="shared" si="38"/>
        <v>106</v>
      </c>
      <c r="W139" s="19">
        <f t="shared" si="25"/>
        <v>70</v>
      </c>
      <c r="X139" s="19">
        <f t="shared" si="26"/>
        <v>0</v>
      </c>
      <c r="Y139" s="19">
        <f t="shared" si="27"/>
        <v>0</v>
      </c>
      <c r="Z139" s="19">
        <f t="shared" si="29"/>
        <v>0</v>
      </c>
      <c r="AA139" s="23">
        <f t="shared" si="30"/>
        <v>0</v>
      </c>
      <c r="AB139" s="19">
        <f t="shared" si="28"/>
        <v>0</v>
      </c>
      <c r="AC139" s="23">
        <f t="shared" si="31"/>
        <v>0</v>
      </c>
      <c r="AD139" s="23">
        <f t="shared" si="32"/>
        <v>0</v>
      </c>
      <c r="AE139" s="24">
        <f t="shared" si="33"/>
        <v>0</v>
      </c>
      <c r="AF139" s="24">
        <f t="shared" si="34"/>
        <v>0</v>
      </c>
      <c r="AG139" s="24">
        <f>0</f>
        <v>0</v>
      </c>
      <c r="AH139" s="24">
        <f t="shared" si="35"/>
        <v>0</v>
      </c>
      <c r="AI139" s="24">
        <f t="shared" si="36"/>
        <v>0</v>
      </c>
      <c r="AJ139" s="24">
        <f>0</f>
        <v>0</v>
      </c>
      <c r="AK139" s="24">
        <f t="shared" si="39"/>
        <v>0</v>
      </c>
      <c r="AL139" s="24">
        <f t="shared" si="39"/>
        <v>0</v>
      </c>
      <c r="AM139" s="24">
        <f t="shared" si="37"/>
        <v>0</v>
      </c>
    </row>
    <row r="140" spans="22:39" ht="15.95" customHeight="1" x14ac:dyDescent="0.3">
      <c r="V140" s="19">
        <f t="shared" si="38"/>
        <v>107</v>
      </c>
      <c r="W140" s="19">
        <f t="shared" si="25"/>
        <v>235</v>
      </c>
      <c r="X140" s="19">
        <f t="shared" si="26"/>
        <v>0</v>
      </c>
      <c r="Y140" s="19">
        <f t="shared" si="27"/>
        <v>0</v>
      </c>
      <c r="Z140" s="19">
        <f t="shared" si="29"/>
        <v>0</v>
      </c>
      <c r="AA140" s="23">
        <f t="shared" si="30"/>
        <v>0</v>
      </c>
      <c r="AB140" s="19">
        <f t="shared" si="28"/>
        <v>0</v>
      </c>
      <c r="AC140" s="23">
        <f t="shared" si="31"/>
        <v>0</v>
      </c>
      <c r="AD140" s="23">
        <f t="shared" si="32"/>
        <v>0</v>
      </c>
      <c r="AE140" s="24">
        <f t="shared" si="33"/>
        <v>0</v>
      </c>
      <c r="AF140" s="24">
        <f t="shared" si="34"/>
        <v>0</v>
      </c>
      <c r="AG140" s="24">
        <f>0</f>
        <v>0</v>
      </c>
      <c r="AH140" s="24">
        <f t="shared" si="35"/>
        <v>0</v>
      </c>
      <c r="AI140" s="24">
        <f t="shared" si="36"/>
        <v>0</v>
      </c>
      <c r="AJ140" s="24">
        <f>0</f>
        <v>0</v>
      </c>
      <c r="AK140" s="24">
        <f t="shared" si="39"/>
        <v>0</v>
      </c>
      <c r="AL140" s="24">
        <f t="shared" si="39"/>
        <v>0</v>
      </c>
      <c r="AM140" s="24">
        <f t="shared" si="37"/>
        <v>0</v>
      </c>
    </row>
    <row r="141" spans="22:39" ht="15.95" customHeight="1" x14ac:dyDescent="0.3">
      <c r="V141" s="19">
        <f t="shared" si="38"/>
        <v>108</v>
      </c>
      <c r="W141" s="19">
        <f t="shared" si="25"/>
        <v>400</v>
      </c>
      <c r="X141" s="19">
        <f t="shared" si="26"/>
        <v>0</v>
      </c>
      <c r="Y141" s="19">
        <f t="shared" si="27"/>
        <v>0</v>
      </c>
      <c r="Z141" s="19">
        <f t="shared" si="29"/>
        <v>0</v>
      </c>
      <c r="AA141" s="23">
        <f t="shared" si="30"/>
        <v>0</v>
      </c>
      <c r="AB141" s="19">
        <f t="shared" si="28"/>
        <v>0</v>
      </c>
      <c r="AC141" s="23">
        <f t="shared" si="31"/>
        <v>0</v>
      </c>
      <c r="AD141" s="23">
        <f t="shared" si="32"/>
        <v>0</v>
      </c>
      <c r="AE141" s="24">
        <f t="shared" si="33"/>
        <v>0</v>
      </c>
      <c r="AF141" s="24">
        <f t="shared" si="34"/>
        <v>0</v>
      </c>
      <c r="AG141" s="24">
        <f>0</f>
        <v>0</v>
      </c>
      <c r="AH141" s="24">
        <f t="shared" si="35"/>
        <v>0</v>
      </c>
      <c r="AI141" s="24">
        <f t="shared" si="36"/>
        <v>0</v>
      </c>
      <c r="AJ141" s="24">
        <f>0</f>
        <v>0</v>
      </c>
      <c r="AK141" s="24">
        <f t="shared" si="39"/>
        <v>0</v>
      </c>
      <c r="AL141" s="24">
        <f t="shared" si="39"/>
        <v>0</v>
      </c>
      <c r="AM141" s="24">
        <f t="shared" si="37"/>
        <v>0</v>
      </c>
    </row>
    <row r="142" spans="22:39" ht="15.95" customHeight="1" x14ac:dyDescent="0.3">
      <c r="V142" s="19">
        <f t="shared" si="38"/>
        <v>109</v>
      </c>
      <c r="W142" s="19">
        <f t="shared" si="25"/>
        <v>470</v>
      </c>
      <c r="X142" s="19">
        <f t="shared" si="26"/>
        <v>0</v>
      </c>
      <c r="Y142" s="19">
        <f t="shared" si="27"/>
        <v>0</v>
      </c>
      <c r="Z142" s="19">
        <f t="shared" si="29"/>
        <v>0</v>
      </c>
      <c r="AA142" s="23">
        <f t="shared" si="30"/>
        <v>0</v>
      </c>
      <c r="AB142" s="19">
        <f t="shared" si="28"/>
        <v>0</v>
      </c>
      <c r="AC142" s="23">
        <f t="shared" si="31"/>
        <v>0</v>
      </c>
      <c r="AD142" s="23">
        <f t="shared" si="32"/>
        <v>0</v>
      </c>
      <c r="AE142" s="24">
        <f t="shared" si="33"/>
        <v>0</v>
      </c>
      <c r="AF142" s="24">
        <f t="shared" si="34"/>
        <v>0</v>
      </c>
      <c r="AG142" s="24">
        <f>0</f>
        <v>0</v>
      </c>
      <c r="AH142" s="24">
        <f t="shared" si="35"/>
        <v>0</v>
      </c>
      <c r="AI142" s="24">
        <f t="shared" si="36"/>
        <v>0</v>
      </c>
      <c r="AJ142" s="24">
        <f>0</f>
        <v>0</v>
      </c>
      <c r="AK142" s="24">
        <f t="shared" si="39"/>
        <v>0</v>
      </c>
      <c r="AL142" s="24">
        <f t="shared" si="39"/>
        <v>0</v>
      </c>
      <c r="AM142" s="24">
        <f t="shared" si="37"/>
        <v>0</v>
      </c>
    </row>
    <row r="143" spans="22:39" ht="15.95" customHeight="1" x14ac:dyDescent="0.3">
      <c r="V143" s="19">
        <f t="shared" si="38"/>
        <v>110</v>
      </c>
      <c r="W143" s="19">
        <f t="shared" si="25"/>
        <v>0</v>
      </c>
      <c r="X143" s="19">
        <f t="shared" si="26"/>
        <v>0</v>
      </c>
      <c r="Y143" s="19">
        <f t="shared" si="27"/>
        <v>0</v>
      </c>
      <c r="Z143" s="19">
        <f t="shared" si="29"/>
        <v>0</v>
      </c>
      <c r="AA143" s="23">
        <f t="shared" si="30"/>
        <v>0</v>
      </c>
      <c r="AB143" s="19">
        <f t="shared" si="28"/>
        <v>0</v>
      </c>
      <c r="AC143" s="23">
        <f t="shared" si="31"/>
        <v>0</v>
      </c>
      <c r="AD143" s="23">
        <f t="shared" si="32"/>
        <v>0</v>
      </c>
      <c r="AE143" s="24">
        <f t="shared" si="33"/>
        <v>0</v>
      </c>
      <c r="AF143" s="24">
        <f t="shared" si="34"/>
        <v>0</v>
      </c>
      <c r="AG143" s="24">
        <f>0</f>
        <v>0</v>
      </c>
      <c r="AH143" s="24">
        <f t="shared" si="35"/>
        <v>0</v>
      </c>
      <c r="AI143" s="24">
        <f t="shared" si="36"/>
        <v>0</v>
      </c>
      <c r="AJ143" s="24">
        <f>0</f>
        <v>0</v>
      </c>
      <c r="AK143" s="24">
        <f t="shared" si="39"/>
        <v>0</v>
      </c>
      <c r="AL143" s="24">
        <f t="shared" si="39"/>
        <v>0</v>
      </c>
      <c r="AM143" s="24">
        <f t="shared" si="37"/>
        <v>0</v>
      </c>
    </row>
    <row r="144" spans="22:39" ht="15.95" customHeight="1" x14ac:dyDescent="0.3">
      <c r="V144" s="19">
        <f t="shared" si="38"/>
        <v>111</v>
      </c>
      <c r="W144" s="19">
        <f t="shared" si="25"/>
        <v>0</v>
      </c>
      <c r="X144" s="19">
        <f t="shared" si="26"/>
        <v>0</v>
      </c>
      <c r="Y144" s="19">
        <f t="shared" si="27"/>
        <v>0</v>
      </c>
      <c r="Z144" s="19">
        <f t="shared" si="29"/>
        <v>0</v>
      </c>
      <c r="AA144" s="23">
        <f t="shared" si="30"/>
        <v>0</v>
      </c>
      <c r="AB144" s="19">
        <f t="shared" si="28"/>
        <v>0</v>
      </c>
      <c r="AC144" s="23">
        <f t="shared" si="31"/>
        <v>0</v>
      </c>
      <c r="AD144" s="23">
        <f t="shared" si="32"/>
        <v>0</v>
      </c>
      <c r="AE144" s="24">
        <f t="shared" si="33"/>
        <v>0</v>
      </c>
      <c r="AF144" s="24">
        <f t="shared" si="34"/>
        <v>0</v>
      </c>
      <c r="AG144" s="24">
        <f>0</f>
        <v>0</v>
      </c>
      <c r="AH144" s="24">
        <f t="shared" si="35"/>
        <v>0</v>
      </c>
      <c r="AI144" s="24">
        <f t="shared" si="36"/>
        <v>0</v>
      </c>
      <c r="AJ144" s="24">
        <f>0</f>
        <v>0</v>
      </c>
      <c r="AK144" s="24">
        <f t="shared" si="39"/>
        <v>0</v>
      </c>
      <c r="AL144" s="24">
        <f t="shared" si="39"/>
        <v>0</v>
      </c>
      <c r="AM144" s="24">
        <f t="shared" si="37"/>
        <v>0</v>
      </c>
    </row>
    <row r="145" spans="22:39" ht="15.95" customHeight="1" x14ac:dyDescent="0.3">
      <c r="V145" s="19">
        <f t="shared" si="38"/>
        <v>112</v>
      </c>
      <c r="W145" s="19">
        <f t="shared" si="25"/>
        <v>0</v>
      </c>
      <c r="X145" s="19">
        <f t="shared" si="26"/>
        <v>0</v>
      </c>
      <c r="Y145" s="19">
        <f t="shared" si="27"/>
        <v>0</v>
      </c>
      <c r="Z145" s="19">
        <f t="shared" si="29"/>
        <v>0</v>
      </c>
      <c r="AA145" s="23">
        <f t="shared" si="30"/>
        <v>0</v>
      </c>
      <c r="AB145" s="19">
        <f t="shared" si="28"/>
        <v>0</v>
      </c>
      <c r="AC145" s="23">
        <f t="shared" si="31"/>
        <v>0</v>
      </c>
      <c r="AD145" s="23">
        <f t="shared" si="32"/>
        <v>0</v>
      </c>
      <c r="AE145" s="24">
        <f t="shared" si="33"/>
        <v>0</v>
      </c>
      <c r="AF145" s="24">
        <f t="shared" si="34"/>
        <v>0</v>
      </c>
      <c r="AG145" s="24">
        <f>0</f>
        <v>0</v>
      </c>
      <c r="AH145" s="24">
        <f t="shared" si="35"/>
        <v>0</v>
      </c>
      <c r="AI145" s="24">
        <f t="shared" si="36"/>
        <v>0</v>
      </c>
      <c r="AJ145" s="24">
        <f>0</f>
        <v>0</v>
      </c>
      <c r="AK145" s="24">
        <f t="shared" si="39"/>
        <v>0</v>
      </c>
      <c r="AL145" s="24">
        <f t="shared" si="39"/>
        <v>0</v>
      </c>
      <c r="AM145" s="24">
        <f t="shared" si="37"/>
        <v>0</v>
      </c>
    </row>
    <row r="146" spans="22:39" ht="15.95" customHeight="1" x14ac:dyDescent="0.3">
      <c r="V146" s="19">
        <f t="shared" si="38"/>
        <v>113</v>
      </c>
      <c r="W146" s="19">
        <f t="shared" si="25"/>
        <v>0</v>
      </c>
      <c r="X146" s="19">
        <f t="shared" si="26"/>
        <v>0</v>
      </c>
      <c r="Y146" s="19">
        <f t="shared" si="27"/>
        <v>0</v>
      </c>
      <c r="Z146" s="19">
        <f t="shared" si="29"/>
        <v>0</v>
      </c>
      <c r="AA146" s="23">
        <f t="shared" si="30"/>
        <v>0</v>
      </c>
      <c r="AB146" s="19">
        <f t="shared" si="28"/>
        <v>0</v>
      </c>
      <c r="AC146" s="23">
        <f t="shared" si="31"/>
        <v>0</v>
      </c>
      <c r="AD146" s="23">
        <f t="shared" si="32"/>
        <v>0</v>
      </c>
      <c r="AE146" s="24">
        <f t="shared" si="33"/>
        <v>0</v>
      </c>
      <c r="AF146" s="24">
        <f t="shared" si="34"/>
        <v>0</v>
      </c>
      <c r="AG146" s="24">
        <f>0</f>
        <v>0</v>
      </c>
      <c r="AH146" s="24">
        <f t="shared" si="35"/>
        <v>0</v>
      </c>
      <c r="AI146" s="24">
        <f t="shared" si="36"/>
        <v>0</v>
      </c>
      <c r="AJ146" s="24">
        <f>0</f>
        <v>0</v>
      </c>
      <c r="AK146" s="24">
        <f t="shared" si="39"/>
        <v>0</v>
      </c>
      <c r="AL146" s="24">
        <f t="shared" si="39"/>
        <v>0</v>
      </c>
      <c r="AM146" s="24">
        <f t="shared" si="37"/>
        <v>0</v>
      </c>
    </row>
    <row r="147" spans="22:39" ht="15.95" customHeight="1" x14ac:dyDescent="0.3">
      <c r="V147" s="19">
        <f t="shared" si="38"/>
        <v>114</v>
      </c>
      <c r="W147" s="19">
        <f t="shared" si="25"/>
        <v>0</v>
      </c>
      <c r="X147" s="19">
        <f t="shared" si="26"/>
        <v>0</v>
      </c>
      <c r="Y147" s="19">
        <f t="shared" si="27"/>
        <v>0</v>
      </c>
      <c r="Z147" s="19">
        <f t="shared" si="29"/>
        <v>0</v>
      </c>
      <c r="AA147" s="23">
        <f t="shared" si="30"/>
        <v>0</v>
      </c>
      <c r="AB147" s="19">
        <f t="shared" si="28"/>
        <v>0</v>
      </c>
      <c r="AC147" s="23">
        <f t="shared" si="31"/>
        <v>0</v>
      </c>
      <c r="AD147" s="23">
        <f t="shared" si="32"/>
        <v>0</v>
      </c>
      <c r="AE147" s="24">
        <f t="shared" si="33"/>
        <v>0</v>
      </c>
      <c r="AF147" s="24">
        <f t="shared" si="34"/>
        <v>0</v>
      </c>
      <c r="AG147" s="24">
        <f>0</f>
        <v>0</v>
      </c>
      <c r="AH147" s="24">
        <f t="shared" si="35"/>
        <v>0</v>
      </c>
      <c r="AI147" s="24">
        <f t="shared" si="36"/>
        <v>0</v>
      </c>
      <c r="AJ147" s="24">
        <f>0</f>
        <v>0</v>
      </c>
      <c r="AK147" s="24">
        <f t="shared" si="39"/>
        <v>0</v>
      </c>
      <c r="AL147" s="24">
        <f t="shared" si="39"/>
        <v>0</v>
      </c>
      <c r="AM147" s="24">
        <f t="shared" si="37"/>
        <v>0</v>
      </c>
    </row>
    <row r="148" spans="22:39" ht="15.95" customHeight="1" x14ac:dyDescent="0.3">
      <c r="V148" s="19">
        <f t="shared" si="38"/>
        <v>115</v>
      </c>
      <c r="W148" s="19">
        <f t="shared" si="25"/>
        <v>0</v>
      </c>
      <c r="X148" s="19">
        <f t="shared" si="26"/>
        <v>0</v>
      </c>
      <c r="Y148" s="19">
        <f t="shared" si="27"/>
        <v>0</v>
      </c>
      <c r="Z148" s="19">
        <f t="shared" si="29"/>
        <v>0</v>
      </c>
      <c r="AA148" s="23">
        <f t="shared" si="30"/>
        <v>0</v>
      </c>
      <c r="AB148" s="19">
        <f t="shared" si="28"/>
        <v>0</v>
      </c>
      <c r="AC148" s="23">
        <f t="shared" si="31"/>
        <v>0</v>
      </c>
      <c r="AD148" s="23">
        <f t="shared" si="32"/>
        <v>0</v>
      </c>
      <c r="AE148" s="24">
        <f t="shared" si="33"/>
        <v>0</v>
      </c>
      <c r="AF148" s="24">
        <f t="shared" si="34"/>
        <v>0</v>
      </c>
      <c r="AG148" s="24">
        <f>0</f>
        <v>0</v>
      </c>
      <c r="AH148" s="24">
        <f t="shared" si="35"/>
        <v>0</v>
      </c>
      <c r="AI148" s="24">
        <f t="shared" si="36"/>
        <v>0</v>
      </c>
      <c r="AJ148" s="24">
        <f>0</f>
        <v>0</v>
      </c>
      <c r="AK148" s="24">
        <f t="shared" si="39"/>
        <v>0</v>
      </c>
      <c r="AL148" s="24">
        <f t="shared" si="39"/>
        <v>0</v>
      </c>
      <c r="AM148" s="24">
        <f t="shared" si="37"/>
        <v>0</v>
      </c>
    </row>
    <row r="149" spans="22:39" ht="15.95" customHeight="1" x14ac:dyDescent="0.3">
      <c r="V149" s="19">
        <f t="shared" si="38"/>
        <v>116</v>
      </c>
      <c r="W149" s="19">
        <f t="shared" si="25"/>
        <v>0</v>
      </c>
      <c r="X149" s="19">
        <f t="shared" si="26"/>
        <v>0</v>
      </c>
      <c r="Y149" s="19">
        <f t="shared" si="27"/>
        <v>0</v>
      </c>
      <c r="Z149" s="19">
        <f t="shared" si="29"/>
        <v>0</v>
      </c>
      <c r="AA149" s="23">
        <f t="shared" si="30"/>
        <v>0</v>
      </c>
      <c r="AB149" s="19">
        <f t="shared" si="28"/>
        <v>0</v>
      </c>
      <c r="AC149" s="23">
        <f t="shared" si="31"/>
        <v>0</v>
      </c>
      <c r="AD149" s="23">
        <f t="shared" si="32"/>
        <v>0</v>
      </c>
      <c r="AE149" s="24">
        <f t="shared" si="33"/>
        <v>0</v>
      </c>
      <c r="AF149" s="24">
        <f t="shared" si="34"/>
        <v>0</v>
      </c>
      <c r="AG149" s="24">
        <f>0</f>
        <v>0</v>
      </c>
      <c r="AH149" s="24">
        <f t="shared" si="35"/>
        <v>0</v>
      </c>
      <c r="AI149" s="24">
        <f t="shared" si="36"/>
        <v>0</v>
      </c>
      <c r="AJ149" s="24">
        <f>0</f>
        <v>0</v>
      </c>
      <c r="AK149" s="24">
        <f t="shared" si="39"/>
        <v>0</v>
      </c>
      <c r="AL149" s="24">
        <f t="shared" si="39"/>
        <v>0</v>
      </c>
      <c r="AM149" s="24">
        <f t="shared" si="37"/>
        <v>0</v>
      </c>
    </row>
    <row r="150" spans="22:39" ht="15.95" customHeight="1" x14ac:dyDescent="0.3">
      <c r="V150" s="19">
        <f t="shared" si="38"/>
        <v>117</v>
      </c>
      <c r="W150" s="19">
        <f t="shared" si="25"/>
        <v>0</v>
      </c>
      <c r="X150" s="19">
        <f t="shared" si="26"/>
        <v>0</v>
      </c>
      <c r="Y150" s="19">
        <f t="shared" si="27"/>
        <v>0</v>
      </c>
      <c r="Z150" s="19">
        <f t="shared" si="29"/>
        <v>0</v>
      </c>
      <c r="AA150" s="23">
        <f t="shared" si="30"/>
        <v>0</v>
      </c>
      <c r="AB150" s="19">
        <f t="shared" si="28"/>
        <v>0</v>
      </c>
      <c r="AC150" s="23">
        <f t="shared" si="31"/>
        <v>0</v>
      </c>
      <c r="AD150" s="23">
        <f t="shared" si="32"/>
        <v>0</v>
      </c>
      <c r="AE150" s="24">
        <f t="shared" si="33"/>
        <v>0</v>
      </c>
      <c r="AF150" s="24">
        <f t="shared" si="34"/>
        <v>0</v>
      </c>
      <c r="AG150" s="24">
        <f>0</f>
        <v>0</v>
      </c>
      <c r="AH150" s="24">
        <f t="shared" si="35"/>
        <v>0</v>
      </c>
      <c r="AI150" s="24">
        <f t="shared" si="36"/>
        <v>0</v>
      </c>
      <c r="AJ150" s="24">
        <f>0</f>
        <v>0</v>
      </c>
      <c r="AK150" s="24">
        <f t="shared" si="39"/>
        <v>0</v>
      </c>
      <c r="AL150" s="24">
        <f t="shared" si="39"/>
        <v>0</v>
      </c>
      <c r="AM150" s="24">
        <f t="shared" si="37"/>
        <v>0</v>
      </c>
    </row>
    <row r="151" spans="22:39" ht="15.95" customHeight="1" x14ac:dyDescent="0.3">
      <c r="V151" s="19">
        <f t="shared" si="38"/>
        <v>118</v>
      </c>
      <c r="W151" s="19">
        <f t="shared" si="25"/>
        <v>0</v>
      </c>
      <c r="X151" s="19">
        <f t="shared" si="26"/>
        <v>0</v>
      </c>
      <c r="Y151" s="19">
        <f t="shared" si="27"/>
        <v>0</v>
      </c>
      <c r="Z151" s="19">
        <f t="shared" si="29"/>
        <v>0</v>
      </c>
      <c r="AA151" s="23">
        <f t="shared" si="30"/>
        <v>0</v>
      </c>
      <c r="AB151" s="19">
        <f t="shared" si="28"/>
        <v>0</v>
      </c>
      <c r="AC151" s="23">
        <f t="shared" si="31"/>
        <v>0</v>
      </c>
      <c r="AD151" s="23">
        <f t="shared" si="32"/>
        <v>0</v>
      </c>
      <c r="AE151" s="24">
        <f t="shared" si="33"/>
        <v>0</v>
      </c>
      <c r="AF151" s="24">
        <f t="shared" si="34"/>
        <v>0</v>
      </c>
      <c r="AG151" s="24">
        <f>0</f>
        <v>0</v>
      </c>
      <c r="AH151" s="24">
        <f t="shared" si="35"/>
        <v>0</v>
      </c>
      <c r="AI151" s="24">
        <f t="shared" si="36"/>
        <v>0</v>
      </c>
      <c r="AJ151" s="24">
        <f>0</f>
        <v>0</v>
      </c>
      <c r="AK151" s="24">
        <f t="shared" si="39"/>
        <v>0</v>
      </c>
      <c r="AL151" s="24">
        <f t="shared" si="39"/>
        <v>0</v>
      </c>
      <c r="AM151" s="24">
        <f t="shared" si="37"/>
        <v>0</v>
      </c>
    </row>
    <row r="152" spans="22:39" ht="15.95" customHeight="1" x14ac:dyDescent="0.3">
      <c r="V152" s="19">
        <f t="shared" si="38"/>
        <v>119</v>
      </c>
      <c r="W152" s="19">
        <f t="shared" si="25"/>
        <v>0</v>
      </c>
      <c r="X152" s="19">
        <f t="shared" si="26"/>
        <v>0</v>
      </c>
      <c r="Y152" s="19">
        <f t="shared" si="27"/>
        <v>0</v>
      </c>
      <c r="Z152" s="19">
        <f t="shared" si="29"/>
        <v>0</v>
      </c>
      <c r="AA152" s="23">
        <f t="shared" si="30"/>
        <v>0</v>
      </c>
      <c r="AB152" s="19">
        <f t="shared" si="28"/>
        <v>0</v>
      </c>
      <c r="AC152" s="23">
        <f t="shared" si="31"/>
        <v>0</v>
      </c>
      <c r="AD152" s="23">
        <f t="shared" si="32"/>
        <v>0</v>
      </c>
      <c r="AE152" s="24">
        <f t="shared" si="33"/>
        <v>0</v>
      </c>
      <c r="AF152" s="24">
        <f t="shared" si="34"/>
        <v>0</v>
      </c>
      <c r="AG152" s="24">
        <f>0</f>
        <v>0</v>
      </c>
      <c r="AH152" s="24">
        <f t="shared" si="35"/>
        <v>0</v>
      </c>
      <c r="AI152" s="24">
        <f t="shared" si="36"/>
        <v>0</v>
      </c>
      <c r="AJ152" s="24">
        <f>0</f>
        <v>0</v>
      </c>
      <c r="AK152" s="24">
        <f t="shared" si="39"/>
        <v>0</v>
      </c>
      <c r="AL152" s="24">
        <f t="shared" si="39"/>
        <v>0</v>
      </c>
      <c r="AM152" s="24">
        <f t="shared" si="37"/>
        <v>0</v>
      </c>
    </row>
    <row r="153" spans="22:39" ht="15.95" customHeight="1" x14ac:dyDescent="0.3">
      <c r="V153" s="19">
        <f t="shared" si="38"/>
        <v>120</v>
      </c>
      <c r="W153" s="19">
        <f t="shared" si="25"/>
        <v>0</v>
      </c>
      <c r="X153" s="19">
        <f t="shared" si="26"/>
        <v>0</v>
      </c>
      <c r="Y153" s="19">
        <f t="shared" si="27"/>
        <v>0</v>
      </c>
      <c r="Z153" s="19">
        <f t="shared" si="29"/>
        <v>0</v>
      </c>
      <c r="AA153" s="23">
        <f t="shared" si="30"/>
        <v>0</v>
      </c>
      <c r="AB153" s="19">
        <f t="shared" si="28"/>
        <v>0</v>
      </c>
      <c r="AC153" s="23">
        <f t="shared" si="31"/>
        <v>0</v>
      </c>
      <c r="AD153" s="23">
        <f t="shared" si="32"/>
        <v>0</v>
      </c>
      <c r="AE153" s="24">
        <f t="shared" si="33"/>
        <v>0</v>
      </c>
      <c r="AF153" s="24">
        <f t="shared" si="34"/>
        <v>0</v>
      </c>
      <c r="AG153" s="24">
        <f>0</f>
        <v>0</v>
      </c>
      <c r="AH153" s="24">
        <f t="shared" si="35"/>
        <v>0</v>
      </c>
      <c r="AI153" s="24">
        <f t="shared" si="36"/>
        <v>0</v>
      </c>
      <c r="AJ153" s="24">
        <f>0</f>
        <v>0</v>
      </c>
      <c r="AK153" s="24">
        <f t="shared" si="39"/>
        <v>0</v>
      </c>
      <c r="AL153" s="24">
        <f t="shared" si="39"/>
        <v>0</v>
      </c>
      <c r="AM153" s="24">
        <f t="shared" si="37"/>
        <v>0</v>
      </c>
    </row>
    <row r="154" spans="22:39" ht="15.95" customHeight="1" x14ac:dyDescent="0.3">
      <c r="V154" s="19">
        <f t="shared" si="38"/>
        <v>121</v>
      </c>
      <c r="W154" s="19">
        <f t="shared" si="25"/>
        <v>0</v>
      </c>
      <c r="X154" s="19">
        <f t="shared" si="26"/>
        <v>0</v>
      </c>
      <c r="Y154" s="19">
        <f t="shared" si="27"/>
        <v>0</v>
      </c>
      <c r="Z154" s="19">
        <f t="shared" si="29"/>
        <v>0</v>
      </c>
      <c r="AA154" s="23">
        <f t="shared" si="30"/>
        <v>0</v>
      </c>
      <c r="AB154" s="19">
        <f t="shared" si="28"/>
        <v>0</v>
      </c>
      <c r="AC154" s="23">
        <f t="shared" si="31"/>
        <v>0</v>
      </c>
      <c r="AD154" s="23">
        <f t="shared" si="32"/>
        <v>0</v>
      </c>
      <c r="AE154" s="24">
        <f t="shared" si="33"/>
        <v>0</v>
      </c>
      <c r="AF154" s="24">
        <f t="shared" si="34"/>
        <v>0</v>
      </c>
      <c r="AG154" s="24">
        <f>0</f>
        <v>0</v>
      </c>
      <c r="AH154" s="24">
        <f t="shared" si="35"/>
        <v>0</v>
      </c>
      <c r="AI154" s="24">
        <f t="shared" si="36"/>
        <v>0</v>
      </c>
      <c r="AJ154" s="24">
        <f>0</f>
        <v>0</v>
      </c>
      <c r="AK154" s="24">
        <f t="shared" si="39"/>
        <v>0</v>
      </c>
      <c r="AL154" s="24">
        <f t="shared" si="39"/>
        <v>0</v>
      </c>
      <c r="AM154" s="24">
        <f t="shared" si="37"/>
        <v>0</v>
      </c>
    </row>
    <row r="155" spans="22:39" ht="15.95" customHeight="1" x14ac:dyDescent="0.3">
      <c r="V155" s="19">
        <f t="shared" si="38"/>
        <v>122</v>
      </c>
      <c r="W155" s="19">
        <f t="shared" si="25"/>
        <v>0</v>
      </c>
      <c r="X155" s="19">
        <f t="shared" si="26"/>
        <v>0</v>
      </c>
      <c r="Y155" s="19">
        <f t="shared" si="27"/>
        <v>0</v>
      </c>
      <c r="Z155" s="19">
        <f t="shared" si="29"/>
        <v>0</v>
      </c>
      <c r="AA155" s="23">
        <f t="shared" si="30"/>
        <v>0</v>
      </c>
      <c r="AB155" s="19">
        <f t="shared" si="28"/>
        <v>0</v>
      </c>
      <c r="AC155" s="23">
        <f t="shared" si="31"/>
        <v>0</v>
      </c>
      <c r="AD155" s="23">
        <f t="shared" si="32"/>
        <v>0</v>
      </c>
      <c r="AE155" s="24">
        <f t="shared" si="33"/>
        <v>0</v>
      </c>
      <c r="AF155" s="24">
        <f t="shared" si="34"/>
        <v>0</v>
      </c>
      <c r="AG155" s="24">
        <f>0</f>
        <v>0</v>
      </c>
      <c r="AH155" s="24">
        <f t="shared" si="35"/>
        <v>0</v>
      </c>
      <c r="AI155" s="24">
        <f t="shared" si="36"/>
        <v>0</v>
      </c>
      <c r="AJ155" s="24">
        <f>0</f>
        <v>0</v>
      </c>
      <c r="AK155" s="24">
        <f t="shared" si="39"/>
        <v>0</v>
      </c>
      <c r="AL155" s="24">
        <f t="shared" si="39"/>
        <v>0</v>
      </c>
      <c r="AM155" s="24">
        <f t="shared" si="37"/>
        <v>0</v>
      </c>
    </row>
    <row r="156" spans="22:39" ht="15.95" customHeight="1" x14ac:dyDescent="0.3">
      <c r="V156" s="19">
        <f t="shared" si="38"/>
        <v>123</v>
      </c>
      <c r="W156" s="19">
        <f t="shared" si="25"/>
        <v>0</v>
      </c>
      <c r="X156" s="19">
        <f t="shared" si="26"/>
        <v>0</v>
      </c>
      <c r="Y156" s="19">
        <f t="shared" si="27"/>
        <v>0</v>
      </c>
      <c r="Z156" s="19">
        <f t="shared" si="29"/>
        <v>0</v>
      </c>
      <c r="AA156" s="23">
        <f t="shared" si="30"/>
        <v>0</v>
      </c>
      <c r="AB156" s="19">
        <f t="shared" si="28"/>
        <v>0</v>
      </c>
      <c r="AC156" s="23">
        <f t="shared" si="31"/>
        <v>0</v>
      </c>
      <c r="AD156" s="23">
        <f t="shared" si="32"/>
        <v>0</v>
      </c>
      <c r="AE156" s="24">
        <f t="shared" si="33"/>
        <v>0</v>
      </c>
      <c r="AF156" s="24">
        <f t="shared" si="34"/>
        <v>0</v>
      </c>
      <c r="AG156" s="24">
        <f>0</f>
        <v>0</v>
      </c>
      <c r="AH156" s="24">
        <f t="shared" si="35"/>
        <v>0</v>
      </c>
      <c r="AI156" s="24">
        <f t="shared" si="36"/>
        <v>0</v>
      </c>
      <c r="AJ156" s="24">
        <f>0</f>
        <v>0</v>
      </c>
      <c r="AK156" s="24">
        <f t="shared" si="39"/>
        <v>0</v>
      </c>
      <c r="AL156" s="24">
        <f t="shared" si="39"/>
        <v>0</v>
      </c>
      <c r="AM156" s="24">
        <f t="shared" si="37"/>
        <v>0</v>
      </c>
    </row>
    <row r="157" spans="22:39" ht="15.95" customHeight="1" x14ac:dyDescent="0.3">
      <c r="V157" s="19">
        <f t="shared" si="38"/>
        <v>124</v>
      </c>
      <c r="W157" s="19">
        <f t="shared" si="25"/>
        <v>0</v>
      </c>
      <c r="X157" s="19">
        <f t="shared" si="26"/>
        <v>0</v>
      </c>
      <c r="Y157" s="19">
        <f t="shared" si="27"/>
        <v>0</v>
      </c>
      <c r="Z157" s="19">
        <f t="shared" si="29"/>
        <v>0</v>
      </c>
      <c r="AA157" s="23">
        <f t="shared" si="30"/>
        <v>0</v>
      </c>
      <c r="AB157" s="19">
        <f t="shared" si="28"/>
        <v>0</v>
      </c>
      <c r="AC157" s="23">
        <f t="shared" si="31"/>
        <v>0</v>
      </c>
      <c r="AD157" s="23">
        <f t="shared" si="32"/>
        <v>0</v>
      </c>
      <c r="AE157" s="24">
        <f t="shared" si="33"/>
        <v>0</v>
      </c>
      <c r="AF157" s="24">
        <f t="shared" si="34"/>
        <v>0</v>
      </c>
      <c r="AG157" s="24">
        <f>0</f>
        <v>0</v>
      </c>
      <c r="AH157" s="24">
        <f t="shared" si="35"/>
        <v>0</v>
      </c>
      <c r="AI157" s="24">
        <f t="shared" si="36"/>
        <v>0</v>
      </c>
      <c r="AJ157" s="24">
        <f>0</f>
        <v>0</v>
      </c>
      <c r="AK157" s="24">
        <f t="shared" si="39"/>
        <v>0</v>
      </c>
      <c r="AL157" s="24">
        <f t="shared" si="39"/>
        <v>0</v>
      </c>
      <c r="AM157" s="24">
        <f t="shared" si="37"/>
        <v>0</v>
      </c>
    </row>
    <row r="158" spans="22:39" ht="15.95" customHeight="1" x14ac:dyDescent="0.3">
      <c r="V158" s="19">
        <f t="shared" si="38"/>
        <v>125</v>
      </c>
      <c r="W158" s="19">
        <f t="shared" si="25"/>
        <v>0</v>
      </c>
      <c r="X158" s="19">
        <f t="shared" si="26"/>
        <v>0</v>
      </c>
      <c r="Y158" s="19">
        <f t="shared" si="27"/>
        <v>0</v>
      </c>
      <c r="Z158" s="19">
        <f t="shared" si="29"/>
        <v>0</v>
      </c>
      <c r="AA158" s="23">
        <f t="shared" si="30"/>
        <v>0</v>
      </c>
      <c r="AB158" s="19">
        <f t="shared" si="28"/>
        <v>0</v>
      </c>
      <c r="AC158" s="23">
        <f t="shared" si="31"/>
        <v>0</v>
      </c>
      <c r="AD158" s="23">
        <f t="shared" si="32"/>
        <v>0</v>
      </c>
      <c r="AE158" s="24">
        <f t="shared" si="33"/>
        <v>0</v>
      </c>
      <c r="AF158" s="24">
        <f t="shared" si="34"/>
        <v>0</v>
      </c>
      <c r="AG158" s="24">
        <f>0</f>
        <v>0</v>
      </c>
      <c r="AH158" s="24">
        <f t="shared" si="35"/>
        <v>0</v>
      </c>
      <c r="AI158" s="24">
        <f t="shared" si="36"/>
        <v>0</v>
      </c>
      <c r="AJ158" s="24">
        <f>0</f>
        <v>0</v>
      </c>
      <c r="AK158" s="24">
        <f t="shared" si="39"/>
        <v>0</v>
      </c>
      <c r="AL158" s="24">
        <f t="shared" si="39"/>
        <v>0</v>
      </c>
      <c r="AM158" s="24">
        <f t="shared" si="37"/>
        <v>0</v>
      </c>
    </row>
    <row r="159" spans="22:39" ht="15.95" customHeight="1" x14ac:dyDescent="0.3">
      <c r="V159" s="19">
        <f t="shared" si="38"/>
        <v>126</v>
      </c>
      <c r="W159" s="19">
        <f t="shared" si="25"/>
        <v>0</v>
      </c>
      <c r="X159" s="19">
        <f t="shared" si="26"/>
        <v>0</v>
      </c>
      <c r="Y159" s="19">
        <f t="shared" si="27"/>
        <v>0</v>
      </c>
      <c r="Z159" s="19">
        <f t="shared" si="29"/>
        <v>0</v>
      </c>
      <c r="AA159" s="23">
        <f t="shared" si="30"/>
        <v>0</v>
      </c>
      <c r="AB159" s="19">
        <f t="shared" si="28"/>
        <v>0</v>
      </c>
      <c r="AC159" s="23">
        <f t="shared" si="31"/>
        <v>0</v>
      </c>
      <c r="AD159" s="23">
        <f t="shared" si="32"/>
        <v>0</v>
      </c>
      <c r="AE159" s="24">
        <f t="shared" si="33"/>
        <v>0</v>
      </c>
      <c r="AF159" s="24">
        <f t="shared" si="34"/>
        <v>0</v>
      </c>
      <c r="AG159" s="24">
        <f>0</f>
        <v>0</v>
      </c>
      <c r="AH159" s="24">
        <f t="shared" si="35"/>
        <v>0</v>
      </c>
      <c r="AI159" s="24">
        <f t="shared" si="36"/>
        <v>0</v>
      </c>
      <c r="AJ159" s="24">
        <f>0</f>
        <v>0</v>
      </c>
      <c r="AK159" s="24">
        <f t="shared" si="39"/>
        <v>0</v>
      </c>
      <c r="AL159" s="24">
        <f t="shared" si="39"/>
        <v>0</v>
      </c>
      <c r="AM159" s="24">
        <f t="shared" si="37"/>
        <v>0</v>
      </c>
    </row>
    <row r="160" spans="22:39" ht="15.95" customHeight="1" x14ac:dyDescent="0.3">
      <c r="V160" s="19">
        <f t="shared" si="38"/>
        <v>127</v>
      </c>
      <c r="W160" s="19">
        <f t="shared" si="25"/>
        <v>70</v>
      </c>
      <c r="X160" s="19">
        <f t="shared" si="26"/>
        <v>0</v>
      </c>
      <c r="Y160" s="19">
        <f t="shared" si="27"/>
        <v>0</v>
      </c>
      <c r="Z160" s="19">
        <f t="shared" si="29"/>
        <v>0</v>
      </c>
      <c r="AA160" s="23">
        <f t="shared" si="30"/>
        <v>0</v>
      </c>
      <c r="AB160" s="19">
        <f t="shared" si="28"/>
        <v>0</v>
      </c>
      <c r="AC160" s="23">
        <f t="shared" si="31"/>
        <v>0</v>
      </c>
      <c r="AD160" s="23">
        <f t="shared" si="32"/>
        <v>0</v>
      </c>
      <c r="AE160" s="24">
        <f t="shared" si="33"/>
        <v>0</v>
      </c>
      <c r="AF160" s="24">
        <f t="shared" si="34"/>
        <v>0</v>
      </c>
      <c r="AG160" s="24">
        <f>0</f>
        <v>0</v>
      </c>
      <c r="AH160" s="24">
        <f t="shared" si="35"/>
        <v>0</v>
      </c>
      <c r="AI160" s="24">
        <f t="shared" si="36"/>
        <v>0</v>
      </c>
      <c r="AJ160" s="24">
        <f>0</f>
        <v>0</v>
      </c>
      <c r="AK160" s="24">
        <f t="shared" si="39"/>
        <v>0</v>
      </c>
      <c r="AL160" s="24">
        <f t="shared" si="39"/>
        <v>0</v>
      </c>
      <c r="AM160" s="24">
        <f t="shared" si="37"/>
        <v>0</v>
      </c>
    </row>
    <row r="161" spans="22:39" ht="15.95" customHeight="1" x14ac:dyDescent="0.3">
      <c r="V161" s="19">
        <f t="shared" si="38"/>
        <v>128</v>
      </c>
      <c r="W161" s="19">
        <f t="shared" ref="W161:W224" si="40">INDEX($Q$35:$Q$55,MOD(V161,21)+1)</f>
        <v>235</v>
      </c>
      <c r="X161" s="19">
        <f t="shared" ref="X161:X224" si="41">INDEX($S$35:$S$55,ROUNDDOWN(V161/21,0)+1)</f>
        <v>0</v>
      </c>
      <c r="Y161" s="19">
        <f t="shared" ref="Y161:Y224" si="42">IF(MOD(V161,21)+1&gt;$P$34,0,1)*IF(ROUNDDOWN(V161/21,0)+1&gt;$R$34,0,1)</f>
        <v>0</v>
      </c>
      <c r="Z161" s="19">
        <f t="shared" si="29"/>
        <v>0</v>
      </c>
      <c r="AA161" s="23">
        <f t="shared" si="30"/>
        <v>0</v>
      </c>
      <c r="AB161" s="19">
        <f t="shared" ref="AB161:AB224" si="43">SQRT((Z161-$S$57)^2+(AA161-$S$58)^2)*Y161/1000</f>
        <v>0</v>
      </c>
      <c r="AC161" s="23">
        <f t="shared" si="31"/>
        <v>0</v>
      </c>
      <c r="AD161" s="23">
        <f t="shared" si="32"/>
        <v>0</v>
      </c>
      <c r="AE161" s="24">
        <f t="shared" si="33"/>
        <v>0</v>
      </c>
      <c r="AF161" s="24">
        <f t="shared" si="34"/>
        <v>0</v>
      </c>
      <c r="AG161" s="24">
        <f>0</f>
        <v>0</v>
      </c>
      <c r="AH161" s="24">
        <f t="shared" si="35"/>
        <v>0</v>
      </c>
      <c r="AI161" s="24">
        <f t="shared" si="36"/>
        <v>0</v>
      </c>
      <c r="AJ161" s="24">
        <f>0</f>
        <v>0</v>
      </c>
      <c r="AK161" s="24">
        <f t="shared" si="39"/>
        <v>0</v>
      </c>
      <c r="AL161" s="24">
        <f t="shared" si="39"/>
        <v>0</v>
      </c>
      <c r="AM161" s="24">
        <f t="shared" si="37"/>
        <v>0</v>
      </c>
    </row>
    <row r="162" spans="22:39" ht="15.95" customHeight="1" x14ac:dyDescent="0.3">
      <c r="V162" s="19">
        <f t="shared" si="38"/>
        <v>129</v>
      </c>
      <c r="W162" s="19">
        <f t="shared" si="40"/>
        <v>400</v>
      </c>
      <c r="X162" s="19">
        <f t="shared" si="41"/>
        <v>0</v>
      </c>
      <c r="Y162" s="19">
        <f t="shared" si="42"/>
        <v>0</v>
      </c>
      <c r="Z162" s="19">
        <f t="shared" ref="Z162:Z225" si="44">W162*Y162</f>
        <v>0</v>
      </c>
      <c r="AA162" s="23">
        <f t="shared" ref="AA162:AA225" si="45">X162*Y162</f>
        <v>0</v>
      </c>
      <c r="AB162" s="19">
        <f t="shared" si="43"/>
        <v>0</v>
      </c>
      <c r="AC162" s="23">
        <f t="shared" ref="AC162:AC225" si="46">AB162^2</f>
        <v>0</v>
      </c>
      <c r="AD162" s="23">
        <f t="shared" ref="AD162:AD225" si="47">$S$61*AB162/SUM($AC$33:$AC$473)</f>
        <v>0</v>
      </c>
      <c r="AE162" s="24">
        <f t="shared" ref="AE162:AE225" si="48">IF(AB162&lt;&gt;0,($S$58-AA162)/1000*(AD162/AB162),0)</f>
        <v>0</v>
      </c>
      <c r="AF162" s="24">
        <f t="shared" ref="AF162:AF225" si="49">IF(AB162&lt;&gt;0,(Z162-$S$57)/1000*(AD162/AB162),0)</f>
        <v>0</v>
      </c>
      <c r="AG162" s="24">
        <f>0</f>
        <v>0</v>
      </c>
      <c r="AH162" s="24">
        <f t="shared" ref="AH162:AH225" si="50">-$S$62/($P$34*$R$34)*Y162</f>
        <v>0</v>
      </c>
      <c r="AI162" s="24">
        <f t="shared" ref="AI162:AI225" si="51">-$S$60/($P$34*$R$34)*Y162</f>
        <v>0</v>
      </c>
      <c r="AJ162" s="24">
        <f>0</f>
        <v>0</v>
      </c>
      <c r="AK162" s="24">
        <f t="shared" si="39"/>
        <v>0</v>
      </c>
      <c r="AL162" s="24">
        <f t="shared" si="39"/>
        <v>0</v>
      </c>
      <c r="AM162" s="24">
        <f t="shared" ref="AM162:AM225" si="52">SQRT(AK162^2+AL162^2)</f>
        <v>0</v>
      </c>
    </row>
    <row r="163" spans="22:39" ht="15.95" customHeight="1" x14ac:dyDescent="0.3">
      <c r="V163" s="19">
        <f t="shared" ref="V163:V226" si="53">V162+1</f>
        <v>130</v>
      </c>
      <c r="W163" s="19">
        <f t="shared" si="40"/>
        <v>470</v>
      </c>
      <c r="X163" s="19">
        <f t="shared" si="41"/>
        <v>0</v>
      </c>
      <c r="Y163" s="19">
        <f t="shared" si="42"/>
        <v>0</v>
      </c>
      <c r="Z163" s="19">
        <f t="shared" si="44"/>
        <v>0</v>
      </c>
      <c r="AA163" s="23">
        <f t="shared" si="45"/>
        <v>0</v>
      </c>
      <c r="AB163" s="19">
        <f t="shared" si="43"/>
        <v>0</v>
      </c>
      <c r="AC163" s="23">
        <f t="shared" si="46"/>
        <v>0</v>
      </c>
      <c r="AD163" s="23">
        <f t="shared" si="47"/>
        <v>0</v>
      </c>
      <c r="AE163" s="24">
        <f t="shared" si="48"/>
        <v>0</v>
      </c>
      <c r="AF163" s="24">
        <f t="shared" si="49"/>
        <v>0</v>
      </c>
      <c r="AG163" s="24">
        <f>0</f>
        <v>0</v>
      </c>
      <c r="AH163" s="24">
        <f t="shared" si="50"/>
        <v>0</v>
      </c>
      <c r="AI163" s="24">
        <f t="shared" si="51"/>
        <v>0</v>
      </c>
      <c r="AJ163" s="24">
        <f>0</f>
        <v>0</v>
      </c>
      <c r="AK163" s="24">
        <f t="shared" si="39"/>
        <v>0</v>
      </c>
      <c r="AL163" s="24">
        <f t="shared" si="39"/>
        <v>0</v>
      </c>
      <c r="AM163" s="24">
        <f t="shared" si="52"/>
        <v>0</v>
      </c>
    </row>
    <row r="164" spans="22:39" ht="15.95" customHeight="1" x14ac:dyDescent="0.3">
      <c r="V164" s="19">
        <f t="shared" si="53"/>
        <v>131</v>
      </c>
      <c r="W164" s="19">
        <f t="shared" si="40"/>
        <v>0</v>
      </c>
      <c r="X164" s="19">
        <f t="shared" si="41"/>
        <v>0</v>
      </c>
      <c r="Y164" s="19">
        <f t="shared" si="42"/>
        <v>0</v>
      </c>
      <c r="Z164" s="19">
        <f t="shared" si="44"/>
        <v>0</v>
      </c>
      <c r="AA164" s="23">
        <f t="shared" si="45"/>
        <v>0</v>
      </c>
      <c r="AB164" s="19">
        <f t="shared" si="43"/>
        <v>0</v>
      </c>
      <c r="AC164" s="23">
        <f t="shared" si="46"/>
        <v>0</v>
      </c>
      <c r="AD164" s="23">
        <f t="shared" si="47"/>
        <v>0</v>
      </c>
      <c r="AE164" s="24">
        <f t="shared" si="48"/>
        <v>0</v>
      </c>
      <c r="AF164" s="24">
        <f t="shared" si="49"/>
        <v>0</v>
      </c>
      <c r="AG164" s="24">
        <f>0</f>
        <v>0</v>
      </c>
      <c r="AH164" s="24">
        <f t="shared" si="50"/>
        <v>0</v>
      </c>
      <c r="AI164" s="24">
        <f t="shared" si="51"/>
        <v>0</v>
      </c>
      <c r="AJ164" s="24">
        <f>0</f>
        <v>0</v>
      </c>
      <c r="AK164" s="24">
        <f t="shared" si="39"/>
        <v>0</v>
      </c>
      <c r="AL164" s="24">
        <f t="shared" si="39"/>
        <v>0</v>
      </c>
      <c r="AM164" s="24">
        <f t="shared" si="52"/>
        <v>0</v>
      </c>
    </row>
    <row r="165" spans="22:39" ht="15.95" customHeight="1" x14ac:dyDescent="0.3">
      <c r="V165" s="19">
        <f t="shared" si="53"/>
        <v>132</v>
      </c>
      <c r="W165" s="19">
        <f t="shared" si="40"/>
        <v>0</v>
      </c>
      <c r="X165" s="19">
        <f t="shared" si="41"/>
        <v>0</v>
      </c>
      <c r="Y165" s="19">
        <f t="shared" si="42"/>
        <v>0</v>
      </c>
      <c r="Z165" s="19">
        <f t="shared" si="44"/>
        <v>0</v>
      </c>
      <c r="AA165" s="23">
        <f t="shared" si="45"/>
        <v>0</v>
      </c>
      <c r="AB165" s="19">
        <f t="shared" si="43"/>
        <v>0</v>
      </c>
      <c r="AC165" s="23">
        <f t="shared" si="46"/>
        <v>0</v>
      </c>
      <c r="AD165" s="23">
        <f t="shared" si="47"/>
        <v>0</v>
      </c>
      <c r="AE165" s="24">
        <f t="shared" si="48"/>
        <v>0</v>
      </c>
      <c r="AF165" s="24">
        <f t="shared" si="49"/>
        <v>0</v>
      </c>
      <c r="AG165" s="24">
        <f>0</f>
        <v>0</v>
      </c>
      <c r="AH165" s="24">
        <f t="shared" si="50"/>
        <v>0</v>
      </c>
      <c r="AI165" s="24">
        <f t="shared" si="51"/>
        <v>0</v>
      </c>
      <c r="AJ165" s="24">
        <f>0</f>
        <v>0</v>
      </c>
      <c r="AK165" s="24">
        <f t="shared" si="39"/>
        <v>0</v>
      </c>
      <c r="AL165" s="24">
        <f t="shared" si="39"/>
        <v>0</v>
      </c>
      <c r="AM165" s="24">
        <f t="shared" si="52"/>
        <v>0</v>
      </c>
    </row>
    <row r="166" spans="22:39" ht="15.95" customHeight="1" x14ac:dyDescent="0.3">
      <c r="V166" s="19">
        <f t="shared" si="53"/>
        <v>133</v>
      </c>
      <c r="W166" s="19">
        <f t="shared" si="40"/>
        <v>0</v>
      </c>
      <c r="X166" s="19">
        <f t="shared" si="41"/>
        <v>0</v>
      </c>
      <c r="Y166" s="19">
        <f t="shared" si="42"/>
        <v>0</v>
      </c>
      <c r="Z166" s="19">
        <f t="shared" si="44"/>
        <v>0</v>
      </c>
      <c r="AA166" s="23">
        <f t="shared" si="45"/>
        <v>0</v>
      </c>
      <c r="AB166" s="19">
        <f t="shared" si="43"/>
        <v>0</v>
      </c>
      <c r="AC166" s="23">
        <f t="shared" si="46"/>
        <v>0</v>
      </c>
      <c r="AD166" s="23">
        <f t="shared" si="47"/>
        <v>0</v>
      </c>
      <c r="AE166" s="24">
        <f t="shared" si="48"/>
        <v>0</v>
      </c>
      <c r="AF166" s="24">
        <f t="shared" si="49"/>
        <v>0</v>
      </c>
      <c r="AG166" s="24">
        <f>0</f>
        <v>0</v>
      </c>
      <c r="AH166" s="24">
        <f t="shared" si="50"/>
        <v>0</v>
      </c>
      <c r="AI166" s="24">
        <f t="shared" si="51"/>
        <v>0</v>
      </c>
      <c r="AJ166" s="24">
        <f>0</f>
        <v>0</v>
      </c>
      <c r="AK166" s="24">
        <f t="shared" si="39"/>
        <v>0</v>
      </c>
      <c r="AL166" s="24">
        <f t="shared" si="39"/>
        <v>0</v>
      </c>
      <c r="AM166" s="24">
        <f t="shared" si="52"/>
        <v>0</v>
      </c>
    </row>
    <row r="167" spans="22:39" ht="15.95" customHeight="1" x14ac:dyDescent="0.3">
      <c r="V167" s="19">
        <f t="shared" si="53"/>
        <v>134</v>
      </c>
      <c r="W167" s="19">
        <f t="shared" si="40"/>
        <v>0</v>
      </c>
      <c r="X167" s="19">
        <f t="shared" si="41"/>
        <v>0</v>
      </c>
      <c r="Y167" s="19">
        <f t="shared" si="42"/>
        <v>0</v>
      </c>
      <c r="Z167" s="19">
        <f t="shared" si="44"/>
        <v>0</v>
      </c>
      <c r="AA167" s="23">
        <f t="shared" si="45"/>
        <v>0</v>
      </c>
      <c r="AB167" s="19">
        <f t="shared" si="43"/>
        <v>0</v>
      </c>
      <c r="AC167" s="23">
        <f t="shared" si="46"/>
        <v>0</v>
      </c>
      <c r="AD167" s="23">
        <f t="shared" si="47"/>
        <v>0</v>
      </c>
      <c r="AE167" s="24">
        <f t="shared" si="48"/>
        <v>0</v>
      </c>
      <c r="AF167" s="24">
        <f t="shared" si="49"/>
        <v>0</v>
      </c>
      <c r="AG167" s="24">
        <f>0</f>
        <v>0</v>
      </c>
      <c r="AH167" s="24">
        <f t="shared" si="50"/>
        <v>0</v>
      </c>
      <c r="AI167" s="24">
        <f t="shared" si="51"/>
        <v>0</v>
      </c>
      <c r="AJ167" s="24">
        <f>0</f>
        <v>0</v>
      </c>
      <c r="AK167" s="24">
        <f t="shared" si="39"/>
        <v>0</v>
      </c>
      <c r="AL167" s="24">
        <f t="shared" si="39"/>
        <v>0</v>
      </c>
      <c r="AM167" s="24">
        <f t="shared" si="52"/>
        <v>0</v>
      </c>
    </row>
    <row r="168" spans="22:39" ht="15.95" customHeight="1" x14ac:dyDescent="0.3">
      <c r="V168" s="19">
        <f t="shared" si="53"/>
        <v>135</v>
      </c>
      <c r="W168" s="19">
        <f t="shared" si="40"/>
        <v>0</v>
      </c>
      <c r="X168" s="19">
        <f t="shared" si="41"/>
        <v>0</v>
      </c>
      <c r="Y168" s="19">
        <f t="shared" si="42"/>
        <v>0</v>
      </c>
      <c r="Z168" s="19">
        <f t="shared" si="44"/>
        <v>0</v>
      </c>
      <c r="AA168" s="23">
        <f t="shared" si="45"/>
        <v>0</v>
      </c>
      <c r="AB168" s="19">
        <f t="shared" si="43"/>
        <v>0</v>
      </c>
      <c r="AC168" s="23">
        <f t="shared" si="46"/>
        <v>0</v>
      </c>
      <c r="AD168" s="23">
        <f t="shared" si="47"/>
        <v>0</v>
      </c>
      <c r="AE168" s="24">
        <f t="shared" si="48"/>
        <v>0</v>
      </c>
      <c r="AF168" s="24">
        <f t="shared" si="49"/>
        <v>0</v>
      </c>
      <c r="AG168" s="24">
        <f>0</f>
        <v>0</v>
      </c>
      <c r="AH168" s="24">
        <f t="shared" si="50"/>
        <v>0</v>
      </c>
      <c r="AI168" s="24">
        <f t="shared" si="51"/>
        <v>0</v>
      </c>
      <c r="AJ168" s="24">
        <f>0</f>
        <v>0</v>
      </c>
      <c r="AK168" s="24">
        <f t="shared" si="39"/>
        <v>0</v>
      </c>
      <c r="AL168" s="24">
        <f t="shared" si="39"/>
        <v>0</v>
      </c>
      <c r="AM168" s="24">
        <f t="shared" si="52"/>
        <v>0</v>
      </c>
    </row>
    <row r="169" spans="22:39" ht="15.95" customHeight="1" x14ac:dyDescent="0.3">
      <c r="V169" s="19">
        <f t="shared" si="53"/>
        <v>136</v>
      </c>
      <c r="W169" s="19">
        <f t="shared" si="40"/>
        <v>0</v>
      </c>
      <c r="X169" s="19">
        <f t="shared" si="41"/>
        <v>0</v>
      </c>
      <c r="Y169" s="19">
        <f t="shared" si="42"/>
        <v>0</v>
      </c>
      <c r="Z169" s="19">
        <f t="shared" si="44"/>
        <v>0</v>
      </c>
      <c r="AA169" s="23">
        <f t="shared" si="45"/>
        <v>0</v>
      </c>
      <c r="AB169" s="19">
        <f t="shared" si="43"/>
        <v>0</v>
      </c>
      <c r="AC169" s="23">
        <f t="shared" si="46"/>
        <v>0</v>
      </c>
      <c r="AD169" s="23">
        <f t="shared" si="47"/>
        <v>0</v>
      </c>
      <c r="AE169" s="24">
        <f t="shared" si="48"/>
        <v>0</v>
      </c>
      <c r="AF169" s="24">
        <f t="shared" si="49"/>
        <v>0</v>
      </c>
      <c r="AG169" s="24">
        <f>0</f>
        <v>0</v>
      </c>
      <c r="AH169" s="24">
        <f t="shared" si="50"/>
        <v>0</v>
      </c>
      <c r="AI169" s="24">
        <f t="shared" si="51"/>
        <v>0</v>
      </c>
      <c r="AJ169" s="24">
        <f>0</f>
        <v>0</v>
      </c>
      <c r="AK169" s="24">
        <f t="shared" si="39"/>
        <v>0</v>
      </c>
      <c r="AL169" s="24">
        <f t="shared" si="39"/>
        <v>0</v>
      </c>
      <c r="AM169" s="24">
        <f t="shared" si="52"/>
        <v>0</v>
      </c>
    </row>
    <row r="170" spans="22:39" ht="15.95" customHeight="1" x14ac:dyDescent="0.3">
      <c r="V170" s="19">
        <f t="shared" si="53"/>
        <v>137</v>
      </c>
      <c r="W170" s="19">
        <f t="shared" si="40"/>
        <v>0</v>
      </c>
      <c r="X170" s="19">
        <f t="shared" si="41"/>
        <v>0</v>
      </c>
      <c r="Y170" s="19">
        <f t="shared" si="42"/>
        <v>0</v>
      </c>
      <c r="Z170" s="19">
        <f t="shared" si="44"/>
        <v>0</v>
      </c>
      <c r="AA170" s="23">
        <f t="shared" si="45"/>
        <v>0</v>
      </c>
      <c r="AB170" s="19">
        <f t="shared" si="43"/>
        <v>0</v>
      </c>
      <c r="AC170" s="23">
        <f t="shared" si="46"/>
        <v>0</v>
      </c>
      <c r="AD170" s="23">
        <f t="shared" si="47"/>
        <v>0</v>
      </c>
      <c r="AE170" s="24">
        <f t="shared" si="48"/>
        <v>0</v>
      </c>
      <c r="AF170" s="24">
        <f t="shared" si="49"/>
        <v>0</v>
      </c>
      <c r="AG170" s="24">
        <f>0</f>
        <v>0</v>
      </c>
      <c r="AH170" s="24">
        <f t="shared" si="50"/>
        <v>0</v>
      </c>
      <c r="AI170" s="24">
        <f t="shared" si="51"/>
        <v>0</v>
      </c>
      <c r="AJ170" s="24">
        <f>0</f>
        <v>0</v>
      </c>
      <c r="AK170" s="24">
        <f t="shared" si="39"/>
        <v>0</v>
      </c>
      <c r="AL170" s="24">
        <f t="shared" si="39"/>
        <v>0</v>
      </c>
      <c r="AM170" s="24">
        <f t="shared" si="52"/>
        <v>0</v>
      </c>
    </row>
    <row r="171" spans="22:39" ht="15.95" customHeight="1" x14ac:dyDescent="0.3">
      <c r="V171" s="19">
        <f t="shared" si="53"/>
        <v>138</v>
      </c>
      <c r="W171" s="19">
        <f t="shared" si="40"/>
        <v>0</v>
      </c>
      <c r="X171" s="19">
        <f t="shared" si="41"/>
        <v>0</v>
      </c>
      <c r="Y171" s="19">
        <f t="shared" si="42"/>
        <v>0</v>
      </c>
      <c r="Z171" s="19">
        <f t="shared" si="44"/>
        <v>0</v>
      </c>
      <c r="AA171" s="23">
        <f t="shared" si="45"/>
        <v>0</v>
      </c>
      <c r="AB171" s="19">
        <f t="shared" si="43"/>
        <v>0</v>
      </c>
      <c r="AC171" s="23">
        <f t="shared" si="46"/>
        <v>0</v>
      </c>
      <c r="AD171" s="23">
        <f t="shared" si="47"/>
        <v>0</v>
      </c>
      <c r="AE171" s="24">
        <f t="shared" si="48"/>
        <v>0</v>
      </c>
      <c r="AF171" s="24">
        <f t="shared" si="49"/>
        <v>0</v>
      </c>
      <c r="AG171" s="24">
        <f>0</f>
        <v>0</v>
      </c>
      <c r="AH171" s="24">
        <f t="shared" si="50"/>
        <v>0</v>
      </c>
      <c r="AI171" s="24">
        <f t="shared" si="51"/>
        <v>0</v>
      </c>
      <c r="AJ171" s="24">
        <f>0</f>
        <v>0</v>
      </c>
      <c r="AK171" s="24">
        <f t="shared" si="39"/>
        <v>0</v>
      </c>
      <c r="AL171" s="24">
        <f t="shared" si="39"/>
        <v>0</v>
      </c>
      <c r="AM171" s="24">
        <f t="shared" si="52"/>
        <v>0</v>
      </c>
    </row>
    <row r="172" spans="22:39" ht="15.95" customHeight="1" x14ac:dyDescent="0.3">
      <c r="V172" s="19">
        <f t="shared" si="53"/>
        <v>139</v>
      </c>
      <c r="W172" s="19">
        <f t="shared" si="40"/>
        <v>0</v>
      </c>
      <c r="X172" s="19">
        <f t="shared" si="41"/>
        <v>0</v>
      </c>
      <c r="Y172" s="19">
        <f t="shared" si="42"/>
        <v>0</v>
      </c>
      <c r="Z172" s="19">
        <f t="shared" si="44"/>
        <v>0</v>
      </c>
      <c r="AA172" s="23">
        <f t="shared" si="45"/>
        <v>0</v>
      </c>
      <c r="AB172" s="19">
        <f t="shared" si="43"/>
        <v>0</v>
      </c>
      <c r="AC172" s="23">
        <f t="shared" si="46"/>
        <v>0</v>
      </c>
      <c r="AD172" s="23">
        <f t="shared" si="47"/>
        <v>0</v>
      </c>
      <c r="AE172" s="24">
        <f t="shared" si="48"/>
        <v>0</v>
      </c>
      <c r="AF172" s="24">
        <f t="shared" si="49"/>
        <v>0</v>
      </c>
      <c r="AG172" s="24">
        <f>0</f>
        <v>0</v>
      </c>
      <c r="AH172" s="24">
        <f t="shared" si="50"/>
        <v>0</v>
      </c>
      <c r="AI172" s="24">
        <f t="shared" si="51"/>
        <v>0</v>
      </c>
      <c r="AJ172" s="24">
        <f>0</f>
        <v>0</v>
      </c>
      <c r="AK172" s="24">
        <f t="shared" si="39"/>
        <v>0</v>
      </c>
      <c r="AL172" s="24">
        <f t="shared" si="39"/>
        <v>0</v>
      </c>
      <c r="AM172" s="24">
        <f t="shared" si="52"/>
        <v>0</v>
      </c>
    </row>
    <row r="173" spans="22:39" ht="15.95" customHeight="1" x14ac:dyDescent="0.3">
      <c r="V173" s="19">
        <f t="shared" si="53"/>
        <v>140</v>
      </c>
      <c r="W173" s="19">
        <f t="shared" si="40"/>
        <v>0</v>
      </c>
      <c r="X173" s="19">
        <f t="shared" si="41"/>
        <v>0</v>
      </c>
      <c r="Y173" s="19">
        <f t="shared" si="42"/>
        <v>0</v>
      </c>
      <c r="Z173" s="19">
        <f t="shared" si="44"/>
        <v>0</v>
      </c>
      <c r="AA173" s="23">
        <f t="shared" si="45"/>
        <v>0</v>
      </c>
      <c r="AB173" s="19">
        <f t="shared" si="43"/>
        <v>0</v>
      </c>
      <c r="AC173" s="23">
        <f t="shared" si="46"/>
        <v>0</v>
      </c>
      <c r="AD173" s="23">
        <f t="shared" si="47"/>
        <v>0</v>
      </c>
      <c r="AE173" s="24">
        <f t="shared" si="48"/>
        <v>0</v>
      </c>
      <c r="AF173" s="24">
        <f t="shared" si="49"/>
        <v>0</v>
      </c>
      <c r="AG173" s="24">
        <f>0</f>
        <v>0</v>
      </c>
      <c r="AH173" s="24">
        <f t="shared" si="50"/>
        <v>0</v>
      </c>
      <c r="AI173" s="24">
        <f t="shared" si="51"/>
        <v>0</v>
      </c>
      <c r="AJ173" s="24">
        <f>0</f>
        <v>0</v>
      </c>
      <c r="AK173" s="24">
        <f t="shared" si="39"/>
        <v>0</v>
      </c>
      <c r="AL173" s="24">
        <f t="shared" si="39"/>
        <v>0</v>
      </c>
      <c r="AM173" s="24">
        <f t="shared" si="52"/>
        <v>0</v>
      </c>
    </row>
    <row r="174" spans="22:39" ht="15.95" customHeight="1" x14ac:dyDescent="0.3">
      <c r="V174" s="19">
        <f t="shared" si="53"/>
        <v>141</v>
      </c>
      <c r="W174" s="19">
        <f t="shared" si="40"/>
        <v>0</v>
      </c>
      <c r="X174" s="19">
        <f t="shared" si="41"/>
        <v>0</v>
      </c>
      <c r="Y174" s="19">
        <f t="shared" si="42"/>
        <v>0</v>
      </c>
      <c r="Z174" s="19">
        <f t="shared" si="44"/>
        <v>0</v>
      </c>
      <c r="AA174" s="23">
        <f t="shared" si="45"/>
        <v>0</v>
      </c>
      <c r="AB174" s="19">
        <f t="shared" si="43"/>
        <v>0</v>
      </c>
      <c r="AC174" s="23">
        <f t="shared" si="46"/>
        <v>0</v>
      </c>
      <c r="AD174" s="23">
        <f t="shared" si="47"/>
        <v>0</v>
      </c>
      <c r="AE174" s="24">
        <f t="shared" si="48"/>
        <v>0</v>
      </c>
      <c r="AF174" s="24">
        <f t="shared" si="49"/>
        <v>0</v>
      </c>
      <c r="AG174" s="24">
        <f>0</f>
        <v>0</v>
      </c>
      <c r="AH174" s="24">
        <f t="shared" si="50"/>
        <v>0</v>
      </c>
      <c r="AI174" s="24">
        <f t="shared" si="51"/>
        <v>0</v>
      </c>
      <c r="AJ174" s="24">
        <f>0</f>
        <v>0</v>
      </c>
      <c r="AK174" s="24">
        <f t="shared" si="39"/>
        <v>0</v>
      </c>
      <c r="AL174" s="24">
        <f t="shared" si="39"/>
        <v>0</v>
      </c>
      <c r="AM174" s="24">
        <f t="shared" si="52"/>
        <v>0</v>
      </c>
    </row>
    <row r="175" spans="22:39" ht="15.95" customHeight="1" x14ac:dyDescent="0.3">
      <c r="V175" s="19">
        <f t="shared" si="53"/>
        <v>142</v>
      </c>
      <c r="W175" s="19">
        <f t="shared" si="40"/>
        <v>0</v>
      </c>
      <c r="X175" s="19">
        <f t="shared" si="41"/>
        <v>0</v>
      </c>
      <c r="Y175" s="19">
        <f t="shared" si="42"/>
        <v>0</v>
      </c>
      <c r="Z175" s="19">
        <f t="shared" si="44"/>
        <v>0</v>
      </c>
      <c r="AA175" s="23">
        <f t="shared" si="45"/>
        <v>0</v>
      </c>
      <c r="AB175" s="19">
        <f t="shared" si="43"/>
        <v>0</v>
      </c>
      <c r="AC175" s="23">
        <f t="shared" si="46"/>
        <v>0</v>
      </c>
      <c r="AD175" s="23">
        <f t="shared" si="47"/>
        <v>0</v>
      </c>
      <c r="AE175" s="24">
        <f t="shared" si="48"/>
        <v>0</v>
      </c>
      <c r="AF175" s="24">
        <f t="shared" si="49"/>
        <v>0</v>
      </c>
      <c r="AG175" s="24">
        <f>0</f>
        <v>0</v>
      </c>
      <c r="AH175" s="24">
        <f t="shared" si="50"/>
        <v>0</v>
      </c>
      <c r="AI175" s="24">
        <f t="shared" si="51"/>
        <v>0</v>
      </c>
      <c r="AJ175" s="24">
        <f>0</f>
        <v>0</v>
      </c>
      <c r="AK175" s="24">
        <f t="shared" si="39"/>
        <v>0</v>
      </c>
      <c r="AL175" s="24">
        <f t="shared" si="39"/>
        <v>0</v>
      </c>
      <c r="AM175" s="24">
        <f t="shared" si="52"/>
        <v>0</v>
      </c>
    </row>
    <row r="176" spans="22:39" ht="15.95" customHeight="1" x14ac:dyDescent="0.3">
      <c r="V176" s="19">
        <f t="shared" si="53"/>
        <v>143</v>
      </c>
      <c r="W176" s="19">
        <f t="shared" si="40"/>
        <v>0</v>
      </c>
      <c r="X176" s="19">
        <f t="shared" si="41"/>
        <v>0</v>
      </c>
      <c r="Y176" s="19">
        <f t="shared" si="42"/>
        <v>0</v>
      </c>
      <c r="Z176" s="19">
        <f t="shared" si="44"/>
        <v>0</v>
      </c>
      <c r="AA176" s="23">
        <f t="shared" si="45"/>
        <v>0</v>
      </c>
      <c r="AB176" s="19">
        <f t="shared" si="43"/>
        <v>0</v>
      </c>
      <c r="AC176" s="23">
        <f t="shared" si="46"/>
        <v>0</v>
      </c>
      <c r="AD176" s="23">
        <f t="shared" si="47"/>
        <v>0</v>
      </c>
      <c r="AE176" s="24">
        <f t="shared" si="48"/>
        <v>0</v>
      </c>
      <c r="AF176" s="24">
        <f t="shared" si="49"/>
        <v>0</v>
      </c>
      <c r="AG176" s="24">
        <f>0</f>
        <v>0</v>
      </c>
      <c r="AH176" s="24">
        <f t="shared" si="50"/>
        <v>0</v>
      </c>
      <c r="AI176" s="24">
        <f t="shared" si="51"/>
        <v>0</v>
      </c>
      <c r="AJ176" s="24">
        <f>0</f>
        <v>0</v>
      </c>
      <c r="AK176" s="24">
        <f t="shared" si="39"/>
        <v>0</v>
      </c>
      <c r="AL176" s="24">
        <f t="shared" si="39"/>
        <v>0</v>
      </c>
      <c r="AM176" s="24">
        <f t="shared" si="52"/>
        <v>0</v>
      </c>
    </row>
    <row r="177" spans="22:39" ht="15.95" customHeight="1" x14ac:dyDescent="0.3">
      <c r="V177" s="19">
        <f t="shared" si="53"/>
        <v>144</v>
      </c>
      <c r="W177" s="19">
        <f t="shared" si="40"/>
        <v>0</v>
      </c>
      <c r="X177" s="19">
        <f t="shared" si="41"/>
        <v>0</v>
      </c>
      <c r="Y177" s="19">
        <f t="shared" si="42"/>
        <v>0</v>
      </c>
      <c r="Z177" s="19">
        <f t="shared" si="44"/>
        <v>0</v>
      </c>
      <c r="AA177" s="23">
        <f t="shared" si="45"/>
        <v>0</v>
      </c>
      <c r="AB177" s="19">
        <f t="shared" si="43"/>
        <v>0</v>
      </c>
      <c r="AC177" s="23">
        <f t="shared" si="46"/>
        <v>0</v>
      </c>
      <c r="AD177" s="23">
        <f t="shared" si="47"/>
        <v>0</v>
      </c>
      <c r="AE177" s="24">
        <f t="shared" si="48"/>
        <v>0</v>
      </c>
      <c r="AF177" s="24">
        <f t="shared" si="49"/>
        <v>0</v>
      </c>
      <c r="AG177" s="24">
        <f>0</f>
        <v>0</v>
      </c>
      <c r="AH177" s="24">
        <f t="shared" si="50"/>
        <v>0</v>
      </c>
      <c r="AI177" s="24">
        <f t="shared" si="51"/>
        <v>0</v>
      </c>
      <c r="AJ177" s="24">
        <f>0</f>
        <v>0</v>
      </c>
      <c r="AK177" s="24">
        <f t="shared" si="39"/>
        <v>0</v>
      </c>
      <c r="AL177" s="24">
        <f t="shared" si="39"/>
        <v>0</v>
      </c>
      <c r="AM177" s="24">
        <f t="shared" si="52"/>
        <v>0</v>
      </c>
    </row>
    <row r="178" spans="22:39" ht="15.95" customHeight="1" x14ac:dyDescent="0.3">
      <c r="V178" s="19">
        <f t="shared" si="53"/>
        <v>145</v>
      </c>
      <c r="W178" s="19">
        <f t="shared" si="40"/>
        <v>0</v>
      </c>
      <c r="X178" s="19">
        <f t="shared" si="41"/>
        <v>0</v>
      </c>
      <c r="Y178" s="19">
        <f t="shared" si="42"/>
        <v>0</v>
      </c>
      <c r="Z178" s="19">
        <f t="shared" si="44"/>
        <v>0</v>
      </c>
      <c r="AA178" s="23">
        <f t="shared" si="45"/>
        <v>0</v>
      </c>
      <c r="AB178" s="19">
        <f t="shared" si="43"/>
        <v>0</v>
      </c>
      <c r="AC178" s="23">
        <f t="shared" si="46"/>
        <v>0</v>
      </c>
      <c r="AD178" s="23">
        <f t="shared" si="47"/>
        <v>0</v>
      </c>
      <c r="AE178" s="24">
        <f t="shared" si="48"/>
        <v>0</v>
      </c>
      <c r="AF178" s="24">
        <f t="shared" si="49"/>
        <v>0</v>
      </c>
      <c r="AG178" s="24">
        <f>0</f>
        <v>0</v>
      </c>
      <c r="AH178" s="24">
        <f t="shared" si="50"/>
        <v>0</v>
      </c>
      <c r="AI178" s="24">
        <f t="shared" si="51"/>
        <v>0</v>
      </c>
      <c r="AJ178" s="24">
        <f>0</f>
        <v>0</v>
      </c>
      <c r="AK178" s="24">
        <f t="shared" si="39"/>
        <v>0</v>
      </c>
      <c r="AL178" s="24">
        <f t="shared" si="39"/>
        <v>0</v>
      </c>
      <c r="AM178" s="24">
        <f t="shared" si="52"/>
        <v>0</v>
      </c>
    </row>
    <row r="179" spans="22:39" ht="15.95" customHeight="1" x14ac:dyDescent="0.3">
      <c r="V179" s="19">
        <f t="shared" si="53"/>
        <v>146</v>
      </c>
      <c r="W179" s="19">
        <f t="shared" si="40"/>
        <v>0</v>
      </c>
      <c r="X179" s="19">
        <f t="shared" si="41"/>
        <v>0</v>
      </c>
      <c r="Y179" s="19">
        <f t="shared" si="42"/>
        <v>0</v>
      </c>
      <c r="Z179" s="19">
        <f t="shared" si="44"/>
        <v>0</v>
      </c>
      <c r="AA179" s="23">
        <f t="shared" si="45"/>
        <v>0</v>
      </c>
      <c r="AB179" s="19">
        <f t="shared" si="43"/>
        <v>0</v>
      </c>
      <c r="AC179" s="23">
        <f t="shared" si="46"/>
        <v>0</v>
      </c>
      <c r="AD179" s="23">
        <f t="shared" si="47"/>
        <v>0</v>
      </c>
      <c r="AE179" s="24">
        <f t="shared" si="48"/>
        <v>0</v>
      </c>
      <c r="AF179" s="24">
        <f t="shared" si="49"/>
        <v>0</v>
      </c>
      <c r="AG179" s="24">
        <f>0</f>
        <v>0</v>
      </c>
      <c r="AH179" s="24">
        <f t="shared" si="50"/>
        <v>0</v>
      </c>
      <c r="AI179" s="24">
        <f t="shared" si="51"/>
        <v>0</v>
      </c>
      <c r="AJ179" s="24">
        <f>0</f>
        <v>0</v>
      </c>
      <c r="AK179" s="24">
        <f t="shared" si="39"/>
        <v>0</v>
      </c>
      <c r="AL179" s="24">
        <f t="shared" si="39"/>
        <v>0</v>
      </c>
      <c r="AM179" s="24">
        <f t="shared" si="52"/>
        <v>0</v>
      </c>
    </row>
    <row r="180" spans="22:39" ht="15.95" customHeight="1" x14ac:dyDescent="0.3">
      <c r="V180" s="19">
        <f t="shared" si="53"/>
        <v>147</v>
      </c>
      <c r="W180" s="19">
        <f t="shared" si="40"/>
        <v>0</v>
      </c>
      <c r="X180" s="19">
        <f t="shared" si="41"/>
        <v>0</v>
      </c>
      <c r="Y180" s="19">
        <f t="shared" si="42"/>
        <v>0</v>
      </c>
      <c r="Z180" s="19">
        <f t="shared" si="44"/>
        <v>0</v>
      </c>
      <c r="AA180" s="23">
        <f t="shared" si="45"/>
        <v>0</v>
      </c>
      <c r="AB180" s="19">
        <f t="shared" si="43"/>
        <v>0</v>
      </c>
      <c r="AC180" s="23">
        <f t="shared" si="46"/>
        <v>0</v>
      </c>
      <c r="AD180" s="23">
        <f t="shared" si="47"/>
        <v>0</v>
      </c>
      <c r="AE180" s="24">
        <f t="shared" si="48"/>
        <v>0</v>
      </c>
      <c r="AF180" s="24">
        <f t="shared" si="49"/>
        <v>0</v>
      </c>
      <c r="AG180" s="24">
        <f>0</f>
        <v>0</v>
      </c>
      <c r="AH180" s="24">
        <f t="shared" si="50"/>
        <v>0</v>
      </c>
      <c r="AI180" s="24">
        <f t="shared" si="51"/>
        <v>0</v>
      </c>
      <c r="AJ180" s="24">
        <f>0</f>
        <v>0</v>
      </c>
      <c r="AK180" s="24">
        <f t="shared" si="39"/>
        <v>0</v>
      </c>
      <c r="AL180" s="24">
        <f t="shared" si="39"/>
        <v>0</v>
      </c>
      <c r="AM180" s="24">
        <f t="shared" si="52"/>
        <v>0</v>
      </c>
    </row>
    <row r="181" spans="22:39" ht="15.95" customHeight="1" x14ac:dyDescent="0.3">
      <c r="V181" s="19">
        <f t="shared" si="53"/>
        <v>148</v>
      </c>
      <c r="W181" s="19">
        <f t="shared" si="40"/>
        <v>70</v>
      </c>
      <c r="X181" s="19">
        <f t="shared" si="41"/>
        <v>0</v>
      </c>
      <c r="Y181" s="19">
        <f t="shared" si="42"/>
        <v>0</v>
      </c>
      <c r="Z181" s="19">
        <f t="shared" si="44"/>
        <v>0</v>
      </c>
      <c r="AA181" s="23">
        <f t="shared" si="45"/>
        <v>0</v>
      </c>
      <c r="AB181" s="19">
        <f t="shared" si="43"/>
        <v>0</v>
      </c>
      <c r="AC181" s="23">
        <f t="shared" si="46"/>
        <v>0</v>
      </c>
      <c r="AD181" s="23">
        <f t="shared" si="47"/>
        <v>0</v>
      </c>
      <c r="AE181" s="24">
        <f t="shared" si="48"/>
        <v>0</v>
      </c>
      <c r="AF181" s="24">
        <f t="shared" si="49"/>
        <v>0</v>
      </c>
      <c r="AG181" s="24">
        <f>0</f>
        <v>0</v>
      </c>
      <c r="AH181" s="24">
        <f t="shared" si="50"/>
        <v>0</v>
      </c>
      <c r="AI181" s="24">
        <f t="shared" si="51"/>
        <v>0</v>
      </c>
      <c r="AJ181" s="24">
        <f>0</f>
        <v>0</v>
      </c>
      <c r="AK181" s="24">
        <f t="shared" si="39"/>
        <v>0</v>
      </c>
      <c r="AL181" s="24">
        <f t="shared" si="39"/>
        <v>0</v>
      </c>
      <c r="AM181" s="24">
        <f t="shared" si="52"/>
        <v>0</v>
      </c>
    </row>
    <row r="182" spans="22:39" ht="15.95" customHeight="1" x14ac:dyDescent="0.3">
      <c r="V182" s="19">
        <f t="shared" si="53"/>
        <v>149</v>
      </c>
      <c r="W182" s="19">
        <f t="shared" si="40"/>
        <v>235</v>
      </c>
      <c r="X182" s="19">
        <f t="shared" si="41"/>
        <v>0</v>
      </c>
      <c r="Y182" s="19">
        <f t="shared" si="42"/>
        <v>0</v>
      </c>
      <c r="Z182" s="19">
        <f t="shared" si="44"/>
        <v>0</v>
      </c>
      <c r="AA182" s="23">
        <f t="shared" si="45"/>
        <v>0</v>
      </c>
      <c r="AB182" s="19">
        <f t="shared" si="43"/>
        <v>0</v>
      </c>
      <c r="AC182" s="23">
        <f t="shared" si="46"/>
        <v>0</v>
      </c>
      <c r="AD182" s="23">
        <f t="shared" si="47"/>
        <v>0</v>
      </c>
      <c r="AE182" s="24">
        <f t="shared" si="48"/>
        <v>0</v>
      </c>
      <c r="AF182" s="24">
        <f t="shared" si="49"/>
        <v>0</v>
      </c>
      <c r="AG182" s="24">
        <f>0</f>
        <v>0</v>
      </c>
      <c r="AH182" s="24">
        <f t="shared" si="50"/>
        <v>0</v>
      </c>
      <c r="AI182" s="24">
        <f t="shared" si="51"/>
        <v>0</v>
      </c>
      <c r="AJ182" s="24">
        <f>0</f>
        <v>0</v>
      </c>
      <c r="AK182" s="24">
        <f t="shared" si="39"/>
        <v>0</v>
      </c>
      <c r="AL182" s="24">
        <f t="shared" si="39"/>
        <v>0</v>
      </c>
      <c r="AM182" s="24">
        <f t="shared" si="52"/>
        <v>0</v>
      </c>
    </row>
    <row r="183" spans="22:39" ht="15.95" customHeight="1" x14ac:dyDescent="0.3">
      <c r="V183" s="19">
        <f t="shared" si="53"/>
        <v>150</v>
      </c>
      <c r="W183" s="19">
        <f t="shared" si="40"/>
        <v>400</v>
      </c>
      <c r="X183" s="19">
        <f t="shared" si="41"/>
        <v>0</v>
      </c>
      <c r="Y183" s="19">
        <f t="shared" si="42"/>
        <v>0</v>
      </c>
      <c r="Z183" s="19">
        <f t="shared" si="44"/>
        <v>0</v>
      </c>
      <c r="AA183" s="23">
        <f t="shared" si="45"/>
        <v>0</v>
      </c>
      <c r="AB183" s="19">
        <f t="shared" si="43"/>
        <v>0</v>
      </c>
      <c r="AC183" s="23">
        <f t="shared" si="46"/>
        <v>0</v>
      </c>
      <c r="AD183" s="23">
        <f t="shared" si="47"/>
        <v>0</v>
      </c>
      <c r="AE183" s="24">
        <f t="shared" si="48"/>
        <v>0</v>
      </c>
      <c r="AF183" s="24">
        <f t="shared" si="49"/>
        <v>0</v>
      </c>
      <c r="AG183" s="24">
        <f>0</f>
        <v>0</v>
      </c>
      <c r="AH183" s="24">
        <f t="shared" si="50"/>
        <v>0</v>
      </c>
      <c r="AI183" s="24">
        <f t="shared" si="51"/>
        <v>0</v>
      </c>
      <c r="AJ183" s="24">
        <f>0</f>
        <v>0</v>
      </c>
      <c r="AK183" s="24">
        <f t="shared" si="39"/>
        <v>0</v>
      </c>
      <c r="AL183" s="24">
        <f t="shared" si="39"/>
        <v>0</v>
      </c>
      <c r="AM183" s="24">
        <f t="shared" si="52"/>
        <v>0</v>
      </c>
    </row>
    <row r="184" spans="22:39" ht="15.95" customHeight="1" x14ac:dyDescent="0.3">
      <c r="V184" s="19">
        <f t="shared" si="53"/>
        <v>151</v>
      </c>
      <c r="W184" s="19">
        <f t="shared" si="40"/>
        <v>470</v>
      </c>
      <c r="X184" s="19">
        <f t="shared" si="41"/>
        <v>0</v>
      </c>
      <c r="Y184" s="19">
        <f t="shared" si="42"/>
        <v>0</v>
      </c>
      <c r="Z184" s="19">
        <f t="shared" si="44"/>
        <v>0</v>
      </c>
      <c r="AA184" s="23">
        <f t="shared" si="45"/>
        <v>0</v>
      </c>
      <c r="AB184" s="19">
        <f t="shared" si="43"/>
        <v>0</v>
      </c>
      <c r="AC184" s="23">
        <f t="shared" si="46"/>
        <v>0</v>
      </c>
      <c r="AD184" s="23">
        <f t="shared" si="47"/>
        <v>0</v>
      </c>
      <c r="AE184" s="24">
        <f t="shared" si="48"/>
        <v>0</v>
      </c>
      <c r="AF184" s="24">
        <f t="shared" si="49"/>
        <v>0</v>
      </c>
      <c r="AG184" s="24">
        <f>0</f>
        <v>0</v>
      </c>
      <c r="AH184" s="24">
        <f t="shared" si="50"/>
        <v>0</v>
      </c>
      <c r="AI184" s="24">
        <f t="shared" si="51"/>
        <v>0</v>
      </c>
      <c r="AJ184" s="24">
        <f>0</f>
        <v>0</v>
      </c>
      <c r="AK184" s="24">
        <f t="shared" si="39"/>
        <v>0</v>
      </c>
      <c r="AL184" s="24">
        <f t="shared" si="39"/>
        <v>0</v>
      </c>
      <c r="AM184" s="24">
        <f t="shared" si="52"/>
        <v>0</v>
      </c>
    </row>
    <row r="185" spans="22:39" ht="15.95" customHeight="1" x14ac:dyDescent="0.3">
      <c r="V185" s="19">
        <f t="shared" si="53"/>
        <v>152</v>
      </c>
      <c r="W185" s="19">
        <f t="shared" si="40"/>
        <v>0</v>
      </c>
      <c r="X185" s="19">
        <f t="shared" si="41"/>
        <v>0</v>
      </c>
      <c r="Y185" s="19">
        <f t="shared" si="42"/>
        <v>0</v>
      </c>
      <c r="Z185" s="19">
        <f t="shared" si="44"/>
        <v>0</v>
      </c>
      <c r="AA185" s="23">
        <f t="shared" si="45"/>
        <v>0</v>
      </c>
      <c r="AB185" s="19">
        <f t="shared" si="43"/>
        <v>0</v>
      </c>
      <c r="AC185" s="23">
        <f t="shared" si="46"/>
        <v>0</v>
      </c>
      <c r="AD185" s="23">
        <f t="shared" si="47"/>
        <v>0</v>
      </c>
      <c r="AE185" s="24">
        <f t="shared" si="48"/>
        <v>0</v>
      </c>
      <c r="AF185" s="24">
        <f t="shared" si="49"/>
        <v>0</v>
      </c>
      <c r="AG185" s="24">
        <f>0</f>
        <v>0</v>
      </c>
      <c r="AH185" s="24">
        <f t="shared" si="50"/>
        <v>0</v>
      </c>
      <c r="AI185" s="24">
        <f t="shared" si="51"/>
        <v>0</v>
      </c>
      <c r="AJ185" s="24">
        <f>0</f>
        <v>0</v>
      </c>
      <c r="AK185" s="24">
        <f t="shared" si="39"/>
        <v>0</v>
      </c>
      <c r="AL185" s="24">
        <f t="shared" si="39"/>
        <v>0</v>
      </c>
      <c r="AM185" s="24">
        <f t="shared" si="52"/>
        <v>0</v>
      </c>
    </row>
    <row r="186" spans="22:39" ht="15.95" customHeight="1" x14ac:dyDescent="0.3">
      <c r="V186" s="19">
        <f t="shared" si="53"/>
        <v>153</v>
      </c>
      <c r="W186" s="19">
        <f t="shared" si="40"/>
        <v>0</v>
      </c>
      <c r="X186" s="19">
        <f t="shared" si="41"/>
        <v>0</v>
      </c>
      <c r="Y186" s="19">
        <f t="shared" si="42"/>
        <v>0</v>
      </c>
      <c r="Z186" s="19">
        <f t="shared" si="44"/>
        <v>0</v>
      </c>
      <c r="AA186" s="23">
        <f t="shared" si="45"/>
        <v>0</v>
      </c>
      <c r="AB186" s="19">
        <f t="shared" si="43"/>
        <v>0</v>
      </c>
      <c r="AC186" s="23">
        <f t="shared" si="46"/>
        <v>0</v>
      </c>
      <c r="AD186" s="23">
        <f t="shared" si="47"/>
        <v>0</v>
      </c>
      <c r="AE186" s="24">
        <f t="shared" si="48"/>
        <v>0</v>
      </c>
      <c r="AF186" s="24">
        <f t="shared" si="49"/>
        <v>0</v>
      </c>
      <c r="AG186" s="24">
        <f>0</f>
        <v>0</v>
      </c>
      <c r="AH186" s="24">
        <f t="shared" si="50"/>
        <v>0</v>
      </c>
      <c r="AI186" s="24">
        <f t="shared" si="51"/>
        <v>0</v>
      </c>
      <c r="AJ186" s="24">
        <f>0</f>
        <v>0</v>
      </c>
      <c r="AK186" s="24">
        <f t="shared" si="39"/>
        <v>0</v>
      </c>
      <c r="AL186" s="24">
        <f t="shared" si="39"/>
        <v>0</v>
      </c>
      <c r="AM186" s="24">
        <f t="shared" si="52"/>
        <v>0</v>
      </c>
    </row>
    <row r="187" spans="22:39" ht="15.95" customHeight="1" x14ac:dyDescent="0.3">
      <c r="V187" s="19">
        <f t="shared" si="53"/>
        <v>154</v>
      </c>
      <c r="W187" s="19">
        <f t="shared" si="40"/>
        <v>0</v>
      </c>
      <c r="X187" s="19">
        <f t="shared" si="41"/>
        <v>0</v>
      </c>
      <c r="Y187" s="19">
        <f t="shared" si="42"/>
        <v>0</v>
      </c>
      <c r="Z187" s="19">
        <f t="shared" si="44"/>
        <v>0</v>
      </c>
      <c r="AA187" s="23">
        <f t="shared" si="45"/>
        <v>0</v>
      </c>
      <c r="AB187" s="19">
        <f t="shared" si="43"/>
        <v>0</v>
      </c>
      <c r="AC187" s="23">
        <f t="shared" si="46"/>
        <v>0</v>
      </c>
      <c r="AD187" s="23">
        <f t="shared" si="47"/>
        <v>0</v>
      </c>
      <c r="AE187" s="24">
        <f t="shared" si="48"/>
        <v>0</v>
      </c>
      <c r="AF187" s="24">
        <f t="shared" si="49"/>
        <v>0</v>
      </c>
      <c r="AG187" s="24">
        <f>0</f>
        <v>0</v>
      </c>
      <c r="AH187" s="24">
        <f t="shared" si="50"/>
        <v>0</v>
      </c>
      <c r="AI187" s="24">
        <f t="shared" si="51"/>
        <v>0</v>
      </c>
      <c r="AJ187" s="24">
        <f>0</f>
        <v>0</v>
      </c>
      <c r="AK187" s="24">
        <f t="shared" si="39"/>
        <v>0</v>
      </c>
      <c r="AL187" s="24">
        <f t="shared" si="39"/>
        <v>0</v>
      </c>
      <c r="AM187" s="24">
        <f t="shared" si="52"/>
        <v>0</v>
      </c>
    </row>
    <row r="188" spans="22:39" ht="15.95" customHeight="1" x14ac:dyDescent="0.3">
      <c r="V188" s="19">
        <f t="shared" si="53"/>
        <v>155</v>
      </c>
      <c r="W188" s="19">
        <f t="shared" si="40"/>
        <v>0</v>
      </c>
      <c r="X188" s="19">
        <f t="shared" si="41"/>
        <v>0</v>
      </c>
      <c r="Y188" s="19">
        <f t="shared" si="42"/>
        <v>0</v>
      </c>
      <c r="Z188" s="19">
        <f t="shared" si="44"/>
        <v>0</v>
      </c>
      <c r="AA188" s="23">
        <f t="shared" si="45"/>
        <v>0</v>
      </c>
      <c r="AB188" s="19">
        <f t="shared" si="43"/>
        <v>0</v>
      </c>
      <c r="AC188" s="23">
        <f t="shared" si="46"/>
        <v>0</v>
      </c>
      <c r="AD188" s="23">
        <f t="shared" si="47"/>
        <v>0</v>
      </c>
      <c r="AE188" s="24">
        <f t="shared" si="48"/>
        <v>0</v>
      </c>
      <c r="AF188" s="24">
        <f t="shared" si="49"/>
        <v>0</v>
      </c>
      <c r="AG188" s="24">
        <f>0</f>
        <v>0</v>
      </c>
      <c r="AH188" s="24">
        <f t="shared" si="50"/>
        <v>0</v>
      </c>
      <c r="AI188" s="24">
        <f t="shared" si="51"/>
        <v>0</v>
      </c>
      <c r="AJ188" s="24">
        <f>0</f>
        <v>0</v>
      </c>
      <c r="AK188" s="24">
        <f t="shared" si="39"/>
        <v>0</v>
      </c>
      <c r="AL188" s="24">
        <f t="shared" si="39"/>
        <v>0</v>
      </c>
      <c r="AM188" s="24">
        <f t="shared" si="52"/>
        <v>0</v>
      </c>
    </row>
    <row r="189" spans="22:39" ht="15.95" customHeight="1" x14ac:dyDescent="0.3">
      <c r="V189" s="19">
        <f t="shared" si="53"/>
        <v>156</v>
      </c>
      <c r="W189" s="19">
        <f t="shared" si="40"/>
        <v>0</v>
      </c>
      <c r="X189" s="19">
        <f t="shared" si="41"/>
        <v>0</v>
      </c>
      <c r="Y189" s="19">
        <f t="shared" si="42"/>
        <v>0</v>
      </c>
      <c r="Z189" s="19">
        <f t="shared" si="44"/>
        <v>0</v>
      </c>
      <c r="AA189" s="23">
        <f t="shared" si="45"/>
        <v>0</v>
      </c>
      <c r="AB189" s="19">
        <f t="shared" si="43"/>
        <v>0</v>
      </c>
      <c r="AC189" s="23">
        <f t="shared" si="46"/>
        <v>0</v>
      </c>
      <c r="AD189" s="23">
        <f t="shared" si="47"/>
        <v>0</v>
      </c>
      <c r="AE189" s="24">
        <f t="shared" si="48"/>
        <v>0</v>
      </c>
      <c r="AF189" s="24">
        <f t="shared" si="49"/>
        <v>0</v>
      </c>
      <c r="AG189" s="24">
        <f>0</f>
        <v>0</v>
      </c>
      <c r="AH189" s="24">
        <f t="shared" si="50"/>
        <v>0</v>
      </c>
      <c r="AI189" s="24">
        <f t="shared" si="51"/>
        <v>0</v>
      </c>
      <c r="AJ189" s="24">
        <f>0</f>
        <v>0</v>
      </c>
      <c r="AK189" s="24">
        <f t="shared" si="39"/>
        <v>0</v>
      </c>
      <c r="AL189" s="24">
        <f t="shared" si="39"/>
        <v>0</v>
      </c>
      <c r="AM189" s="24">
        <f t="shared" si="52"/>
        <v>0</v>
      </c>
    </row>
    <row r="190" spans="22:39" ht="15.95" customHeight="1" x14ac:dyDescent="0.3">
      <c r="V190" s="19">
        <f t="shared" si="53"/>
        <v>157</v>
      </c>
      <c r="W190" s="19">
        <f t="shared" si="40"/>
        <v>0</v>
      </c>
      <c r="X190" s="19">
        <f t="shared" si="41"/>
        <v>0</v>
      </c>
      <c r="Y190" s="19">
        <f t="shared" si="42"/>
        <v>0</v>
      </c>
      <c r="Z190" s="19">
        <f t="shared" si="44"/>
        <v>0</v>
      </c>
      <c r="AA190" s="23">
        <f t="shared" si="45"/>
        <v>0</v>
      </c>
      <c r="AB190" s="19">
        <f t="shared" si="43"/>
        <v>0</v>
      </c>
      <c r="AC190" s="23">
        <f t="shared" si="46"/>
        <v>0</v>
      </c>
      <c r="AD190" s="23">
        <f t="shared" si="47"/>
        <v>0</v>
      </c>
      <c r="AE190" s="24">
        <f t="shared" si="48"/>
        <v>0</v>
      </c>
      <c r="AF190" s="24">
        <f t="shared" si="49"/>
        <v>0</v>
      </c>
      <c r="AG190" s="24">
        <f>0</f>
        <v>0</v>
      </c>
      <c r="AH190" s="24">
        <f t="shared" si="50"/>
        <v>0</v>
      </c>
      <c r="AI190" s="24">
        <f t="shared" si="51"/>
        <v>0</v>
      </c>
      <c r="AJ190" s="24">
        <f>0</f>
        <v>0</v>
      </c>
      <c r="AK190" s="24">
        <f t="shared" si="39"/>
        <v>0</v>
      </c>
      <c r="AL190" s="24">
        <f t="shared" si="39"/>
        <v>0</v>
      </c>
      <c r="AM190" s="24">
        <f t="shared" si="52"/>
        <v>0</v>
      </c>
    </row>
    <row r="191" spans="22:39" ht="15.95" customHeight="1" x14ac:dyDescent="0.3">
      <c r="V191" s="19">
        <f t="shared" si="53"/>
        <v>158</v>
      </c>
      <c r="W191" s="19">
        <f t="shared" si="40"/>
        <v>0</v>
      </c>
      <c r="X191" s="19">
        <f t="shared" si="41"/>
        <v>0</v>
      </c>
      <c r="Y191" s="19">
        <f t="shared" si="42"/>
        <v>0</v>
      </c>
      <c r="Z191" s="19">
        <f t="shared" si="44"/>
        <v>0</v>
      </c>
      <c r="AA191" s="23">
        <f t="shared" si="45"/>
        <v>0</v>
      </c>
      <c r="AB191" s="19">
        <f t="shared" si="43"/>
        <v>0</v>
      </c>
      <c r="AC191" s="23">
        <f t="shared" si="46"/>
        <v>0</v>
      </c>
      <c r="AD191" s="23">
        <f t="shared" si="47"/>
        <v>0</v>
      </c>
      <c r="AE191" s="24">
        <f t="shared" si="48"/>
        <v>0</v>
      </c>
      <c r="AF191" s="24">
        <f t="shared" si="49"/>
        <v>0</v>
      </c>
      <c r="AG191" s="24">
        <f>0</f>
        <v>0</v>
      </c>
      <c r="AH191" s="24">
        <f t="shared" si="50"/>
        <v>0</v>
      </c>
      <c r="AI191" s="24">
        <f t="shared" si="51"/>
        <v>0</v>
      </c>
      <c r="AJ191" s="24">
        <f>0</f>
        <v>0</v>
      </c>
      <c r="AK191" s="24">
        <f t="shared" si="39"/>
        <v>0</v>
      </c>
      <c r="AL191" s="24">
        <f t="shared" si="39"/>
        <v>0</v>
      </c>
      <c r="AM191" s="24">
        <f t="shared" si="52"/>
        <v>0</v>
      </c>
    </row>
    <row r="192" spans="22:39" ht="15.95" customHeight="1" x14ac:dyDescent="0.3">
      <c r="V192" s="19">
        <f t="shared" si="53"/>
        <v>159</v>
      </c>
      <c r="W192" s="19">
        <f t="shared" si="40"/>
        <v>0</v>
      </c>
      <c r="X192" s="19">
        <f t="shared" si="41"/>
        <v>0</v>
      </c>
      <c r="Y192" s="19">
        <f t="shared" si="42"/>
        <v>0</v>
      </c>
      <c r="Z192" s="19">
        <f t="shared" si="44"/>
        <v>0</v>
      </c>
      <c r="AA192" s="23">
        <f t="shared" si="45"/>
        <v>0</v>
      </c>
      <c r="AB192" s="19">
        <f t="shared" si="43"/>
        <v>0</v>
      </c>
      <c r="AC192" s="23">
        <f t="shared" si="46"/>
        <v>0</v>
      </c>
      <c r="AD192" s="23">
        <f t="shared" si="47"/>
        <v>0</v>
      </c>
      <c r="AE192" s="24">
        <f t="shared" si="48"/>
        <v>0</v>
      </c>
      <c r="AF192" s="24">
        <f t="shared" si="49"/>
        <v>0</v>
      </c>
      <c r="AG192" s="24">
        <f>0</f>
        <v>0</v>
      </c>
      <c r="AH192" s="24">
        <f t="shared" si="50"/>
        <v>0</v>
      </c>
      <c r="AI192" s="24">
        <f t="shared" si="51"/>
        <v>0</v>
      </c>
      <c r="AJ192" s="24">
        <f>0</f>
        <v>0</v>
      </c>
      <c r="AK192" s="24">
        <f t="shared" si="39"/>
        <v>0</v>
      </c>
      <c r="AL192" s="24">
        <f t="shared" si="39"/>
        <v>0</v>
      </c>
      <c r="AM192" s="24">
        <f t="shared" si="52"/>
        <v>0</v>
      </c>
    </row>
    <row r="193" spans="22:39" ht="15.95" customHeight="1" x14ac:dyDescent="0.3">
      <c r="V193" s="19">
        <f t="shared" si="53"/>
        <v>160</v>
      </c>
      <c r="W193" s="19">
        <f t="shared" si="40"/>
        <v>0</v>
      </c>
      <c r="X193" s="19">
        <f t="shared" si="41"/>
        <v>0</v>
      </c>
      <c r="Y193" s="19">
        <f t="shared" si="42"/>
        <v>0</v>
      </c>
      <c r="Z193" s="19">
        <f t="shared" si="44"/>
        <v>0</v>
      </c>
      <c r="AA193" s="23">
        <f t="shared" si="45"/>
        <v>0</v>
      </c>
      <c r="AB193" s="19">
        <f t="shared" si="43"/>
        <v>0</v>
      </c>
      <c r="AC193" s="23">
        <f t="shared" si="46"/>
        <v>0</v>
      </c>
      <c r="AD193" s="23">
        <f t="shared" si="47"/>
        <v>0</v>
      </c>
      <c r="AE193" s="24">
        <f t="shared" si="48"/>
        <v>0</v>
      </c>
      <c r="AF193" s="24">
        <f t="shared" si="49"/>
        <v>0</v>
      </c>
      <c r="AG193" s="24">
        <f>0</f>
        <v>0</v>
      </c>
      <c r="AH193" s="24">
        <f t="shared" si="50"/>
        <v>0</v>
      </c>
      <c r="AI193" s="24">
        <f t="shared" si="51"/>
        <v>0</v>
      </c>
      <c r="AJ193" s="24">
        <f>0</f>
        <v>0</v>
      </c>
      <c r="AK193" s="24">
        <f t="shared" si="39"/>
        <v>0</v>
      </c>
      <c r="AL193" s="24">
        <f t="shared" si="39"/>
        <v>0</v>
      </c>
      <c r="AM193" s="24">
        <f t="shared" si="52"/>
        <v>0</v>
      </c>
    </row>
    <row r="194" spans="22:39" ht="15.95" customHeight="1" x14ac:dyDescent="0.3">
      <c r="V194" s="19">
        <f t="shared" si="53"/>
        <v>161</v>
      </c>
      <c r="W194" s="19">
        <f t="shared" si="40"/>
        <v>0</v>
      </c>
      <c r="X194" s="19">
        <f t="shared" si="41"/>
        <v>0</v>
      </c>
      <c r="Y194" s="19">
        <f t="shared" si="42"/>
        <v>0</v>
      </c>
      <c r="Z194" s="19">
        <f t="shared" si="44"/>
        <v>0</v>
      </c>
      <c r="AA194" s="23">
        <f t="shared" si="45"/>
        <v>0</v>
      </c>
      <c r="AB194" s="19">
        <f t="shared" si="43"/>
        <v>0</v>
      </c>
      <c r="AC194" s="23">
        <f t="shared" si="46"/>
        <v>0</v>
      </c>
      <c r="AD194" s="23">
        <f t="shared" si="47"/>
        <v>0</v>
      </c>
      <c r="AE194" s="24">
        <f t="shared" si="48"/>
        <v>0</v>
      </c>
      <c r="AF194" s="24">
        <f t="shared" si="49"/>
        <v>0</v>
      </c>
      <c r="AG194" s="24">
        <f>0</f>
        <v>0</v>
      </c>
      <c r="AH194" s="24">
        <f t="shared" si="50"/>
        <v>0</v>
      </c>
      <c r="AI194" s="24">
        <f t="shared" si="51"/>
        <v>0</v>
      </c>
      <c r="AJ194" s="24">
        <f>0</f>
        <v>0</v>
      </c>
      <c r="AK194" s="24">
        <f t="shared" ref="AK194:AL257" si="54">AE194+AG194+AI194</f>
        <v>0</v>
      </c>
      <c r="AL194" s="24">
        <f t="shared" si="54"/>
        <v>0</v>
      </c>
      <c r="AM194" s="24">
        <f t="shared" si="52"/>
        <v>0</v>
      </c>
    </row>
    <row r="195" spans="22:39" ht="15.95" customHeight="1" x14ac:dyDescent="0.3">
      <c r="V195" s="19">
        <f t="shared" si="53"/>
        <v>162</v>
      </c>
      <c r="W195" s="19">
        <f t="shared" si="40"/>
        <v>0</v>
      </c>
      <c r="X195" s="19">
        <f t="shared" si="41"/>
        <v>0</v>
      </c>
      <c r="Y195" s="19">
        <f t="shared" si="42"/>
        <v>0</v>
      </c>
      <c r="Z195" s="19">
        <f t="shared" si="44"/>
        <v>0</v>
      </c>
      <c r="AA195" s="23">
        <f t="shared" si="45"/>
        <v>0</v>
      </c>
      <c r="AB195" s="19">
        <f t="shared" si="43"/>
        <v>0</v>
      </c>
      <c r="AC195" s="23">
        <f t="shared" si="46"/>
        <v>0</v>
      </c>
      <c r="AD195" s="23">
        <f t="shared" si="47"/>
        <v>0</v>
      </c>
      <c r="AE195" s="24">
        <f t="shared" si="48"/>
        <v>0</v>
      </c>
      <c r="AF195" s="24">
        <f t="shared" si="49"/>
        <v>0</v>
      </c>
      <c r="AG195" s="24">
        <f>0</f>
        <v>0</v>
      </c>
      <c r="AH195" s="24">
        <f t="shared" si="50"/>
        <v>0</v>
      </c>
      <c r="AI195" s="24">
        <f t="shared" si="51"/>
        <v>0</v>
      </c>
      <c r="AJ195" s="24">
        <f>0</f>
        <v>0</v>
      </c>
      <c r="AK195" s="24">
        <f t="shared" si="54"/>
        <v>0</v>
      </c>
      <c r="AL195" s="24">
        <f t="shared" si="54"/>
        <v>0</v>
      </c>
      <c r="AM195" s="24">
        <f t="shared" si="52"/>
        <v>0</v>
      </c>
    </row>
    <row r="196" spans="22:39" ht="15.95" customHeight="1" x14ac:dyDescent="0.3">
      <c r="V196" s="19">
        <f t="shared" si="53"/>
        <v>163</v>
      </c>
      <c r="W196" s="19">
        <f t="shared" si="40"/>
        <v>0</v>
      </c>
      <c r="X196" s="19">
        <f t="shared" si="41"/>
        <v>0</v>
      </c>
      <c r="Y196" s="19">
        <f t="shared" si="42"/>
        <v>0</v>
      </c>
      <c r="Z196" s="19">
        <f t="shared" si="44"/>
        <v>0</v>
      </c>
      <c r="AA196" s="23">
        <f t="shared" si="45"/>
        <v>0</v>
      </c>
      <c r="AB196" s="19">
        <f t="shared" si="43"/>
        <v>0</v>
      </c>
      <c r="AC196" s="23">
        <f t="shared" si="46"/>
        <v>0</v>
      </c>
      <c r="AD196" s="23">
        <f t="shared" si="47"/>
        <v>0</v>
      </c>
      <c r="AE196" s="24">
        <f t="shared" si="48"/>
        <v>0</v>
      </c>
      <c r="AF196" s="24">
        <f t="shared" si="49"/>
        <v>0</v>
      </c>
      <c r="AG196" s="24">
        <f>0</f>
        <v>0</v>
      </c>
      <c r="AH196" s="24">
        <f t="shared" si="50"/>
        <v>0</v>
      </c>
      <c r="AI196" s="24">
        <f t="shared" si="51"/>
        <v>0</v>
      </c>
      <c r="AJ196" s="24">
        <f>0</f>
        <v>0</v>
      </c>
      <c r="AK196" s="24">
        <f t="shared" si="54"/>
        <v>0</v>
      </c>
      <c r="AL196" s="24">
        <f t="shared" si="54"/>
        <v>0</v>
      </c>
      <c r="AM196" s="24">
        <f t="shared" si="52"/>
        <v>0</v>
      </c>
    </row>
    <row r="197" spans="22:39" ht="15.95" customHeight="1" x14ac:dyDescent="0.3">
      <c r="V197" s="19">
        <f t="shared" si="53"/>
        <v>164</v>
      </c>
      <c r="W197" s="19">
        <f t="shared" si="40"/>
        <v>0</v>
      </c>
      <c r="X197" s="19">
        <f t="shared" si="41"/>
        <v>0</v>
      </c>
      <c r="Y197" s="19">
        <f t="shared" si="42"/>
        <v>0</v>
      </c>
      <c r="Z197" s="19">
        <f t="shared" si="44"/>
        <v>0</v>
      </c>
      <c r="AA197" s="23">
        <f t="shared" si="45"/>
        <v>0</v>
      </c>
      <c r="AB197" s="19">
        <f t="shared" si="43"/>
        <v>0</v>
      </c>
      <c r="AC197" s="23">
        <f t="shared" si="46"/>
        <v>0</v>
      </c>
      <c r="AD197" s="23">
        <f t="shared" si="47"/>
        <v>0</v>
      </c>
      <c r="AE197" s="24">
        <f t="shared" si="48"/>
        <v>0</v>
      </c>
      <c r="AF197" s="24">
        <f t="shared" si="49"/>
        <v>0</v>
      </c>
      <c r="AG197" s="24">
        <f>0</f>
        <v>0</v>
      </c>
      <c r="AH197" s="24">
        <f t="shared" si="50"/>
        <v>0</v>
      </c>
      <c r="AI197" s="24">
        <f t="shared" si="51"/>
        <v>0</v>
      </c>
      <c r="AJ197" s="24">
        <f>0</f>
        <v>0</v>
      </c>
      <c r="AK197" s="24">
        <f t="shared" si="54"/>
        <v>0</v>
      </c>
      <c r="AL197" s="24">
        <f t="shared" si="54"/>
        <v>0</v>
      </c>
      <c r="AM197" s="24">
        <f t="shared" si="52"/>
        <v>0</v>
      </c>
    </row>
    <row r="198" spans="22:39" ht="15.95" customHeight="1" x14ac:dyDescent="0.3">
      <c r="V198" s="19">
        <f t="shared" si="53"/>
        <v>165</v>
      </c>
      <c r="W198" s="19">
        <f t="shared" si="40"/>
        <v>0</v>
      </c>
      <c r="X198" s="19">
        <f t="shared" si="41"/>
        <v>0</v>
      </c>
      <c r="Y198" s="19">
        <f t="shared" si="42"/>
        <v>0</v>
      </c>
      <c r="Z198" s="19">
        <f t="shared" si="44"/>
        <v>0</v>
      </c>
      <c r="AA198" s="23">
        <f t="shared" si="45"/>
        <v>0</v>
      </c>
      <c r="AB198" s="19">
        <f t="shared" si="43"/>
        <v>0</v>
      </c>
      <c r="AC198" s="23">
        <f t="shared" si="46"/>
        <v>0</v>
      </c>
      <c r="AD198" s="23">
        <f t="shared" si="47"/>
        <v>0</v>
      </c>
      <c r="AE198" s="24">
        <f t="shared" si="48"/>
        <v>0</v>
      </c>
      <c r="AF198" s="24">
        <f t="shared" si="49"/>
        <v>0</v>
      </c>
      <c r="AG198" s="24">
        <f>0</f>
        <v>0</v>
      </c>
      <c r="AH198" s="24">
        <f t="shared" si="50"/>
        <v>0</v>
      </c>
      <c r="AI198" s="24">
        <f t="shared" si="51"/>
        <v>0</v>
      </c>
      <c r="AJ198" s="24">
        <f>0</f>
        <v>0</v>
      </c>
      <c r="AK198" s="24">
        <f t="shared" si="54"/>
        <v>0</v>
      </c>
      <c r="AL198" s="24">
        <f t="shared" si="54"/>
        <v>0</v>
      </c>
      <c r="AM198" s="24">
        <f t="shared" si="52"/>
        <v>0</v>
      </c>
    </row>
    <row r="199" spans="22:39" ht="15.95" customHeight="1" x14ac:dyDescent="0.3">
      <c r="V199" s="19">
        <f t="shared" si="53"/>
        <v>166</v>
      </c>
      <c r="W199" s="19">
        <f t="shared" si="40"/>
        <v>0</v>
      </c>
      <c r="X199" s="19">
        <f t="shared" si="41"/>
        <v>0</v>
      </c>
      <c r="Y199" s="19">
        <f t="shared" si="42"/>
        <v>0</v>
      </c>
      <c r="Z199" s="19">
        <f t="shared" si="44"/>
        <v>0</v>
      </c>
      <c r="AA199" s="23">
        <f t="shared" si="45"/>
        <v>0</v>
      </c>
      <c r="AB199" s="19">
        <f t="shared" si="43"/>
        <v>0</v>
      </c>
      <c r="AC199" s="23">
        <f t="shared" si="46"/>
        <v>0</v>
      </c>
      <c r="AD199" s="23">
        <f t="shared" si="47"/>
        <v>0</v>
      </c>
      <c r="AE199" s="24">
        <f t="shared" si="48"/>
        <v>0</v>
      </c>
      <c r="AF199" s="24">
        <f t="shared" si="49"/>
        <v>0</v>
      </c>
      <c r="AG199" s="24">
        <f>0</f>
        <v>0</v>
      </c>
      <c r="AH199" s="24">
        <f t="shared" si="50"/>
        <v>0</v>
      </c>
      <c r="AI199" s="24">
        <f t="shared" si="51"/>
        <v>0</v>
      </c>
      <c r="AJ199" s="24">
        <f>0</f>
        <v>0</v>
      </c>
      <c r="AK199" s="24">
        <f t="shared" si="54"/>
        <v>0</v>
      </c>
      <c r="AL199" s="24">
        <f t="shared" si="54"/>
        <v>0</v>
      </c>
      <c r="AM199" s="24">
        <f t="shared" si="52"/>
        <v>0</v>
      </c>
    </row>
    <row r="200" spans="22:39" ht="15.95" customHeight="1" x14ac:dyDescent="0.3">
      <c r="V200" s="19">
        <f t="shared" si="53"/>
        <v>167</v>
      </c>
      <c r="W200" s="19">
        <f t="shared" si="40"/>
        <v>0</v>
      </c>
      <c r="X200" s="19">
        <f t="shared" si="41"/>
        <v>0</v>
      </c>
      <c r="Y200" s="19">
        <f t="shared" si="42"/>
        <v>0</v>
      </c>
      <c r="Z200" s="19">
        <f t="shared" si="44"/>
        <v>0</v>
      </c>
      <c r="AA200" s="23">
        <f t="shared" si="45"/>
        <v>0</v>
      </c>
      <c r="AB200" s="19">
        <f t="shared" si="43"/>
        <v>0</v>
      </c>
      <c r="AC200" s="23">
        <f t="shared" si="46"/>
        <v>0</v>
      </c>
      <c r="AD200" s="23">
        <f t="shared" si="47"/>
        <v>0</v>
      </c>
      <c r="AE200" s="24">
        <f t="shared" si="48"/>
        <v>0</v>
      </c>
      <c r="AF200" s="24">
        <f t="shared" si="49"/>
        <v>0</v>
      </c>
      <c r="AG200" s="24">
        <f>0</f>
        <v>0</v>
      </c>
      <c r="AH200" s="24">
        <f t="shared" si="50"/>
        <v>0</v>
      </c>
      <c r="AI200" s="24">
        <f t="shared" si="51"/>
        <v>0</v>
      </c>
      <c r="AJ200" s="24">
        <f>0</f>
        <v>0</v>
      </c>
      <c r="AK200" s="24">
        <f t="shared" si="54"/>
        <v>0</v>
      </c>
      <c r="AL200" s="24">
        <f t="shared" si="54"/>
        <v>0</v>
      </c>
      <c r="AM200" s="24">
        <f t="shared" si="52"/>
        <v>0</v>
      </c>
    </row>
    <row r="201" spans="22:39" ht="15.95" customHeight="1" x14ac:dyDescent="0.3">
      <c r="V201" s="19">
        <f t="shared" si="53"/>
        <v>168</v>
      </c>
      <c r="W201" s="19">
        <f t="shared" si="40"/>
        <v>0</v>
      </c>
      <c r="X201" s="19">
        <f t="shared" si="41"/>
        <v>0</v>
      </c>
      <c r="Y201" s="19">
        <f t="shared" si="42"/>
        <v>0</v>
      </c>
      <c r="Z201" s="19">
        <f t="shared" si="44"/>
        <v>0</v>
      </c>
      <c r="AA201" s="23">
        <f t="shared" si="45"/>
        <v>0</v>
      </c>
      <c r="AB201" s="19">
        <f t="shared" si="43"/>
        <v>0</v>
      </c>
      <c r="AC201" s="23">
        <f t="shared" si="46"/>
        <v>0</v>
      </c>
      <c r="AD201" s="23">
        <f t="shared" si="47"/>
        <v>0</v>
      </c>
      <c r="AE201" s="24">
        <f t="shared" si="48"/>
        <v>0</v>
      </c>
      <c r="AF201" s="24">
        <f t="shared" si="49"/>
        <v>0</v>
      </c>
      <c r="AG201" s="24">
        <f>0</f>
        <v>0</v>
      </c>
      <c r="AH201" s="24">
        <f t="shared" si="50"/>
        <v>0</v>
      </c>
      <c r="AI201" s="24">
        <f t="shared" si="51"/>
        <v>0</v>
      </c>
      <c r="AJ201" s="24">
        <f>0</f>
        <v>0</v>
      </c>
      <c r="AK201" s="24">
        <f t="shared" si="54"/>
        <v>0</v>
      </c>
      <c r="AL201" s="24">
        <f t="shared" si="54"/>
        <v>0</v>
      </c>
      <c r="AM201" s="24">
        <f t="shared" si="52"/>
        <v>0</v>
      </c>
    </row>
    <row r="202" spans="22:39" ht="15.95" customHeight="1" x14ac:dyDescent="0.3">
      <c r="V202" s="19">
        <f t="shared" si="53"/>
        <v>169</v>
      </c>
      <c r="W202" s="19">
        <f t="shared" si="40"/>
        <v>70</v>
      </c>
      <c r="X202" s="19">
        <f t="shared" si="41"/>
        <v>0</v>
      </c>
      <c r="Y202" s="19">
        <f t="shared" si="42"/>
        <v>0</v>
      </c>
      <c r="Z202" s="19">
        <f t="shared" si="44"/>
        <v>0</v>
      </c>
      <c r="AA202" s="23">
        <f t="shared" si="45"/>
        <v>0</v>
      </c>
      <c r="AB202" s="19">
        <f t="shared" si="43"/>
        <v>0</v>
      </c>
      <c r="AC202" s="23">
        <f t="shared" si="46"/>
        <v>0</v>
      </c>
      <c r="AD202" s="23">
        <f t="shared" si="47"/>
        <v>0</v>
      </c>
      <c r="AE202" s="24">
        <f t="shared" si="48"/>
        <v>0</v>
      </c>
      <c r="AF202" s="24">
        <f t="shared" si="49"/>
        <v>0</v>
      </c>
      <c r="AG202" s="24">
        <f>0</f>
        <v>0</v>
      </c>
      <c r="AH202" s="24">
        <f t="shared" si="50"/>
        <v>0</v>
      </c>
      <c r="AI202" s="24">
        <f t="shared" si="51"/>
        <v>0</v>
      </c>
      <c r="AJ202" s="24">
        <f>0</f>
        <v>0</v>
      </c>
      <c r="AK202" s="24">
        <f t="shared" si="54"/>
        <v>0</v>
      </c>
      <c r="AL202" s="24">
        <f t="shared" si="54"/>
        <v>0</v>
      </c>
      <c r="AM202" s="24">
        <f t="shared" si="52"/>
        <v>0</v>
      </c>
    </row>
    <row r="203" spans="22:39" ht="15.95" customHeight="1" x14ac:dyDescent="0.3">
      <c r="V203" s="19">
        <f t="shared" si="53"/>
        <v>170</v>
      </c>
      <c r="W203" s="19">
        <f t="shared" si="40"/>
        <v>235</v>
      </c>
      <c r="X203" s="19">
        <f t="shared" si="41"/>
        <v>0</v>
      </c>
      <c r="Y203" s="19">
        <f t="shared" si="42"/>
        <v>0</v>
      </c>
      <c r="Z203" s="19">
        <f t="shared" si="44"/>
        <v>0</v>
      </c>
      <c r="AA203" s="23">
        <f t="shared" si="45"/>
        <v>0</v>
      </c>
      <c r="AB203" s="19">
        <f t="shared" si="43"/>
        <v>0</v>
      </c>
      <c r="AC203" s="23">
        <f t="shared" si="46"/>
        <v>0</v>
      </c>
      <c r="AD203" s="23">
        <f t="shared" si="47"/>
        <v>0</v>
      </c>
      <c r="AE203" s="24">
        <f t="shared" si="48"/>
        <v>0</v>
      </c>
      <c r="AF203" s="24">
        <f t="shared" si="49"/>
        <v>0</v>
      </c>
      <c r="AG203" s="24">
        <f>0</f>
        <v>0</v>
      </c>
      <c r="AH203" s="24">
        <f t="shared" si="50"/>
        <v>0</v>
      </c>
      <c r="AI203" s="24">
        <f t="shared" si="51"/>
        <v>0</v>
      </c>
      <c r="AJ203" s="24">
        <f>0</f>
        <v>0</v>
      </c>
      <c r="AK203" s="24">
        <f t="shared" si="54"/>
        <v>0</v>
      </c>
      <c r="AL203" s="24">
        <f t="shared" si="54"/>
        <v>0</v>
      </c>
      <c r="AM203" s="24">
        <f t="shared" si="52"/>
        <v>0</v>
      </c>
    </row>
    <row r="204" spans="22:39" ht="15.95" customHeight="1" x14ac:dyDescent="0.3">
      <c r="V204" s="19">
        <f t="shared" si="53"/>
        <v>171</v>
      </c>
      <c r="W204" s="19">
        <f t="shared" si="40"/>
        <v>400</v>
      </c>
      <c r="X204" s="19">
        <f t="shared" si="41"/>
        <v>0</v>
      </c>
      <c r="Y204" s="19">
        <f t="shared" si="42"/>
        <v>0</v>
      </c>
      <c r="Z204" s="19">
        <f t="shared" si="44"/>
        <v>0</v>
      </c>
      <c r="AA204" s="23">
        <f t="shared" si="45"/>
        <v>0</v>
      </c>
      <c r="AB204" s="19">
        <f t="shared" si="43"/>
        <v>0</v>
      </c>
      <c r="AC204" s="23">
        <f t="shared" si="46"/>
        <v>0</v>
      </c>
      <c r="AD204" s="23">
        <f t="shared" si="47"/>
        <v>0</v>
      </c>
      <c r="AE204" s="24">
        <f t="shared" si="48"/>
        <v>0</v>
      </c>
      <c r="AF204" s="24">
        <f t="shared" si="49"/>
        <v>0</v>
      </c>
      <c r="AG204" s="24">
        <f>0</f>
        <v>0</v>
      </c>
      <c r="AH204" s="24">
        <f t="shared" si="50"/>
        <v>0</v>
      </c>
      <c r="AI204" s="24">
        <f t="shared" si="51"/>
        <v>0</v>
      </c>
      <c r="AJ204" s="24">
        <f>0</f>
        <v>0</v>
      </c>
      <c r="AK204" s="24">
        <f t="shared" si="54"/>
        <v>0</v>
      </c>
      <c r="AL204" s="24">
        <f t="shared" si="54"/>
        <v>0</v>
      </c>
      <c r="AM204" s="24">
        <f t="shared" si="52"/>
        <v>0</v>
      </c>
    </row>
    <row r="205" spans="22:39" ht="15.95" customHeight="1" x14ac:dyDescent="0.3">
      <c r="V205" s="19">
        <f t="shared" si="53"/>
        <v>172</v>
      </c>
      <c r="W205" s="19">
        <f t="shared" si="40"/>
        <v>470</v>
      </c>
      <c r="X205" s="19">
        <f t="shared" si="41"/>
        <v>0</v>
      </c>
      <c r="Y205" s="19">
        <f t="shared" si="42"/>
        <v>0</v>
      </c>
      <c r="Z205" s="19">
        <f t="shared" si="44"/>
        <v>0</v>
      </c>
      <c r="AA205" s="23">
        <f t="shared" si="45"/>
        <v>0</v>
      </c>
      <c r="AB205" s="19">
        <f t="shared" si="43"/>
        <v>0</v>
      </c>
      <c r="AC205" s="23">
        <f t="shared" si="46"/>
        <v>0</v>
      </c>
      <c r="AD205" s="23">
        <f t="shared" si="47"/>
        <v>0</v>
      </c>
      <c r="AE205" s="24">
        <f t="shared" si="48"/>
        <v>0</v>
      </c>
      <c r="AF205" s="24">
        <f t="shared" si="49"/>
        <v>0</v>
      </c>
      <c r="AG205" s="24">
        <f>0</f>
        <v>0</v>
      </c>
      <c r="AH205" s="24">
        <f t="shared" si="50"/>
        <v>0</v>
      </c>
      <c r="AI205" s="24">
        <f t="shared" si="51"/>
        <v>0</v>
      </c>
      <c r="AJ205" s="24">
        <f>0</f>
        <v>0</v>
      </c>
      <c r="AK205" s="24">
        <f t="shared" si="54"/>
        <v>0</v>
      </c>
      <c r="AL205" s="24">
        <f t="shared" si="54"/>
        <v>0</v>
      </c>
      <c r="AM205" s="24">
        <f t="shared" si="52"/>
        <v>0</v>
      </c>
    </row>
    <row r="206" spans="22:39" ht="15.95" customHeight="1" x14ac:dyDescent="0.3">
      <c r="V206" s="19">
        <f t="shared" si="53"/>
        <v>173</v>
      </c>
      <c r="W206" s="19">
        <f t="shared" si="40"/>
        <v>0</v>
      </c>
      <c r="X206" s="19">
        <f t="shared" si="41"/>
        <v>0</v>
      </c>
      <c r="Y206" s="19">
        <f t="shared" si="42"/>
        <v>0</v>
      </c>
      <c r="Z206" s="19">
        <f t="shared" si="44"/>
        <v>0</v>
      </c>
      <c r="AA206" s="23">
        <f t="shared" si="45"/>
        <v>0</v>
      </c>
      <c r="AB206" s="19">
        <f t="shared" si="43"/>
        <v>0</v>
      </c>
      <c r="AC206" s="23">
        <f t="shared" si="46"/>
        <v>0</v>
      </c>
      <c r="AD206" s="23">
        <f t="shared" si="47"/>
        <v>0</v>
      </c>
      <c r="AE206" s="24">
        <f t="shared" si="48"/>
        <v>0</v>
      </c>
      <c r="AF206" s="24">
        <f t="shared" si="49"/>
        <v>0</v>
      </c>
      <c r="AG206" s="24">
        <f>0</f>
        <v>0</v>
      </c>
      <c r="AH206" s="24">
        <f t="shared" si="50"/>
        <v>0</v>
      </c>
      <c r="AI206" s="24">
        <f t="shared" si="51"/>
        <v>0</v>
      </c>
      <c r="AJ206" s="24">
        <f>0</f>
        <v>0</v>
      </c>
      <c r="AK206" s="24">
        <f t="shared" si="54"/>
        <v>0</v>
      </c>
      <c r="AL206" s="24">
        <f t="shared" si="54"/>
        <v>0</v>
      </c>
      <c r="AM206" s="24">
        <f t="shared" si="52"/>
        <v>0</v>
      </c>
    </row>
    <row r="207" spans="22:39" ht="15.95" customHeight="1" x14ac:dyDescent="0.3">
      <c r="V207" s="19">
        <f t="shared" si="53"/>
        <v>174</v>
      </c>
      <c r="W207" s="19">
        <f t="shared" si="40"/>
        <v>0</v>
      </c>
      <c r="X207" s="19">
        <f t="shared" si="41"/>
        <v>0</v>
      </c>
      <c r="Y207" s="19">
        <f t="shared" si="42"/>
        <v>0</v>
      </c>
      <c r="Z207" s="19">
        <f t="shared" si="44"/>
        <v>0</v>
      </c>
      <c r="AA207" s="23">
        <f t="shared" si="45"/>
        <v>0</v>
      </c>
      <c r="AB207" s="19">
        <f t="shared" si="43"/>
        <v>0</v>
      </c>
      <c r="AC207" s="23">
        <f t="shared" si="46"/>
        <v>0</v>
      </c>
      <c r="AD207" s="23">
        <f t="shared" si="47"/>
        <v>0</v>
      </c>
      <c r="AE207" s="24">
        <f t="shared" si="48"/>
        <v>0</v>
      </c>
      <c r="AF207" s="24">
        <f t="shared" si="49"/>
        <v>0</v>
      </c>
      <c r="AG207" s="24">
        <f>0</f>
        <v>0</v>
      </c>
      <c r="AH207" s="24">
        <f t="shared" si="50"/>
        <v>0</v>
      </c>
      <c r="AI207" s="24">
        <f t="shared" si="51"/>
        <v>0</v>
      </c>
      <c r="AJ207" s="24">
        <f>0</f>
        <v>0</v>
      </c>
      <c r="AK207" s="24">
        <f t="shared" si="54"/>
        <v>0</v>
      </c>
      <c r="AL207" s="24">
        <f t="shared" si="54"/>
        <v>0</v>
      </c>
      <c r="AM207" s="24">
        <f t="shared" si="52"/>
        <v>0</v>
      </c>
    </row>
    <row r="208" spans="22:39" ht="15.95" customHeight="1" x14ac:dyDescent="0.3">
      <c r="V208" s="19">
        <f t="shared" si="53"/>
        <v>175</v>
      </c>
      <c r="W208" s="19">
        <f t="shared" si="40"/>
        <v>0</v>
      </c>
      <c r="X208" s="19">
        <f t="shared" si="41"/>
        <v>0</v>
      </c>
      <c r="Y208" s="19">
        <f t="shared" si="42"/>
        <v>0</v>
      </c>
      <c r="Z208" s="19">
        <f t="shared" si="44"/>
        <v>0</v>
      </c>
      <c r="AA208" s="23">
        <f t="shared" si="45"/>
        <v>0</v>
      </c>
      <c r="AB208" s="19">
        <f t="shared" si="43"/>
        <v>0</v>
      </c>
      <c r="AC208" s="23">
        <f t="shared" si="46"/>
        <v>0</v>
      </c>
      <c r="AD208" s="23">
        <f t="shared" si="47"/>
        <v>0</v>
      </c>
      <c r="AE208" s="24">
        <f t="shared" si="48"/>
        <v>0</v>
      </c>
      <c r="AF208" s="24">
        <f t="shared" si="49"/>
        <v>0</v>
      </c>
      <c r="AG208" s="24">
        <f>0</f>
        <v>0</v>
      </c>
      <c r="AH208" s="24">
        <f t="shared" si="50"/>
        <v>0</v>
      </c>
      <c r="AI208" s="24">
        <f t="shared" si="51"/>
        <v>0</v>
      </c>
      <c r="AJ208" s="24">
        <f>0</f>
        <v>0</v>
      </c>
      <c r="AK208" s="24">
        <f t="shared" si="54"/>
        <v>0</v>
      </c>
      <c r="AL208" s="24">
        <f t="shared" si="54"/>
        <v>0</v>
      </c>
      <c r="AM208" s="24">
        <f t="shared" si="52"/>
        <v>0</v>
      </c>
    </row>
    <row r="209" spans="22:39" ht="15.95" customHeight="1" x14ac:dyDescent="0.3">
      <c r="V209" s="19">
        <f t="shared" si="53"/>
        <v>176</v>
      </c>
      <c r="W209" s="19">
        <f t="shared" si="40"/>
        <v>0</v>
      </c>
      <c r="X209" s="19">
        <f t="shared" si="41"/>
        <v>0</v>
      </c>
      <c r="Y209" s="19">
        <f t="shared" si="42"/>
        <v>0</v>
      </c>
      <c r="Z209" s="19">
        <f t="shared" si="44"/>
        <v>0</v>
      </c>
      <c r="AA209" s="23">
        <f t="shared" si="45"/>
        <v>0</v>
      </c>
      <c r="AB209" s="19">
        <f t="shared" si="43"/>
        <v>0</v>
      </c>
      <c r="AC209" s="23">
        <f t="shared" si="46"/>
        <v>0</v>
      </c>
      <c r="AD209" s="23">
        <f t="shared" si="47"/>
        <v>0</v>
      </c>
      <c r="AE209" s="24">
        <f t="shared" si="48"/>
        <v>0</v>
      </c>
      <c r="AF209" s="24">
        <f t="shared" si="49"/>
        <v>0</v>
      </c>
      <c r="AG209" s="24">
        <f>0</f>
        <v>0</v>
      </c>
      <c r="AH209" s="24">
        <f t="shared" si="50"/>
        <v>0</v>
      </c>
      <c r="AI209" s="24">
        <f t="shared" si="51"/>
        <v>0</v>
      </c>
      <c r="AJ209" s="24">
        <f>0</f>
        <v>0</v>
      </c>
      <c r="AK209" s="24">
        <f t="shared" si="54"/>
        <v>0</v>
      </c>
      <c r="AL209" s="24">
        <f t="shared" si="54"/>
        <v>0</v>
      </c>
      <c r="AM209" s="24">
        <f t="shared" si="52"/>
        <v>0</v>
      </c>
    </row>
    <row r="210" spans="22:39" ht="15.95" customHeight="1" x14ac:dyDescent="0.3">
      <c r="V210" s="19">
        <f t="shared" si="53"/>
        <v>177</v>
      </c>
      <c r="W210" s="19">
        <f t="shared" si="40"/>
        <v>0</v>
      </c>
      <c r="X210" s="19">
        <f t="shared" si="41"/>
        <v>0</v>
      </c>
      <c r="Y210" s="19">
        <f t="shared" si="42"/>
        <v>0</v>
      </c>
      <c r="Z210" s="19">
        <f t="shared" si="44"/>
        <v>0</v>
      </c>
      <c r="AA210" s="23">
        <f t="shared" si="45"/>
        <v>0</v>
      </c>
      <c r="AB210" s="19">
        <f t="shared" si="43"/>
        <v>0</v>
      </c>
      <c r="AC210" s="23">
        <f t="shared" si="46"/>
        <v>0</v>
      </c>
      <c r="AD210" s="23">
        <f t="shared" si="47"/>
        <v>0</v>
      </c>
      <c r="AE210" s="24">
        <f t="shared" si="48"/>
        <v>0</v>
      </c>
      <c r="AF210" s="24">
        <f t="shared" si="49"/>
        <v>0</v>
      </c>
      <c r="AG210" s="24">
        <f>0</f>
        <v>0</v>
      </c>
      <c r="AH210" s="24">
        <f t="shared" si="50"/>
        <v>0</v>
      </c>
      <c r="AI210" s="24">
        <f t="shared" si="51"/>
        <v>0</v>
      </c>
      <c r="AJ210" s="24">
        <f>0</f>
        <v>0</v>
      </c>
      <c r="AK210" s="24">
        <f t="shared" si="54"/>
        <v>0</v>
      </c>
      <c r="AL210" s="24">
        <f t="shared" si="54"/>
        <v>0</v>
      </c>
      <c r="AM210" s="24">
        <f t="shared" si="52"/>
        <v>0</v>
      </c>
    </row>
    <row r="211" spans="22:39" ht="15.95" customHeight="1" x14ac:dyDescent="0.3">
      <c r="V211" s="19">
        <f t="shared" si="53"/>
        <v>178</v>
      </c>
      <c r="W211" s="19">
        <f t="shared" si="40"/>
        <v>0</v>
      </c>
      <c r="X211" s="19">
        <f t="shared" si="41"/>
        <v>0</v>
      </c>
      <c r="Y211" s="19">
        <f t="shared" si="42"/>
        <v>0</v>
      </c>
      <c r="Z211" s="19">
        <f t="shared" si="44"/>
        <v>0</v>
      </c>
      <c r="AA211" s="23">
        <f t="shared" si="45"/>
        <v>0</v>
      </c>
      <c r="AB211" s="19">
        <f t="shared" si="43"/>
        <v>0</v>
      </c>
      <c r="AC211" s="23">
        <f t="shared" si="46"/>
        <v>0</v>
      </c>
      <c r="AD211" s="23">
        <f t="shared" si="47"/>
        <v>0</v>
      </c>
      <c r="AE211" s="24">
        <f t="shared" si="48"/>
        <v>0</v>
      </c>
      <c r="AF211" s="24">
        <f t="shared" si="49"/>
        <v>0</v>
      </c>
      <c r="AG211" s="24">
        <f>0</f>
        <v>0</v>
      </c>
      <c r="AH211" s="24">
        <f t="shared" si="50"/>
        <v>0</v>
      </c>
      <c r="AI211" s="24">
        <f t="shared" si="51"/>
        <v>0</v>
      </c>
      <c r="AJ211" s="24">
        <f>0</f>
        <v>0</v>
      </c>
      <c r="AK211" s="24">
        <f t="shared" si="54"/>
        <v>0</v>
      </c>
      <c r="AL211" s="24">
        <f t="shared" si="54"/>
        <v>0</v>
      </c>
      <c r="AM211" s="24">
        <f t="shared" si="52"/>
        <v>0</v>
      </c>
    </row>
    <row r="212" spans="22:39" ht="15.95" customHeight="1" x14ac:dyDescent="0.3">
      <c r="V212" s="19">
        <f t="shared" si="53"/>
        <v>179</v>
      </c>
      <c r="W212" s="19">
        <f t="shared" si="40"/>
        <v>0</v>
      </c>
      <c r="X212" s="19">
        <f t="shared" si="41"/>
        <v>0</v>
      </c>
      <c r="Y212" s="19">
        <f t="shared" si="42"/>
        <v>0</v>
      </c>
      <c r="Z212" s="19">
        <f t="shared" si="44"/>
        <v>0</v>
      </c>
      <c r="AA212" s="23">
        <f t="shared" si="45"/>
        <v>0</v>
      </c>
      <c r="AB212" s="19">
        <f t="shared" si="43"/>
        <v>0</v>
      </c>
      <c r="AC212" s="23">
        <f t="shared" si="46"/>
        <v>0</v>
      </c>
      <c r="AD212" s="23">
        <f t="shared" si="47"/>
        <v>0</v>
      </c>
      <c r="AE212" s="24">
        <f t="shared" si="48"/>
        <v>0</v>
      </c>
      <c r="AF212" s="24">
        <f t="shared" si="49"/>
        <v>0</v>
      </c>
      <c r="AG212" s="24">
        <f>0</f>
        <v>0</v>
      </c>
      <c r="AH212" s="24">
        <f t="shared" si="50"/>
        <v>0</v>
      </c>
      <c r="AI212" s="24">
        <f t="shared" si="51"/>
        <v>0</v>
      </c>
      <c r="AJ212" s="24">
        <f>0</f>
        <v>0</v>
      </c>
      <c r="AK212" s="24">
        <f t="shared" si="54"/>
        <v>0</v>
      </c>
      <c r="AL212" s="24">
        <f t="shared" si="54"/>
        <v>0</v>
      </c>
      <c r="AM212" s="24">
        <f t="shared" si="52"/>
        <v>0</v>
      </c>
    </row>
    <row r="213" spans="22:39" ht="15.95" customHeight="1" x14ac:dyDescent="0.3">
      <c r="V213" s="19">
        <f t="shared" si="53"/>
        <v>180</v>
      </c>
      <c r="W213" s="19">
        <f t="shared" si="40"/>
        <v>0</v>
      </c>
      <c r="X213" s="19">
        <f t="shared" si="41"/>
        <v>0</v>
      </c>
      <c r="Y213" s="19">
        <f t="shared" si="42"/>
        <v>0</v>
      </c>
      <c r="Z213" s="19">
        <f t="shared" si="44"/>
        <v>0</v>
      </c>
      <c r="AA213" s="23">
        <f t="shared" si="45"/>
        <v>0</v>
      </c>
      <c r="AB213" s="19">
        <f t="shared" si="43"/>
        <v>0</v>
      </c>
      <c r="AC213" s="23">
        <f t="shared" si="46"/>
        <v>0</v>
      </c>
      <c r="AD213" s="23">
        <f t="shared" si="47"/>
        <v>0</v>
      </c>
      <c r="AE213" s="24">
        <f t="shared" si="48"/>
        <v>0</v>
      </c>
      <c r="AF213" s="24">
        <f t="shared" si="49"/>
        <v>0</v>
      </c>
      <c r="AG213" s="24">
        <f>0</f>
        <v>0</v>
      </c>
      <c r="AH213" s="24">
        <f t="shared" si="50"/>
        <v>0</v>
      </c>
      <c r="AI213" s="24">
        <f t="shared" si="51"/>
        <v>0</v>
      </c>
      <c r="AJ213" s="24">
        <f>0</f>
        <v>0</v>
      </c>
      <c r="AK213" s="24">
        <f t="shared" si="54"/>
        <v>0</v>
      </c>
      <c r="AL213" s="24">
        <f t="shared" si="54"/>
        <v>0</v>
      </c>
      <c r="AM213" s="24">
        <f t="shared" si="52"/>
        <v>0</v>
      </c>
    </row>
    <row r="214" spans="22:39" ht="15.95" customHeight="1" x14ac:dyDescent="0.3">
      <c r="V214" s="19">
        <f t="shared" si="53"/>
        <v>181</v>
      </c>
      <c r="W214" s="19">
        <f t="shared" si="40"/>
        <v>0</v>
      </c>
      <c r="X214" s="19">
        <f t="shared" si="41"/>
        <v>0</v>
      </c>
      <c r="Y214" s="19">
        <f t="shared" si="42"/>
        <v>0</v>
      </c>
      <c r="Z214" s="19">
        <f t="shared" si="44"/>
        <v>0</v>
      </c>
      <c r="AA214" s="23">
        <f t="shared" si="45"/>
        <v>0</v>
      </c>
      <c r="AB214" s="19">
        <f t="shared" si="43"/>
        <v>0</v>
      </c>
      <c r="AC214" s="23">
        <f t="shared" si="46"/>
        <v>0</v>
      </c>
      <c r="AD214" s="23">
        <f t="shared" si="47"/>
        <v>0</v>
      </c>
      <c r="AE214" s="24">
        <f t="shared" si="48"/>
        <v>0</v>
      </c>
      <c r="AF214" s="24">
        <f t="shared" si="49"/>
        <v>0</v>
      </c>
      <c r="AG214" s="24">
        <f>0</f>
        <v>0</v>
      </c>
      <c r="AH214" s="24">
        <f t="shared" si="50"/>
        <v>0</v>
      </c>
      <c r="AI214" s="24">
        <f t="shared" si="51"/>
        <v>0</v>
      </c>
      <c r="AJ214" s="24">
        <f>0</f>
        <v>0</v>
      </c>
      <c r="AK214" s="24">
        <f t="shared" si="54"/>
        <v>0</v>
      </c>
      <c r="AL214" s="24">
        <f t="shared" si="54"/>
        <v>0</v>
      </c>
      <c r="AM214" s="24">
        <f t="shared" si="52"/>
        <v>0</v>
      </c>
    </row>
    <row r="215" spans="22:39" ht="15.95" customHeight="1" x14ac:dyDescent="0.3">
      <c r="V215" s="19">
        <f t="shared" si="53"/>
        <v>182</v>
      </c>
      <c r="W215" s="19">
        <f t="shared" si="40"/>
        <v>0</v>
      </c>
      <c r="X215" s="19">
        <f t="shared" si="41"/>
        <v>0</v>
      </c>
      <c r="Y215" s="19">
        <f t="shared" si="42"/>
        <v>0</v>
      </c>
      <c r="Z215" s="19">
        <f t="shared" si="44"/>
        <v>0</v>
      </c>
      <c r="AA215" s="23">
        <f t="shared" si="45"/>
        <v>0</v>
      </c>
      <c r="AB215" s="19">
        <f t="shared" si="43"/>
        <v>0</v>
      </c>
      <c r="AC215" s="23">
        <f t="shared" si="46"/>
        <v>0</v>
      </c>
      <c r="AD215" s="23">
        <f t="shared" si="47"/>
        <v>0</v>
      </c>
      <c r="AE215" s="24">
        <f t="shared" si="48"/>
        <v>0</v>
      </c>
      <c r="AF215" s="24">
        <f t="shared" si="49"/>
        <v>0</v>
      </c>
      <c r="AG215" s="24">
        <f>0</f>
        <v>0</v>
      </c>
      <c r="AH215" s="24">
        <f t="shared" si="50"/>
        <v>0</v>
      </c>
      <c r="AI215" s="24">
        <f t="shared" si="51"/>
        <v>0</v>
      </c>
      <c r="AJ215" s="24">
        <f>0</f>
        <v>0</v>
      </c>
      <c r="AK215" s="24">
        <f t="shared" si="54"/>
        <v>0</v>
      </c>
      <c r="AL215" s="24">
        <f t="shared" si="54"/>
        <v>0</v>
      </c>
      <c r="AM215" s="24">
        <f t="shared" si="52"/>
        <v>0</v>
      </c>
    </row>
    <row r="216" spans="22:39" ht="15.95" customHeight="1" x14ac:dyDescent="0.3">
      <c r="V216" s="19">
        <f t="shared" si="53"/>
        <v>183</v>
      </c>
      <c r="W216" s="19">
        <f t="shared" si="40"/>
        <v>0</v>
      </c>
      <c r="X216" s="19">
        <f t="shared" si="41"/>
        <v>0</v>
      </c>
      <c r="Y216" s="19">
        <f t="shared" si="42"/>
        <v>0</v>
      </c>
      <c r="Z216" s="19">
        <f t="shared" si="44"/>
        <v>0</v>
      </c>
      <c r="AA216" s="23">
        <f t="shared" si="45"/>
        <v>0</v>
      </c>
      <c r="AB216" s="19">
        <f t="shared" si="43"/>
        <v>0</v>
      </c>
      <c r="AC216" s="23">
        <f t="shared" si="46"/>
        <v>0</v>
      </c>
      <c r="AD216" s="23">
        <f t="shared" si="47"/>
        <v>0</v>
      </c>
      <c r="AE216" s="24">
        <f t="shared" si="48"/>
        <v>0</v>
      </c>
      <c r="AF216" s="24">
        <f t="shared" si="49"/>
        <v>0</v>
      </c>
      <c r="AG216" s="24">
        <f>0</f>
        <v>0</v>
      </c>
      <c r="AH216" s="24">
        <f t="shared" si="50"/>
        <v>0</v>
      </c>
      <c r="AI216" s="24">
        <f t="shared" si="51"/>
        <v>0</v>
      </c>
      <c r="AJ216" s="24">
        <f>0</f>
        <v>0</v>
      </c>
      <c r="AK216" s="24">
        <f t="shared" si="54"/>
        <v>0</v>
      </c>
      <c r="AL216" s="24">
        <f t="shared" si="54"/>
        <v>0</v>
      </c>
      <c r="AM216" s="24">
        <f t="shared" si="52"/>
        <v>0</v>
      </c>
    </row>
    <row r="217" spans="22:39" ht="15.95" customHeight="1" x14ac:dyDescent="0.3">
      <c r="V217" s="19">
        <f t="shared" si="53"/>
        <v>184</v>
      </c>
      <c r="W217" s="19">
        <f t="shared" si="40"/>
        <v>0</v>
      </c>
      <c r="X217" s="19">
        <f t="shared" si="41"/>
        <v>0</v>
      </c>
      <c r="Y217" s="19">
        <f t="shared" si="42"/>
        <v>0</v>
      </c>
      <c r="Z217" s="19">
        <f t="shared" si="44"/>
        <v>0</v>
      </c>
      <c r="AA217" s="23">
        <f t="shared" si="45"/>
        <v>0</v>
      </c>
      <c r="AB217" s="19">
        <f t="shared" si="43"/>
        <v>0</v>
      </c>
      <c r="AC217" s="23">
        <f t="shared" si="46"/>
        <v>0</v>
      </c>
      <c r="AD217" s="23">
        <f t="shared" si="47"/>
        <v>0</v>
      </c>
      <c r="AE217" s="24">
        <f t="shared" si="48"/>
        <v>0</v>
      </c>
      <c r="AF217" s="24">
        <f t="shared" si="49"/>
        <v>0</v>
      </c>
      <c r="AG217" s="24">
        <f>0</f>
        <v>0</v>
      </c>
      <c r="AH217" s="24">
        <f t="shared" si="50"/>
        <v>0</v>
      </c>
      <c r="AI217" s="24">
        <f t="shared" si="51"/>
        <v>0</v>
      </c>
      <c r="AJ217" s="24">
        <f>0</f>
        <v>0</v>
      </c>
      <c r="AK217" s="24">
        <f t="shared" si="54"/>
        <v>0</v>
      </c>
      <c r="AL217" s="24">
        <f t="shared" si="54"/>
        <v>0</v>
      </c>
      <c r="AM217" s="24">
        <f t="shared" si="52"/>
        <v>0</v>
      </c>
    </row>
    <row r="218" spans="22:39" ht="15.95" customHeight="1" x14ac:dyDescent="0.3">
      <c r="V218" s="19">
        <f t="shared" si="53"/>
        <v>185</v>
      </c>
      <c r="W218" s="19">
        <f t="shared" si="40"/>
        <v>0</v>
      </c>
      <c r="X218" s="19">
        <f t="shared" si="41"/>
        <v>0</v>
      </c>
      <c r="Y218" s="19">
        <f t="shared" si="42"/>
        <v>0</v>
      </c>
      <c r="Z218" s="19">
        <f t="shared" si="44"/>
        <v>0</v>
      </c>
      <c r="AA218" s="23">
        <f t="shared" si="45"/>
        <v>0</v>
      </c>
      <c r="AB218" s="19">
        <f t="shared" si="43"/>
        <v>0</v>
      </c>
      <c r="AC218" s="23">
        <f t="shared" si="46"/>
        <v>0</v>
      </c>
      <c r="AD218" s="23">
        <f t="shared" si="47"/>
        <v>0</v>
      </c>
      <c r="AE218" s="24">
        <f t="shared" si="48"/>
        <v>0</v>
      </c>
      <c r="AF218" s="24">
        <f t="shared" si="49"/>
        <v>0</v>
      </c>
      <c r="AG218" s="24">
        <f>0</f>
        <v>0</v>
      </c>
      <c r="AH218" s="24">
        <f t="shared" si="50"/>
        <v>0</v>
      </c>
      <c r="AI218" s="24">
        <f t="shared" si="51"/>
        <v>0</v>
      </c>
      <c r="AJ218" s="24">
        <f>0</f>
        <v>0</v>
      </c>
      <c r="AK218" s="24">
        <f t="shared" si="54"/>
        <v>0</v>
      </c>
      <c r="AL218" s="24">
        <f t="shared" si="54"/>
        <v>0</v>
      </c>
      <c r="AM218" s="24">
        <f t="shared" si="52"/>
        <v>0</v>
      </c>
    </row>
    <row r="219" spans="22:39" ht="15.95" customHeight="1" x14ac:dyDescent="0.3">
      <c r="V219" s="19">
        <f t="shared" si="53"/>
        <v>186</v>
      </c>
      <c r="W219" s="19">
        <f t="shared" si="40"/>
        <v>0</v>
      </c>
      <c r="X219" s="19">
        <f t="shared" si="41"/>
        <v>0</v>
      </c>
      <c r="Y219" s="19">
        <f t="shared" si="42"/>
        <v>0</v>
      </c>
      <c r="Z219" s="19">
        <f t="shared" si="44"/>
        <v>0</v>
      </c>
      <c r="AA219" s="23">
        <f t="shared" si="45"/>
        <v>0</v>
      </c>
      <c r="AB219" s="19">
        <f t="shared" si="43"/>
        <v>0</v>
      </c>
      <c r="AC219" s="23">
        <f t="shared" si="46"/>
        <v>0</v>
      </c>
      <c r="AD219" s="23">
        <f t="shared" si="47"/>
        <v>0</v>
      </c>
      <c r="AE219" s="24">
        <f t="shared" si="48"/>
        <v>0</v>
      </c>
      <c r="AF219" s="24">
        <f t="shared" si="49"/>
        <v>0</v>
      </c>
      <c r="AG219" s="24">
        <f>0</f>
        <v>0</v>
      </c>
      <c r="AH219" s="24">
        <f t="shared" si="50"/>
        <v>0</v>
      </c>
      <c r="AI219" s="24">
        <f t="shared" si="51"/>
        <v>0</v>
      </c>
      <c r="AJ219" s="24">
        <f>0</f>
        <v>0</v>
      </c>
      <c r="AK219" s="24">
        <f t="shared" si="54"/>
        <v>0</v>
      </c>
      <c r="AL219" s="24">
        <f t="shared" si="54"/>
        <v>0</v>
      </c>
      <c r="AM219" s="24">
        <f t="shared" si="52"/>
        <v>0</v>
      </c>
    </row>
    <row r="220" spans="22:39" ht="15.95" customHeight="1" x14ac:dyDescent="0.3">
      <c r="V220" s="19">
        <f t="shared" si="53"/>
        <v>187</v>
      </c>
      <c r="W220" s="19">
        <f t="shared" si="40"/>
        <v>0</v>
      </c>
      <c r="X220" s="19">
        <f t="shared" si="41"/>
        <v>0</v>
      </c>
      <c r="Y220" s="19">
        <f t="shared" si="42"/>
        <v>0</v>
      </c>
      <c r="Z220" s="19">
        <f t="shared" si="44"/>
        <v>0</v>
      </c>
      <c r="AA220" s="23">
        <f t="shared" si="45"/>
        <v>0</v>
      </c>
      <c r="AB220" s="19">
        <f t="shared" si="43"/>
        <v>0</v>
      </c>
      <c r="AC220" s="23">
        <f t="shared" si="46"/>
        <v>0</v>
      </c>
      <c r="AD220" s="23">
        <f t="shared" si="47"/>
        <v>0</v>
      </c>
      <c r="AE220" s="24">
        <f t="shared" si="48"/>
        <v>0</v>
      </c>
      <c r="AF220" s="24">
        <f t="shared" si="49"/>
        <v>0</v>
      </c>
      <c r="AG220" s="24">
        <f>0</f>
        <v>0</v>
      </c>
      <c r="AH220" s="24">
        <f t="shared" si="50"/>
        <v>0</v>
      </c>
      <c r="AI220" s="24">
        <f t="shared" si="51"/>
        <v>0</v>
      </c>
      <c r="AJ220" s="24">
        <f>0</f>
        <v>0</v>
      </c>
      <c r="AK220" s="24">
        <f t="shared" si="54"/>
        <v>0</v>
      </c>
      <c r="AL220" s="24">
        <f t="shared" si="54"/>
        <v>0</v>
      </c>
      <c r="AM220" s="24">
        <f t="shared" si="52"/>
        <v>0</v>
      </c>
    </row>
    <row r="221" spans="22:39" ht="15.95" customHeight="1" x14ac:dyDescent="0.3">
      <c r="V221" s="19">
        <f t="shared" si="53"/>
        <v>188</v>
      </c>
      <c r="W221" s="19">
        <f t="shared" si="40"/>
        <v>0</v>
      </c>
      <c r="X221" s="19">
        <f t="shared" si="41"/>
        <v>0</v>
      </c>
      <c r="Y221" s="19">
        <f t="shared" si="42"/>
        <v>0</v>
      </c>
      <c r="Z221" s="19">
        <f t="shared" si="44"/>
        <v>0</v>
      </c>
      <c r="AA221" s="23">
        <f t="shared" si="45"/>
        <v>0</v>
      </c>
      <c r="AB221" s="19">
        <f t="shared" si="43"/>
        <v>0</v>
      </c>
      <c r="AC221" s="23">
        <f t="shared" si="46"/>
        <v>0</v>
      </c>
      <c r="AD221" s="23">
        <f t="shared" si="47"/>
        <v>0</v>
      </c>
      <c r="AE221" s="24">
        <f t="shared" si="48"/>
        <v>0</v>
      </c>
      <c r="AF221" s="24">
        <f t="shared" si="49"/>
        <v>0</v>
      </c>
      <c r="AG221" s="24">
        <f>0</f>
        <v>0</v>
      </c>
      <c r="AH221" s="24">
        <f t="shared" si="50"/>
        <v>0</v>
      </c>
      <c r="AI221" s="24">
        <f t="shared" si="51"/>
        <v>0</v>
      </c>
      <c r="AJ221" s="24">
        <f>0</f>
        <v>0</v>
      </c>
      <c r="AK221" s="24">
        <f t="shared" si="54"/>
        <v>0</v>
      </c>
      <c r="AL221" s="24">
        <f t="shared" si="54"/>
        <v>0</v>
      </c>
      <c r="AM221" s="24">
        <f t="shared" si="52"/>
        <v>0</v>
      </c>
    </row>
    <row r="222" spans="22:39" ht="15.95" customHeight="1" x14ac:dyDescent="0.3">
      <c r="V222" s="19">
        <f t="shared" si="53"/>
        <v>189</v>
      </c>
      <c r="W222" s="19">
        <f t="shared" si="40"/>
        <v>0</v>
      </c>
      <c r="X222" s="19">
        <f t="shared" si="41"/>
        <v>0</v>
      </c>
      <c r="Y222" s="19">
        <f t="shared" si="42"/>
        <v>0</v>
      </c>
      <c r="Z222" s="19">
        <f t="shared" si="44"/>
        <v>0</v>
      </c>
      <c r="AA222" s="23">
        <f t="shared" si="45"/>
        <v>0</v>
      </c>
      <c r="AB222" s="19">
        <f t="shared" si="43"/>
        <v>0</v>
      </c>
      <c r="AC222" s="23">
        <f t="shared" si="46"/>
        <v>0</v>
      </c>
      <c r="AD222" s="23">
        <f t="shared" si="47"/>
        <v>0</v>
      </c>
      <c r="AE222" s="24">
        <f t="shared" si="48"/>
        <v>0</v>
      </c>
      <c r="AF222" s="24">
        <f t="shared" si="49"/>
        <v>0</v>
      </c>
      <c r="AG222" s="24">
        <f>0</f>
        <v>0</v>
      </c>
      <c r="AH222" s="24">
        <f t="shared" si="50"/>
        <v>0</v>
      </c>
      <c r="AI222" s="24">
        <f t="shared" si="51"/>
        <v>0</v>
      </c>
      <c r="AJ222" s="24">
        <f>0</f>
        <v>0</v>
      </c>
      <c r="AK222" s="24">
        <f t="shared" si="54"/>
        <v>0</v>
      </c>
      <c r="AL222" s="24">
        <f t="shared" si="54"/>
        <v>0</v>
      </c>
      <c r="AM222" s="24">
        <f t="shared" si="52"/>
        <v>0</v>
      </c>
    </row>
    <row r="223" spans="22:39" ht="15.95" customHeight="1" x14ac:dyDescent="0.3">
      <c r="V223" s="19">
        <f t="shared" si="53"/>
        <v>190</v>
      </c>
      <c r="W223" s="19">
        <f t="shared" si="40"/>
        <v>70</v>
      </c>
      <c r="X223" s="19">
        <f t="shared" si="41"/>
        <v>0</v>
      </c>
      <c r="Y223" s="19">
        <f t="shared" si="42"/>
        <v>0</v>
      </c>
      <c r="Z223" s="19">
        <f t="shared" si="44"/>
        <v>0</v>
      </c>
      <c r="AA223" s="23">
        <f t="shared" si="45"/>
        <v>0</v>
      </c>
      <c r="AB223" s="19">
        <f t="shared" si="43"/>
        <v>0</v>
      </c>
      <c r="AC223" s="23">
        <f t="shared" si="46"/>
        <v>0</v>
      </c>
      <c r="AD223" s="23">
        <f t="shared" si="47"/>
        <v>0</v>
      </c>
      <c r="AE223" s="24">
        <f t="shared" si="48"/>
        <v>0</v>
      </c>
      <c r="AF223" s="24">
        <f t="shared" si="49"/>
        <v>0</v>
      </c>
      <c r="AG223" s="24">
        <f>0</f>
        <v>0</v>
      </c>
      <c r="AH223" s="24">
        <f t="shared" si="50"/>
        <v>0</v>
      </c>
      <c r="AI223" s="24">
        <f t="shared" si="51"/>
        <v>0</v>
      </c>
      <c r="AJ223" s="24">
        <f>0</f>
        <v>0</v>
      </c>
      <c r="AK223" s="24">
        <f t="shared" si="54"/>
        <v>0</v>
      </c>
      <c r="AL223" s="24">
        <f t="shared" si="54"/>
        <v>0</v>
      </c>
      <c r="AM223" s="24">
        <f t="shared" si="52"/>
        <v>0</v>
      </c>
    </row>
    <row r="224" spans="22:39" ht="15.95" customHeight="1" x14ac:dyDescent="0.3">
      <c r="V224" s="19">
        <f t="shared" si="53"/>
        <v>191</v>
      </c>
      <c r="W224" s="19">
        <f t="shared" si="40"/>
        <v>235</v>
      </c>
      <c r="X224" s="19">
        <f t="shared" si="41"/>
        <v>0</v>
      </c>
      <c r="Y224" s="19">
        <f t="shared" si="42"/>
        <v>0</v>
      </c>
      <c r="Z224" s="19">
        <f t="shared" si="44"/>
        <v>0</v>
      </c>
      <c r="AA224" s="23">
        <f t="shared" si="45"/>
        <v>0</v>
      </c>
      <c r="AB224" s="19">
        <f t="shared" si="43"/>
        <v>0</v>
      </c>
      <c r="AC224" s="23">
        <f t="shared" si="46"/>
        <v>0</v>
      </c>
      <c r="AD224" s="23">
        <f t="shared" si="47"/>
        <v>0</v>
      </c>
      <c r="AE224" s="24">
        <f t="shared" si="48"/>
        <v>0</v>
      </c>
      <c r="AF224" s="24">
        <f t="shared" si="49"/>
        <v>0</v>
      </c>
      <c r="AG224" s="24">
        <f>0</f>
        <v>0</v>
      </c>
      <c r="AH224" s="24">
        <f t="shared" si="50"/>
        <v>0</v>
      </c>
      <c r="AI224" s="24">
        <f t="shared" si="51"/>
        <v>0</v>
      </c>
      <c r="AJ224" s="24">
        <f>0</f>
        <v>0</v>
      </c>
      <c r="AK224" s="24">
        <f t="shared" si="54"/>
        <v>0</v>
      </c>
      <c r="AL224" s="24">
        <f t="shared" si="54"/>
        <v>0</v>
      </c>
      <c r="AM224" s="24">
        <f t="shared" si="52"/>
        <v>0</v>
      </c>
    </row>
    <row r="225" spans="22:39" ht="15.95" customHeight="1" x14ac:dyDescent="0.3">
      <c r="V225" s="19">
        <f t="shared" si="53"/>
        <v>192</v>
      </c>
      <c r="W225" s="19">
        <f t="shared" ref="W225:W288" si="55">INDEX($Q$35:$Q$55,MOD(V225,21)+1)</f>
        <v>400</v>
      </c>
      <c r="X225" s="19">
        <f t="shared" ref="X225:X288" si="56">INDEX($S$35:$S$55,ROUNDDOWN(V225/21,0)+1)</f>
        <v>0</v>
      </c>
      <c r="Y225" s="19">
        <f t="shared" ref="Y225:Y288" si="57">IF(MOD(V225,21)+1&gt;$P$34,0,1)*IF(ROUNDDOWN(V225/21,0)+1&gt;$R$34,0,1)</f>
        <v>0</v>
      </c>
      <c r="Z225" s="19">
        <f t="shared" si="44"/>
        <v>0</v>
      </c>
      <c r="AA225" s="23">
        <f t="shared" si="45"/>
        <v>0</v>
      </c>
      <c r="AB225" s="19">
        <f t="shared" ref="AB225:AB288" si="58">SQRT((Z225-$S$57)^2+(AA225-$S$58)^2)*Y225/1000</f>
        <v>0</v>
      </c>
      <c r="AC225" s="23">
        <f t="shared" si="46"/>
        <v>0</v>
      </c>
      <c r="AD225" s="23">
        <f t="shared" si="47"/>
        <v>0</v>
      </c>
      <c r="AE225" s="24">
        <f t="shared" si="48"/>
        <v>0</v>
      </c>
      <c r="AF225" s="24">
        <f t="shared" si="49"/>
        <v>0</v>
      </c>
      <c r="AG225" s="24">
        <f>0</f>
        <v>0</v>
      </c>
      <c r="AH225" s="24">
        <f t="shared" si="50"/>
        <v>0</v>
      </c>
      <c r="AI225" s="24">
        <f t="shared" si="51"/>
        <v>0</v>
      </c>
      <c r="AJ225" s="24">
        <f>0</f>
        <v>0</v>
      </c>
      <c r="AK225" s="24">
        <f t="shared" si="54"/>
        <v>0</v>
      </c>
      <c r="AL225" s="24">
        <f t="shared" si="54"/>
        <v>0</v>
      </c>
      <c r="AM225" s="24">
        <f t="shared" si="52"/>
        <v>0</v>
      </c>
    </row>
    <row r="226" spans="22:39" ht="15.95" customHeight="1" x14ac:dyDescent="0.3">
      <c r="V226" s="19">
        <f t="shared" si="53"/>
        <v>193</v>
      </c>
      <c r="W226" s="19">
        <f t="shared" si="55"/>
        <v>470</v>
      </c>
      <c r="X226" s="19">
        <f t="shared" si="56"/>
        <v>0</v>
      </c>
      <c r="Y226" s="19">
        <f t="shared" si="57"/>
        <v>0</v>
      </c>
      <c r="Z226" s="19">
        <f t="shared" ref="Z226:Z289" si="59">W226*Y226</f>
        <v>0</v>
      </c>
      <c r="AA226" s="23">
        <f t="shared" ref="AA226:AA289" si="60">X226*Y226</f>
        <v>0</v>
      </c>
      <c r="AB226" s="19">
        <f t="shared" si="58"/>
        <v>0</v>
      </c>
      <c r="AC226" s="23">
        <f t="shared" ref="AC226:AC289" si="61">AB226^2</f>
        <v>0</v>
      </c>
      <c r="AD226" s="23">
        <f t="shared" ref="AD226:AD289" si="62">$S$61*AB226/SUM($AC$33:$AC$473)</f>
        <v>0</v>
      </c>
      <c r="AE226" s="24">
        <f t="shared" ref="AE226:AE289" si="63">IF(AB226&lt;&gt;0,($S$58-AA226)/1000*(AD226/AB226),0)</f>
        <v>0</v>
      </c>
      <c r="AF226" s="24">
        <f t="shared" ref="AF226:AF289" si="64">IF(AB226&lt;&gt;0,(Z226-$S$57)/1000*(AD226/AB226),0)</f>
        <v>0</v>
      </c>
      <c r="AG226" s="24">
        <f>0</f>
        <v>0</v>
      </c>
      <c r="AH226" s="24">
        <f t="shared" ref="AH226:AH289" si="65">-$S$62/($P$34*$R$34)*Y226</f>
        <v>0</v>
      </c>
      <c r="AI226" s="24">
        <f t="shared" ref="AI226:AI289" si="66">-$S$60/($P$34*$R$34)*Y226</f>
        <v>0</v>
      </c>
      <c r="AJ226" s="24">
        <f>0</f>
        <v>0</v>
      </c>
      <c r="AK226" s="24">
        <f t="shared" si="54"/>
        <v>0</v>
      </c>
      <c r="AL226" s="24">
        <f t="shared" si="54"/>
        <v>0</v>
      </c>
      <c r="AM226" s="24">
        <f t="shared" ref="AM226:AM289" si="67">SQRT(AK226^2+AL226^2)</f>
        <v>0</v>
      </c>
    </row>
    <row r="227" spans="22:39" ht="15.95" customHeight="1" x14ac:dyDescent="0.3">
      <c r="V227" s="19">
        <f t="shared" ref="V227:V290" si="68">V226+1</f>
        <v>194</v>
      </c>
      <c r="W227" s="19">
        <f t="shared" si="55"/>
        <v>0</v>
      </c>
      <c r="X227" s="19">
        <f t="shared" si="56"/>
        <v>0</v>
      </c>
      <c r="Y227" s="19">
        <f t="shared" si="57"/>
        <v>0</v>
      </c>
      <c r="Z227" s="19">
        <f t="shared" si="59"/>
        <v>0</v>
      </c>
      <c r="AA227" s="23">
        <f t="shared" si="60"/>
        <v>0</v>
      </c>
      <c r="AB227" s="19">
        <f t="shared" si="58"/>
        <v>0</v>
      </c>
      <c r="AC227" s="23">
        <f t="shared" si="61"/>
        <v>0</v>
      </c>
      <c r="AD227" s="23">
        <f t="shared" si="62"/>
        <v>0</v>
      </c>
      <c r="AE227" s="24">
        <f t="shared" si="63"/>
        <v>0</v>
      </c>
      <c r="AF227" s="24">
        <f t="shared" si="64"/>
        <v>0</v>
      </c>
      <c r="AG227" s="24">
        <f>0</f>
        <v>0</v>
      </c>
      <c r="AH227" s="24">
        <f t="shared" si="65"/>
        <v>0</v>
      </c>
      <c r="AI227" s="24">
        <f t="shared" si="66"/>
        <v>0</v>
      </c>
      <c r="AJ227" s="24">
        <f>0</f>
        <v>0</v>
      </c>
      <c r="AK227" s="24">
        <f t="shared" si="54"/>
        <v>0</v>
      </c>
      <c r="AL227" s="24">
        <f t="shared" si="54"/>
        <v>0</v>
      </c>
      <c r="AM227" s="24">
        <f t="shared" si="67"/>
        <v>0</v>
      </c>
    </row>
    <row r="228" spans="22:39" ht="15.95" customHeight="1" x14ac:dyDescent="0.3">
      <c r="V228" s="19">
        <f t="shared" si="68"/>
        <v>195</v>
      </c>
      <c r="W228" s="19">
        <f t="shared" si="55"/>
        <v>0</v>
      </c>
      <c r="X228" s="19">
        <f t="shared" si="56"/>
        <v>0</v>
      </c>
      <c r="Y228" s="19">
        <f t="shared" si="57"/>
        <v>0</v>
      </c>
      <c r="Z228" s="19">
        <f t="shared" si="59"/>
        <v>0</v>
      </c>
      <c r="AA228" s="23">
        <f t="shared" si="60"/>
        <v>0</v>
      </c>
      <c r="AB228" s="19">
        <f t="shared" si="58"/>
        <v>0</v>
      </c>
      <c r="AC228" s="23">
        <f t="shared" si="61"/>
        <v>0</v>
      </c>
      <c r="AD228" s="23">
        <f t="shared" si="62"/>
        <v>0</v>
      </c>
      <c r="AE228" s="24">
        <f t="shared" si="63"/>
        <v>0</v>
      </c>
      <c r="AF228" s="24">
        <f t="shared" si="64"/>
        <v>0</v>
      </c>
      <c r="AG228" s="24">
        <f>0</f>
        <v>0</v>
      </c>
      <c r="AH228" s="24">
        <f t="shared" si="65"/>
        <v>0</v>
      </c>
      <c r="AI228" s="24">
        <f t="shared" si="66"/>
        <v>0</v>
      </c>
      <c r="AJ228" s="24">
        <f>0</f>
        <v>0</v>
      </c>
      <c r="AK228" s="24">
        <f t="shared" si="54"/>
        <v>0</v>
      </c>
      <c r="AL228" s="24">
        <f t="shared" si="54"/>
        <v>0</v>
      </c>
      <c r="AM228" s="24">
        <f t="shared" si="67"/>
        <v>0</v>
      </c>
    </row>
    <row r="229" spans="22:39" ht="15.95" customHeight="1" x14ac:dyDescent="0.3">
      <c r="V229" s="19">
        <f t="shared" si="68"/>
        <v>196</v>
      </c>
      <c r="W229" s="19">
        <f t="shared" si="55"/>
        <v>0</v>
      </c>
      <c r="X229" s="19">
        <f t="shared" si="56"/>
        <v>0</v>
      </c>
      <c r="Y229" s="19">
        <f t="shared" si="57"/>
        <v>0</v>
      </c>
      <c r="Z229" s="19">
        <f t="shared" si="59"/>
        <v>0</v>
      </c>
      <c r="AA229" s="23">
        <f t="shared" si="60"/>
        <v>0</v>
      </c>
      <c r="AB229" s="19">
        <f t="shared" si="58"/>
        <v>0</v>
      </c>
      <c r="AC229" s="23">
        <f t="shared" si="61"/>
        <v>0</v>
      </c>
      <c r="AD229" s="23">
        <f t="shared" si="62"/>
        <v>0</v>
      </c>
      <c r="AE229" s="24">
        <f t="shared" si="63"/>
        <v>0</v>
      </c>
      <c r="AF229" s="24">
        <f t="shared" si="64"/>
        <v>0</v>
      </c>
      <c r="AG229" s="24">
        <f>0</f>
        <v>0</v>
      </c>
      <c r="AH229" s="24">
        <f t="shared" si="65"/>
        <v>0</v>
      </c>
      <c r="AI229" s="24">
        <f t="shared" si="66"/>
        <v>0</v>
      </c>
      <c r="AJ229" s="24">
        <f>0</f>
        <v>0</v>
      </c>
      <c r="AK229" s="24">
        <f t="shared" si="54"/>
        <v>0</v>
      </c>
      <c r="AL229" s="24">
        <f t="shared" si="54"/>
        <v>0</v>
      </c>
      <c r="AM229" s="24">
        <f t="shared" si="67"/>
        <v>0</v>
      </c>
    </row>
    <row r="230" spans="22:39" ht="15.95" customHeight="1" x14ac:dyDescent="0.3">
      <c r="V230" s="19">
        <f t="shared" si="68"/>
        <v>197</v>
      </c>
      <c r="W230" s="19">
        <f t="shared" si="55"/>
        <v>0</v>
      </c>
      <c r="X230" s="19">
        <f t="shared" si="56"/>
        <v>0</v>
      </c>
      <c r="Y230" s="19">
        <f t="shared" si="57"/>
        <v>0</v>
      </c>
      <c r="Z230" s="19">
        <f t="shared" si="59"/>
        <v>0</v>
      </c>
      <c r="AA230" s="23">
        <f t="shared" si="60"/>
        <v>0</v>
      </c>
      <c r="AB230" s="19">
        <f t="shared" si="58"/>
        <v>0</v>
      </c>
      <c r="AC230" s="23">
        <f t="shared" si="61"/>
        <v>0</v>
      </c>
      <c r="AD230" s="23">
        <f t="shared" si="62"/>
        <v>0</v>
      </c>
      <c r="AE230" s="24">
        <f t="shared" si="63"/>
        <v>0</v>
      </c>
      <c r="AF230" s="24">
        <f t="shared" si="64"/>
        <v>0</v>
      </c>
      <c r="AG230" s="24">
        <f>0</f>
        <v>0</v>
      </c>
      <c r="AH230" s="24">
        <f t="shared" si="65"/>
        <v>0</v>
      </c>
      <c r="AI230" s="24">
        <f t="shared" si="66"/>
        <v>0</v>
      </c>
      <c r="AJ230" s="24">
        <f>0</f>
        <v>0</v>
      </c>
      <c r="AK230" s="24">
        <f t="shared" si="54"/>
        <v>0</v>
      </c>
      <c r="AL230" s="24">
        <f t="shared" si="54"/>
        <v>0</v>
      </c>
      <c r="AM230" s="24">
        <f t="shared" si="67"/>
        <v>0</v>
      </c>
    </row>
    <row r="231" spans="22:39" ht="15.95" customHeight="1" x14ac:dyDescent="0.3">
      <c r="V231" s="19">
        <f t="shared" si="68"/>
        <v>198</v>
      </c>
      <c r="W231" s="19">
        <f t="shared" si="55"/>
        <v>0</v>
      </c>
      <c r="X231" s="19">
        <f t="shared" si="56"/>
        <v>0</v>
      </c>
      <c r="Y231" s="19">
        <f t="shared" si="57"/>
        <v>0</v>
      </c>
      <c r="Z231" s="19">
        <f t="shared" si="59"/>
        <v>0</v>
      </c>
      <c r="AA231" s="23">
        <f t="shared" si="60"/>
        <v>0</v>
      </c>
      <c r="AB231" s="19">
        <f t="shared" si="58"/>
        <v>0</v>
      </c>
      <c r="AC231" s="23">
        <f t="shared" si="61"/>
        <v>0</v>
      </c>
      <c r="AD231" s="23">
        <f t="shared" si="62"/>
        <v>0</v>
      </c>
      <c r="AE231" s="24">
        <f t="shared" si="63"/>
        <v>0</v>
      </c>
      <c r="AF231" s="24">
        <f t="shared" si="64"/>
        <v>0</v>
      </c>
      <c r="AG231" s="24">
        <f>0</f>
        <v>0</v>
      </c>
      <c r="AH231" s="24">
        <f t="shared" si="65"/>
        <v>0</v>
      </c>
      <c r="AI231" s="24">
        <f t="shared" si="66"/>
        <v>0</v>
      </c>
      <c r="AJ231" s="24">
        <f>0</f>
        <v>0</v>
      </c>
      <c r="AK231" s="24">
        <f t="shared" si="54"/>
        <v>0</v>
      </c>
      <c r="AL231" s="24">
        <f t="shared" si="54"/>
        <v>0</v>
      </c>
      <c r="AM231" s="24">
        <f t="shared" si="67"/>
        <v>0</v>
      </c>
    </row>
    <row r="232" spans="22:39" ht="15.95" customHeight="1" x14ac:dyDescent="0.3">
      <c r="V232" s="19">
        <f t="shared" si="68"/>
        <v>199</v>
      </c>
      <c r="W232" s="19">
        <f t="shared" si="55"/>
        <v>0</v>
      </c>
      <c r="X232" s="19">
        <f t="shared" si="56"/>
        <v>0</v>
      </c>
      <c r="Y232" s="19">
        <f t="shared" si="57"/>
        <v>0</v>
      </c>
      <c r="Z232" s="19">
        <f t="shared" si="59"/>
        <v>0</v>
      </c>
      <c r="AA232" s="23">
        <f t="shared" si="60"/>
        <v>0</v>
      </c>
      <c r="AB232" s="19">
        <f t="shared" si="58"/>
        <v>0</v>
      </c>
      <c r="AC232" s="23">
        <f t="shared" si="61"/>
        <v>0</v>
      </c>
      <c r="AD232" s="23">
        <f t="shared" si="62"/>
        <v>0</v>
      </c>
      <c r="AE232" s="24">
        <f t="shared" si="63"/>
        <v>0</v>
      </c>
      <c r="AF232" s="24">
        <f t="shared" si="64"/>
        <v>0</v>
      </c>
      <c r="AG232" s="24">
        <f>0</f>
        <v>0</v>
      </c>
      <c r="AH232" s="24">
        <f t="shared" si="65"/>
        <v>0</v>
      </c>
      <c r="AI232" s="24">
        <f t="shared" si="66"/>
        <v>0</v>
      </c>
      <c r="AJ232" s="24">
        <f>0</f>
        <v>0</v>
      </c>
      <c r="AK232" s="24">
        <f t="shared" si="54"/>
        <v>0</v>
      </c>
      <c r="AL232" s="24">
        <f t="shared" si="54"/>
        <v>0</v>
      </c>
      <c r="AM232" s="24">
        <f t="shared" si="67"/>
        <v>0</v>
      </c>
    </row>
    <row r="233" spans="22:39" ht="15.95" customHeight="1" x14ac:dyDescent="0.3">
      <c r="V233" s="19">
        <f t="shared" si="68"/>
        <v>200</v>
      </c>
      <c r="W233" s="19">
        <f t="shared" si="55"/>
        <v>0</v>
      </c>
      <c r="X233" s="19">
        <f t="shared" si="56"/>
        <v>0</v>
      </c>
      <c r="Y233" s="19">
        <f t="shared" si="57"/>
        <v>0</v>
      </c>
      <c r="Z233" s="19">
        <f t="shared" si="59"/>
        <v>0</v>
      </c>
      <c r="AA233" s="23">
        <f t="shared" si="60"/>
        <v>0</v>
      </c>
      <c r="AB233" s="19">
        <f t="shared" si="58"/>
        <v>0</v>
      </c>
      <c r="AC233" s="23">
        <f t="shared" si="61"/>
        <v>0</v>
      </c>
      <c r="AD233" s="23">
        <f t="shared" si="62"/>
        <v>0</v>
      </c>
      <c r="AE233" s="24">
        <f t="shared" si="63"/>
        <v>0</v>
      </c>
      <c r="AF233" s="24">
        <f t="shared" si="64"/>
        <v>0</v>
      </c>
      <c r="AG233" s="24">
        <f>0</f>
        <v>0</v>
      </c>
      <c r="AH233" s="24">
        <f t="shared" si="65"/>
        <v>0</v>
      </c>
      <c r="AI233" s="24">
        <f t="shared" si="66"/>
        <v>0</v>
      </c>
      <c r="AJ233" s="24">
        <f>0</f>
        <v>0</v>
      </c>
      <c r="AK233" s="24">
        <f t="shared" si="54"/>
        <v>0</v>
      </c>
      <c r="AL233" s="24">
        <f t="shared" si="54"/>
        <v>0</v>
      </c>
      <c r="AM233" s="24">
        <f t="shared" si="67"/>
        <v>0</v>
      </c>
    </row>
    <row r="234" spans="22:39" ht="15.95" customHeight="1" x14ac:dyDescent="0.3">
      <c r="V234" s="19">
        <f t="shared" si="68"/>
        <v>201</v>
      </c>
      <c r="W234" s="19">
        <f t="shared" si="55"/>
        <v>0</v>
      </c>
      <c r="X234" s="19">
        <f t="shared" si="56"/>
        <v>0</v>
      </c>
      <c r="Y234" s="19">
        <f t="shared" si="57"/>
        <v>0</v>
      </c>
      <c r="Z234" s="19">
        <f t="shared" si="59"/>
        <v>0</v>
      </c>
      <c r="AA234" s="23">
        <f t="shared" si="60"/>
        <v>0</v>
      </c>
      <c r="AB234" s="19">
        <f t="shared" si="58"/>
        <v>0</v>
      </c>
      <c r="AC234" s="23">
        <f t="shared" si="61"/>
        <v>0</v>
      </c>
      <c r="AD234" s="23">
        <f t="shared" si="62"/>
        <v>0</v>
      </c>
      <c r="AE234" s="24">
        <f t="shared" si="63"/>
        <v>0</v>
      </c>
      <c r="AF234" s="24">
        <f t="shared" si="64"/>
        <v>0</v>
      </c>
      <c r="AG234" s="24">
        <f>0</f>
        <v>0</v>
      </c>
      <c r="AH234" s="24">
        <f t="shared" si="65"/>
        <v>0</v>
      </c>
      <c r="AI234" s="24">
        <f t="shared" si="66"/>
        <v>0</v>
      </c>
      <c r="AJ234" s="24">
        <f>0</f>
        <v>0</v>
      </c>
      <c r="AK234" s="24">
        <f t="shared" si="54"/>
        <v>0</v>
      </c>
      <c r="AL234" s="24">
        <f t="shared" si="54"/>
        <v>0</v>
      </c>
      <c r="AM234" s="24">
        <f t="shared" si="67"/>
        <v>0</v>
      </c>
    </row>
    <row r="235" spans="22:39" ht="15.95" customHeight="1" x14ac:dyDescent="0.3">
      <c r="V235" s="19">
        <f t="shared" si="68"/>
        <v>202</v>
      </c>
      <c r="W235" s="19">
        <f t="shared" si="55"/>
        <v>0</v>
      </c>
      <c r="X235" s="19">
        <f t="shared" si="56"/>
        <v>0</v>
      </c>
      <c r="Y235" s="19">
        <f t="shared" si="57"/>
        <v>0</v>
      </c>
      <c r="Z235" s="19">
        <f t="shared" si="59"/>
        <v>0</v>
      </c>
      <c r="AA235" s="23">
        <f t="shared" si="60"/>
        <v>0</v>
      </c>
      <c r="AB235" s="19">
        <f t="shared" si="58"/>
        <v>0</v>
      </c>
      <c r="AC235" s="23">
        <f t="shared" si="61"/>
        <v>0</v>
      </c>
      <c r="AD235" s="23">
        <f t="shared" si="62"/>
        <v>0</v>
      </c>
      <c r="AE235" s="24">
        <f t="shared" si="63"/>
        <v>0</v>
      </c>
      <c r="AF235" s="24">
        <f t="shared" si="64"/>
        <v>0</v>
      </c>
      <c r="AG235" s="24">
        <f>0</f>
        <v>0</v>
      </c>
      <c r="AH235" s="24">
        <f t="shared" si="65"/>
        <v>0</v>
      </c>
      <c r="AI235" s="24">
        <f t="shared" si="66"/>
        <v>0</v>
      </c>
      <c r="AJ235" s="24">
        <f>0</f>
        <v>0</v>
      </c>
      <c r="AK235" s="24">
        <f t="shared" si="54"/>
        <v>0</v>
      </c>
      <c r="AL235" s="24">
        <f t="shared" si="54"/>
        <v>0</v>
      </c>
      <c r="AM235" s="24">
        <f t="shared" si="67"/>
        <v>0</v>
      </c>
    </row>
    <row r="236" spans="22:39" ht="15.95" customHeight="1" x14ac:dyDescent="0.3">
      <c r="V236" s="19">
        <f t="shared" si="68"/>
        <v>203</v>
      </c>
      <c r="W236" s="19">
        <f t="shared" si="55"/>
        <v>0</v>
      </c>
      <c r="X236" s="19">
        <f t="shared" si="56"/>
        <v>0</v>
      </c>
      <c r="Y236" s="19">
        <f t="shared" si="57"/>
        <v>0</v>
      </c>
      <c r="Z236" s="19">
        <f t="shared" si="59"/>
        <v>0</v>
      </c>
      <c r="AA236" s="23">
        <f t="shared" si="60"/>
        <v>0</v>
      </c>
      <c r="AB236" s="19">
        <f t="shared" si="58"/>
        <v>0</v>
      </c>
      <c r="AC236" s="23">
        <f t="shared" si="61"/>
        <v>0</v>
      </c>
      <c r="AD236" s="23">
        <f t="shared" si="62"/>
        <v>0</v>
      </c>
      <c r="AE236" s="24">
        <f t="shared" si="63"/>
        <v>0</v>
      </c>
      <c r="AF236" s="24">
        <f t="shared" si="64"/>
        <v>0</v>
      </c>
      <c r="AG236" s="24">
        <f>0</f>
        <v>0</v>
      </c>
      <c r="AH236" s="24">
        <f t="shared" si="65"/>
        <v>0</v>
      </c>
      <c r="AI236" s="24">
        <f t="shared" si="66"/>
        <v>0</v>
      </c>
      <c r="AJ236" s="24">
        <f>0</f>
        <v>0</v>
      </c>
      <c r="AK236" s="24">
        <f t="shared" si="54"/>
        <v>0</v>
      </c>
      <c r="AL236" s="24">
        <f t="shared" si="54"/>
        <v>0</v>
      </c>
      <c r="AM236" s="24">
        <f t="shared" si="67"/>
        <v>0</v>
      </c>
    </row>
    <row r="237" spans="22:39" ht="15.95" customHeight="1" x14ac:dyDescent="0.3">
      <c r="V237" s="19">
        <f t="shared" si="68"/>
        <v>204</v>
      </c>
      <c r="W237" s="19">
        <f t="shared" si="55"/>
        <v>0</v>
      </c>
      <c r="X237" s="19">
        <f t="shared" si="56"/>
        <v>0</v>
      </c>
      <c r="Y237" s="19">
        <f t="shared" si="57"/>
        <v>0</v>
      </c>
      <c r="Z237" s="19">
        <f t="shared" si="59"/>
        <v>0</v>
      </c>
      <c r="AA237" s="23">
        <f t="shared" si="60"/>
        <v>0</v>
      </c>
      <c r="AB237" s="19">
        <f t="shared" si="58"/>
        <v>0</v>
      </c>
      <c r="AC237" s="23">
        <f t="shared" si="61"/>
        <v>0</v>
      </c>
      <c r="AD237" s="23">
        <f t="shared" si="62"/>
        <v>0</v>
      </c>
      <c r="AE237" s="24">
        <f t="shared" si="63"/>
        <v>0</v>
      </c>
      <c r="AF237" s="24">
        <f t="shared" si="64"/>
        <v>0</v>
      </c>
      <c r="AG237" s="24">
        <f>0</f>
        <v>0</v>
      </c>
      <c r="AH237" s="24">
        <f t="shared" si="65"/>
        <v>0</v>
      </c>
      <c r="AI237" s="24">
        <f t="shared" si="66"/>
        <v>0</v>
      </c>
      <c r="AJ237" s="24">
        <f>0</f>
        <v>0</v>
      </c>
      <c r="AK237" s="24">
        <f t="shared" si="54"/>
        <v>0</v>
      </c>
      <c r="AL237" s="24">
        <f t="shared" si="54"/>
        <v>0</v>
      </c>
      <c r="AM237" s="24">
        <f t="shared" si="67"/>
        <v>0</v>
      </c>
    </row>
    <row r="238" spans="22:39" ht="15.95" customHeight="1" x14ac:dyDescent="0.3">
      <c r="V238" s="19">
        <f t="shared" si="68"/>
        <v>205</v>
      </c>
      <c r="W238" s="19">
        <f t="shared" si="55"/>
        <v>0</v>
      </c>
      <c r="X238" s="19">
        <f t="shared" si="56"/>
        <v>0</v>
      </c>
      <c r="Y238" s="19">
        <f t="shared" si="57"/>
        <v>0</v>
      </c>
      <c r="Z238" s="19">
        <f t="shared" si="59"/>
        <v>0</v>
      </c>
      <c r="AA238" s="23">
        <f t="shared" si="60"/>
        <v>0</v>
      </c>
      <c r="AB238" s="19">
        <f t="shared" si="58"/>
        <v>0</v>
      </c>
      <c r="AC238" s="23">
        <f t="shared" si="61"/>
        <v>0</v>
      </c>
      <c r="AD238" s="23">
        <f t="shared" si="62"/>
        <v>0</v>
      </c>
      <c r="AE238" s="24">
        <f t="shared" si="63"/>
        <v>0</v>
      </c>
      <c r="AF238" s="24">
        <f t="shared" si="64"/>
        <v>0</v>
      </c>
      <c r="AG238" s="24">
        <f>0</f>
        <v>0</v>
      </c>
      <c r="AH238" s="24">
        <f t="shared" si="65"/>
        <v>0</v>
      </c>
      <c r="AI238" s="24">
        <f t="shared" si="66"/>
        <v>0</v>
      </c>
      <c r="AJ238" s="24">
        <f>0</f>
        <v>0</v>
      </c>
      <c r="AK238" s="24">
        <f t="shared" si="54"/>
        <v>0</v>
      </c>
      <c r="AL238" s="24">
        <f t="shared" si="54"/>
        <v>0</v>
      </c>
      <c r="AM238" s="24">
        <f t="shared" si="67"/>
        <v>0</v>
      </c>
    </row>
    <row r="239" spans="22:39" ht="15.95" customHeight="1" x14ac:dyDescent="0.3">
      <c r="V239" s="19">
        <f t="shared" si="68"/>
        <v>206</v>
      </c>
      <c r="W239" s="19">
        <f t="shared" si="55"/>
        <v>0</v>
      </c>
      <c r="X239" s="19">
        <f t="shared" si="56"/>
        <v>0</v>
      </c>
      <c r="Y239" s="19">
        <f t="shared" si="57"/>
        <v>0</v>
      </c>
      <c r="Z239" s="19">
        <f t="shared" si="59"/>
        <v>0</v>
      </c>
      <c r="AA239" s="23">
        <f t="shared" si="60"/>
        <v>0</v>
      </c>
      <c r="AB239" s="19">
        <f t="shared" si="58"/>
        <v>0</v>
      </c>
      <c r="AC239" s="23">
        <f t="shared" si="61"/>
        <v>0</v>
      </c>
      <c r="AD239" s="23">
        <f t="shared" si="62"/>
        <v>0</v>
      </c>
      <c r="AE239" s="24">
        <f t="shared" si="63"/>
        <v>0</v>
      </c>
      <c r="AF239" s="24">
        <f t="shared" si="64"/>
        <v>0</v>
      </c>
      <c r="AG239" s="24">
        <f>0</f>
        <v>0</v>
      </c>
      <c r="AH239" s="24">
        <f t="shared" si="65"/>
        <v>0</v>
      </c>
      <c r="AI239" s="24">
        <f t="shared" si="66"/>
        <v>0</v>
      </c>
      <c r="AJ239" s="24">
        <f>0</f>
        <v>0</v>
      </c>
      <c r="AK239" s="24">
        <f t="shared" si="54"/>
        <v>0</v>
      </c>
      <c r="AL239" s="24">
        <f t="shared" si="54"/>
        <v>0</v>
      </c>
      <c r="AM239" s="24">
        <f t="shared" si="67"/>
        <v>0</v>
      </c>
    </row>
    <row r="240" spans="22:39" ht="15.95" customHeight="1" x14ac:dyDescent="0.3">
      <c r="V240" s="19">
        <f t="shared" si="68"/>
        <v>207</v>
      </c>
      <c r="W240" s="19">
        <f t="shared" si="55"/>
        <v>0</v>
      </c>
      <c r="X240" s="19">
        <f t="shared" si="56"/>
        <v>0</v>
      </c>
      <c r="Y240" s="19">
        <f t="shared" si="57"/>
        <v>0</v>
      </c>
      <c r="Z240" s="19">
        <f t="shared" si="59"/>
        <v>0</v>
      </c>
      <c r="AA240" s="23">
        <f t="shared" si="60"/>
        <v>0</v>
      </c>
      <c r="AB240" s="19">
        <f t="shared" si="58"/>
        <v>0</v>
      </c>
      <c r="AC240" s="23">
        <f t="shared" si="61"/>
        <v>0</v>
      </c>
      <c r="AD240" s="23">
        <f t="shared" si="62"/>
        <v>0</v>
      </c>
      <c r="AE240" s="24">
        <f t="shared" si="63"/>
        <v>0</v>
      </c>
      <c r="AF240" s="24">
        <f t="shared" si="64"/>
        <v>0</v>
      </c>
      <c r="AG240" s="24">
        <f>0</f>
        <v>0</v>
      </c>
      <c r="AH240" s="24">
        <f t="shared" si="65"/>
        <v>0</v>
      </c>
      <c r="AI240" s="24">
        <f t="shared" si="66"/>
        <v>0</v>
      </c>
      <c r="AJ240" s="24">
        <f>0</f>
        <v>0</v>
      </c>
      <c r="AK240" s="24">
        <f t="shared" si="54"/>
        <v>0</v>
      </c>
      <c r="AL240" s="24">
        <f t="shared" si="54"/>
        <v>0</v>
      </c>
      <c r="AM240" s="24">
        <f t="shared" si="67"/>
        <v>0</v>
      </c>
    </row>
    <row r="241" spans="22:39" ht="15.95" customHeight="1" x14ac:dyDescent="0.3">
      <c r="V241" s="19">
        <f t="shared" si="68"/>
        <v>208</v>
      </c>
      <c r="W241" s="19">
        <f t="shared" si="55"/>
        <v>0</v>
      </c>
      <c r="X241" s="19">
        <f t="shared" si="56"/>
        <v>0</v>
      </c>
      <c r="Y241" s="19">
        <f t="shared" si="57"/>
        <v>0</v>
      </c>
      <c r="Z241" s="19">
        <f t="shared" si="59"/>
        <v>0</v>
      </c>
      <c r="AA241" s="23">
        <f t="shared" si="60"/>
        <v>0</v>
      </c>
      <c r="AB241" s="19">
        <f t="shared" si="58"/>
        <v>0</v>
      </c>
      <c r="AC241" s="23">
        <f t="shared" si="61"/>
        <v>0</v>
      </c>
      <c r="AD241" s="23">
        <f t="shared" si="62"/>
        <v>0</v>
      </c>
      <c r="AE241" s="24">
        <f t="shared" si="63"/>
        <v>0</v>
      </c>
      <c r="AF241" s="24">
        <f t="shared" si="64"/>
        <v>0</v>
      </c>
      <c r="AG241" s="24">
        <f>0</f>
        <v>0</v>
      </c>
      <c r="AH241" s="24">
        <f t="shared" si="65"/>
        <v>0</v>
      </c>
      <c r="AI241" s="24">
        <f t="shared" si="66"/>
        <v>0</v>
      </c>
      <c r="AJ241" s="24">
        <f>0</f>
        <v>0</v>
      </c>
      <c r="AK241" s="24">
        <f t="shared" si="54"/>
        <v>0</v>
      </c>
      <c r="AL241" s="24">
        <f t="shared" si="54"/>
        <v>0</v>
      </c>
      <c r="AM241" s="24">
        <f t="shared" si="67"/>
        <v>0</v>
      </c>
    </row>
    <row r="242" spans="22:39" ht="15.95" customHeight="1" x14ac:dyDescent="0.3">
      <c r="V242" s="19">
        <f t="shared" si="68"/>
        <v>209</v>
      </c>
      <c r="W242" s="19">
        <f t="shared" si="55"/>
        <v>0</v>
      </c>
      <c r="X242" s="19">
        <f t="shared" si="56"/>
        <v>0</v>
      </c>
      <c r="Y242" s="19">
        <f t="shared" si="57"/>
        <v>0</v>
      </c>
      <c r="Z242" s="19">
        <f t="shared" si="59"/>
        <v>0</v>
      </c>
      <c r="AA242" s="23">
        <f t="shared" si="60"/>
        <v>0</v>
      </c>
      <c r="AB242" s="19">
        <f t="shared" si="58"/>
        <v>0</v>
      </c>
      <c r="AC242" s="23">
        <f t="shared" si="61"/>
        <v>0</v>
      </c>
      <c r="AD242" s="23">
        <f t="shared" si="62"/>
        <v>0</v>
      </c>
      <c r="AE242" s="24">
        <f t="shared" si="63"/>
        <v>0</v>
      </c>
      <c r="AF242" s="24">
        <f t="shared" si="64"/>
        <v>0</v>
      </c>
      <c r="AG242" s="24">
        <f>0</f>
        <v>0</v>
      </c>
      <c r="AH242" s="24">
        <f t="shared" si="65"/>
        <v>0</v>
      </c>
      <c r="AI242" s="24">
        <f t="shared" si="66"/>
        <v>0</v>
      </c>
      <c r="AJ242" s="24">
        <f>0</f>
        <v>0</v>
      </c>
      <c r="AK242" s="24">
        <f t="shared" si="54"/>
        <v>0</v>
      </c>
      <c r="AL242" s="24">
        <f t="shared" si="54"/>
        <v>0</v>
      </c>
      <c r="AM242" s="24">
        <f t="shared" si="67"/>
        <v>0</v>
      </c>
    </row>
    <row r="243" spans="22:39" ht="15.95" customHeight="1" x14ac:dyDescent="0.3">
      <c r="V243" s="19">
        <f t="shared" si="68"/>
        <v>210</v>
      </c>
      <c r="W243" s="19">
        <f t="shared" si="55"/>
        <v>0</v>
      </c>
      <c r="X243" s="19">
        <f t="shared" si="56"/>
        <v>0</v>
      </c>
      <c r="Y243" s="19">
        <f t="shared" si="57"/>
        <v>0</v>
      </c>
      <c r="Z243" s="19">
        <f t="shared" si="59"/>
        <v>0</v>
      </c>
      <c r="AA243" s="23">
        <f t="shared" si="60"/>
        <v>0</v>
      </c>
      <c r="AB243" s="19">
        <f t="shared" si="58"/>
        <v>0</v>
      </c>
      <c r="AC243" s="23">
        <f t="shared" si="61"/>
        <v>0</v>
      </c>
      <c r="AD243" s="23">
        <f t="shared" si="62"/>
        <v>0</v>
      </c>
      <c r="AE243" s="24">
        <f t="shared" si="63"/>
        <v>0</v>
      </c>
      <c r="AF243" s="24">
        <f t="shared" si="64"/>
        <v>0</v>
      </c>
      <c r="AG243" s="24">
        <f>0</f>
        <v>0</v>
      </c>
      <c r="AH243" s="24">
        <f t="shared" si="65"/>
        <v>0</v>
      </c>
      <c r="AI243" s="24">
        <f t="shared" si="66"/>
        <v>0</v>
      </c>
      <c r="AJ243" s="24">
        <f>0</f>
        <v>0</v>
      </c>
      <c r="AK243" s="24">
        <f t="shared" si="54"/>
        <v>0</v>
      </c>
      <c r="AL243" s="24">
        <f t="shared" si="54"/>
        <v>0</v>
      </c>
      <c r="AM243" s="24">
        <f t="shared" si="67"/>
        <v>0</v>
      </c>
    </row>
    <row r="244" spans="22:39" ht="15.95" customHeight="1" x14ac:dyDescent="0.3">
      <c r="V244" s="19">
        <f t="shared" si="68"/>
        <v>211</v>
      </c>
      <c r="W244" s="19">
        <f t="shared" si="55"/>
        <v>70</v>
      </c>
      <c r="X244" s="19">
        <f t="shared" si="56"/>
        <v>0</v>
      </c>
      <c r="Y244" s="19">
        <f t="shared" si="57"/>
        <v>0</v>
      </c>
      <c r="Z244" s="19">
        <f t="shared" si="59"/>
        <v>0</v>
      </c>
      <c r="AA244" s="23">
        <f t="shared" si="60"/>
        <v>0</v>
      </c>
      <c r="AB244" s="19">
        <f t="shared" si="58"/>
        <v>0</v>
      </c>
      <c r="AC244" s="23">
        <f t="shared" si="61"/>
        <v>0</v>
      </c>
      <c r="AD244" s="23">
        <f t="shared" si="62"/>
        <v>0</v>
      </c>
      <c r="AE244" s="24">
        <f t="shared" si="63"/>
        <v>0</v>
      </c>
      <c r="AF244" s="24">
        <f t="shared" si="64"/>
        <v>0</v>
      </c>
      <c r="AG244" s="24">
        <f>0</f>
        <v>0</v>
      </c>
      <c r="AH244" s="24">
        <f t="shared" si="65"/>
        <v>0</v>
      </c>
      <c r="AI244" s="24">
        <f t="shared" si="66"/>
        <v>0</v>
      </c>
      <c r="AJ244" s="24">
        <f>0</f>
        <v>0</v>
      </c>
      <c r="AK244" s="24">
        <f t="shared" si="54"/>
        <v>0</v>
      </c>
      <c r="AL244" s="24">
        <f t="shared" si="54"/>
        <v>0</v>
      </c>
      <c r="AM244" s="24">
        <f t="shared" si="67"/>
        <v>0</v>
      </c>
    </row>
    <row r="245" spans="22:39" ht="15.95" customHeight="1" x14ac:dyDescent="0.3">
      <c r="V245" s="19">
        <f t="shared" si="68"/>
        <v>212</v>
      </c>
      <c r="W245" s="19">
        <f t="shared" si="55"/>
        <v>235</v>
      </c>
      <c r="X245" s="19">
        <f t="shared" si="56"/>
        <v>0</v>
      </c>
      <c r="Y245" s="19">
        <f t="shared" si="57"/>
        <v>0</v>
      </c>
      <c r="Z245" s="19">
        <f t="shared" si="59"/>
        <v>0</v>
      </c>
      <c r="AA245" s="23">
        <f t="shared" si="60"/>
        <v>0</v>
      </c>
      <c r="AB245" s="19">
        <f t="shared" si="58"/>
        <v>0</v>
      </c>
      <c r="AC245" s="23">
        <f t="shared" si="61"/>
        <v>0</v>
      </c>
      <c r="AD245" s="23">
        <f t="shared" si="62"/>
        <v>0</v>
      </c>
      <c r="AE245" s="24">
        <f t="shared" si="63"/>
        <v>0</v>
      </c>
      <c r="AF245" s="24">
        <f t="shared" si="64"/>
        <v>0</v>
      </c>
      <c r="AG245" s="24">
        <f>0</f>
        <v>0</v>
      </c>
      <c r="AH245" s="24">
        <f t="shared" si="65"/>
        <v>0</v>
      </c>
      <c r="AI245" s="24">
        <f t="shared" si="66"/>
        <v>0</v>
      </c>
      <c r="AJ245" s="24">
        <f>0</f>
        <v>0</v>
      </c>
      <c r="AK245" s="24">
        <f t="shared" si="54"/>
        <v>0</v>
      </c>
      <c r="AL245" s="24">
        <f t="shared" si="54"/>
        <v>0</v>
      </c>
      <c r="AM245" s="24">
        <f t="shared" si="67"/>
        <v>0</v>
      </c>
    </row>
    <row r="246" spans="22:39" ht="15.95" customHeight="1" x14ac:dyDescent="0.3">
      <c r="V246" s="19">
        <f t="shared" si="68"/>
        <v>213</v>
      </c>
      <c r="W246" s="19">
        <f t="shared" si="55"/>
        <v>400</v>
      </c>
      <c r="X246" s="19">
        <f t="shared" si="56"/>
        <v>0</v>
      </c>
      <c r="Y246" s="19">
        <f t="shared" si="57"/>
        <v>0</v>
      </c>
      <c r="Z246" s="19">
        <f t="shared" si="59"/>
        <v>0</v>
      </c>
      <c r="AA246" s="23">
        <f t="shared" si="60"/>
        <v>0</v>
      </c>
      <c r="AB246" s="19">
        <f t="shared" si="58"/>
        <v>0</v>
      </c>
      <c r="AC246" s="23">
        <f t="shared" si="61"/>
        <v>0</v>
      </c>
      <c r="AD246" s="23">
        <f t="shared" si="62"/>
        <v>0</v>
      </c>
      <c r="AE246" s="24">
        <f t="shared" si="63"/>
        <v>0</v>
      </c>
      <c r="AF246" s="24">
        <f t="shared" si="64"/>
        <v>0</v>
      </c>
      <c r="AG246" s="24">
        <f>0</f>
        <v>0</v>
      </c>
      <c r="AH246" s="24">
        <f t="shared" si="65"/>
        <v>0</v>
      </c>
      <c r="AI246" s="24">
        <f t="shared" si="66"/>
        <v>0</v>
      </c>
      <c r="AJ246" s="24">
        <f>0</f>
        <v>0</v>
      </c>
      <c r="AK246" s="24">
        <f t="shared" si="54"/>
        <v>0</v>
      </c>
      <c r="AL246" s="24">
        <f t="shared" si="54"/>
        <v>0</v>
      </c>
      <c r="AM246" s="24">
        <f t="shared" si="67"/>
        <v>0</v>
      </c>
    </row>
    <row r="247" spans="22:39" ht="15.95" customHeight="1" x14ac:dyDescent="0.3">
      <c r="V247" s="19">
        <f t="shared" si="68"/>
        <v>214</v>
      </c>
      <c r="W247" s="19">
        <f t="shared" si="55"/>
        <v>470</v>
      </c>
      <c r="X247" s="19">
        <f t="shared" si="56"/>
        <v>0</v>
      </c>
      <c r="Y247" s="19">
        <f t="shared" si="57"/>
        <v>0</v>
      </c>
      <c r="Z247" s="19">
        <f t="shared" si="59"/>
        <v>0</v>
      </c>
      <c r="AA247" s="23">
        <f t="shared" si="60"/>
        <v>0</v>
      </c>
      <c r="AB247" s="19">
        <f t="shared" si="58"/>
        <v>0</v>
      </c>
      <c r="AC247" s="23">
        <f t="shared" si="61"/>
        <v>0</v>
      </c>
      <c r="AD247" s="23">
        <f t="shared" si="62"/>
        <v>0</v>
      </c>
      <c r="AE247" s="24">
        <f t="shared" si="63"/>
        <v>0</v>
      </c>
      <c r="AF247" s="24">
        <f t="shared" si="64"/>
        <v>0</v>
      </c>
      <c r="AG247" s="24">
        <f>0</f>
        <v>0</v>
      </c>
      <c r="AH247" s="24">
        <f t="shared" si="65"/>
        <v>0</v>
      </c>
      <c r="AI247" s="24">
        <f t="shared" si="66"/>
        <v>0</v>
      </c>
      <c r="AJ247" s="24">
        <f>0</f>
        <v>0</v>
      </c>
      <c r="AK247" s="24">
        <f t="shared" si="54"/>
        <v>0</v>
      </c>
      <c r="AL247" s="24">
        <f t="shared" si="54"/>
        <v>0</v>
      </c>
      <c r="AM247" s="24">
        <f t="shared" si="67"/>
        <v>0</v>
      </c>
    </row>
    <row r="248" spans="22:39" ht="15.95" customHeight="1" x14ac:dyDescent="0.3">
      <c r="V248" s="19">
        <f t="shared" si="68"/>
        <v>215</v>
      </c>
      <c r="W248" s="19">
        <f t="shared" si="55"/>
        <v>0</v>
      </c>
      <c r="X248" s="19">
        <f t="shared" si="56"/>
        <v>0</v>
      </c>
      <c r="Y248" s="19">
        <f t="shared" si="57"/>
        <v>0</v>
      </c>
      <c r="Z248" s="19">
        <f t="shared" si="59"/>
        <v>0</v>
      </c>
      <c r="AA248" s="23">
        <f t="shared" si="60"/>
        <v>0</v>
      </c>
      <c r="AB248" s="19">
        <f t="shared" si="58"/>
        <v>0</v>
      </c>
      <c r="AC248" s="23">
        <f t="shared" si="61"/>
        <v>0</v>
      </c>
      <c r="AD248" s="23">
        <f t="shared" si="62"/>
        <v>0</v>
      </c>
      <c r="AE248" s="24">
        <f t="shared" si="63"/>
        <v>0</v>
      </c>
      <c r="AF248" s="24">
        <f t="shared" si="64"/>
        <v>0</v>
      </c>
      <c r="AG248" s="24">
        <f>0</f>
        <v>0</v>
      </c>
      <c r="AH248" s="24">
        <f t="shared" si="65"/>
        <v>0</v>
      </c>
      <c r="AI248" s="24">
        <f t="shared" si="66"/>
        <v>0</v>
      </c>
      <c r="AJ248" s="24">
        <f>0</f>
        <v>0</v>
      </c>
      <c r="AK248" s="24">
        <f t="shared" si="54"/>
        <v>0</v>
      </c>
      <c r="AL248" s="24">
        <f t="shared" si="54"/>
        <v>0</v>
      </c>
      <c r="AM248" s="24">
        <f t="shared" si="67"/>
        <v>0</v>
      </c>
    </row>
    <row r="249" spans="22:39" ht="15.95" customHeight="1" x14ac:dyDescent="0.3">
      <c r="V249" s="19">
        <f t="shared" si="68"/>
        <v>216</v>
      </c>
      <c r="W249" s="19">
        <f t="shared" si="55"/>
        <v>0</v>
      </c>
      <c r="X249" s="19">
        <f t="shared" si="56"/>
        <v>0</v>
      </c>
      <c r="Y249" s="19">
        <f t="shared" si="57"/>
        <v>0</v>
      </c>
      <c r="Z249" s="19">
        <f t="shared" si="59"/>
        <v>0</v>
      </c>
      <c r="AA249" s="23">
        <f t="shared" si="60"/>
        <v>0</v>
      </c>
      <c r="AB249" s="19">
        <f t="shared" si="58"/>
        <v>0</v>
      </c>
      <c r="AC249" s="23">
        <f t="shared" si="61"/>
        <v>0</v>
      </c>
      <c r="AD249" s="23">
        <f t="shared" si="62"/>
        <v>0</v>
      </c>
      <c r="AE249" s="24">
        <f t="shared" si="63"/>
        <v>0</v>
      </c>
      <c r="AF249" s="24">
        <f t="shared" si="64"/>
        <v>0</v>
      </c>
      <c r="AG249" s="24">
        <f>0</f>
        <v>0</v>
      </c>
      <c r="AH249" s="24">
        <f t="shared" si="65"/>
        <v>0</v>
      </c>
      <c r="AI249" s="24">
        <f t="shared" si="66"/>
        <v>0</v>
      </c>
      <c r="AJ249" s="24">
        <f>0</f>
        <v>0</v>
      </c>
      <c r="AK249" s="24">
        <f t="shared" si="54"/>
        <v>0</v>
      </c>
      <c r="AL249" s="24">
        <f t="shared" si="54"/>
        <v>0</v>
      </c>
      <c r="AM249" s="24">
        <f t="shared" si="67"/>
        <v>0</v>
      </c>
    </row>
    <row r="250" spans="22:39" ht="15.95" customHeight="1" x14ac:dyDescent="0.3">
      <c r="V250" s="19">
        <f t="shared" si="68"/>
        <v>217</v>
      </c>
      <c r="W250" s="19">
        <f t="shared" si="55"/>
        <v>0</v>
      </c>
      <c r="X250" s="19">
        <f t="shared" si="56"/>
        <v>0</v>
      </c>
      <c r="Y250" s="19">
        <f t="shared" si="57"/>
        <v>0</v>
      </c>
      <c r="Z250" s="19">
        <f t="shared" si="59"/>
        <v>0</v>
      </c>
      <c r="AA250" s="23">
        <f t="shared" si="60"/>
        <v>0</v>
      </c>
      <c r="AB250" s="19">
        <f t="shared" si="58"/>
        <v>0</v>
      </c>
      <c r="AC250" s="23">
        <f t="shared" si="61"/>
        <v>0</v>
      </c>
      <c r="AD250" s="23">
        <f t="shared" si="62"/>
        <v>0</v>
      </c>
      <c r="AE250" s="24">
        <f t="shared" si="63"/>
        <v>0</v>
      </c>
      <c r="AF250" s="24">
        <f t="shared" si="64"/>
        <v>0</v>
      </c>
      <c r="AG250" s="24">
        <f>0</f>
        <v>0</v>
      </c>
      <c r="AH250" s="24">
        <f t="shared" si="65"/>
        <v>0</v>
      </c>
      <c r="AI250" s="24">
        <f t="shared" si="66"/>
        <v>0</v>
      </c>
      <c r="AJ250" s="24">
        <f>0</f>
        <v>0</v>
      </c>
      <c r="AK250" s="24">
        <f t="shared" si="54"/>
        <v>0</v>
      </c>
      <c r="AL250" s="24">
        <f t="shared" si="54"/>
        <v>0</v>
      </c>
      <c r="AM250" s="24">
        <f t="shared" si="67"/>
        <v>0</v>
      </c>
    </row>
    <row r="251" spans="22:39" ht="15.95" customHeight="1" x14ac:dyDescent="0.3">
      <c r="V251" s="19">
        <f t="shared" si="68"/>
        <v>218</v>
      </c>
      <c r="W251" s="19">
        <f t="shared" si="55"/>
        <v>0</v>
      </c>
      <c r="X251" s="19">
        <f t="shared" si="56"/>
        <v>0</v>
      </c>
      <c r="Y251" s="19">
        <f t="shared" si="57"/>
        <v>0</v>
      </c>
      <c r="Z251" s="19">
        <f t="shared" si="59"/>
        <v>0</v>
      </c>
      <c r="AA251" s="23">
        <f t="shared" si="60"/>
        <v>0</v>
      </c>
      <c r="AB251" s="19">
        <f t="shared" si="58"/>
        <v>0</v>
      </c>
      <c r="AC251" s="23">
        <f t="shared" si="61"/>
        <v>0</v>
      </c>
      <c r="AD251" s="23">
        <f t="shared" si="62"/>
        <v>0</v>
      </c>
      <c r="AE251" s="24">
        <f t="shared" si="63"/>
        <v>0</v>
      </c>
      <c r="AF251" s="24">
        <f t="shared" si="64"/>
        <v>0</v>
      </c>
      <c r="AG251" s="24">
        <f>0</f>
        <v>0</v>
      </c>
      <c r="AH251" s="24">
        <f t="shared" si="65"/>
        <v>0</v>
      </c>
      <c r="AI251" s="24">
        <f t="shared" si="66"/>
        <v>0</v>
      </c>
      <c r="AJ251" s="24">
        <f>0</f>
        <v>0</v>
      </c>
      <c r="AK251" s="24">
        <f t="shared" si="54"/>
        <v>0</v>
      </c>
      <c r="AL251" s="24">
        <f t="shared" si="54"/>
        <v>0</v>
      </c>
      <c r="AM251" s="24">
        <f t="shared" si="67"/>
        <v>0</v>
      </c>
    </row>
    <row r="252" spans="22:39" ht="15.95" customHeight="1" x14ac:dyDescent="0.3">
      <c r="V252" s="19">
        <f t="shared" si="68"/>
        <v>219</v>
      </c>
      <c r="W252" s="19">
        <f t="shared" si="55"/>
        <v>0</v>
      </c>
      <c r="X252" s="19">
        <f t="shared" si="56"/>
        <v>0</v>
      </c>
      <c r="Y252" s="19">
        <f t="shared" si="57"/>
        <v>0</v>
      </c>
      <c r="Z252" s="19">
        <f t="shared" si="59"/>
        <v>0</v>
      </c>
      <c r="AA252" s="23">
        <f t="shared" si="60"/>
        <v>0</v>
      </c>
      <c r="AB252" s="19">
        <f t="shared" si="58"/>
        <v>0</v>
      </c>
      <c r="AC252" s="23">
        <f t="shared" si="61"/>
        <v>0</v>
      </c>
      <c r="AD252" s="23">
        <f t="shared" si="62"/>
        <v>0</v>
      </c>
      <c r="AE252" s="24">
        <f t="shared" si="63"/>
        <v>0</v>
      </c>
      <c r="AF252" s="24">
        <f t="shared" si="64"/>
        <v>0</v>
      </c>
      <c r="AG252" s="24">
        <f>0</f>
        <v>0</v>
      </c>
      <c r="AH252" s="24">
        <f t="shared" si="65"/>
        <v>0</v>
      </c>
      <c r="AI252" s="24">
        <f t="shared" si="66"/>
        <v>0</v>
      </c>
      <c r="AJ252" s="24">
        <f>0</f>
        <v>0</v>
      </c>
      <c r="AK252" s="24">
        <f t="shared" si="54"/>
        <v>0</v>
      </c>
      <c r="AL252" s="24">
        <f t="shared" si="54"/>
        <v>0</v>
      </c>
      <c r="AM252" s="24">
        <f t="shared" si="67"/>
        <v>0</v>
      </c>
    </row>
    <row r="253" spans="22:39" ht="15.95" customHeight="1" x14ac:dyDescent="0.3">
      <c r="V253" s="19">
        <f t="shared" si="68"/>
        <v>220</v>
      </c>
      <c r="W253" s="19">
        <f t="shared" si="55"/>
        <v>0</v>
      </c>
      <c r="X253" s="19">
        <f t="shared" si="56"/>
        <v>0</v>
      </c>
      <c r="Y253" s="19">
        <f t="shared" si="57"/>
        <v>0</v>
      </c>
      <c r="Z253" s="19">
        <f t="shared" si="59"/>
        <v>0</v>
      </c>
      <c r="AA253" s="23">
        <f t="shared" si="60"/>
        <v>0</v>
      </c>
      <c r="AB253" s="19">
        <f t="shared" si="58"/>
        <v>0</v>
      </c>
      <c r="AC253" s="23">
        <f t="shared" si="61"/>
        <v>0</v>
      </c>
      <c r="AD253" s="23">
        <f t="shared" si="62"/>
        <v>0</v>
      </c>
      <c r="AE253" s="24">
        <f t="shared" si="63"/>
        <v>0</v>
      </c>
      <c r="AF253" s="24">
        <f t="shared" si="64"/>
        <v>0</v>
      </c>
      <c r="AG253" s="24">
        <f>0</f>
        <v>0</v>
      </c>
      <c r="AH253" s="24">
        <f t="shared" si="65"/>
        <v>0</v>
      </c>
      <c r="AI253" s="24">
        <f t="shared" si="66"/>
        <v>0</v>
      </c>
      <c r="AJ253" s="24">
        <f>0</f>
        <v>0</v>
      </c>
      <c r="AK253" s="24">
        <f t="shared" si="54"/>
        <v>0</v>
      </c>
      <c r="AL253" s="24">
        <f t="shared" si="54"/>
        <v>0</v>
      </c>
      <c r="AM253" s="24">
        <f t="shared" si="67"/>
        <v>0</v>
      </c>
    </row>
    <row r="254" spans="22:39" ht="15.95" customHeight="1" x14ac:dyDescent="0.3">
      <c r="V254" s="19">
        <f t="shared" si="68"/>
        <v>221</v>
      </c>
      <c r="W254" s="19">
        <f t="shared" si="55"/>
        <v>0</v>
      </c>
      <c r="X254" s="19">
        <f t="shared" si="56"/>
        <v>0</v>
      </c>
      <c r="Y254" s="19">
        <f t="shared" si="57"/>
        <v>0</v>
      </c>
      <c r="Z254" s="19">
        <f t="shared" si="59"/>
        <v>0</v>
      </c>
      <c r="AA254" s="23">
        <f t="shared" si="60"/>
        <v>0</v>
      </c>
      <c r="AB254" s="19">
        <f t="shared" si="58"/>
        <v>0</v>
      </c>
      <c r="AC254" s="23">
        <f t="shared" si="61"/>
        <v>0</v>
      </c>
      <c r="AD254" s="23">
        <f t="shared" si="62"/>
        <v>0</v>
      </c>
      <c r="AE254" s="24">
        <f t="shared" si="63"/>
        <v>0</v>
      </c>
      <c r="AF254" s="24">
        <f t="shared" si="64"/>
        <v>0</v>
      </c>
      <c r="AG254" s="24">
        <f>0</f>
        <v>0</v>
      </c>
      <c r="AH254" s="24">
        <f t="shared" si="65"/>
        <v>0</v>
      </c>
      <c r="AI254" s="24">
        <f t="shared" si="66"/>
        <v>0</v>
      </c>
      <c r="AJ254" s="24">
        <f>0</f>
        <v>0</v>
      </c>
      <c r="AK254" s="24">
        <f t="shared" si="54"/>
        <v>0</v>
      </c>
      <c r="AL254" s="24">
        <f t="shared" si="54"/>
        <v>0</v>
      </c>
      <c r="AM254" s="24">
        <f t="shared" si="67"/>
        <v>0</v>
      </c>
    </row>
    <row r="255" spans="22:39" ht="15.95" customHeight="1" x14ac:dyDescent="0.3">
      <c r="V255" s="19">
        <f t="shared" si="68"/>
        <v>222</v>
      </c>
      <c r="W255" s="19">
        <f t="shared" si="55"/>
        <v>0</v>
      </c>
      <c r="X255" s="19">
        <f t="shared" si="56"/>
        <v>0</v>
      </c>
      <c r="Y255" s="19">
        <f t="shared" si="57"/>
        <v>0</v>
      </c>
      <c r="Z255" s="19">
        <f t="shared" si="59"/>
        <v>0</v>
      </c>
      <c r="AA255" s="23">
        <f t="shared" si="60"/>
        <v>0</v>
      </c>
      <c r="AB255" s="19">
        <f t="shared" si="58"/>
        <v>0</v>
      </c>
      <c r="AC255" s="23">
        <f t="shared" si="61"/>
        <v>0</v>
      </c>
      <c r="AD255" s="23">
        <f t="shared" si="62"/>
        <v>0</v>
      </c>
      <c r="AE255" s="24">
        <f t="shared" si="63"/>
        <v>0</v>
      </c>
      <c r="AF255" s="24">
        <f t="shared" si="64"/>
        <v>0</v>
      </c>
      <c r="AG255" s="24">
        <f>0</f>
        <v>0</v>
      </c>
      <c r="AH255" s="24">
        <f t="shared" si="65"/>
        <v>0</v>
      </c>
      <c r="AI255" s="24">
        <f t="shared" si="66"/>
        <v>0</v>
      </c>
      <c r="AJ255" s="24">
        <f>0</f>
        <v>0</v>
      </c>
      <c r="AK255" s="24">
        <f t="shared" si="54"/>
        <v>0</v>
      </c>
      <c r="AL255" s="24">
        <f t="shared" si="54"/>
        <v>0</v>
      </c>
      <c r="AM255" s="24">
        <f t="shared" si="67"/>
        <v>0</v>
      </c>
    </row>
    <row r="256" spans="22:39" ht="15.95" customHeight="1" x14ac:dyDescent="0.3">
      <c r="V256" s="19">
        <f t="shared" si="68"/>
        <v>223</v>
      </c>
      <c r="W256" s="19">
        <f t="shared" si="55"/>
        <v>0</v>
      </c>
      <c r="X256" s="19">
        <f t="shared" si="56"/>
        <v>0</v>
      </c>
      <c r="Y256" s="19">
        <f t="shared" si="57"/>
        <v>0</v>
      </c>
      <c r="Z256" s="19">
        <f t="shared" si="59"/>
        <v>0</v>
      </c>
      <c r="AA256" s="23">
        <f t="shared" si="60"/>
        <v>0</v>
      </c>
      <c r="AB256" s="19">
        <f t="shared" si="58"/>
        <v>0</v>
      </c>
      <c r="AC256" s="23">
        <f t="shared" si="61"/>
        <v>0</v>
      </c>
      <c r="AD256" s="23">
        <f t="shared" si="62"/>
        <v>0</v>
      </c>
      <c r="AE256" s="24">
        <f t="shared" si="63"/>
        <v>0</v>
      </c>
      <c r="AF256" s="24">
        <f t="shared" si="64"/>
        <v>0</v>
      </c>
      <c r="AG256" s="24">
        <f>0</f>
        <v>0</v>
      </c>
      <c r="AH256" s="24">
        <f t="shared" si="65"/>
        <v>0</v>
      </c>
      <c r="AI256" s="24">
        <f t="shared" si="66"/>
        <v>0</v>
      </c>
      <c r="AJ256" s="24">
        <f>0</f>
        <v>0</v>
      </c>
      <c r="AK256" s="24">
        <f t="shared" si="54"/>
        <v>0</v>
      </c>
      <c r="AL256" s="24">
        <f t="shared" si="54"/>
        <v>0</v>
      </c>
      <c r="AM256" s="24">
        <f t="shared" si="67"/>
        <v>0</v>
      </c>
    </row>
    <row r="257" spans="22:39" ht="15.95" customHeight="1" x14ac:dyDescent="0.3">
      <c r="V257" s="19">
        <f t="shared" si="68"/>
        <v>224</v>
      </c>
      <c r="W257" s="19">
        <f t="shared" si="55"/>
        <v>0</v>
      </c>
      <c r="X257" s="19">
        <f t="shared" si="56"/>
        <v>0</v>
      </c>
      <c r="Y257" s="19">
        <f t="shared" si="57"/>
        <v>0</v>
      </c>
      <c r="Z257" s="19">
        <f t="shared" si="59"/>
        <v>0</v>
      </c>
      <c r="AA257" s="23">
        <f t="shared" si="60"/>
        <v>0</v>
      </c>
      <c r="AB257" s="19">
        <f t="shared" si="58"/>
        <v>0</v>
      </c>
      <c r="AC257" s="23">
        <f t="shared" si="61"/>
        <v>0</v>
      </c>
      <c r="AD257" s="23">
        <f t="shared" si="62"/>
        <v>0</v>
      </c>
      <c r="AE257" s="24">
        <f t="shared" si="63"/>
        <v>0</v>
      </c>
      <c r="AF257" s="24">
        <f t="shared" si="64"/>
        <v>0</v>
      </c>
      <c r="AG257" s="24">
        <f>0</f>
        <v>0</v>
      </c>
      <c r="AH257" s="24">
        <f t="shared" si="65"/>
        <v>0</v>
      </c>
      <c r="AI257" s="24">
        <f t="shared" si="66"/>
        <v>0</v>
      </c>
      <c r="AJ257" s="24">
        <f>0</f>
        <v>0</v>
      </c>
      <c r="AK257" s="24">
        <f t="shared" si="54"/>
        <v>0</v>
      </c>
      <c r="AL257" s="24">
        <f t="shared" si="54"/>
        <v>0</v>
      </c>
      <c r="AM257" s="24">
        <f t="shared" si="67"/>
        <v>0</v>
      </c>
    </row>
    <row r="258" spans="22:39" ht="15.95" customHeight="1" x14ac:dyDescent="0.3">
      <c r="V258" s="19">
        <f t="shared" si="68"/>
        <v>225</v>
      </c>
      <c r="W258" s="19">
        <f t="shared" si="55"/>
        <v>0</v>
      </c>
      <c r="X258" s="19">
        <f t="shared" si="56"/>
        <v>0</v>
      </c>
      <c r="Y258" s="19">
        <f t="shared" si="57"/>
        <v>0</v>
      </c>
      <c r="Z258" s="19">
        <f t="shared" si="59"/>
        <v>0</v>
      </c>
      <c r="AA258" s="23">
        <f t="shared" si="60"/>
        <v>0</v>
      </c>
      <c r="AB258" s="19">
        <f t="shared" si="58"/>
        <v>0</v>
      </c>
      <c r="AC258" s="23">
        <f t="shared" si="61"/>
        <v>0</v>
      </c>
      <c r="AD258" s="23">
        <f t="shared" si="62"/>
        <v>0</v>
      </c>
      <c r="AE258" s="24">
        <f t="shared" si="63"/>
        <v>0</v>
      </c>
      <c r="AF258" s="24">
        <f t="shared" si="64"/>
        <v>0</v>
      </c>
      <c r="AG258" s="24">
        <f>0</f>
        <v>0</v>
      </c>
      <c r="AH258" s="24">
        <f t="shared" si="65"/>
        <v>0</v>
      </c>
      <c r="AI258" s="24">
        <f t="shared" si="66"/>
        <v>0</v>
      </c>
      <c r="AJ258" s="24">
        <f>0</f>
        <v>0</v>
      </c>
      <c r="AK258" s="24">
        <f t="shared" ref="AK258:AL321" si="69">AE258+AG258+AI258</f>
        <v>0</v>
      </c>
      <c r="AL258" s="24">
        <f t="shared" si="69"/>
        <v>0</v>
      </c>
      <c r="AM258" s="24">
        <f t="shared" si="67"/>
        <v>0</v>
      </c>
    </row>
    <row r="259" spans="22:39" ht="15.95" customHeight="1" x14ac:dyDescent="0.3">
      <c r="V259" s="19">
        <f t="shared" si="68"/>
        <v>226</v>
      </c>
      <c r="W259" s="19">
        <f t="shared" si="55"/>
        <v>0</v>
      </c>
      <c r="X259" s="19">
        <f t="shared" si="56"/>
        <v>0</v>
      </c>
      <c r="Y259" s="19">
        <f t="shared" si="57"/>
        <v>0</v>
      </c>
      <c r="Z259" s="19">
        <f t="shared" si="59"/>
        <v>0</v>
      </c>
      <c r="AA259" s="23">
        <f t="shared" si="60"/>
        <v>0</v>
      </c>
      <c r="AB259" s="19">
        <f t="shared" si="58"/>
        <v>0</v>
      </c>
      <c r="AC259" s="23">
        <f t="shared" si="61"/>
        <v>0</v>
      </c>
      <c r="AD259" s="23">
        <f t="shared" si="62"/>
        <v>0</v>
      </c>
      <c r="AE259" s="24">
        <f t="shared" si="63"/>
        <v>0</v>
      </c>
      <c r="AF259" s="24">
        <f t="shared" si="64"/>
        <v>0</v>
      </c>
      <c r="AG259" s="24">
        <f>0</f>
        <v>0</v>
      </c>
      <c r="AH259" s="24">
        <f t="shared" si="65"/>
        <v>0</v>
      </c>
      <c r="AI259" s="24">
        <f t="shared" si="66"/>
        <v>0</v>
      </c>
      <c r="AJ259" s="24">
        <f>0</f>
        <v>0</v>
      </c>
      <c r="AK259" s="24">
        <f t="shared" si="69"/>
        <v>0</v>
      </c>
      <c r="AL259" s="24">
        <f t="shared" si="69"/>
        <v>0</v>
      </c>
      <c r="AM259" s="24">
        <f t="shared" si="67"/>
        <v>0</v>
      </c>
    </row>
    <row r="260" spans="22:39" ht="15.95" customHeight="1" x14ac:dyDescent="0.3">
      <c r="V260" s="19">
        <f t="shared" si="68"/>
        <v>227</v>
      </c>
      <c r="W260" s="19">
        <f t="shared" si="55"/>
        <v>0</v>
      </c>
      <c r="X260" s="19">
        <f t="shared" si="56"/>
        <v>0</v>
      </c>
      <c r="Y260" s="19">
        <f t="shared" si="57"/>
        <v>0</v>
      </c>
      <c r="Z260" s="19">
        <f t="shared" si="59"/>
        <v>0</v>
      </c>
      <c r="AA260" s="23">
        <f t="shared" si="60"/>
        <v>0</v>
      </c>
      <c r="AB260" s="19">
        <f t="shared" si="58"/>
        <v>0</v>
      </c>
      <c r="AC260" s="23">
        <f t="shared" si="61"/>
        <v>0</v>
      </c>
      <c r="AD260" s="23">
        <f t="shared" si="62"/>
        <v>0</v>
      </c>
      <c r="AE260" s="24">
        <f t="shared" si="63"/>
        <v>0</v>
      </c>
      <c r="AF260" s="24">
        <f t="shared" si="64"/>
        <v>0</v>
      </c>
      <c r="AG260" s="24">
        <f>0</f>
        <v>0</v>
      </c>
      <c r="AH260" s="24">
        <f t="shared" si="65"/>
        <v>0</v>
      </c>
      <c r="AI260" s="24">
        <f t="shared" si="66"/>
        <v>0</v>
      </c>
      <c r="AJ260" s="24">
        <f>0</f>
        <v>0</v>
      </c>
      <c r="AK260" s="24">
        <f t="shared" si="69"/>
        <v>0</v>
      </c>
      <c r="AL260" s="24">
        <f t="shared" si="69"/>
        <v>0</v>
      </c>
      <c r="AM260" s="24">
        <f t="shared" si="67"/>
        <v>0</v>
      </c>
    </row>
    <row r="261" spans="22:39" ht="15.95" customHeight="1" x14ac:dyDescent="0.3">
      <c r="V261" s="19">
        <f t="shared" si="68"/>
        <v>228</v>
      </c>
      <c r="W261" s="19">
        <f t="shared" si="55"/>
        <v>0</v>
      </c>
      <c r="X261" s="19">
        <f t="shared" si="56"/>
        <v>0</v>
      </c>
      <c r="Y261" s="19">
        <f t="shared" si="57"/>
        <v>0</v>
      </c>
      <c r="Z261" s="19">
        <f t="shared" si="59"/>
        <v>0</v>
      </c>
      <c r="AA261" s="23">
        <f t="shared" si="60"/>
        <v>0</v>
      </c>
      <c r="AB261" s="19">
        <f t="shared" si="58"/>
        <v>0</v>
      </c>
      <c r="AC261" s="23">
        <f t="shared" si="61"/>
        <v>0</v>
      </c>
      <c r="AD261" s="23">
        <f t="shared" si="62"/>
        <v>0</v>
      </c>
      <c r="AE261" s="24">
        <f t="shared" si="63"/>
        <v>0</v>
      </c>
      <c r="AF261" s="24">
        <f t="shared" si="64"/>
        <v>0</v>
      </c>
      <c r="AG261" s="24">
        <f>0</f>
        <v>0</v>
      </c>
      <c r="AH261" s="24">
        <f t="shared" si="65"/>
        <v>0</v>
      </c>
      <c r="AI261" s="24">
        <f t="shared" si="66"/>
        <v>0</v>
      </c>
      <c r="AJ261" s="24">
        <f>0</f>
        <v>0</v>
      </c>
      <c r="AK261" s="24">
        <f t="shared" si="69"/>
        <v>0</v>
      </c>
      <c r="AL261" s="24">
        <f t="shared" si="69"/>
        <v>0</v>
      </c>
      <c r="AM261" s="24">
        <f t="shared" si="67"/>
        <v>0</v>
      </c>
    </row>
    <row r="262" spans="22:39" ht="15.95" customHeight="1" x14ac:dyDescent="0.3">
      <c r="V262" s="19">
        <f t="shared" si="68"/>
        <v>229</v>
      </c>
      <c r="W262" s="19">
        <f t="shared" si="55"/>
        <v>0</v>
      </c>
      <c r="X262" s="19">
        <f t="shared" si="56"/>
        <v>0</v>
      </c>
      <c r="Y262" s="19">
        <f t="shared" si="57"/>
        <v>0</v>
      </c>
      <c r="Z262" s="19">
        <f t="shared" si="59"/>
        <v>0</v>
      </c>
      <c r="AA262" s="23">
        <f t="shared" si="60"/>
        <v>0</v>
      </c>
      <c r="AB262" s="19">
        <f t="shared" si="58"/>
        <v>0</v>
      </c>
      <c r="AC262" s="23">
        <f t="shared" si="61"/>
        <v>0</v>
      </c>
      <c r="AD262" s="23">
        <f t="shared" si="62"/>
        <v>0</v>
      </c>
      <c r="AE262" s="24">
        <f t="shared" si="63"/>
        <v>0</v>
      </c>
      <c r="AF262" s="24">
        <f t="shared" si="64"/>
        <v>0</v>
      </c>
      <c r="AG262" s="24">
        <f>0</f>
        <v>0</v>
      </c>
      <c r="AH262" s="24">
        <f t="shared" si="65"/>
        <v>0</v>
      </c>
      <c r="AI262" s="24">
        <f t="shared" si="66"/>
        <v>0</v>
      </c>
      <c r="AJ262" s="24">
        <f>0</f>
        <v>0</v>
      </c>
      <c r="AK262" s="24">
        <f t="shared" si="69"/>
        <v>0</v>
      </c>
      <c r="AL262" s="24">
        <f t="shared" si="69"/>
        <v>0</v>
      </c>
      <c r="AM262" s="24">
        <f t="shared" si="67"/>
        <v>0</v>
      </c>
    </row>
    <row r="263" spans="22:39" ht="15.95" customHeight="1" x14ac:dyDescent="0.3">
      <c r="V263" s="19">
        <f t="shared" si="68"/>
        <v>230</v>
      </c>
      <c r="W263" s="19">
        <f t="shared" si="55"/>
        <v>0</v>
      </c>
      <c r="X263" s="19">
        <f t="shared" si="56"/>
        <v>0</v>
      </c>
      <c r="Y263" s="19">
        <f t="shared" si="57"/>
        <v>0</v>
      </c>
      <c r="Z263" s="19">
        <f t="shared" si="59"/>
        <v>0</v>
      </c>
      <c r="AA263" s="23">
        <f t="shared" si="60"/>
        <v>0</v>
      </c>
      <c r="AB263" s="19">
        <f t="shared" si="58"/>
        <v>0</v>
      </c>
      <c r="AC263" s="23">
        <f t="shared" si="61"/>
        <v>0</v>
      </c>
      <c r="AD263" s="23">
        <f t="shared" si="62"/>
        <v>0</v>
      </c>
      <c r="AE263" s="24">
        <f t="shared" si="63"/>
        <v>0</v>
      </c>
      <c r="AF263" s="24">
        <f t="shared" si="64"/>
        <v>0</v>
      </c>
      <c r="AG263" s="24">
        <f>0</f>
        <v>0</v>
      </c>
      <c r="AH263" s="24">
        <f t="shared" si="65"/>
        <v>0</v>
      </c>
      <c r="AI263" s="24">
        <f t="shared" si="66"/>
        <v>0</v>
      </c>
      <c r="AJ263" s="24">
        <f>0</f>
        <v>0</v>
      </c>
      <c r="AK263" s="24">
        <f t="shared" si="69"/>
        <v>0</v>
      </c>
      <c r="AL263" s="24">
        <f t="shared" si="69"/>
        <v>0</v>
      </c>
      <c r="AM263" s="24">
        <f t="shared" si="67"/>
        <v>0</v>
      </c>
    </row>
    <row r="264" spans="22:39" ht="15.95" customHeight="1" x14ac:dyDescent="0.3">
      <c r="V264" s="19">
        <f t="shared" si="68"/>
        <v>231</v>
      </c>
      <c r="W264" s="19">
        <f t="shared" si="55"/>
        <v>0</v>
      </c>
      <c r="X264" s="19">
        <f t="shared" si="56"/>
        <v>0</v>
      </c>
      <c r="Y264" s="19">
        <f t="shared" si="57"/>
        <v>0</v>
      </c>
      <c r="Z264" s="19">
        <f t="shared" si="59"/>
        <v>0</v>
      </c>
      <c r="AA264" s="23">
        <f t="shared" si="60"/>
        <v>0</v>
      </c>
      <c r="AB264" s="19">
        <f t="shared" si="58"/>
        <v>0</v>
      </c>
      <c r="AC264" s="23">
        <f t="shared" si="61"/>
        <v>0</v>
      </c>
      <c r="AD264" s="23">
        <f t="shared" si="62"/>
        <v>0</v>
      </c>
      <c r="AE264" s="24">
        <f t="shared" si="63"/>
        <v>0</v>
      </c>
      <c r="AF264" s="24">
        <f t="shared" si="64"/>
        <v>0</v>
      </c>
      <c r="AG264" s="24">
        <f>0</f>
        <v>0</v>
      </c>
      <c r="AH264" s="24">
        <f t="shared" si="65"/>
        <v>0</v>
      </c>
      <c r="AI264" s="24">
        <f t="shared" si="66"/>
        <v>0</v>
      </c>
      <c r="AJ264" s="24">
        <f>0</f>
        <v>0</v>
      </c>
      <c r="AK264" s="24">
        <f t="shared" si="69"/>
        <v>0</v>
      </c>
      <c r="AL264" s="24">
        <f t="shared" si="69"/>
        <v>0</v>
      </c>
      <c r="AM264" s="24">
        <f t="shared" si="67"/>
        <v>0</v>
      </c>
    </row>
    <row r="265" spans="22:39" ht="15.95" customHeight="1" x14ac:dyDescent="0.3">
      <c r="V265" s="19">
        <f t="shared" si="68"/>
        <v>232</v>
      </c>
      <c r="W265" s="19">
        <f t="shared" si="55"/>
        <v>70</v>
      </c>
      <c r="X265" s="19">
        <f t="shared" si="56"/>
        <v>0</v>
      </c>
      <c r="Y265" s="19">
        <f t="shared" si="57"/>
        <v>0</v>
      </c>
      <c r="Z265" s="19">
        <f t="shared" si="59"/>
        <v>0</v>
      </c>
      <c r="AA265" s="23">
        <f t="shared" si="60"/>
        <v>0</v>
      </c>
      <c r="AB265" s="19">
        <f t="shared" si="58"/>
        <v>0</v>
      </c>
      <c r="AC265" s="23">
        <f t="shared" si="61"/>
        <v>0</v>
      </c>
      <c r="AD265" s="23">
        <f t="shared" si="62"/>
        <v>0</v>
      </c>
      <c r="AE265" s="24">
        <f t="shared" si="63"/>
        <v>0</v>
      </c>
      <c r="AF265" s="24">
        <f t="shared" si="64"/>
        <v>0</v>
      </c>
      <c r="AG265" s="24">
        <f>0</f>
        <v>0</v>
      </c>
      <c r="AH265" s="24">
        <f t="shared" si="65"/>
        <v>0</v>
      </c>
      <c r="AI265" s="24">
        <f t="shared" si="66"/>
        <v>0</v>
      </c>
      <c r="AJ265" s="24">
        <f>0</f>
        <v>0</v>
      </c>
      <c r="AK265" s="24">
        <f t="shared" si="69"/>
        <v>0</v>
      </c>
      <c r="AL265" s="24">
        <f t="shared" si="69"/>
        <v>0</v>
      </c>
      <c r="AM265" s="24">
        <f t="shared" si="67"/>
        <v>0</v>
      </c>
    </row>
    <row r="266" spans="22:39" ht="15.95" customHeight="1" x14ac:dyDescent="0.3">
      <c r="V266" s="19">
        <f t="shared" si="68"/>
        <v>233</v>
      </c>
      <c r="W266" s="19">
        <f t="shared" si="55"/>
        <v>235</v>
      </c>
      <c r="X266" s="19">
        <f t="shared" si="56"/>
        <v>0</v>
      </c>
      <c r="Y266" s="19">
        <f t="shared" si="57"/>
        <v>0</v>
      </c>
      <c r="Z266" s="19">
        <f t="shared" si="59"/>
        <v>0</v>
      </c>
      <c r="AA266" s="23">
        <f t="shared" si="60"/>
        <v>0</v>
      </c>
      <c r="AB266" s="19">
        <f t="shared" si="58"/>
        <v>0</v>
      </c>
      <c r="AC266" s="23">
        <f t="shared" si="61"/>
        <v>0</v>
      </c>
      <c r="AD266" s="23">
        <f t="shared" si="62"/>
        <v>0</v>
      </c>
      <c r="AE266" s="24">
        <f t="shared" si="63"/>
        <v>0</v>
      </c>
      <c r="AF266" s="24">
        <f t="shared" si="64"/>
        <v>0</v>
      </c>
      <c r="AG266" s="24">
        <f>0</f>
        <v>0</v>
      </c>
      <c r="AH266" s="24">
        <f t="shared" si="65"/>
        <v>0</v>
      </c>
      <c r="AI266" s="24">
        <f t="shared" si="66"/>
        <v>0</v>
      </c>
      <c r="AJ266" s="24">
        <f>0</f>
        <v>0</v>
      </c>
      <c r="AK266" s="24">
        <f t="shared" si="69"/>
        <v>0</v>
      </c>
      <c r="AL266" s="24">
        <f t="shared" si="69"/>
        <v>0</v>
      </c>
      <c r="AM266" s="24">
        <f t="shared" si="67"/>
        <v>0</v>
      </c>
    </row>
    <row r="267" spans="22:39" ht="15.95" customHeight="1" x14ac:dyDescent="0.3">
      <c r="V267" s="19">
        <f t="shared" si="68"/>
        <v>234</v>
      </c>
      <c r="W267" s="19">
        <f t="shared" si="55"/>
        <v>400</v>
      </c>
      <c r="X267" s="19">
        <f t="shared" si="56"/>
        <v>0</v>
      </c>
      <c r="Y267" s="19">
        <f t="shared" si="57"/>
        <v>0</v>
      </c>
      <c r="Z267" s="19">
        <f t="shared" si="59"/>
        <v>0</v>
      </c>
      <c r="AA267" s="23">
        <f t="shared" si="60"/>
        <v>0</v>
      </c>
      <c r="AB267" s="19">
        <f t="shared" si="58"/>
        <v>0</v>
      </c>
      <c r="AC267" s="23">
        <f t="shared" si="61"/>
        <v>0</v>
      </c>
      <c r="AD267" s="23">
        <f t="shared" si="62"/>
        <v>0</v>
      </c>
      <c r="AE267" s="24">
        <f t="shared" si="63"/>
        <v>0</v>
      </c>
      <c r="AF267" s="24">
        <f t="shared" si="64"/>
        <v>0</v>
      </c>
      <c r="AG267" s="24">
        <f>0</f>
        <v>0</v>
      </c>
      <c r="AH267" s="24">
        <f t="shared" si="65"/>
        <v>0</v>
      </c>
      <c r="AI267" s="24">
        <f t="shared" si="66"/>
        <v>0</v>
      </c>
      <c r="AJ267" s="24">
        <f>0</f>
        <v>0</v>
      </c>
      <c r="AK267" s="24">
        <f t="shared" si="69"/>
        <v>0</v>
      </c>
      <c r="AL267" s="24">
        <f t="shared" si="69"/>
        <v>0</v>
      </c>
      <c r="AM267" s="24">
        <f t="shared" si="67"/>
        <v>0</v>
      </c>
    </row>
    <row r="268" spans="22:39" ht="15.95" customHeight="1" x14ac:dyDescent="0.3">
      <c r="V268" s="19">
        <f t="shared" si="68"/>
        <v>235</v>
      </c>
      <c r="W268" s="19">
        <f t="shared" si="55"/>
        <v>470</v>
      </c>
      <c r="X268" s="19">
        <f t="shared" si="56"/>
        <v>0</v>
      </c>
      <c r="Y268" s="19">
        <f t="shared" si="57"/>
        <v>0</v>
      </c>
      <c r="Z268" s="19">
        <f t="shared" si="59"/>
        <v>0</v>
      </c>
      <c r="AA268" s="23">
        <f t="shared" si="60"/>
        <v>0</v>
      </c>
      <c r="AB268" s="19">
        <f t="shared" si="58"/>
        <v>0</v>
      </c>
      <c r="AC268" s="23">
        <f t="shared" si="61"/>
        <v>0</v>
      </c>
      <c r="AD268" s="23">
        <f t="shared" si="62"/>
        <v>0</v>
      </c>
      <c r="AE268" s="24">
        <f t="shared" si="63"/>
        <v>0</v>
      </c>
      <c r="AF268" s="24">
        <f t="shared" si="64"/>
        <v>0</v>
      </c>
      <c r="AG268" s="24">
        <f>0</f>
        <v>0</v>
      </c>
      <c r="AH268" s="24">
        <f t="shared" si="65"/>
        <v>0</v>
      </c>
      <c r="AI268" s="24">
        <f t="shared" si="66"/>
        <v>0</v>
      </c>
      <c r="AJ268" s="24">
        <f>0</f>
        <v>0</v>
      </c>
      <c r="AK268" s="24">
        <f t="shared" si="69"/>
        <v>0</v>
      </c>
      <c r="AL268" s="24">
        <f t="shared" si="69"/>
        <v>0</v>
      </c>
      <c r="AM268" s="24">
        <f t="shared" si="67"/>
        <v>0</v>
      </c>
    </row>
    <row r="269" spans="22:39" ht="15.95" customHeight="1" x14ac:dyDescent="0.3">
      <c r="V269" s="19">
        <f t="shared" si="68"/>
        <v>236</v>
      </c>
      <c r="W269" s="19">
        <f t="shared" si="55"/>
        <v>0</v>
      </c>
      <c r="X269" s="19">
        <f t="shared" si="56"/>
        <v>0</v>
      </c>
      <c r="Y269" s="19">
        <f t="shared" si="57"/>
        <v>0</v>
      </c>
      <c r="Z269" s="19">
        <f t="shared" si="59"/>
        <v>0</v>
      </c>
      <c r="AA269" s="23">
        <f t="shared" si="60"/>
        <v>0</v>
      </c>
      <c r="AB269" s="19">
        <f t="shared" si="58"/>
        <v>0</v>
      </c>
      <c r="AC269" s="23">
        <f t="shared" si="61"/>
        <v>0</v>
      </c>
      <c r="AD269" s="23">
        <f t="shared" si="62"/>
        <v>0</v>
      </c>
      <c r="AE269" s="24">
        <f t="shared" si="63"/>
        <v>0</v>
      </c>
      <c r="AF269" s="24">
        <f t="shared" si="64"/>
        <v>0</v>
      </c>
      <c r="AG269" s="24">
        <f>0</f>
        <v>0</v>
      </c>
      <c r="AH269" s="24">
        <f t="shared" si="65"/>
        <v>0</v>
      </c>
      <c r="AI269" s="24">
        <f t="shared" si="66"/>
        <v>0</v>
      </c>
      <c r="AJ269" s="24">
        <f>0</f>
        <v>0</v>
      </c>
      <c r="AK269" s="24">
        <f t="shared" si="69"/>
        <v>0</v>
      </c>
      <c r="AL269" s="24">
        <f t="shared" si="69"/>
        <v>0</v>
      </c>
      <c r="AM269" s="24">
        <f t="shared" si="67"/>
        <v>0</v>
      </c>
    </row>
    <row r="270" spans="22:39" ht="15.95" customHeight="1" x14ac:dyDescent="0.3">
      <c r="V270" s="19">
        <f t="shared" si="68"/>
        <v>237</v>
      </c>
      <c r="W270" s="19">
        <f t="shared" si="55"/>
        <v>0</v>
      </c>
      <c r="X270" s="19">
        <f t="shared" si="56"/>
        <v>0</v>
      </c>
      <c r="Y270" s="19">
        <f t="shared" si="57"/>
        <v>0</v>
      </c>
      <c r="Z270" s="19">
        <f t="shared" si="59"/>
        <v>0</v>
      </c>
      <c r="AA270" s="23">
        <f t="shared" si="60"/>
        <v>0</v>
      </c>
      <c r="AB270" s="19">
        <f t="shared" si="58"/>
        <v>0</v>
      </c>
      <c r="AC270" s="23">
        <f t="shared" si="61"/>
        <v>0</v>
      </c>
      <c r="AD270" s="23">
        <f t="shared" si="62"/>
        <v>0</v>
      </c>
      <c r="AE270" s="24">
        <f t="shared" si="63"/>
        <v>0</v>
      </c>
      <c r="AF270" s="24">
        <f t="shared" si="64"/>
        <v>0</v>
      </c>
      <c r="AG270" s="24">
        <f>0</f>
        <v>0</v>
      </c>
      <c r="AH270" s="24">
        <f t="shared" si="65"/>
        <v>0</v>
      </c>
      <c r="AI270" s="24">
        <f t="shared" si="66"/>
        <v>0</v>
      </c>
      <c r="AJ270" s="24">
        <f>0</f>
        <v>0</v>
      </c>
      <c r="AK270" s="24">
        <f t="shared" si="69"/>
        <v>0</v>
      </c>
      <c r="AL270" s="24">
        <f t="shared" si="69"/>
        <v>0</v>
      </c>
      <c r="AM270" s="24">
        <f t="shared" si="67"/>
        <v>0</v>
      </c>
    </row>
    <row r="271" spans="22:39" ht="15.95" customHeight="1" x14ac:dyDescent="0.3">
      <c r="V271" s="19">
        <f t="shared" si="68"/>
        <v>238</v>
      </c>
      <c r="W271" s="19">
        <f t="shared" si="55"/>
        <v>0</v>
      </c>
      <c r="X271" s="19">
        <f t="shared" si="56"/>
        <v>0</v>
      </c>
      <c r="Y271" s="19">
        <f t="shared" si="57"/>
        <v>0</v>
      </c>
      <c r="Z271" s="19">
        <f t="shared" si="59"/>
        <v>0</v>
      </c>
      <c r="AA271" s="23">
        <f t="shared" si="60"/>
        <v>0</v>
      </c>
      <c r="AB271" s="19">
        <f t="shared" si="58"/>
        <v>0</v>
      </c>
      <c r="AC271" s="23">
        <f t="shared" si="61"/>
        <v>0</v>
      </c>
      <c r="AD271" s="23">
        <f t="shared" si="62"/>
        <v>0</v>
      </c>
      <c r="AE271" s="24">
        <f t="shared" si="63"/>
        <v>0</v>
      </c>
      <c r="AF271" s="24">
        <f t="shared" si="64"/>
        <v>0</v>
      </c>
      <c r="AG271" s="24">
        <f>0</f>
        <v>0</v>
      </c>
      <c r="AH271" s="24">
        <f t="shared" si="65"/>
        <v>0</v>
      </c>
      <c r="AI271" s="24">
        <f t="shared" si="66"/>
        <v>0</v>
      </c>
      <c r="AJ271" s="24">
        <f>0</f>
        <v>0</v>
      </c>
      <c r="AK271" s="24">
        <f t="shared" si="69"/>
        <v>0</v>
      </c>
      <c r="AL271" s="24">
        <f t="shared" si="69"/>
        <v>0</v>
      </c>
      <c r="AM271" s="24">
        <f t="shared" si="67"/>
        <v>0</v>
      </c>
    </row>
    <row r="272" spans="22:39" ht="15.95" customHeight="1" x14ac:dyDescent="0.3">
      <c r="V272" s="19">
        <f t="shared" si="68"/>
        <v>239</v>
      </c>
      <c r="W272" s="19">
        <f t="shared" si="55"/>
        <v>0</v>
      </c>
      <c r="X272" s="19">
        <f t="shared" si="56"/>
        <v>0</v>
      </c>
      <c r="Y272" s="19">
        <f t="shared" si="57"/>
        <v>0</v>
      </c>
      <c r="Z272" s="19">
        <f t="shared" si="59"/>
        <v>0</v>
      </c>
      <c r="AA272" s="23">
        <f t="shared" si="60"/>
        <v>0</v>
      </c>
      <c r="AB272" s="19">
        <f t="shared" si="58"/>
        <v>0</v>
      </c>
      <c r="AC272" s="23">
        <f t="shared" si="61"/>
        <v>0</v>
      </c>
      <c r="AD272" s="23">
        <f t="shared" si="62"/>
        <v>0</v>
      </c>
      <c r="AE272" s="24">
        <f t="shared" si="63"/>
        <v>0</v>
      </c>
      <c r="AF272" s="24">
        <f t="shared" si="64"/>
        <v>0</v>
      </c>
      <c r="AG272" s="24">
        <f>0</f>
        <v>0</v>
      </c>
      <c r="AH272" s="24">
        <f t="shared" si="65"/>
        <v>0</v>
      </c>
      <c r="AI272" s="24">
        <f t="shared" si="66"/>
        <v>0</v>
      </c>
      <c r="AJ272" s="24">
        <f>0</f>
        <v>0</v>
      </c>
      <c r="AK272" s="24">
        <f t="shared" si="69"/>
        <v>0</v>
      </c>
      <c r="AL272" s="24">
        <f t="shared" si="69"/>
        <v>0</v>
      </c>
      <c r="AM272" s="24">
        <f t="shared" si="67"/>
        <v>0</v>
      </c>
    </row>
    <row r="273" spans="22:39" ht="15.95" customHeight="1" x14ac:dyDescent="0.3">
      <c r="V273" s="19">
        <f t="shared" si="68"/>
        <v>240</v>
      </c>
      <c r="W273" s="19">
        <f t="shared" si="55"/>
        <v>0</v>
      </c>
      <c r="X273" s="19">
        <f t="shared" si="56"/>
        <v>0</v>
      </c>
      <c r="Y273" s="19">
        <f t="shared" si="57"/>
        <v>0</v>
      </c>
      <c r="Z273" s="19">
        <f t="shared" si="59"/>
        <v>0</v>
      </c>
      <c r="AA273" s="23">
        <f t="shared" si="60"/>
        <v>0</v>
      </c>
      <c r="AB273" s="19">
        <f t="shared" si="58"/>
        <v>0</v>
      </c>
      <c r="AC273" s="23">
        <f t="shared" si="61"/>
        <v>0</v>
      </c>
      <c r="AD273" s="23">
        <f t="shared" si="62"/>
        <v>0</v>
      </c>
      <c r="AE273" s="24">
        <f t="shared" si="63"/>
        <v>0</v>
      </c>
      <c r="AF273" s="24">
        <f t="shared" si="64"/>
        <v>0</v>
      </c>
      <c r="AG273" s="24">
        <f>0</f>
        <v>0</v>
      </c>
      <c r="AH273" s="24">
        <f t="shared" si="65"/>
        <v>0</v>
      </c>
      <c r="AI273" s="24">
        <f t="shared" si="66"/>
        <v>0</v>
      </c>
      <c r="AJ273" s="24">
        <f>0</f>
        <v>0</v>
      </c>
      <c r="AK273" s="24">
        <f t="shared" si="69"/>
        <v>0</v>
      </c>
      <c r="AL273" s="24">
        <f t="shared" si="69"/>
        <v>0</v>
      </c>
      <c r="AM273" s="24">
        <f t="shared" si="67"/>
        <v>0</v>
      </c>
    </row>
    <row r="274" spans="22:39" ht="15.95" customHeight="1" x14ac:dyDescent="0.3">
      <c r="V274" s="19">
        <f t="shared" si="68"/>
        <v>241</v>
      </c>
      <c r="W274" s="19">
        <f t="shared" si="55"/>
        <v>0</v>
      </c>
      <c r="X274" s="19">
        <f t="shared" si="56"/>
        <v>0</v>
      </c>
      <c r="Y274" s="19">
        <f t="shared" si="57"/>
        <v>0</v>
      </c>
      <c r="Z274" s="19">
        <f t="shared" si="59"/>
        <v>0</v>
      </c>
      <c r="AA274" s="23">
        <f t="shared" si="60"/>
        <v>0</v>
      </c>
      <c r="AB274" s="19">
        <f t="shared" si="58"/>
        <v>0</v>
      </c>
      <c r="AC274" s="23">
        <f t="shared" si="61"/>
        <v>0</v>
      </c>
      <c r="AD274" s="23">
        <f t="shared" si="62"/>
        <v>0</v>
      </c>
      <c r="AE274" s="24">
        <f t="shared" si="63"/>
        <v>0</v>
      </c>
      <c r="AF274" s="24">
        <f t="shared" si="64"/>
        <v>0</v>
      </c>
      <c r="AG274" s="24">
        <f>0</f>
        <v>0</v>
      </c>
      <c r="AH274" s="24">
        <f t="shared" si="65"/>
        <v>0</v>
      </c>
      <c r="AI274" s="24">
        <f t="shared" si="66"/>
        <v>0</v>
      </c>
      <c r="AJ274" s="24">
        <f>0</f>
        <v>0</v>
      </c>
      <c r="AK274" s="24">
        <f t="shared" si="69"/>
        <v>0</v>
      </c>
      <c r="AL274" s="24">
        <f t="shared" si="69"/>
        <v>0</v>
      </c>
      <c r="AM274" s="24">
        <f t="shared" si="67"/>
        <v>0</v>
      </c>
    </row>
    <row r="275" spans="22:39" ht="15.95" customHeight="1" x14ac:dyDescent="0.3">
      <c r="V275" s="19">
        <f t="shared" si="68"/>
        <v>242</v>
      </c>
      <c r="W275" s="19">
        <f t="shared" si="55"/>
        <v>0</v>
      </c>
      <c r="X275" s="19">
        <f t="shared" si="56"/>
        <v>0</v>
      </c>
      <c r="Y275" s="19">
        <f t="shared" si="57"/>
        <v>0</v>
      </c>
      <c r="Z275" s="19">
        <f t="shared" si="59"/>
        <v>0</v>
      </c>
      <c r="AA275" s="23">
        <f t="shared" si="60"/>
        <v>0</v>
      </c>
      <c r="AB275" s="19">
        <f t="shared" si="58"/>
        <v>0</v>
      </c>
      <c r="AC275" s="23">
        <f t="shared" si="61"/>
        <v>0</v>
      </c>
      <c r="AD275" s="23">
        <f t="shared" si="62"/>
        <v>0</v>
      </c>
      <c r="AE275" s="24">
        <f t="shared" si="63"/>
        <v>0</v>
      </c>
      <c r="AF275" s="24">
        <f t="shared" si="64"/>
        <v>0</v>
      </c>
      <c r="AG275" s="24">
        <f>0</f>
        <v>0</v>
      </c>
      <c r="AH275" s="24">
        <f t="shared" si="65"/>
        <v>0</v>
      </c>
      <c r="AI275" s="24">
        <f t="shared" si="66"/>
        <v>0</v>
      </c>
      <c r="AJ275" s="24">
        <f>0</f>
        <v>0</v>
      </c>
      <c r="AK275" s="24">
        <f t="shared" si="69"/>
        <v>0</v>
      </c>
      <c r="AL275" s="24">
        <f t="shared" si="69"/>
        <v>0</v>
      </c>
      <c r="AM275" s="24">
        <f t="shared" si="67"/>
        <v>0</v>
      </c>
    </row>
    <row r="276" spans="22:39" ht="15.95" customHeight="1" x14ac:dyDescent="0.3">
      <c r="V276" s="19">
        <f t="shared" si="68"/>
        <v>243</v>
      </c>
      <c r="W276" s="19">
        <f t="shared" si="55"/>
        <v>0</v>
      </c>
      <c r="X276" s="19">
        <f t="shared" si="56"/>
        <v>0</v>
      </c>
      <c r="Y276" s="19">
        <f t="shared" si="57"/>
        <v>0</v>
      </c>
      <c r="Z276" s="19">
        <f t="shared" si="59"/>
        <v>0</v>
      </c>
      <c r="AA276" s="23">
        <f t="shared" si="60"/>
        <v>0</v>
      </c>
      <c r="AB276" s="19">
        <f t="shared" si="58"/>
        <v>0</v>
      </c>
      <c r="AC276" s="23">
        <f t="shared" si="61"/>
        <v>0</v>
      </c>
      <c r="AD276" s="23">
        <f t="shared" si="62"/>
        <v>0</v>
      </c>
      <c r="AE276" s="24">
        <f t="shared" si="63"/>
        <v>0</v>
      </c>
      <c r="AF276" s="24">
        <f t="shared" si="64"/>
        <v>0</v>
      </c>
      <c r="AG276" s="24">
        <f>0</f>
        <v>0</v>
      </c>
      <c r="AH276" s="24">
        <f t="shared" si="65"/>
        <v>0</v>
      </c>
      <c r="AI276" s="24">
        <f t="shared" si="66"/>
        <v>0</v>
      </c>
      <c r="AJ276" s="24">
        <f>0</f>
        <v>0</v>
      </c>
      <c r="AK276" s="24">
        <f t="shared" si="69"/>
        <v>0</v>
      </c>
      <c r="AL276" s="24">
        <f t="shared" si="69"/>
        <v>0</v>
      </c>
      <c r="AM276" s="24">
        <f t="shared" si="67"/>
        <v>0</v>
      </c>
    </row>
    <row r="277" spans="22:39" ht="15.95" customHeight="1" x14ac:dyDescent="0.3">
      <c r="V277" s="19">
        <f t="shared" si="68"/>
        <v>244</v>
      </c>
      <c r="W277" s="19">
        <f t="shared" si="55"/>
        <v>0</v>
      </c>
      <c r="X277" s="19">
        <f t="shared" si="56"/>
        <v>0</v>
      </c>
      <c r="Y277" s="19">
        <f t="shared" si="57"/>
        <v>0</v>
      </c>
      <c r="Z277" s="19">
        <f t="shared" si="59"/>
        <v>0</v>
      </c>
      <c r="AA277" s="23">
        <f t="shared" si="60"/>
        <v>0</v>
      </c>
      <c r="AB277" s="19">
        <f t="shared" si="58"/>
        <v>0</v>
      </c>
      <c r="AC277" s="23">
        <f t="shared" si="61"/>
        <v>0</v>
      </c>
      <c r="AD277" s="23">
        <f t="shared" si="62"/>
        <v>0</v>
      </c>
      <c r="AE277" s="24">
        <f t="shared" si="63"/>
        <v>0</v>
      </c>
      <c r="AF277" s="24">
        <f t="shared" si="64"/>
        <v>0</v>
      </c>
      <c r="AG277" s="24">
        <f>0</f>
        <v>0</v>
      </c>
      <c r="AH277" s="24">
        <f t="shared" si="65"/>
        <v>0</v>
      </c>
      <c r="AI277" s="24">
        <f t="shared" si="66"/>
        <v>0</v>
      </c>
      <c r="AJ277" s="24">
        <f>0</f>
        <v>0</v>
      </c>
      <c r="AK277" s="24">
        <f t="shared" si="69"/>
        <v>0</v>
      </c>
      <c r="AL277" s="24">
        <f t="shared" si="69"/>
        <v>0</v>
      </c>
      <c r="AM277" s="24">
        <f t="shared" si="67"/>
        <v>0</v>
      </c>
    </row>
    <row r="278" spans="22:39" ht="15.95" customHeight="1" x14ac:dyDescent="0.3">
      <c r="V278" s="19">
        <f t="shared" si="68"/>
        <v>245</v>
      </c>
      <c r="W278" s="19">
        <f t="shared" si="55"/>
        <v>0</v>
      </c>
      <c r="X278" s="19">
        <f t="shared" si="56"/>
        <v>0</v>
      </c>
      <c r="Y278" s="19">
        <f t="shared" si="57"/>
        <v>0</v>
      </c>
      <c r="Z278" s="19">
        <f t="shared" si="59"/>
        <v>0</v>
      </c>
      <c r="AA278" s="23">
        <f t="shared" si="60"/>
        <v>0</v>
      </c>
      <c r="AB278" s="19">
        <f t="shared" si="58"/>
        <v>0</v>
      </c>
      <c r="AC278" s="23">
        <f t="shared" si="61"/>
        <v>0</v>
      </c>
      <c r="AD278" s="23">
        <f t="shared" si="62"/>
        <v>0</v>
      </c>
      <c r="AE278" s="24">
        <f t="shared" si="63"/>
        <v>0</v>
      </c>
      <c r="AF278" s="24">
        <f t="shared" si="64"/>
        <v>0</v>
      </c>
      <c r="AG278" s="24">
        <f>0</f>
        <v>0</v>
      </c>
      <c r="AH278" s="24">
        <f t="shared" si="65"/>
        <v>0</v>
      </c>
      <c r="AI278" s="24">
        <f t="shared" si="66"/>
        <v>0</v>
      </c>
      <c r="AJ278" s="24">
        <f>0</f>
        <v>0</v>
      </c>
      <c r="AK278" s="24">
        <f t="shared" si="69"/>
        <v>0</v>
      </c>
      <c r="AL278" s="24">
        <f t="shared" si="69"/>
        <v>0</v>
      </c>
      <c r="AM278" s="24">
        <f t="shared" si="67"/>
        <v>0</v>
      </c>
    </row>
    <row r="279" spans="22:39" ht="15.95" customHeight="1" x14ac:dyDescent="0.3">
      <c r="V279" s="19">
        <f t="shared" si="68"/>
        <v>246</v>
      </c>
      <c r="W279" s="19">
        <f t="shared" si="55"/>
        <v>0</v>
      </c>
      <c r="X279" s="19">
        <f t="shared" si="56"/>
        <v>0</v>
      </c>
      <c r="Y279" s="19">
        <f t="shared" si="57"/>
        <v>0</v>
      </c>
      <c r="Z279" s="19">
        <f t="shared" si="59"/>
        <v>0</v>
      </c>
      <c r="AA279" s="23">
        <f t="shared" si="60"/>
        <v>0</v>
      </c>
      <c r="AB279" s="19">
        <f t="shared" si="58"/>
        <v>0</v>
      </c>
      <c r="AC279" s="23">
        <f t="shared" si="61"/>
        <v>0</v>
      </c>
      <c r="AD279" s="23">
        <f t="shared" si="62"/>
        <v>0</v>
      </c>
      <c r="AE279" s="24">
        <f t="shared" si="63"/>
        <v>0</v>
      </c>
      <c r="AF279" s="24">
        <f t="shared" si="64"/>
        <v>0</v>
      </c>
      <c r="AG279" s="24">
        <f>0</f>
        <v>0</v>
      </c>
      <c r="AH279" s="24">
        <f t="shared" si="65"/>
        <v>0</v>
      </c>
      <c r="AI279" s="24">
        <f t="shared" si="66"/>
        <v>0</v>
      </c>
      <c r="AJ279" s="24">
        <f>0</f>
        <v>0</v>
      </c>
      <c r="AK279" s="24">
        <f t="shared" si="69"/>
        <v>0</v>
      </c>
      <c r="AL279" s="24">
        <f t="shared" si="69"/>
        <v>0</v>
      </c>
      <c r="AM279" s="24">
        <f t="shared" si="67"/>
        <v>0</v>
      </c>
    </row>
    <row r="280" spans="22:39" ht="15.95" customHeight="1" x14ac:dyDescent="0.3">
      <c r="V280" s="19">
        <f t="shared" si="68"/>
        <v>247</v>
      </c>
      <c r="W280" s="19">
        <f t="shared" si="55"/>
        <v>0</v>
      </c>
      <c r="X280" s="19">
        <f t="shared" si="56"/>
        <v>0</v>
      </c>
      <c r="Y280" s="19">
        <f t="shared" si="57"/>
        <v>0</v>
      </c>
      <c r="Z280" s="19">
        <f t="shared" si="59"/>
        <v>0</v>
      </c>
      <c r="AA280" s="23">
        <f t="shared" si="60"/>
        <v>0</v>
      </c>
      <c r="AB280" s="19">
        <f t="shared" si="58"/>
        <v>0</v>
      </c>
      <c r="AC280" s="23">
        <f t="shared" si="61"/>
        <v>0</v>
      </c>
      <c r="AD280" s="23">
        <f t="shared" si="62"/>
        <v>0</v>
      </c>
      <c r="AE280" s="24">
        <f t="shared" si="63"/>
        <v>0</v>
      </c>
      <c r="AF280" s="24">
        <f t="shared" si="64"/>
        <v>0</v>
      </c>
      <c r="AG280" s="24">
        <f>0</f>
        <v>0</v>
      </c>
      <c r="AH280" s="24">
        <f t="shared" si="65"/>
        <v>0</v>
      </c>
      <c r="AI280" s="24">
        <f t="shared" si="66"/>
        <v>0</v>
      </c>
      <c r="AJ280" s="24">
        <f>0</f>
        <v>0</v>
      </c>
      <c r="AK280" s="24">
        <f t="shared" si="69"/>
        <v>0</v>
      </c>
      <c r="AL280" s="24">
        <f t="shared" si="69"/>
        <v>0</v>
      </c>
      <c r="AM280" s="24">
        <f t="shared" si="67"/>
        <v>0</v>
      </c>
    </row>
    <row r="281" spans="22:39" ht="15.95" customHeight="1" x14ac:dyDescent="0.3">
      <c r="V281" s="19">
        <f t="shared" si="68"/>
        <v>248</v>
      </c>
      <c r="W281" s="19">
        <f t="shared" si="55"/>
        <v>0</v>
      </c>
      <c r="X281" s="19">
        <f t="shared" si="56"/>
        <v>0</v>
      </c>
      <c r="Y281" s="19">
        <f t="shared" si="57"/>
        <v>0</v>
      </c>
      <c r="Z281" s="19">
        <f t="shared" si="59"/>
        <v>0</v>
      </c>
      <c r="AA281" s="23">
        <f t="shared" si="60"/>
        <v>0</v>
      </c>
      <c r="AB281" s="19">
        <f t="shared" si="58"/>
        <v>0</v>
      </c>
      <c r="AC281" s="23">
        <f t="shared" si="61"/>
        <v>0</v>
      </c>
      <c r="AD281" s="23">
        <f t="shared" si="62"/>
        <v>0</v>
      </c>
      <c r="AE281" s="24">
        <f t="shared" si="63"/>
        <v>0</v>
      </c>
      <c r="AF281" s="24">
        <f t="shared" si="64"/>
        <v>0</v>
      </c>
      <c r="AG281" s="24">
        <f>0</f>
        <v>0</v>
      </c>
      <c r="AH281" s="24">
        <f t="shared" si="65"/>
        <v>0</v>
      </c>
      <c r="AI281" s="24">
        <f t="shared" si="66"/>
        <v>0</v>
      </c>
      <c r="AJ281" s="24">
        <f>0</f>
        <v>0</v>
      </c>
      <c r="AK281" s="24">
        <f t="shared" si="69"/>
        <v>0</v>
      </c>
      <c r="AL281" s="24">
        <f t="shared" si="69"/>
        <v>0</v>
      </c>
      <c r="AM281" s="24">
        <f t="shared" si="67"/>
        <v>0</v>
      </c>
    </row>
    <row r="282" spans="22:39" ht="15.95" customHeight="1" x14ac:dyDescent="0.3">
      <c r="V282" s="19">
        <f t="shared" si="68"/>
        <v>249</v>
      </c>
      <c r="W282" s="19">
        <f t="shared" si="55"/>
        <v>0</v>
      </c>
      <c r="X282" s="19">
        <f t="shared" si="56"/>
        <v>0</v>
      </c>
      <c r="Y282" s="19">
        <f t="shared" si="57"/>
        <v>0</v>
      </c>
      <c r="Z282" s="19">
        <f t="shared" si="59"/>
        <v>0</v>
      </c>
      <c r="AA282" s="23">
        <f t="shared" si="60"/>
        <v>0</v>
      </c>
      <c r="AB282" s="19">
        <f t="shared" si="58"/>
        <v>0</v>
      </c>
      <c r="AC282" s="23">
        <f t="shared" si="61"/>
        <v>0</v>
      </c>
      <c r="AD282" s="23">
        <f t="shared" si="62"/>
        <v>0</v>
      </c>
      <c r="AE282" s="24">
        <f t="shared" si="63"/>
        <v>0</v>
      </c>
      <c r="AF282" s="24">
        <f t="shared" si="64"/>
        <v>0</v>
      </c>
      <c r="AG282" s="24">
        <f>0</f>
        <v>0</v>
      </c>
      <c r="AH282" s="24">
        <f t="shared" si="65"/>
        <v>0</v>
      </c>
      <c r="AI282" s="24">
        <f t="shared" si="66"/>
        <v>0</v>
      </c>
      <c r="AJ282" s="24">
        <f>0</f>
        <v>0</v>
      </c>
      <c r="AK282" s="24">
        <f t="shared" si="69"/>
        <v>0</v>
      </c>
      <c r="AL282" s="24">
        <f t="shared" si="69"/>
        <v>0</v>
      </c>
      <c r="AM282" s="24">
        <f t="shared" si="67"/>
        <v>0</v>
      </c>
    </row>
    <row r="283" spans="22:39" ht="15.95" customHeight="1" x14ac:dyDescent="0.3">
      <c r="V283" s="19">
        <f t="shared" si="68"/>
        <v>250</v>
      </c>
      <c r="W283" s="19">
        <f t="shared" si="55"/>
        <v>0</v>
      </c>
      <c r="X283" s="19">
        <f t="shared" si="56"/>
        <v>0</v>
      </c>
      <c r="Y283" s="19">
        <f t="shared" si="57"/>
        <v>0</v>
      </c>
      <c r="Z283" s="19">
        <f t="shared" si="59"/>
        <v>0</v>
      </c>
      <c r="AA283" s="23">
        <f t="shared" si="60"/>
        <v>0</v>
      </c>
      <c r="AB283" s="19">
        <f t="shared" si="58"/>
        <v>0</v>
      </c>
      <c r="AC283" s="23">
        <f t="shared" si="61"/>
        <v>0</v>
      </c>
      <c r="AD283" s="23">
        <f t="shared" si="62"/>
        <v>0</v>
      </c>
      <c r="AE283" s="24">
        <f t="shared" si="63"/>
        <v>0</v>
      </c>
      <c r="AF283" s="24">
        <f t="shared" si="64"/>
        <v>0</v>
      </c>
      <c r="AG283" s="24">
        <f>0</f>
        <v>0</v>
      </c>
      <c r="AH283" s="24">
        <f t="shared" si="65"/>
        <v>0</v>
      </c>
      <c r="AI283" s="24">
        <f t="shared" si="66"/>
        <v>0</v>
      </c>
      <c r="AJ283" s="24">
        <f>0</f>
        <v>0</v>
      </c>
      <c r="AK283" s="24">
        <f t="shared" si="69"/>
        <v>0</v>
      </c>
      <c r="AL283" s="24">
        <f t="shared" si="69"/>
        <v>0</v>
      </c>
      <c r="AM283" s="24">
        <f t="shared" si="67"/>
        <v>0</v>
      </c>
    </row>
    <row r="284" spans="22:39" ht="15.95" customHeight="1" x14ac:dyDescent="0.3">
      <c r="V284" s="19">
        <f t="shared" si="68"/>
        <v>251</v>
      </c>
      <c r="W284" s="19">
        <f t="shared" si="55"/>
        <v>0</v>
      </c>
      <c r="X284" s="19">
        <f t="shared" si="56"/>
        <v>0</v>
      </c>
      <c r="Y284" s="19">
        <f t="shared" si="57"/>
        <v>0</v>
      </c>
      <c r="Z284" s="19">
        <f t="shared" si="59"/>
        <v>0</v>
      </c>
      <c r="AA284" s="23">
        <f t="shared" si="60"/>
        <v>0</v>
      </c>
      <c r="AB284" s="19">
        <f t="shared" si="58"/>
        <v>0</v>
      </c>
      <c r="AC284" s="23">
        <f t="shared" si="61"/>
        <v>0</v>
      </c>
      <c r="AD284" s="23">
        <f t="shared" si="62"/>
        <v>0</v>
      </c>
      <c r="AE284" s="24">
        <f t="shared" si="63"/>
        <v>0</v>
      </c>
      <c r="AF284" s="24">
        <f t="shared" si="64"/>
        <v>0</v>
      </c>
      <c r="AG284" s="24">
        <f>0</f>
        <v>0</v>
      </c>
      <c r="AH284" s="24">
        <f t="shared" si="65"/>
        <v>0</v>
      </c>
      <c r="AI284" s="24">
        <f t="shared" si="66"/>
        <v>0</v>
      </c>
      <c r="AJ284" s="24">
        <f>0</f>
        <v>0</v>
      </c>
      <c r="AK284" s="24">
        <f t="shared" si="69"/>
        <v>0</v>
      </c>
      <c r="AL284" s="24">
        <f t="shared" si="69"/>
        <v>0</v>
      </c>
      <c r="AM284" s="24">
        <f t="shared" si="67"/>
        <v>0</v>
      </c>
    </row>
    <row r="285" spans="22:39" ht="15.95" customHeight="1" x14ac:dyDescent="0.3">
      <c r="V285" s="19">
        <f t="shared" si="68"/>
        <v>252</v>
      </c>
      <c r="W285" s="19">
        <f t="shared" si="55"/>
        <v>0</v>
      </c>
      <c r="X285" s="19">
        <f t="shared" si="56"/>
        <v>0</v>
      </c>
      <c r="Y285" s="19">
        <f t="shared" si="57"/>
        <v>0</v>
      </c>
      <c r="Z285" s="19">
        <f t="shared" si="59"/>
        <v>0</v>
      </c>
      <c r="AA285" s="23">
        <f t="shared" si="60"/>
        <v>0</v>
      </c>
      <c r="AB285" s="19">
        <f t="shared" si="58"/>
        <v>0</v>
      </c>
      <c r="AC285" s="23">
        <f t="shared" si="61"/>
        <v>0</v>
      </c>
      <c r="AD285" s="23">
        <f t="shared" si="62"/>
        <v>0</v>
      </c>
      <c r="AE285" s="24">
        <f t="shared" si="63"/>
        <v>0</v>
      </c>
      <c r="AF285" s="24">
        <f t="shared" si="64"/>
        <v>0</v>
      </c>
      <c r="AG285" s="24">
        <f>0</f>
        <v>0</v>
      </c>
      <c r="AH285" s="24">
        <f t="shared" si="65"/>
        <v>0</v>
      </c>
      <c r="AI285" s="24">
        <f t="shared" si="66"/>
        <v>0</v>
      </c>
      <c r="AJ285" s="24">
        <f>0</f>
        <v>0</v>
      </c>
      <c r="AK285" s="24">
        <f t="shared" si="69"/>
        <v>0</v>
      </c>
      <c r="AL285" s="24">
        <f t="shared" si="69"/>
        <v>0</v>
      </c>
      <c r="AM285" s="24">
        <f t="shared" si="67"/>
        <v>0</v>
      </c>
    </row>
    <row r="286" spans="22:39" ht="15.95" customHeight="1" x14ac:dyDescent="0.3">
      <c r="V286" s="19">
        <f t="shared" si="68"/>
        <v>253</v>
      </c>
      <c r="W286" s="19">
        <f t="shared" si="55"/>
        <v>70</v>
      </c>
      <c r="X286" s="19">
        <f t="shared" si="56"/>
        <v>0</v>
      </c>
      <c r="Y286" s="19">
        <f t="shared" si="57"/>
        <v>0</v>
      </c>
      <c r="Z286" s="19">
        <f t="shared" si="59"/>
        <v>0</v>
      </c>
      <c r="AA286" s="23">
        <f t="shared" si="60"/>
        <v>0</v>
      </c>
      <c r="AB286" s="19">
        <f t="shared" si="58"/>
        <v>0</v>
      </c>
      <c r="AC286" s="23">
        <f t="shared" si="61"/>
        <v>0</v>
      </c>
      <c r="AD286" s="23">
        <f t="shared" si="62"/>
        <v>0</v>
      </c>
      <c r="AE286" s="24">
        <f t="shared" si="63"/>
        <v>0</v>
      </c>
      <c r="AF286" s="24">
        <f t="shared" si="64"/>
        <v>0</v>
      </c>
      <c r="AG286" s="24">
        <f>0</f>
        <v>0</v>
      </c>
      <c r="AH286" s="24">
        <f t="shared" si="65"/>
        <v>0</v>
      </c>
      <c r="AI286" s="24">
        <f t="shared" si="66"/>
        <v>0</v>
      </c>
      <c r="AJ286" s="24">
        <f>0</f>
        <v>0</v>
      </c>
      <c r="AK286" s="24">
        <f t="shared" si="69"/>
        <v>0</v>
      </c>
      <c r="AL286" s="24">
        <f t="shared" si="69"/>
        <v>0</v>
      </c>
      <c r="AM286" s="24">
        <f t="shared" si="67"/>
        <v>0</v>
      </c>
    </row>
    <row r="287" spans="22:39" ht="15.95" customHeight="1" x14ac:dyDescent="0.3">
      <c r="V287" s="19">
        <f t="shared" si="68"/>
        <v>254</v>
      </c>
      <c r="W287" s="19">
        <f t="shared" si="55"/>
        <v>235</v>
      </c>
      <c r="X287" s="19">
        <f t="shared" si="56"/>
        <v>0</v>
      </c>
      <c r="Y287" s="19">
        <f t="shared" si="57"/>
        <v>0</v>
      </c>
      <c r="Z287" s="19">
        <f t="shared" si="59"/>
        <v>0</v>
      </c>
      <c r="AA287" s="23">
        <f t="shared" si="60"/>
        <v>0</v>
      </c>
      <c r="AB287" s="19">
        <f t="shared" si="58"/>
        <v>0</v>
      </c>
      <c r="AC287" s="23">
        <f t="shared" si="61"/>
        <v>0</v>
      </c>
      <c r="AD287" s="23">
        <f t="shared" si="62"/>
        <v>0</v>
      </c>
      <c r="AE287" s="24">
        <f t="shared" si="63"/>
        <v>0</v>
      </c>
      <c r="AF287" s="24">
        <f t="shared" si="64"/>
        <v>0</v>
      </c>
      <c r="AG287" s="24">
        <f>0</f>
        <v>0</v>
      </c>
      <c r="AH287" s="24">
        <f t="shared" si="65"/>
        <v>0</v>
      </c>
      <c r="AI287" s="24">
        <f t="shared" si="66"/>
        <v>0</v>
      </c>
      <c r="AJ287" s="24">
        <f>0</f>
        <v>0</v>
      </c>
      <c r="AK287" s="24">
        <f t="shared" si="69"/>
        <v>0</v>
      </c>
      <c r="AL287" s="24">
        <f t="shared" si="69"/>
        <v>0</v>
      </c>
      <c r="AM287" s="24">
        <f t="shared" si="67"/>
        <v>0</v>
      </c>
    </row>
    <row r="288" spans="22:39" ht="15.95" customHeight="1" x14ac:dyDescent="0.3">
      <c r="V288" s="19">
        <f t="shared" si="68"/>
        <v>255</v>
      </c>
      <c r="W288" s="19">
        <f t="shared" si="55"/>
        <v>400</v>
      </c>
      <c r="X288" s="19">
        <f t="shared" si="56"/>
        <v>0</v>
      </c>
      <c r="Y288" s="19">
        <f t="shared" si="57"/>
        <v>0</v>
      </c>
      <c r="Z288" s="19">
        <f t="shared" si="59"/>
        <v>0</v>
      </c>
      <c r="AA288" s="23">
        <f t="shared" si="60"/>
        <v>0</v>
      </c>
      <c r="AB288" s="19">
        <f t="shared" si="58"/>
        <v>0</v>
      </c>
      <c r="AC288" s="23">
        <f t="shared" si="61"/>
        <v>0</v>
      </c>
      <c r="AD288" s="23">
        <f t="shared" si="62"/>
        <v>0</v>
      </c>
      <c r="AE288" s="24">
        <f t="shared" si="63"/>
        <v>0</v>
      </c>
      <c r="AF288" s="24">
        <f t="shared" si="64"/>
        <v>0</v>
      </c>
      <c r="AG288" s="24">
        <f>0</f>
        <v>0</v>
      </c>
      <c r="AH288" s="24">
        <f t="shared" si="65"/>
        <v>0</v>
      </c>
      <c r="AI288" s="24">
        <f t="shared" si="66"/>
        <v>0</v>
      </c>
      <c r="AJ288" s="24">
        <f>0</f>
        <v>0</v>
      </c>
      <c r="AK288" s="24">
        <f t="shared" si="69"/>
        <v>0</v>
      </c>
      <c r="AL288" s="24">
        <f t="shared" si="69"/>
        <v>0</v>
      </c>
      <c r="AM288" s="24">
        <f t="shared" si="67"/>
        <v>0</v>
      </c>
    </row>
    <row r="289" spans="22:39" ht="15.95" customHeight="1" x14ac:dyDescent="0.3">
      <c r="V289" s="19">
        <f t="shared" si="68"/>
        <v>256</v>
      </c>
      <c r="W289" s="19">
        <f t="shared" ref="W289:W352" si="70">INDEX($Q$35:$Q$55,MOD(V289,21)+1)</f>
        <v>470</v>
      </c>
      <c r="X289" s="19">
        <f t="shared" ref="X289:X352" si="71">INDEX($S$35:$S$55,ROUNDDOWN(V289/21,0)+1)</f>
        <v>0</v>
      </c>
      <c r="Y289" s="19">
        <f t="shared" ref="Y289:Y352" si="72">IF(MOD(V289,21)+1&gt;$P$34,0,1)*IF(ROUNDDOWN(V289/21,0)+1&gt;$R$34,0,1)</f>
        <v>0</v>
      </c>
      <c r="Z289" s="19">
        <f t="shared" si="59"/>
        <v>0</v>
      </c>
      <c r="AA289" s="23">
        <f t="shared" si="60"/>
        <v>0</v>
      </c>
      <c r="AB289" s="19">
        <f t="shared" ref="AB289:AB352" si="73">SQRT((Z289-$S$57)^2+(AA289-$S$58)^2)*Y289/1000</f>
        <v>0</v>
      </c>
      <c r="AC289" s="23">
        <f t="shared" si="61"/>
        <v>0</v>
      </c>
      <c r="AD289" s="23">
        <f t="shared" si="62"/>
        <v>0</v>
      </c>
      <c r="AE289" s="24">
        <f t="shared" si="63"/>
        <v>0</v>
      </c>
      <c r="AF289" s="24">
        <f t="shared" si="64"/>
        <v>0</v>
      </c>
      <c r="AG289" s="24">
        <f>0</f>
        <v>0</v>
      </c>
      <c r="AH289" s="24">
        <f t="shared" si="65"/>
        <v>0</v>
      </c>
      <c r="AI289" s="24">
        <f t="shared" si="66"/>
        <v>0</v>
      </c>
      <c r="AJ289" s="24">
        <f>0</f>
        <v>0</v>
      </c>
      <c r="AK289" s="24">
        <f t="shared" si="69"/>
        <v>0</v>
      </c>
      <c r="AL289" s="24">
        <f t="shared" si="69"/>
        <v>0</v>
      </c>
      <c r="AM289" s="24">
        <f t="shared" si="67"/>
        <v>0</v>
      </c>
    </row>
    <row r="290" spans="22:39" ht="15.95" customHeight="1" x14ac:dyDescent="0.3">
      <c r="V290" s="19">
        <f t="shared" si="68"/>
        <v>257</v>
      </c>
      <c r="W290" s="19">
        <f t="shared" si="70"/>
        <v>0</v>
      </c>
      <c r="X290" s="19">
        <f t="shared" si="71"/>
        <v>0</v>
      </c>
      <c r="Y290" s="19">
        <f t="shared" si="72"/>
        <v>0</v>
      </c>
      <c r="Z290" s="19">
        <f t="shared" ref="Z290:Z353" si="74">W290*Y290</f>
        <v>0</v>
      </c>
      <c r="AA290" s="23">
        <f t="shared" ref="AA290:AA353" si="75">X290*Y290</f>
        <v>0</v>
      </c>
      <c r="AB290" s="19">
        <f t="shared" si="73"/>
        <v>0</v>
      </c>
      <c r="AC290" s="23">
        <f t="shared" ref="AC290:AC353" si="76">AB290^2</f>
        <v>0</v>
      </c>
      <c r="AD290" s="23">
        <f t="shared" ref="AD290:AD353" si="77">$S$61*AB290/SUM($AC$33:$AC$473)</f>
        <v>0</v>
      </c>
      <c r="AE290" s="24">
        <f t="shared" ref="AE290:AE353" si="78">IF(AB290&lt;&gt;0,($S$58-AA290)/1000*(AD290/AB290),0)</f>
        <v>0</v>
      </c>
      <c r="AF290" s="24">
        <f t="shared" ref="AF290:AF353" si="79">IF(AB290&lt;&gt;0,(Z290-$S$57)/1000*(AD290/AB290),0)</f>
        <v>0</v>
      </c>
      <c r="AG290" s="24">
        <f>0</f>
        <v>0</v>
      </c>
      <c r="AH290" s="24">
        <f t="shared" ref="AH290:AH353" si="80">-$S$62/($P$34*$R$34)*Y290</f>
        <v>0</v>
      </c>
      <c r="AI290" s="24">
        <f t="shared" ref="AI290:AI353" si="81">-$S$60/($P$34*$R$34)*Y290</f>
        <v>0</v>
      </c>
      <c r="AJ290" s="24">
        <f>0</f>
        <v>0</v>
      </c>
      <c r="AK290" s="24">
        <f t="shared" si="69"/>
        <v>0</v>
      </c>
      <c r="AL290" s="24">
        <f t="shared" si="69"/>
        <v>0</v>
      </c>
      <c r="AM290" s="24">
        <f t="shared" ref="AM290:AM353" si="82">SQRT(AK290^2+AL290^2)</f>
        <v>0</v>
      </c>
    </row>
    <row r="291" spans="22:39" ht="15.95" customHeight="1" x14ac:dyDescent="0.3">
      <c r="V291" s="19">
        <f t="shared" ref="V291:V354" si="83">V290+1</f>
        <v>258</v>
      </c>
      <c r="W291" s="19">
        <f t="shared" si="70"/>
        <v>0</v>
      </c>
      <c r="X291" s="19">
        <f t="shared" si="71"/>
        <v>0</v>
      </c>
      <c r="Y291" s="19">
        <f t="shared" si="72"/>
        <v>0</v>
      </c>
      <c r="Z291" s="19">
        <f t="shared" si="74"/>
        <v>0</v>
      </c>
      <c r="AA291" s="23">
        <f t="shared" si="75"/>
        <v>0</v>
      </c>
      <c r="AB291" s="19">
        <f t="shared" si="73"/>
        <v>0</v>
      </c>
      <c r="AC291" s="23">
        <f t="shared" si="76"/>
        <v>0</v>
      </c>
      <c r="AD291" s="23">
        <f t="shared" si="77"/>
        <v>0</v>
      </c>
      <c r="AE291" s="24">
        <f t="shared" si="78"/>
        <v>0</v>
      </c>
      <c r="AF291" s="24">
        <f t="shared" si="79"/>
        <v>0</v>
      </c>
      <c r="AG291" s="24">
        <f>0</f>
        <v>0</v>
      </c>
      <c r="AH291" s="24">
        <f t="shared" si="80"/>
        <v>0</v>
      </c>
      <c r="AI291" s="24">
        <f t="shared" si="81"/>
        <v>0</v>
      </c>
      <c r="AJ291" s="24">
        <f>0</f>
        <v>0</v>
      </c>
      <c r="AK291" s="24">
        <f t="shared" si="69"/>
        <v>0</v>
      </c>
      <c r="AL291" s="24">
        <f t="shared" si="69"/>
        <v>0</v>
      </c>
      <c r="AM291" s="24">
        <f t="shared" si="82"/>
        <v>0</v>
      </c>
    </row>
    <row r="292" spans="22:39" ht="15.95" customHeight="1" x14ac:dyDescent="0.3">
      <c r="V292" s="19">
        <f t="shared" si="83"/>
        <v>259</v>
      </c>
      <c r="W292" s="19">
        <f t="shared" si="70"/>
        <v>0</v>
      </c>
      <c r="X292" s="19">
        <f t="shared" si="71"/>
        <v>0</v>
      </c>
      <c r="Y292" s="19">
        <f t="shared" si="72"/>
        <v>0</v>
      </c>
      <c r="Z292" s="19">
        <f t="shared" si="74"/>
        <v>0</v>
      </c>
      <c r="AA292" s="23">
        <f t="shared" si="75"/>
        <v>0</v>
      </c>
      <c r="AB292" s="19">
        <f t="shared" si="73"/>
        <v>0</v>
      </c>
      <c r="AC292" s="23">
        <f t="shared" si="76"/>
        <v>0</v>
      </c>
      <c r="AD292" s="23">
        <f t="shared" si="77"/>
        <v>0</v>
      </c>
      <c r="AE292" s="24">
        <f t="shared" si="78"/>
        <v>0</v>
      </c>
      <c r="AF292" s="24">
        <f t="shared" si="79"/>
        <v>0</v>
      </c>
      <c r="AG292" s="24">
        <f>0</f>
        <v>0</v>
      </c>
      <c r="AH292" s="24">
        <f t="shared" si="80"/>
        <v>0</v>
      </c>
      <c r="AI292" s="24">
        <f t="shared" si="81"/>
        <v>0</v>
      </c>
      <c r="AJ292" s="24">
        <f>0</f>
        <v>0</v>
      </c>
      <c r="AK292" s="24">
        <f t="shared" si="69"/>
        <v>0</v>
      </c>
      <c r="AL292" s="24">
        <f t="shared" si="69"/>
        <v>0</v>
      </c>
      <c r="AM292" s="24">
        <f t="shared" si="82"/>
        <v>0</v>
      </c>
    </row>
    <row r="293" spans="22:39" ht="15.95" customHeight="1" x14ac:dyDescent="0.3">
      <c r="V293" s="19">
        <f t="shared" si="83"/>
        <v>260</v>
      </c>
      <c r="W293" s="19">
        <f t="shared" si="70"/>
        <v>0</v>
      </c>
      <c r="X293" s="19">
        <f t="shared" si="71"/>
        <v>0</v>
      </c>
      <c r="Y293" s="19">
        <f t="shared" si="72"/>
        <v>0</v>
      </c>
      <c r="Z293" s="19">
        <f t="shared" si="74"/>
        <v>0</v>
      </c>
      <c r="AA293" s="23">
        <f t="shared" si="75"/>
        <v>0</v>
      </c>
      <c r="AB293" s="19">
        <f t="shared" si="73"/>
        <v>0</v>
      </c>
      <c r="AC293" s="23">
        <f t="shared" si="76"/>
        <v>0</v>
      </c>
      <c r="AD293" s="23">
        <f t="shared" si="77"/>
        <v>0</v>
      </c>
      <c r="AE293" s="24">
        <f t="shared" si="78"/>
        <v>0</v>
      </c>
      <c r="AF293" s="24">
        <f t="shared" si="79"/>
        <v>0</v>
      </c>
      <c r="AG293" s="24">
        <f>0</f>
        <v>0</v>
      </c>
      <c r="AH293" s="24">
        <f t="shared" si="80"/>
        <v>0</v>
      </c>
      <c r="AI293" s="24">
        <f t="shared" si="81"/>
        <v>0</v>
      </c>
      <c r="AJ293" s="24">
        <f>0</f>
        <v>0</v>
      </c>
      <c r="AK293" s="24">
        <f t="shared" si="69"/>
        <v>0</v>
      </c>
      <c r="AL293" s="24">
        <f t="shared" si="69"/>
        <v>0</v>
      </c>
      <c r="AM293" s="24">
        <f t="shared" si="82"/>
        <v>0</v>
      </c>
    </row>
    <row r="294" spans="22:39" ht="15.95" customHeight="1" x14ac:dyDescent="0.3">
      <c r="V294" s="19">
        <f t="shared" si="83"/>
        <v>261</v>
      </c>
      <c r="W294" s="19">
        <f t="shared" si="70"/>
        <v>0</v>
      </c>
      <c r="X294" s="19">
        <f t="shared" si="71"/>
        <v>0</v>
      </c>
      <c r="Y294" s="19">
        <f t="shared" si="72"/>
        <v>0</v>
      </c>
      <c r="Z294" s="19">
        <f t="shared" si="74"/>
        <v>0</v>
      </c>
      <c r="AA294" s="23">
        <f t="shared" si="75"/>
        <v>0</v>
      </c>
      <c r="AB294" s="19">
        <f t="shared" si="73"/>
        <v>0</v>
      </c>
      <c r="AC294" s="23">
        <f t="shared" si="76"/>
        <v>0</v>
      </c>
      <c r="AD294" s="23">
        <f t="shared" si="77"/>
        <v>0</v>
      </c>
      <c r="AE294" s="24">
        <f t="shared" si="78"/>
        <v>0</v>
      </c>
      <c r="AF294" s="24">
        <f t="shared" si="79"/>
        <v>0</v>
      </c>
      <c r="AG294" s="24">
        <f>0</f>
        <v>0</v>
      </c>
      <c r="AH294" s="24">
        <f t="shared" si="80"/>
        <v>0</v>
      </c>
      <c r="AI294" s="24">
        <f t="shared" si="81"/>
        <v>0</v>
      </c>
      <c r="AJ294" s="24">
        <f>0</f>
        <v>0</v>
      </c>
      <c r="AK294" s="24">
        <f t="shared" si="69"/>
        <v>0</v>
      </c>
      <c r="AL294" s="24">
        <f t="shared" si="69"/>
        <v>0</v>
      </c>
      <c r="AM294" s="24">
        <f t="shared" si="82"/>
        <v>0</v>
      </c>
    </row>
    <row r="295" spans="22:39" ht="15.95" customHeight="1" x14ac:dyDescent="0.3">
      <c r="V295" s="19">
        <f t="shared" si="83"/>
        <v>262</v>
      </c>
      <c r="W295" s="19">
        <f t="shared" si="70"/>
        <v>0</v>
      </c>
      <c r="X295" s="19">
        <f t="shared" si="71"/>
        <v>0</v>
      </c>
      <c r="Y295" s="19">
        <f t="shared" si="72"/>
        <v>0</v>
      </c>
      <c r="Z295" s="19">
        <f t="shared" si="74"/>
        <v>0</v>
      </c>
      <c r="AA295" s="23">
        <f t="shared" si="75"/>
        <v>0</v>
      </c>
      <c r="AB295" s="19">
        <f t="shared" si="73"/>
        <v>0</v>
      </c>
      <c r="AC295" s="23">
        <f t="shared" si="76"/>
        <v>0</v>
      </c>
      <c r="AD295" s="23">
        <f t="shared" si="77"/>
        <v>0</v>
      </c>
      <c r="AE295" s="24">
        <f t="shared" si="78"/>
        <v>0</v>
      </c>
      <c r="AF295" s="24">
        <f t="shared" si="79"/>
        <v>0</v>
      </c>
      <c r="AG295" s="24">
        <f>0</f>
        <v>0</v>
      </c>
      <c r="AH295" s="24">
        <f t="shared" si="80"/>
        <v>0</v>
      </c>
      <c r="AI295" s="24">
        <f t="shared" si="81"/>
        <v>0</v>
      </c>
      <c r="AJ295" s="24">
        <f>0</f>
        <v>0</v>
      </c>
      <c r="AK295" s="24">
        <f t="shared" si="69"/>
        <v>0</v>
      </c>
      <c r="AL295" s="24">
        <f t="shared" si="69"/>
        <v>0</v>
      </c>
      <c r="AM295" s="24">
        <f t="shared" si="82"/>
        <v>0</v>
      </c>
    </row>
    <row r="296" spans="22:39" ht="15.95" customHeight="1" x14ac:dyDescent="0.3">
      <c r="V296" s="19">
        <f t="shared" si="83"/>
        <v>263</v>
      </c>
      <c r="W296" s="19">
        <f t="shared" si="70"/>
        <v>0</v>
      </c>
      <c r="X296" s="19">
        <f t="shared" si="71"/>
        <v>0</v>
      </c>
      <c r="Y296" s="19">
        <f t="shared" si="72"/>
        <v>0</v>
      </c>
      <c r="Z296" s="19">
        <f t="shared" si="74"/>
        <v>0</v>
      </c>
      <c r="AA296" s="23">
        <f t="shared" si="75"/>
        <v>0</v>
      </c>
      <c r="AB296" s="19">
        <f t="shared" si="73"/>
        <v>0</v>
      </c>
      <c r="AC296" s="23">
        <f t="shared" si="76"/>
        <v>0</v>
      </c>
      <c r="AD296" s="23">
        <f t="shared" si="77"/>
        <v>0</v>
      </c>
      <c r="AE296" s="24">
        <f t="shared" si="78"/>
        <v>0</v>
      </c>
      <c r="AF296" s="24">
        <f t="shared" si="79"/>
        <v>0</v>
      </c>
      <c r="AG296" s="24">
        <f>0</f>
        <v>0</v>
      </c>
      <c r="AH296" s="24">
        <f t="shared" si="80"/>
        <v>0</v>
      </c>
      <c r="AI296" s="24">
        <f t="shared" si="81"/>
        <v>0</v>
      </c>
      <c r="AJ296" s="24">
        <f>0</f>
        <v>0</v>
      </c>
      <c r="AK296" s="24">
        <f t="shared" si="69"/>
        <v>0</v>
      </c>
      <c r="AL296" s="24">
        <f t="shared" si="69"/>
        <v>0</v>
      </c>
      <c r="AM296" s="24">
        <f t="shared" si="82"/>
        <v>0</v>
      </c>
    </row>
    <row r="297" spans="22:39" ht="15.95" customHeight="1" x14ac:dyDescent="0.3">
      <c r="V297" s="19">
        <f t="shared" si="83"/>
        <v>264</v>
      </c>
      <c r="W297" s="19">
        <f t="shared" si="70"/>
        <v>0</v>
      </c>
      <c r="X297" s="19">
        <f t="shared" si="71"/>
        <v>0</v>
      </c>
      <c r="Y297" s="19">
        <f t="shared" si="72"/>
        <v>0</v>
      </c>
      <c r="Z297" s="19">
        <f t="shared" si="74"/>
        <v>0</v>
      </c>
      <c r="AA297" s="23">
        <f t="shared" si="75"/>
        <v>0</v>
      </c>
      <c r="AB297" s="19">
        <f t="shared" si="73"/>
        <v>0</v>
      </c>
      <c r="AC297" s="23">
        <f t="shared" si="76"/>
        <v>0</v>
      </c>
      <c r="AD297" s="23">
        <f t="shared" si="77"/>
        <v>0</v>
      </c>
      <c r="AE297" s="24">
        <f t="shared" si="78"/>
        <v>0</v>
      </c>
      <c r="AF297" s="24">
        <f t="shared" si="79"/>
        <v>0</v>
      </c>
      <c r="AG297" s="24">
        <f>0</f>
        <v>0</v>
      </c>
      <c r="AH297" s="24">
        <f t="shared" si="80"/>
        <v>0</v>
      </c>
      <c r="AI297" s="24">
        <f t="shared" si="81"/>
        <v>0</v>
      </c>
      <c r="AJ297" s="24">
        <f>0</f>
        <v>0</v>
      </c>
      <c r="AK297" s="24">
        <f t="shared" si="69"/>
        <v>0</v>
      </c>
      <c r="AL297" s="24">
        <f t="shared" si="69"/>
        <v>0</v>
      </c>
      <c r="AM297" s="24">
        <f t="shared" si="82"/>
        <v>0</v>
      </c>
    </row>
    <row r="298" spans="22:39" ht="15.95" customHeight="1" x14ac:dyDescent="0.3">
      <c r="V298" s="19">
        <f t="shared" si="83"/>
        <v>265</v>
      </c>
      <c r="W298" s="19">
        <f t="shared" si="70"/>
        <v>0</v>
      </c>
      <c r="X298" s="19">
        <f t="shared" si="71"/>
        <v>0</v>
      </c>
      <c r="Y298" s="19">
        <f t="shared" si="72"/>
        <v>0</v>
      </c>
      <c r="Z298" s="19">
        <f t="shared" si="74"/>
        <v>0</v>
      </c>
      <c r="AA298" s="23">
        <f t="shared" si="75"/>
        <v>0</v>
      </c>
      <c r="AB298" s="19">
        <f t="shared" si="73"/>
        <v>0</v>
      </c>
      <c r="AC298" s="23">
        <f t="shared" si="76"/>
        <v>0</v>
      </c>
      <c r="AD298" s="23">
        <f t="shared" si="77"/>
        <v>0</v>
      </c>
      <c r="AE298" s="24">
        <f t="shared" si="78"/>
        <v>0</v>
      </c>
      <c r="AF298" s="24">
        <f t="shared" si="79"/>
        <v>0</v>
      </c>
      <c r="AG298" s="24">
        <f>0</f>
        <v>0</v>
      </c>
      <c r="AH298" s="24">
        <f t="shared" si="80"/>
        <v>0</v>
      </c>
      <c r="AI298" s="24">
        <f t="shared" si="81"/>
        <v>0</v>
      </c>
      <c r="AJ298" s="24">
        <f>0</f>
        <v>0</v>
      </c>
      <c r="AK298" s="24">
        <f t="shared" si="69"/>
        <v>0</v>
      </c>
      <c r="AL298" s="24">
        <f t="shared" si="69"/>
        <v>0</v>
      </c>
      <c r="AM298" s="24">
        <f t="shared" si="82"/>
        <v>0</v>
      </c>
    </row>
    <row r="299" spans="22:39" ht="15.95" customHeight="1" x14ac:dyDescent="0.3">
      <c r="V299" s="19">
        <f t="shared" si="83"/>
        <v>266</v>
      </c>
      <c r="W299" s="19">
        <f t="shared" si="70"/>
        <v>0</v>
      </c>
      <c r="X299" s="19">
        <f t="shared" si="71"/>
        <v>0</v>
      </c>
      <c r="Y299" s="19">
        <f t="shared" si="72"/>
        <v>0</v>
      </c>
      <c r="Z299" s="19">
        <f t="shared" si="74"/>
        <v>0</v>
      </c>
      <c r="AA299" s="23">
        <f t="shared" si="75"/>
        <v>0</v>
      </c>
      <c r="AB299" s="19">
        <f t="shared" si="73"/>
        <v>0</v>
      </c>
      <c r="AC299" s="23">
        <f t="shared" si="76"/>
        <v>0</v>
      </c>
      <c r="AD299" s="23">
        <f t="shared" si="77"/>
        <v>0</v>
      </c>
      <c r="AE299" s="24">
        <f t="shared" si="78"/>
        <v>0</v>
      </c>
      <c r="AF299" s="24">
        <f t="shared" si="79"/>
        <v>0</v>
      </c>
      <c r="AG299" s="24">
        <f>0</f>
        <v>0</v>
      </c>
      <c r="AH299" s="24">
        <f t="shared" si="80"/>
        <v>0</v>
      </c>
      <c r="AI299" s="24">
        <f t="shared" si="81"/>
        <v>0</v>
      </c>
      <c r="AJ299" s="24">
        <f>0</f>
        <v>0</v>
      </c>
      <c r="AK299" s="24">
        <f t="shared" si="69"/>
        <v>0</v>
      </c>
      <c r="AL299" s="24">
        <f t="shared" si="69"/>
        <v>0</v>
      </c>
      <c r="AM299" s="24">
        <f t="shared" si="82"/>
        <v>0</v>
      </c>
    </row>
    <row r="300" spans="22:39" ht="15.95" customHeight="1" x14ac:dyDescent="0.3">
      <c r="V300" s="19">
        <f t="shared" si="83"/>
        <v>267</v>
      </c>
      <c r="W300" s="19">
        <f t="shared" si="70"/>
        <v>0</v>
      </c>
      <c r="X300" s="19">
        <f t="shared" si="71"/>
        <v>0</v>
      </c>
      <c r="Y300" s="19">
        <f t="shared" si="72"/>
        <v>0</v>
      </c>
      <c r="Z300" s="19">
        <f t="shared" si="74"/>
        <v>0</v>
      </c>
      <c r="AA300" s="23">
        <f t="shared" si="75"/>
        <v>0</v>
      </c>
      <c r="AB300" s="19">
        <f t="shared" si="73"/>
        <v>0</v>
      </c>
      <c r="AC300" s="23">
        <f t="shared" si="76"/>
        <v>0</v>
      </c>
      <c r="AD300" s="23">
        <f t="shared" si="77"/>
        <v>0</v>
      </c>
      <c r="AE300" s="24">
        <f t="shared" si="78"/>
        <v>0</v>
      </c>
      <c r="AF300" s="24">
        <f t="shared" si="79"/>
        <v>0</v>
      </c>
      <c r="AG300" s="24">
        <f>0</f>
        <v>0</v>
      </c>
      <c r="AH300" s="24">
        <f t="shared" si="80"/>
        <v>0</v>
      </c>
      <c r="AI300" s="24">
        <f t="shared" si="81"/>
        <v>0</v>
      </c>
      <c r="AJ300" s="24">
        <f>0</f>
        <v>0</v>
      </c>
      <c r="AK300" s="24">
        <f t="shared" si="69"/>
        <v>0</v>
      </c>
      <c r="AL300" s="24">
        <f t="shared" si="69"/>
        <v>0</v>
      </c>
      <c r="AM300" s="24">
        <f t="shared" si="82"/>
        <v>0</v>
      </c>
    </row>
    <row r="301" spans="22:39" ht="15.95" customHeight="1" x14ac:dyDescent="0.3">
      <c r="V301" s="19">
        <f t="shared" si="83"/>
        <v>268</v>
      </c>
      <c r="W301" s="19">
        <f t="shared" si="70"/>
        <v>0</v>
      </c>
      <c r="X301" s="19">
        <f t="shared" si="71"/>
        <v>0</v>
      </c>
      <c r="Y301" s="19">
        <f t="shared" si="72"/>
        <v>0</v>
      </c>
      <c r="Z301" s="19">
        <f t="shared" si="74"/>
        <v>0</v>
      </c>
      <c r="AA301" s="23">
        <f t="shared" si="75"/>
        <v>0</v>
      </c>
      <c r="AB301" s="19">
        <f t="shared" si="73"/>
        <v>0</v>
      </c>
      <c r="AC301" s="23">
        <f t="shared" si="76"/>
        <v>0</v>
      </c>
      <c r="AD301" s="23">
        <f t="shared" si="77"/>
        <v>0</v>
      </c>
      <c r="AE301" s="24">
        <f t="shared" si="78"/>
        <v>0</v>
      </c>
      <c r="AF301" s="24">
        <f t="shared" si="79"/>
        <v>0</v>
      </c>
      <c r="AG301" s="24">
        <f>0</f>
        <v>0</v>
      </c>
      <c r="AH301" s="24">
        <f t="shared" si="80"/>
        <v>0</v>
      </c>
      <c r="AI301" s="24">
        <f t="shared" si="81"/>
        <v>0</v>
      </c>
      <c r="AJ301" s="24">
        <f>0</f>
        <v>0</v>
      </c>
      <c r="AK301" s="24">
        <f t="shared" si="69"/>
        <v>0</v>
      </c>
      <c r="AL301" s="24">
        <f t="shared" si="69"/>
        <v>0</v>
      </c>
      <c r="AM301" s="24">
        <f t="shared" si="82"/>
        <v>0</v>
      </c>
    </row>
    <row r="302" spans="22:39" ht="15.95" customHeight="1" x14ac:dyDescent="0.3">
      <c r="V302" s="19">
        <f t="shared" si="83"/>
        <v>269</v>
      </c>
      <c r="W302" s="19">
        <f t="shared" si="70"/>
        <v>0</v>
      </c>
      <c r="X302" s="19">
        <f t="shared" si="71"/>
        <v>0</v>
      </c>
      <c r="Y302" s="19">
        <f t="shared" si="72"/>
        <v>0</v>
      </c>
      <c r="Z302" s="19">
        <f t="shared" si="74"/>
        <v>0</v>
      </c>
      <c r="AA302" s="23">
        <f t="shared" si="75"/>
        <v>0</v>
      </c>
      <c r="AB302" s="19">
        <f t="shared" si="73"/>
        <v>0</v>
      </c>
      <c r="AC302" s="23">
        <f t="shared" si="76"/>
        <v>0</v>
      </c>
      <c r="AD302" s="23">
        <f t="shared" si="77"/>
        <v>0</v>
      </c>
      <c r="AE302" s="24">
        <f t="shared" si="78"/>
        <v>0</v>
      </c>
      <c r="AF302" s="24">
        <f t="shared" si="79"/>
        <v>0</v>
      </c>
      <c r="AG302" s="24">
        <f>0</f>
        <v>0</v>
      </c>
      <c r="AH302" s="24">
        <f t="shared" si="80"/>
        <v>0</v>
      </c>
      <c r="AI302" s="24">
        <f t="shared" si="81"/>
        <v>0</v>
      </c>
      <c r="AJ302" s="24">
        <f>0</f>
        <v>0</v>
      </c>
      <c r="AK302" s="24">
        <f t="shared" si="69"/>
        <v>0</v>
      </c>
      <c r="AL302" s="24">
        <f t="shared" si="69"/>
        <v>0</v>
      </c>
      <c r="AM302" s="24">
        <f t="shared" si="82"/>
        <v>0</v>
      </c>
    </row>
    <row r="303" spans="22:39" ht="15.95" customHeight="1" x14ac:dyDescent="0.3">
      <c r="V303" s="19">
        <f t="shared" si="83"/>
        <v>270</v>
      </c>
      <c r="W303" s="19">
        <f t="shared" si="70"/>
        <v>0</v>
      </c>
      <c r="X303" s="19">
        <f t="shared" si="71"/>
        <v>0</v>
      </c>
      <c r="Y303" s="19">
        <f t="shared" si="72"/>
        <v>0</v>
      </c>
      <c r="Z303" s="19">
        <f t="shared" si="74"/>
        <v>0</v>
      </c>
      <c r="AA303" s="23">
        <f t="shared" si="75"/>
        <v>0</v>
      </c>
      <c r="AB303" s="19">
        <f t="shared" si="73"/>
        <v>0</v>
      </c>
      <c r="AC303" s="23">
        <f t="shared" si="76"/>
        <v>0</v>
      </c>
      <c r="AD303" s="23">
        <f t="shared" si="77"/>
        <v>0</v>
      </c>
      <c r="AE303" s="24">
        <f t="shared" si="78"/>
        <v>0</v>
      </c>
      <c r="AF303" s="24">
        <f t="shared" si="79"/>
        <v>0</v>
      </c>
      <c r="AG303" s="24">
        <f>0</f>
        <v>0</v>
      </c>
      <c r="AH303" s="24">
        <f t="shared" si="80"/>
        <v>0</v>
      </c>
      <c r="AI303" s="24">
        <f t="shared" si="81"/>
        <v>0</v>
      </c>
      <c r="AJ303" s="24">
        <f>0</f>
        <v>0</v>
      </c>
      <c r="AK303" s="24">
        <f t="shared" si="69"/>
        <v>0</v>
      </c>
      <c r="AL303" s="24">
        <f t="shared" si="69"/>
        <v>0</v>
      </c>
      <c r="AM303" s="24">
        <f t="shared" si="82"/>
        <v>0</v>
      </c>
    </row>
    <row r="304" spans="22:39" ht="15.95" customHeight="1" x14ac:dyDescent="0.3">
      <c r="V304" s="19">
        <f t="shared" si="83"/>
        <v>271</v>
      </c>
      <c r="W304" s="19">
        <f t="shared" si="70"/>
        <v>0</v>
      </c>
      <c r="X304" s="19">
        <f t="shared" si="71"/>
        <v>0</v>
      </c>
      <c r="Y304" s="19">
        <f t="shared" si="72"/>
        <v>0</v>
      </c>
      <c r="Z304" s="19">
        <f t="shared" si="74"/>
        <v>0</v>
      </c>
      <c r="AA304" s="23">
        <f t="shared" si="75"/>
        <v>0</v>
      </c>
      <c r="AB304" s="19">
        <f t="shared" si="73"/>
        <v>0</v>
      </c>
      <c r="AC304" s="23">
        <f t="shared" si="76"/>
        <v>0</v>
      </c>
      <c r="AD304" s="23">
        <f t="shared" si="77"/>
        <v>0</v>
      </c>
      <c r="AE304" s="24">
        <f t="shared" si="78"/>
        <v>0</v>
      </c>
      <c r="AF304" s="24">
        <f t="shared" si="79"/>
        <v>0</v>
      </c>
      <c r="AG304" s="24">
        <f>0</f>
        <v>0</v>
      </c>
      <c r="AH304" s="24">
        <f t="shared" si="80"/>
        <v>0</v>
      </c>
      <c r="AI304" s="24">
        <f t="shared" si="81"/>
        <v>0</v>
      </c>
      <c r="AJ304" s="24">
        <f>0</f>
        <v>0</v>
      </c>
      <c r="AK304" s="24">
        <f t="shared" si="69"/>
        <v>0</v>
      </c>
      <c r="AL304" s="24">
        <f t="shared" si="69"/>
        <v>0</v>
      </c>
      <c r="AM304" s="24">
        <f t="shared" si="82"/>
        <v>0</v>
      </c>
    </row>
    <row r="305" spans="22:39" ht="15.95" customHeight="1" x14ac:dyDescent="0.3">
      <c r="V305" s="19">
        <f t="shared" si="83"/>
        <v>272</v>
      </c>
      <c r="W305" s="19">
        <f t="shared" si="70"/>
        <v>0</v>
      </c>
      <c r="X305" s="19">
        <f t="shared" si="71"/>
        <v>0</v>
      </c>
      <c r="Y305" s="19">
        <f t="shared" si="72"/>
        <v>0</v>
      </c>
      <c r="Z305" s="19">
        <f t="shared" si="74"/>
        <v>0</v>
      </c>
      <c r="AA305" s="23">
        <f t="shared" si="75"/>
        <v>0</v>
      </c>
      <c r="AB305" s="19">
        <f t="shared" si="73"/>
        <v>0</v>
      </c>
      <c r="AC305" s="23">
        <f t="shared" si="76"/>
        <v>0</v>
      </c>
      <c r="AD305" s="23">
        <f t="shared" si="77"/>
        <v>0</v>
      </c>
      <c r="AE305" s="24">
        <f t="shared" si="78"/>
        <v>0</v>
      </c>
      <c r="AF305" s="24">
        <f t="shared" si="79"/>
        <v>0</v>
      </c>
      <c r="AG305" s="24">
        <f>0</f>
        <v>0</v>
      </c>
      <c r="AH305" s="24">
        <f t="shared" si="80"/>
        <v>0</v>
      </c>
      <c r="AI305" s="24">
        <f t="shared" si="81"/>
        <v>0</v>
      </c>
      <c r="AJ305" s="24">
        <f>0</f>
        <v>0</v>
      </c>
      <c r="AK305" s="24">
        <f t="shared" si="69"/>
        <v>0</v>
      </c>
      <c r="AL305" s="24">
        <f t="shared" si="69"/>
        <v>0</v>
      </c>
      <c r="AM305" s="24">
        <f t="shared" si="82"/>
        <v>0</v>
      </c>
    </row>
    <row r="306" spans="22:39" ht="15.95" customHeight="1" x14ac:dyDescent="0.3">
      <c r="V306" s="19">
        <f t="shared" si="83"/>
        <v>273</v>
      </c>
      <c r="W306" s="19">
        <f t="shared" si="70"/>
        <v>0</v>
      </c>
      <c r="X306" s="19">
        <f t="shared" si="71"/>
        <v>0</v>
      </c>
      <c r="Y306" s="19">
        <f t="shared" si="72"/>
        <v>0</v>
      </c>
      <c r="Z306" s="19">
        <f t="shared" si="74"/>
        <v>0</v>
      </c>
      <c r="AA306" s="23">
        <f t="shared" si="75"/>
        <v>0</v>
      </c>
      <c r="AB306" s="19">
        <f t="shared" si="73"/>
        <v>0</v>
      </c>
      <c r="AC306" s="23">
        <f t="shared" si="76"/>
        <v>0</v>
      </c>
      <c r="AD306" s="23">
        <f t="shared" si="77"/>
        <v>0</v>
      </c>
      <c r="AE306" s="24">
        <f t="shared" si="78"/>
        <v>0</v>
      </c>
      <c r="AF306" s="24">
        <f t="shared" si="79"/>
        <v>0</v>
      </c>
      <c r="AG306" s="24">
        <f>0</f>
        <v>0</v>
      </c>
      <c r="AH306" s="24">
        <f t="shared" si="80"/>
        <v>0</v>
      </c>
      <c r="AI306" s="24">
        <f t="shared" si="81"/>
        <v>0</v>
      </c>
      <c r="AJ306" s="24">
        <f>0</f>
        <v>0</v>
      </c>
      <c r="AK306" s="24">
        <f t="shared" si="69"/>
        <v>0</v>
      </c>
      <c r="AL306" s="24">
        <f t="shared" si="69"/>
        <v>0</v>
      </c>
      <c r="AM306" s="24">
        <f t="shared" si="82"/>
        <v>0</v>
      </c>
    </row>
    <row r="307" spans="22:39" ht="15.95" customHeight="1" x14ac:dyDescent="0.3">
      <c r="V307" s="19">
        <f t="shared" si="83"/>
        <v>274</v>
      </c>
      <c r="W307" s="19">
        <f t="shared" si="70"/>
        <v>70</v>
      </c>
      <c r="X307" s="19">
        <f t="shared" si="71"/>
        <v>0</v>
      </c>
      <c r="Y307" s="19">
        <f t="shared" si="72"/>
        <v>0</v>
      </c>
      <c r="Z307" s="19">
        <f t="shared" si="74"/>
        <v>0</v>
      </c>
      <c r="AA307" s="23">
        <f t="shared" si="75"/>
        <v>0</v>
      </c>
      <c r="AB307" s="19">
        <f t="shared" si="73"/>
        <v>0</v>
      </c>
      <c r="AC307" s="23">
        <f t="shared" si="76"/>
        <v>0</v>
      </c>
      <c r="AD307" s="23">
        <f t="shared" si="77"/>
        <v>0</v>
      </c>
      <c r="AE307" s="24">
        <f t="shared" si="78"/>
        <v>0</v>
      </c>
      <c r="AF307" s="24">
        <f t="shared" si="79"/>
        <v>0</v>
      </c>
      <c r="AG307" s="24">
        <f>0</f>
        <v>0</v>
      </c>
      <c r="AH307" s="24">
        <f t="shared" si="80"/>
        <v>0</v>
      </c>
      <c r="AI307" s="24">
        <f t="shared" si="81"/>
        <v>0</v>
      </c>
      <c r="AJ307" s="24">
        <f>0</f>
        <v>0</v>
      </c>
      <c r="AK307" s="24">
        <f t="shared" si="69"/>
        <v>0</v>
      </c>
      <c r="AL307" s="24">
        <f t="shared" si="69"/>
        <v>0</v>
      </c>
      <c r="AM307" s="24">
        <f t="shared" si="82"/>
        <v>0</v>
      </c>
    </row>
    <row r="308" spans="22:39" ht="15.95" customHeight="1" x14ac:dyDescent="0.3">
      <c r="V308" s="19">
        <f t="shared" si="83"/>
        <v>275</v>
      </c>
      <c r="W308" s="19">
        <f t="shared" si="70"/>
        <v>235</v>
      </c>
      <c r="X308" s="19">
        <f t="shared" si="71"/>
        <v>0</v>
      </c>
      <c r="Y308" s="19">
        <f t="shared" si="72"/>
        <v>0</v>
      </c>
      <c r="Z308" s="19">
        <f t="shared" si="74"/>
        <v>0</v>
      </c>
      <c r="AA308" s="23">
        <f t="shared" si="75"/>
        <v>0</v>
      </c>
      <c r="AB308" s="19">
        <f t="shared" si="73"/>
        <v>0</v>
      </c>
      <c r="AC308" s="23">
        <f t="shared" si="76"/>
        <v>0</v>
      </c>
      <c r="AD308" s="23">
        <f t="shared" si="77"/>
        <v>0</v>
      </c>
      <c r="AE308" s="24">
        <f t="shared" si="78"/>
        <v>0</v>
      </c>
      <c r="AF308" s="24">
        <f t="shared" si="79"/>
        <v>0</v>
      </c>
      <c r="AG308" s="24">
        <f>0</f>
        <v>0</v>
      </c>
      <c r="AH308" s="24">
        <f t="shared" si="80"/>
        <v>0</v>
      </c>
      <c r="AI308" s="24">
        <f t="shared" si="81"/>
        <v>0</v>
      </c>
      <c r="AJ308" s="24">
        <f>0</f>
        <v>0</v>
      </c>
      <c r="AK308" s="24">
        <f t="shared" si="69"/>
        <v>0</v>
      </c>
      <c r="AL308" s="24">
        <f t="shared" si="69"/>
        <v>0</v>
      </c>
      <c r="AM308" s="24">
        <f t="shared" si="82"/>
        <v>0</v>
      </c>
    </row>
    <row r="309" spans="22:39" ht="15.95" customHeight="1" x14ac:dyDescent="0.3">
      <c r="V309" s="19">
        <f t="shared" si="83"/>
        <v>276</v>
      </c>
      <c r="W309" s="19">
        <f t="shared" si="70"/>
        <v>400</v>
      </c>
      <c r="X309" s="19">
        <f t="shared" si="71"/>
        <v>0</v>
      </c>
      <c r="Y309" s="19">
        <f t="shared" si="72"/>
        <v>0</v>
      </c>
      <c r="Z309" s="19">
        <f t="shared" si="74"/>
        <v>0</v>
      </c>
      <c r="AA309" s="23">
        <f t="shared" si="75"/>
        <v>0</v>
      </c>
      <c r="AB309" s="19">
        <f t="shared" si="73"/>
        <v>0</v>
      </c>
      <c r="AC309" s="23">
        <f t="shared" si="76"/>
        <v>0</v>
      </c>
      <c r="AD309" s="23">
        <f t="shared" si="77"/>
        <v>0</v>
      </c>
      <c r="AE309" s="24">
        <f t="shared" si="78"/>
        <v>0</v>
      </c>
      <c r="AF309" s="24">
        <f t="shared" si="79"/>
        <v>0</v>
      </c>
      <c r="AG309" s="24">
        <f>0</f>
        <v>0</v>
      </c>
      <c r="AH309" s="24">
        <f t="shared" si="80"/>
        <v>0</v>
      </c>
      <c r="AI309" s="24">
        <f t="shared" si="81"/>
        <v>0</v>
      </c>
      <c r="AJ309" s="24">
        <f>0</f>
        <v>0</v>
      </c>
      <c r="AK309" s="24">
        <f t="shared" si="69"/>
        <v>0</v>
      </c>
      <c r="AL309" s="24">
        <f t="shared" si="69"/>
        <v>0</v>
      </c>
      <c r="AM309" s="24">
        <f t="shared" si="82"/>
        <v>0</v>
      </c>
    </row>
    <row r="310" spans="22:39" ht="15.95" customHeight="1" x14ac:dyDescent="0.3">
      <c r="V310" s="19">
        <f t="shared" si="83"/>
        <v>277</v>
      </c>
      <c r="W310" s="19">
        <f t="shared" si="70"/>
        <v>470</v>
      </c>
      <c r="X310" s="19">
        <f t="shared" si="71"/>
        <v>0</v>
      </c>
      <c r="Y310" s="19">
        <f t="shared" si="72"/>
        <v>0</v>
      </c>
      <c r="Z310" s="19">
        <f t="shared" si="74"/>
        <v>0</v>
      </c>
      <c r="AA310" s="23">
        <f t="shared" si="75"/>
        <v>0</v>
      </c>
      <c r="AB310" s="19">
        <f t="shared" si="73"/>
        <v>0</v>
      </c>
      <c r="AC310" s="23">
        <f t="shared" si="76"/>
        <v>0</v>
      </c>
      <c r="AD310" s="23">
        <f t="shared" si="77"/>
        <v>0</v>
      </c>
      <c r="AE310" s="24">
        <f t="shared" si="78"/>
        <v>0</v>
      </c>
      <c r="AF310" s="24">
        <f t="shared" si="79"/>
        <v>0</v>
      </c>
      <c r="AG310" s="24">
        <f>0</f>
        <v>0</v>
      </c>
      <c r="AH310" s="24">
        <f t="shared" si="80"/>
        <v>0</v>
      </c>
      <c r="AI310" s="24">
        <f t="shared" si="81"/>
        <v>0</v>
      </c>
      <c r="AJ310" s="24">
        <f>0</f>
        <v>0</v>
      </c>
      <c r="AK310" s="24">
        <f t="shared" si="69"/>
        <v>0</v>
      </c>
      <c r="AL310" s="24">
        <f t="shared" si="69"/>
        <v>0</v>
      </c>
      <c r="AM310" s="24">
        <f t="shared" si="82"/>
        <v>0</v>
      </c>
    </row>
    <row r="311" spans="22:39" ht="15.95" customHeight="1" x14ac:dyDescent="0.3">
      <c r="V311" s="19">
        <f t="shared" si="83"/>
        <v>278</v>
      </c>
      <c r="W311" s="19">
        <f t="shared" si="70"/>
        <v>0</v>
      </c>
      <c r="X311" s="19">
        <f t="shared" si="71"/>
        <v>0</v>
      </c>
      <c r="Y311" s="19">
        <f t="shared" si="72"/>
        <v>0</v>
      </c>
      <c r="Z311" s="19">
        <f t="shared" si="74"/>
        <v>0</v>
      </c>
      <c r="AA311" s="23">
        <f t="shared" si="75"/>
        <v>0</v>
      </c>
      <c r="AB311" s="19">
        <f t="shared" si="73"/>
        <v>0</v>
      </c>
      <c r="AC311" s="23">
        <f t="shared" si="76"/>
        <v>0</v>
      </c>
      <c r="AD311" s="23">
        <f t="shared" si="77"/>
        <v>0</v>
      </c>
      <c r="AE311" s="24">
        <f t="shared" si="78"/>
        <v>0</v>
      </c>
      <c r="AF311" s="24">
        <f t="shared" si="79"/>
        <v>0</v>
      </c>
      <c r="AG311" s="24">
        <f>0</f>
        <v>0</v>
      </c>
      <c r="AH311" s="24">
        <f t="shared" si="80"/>
        <v>0</v>
      </c>
      <c r="AI311" s="24">
        <f t="shared" si="81"/>
        <v>0</v>
      </c>
      <c r="AJ311" s="24">
        <f>0</f>
        <v>0</v>
      </c>
      <c r="AK311" s="24">
        <f t="shared" si="69"/>
        <v>0</v>
      </c>
      <c r="AL311" s="24">
        <f t="shared" si="69"/>
        <v>0</v>
      </c>
      <c r="AM311" s="24">
        <f t="shared" si="82"/>
        <v>0</v>
      </c>
    </row>
    <row r="312" spans="22:39" ht="15.95" customHeight="1" x14ac:dyDescent="0.3">
      <c r="V312" s="19">
        <f t="shared" si="83"/>
        <v>279</v>
      </c>
      <c r="W312" s="19">
        <f t="shared" si="70"/>
        <v>0</v>
      </c>
      <c r="X312" s="19">
        <f t="shared" si="71"/>
        <v>0</v>
      </c>
      <c r="Y312" s="19">
        <f t="shared" si="72"/>
        <v>0</v>
      </c>
      <c r="Z312" s="19">
        <f t="shared" si="74"/>
        <v>0</v>
      </c>
      <c r="AA312" s="23">
        <f t="shared" si="75"/>
        <v>0</v>
      </c>
      <c r="AB312" s="19">
        <f t="shared" si="73"/>
        <v>0</v>
      </c>
      <c r="AC312" s="23">
        <f t="shared" si="76"/>
        <v>0</v>
      </c>
      <c r="AD312" s="23">
        <f t="shared" si="77"/>
        <v>0</v>
      </c>
      <c r="AE312" s="24">
        <f t="shared" si="78"/>
        <v>0</v>
      </c>
      <c r="AF312" s="24">
        <f t="shared" si="79"/>
        <v>0</v>
      </c>
      <c r="AG312" s="24">
        <f>0</f>
        <v>0</v>
      </c>
      <c r="AH312" s="24">
        <f t="shared" si="80"/>
        <v>0</v>
      </c>
      <c r="AI312" s="24">
        <f t="shared" si="81"/>
        <v>0</v>
      </c>
      <c r="AJ312" s="24">
        <f>0</f>
        <v>0</v>
      </c>
      <c r="AK312" s="24">
        <f t="shared" si="69"/>
        <v>0</v>
      </c>
      <c r="AL312" s="24">
        <f t="shared" si="69"/>
        <v>0</v>
      </c>
      <c r="AM312" s="24">
        <f t="shared" si="82"/>
        <v>0</v>
      </c>
    </row>
    <row r="313" spans="22:39" ht="15.95" customHeight="1" x14ac:dyDescent="0.3">
      <c r="V313" s="19">
        <f t="shared" si="83"/>
        <v>280</v>
      </c>
      <c r="W313" s="19">
        <f t="shared" si="70"/>
        <v>0</v>
      </c>
      <c r="X313" s="19">
        <f t="shared" si="71"/>
        <v>0</v>
      </c>
      <c r="Y313" s="19">
        <f t="shared" si="72"/>
        <v>0</v>
      </c>
      <c r="Z313" s="19">
        <f t="shared" si="74"/>
        <v>0</v>
      </c>
      <c r="AA313" s="23">
        <f t="shared" si="75"/>
        <v>0</v>
      </c>
      <c r="AB313" s="19">
        <f t="shared" si="73"/>
        <v>0</v>
      </c>
      <c r="AC313" s="23">
        <f t="shared" si="76"/>
        <v>0</v>
      </c>
      <c r="AD313" s="23">
        <f t="shared" si="77"/>
        <v>0</v>
      </c>
      <c r="AE313" s="24">
        <f t="shared" si="78"/>
        <v>0</v>
      </c>
      <c r="AF313" s="24">
        <f t="shared" si="79"/>
        <v>0</v>
      </c>
      <c r="AG313" s="24">
        <f>0</f>
        <v>0</v>
      </c>
      <c r="AH313" s="24">
        <f t="shared" si="80"/>
        <v>0</v>
      </c>
      <c r="AI313" s="24">
        <f t="shared" si="81"/>
        <v>0</v>
      </c>
      <c r="AJ313" s="24">
        <f>0</f>
        <v>0</v>
      </c>
      <c r="AK313" s="24">
        <f t="shared" si="69"/>
        <v>0</v>
      </c>
      <c r="AL313" s="24">
        <f t="shared" si="69"/>
        <v>0</v>
      </c>
      <c r="AM313" s="24">
        <f t="shared" si="82"/>
        <v>0</v>
      </c>
    </row>
    <row r="314" spans="22:39" ht="15.95" customHeight="1" x14ac:dyDescent="0.3">
      <c r="V314" s="19">
        <f t="shared" si="83"/>
        <v>281</v>
      </c>
      <c r="W314" s="19">
        <f t="shared" si="70"/>
        <v>0</v>
      </c>
      <c r="X314" s="19">
        <f t="shared" si="71"/>
        <v>0</v>
      </c>
      <c r="Y314" s="19">
        <f t="shared" si="72"/>
        <v>0</v>
      </c>
      <c r="Z314" s="19">
        <f t="shared" si="74"/>
        <v>0</v>
      </c>
      <c r="AA314" s="23">
        <f t="shared" si="75"/>
        <v>0</v>
      </c>
      <c r="AB314" s="19">
        <f t="shared" si="73"/>
        <v>0</v>
      </c>
      <c r="AC314" s="23">
        <f t="shared" si="76"/>
        <v>0</v>
      </c>
      <c r="AD314" s="23">
        <f t="shared" si="77"/>
        <v>0</v>
      </c>
      <c r="AE314" s="24">
        <f t="shared" si="78"/>
        <v>0</v>
      </c>
      <c r="AF314" s="24">
        <f t="shared" si="79"/>
        <v>0</v>
      </c>
      <c r="AG314" s="24">
        <f>0</f>
        <v>0</v>
      </c>
      <c r="AH314" s="24">
        <f t="shared" si="80"/>
        <v>0</v>
      </c>
      <c r="AI314" s="24">
        <f t="shared" si="81"/>
        <v>0</v>
      </c>
      <c r="AJ314" s="24">
        <f>0</f>
        <v>0</v>
      </c>
      <c r="AK314" s="24">
        <f t="shared" si="69"/>
        <v>0</v>
      </c>
      <c r="AL314" s="24">
        <f t="shared" si="69"/>
        <v>0</v>
      </c>
      <c r="AM314" s="24">
        <f t="shared" si="82"/>
        <v>0</v>
      </c>
    </row>
    <row r="315" spans="22:39" ht="15.95" customHeight="1" x14ac:dyDescent="0.3">
      <c r="V315" s="19">
        <f t="shared" si="83"/>
        <v>282</v>
      </c>
      <c r="W315" s="19">
        <f t="shared" si="70"/>
        <v>0</v>
      </c>
      <c r="X315" s="19">
        <f t="shared" si="71"/>
        <v>0</v>
      </c>
      <c r="Y315" s="19">
        <f t="shared" si="72"/>
        <v>0</v>
      </c>
      <c r="Z315" s="19">
        <f t="shared" si="74"/>
        <v>0</v>
      </c>
      <c r="AA315" s="23">
        <f t="shared" si="75"/>
        <v>0</v>
      </c>
      <c r="AB315" s="19">
        <f t="shared" si="73"/>
        <v>0</v>
      </c>
      <c r="AC315" s="23">
        <f t="shared" si="76"/>
        <v>0</v>
      </c>
      <c r="AD315" s="23">
        <f t="shared" si="77"/>
        <v>0</v>
      </c>
      <c r="AE315" s="24">
        <f t="shared" si="78"/>
        <v>0</v>
      </c>
      <c r="AF315" s="24">
        <f t="shared" si="79"/>
        <v>0</v>
      </c>
      <c r="AG315" s="24">
        <f>0</f>
        <v>0</v>
      </c>
      <c r="AH315" s="24">
        <f t="shared" si="80"/>
        <v>0</v>
      </c>
      <c r="AI315" s="24">
        <f t="shared" si="81"/>
        <v>0</v>
      </c>
      <c r="AJ315" s="24">
        <f>0</f>
        <v>0</v>
      </c>
      <c r="AK315" s="24">
        <f t="shared" si="69"/>
        <v>0</v>
      </c>
      <c r="AL315" s="24">
        <f t="shared" si="69"/>
        <v>0</v>
      </c>
      <c r="AM315" s="24">
        <f t="shared" si="82"/>
        <v>0</v>
      </c>
    </row>
    <row r="316" spans="22:39" ht="15.95" customHeight="1" x14ac:dyDescent="0.3">
      <c r="V316" s="19">
        <f t="shared" si="83"/>
        <v>283</v>
      </c>
      <c r="W316" s="19">
        <f t="shared" si="70"/>
        <v>0</v>
      </c>
      <c r="X316" s="19">
        <f t="shared" si="71"/>
        <v>0</v>
      </c>
      <c r="Y316" s="19">
        <f t="shared" si="72"/>
        <v>0</v>
      </c>
      <c r="Z316" s="19">
        <f t="shared" si="74"/>
        <v>0</v>
      </c>
      <c r="AA316" s="23">
        <f t="shared" si="75"/>
        <v>0</v>
      </c>
      <c r="AB316" s="19">
        <f t="shared" si="73"/>
        <v>0</v>
      </c>
      <c r="AC316" s="23">
        <f t="shared" si="76"/>
        <v>0</v>
      </c>
      <c r="AD316" s="23">
        <f t="shared" si="77"/>
        <v>0</v>
      </c>
      <c r="AE316" s="24">
        <f t="shared" si="78"/>
        <v>0</v>
      </c>
      <c r="AF316" s="24">
        <f t="shared" si="79"/>
        <v>0</v>
      </c>
      <c r="AG316" s="24">
        <f>0</f>
        <v>0</v>
      </c>
      <c r="AH316" s="24">
        <f t="shared" si="80"/>
        <v>0</v>
      </c>
      <c r="AI316" s="24">
        <f t="shared" si="81"/>
        <v>0</v>
      </c>
      <c r="AJ316" s="24">
        <f>0</f>
        <v>0</v>
      </c>
      <c r="AK316" s="24">
        <f t="shared" si="69"/>
        <v>0</v>
      </c>
      <c r="AL316" s="24">
        <f t="shared" si="69"/>
        <v>0</v>
      </c>
      <c r="AM316" s="24">
        <f t="shared" si="82"/>
        <v>0</v>
      </c>
    </row>
    <row r="317" spans="22:39" ht="15.95" customHeight="1" x14ac:dyDescent="0.3">
      <c r="V317" s="19">
        <f t="shared" si="83"/>
        <v>284</v>
      </c>
      <c r="W317" s="19">
        <f t="shared" si="70"/>
        <v>0</v>
      </c>
      <c r="X317" s="19">
        <f t="shared" si="71"/>
        <v>0</v>
      </c>
      <c r="Y317" s="19">
        <f t="shared" si="72"/>
        <v>0</v>
      </c>
      <c r="Z317" s="19">
        <f t="shared" si="74"/>
        <v>0</v>
      </c>
      <c r="AA317" s="23">
        <f t="shared" si="75"/>
        <v>0</v>
      </c>
      <c r="AB317" s="19">
        <f t="shared" si="73"/>
        <v>0</v>
      </c>
      <c r="AC317" s="23">
        <f t="shared" si="76"/>
        <v>0</v>
      </c>
      <c r="AD317" s="23">
        <f t="shared" si="77"/>
        <v>0</v>
      </c>
      <c r="AE317" s="24">
        <f t="shared" si="78"/>
        <v>0</v>
      </c>
      <c r="AF317" s="24">
        <f t="shared" si="79"/>
        <v>0</v>
      </c>
      <c r="AG317" s="24">
        <f>0</f>
        <v>0</v>
      </c>
      <c r="AH317" s="24">
        <f t="shared" si="80"/>
        <v>0</v>
      </c>
      <c r="AI317" s="24">
        <f t="shared" si="81"/>
        <v>0</v>
      </c>
      <c r="AJ317" s="24">
        <f>0</f>
        <v>0</v>
      </c>
      <c r="AK317" s="24">
        <f t="shared" si="69"/>
        <v>0</v>
      </c>
      <c r="AL317" s="24">
        <f t="shared" si="69"/>
        <v>0</v>
      </c>
      <c r="AM317" s="24">
        <f t="shared" si="82"/>
        <v>0</v>
      </c>
    </row>
    <row r="318" spans="22:39" ht="15.95" customHeight="1" x14ac:dyDescent="0.3">
      <c r="V318" s="19">
        <f t="shared" si="83"/>
        <v>285</v>
      </c>
      <c r="W318" s="19">
        <f t="shared" si="70"/>
        <v>0</v>
      </c>
      <c r="X318" s="19">
        <f t="shared" si="71"/>
        <v>0</v>
      </c>
      <c r="Y318" s="19">
        <f t="shared" si="72"/>
        <v>0</v>
      </c>
      <c r="Z318" s="19">
        <f t="shared" si="74"/>
        <v>0</v>
      </c>
      <c r="AA318" s="23">
        <f t="shared" si="75"/>
        <v>0</v>
      </c>
      <c r="AB318" s="19">
        <f t="shared" si="73"/>
        <v>0</v>
      </c>
      <c r="AC318" s="23">
        <f t="shared" si="76"/>
        <v>0</v>
      </c>
      <c r="AD318" s="23">
        <f t="shared" si="77"/>
        <v>0</v>
      </c>
      <c r="AE318" s="24">
        <f t="shared" si="78"/>
        <v>0</v>
      </c>
      <c r="AF318" s="24">
        <f t="shared" si="79"/>
        <v>0</v>
      </c>
      <c r="AG318" s="24">
        <f>0</f>
        <v>0</v>
      </c>
      <c r="AH318" s="24">
        <f t="shared" si="80"/>
        <v>0</v>
      </c>
      <c r="AI318" s="24">
        <f t="shared" si="81"/>
        <v>0</v>
      </c>
      <c r="AJ318" s="24">
        <f>0</f>
        <v>0</v>
      </c>
      <c r="AK318" s="24">
        <f t="shared" si="69"/>
        <v>0</v>
      </c>
      <c r="AL318" s="24">
        <f t="shared" si="69"/>
        <v>0</v>
      </c>
      <c r="AM318" s="24">
        <f t="shared" si="82"/>
        <v>0</v>
      </c>
    </row>
    <row r="319" spans="22:39" ht="15.95" customHeight="1" x14ac:dyDescent="0.3">
      <c r="V319" s="19">
        <f t="shared" si="83"/>
        <v>286</v>
      </c>
      <c r="W319" s="19">
        <f t="shared" si="70"/>
        <v>0</v>
      </c>
      <c r="X319" s="19">
        <f t="shared" si="71"/>
        <v>0</v>
      </c>
      <c r="Y319" s="19">
        <f t="shared" si="72"/>
        <v>0</v>
      </c>
      <c r="Z319" s="19">
        <f t="shared" si="74"/>
        <v>0</v>
      </c>
      <c r="AA319" s="23">
        <f t="shared" si="75"/>
        <v>0</v>
      </c>
      <c r="AB319" s="19">
        <f t="shared" si="73"/>
        <v>0</v>
      </c>
      <c r="AC319" s="23">
        <f t="shared" si="76"/>
        <v>0</v>
      </c>
      <c r="AD319" s="23">
        <f t="shared" si="77"/>
        <v>0</v>
      </c>
      <c r="AE319" s="24">
        <f t="shared" si="78"/>
        <v>0</v>
      </c>
      <c r="AF319" s="24">
        <f t="shared" si="79"/>
        <v>0</v>
      </c>
      <c r="AG319" s="24">
        <f>0</f>
        <v>0</v>
      </c>
      <c r="AH319" s="24">
        <f t="shared" si="80"/>
        <v>0</v>
      </c>
      <c r="AI319" s="24">
        <f t="shared" si="81"/>
        <v>0</v>
      </c>
      <c r="AJ319" s="24">
        <f>0</f>
        <v>0</v>
      </c>
      <c r="AK319" s="24">
        <f t="shared" si="69"/>
        <v>0</v>
      </c>
      <c r="AL319" s="24">
        <f t="shared" si="69"/>
        <v>0</v>
      </c>
      <c r="AM319" s="24">
        <f t="shared" si="82"/>
        <v>0</v>
      </c>
    </row>
    <row r="320" spans="22:39" ht="15.95" customHeight="1" x14ac:dyDescent="0.3">
      <c r="V320" s="19">
        <f t="shared" si="83"/>
        <v>287</v>
      </c>
      <c r="W320" s="19">
        <f t="shared" si="70"/>
        <v>0</v>
      </c>
      <c r="X320" s="19">
        <f t="shared" si="71"/>
        <v>0</v>
      </c>
      <c r="Y320" s="19">
        <f t="shared" si="72"/>
        <v>0</v>
      </c>
      <c r="Z320" s="19">
        <f t="shared" si="74"/>
        <v>0</v>
      </c>
      <c r="AA320" s="23">
        <f t="shared" si="75"/>
        <v>0</v>
      </c>
      <c r="AB320" s="19">
        <f t="shared" si="73"/>
        <v>0</v>
      </c>
      <c r="AC320" s="23">
        <f t="shared" si="76"/>
        <v>0</v>
      </c>
      <c r="AD320" s="23">
        <f t="shared" si="77"/>
        <v>0</v>
      </c>
      <c r="AE320" s="24">
        <f t="shared" si="78"/>
        <v>0</v>
      </c>
      <c r="AF320" s="24">
        <f t="shared" si="79"/>
        <v>0</v>
      </c>
      <c r="AG320" s="24">
        <f>0</f>
        <v>0</v>
      </c>
      <c r="AH320" s="24">
        <f t="shared" si="80"/>
        <v>0</v>
      </c>
      <c r="AI320" s="24">
        <f t="shared" si="81"/>
        <v>0</v>
      </c>
      <c r="AJ320" s="24">
        <f>0</f>
        <v>0</v>
      </c>
      <c r="AK320" s="24">
        <f t="shared" si="69"/>
        <v>0</v>
      </c>
      <c r="AL320" s="24">
        <f t="shared" si="69"/>
        <v>0</v>
      </c>
      <c r="AM320" s="24">
        <f t="shared" si="82"/>
        <v>0</v>
      </c>
    </row>
    <row r="321" spans="22:39" ht="15.95" customHeight="1" x14ac:dyDescent="0.3">
      <c r="V321" s="19">
        <f t="shared" si="83"/>
        <v>288</v>
      </c>
      <c r="W321" s="19">
        <f t="shared" si="70"/>
        <v>0</v>
      </c>
      <c r="X321" s="19">
        <f t="shared" si="71"/>
        <v>0</v>
      </c>
      <c r="Y321" s="19">
        <f t="shared" si="72"/>
        <v>0</v>
      </c>
      <c r="Z321" s="19">
        <f t="shared" si="74"/>
        <v>0</v>
      </c>
      <c r="AA321" s="23">
        <f t="shared" si="75"/>
        <v>0</v>
      </c>
      <c r="AB321" s="19">
        <f t="shared" si="73"/>
        <v>0</v>
      </c>
      <c r="AC321" s="23">
        <f t="shared" si="76"/>
        <v>0</v>
      </c>
      <c r="AD321" s="23">
        <f t="shared" si="77"/>
        <v>0</v>
      </c>
      <c r="AE321" s="24">
        <f t="shared" si="78"/>
        <v>0</v>
      </c>
      <c r="AF321" s="24">
        <f t="shared" si="79"/>
        <v>0</v>
      </c>
      <c r="AG321" s="24">
        <f>0</f>
        <v>0</v>
      </c>
      <c r="AH321" s="24">
        <f t="shared" si="80"/>
        <v>0</v>
      </c>
      <c r="AI321" s="24">
        <f t="shared" si="81"/>
        <v>0</v>
      </c>
      <c r="AJ321" s="24">
        <f>0</f>
        <v>0</v>
      </c>
      <c r="AK321" s="24">
        <f t="shared" si="69"/>
        <v>0</v>
      </c>
      <c r="AL321" s="24">
        <f t="shared" si="69"/>
        <v>0</v>
      </c>
      <c r="AM321" s="24">
        <f t="shared" si="82"/>
        <v>0</v>
      </c>
    </row>
    <row r="322" spans="22:39" ht="15.95" customHeight="1" x14ac:dyDescent="0.3">
      <c r="V322" s="19">
        <f t="shared" si="83"/>
        <v>289</v>
      </c>
      <c r="W322" s="19">
        <f t="shared" si="70"/>
        <v>0</v>
      </c>
      <c r="X322" s="19">
        <f t="shared" si="71"/>
        <v>0</v>
      </c>
      <c r="Y322" s="19">
        <f t="shared" si="72"/>
        <v>0</v>
      </c>
      <c r="Z322" s="19">
        <f t="shared" si="74"/>
        <v>0</v>
      </c>
      <c r="AA322" s="23">
        <f t="shared" si="75"/>
        <v>0</v>
      </c>
      <c r="AB322" s="19">
        <f t="shared" si="73"/>
        <v>0</v>
      </c>
      <c r="AC322" s="23">
        <f t="shared" si="76"/>
        <v>0</v>
      </c>
      <c r="AD322" s="23">
        <f t="shared" si="77"/>
        <v>0</v>
      </c>
      <c r="AE322" s="24">
        <f t="shared" si="78"/>
        <v>0</v>
      </c>
      <c r="AF322" s="24">
        <f t="shared" si="79"/>
        <v>0</v>
      </c>
      <c r="AG322" s="24">
        <f>0</f>
        <v>0</v>
      </c>
      <c r="AH322" s="24">
        <f t="shared" si="80"/>
        <v>0</v>
      </c>
      <c r="AI322" s="24">
        <f t="shared" si="81"/>
        <v>0</v>
      </c>
      <c r="AJ322" s="24">
        <f>0</f>
        <v>0</v>
      </c>
      <c r="AK322" s="24">
        <f t="shared" ref="AK322:AL385" si="84">AE322+AG322+AI322</f>
        <v>0</v>
      </c>
      <c r="AL322" s="24">
        <f t="shared" si="84"/>
        <v>0</v>
      </c>
      <c r="AM322" s="24">
        <f t="shared" si="82"/>
        <v>0</v>
      </c>
    </row>
    <row r="323" spans="22:39" ht="15.95" customHeight="1" x14ac:dyDescent="0.3">
      <c r="V323" s="19">
        <f t="shared" si="83"/>
        <v>290</v>
      </c>
      <c r="W323" s="19">
        <f t="shared" si="70"/>
        <v>0</v>
      </c>
      <c r="X323" s="19">
        <f t="shared" si="71"/>
        <v>0</v>
      </c>
      <c r="Y323" s="19">
        <f t="shared" si="72"/>
        <v>0</v>
      </c>
      <c r="Z323" s="19">
        <f t="shared" si="74"/>
        <v>0</v>
      </c>
      <c r="AA323" s="23">
        <f t="shared" si="75"/>
        <v>0</v>
      </c>
      <c r="AB323" s="19">
        <f t="shared" si="73"/>
        <v>0</v>
      </c>
      <c r="AC323" s="23">
        <f t="shared" si="76"/>
        <v>0</v>
      </c>
      <c r="AD323" s="23">
        <f t="shared" si="77"/>
        <v>0</v>
      </c>
      <c r="AE323" s="24">
        <f t="shared" si="78"/>
        <v>0</v>
      </c>
      <c r="AF323" s="24">
        <f t="shared" si="79"/>
        <v>0</v>
      </c>
      <c r="AG323" s="24">
        <f>0</f>
        <v>0</v>
      </c>
      <c r="AH323" s="24">
        <f t="shared" si="80"/>
        <v>0</v>
      </c>
      <c r="AI323" s="24">
        <f t="shared" si="81"/>
        <v>0</v>
      </c>
      <c r="AJ323" s="24">
        <f>0</f>
        <v>0</v>
      </c>
      <c r="AK323" s="24">
        <f t="shared" si="84"/>
        <v>0</v>
      </c>
      <c r="AL323" s="24">
        <f t="shared" si="84"/>
        <v>0</v>
      </c>
      <c r="AM323" s="24">
        <f t="shared" si="82"/>
        <v>0</v>
      </c>
    </row>
    <row r="324" spans="22:39" ht="15.95" customHeight="1" x14ac:dyDescent="0.3">
      <c r="V324" s="19">
        <f t="shared" si="83"/>
        <v>291</v>
      </c>
      <c r="W324" s="19">
        <f t="shared" si="70"/>
        <v>0</v>
      </c>
      <c r="X324" s="19">
        <f t="shared" si="71"/>
        <v>0</v>
      </c>
      <c r="Y324" s="19">
        <f t="shared" si="72"/>
        <v>0</v>
      </c>
      <c r="Z324" s="19">
        <f t="shared" si="74"/>
        <v>0</v>
      </c>
      <c r="AA324" s="23">
        <f t="shared" si="75"/>
        <v>0</v>
      </c>
      <c r="AB324" s="19">
        <f t="shared" si="73"/>
        <v>0</v>
      </c>
      <c r="AC324" s="23">
        <f t="shared" si="76"/>
        <v>0</v>
      </c>
      <c r="AD324" s="23">
        <f t="shared" si="77"/>
        <v>0</v>
      </c>
      <c r="AE324" s="24">
        <f t="shared" si="78"/>
        <v>0</v>
      </c>
      <c r="AF324" s="24">
        <f t="shared" si="79"/>
        <v>0</v>
      </c>
      <c r="AG324" s="24">
        <f>0</f>
        <v>0</v>
      </c>
      <c r="AH324" s="24">
        <f t="shared" si="80"/>
        <v>0</v>
      </c>
      <c r="AI324" s="24">
        <f t="shared" si="81"/>
        <v>0</v>
      </c>
      <c r="AJ324" s="24">
        <f>0</f>
        <v>0</v>
      </c>
      <c r="AK324" s="24">
        <f t="shared" si="84"/>
        <v>0</v>
      </c>
      <c r="AL324" s="24">
        <f t="shared" si="84"/>
        <v>0</v>
      </c>
      <c r="AM324" s="24">
        <f t="shared" si="82"/>
        <v>0</v>
      </c>
    </row>
    <row r="325" spans="22:39" ht="15.95" customHeight="1" x14ac:dyDescent="0.3">
      <c r="V325" s="19">
        <f t="shared" si="83"/>
        <v>292</v>
      </c>
      <c r="W325" s="19">
        <f t="shared" si="70"/>
        <v>0</v>
      </c>
      <c r="X325" s="19">
        <f t="shared" si="71"/>
        <v>0</v>
      </c>
      <c r="Y325" s="19">
        <f t="shared" si="72"/>
        <v>0</v>
      </c>
      <c r="Z325" s="19">
        <f t="shared" si="74"/>
        <v>0</v>
      </c>
      <c r="AA325" s="23">
        <f t="shared" si="75"/>
        <v>0</v>
      </c>
      <c r="AB325" s="19">
        <f t="shared" si="73"/>
        <v>0</v>
      </c>
      <c r="AC325" s="23">
        <f t="shared" si="76"/>
        <v>0</v>
      </c>
      <c r="AD325" s="23">
        <f t="shared" si="77"/>
        <v>0</v>
      </c>
      <c r="AE325" s="24">
        <f t="shared" si="78"/>
        <v>0</v>
      </c>
      <c r="AF325" s="24">
        <f t="shared" si="79"/>
        <v>0</v>
      </c>
      <c r="AG325" s="24">
        <f>0</f>
        <v>0</v>
      </c>
      <c r="AH325" s="24">
        <f t="shared" si="80"/>
        <v>0</v>
      </c>
      <c r="AI325" s="24">
        <f t="shared" si="81"/>
        <v>0</v>
      </c>
      <c r="AJ325" s="24">
        <f>0</f>
        <v>0</v>
      </c>
      <c r="AK325" s="24">
        <f t="shared" si="84"/>
        <v>0</v>
      </c>
      <c r="AL325" s="24">
        <f t="shared" si="84"/>
        <v>0</v>
      </c>
      <c r="AM325" s="24">
        <f t="shared" si="82"/>
        <v>0</v>
      </c>
    </row>
    <row r="326" spans="22:39" ht="15.95" customHeight="1" x14ac:dyDescent="0.3">
      <c r="V326" s="19">
        <f t="shared" si="83"/>
        <v>293</v>
      </c>
      <c r="W326" s="19">
        <f t="shared" si="70"/>
        <v>0</v>
      </c>
      <c r="X326" s="19">
        <f t="shared" si="71"/>
        <v>0</v>
      </c>
      <c r="Y326" s="19">
        <f t="shared" si="72"/>
        <v>0</v>
      </c>
      <c r="Z326" s="19">
        <f t="shared" si="74"/>
        <v>0</v>
      </c>
      <c r="AA326" s="23">
        <f t="shared" si="75"/>
        <v>0</v>
      </c>
      <c r="AB326" s="19">
        <f t="shared" si="73"/>
        <v>0</v>
      </c>
      <c r="AC326" s="23">
        <f t="shared" si="76"/>
        <v>0</v>
      </c>
      <c r="AD326" s="23">
        <f t="shared" si="77"/>
        <v>0</v>
      </c>
      <c r="AE326" s="24">
        <f t="shared" si="78"/>
        <v>0</v>
      </c>
      <c r="AF326" s="24">
        <f t="shared" si="79"/>
        <v>0</v>
      </c>
      <c r="AG326" s="24">
        <f>0</f>
        <v>0</v>
      </c>
      <c r="AH326" s="24">
        <f t="shared" si="80"/>
        <v>0</v>
      </c>
      <c r="AI326" s="24">
        <f t="shared" si="81"/>
        <v>0</v>
      </c>
      <c r="AJ326" s="24">
        <f>0</f>
        <v>0</v>
      </c>
      <c r="AK326" s="24">
        <f t="shared" si="84"/>
        <v>0</v>
      </c>
      <c r="AL326" s="24">
        <f t="shared" si="84"/>
        <v>0</v>
      </c>
      <c r="AM326" s="24">
        <f t="shared" si="82"/>
        <v>0</v>
      </c>
    </row>
    <row r="327" spans="22:39" ht="15.95" customHeight="1" x14ac:dyDescent="0.3">
      <c r="V327" s="19">
        <f t="shared" si="83"/>
        <v>294</v>
      </c>
      <c r="W327" s="19">
        <f t="shared" si="70"/>
        <v>0</v>
      </c>
      <c r="X327" s="19">
        <f t="shared" si="71"/>
        <v>0</v>
      </c>
      <c r="Y327" s="19">
        <f t="shared" si="72"/>
        <v>0</v>
      </c>
      <c r="Z327" s="19">
        <f t="shared" si="74"/>
        <v>0</v>
      </c>
      <c r="AA327" s="23">
        <f t="shared" si="75"/>
        <v>0</v>
      </c>
      <c r="AB327" s="19">
        <f t="shared" si="73"/>
        <v>0</v>
      </c>
      <c r="AC327" s="23">
        <f t="shared" si="76"/>
        <v>0</v>
      </c>
      <c r="AD327" s="23">
        <f t="shared" si="77"/>
        <v>0</v>
      </c>
      <c r="AE327" s="24">
        <f t="shared" si="78"/>
        <v>0</v>
      </c>
      <c r="AF327" s="24">
        <f t="shared" si="79"/>
        <v>0</v>
      </c>
      <c r="AG327" s="24">
        <f>0</f>
        <v>0</v>
      </c>
      <c r="AH327" s="24">
        <f t="shared" si="80"/>
        <v>0</v>
      </c>
      <c r="AI327" s="24">
        <f t="shared" si="81"/>
        <v>0</v>
      </c>
      <c r="AJ327" s="24">
        <f>0</f>
        <v>0</v>
      </c>
      <c r="AK327" s="24">
        <f t="shared" si="84"/>
        <v>0</v>
      </c>
      <c r="AL327" s="24">
        <f t="shared" si="84"/>
        <v>0</v>
      </c>
      <c r="AM327" s="24">
        <f t="shared" si="82"/>
        <v>0</v>
      </c>
    </row>
    <row r="328" spans="22:39" ht="15.95" customHeight="1" x14ac:dyDescent="0.3">
      <c r="V328" s="19">
        <f t="shared" si="83"/>
        <v>295</v>
      </c>
      <c r="W328" s="19">
        <f t="shared" si="70"/>
        <v>70</v>
      </c>
      <c r="X328" s="19">
        <f t="shared" si="71"/>
        <v>0</v>
      </c>
      <c r="Y328" s="19">
        <f t="shared" si="72"/>
        <v>0</v>
      </c>
      <c r="Z328" s="19">
        <f t="shared" si="74"/>
        <v>0</v>
      </c>
      <c r="AA328" s="23">
        <f t="shared" si="75"/>
        <v>0</v>
      </c>
      <c r="AB328" s="19">
        <f t="shared" si="73"/>
        <v>0</v>
      </c>
      <c r="AC328" s="23">
        <f t="shared" si="76"/>
        <v>0</v>
      </c>
      <c r="AD328" s="23">
        <f t="shared" si="77"/>
        <v>0</v>
      </c>
      <c r="AE328" s="24">
        <f t="shared" si="78"/>
        <v>0</v>
      </c>
      <c r="AF328" s="24">
        <f t="shared" si="79"/>
        <v>0</v>
      </c>
      <c r="AG328" s="24">
        <f>0</f>
        <v>0</v>
      </c>
      <c r="AH328" s="24">
        <f t="shared" si="80"/>
        <v>0</v>
      </c>
      <c r="AI328" s="24">
        <f t="shared" si="81"/>
        <v>0</v>
      </c>
      <c r="AJ328" s="24">
        <f>0</f>
        <v>0</v>
      </c>
      <c r="AK328" s="24">
        <f t="shared" si="84"/>
        <v>0</v>
      </c>
      <c r="AL328" s="24">
        <f t="shared" si="84"/>
        <v>0</v>
      </c>
      <c r="AM328" s="24">
        <f t="shared" si="82"/>
        <v>0</v>
      </c>
    </row>
    <row r="329" spans="22:39" ht="15.95" customHeight="1" x14ac:dyDescent="0.3">
      <c r="V329" s="19">
        <f t="shared" si="83"/>
        <v>296</v>
      </c>
      <c r="W329" s="19">
        <f t="shared" si="70"/>
        <v>235</v>
      </c>
      <c r="X329" s="19">
        <f t="shared" si="71"/>
        <v>0</v>
      </c>
      <c r="Y329" s="19">
        <f t="shared" si="72"/>
        <v>0</v>
      </c>
      <c r="Z329" s="19">
        <f t="shared" si="74"/>
        <v>0</v>
      </c>
      <c r="AA329" s="23">
        <f t="shared" si="75"/>
        <v>0</v>
      </c>
      <c r="AB329" s="19">
        <f t="shared" si="73"/>
        <v>0</v>
      </c>
      <c r="AC329" s="23">
        <f t="shared" si="76"/>
        <v>0</v>
      </c>
      <c r="AD329" s="23">
        <f t="shared" si="77"/>
        <v>0</v>
      </c>
      <c r="AE329" s="24">
        <f t="shared" si="78"/>
        <v>0</v>
      </c>
      <c r="AF329" s="24">
        <f t="shared" si="79"/>
        <v>0</v>
      </c>
      <c r="AG329" s="24">
        <f>0</f>
        <v>0</v>
      </c>
      <c r="AH329" s="24">
        <f t="shared" si="80"/>
        <v>0</v>
      </c>
      <c r="AI329" s="24">
        <f t="shared" si="81"/>
        <v>0</v>
      </c>
      <c r="AJ329" s="24">
        <f>0</f>
        <v>0</v>
      </c>
      <c r="AK329" s="24">
        <f t="shared" si="84"/>
        <v>0</v>
      </c>
      <c r="AL329" s="24">
        <f t="shared" si="84"/>
        <v>0</v>
      </c>
      <c r="AM329" s="24">
        <f t="shared" si="82"/>
        <v>0</v>
      </c>
    </row>
    <row r="330" spans="22:39" ht="15.95" customHeight="1" x14ac:dyDescent="0.3">
      <c r="V330" s="19">
        <f t="shared" si="83"/>
        <v>297</v>
      </c>
      <c r="W330" s="19">
        <f t="shared" si="70"/>
        <v>400</v>
      </c>
      <c r="X330" s="19">
        <f t="shared" si="71"/>
        <v>0</v>
      </c>
      <c r="Y330" s="19">
        <f t="shared" si="72"/>
        <v>0</v>
      </c>
      <c r="Z330" s="19">
        <f t="shared" si="74"/>
        <v>0</v>
      </c>
      <c r="AA330" s="23">
        <f t="shared" si="75"/>
        <v>0</v>
      </c>
      <c r="AB330" s="19">
        <f t="shared" si="73"/>
        <v>0</v>
      </c>
      <c r="AC330" s="23">
        <f t="shared" si="76"/>
        <v>0</v>
      </c>
      <c r="AD330" s="23">
        <f t="shared" si="77"/>
        <v>0</v>
      </c>
      <c r="AE330" s="24">
        <f t="shared" si="78"/>
        <v>0</v>
      </c>
      <c r="AF330" s="24">
        <f t="shared" si="79"/>
        <v>0</v>
      </c>
      <c r="AG330" s="24">
        <f>0</f>
        <v>0</v>
      </c>
      <c r="AH330" s="24">
        <f t="shared" si="80"/>
        <v>0</v>
      </c>
      <c r="AI330" s="24">
        <f t="shared" si="81"/>
        <v>0</v>
      </c>
      <c r="AJ330" s="24">
        <f>0</f>
        <v>0</v>
      </c>
      <c r="AK330" s="24">
        <f t="shared" si="84"/>
        <v>0</v>
      </c>
      <c r="AL330" s="24">
        <f t="shared" si="84"/>
        <v>0</v>
      </c>
      <c r="AM330" s="24">
        <f t="shared" si="82"/>
        <v>0</v>
      </c>
    </row>
    <row r="331" spans="22:39" ht="15.95" customHeight="1" x14ac:dyDescent="0.3">
      <c r="V331" s="19">
        <f t="shared" si="83"/>
        <v>298</v>
      </c>
      <c r="W331" s="19">
        <f t="shared" si="70"/>
        <v>470</v>
      </c>
      <c r="X331" s="19">
        <f t="shared" si="71"/>
        <v>0</v>
      </c>
      <c r="Y331" s="19">
        <f t="shared" si="72"/>
        <v>0</v>
      </c>
      <c r="Z331" s="19">
        <f t="shared" si="74"/>
        <v>0</v>
      </c>
      <c r="AA331" s="23">
        <f t="shared" si="75"/>
        <v>0</v>
      </c>
      <c r="AB331" s="19">
        <f t="shared" si="73"/>
        <v>0</v>
      </c>
      <c r="AC331" s="23">
        <f t="shared" si="76"/>
        <v>0</v>
      </c>
      <c r="AD331" s="23">
        <f t="shared" si="77"/>
        <v>0</v>
      </c>
      <c r="AE331" s="24">
        <f t="shared" si="78"/>
        <v>0</v>
      </c>
      <c r="AF331" s="24">
        <f t="shared" si="79"/>
        <v>0</v>
      </c>
      <c r="AG331" s="24">
        <f>0</f>
        <v>0</v>
      </c>
      <c r="AH331" s="24">
        <f t="shared" si="80"/>
        <v>0</v>
      </c>
      <c r="AI331" s="24">
        <f t="shared" si="81"/>
        <v>0</v>
      </c>
      <c r="AJ331" s="24">
        <f>0</f>
        <v>0</v>
      </c>
      <c r="AK331" s="24">
        <f t="shared" si="84"/>
        <v>0</v>
      </c>
      <c r="AL331" s="24">
        <f t="shared" si="84"/>
        <v>0</v>
      </c>
      <c r="AM331" s="24">
        <f t="shared" si="82"/>
        <v>0</v>
      </c>
    </row>
    <row r="332" spans="22:39" ht="15.95" customHeight="1" x14ac:dyDescent="0.3">
      <c r="V332" s="19">
        <f t="shared" si="83"/>
        <v>299</v>
      </c>
      <c r="W332" s="19">
        <f t="shared" si="70"/>
        <v>0</v>
      </c>
      <c r="X332" s="19">
        <f t="shared" si="71"/>
        <v>0</v>
      </c>
      <c r="Y332" s="19">
        <f t="shared" si="72"/>
        <v>0</v>
      </c>
      <c r="Z332" s="19">
        <f t="shared" si="74"/>
        <v>0</v>
      </c>
      <c r="AA332" s="23">
        <f t="shared" si="75"/>
        <v>0</v>
      </c>
      <c r="AB332" s="19">
        <f t="shared" si="73"/>
        <v>0</v>
      </c>
      <c r="AC332" s="23">
        <f t="shared" si="76"/>
        <v>0</v>
      </c>
      <c r="AD332" s="23">
        <f t="shared" si="77"/>
        <v>0</v>
      </c>
      <c r="AE332" s="24">
        <f t="shared" si="78"/>
        <v>0</v>
      </c>
      <c r="AF332" s="24">
        <f t="shared" si="79"/>
        <v>0</v>
      </c>
      <c r="AG332" s="24">
        <f>0</f>
        <v>0</v>
      </c>
      <c r="AH332" s="24">
        <f t="shared" si="80"/>
        <v>0</v>
      </c>
      <c r="AI332" s="24">
        <f t="shared" si="81"/>
        <v>0</v>
      </c>
      <c r="AJ332" s="24">
        <f>0</f>
        <v>0</v>
      </c>
      <c r="AK332" s="24">
        <f t="shared" si="84"/>
        <v>0</v>
      </c>
      <c r="AL332" s="24">
        <f t="shared" si="84"/>
        <v>0</v>
      </c>
      <c r="AM332" s="24">
        <f t="shared" si="82"/>
        <v>0</v>
      </c>
    </row>
    <row r="333" spans="22:39" ht="15.95" customHeight="1" x14ac:dyDescent="0.3">
      <c r="V333" s="19">
        <f t="shared" si="83"/>
        <v>300</v>
      </c>
      <c r="W333" s="19">
        <f t="shared" si="70"/>
        <v>0</v>
      </c>
      <c r="X333" s="19">
        <f t="shared" si="71"/>
        <v>0</v>
      </c>
      <c r="Y333" s="19">
        <f t="shared" si="72"/>
        <v>0</v>
      </c>
      <c r="Z333" s="19">
        <f t="shared" si="74"/>
        <v>0</v>
      </c>
      <c r="AA333" s="23">
        <f t="shared" si="75"/>
        <v>0</v>
      </c>
      <c r="AB333" s="19">
        <f t="shared" si="73"/>
        <v>0</v>
      </c>
      <c r="AC333" s="23">
        <f t="shared" si="76"/>
        <v>0</v>
      </c>
      <c r="AD333" s="23">
        <f t="shared" si="77"/>
        <v>0</v>
      </c>
      <c r="AE333" s="24">
        <f t="shared" si="78"/>
        <v>0</v>
      </c>
      <c r="AF333" s="24">
        <f t="shared" si="79"/>
        <v>0</v>
      </c>
      <c r="AG333" s="24">
        <f>0</f>
        <v>0</v>
      </c>
      <c r="AH333" s="24">
        <f t="shared" si="80"/>
        <v>0</v>
      </c>
      <c r="AI333" s="24">
        <f t="shared" si="81"/>
        <v>0</v>
      </c>
      <c r="AJ333" s="24">
        <f>0</f>
        <v>0</v>
      </c>
      <c r="AK333" s="24">
        <f t="shared" si="84"/>
        <v>0</v>
      </c>
      <c r="AL333" s="24">
        <f t="shared" si="84"/>
        <v>0</v>
      </c>
      <c r="AM333" s="24">
        <f t="shared" si="82"/>
        <v>0</v>
      </c>
    </row>
    <row r="334" spans="22:39" ht="15.95" customHeight="1" x14ac:dyDescent="0.3">
      <c r="V334" s="19">
        <f t="shared" si="83"/>
        <v>301</v>
      </c>
      <c r="W334" s="19">
        <f t="shared" si="70"/>
        <v>0</v>
      </c>
      <c r="X334" s="19">
        <f t="shared" si="71"/>
        <v>0</v>
      </c>
      <c r="Y334" s="19">
        <f t="shared" si="72"/>
        <v>0</v>
      </c>
      <c r="Z334" s="19">
        <f t="shared" si="74"/>
        <v>0</v>
      </c>
      <c r="AA334" s="23">
        <f t="shared" si="75"/>
        <v>0</v>
      </c>
      <c r="AB334" s="19">
        <f t="shared" si="73"/>
        <v>0</v>
      </c>
      <c r="AC334" s="23">
        <f t="shared" si="76"/>
        <v>0</v>
      </c>
      <c r="AD334" s="23">
        <f t="shared" si="77"/>
        <v>0</v>
      </c>
      <c r="AE334" s="24">
        <f t="shared" si="78"/>
        <v>0</v>
      </c>
      <c r="AF334" s="24">
        <f t="shared" si="79"/>
        <v>0</v>
      </c>
      <c r="AG334" s="24">
        <f>0</f>
        <v>0</v>
      </c>
      <c r="AH334" s="24">
        <f t="shared" si="80"/>
        <v>0</v>
      </c>
      <c r="AI334" s="24">
        <f t="shared" si="81"/>
        <v>0</v>
      </c>
      <c r="AJ334" s="24">
        <f>0</f>
        <v>0</v>
      </c>
      <c r="AK334" s="24">
        <f t="shared" si="84"/>
        <v>0</v>
      </c>
      <c r="AL334" s="24">
        <f t="shared" si="84"/>
        <v>0</v>
      </c>
      <c r="AM334" s="24">
        <f t="shared" si="82"/>
        <v>0</v>
      </c>
    </row>
    <row r="335" spans="22:39" ht="15.95" customHeight="1" x14ac:dyDescent="0.3">
      <c r="V335" s="19">
        <f t="shared" si="83"/>
        <v>302</v>
      </c>
      <c r="W335" s="19">
        <f t="shared" si="70"/>
        <v>0</v>
      </c>
      <c r="X335" s="19">
        <f t="shared" si="71"/>
        <v>0</v>
      </c>
      <c r="Y335" s="19">
        <f t="shared" si="72"/>
        <v>0</v>
      </c>
      <c r="Z335" s="19">
        <f t="shared" si="74"/>
        <v>0</v>
      </c>
      <c r="AA335" s="23">
        <f t="shared" si="75"/>
        <v>0</v>
      </c>
      <c r="AB335" s="19">
        <f t="shared" si="73"/>
        <v>0</v>
      </c>
      <c r="AC335" s="23">
        <f t="shared" si="76"/>
        <v>0</v>
      </c>
      <c r="AD335" s="23">
        <f t="shared" si="77"/>
        <v>0</v>
      </c>
      <c r="AE335" s="24">
        <f t="shared" si="78"/>
        <v>0</v>
      </c>
      <c r="AF335" s="24">
        <f t="shared" si="79"/>
        <v>0</v>
      </c>
      <c r="AG335" s="24">
        <f>0</f>
        <v>0</v>
      </c>
      <c r="AH335" s="24">
        <f t="shared" si="80"/>
        <v>0</v>
      </c>
      <c r="AI335" s="24">
        <f t="shared" si="81"/>
        <v>0</v>
      </c>
      <c r="AJ335" s="24">
        <f>0</f>
        <v>0</v>
      </c>
      <c r="AK335" s="24">
        <f t="shared" si="84"/>
        <v>0</v>
      </c>
      <c r="AL335" s="24">
        <f t="shared" si="84"/>
        <v>0</v>
      </c>
      <c r="AM335" s="24">
        <f t="shared" si="82"/>
        <v>0</v>
      </c>
    </row>
    <row r="336" spans="22:39" ht="15.95" customHeight="1" x14ac:dyDescent="0.3">
      <c r="V336" s="19">
        <f t="shared" si="83"/>
        <v>303</v>
      </c>
      <c r="W336" s="19">
        <f t="shared" si="70"/>
        <v>0</v>
      </c>
      <c r="X336" s="19">
        <f t="shared" si="71"/>
        <v>0</v>
      </c>
      <c r="Y336" s="19">
        <f t="shared" si="72"/>
        <v>0</v>
      </c>
      <c r="Z336" s="19">
        <f t="shared" si="74"/>
        <v>0</v>
      </c>
      <c r="AA336" s="23">
        <f t="shared" si="75"/>
        <v>0</v>
      </c>
      <c r="AB336" s="19">
        <f t="shared" si="73"/>
        <v>0</v>
      </c>
      <c r="AC336" s="23">
        <f t="shared" si="76"/>
        <v>0</v>
      </c>
      <c r="AD336" s="23">
        <f t="shared" si="77"/>
        <v>0</v>
      </c>
      <c r="AE336" s="24">
        <f t="shared" si="78"/>
        <v>0</v>
      </c>
      <c r="AF336" s="24">
        <f t="shared" si="79"/>
        <v>0</v>
      </c>
      <c r="AG336" s="24">
        <f>0</f>
        <v>0</v>
      </c>
      <c r="AH336" s="24">
        <f t="shared" si="80"/>
        <v>0</v>
      </c>
      <c r="AI336" s="24">
        <f t="shared" si="81"/>
        <v>0</v>
      </c>
      <c r="AJ336" s="24">
        <f>0</f>
        <v>0</v>
      </c>
      <c r="AK336" s="24">
        <f t="shared" si="84"/>
        <v>0</v>
      </c>
      <c r="AL336" s="24">
        <f t="shared" si="84"/>
        <v>0</v>
      </c>
      <c r="AM336" s="24">
        <f t="shared" si="82"/>
        <v>0</v>
      </c>
    </row>
    <row r="337" spans="22:39" ht="15.95" customHeight="1" x14ac:dyDescent="0.3">
      <c r="V337" s="19">
        <f t="shared" si="83"/>
        <v>304</v>
      </c>
      <c r="W337" s="19">
        <f t="shared" si="70"/>
        <v>0</v>
      </c>
      <c r="X337" s="19">
        <f t="shared" si="71"/>
        <v>0</v>
      </c>
      <c r="Y337" s="19">
        <f t="shared" si="72"/>
        <v>0</v>
      </c>
      <c r="Z337" s="19">
        <f t="shared" si="74"/>
        <v>0</v>
      </c>
      <c r="AA337" s="23">
        <f t="shared" si="75"/>
        <v>0</v>
      </c>
      <c r="AB337" s="19">
        <f t="shared" si="73"/>
        <v>0</v>
      </c>
      <c r="AC337" s="23">
        <f t="shared" si="76"/>
        <v>0</v>
      </c>
      <c r="AD337" s="23">
        <f t="shared" si="77"/>
        <v>0</v>
      </c>
      <c r="AE337" s="24">
        <f t="shared" si="78"/>
        <v>0</v>
      </c>
      <c r="AF337" s="24">
        <f t="shared" si="79"/>
        <v>0</v>
      </c>
      <c r="AG337" s="24">
        <f>0</f>
        <v>0</v>
      </c>
      <c r="AH337" s="24">
        <f t="shared" si="80"/>
        <v>0</v>
      </c>
      <c r="AI337" s="24">
        <f t="shared" si="81"/>
        <v>0</v>
      </c>
      <c r="AJ337" s="24">
        <f>0</f>
        <v>0</v>
      </c>
      <c r="AK337" s="24">
        <f t="shared" si="84"/>
        <v>0</v>
      </c>
      <c r="AL337" s="24">
        <f t="shared" si="84"/>
        <v>0</v>
      </c>
      <c r="AM337" s="24">
        <f t="shared" si="82"/>
        <v>0</v>
      </c>
    </row>
    <row r="338" spans="22:39" ht="15.95" customHeight="1" x14ac:dyDescent="0.3">
      <c r="V338" s="19">
        <f t="shared" si="83"/>
        <v>305</v>
      </c>
      <c r="W338" s="19">
        <f t="shared" si="70"/>
        <v>0</v>
      </c>
      <c r="X338" s="19">
        <f t="shared" si="71"/>
        <v>0</v>
      </c>
      <c r="Y338" s="19">
        <f t="shared" si="72"/>
        <v>0</v>
      </c>
      <c r="Z338" s="19">
        <f t="shared" si="74"/>
        <v>0</v>
      </c>
      <c r="AA338" s="23">
        <f t="shared" si="75"/>
        <v>0</v>
      </c>
      <c r="AB338" s="19">
        <f t="shared" si="73"/>
        <v>0</v>
      </c>
      <c r="AC338" s="23">
        <f t="shared" si="76"/>
        <v>0</v>
      </c>
      <c r="AD338" s="23">
        <f t="shared" si="77"/>
        <v>0</v>
      </c>
      <c r="AE338" s="24">
        <f t="shared" si="78"/>
        <v>0</v>
      </c>
      <c r="AF338" s="24">
        <f t="shared" si="79"/>
        <v>0</v>
      </c>
      <c r="AG338" s="24">
        <f>0</f>
        <v>0</v>
      </c>
      <c r="AH338" s="24">
        <f t="shared" si="80"/>
        <v>0</v>
      </c>
      <c r="AI338" s="24">
        <f t="shared" si="81"/>
        <v>0</v>
      </c>
      <c r="AJ338" s="24">
        <f>0</f>
        <v>0</v>
      </c>
      <c r="AK338" s="24">
        <f t="shared" si="84"/>
        <v>0</v>
      </c>
      <c r="AL338" s="24">
        <f t="shared" si="84"/>
        <v>0</v>
      </c>
      <c r="AM338" s="24">
        <f t="shared" si="82"/>
        <v>0</v>
      </c>
    </row>
    <row r="339" spans="22:39" ht="15.95" customHeight="1" x14ac:dyDescent="0.3">
      <c r="V339" s="19">
        <f t="shared" si="83"/>
        <v>306</v>
      </c>
      <c r="W339" s="19">
        <f t="shared" si="70"/>
        <v>0</v>
      </c>
      <c r="X339" s="19">
        <f t="shared" si="71"/>
        <v>0</v>
      </c>
      <c r="Y339" s="19">
        <f t="shared" si="72"/>
        <v>0</v>
      </c>
      <c r="Z339" s="19">
        <f t="shared" si="74"/>
        <v>0</v>
      </c>
      <c r="AA339" s="23">
        <f t="shared" si="75"/>
        <v>0</v>
      </c>
      <c r="AB339" s="19">
        <f t="shared" si="73"/>
        <v>0</v>
      </c>
      <c r="AC339" s="23">
        <f t="shared" si="76"/>
        <v>0</v>
      </c>
      <c r="AD339" s="23">
        <f t="shared" si="77"/>
        <v>0</v>
      </c>
      <c r="AE339" s="24">
        <f t="shared" si="78"/>
        <v>0</v>
      </c>
      <c r="AF339" s="24">
        <f t="shared" si="79"/>
        <v>0</v>
      </c>
      <c r="AG339" s="24">
        <f>0</f>
        <v>0</v>
      </c>
      <c r="AH339" s="24">
        <f t="shared" si="80"/>
        <v>0</v>
      </c>
      <c r="AI339" s="24">
        <f t="shared" si="81"/>
        <v>0</v>
      </c>
      <c r="AJ339" s="24">
        <f>0</f>
        <v>0</v>
      </c>
      <c r="AK339" s="24">
        <f t="shared" si="84"/>
        <v>0</v>
      </c>
      <c r="AL339" s="24">
        <f t="shared" si="84"/>
        <v>0</v>
      </c>
      <c r="AM339" s="24">
        <f t="shared" si="82"/>
        <v>0</v>
      </c>
    </row>
    <row r="340" spans="22:39" ht="15.95" customHeight="1" x14ac:dyDescent="0.3">
      <c r="V340" s="19">
        <f t="shared" si="83"/>
        <v>307</v>
      </c>
      <c r="W340" s="19">
        <f t="shared" si="70"/>
        <v>0</v>
      </c>
      <c r="X340" s="19">
        <f t="shared" si="71"/>
        <v>0</v>
      </c>
      <c r="Y340" s="19">
        <f t="shared" si="72"/>
        <v>0</v>
      </c>
      <c r="Z340" s="19">
        <f t="shared" si="74"/>
        <v>0</v>
      </c>
      <c r="AA340" s="23">
        <f t="shared" si="75"/>
        <v>0</v>
      </c>
      <c r="AB340" s="19">
        <f t="shared" si="73"/>
        <v>0</v>
      </c>
      <c r="AC340" s="23">
        <f t="shared" si="76"/>
        <v>0</v>
      </c>
      <c r="AD340" s="23">
        <f t="shared" si="77"/>
        <v>0</v>
      </c>
      <c r="AE340" s="24">
        <f t="shared" si="78"/>
        <v>0</v>
      </c>
      <c r="AF340" s="24">
        <f t="shared" si="79"/>
        <v>0</v>
      </c>
      <c r="AG340" s="24">
        <f>0</f>
        <v>0</v>
      </c>
      <c r="AH340" s="24">
        <f t="shared" si="80"/>
        <v>0</v>
      </c>
      <c r="AI340" s="24">
        <f t="shared" si="81"/>
        <v>0</v>
      </c>
      <c r="AJ340" s="24">
        <f>0</f>
        <v>0</v>
      </c>
      <c r="AK340" s="24">
        <f t="shared" si="84"/>
        <v>0</v>
      </c>
      <c r="AL340" s="24">
        <f t="shared" si="84"/>
        <v>0</v>
      </c>
      <c r="AM340" s="24">
        <f t="shared" si="82"/>
        <v>0</v>
      </c>
    </row>
    <row r="341" spans="22:39" ht="15.95" customHeight="1" x14ac:dyDescent="0.3">
      <c r="V341" s="19">
        <f t="shared" si="83"/>
        <v>308</v>
      </c>
      <c r="W341" s="19">
        <f t="shared" si="70"/>
        <v>0</v>
      </c>
      <c r="X341" s="19">
        <f t="shared" si="71"/>
        <v>0</v>
      </c>
      <c r="Y341" s="19">
        <f t="shared" si="72"/>
        <v>0</v>
      </c>
      <c r="Z341" s="19">
        <f t="shared" si="74"/>
        <v>0</v>
      </c>
      <c r="AA341" s="23">
        <f t="shared" si="75"/>
        <v>0</v>
      </c>
      <c r="AB341" s="19">
        <f t="shared" si="73"/>
        <v>0</v>
      </c>
      <c r="AC341" s="23">
        <f t="shared" si="76"/>
        <v>0</v>
      </c>
      <c r="AD341" s="23">
        <f t="shared" si="77"/>
        <v>0</v>
      </c>
      <c r="AE341" s="24">
        <f t="shared" si="78"/>
        <v>0</v>
      </c>
      <c r="AF341" s="24">
        <f t="shared" si="79"/>
        <v>0</v>
      </c>
      <c r="AG341" s="24">
        <f>0</f>
        <v>0</v>
      </c>
      <c r="AH341" s="24">
        <f t="shared" si="80"/>
        <v>0</v>
      </c>
      <c r="AI341" s="24">
        <f t="shared" si="81"/>
        <v>0</v>
      </c>
      <c r="AJ341" s="24">
        <f>0</f>
        <v>0</v>
      </c>
      <c r="AK341" s="24">
        <f t="shared" si="84"/>
        <v>0</v>
      </c>
      <c r="AL341" s="24">
        <f t="shared" si="84"/>
        <v>0</v>
      </c>
      <c r="AM341" s="24">
        <f t="shared" si="82"/>
        <v>0</v>
      </c>
    </row>
    <row r="342" spans="22:39" ht="15.95" customHeight="1" x14ac:dyDescent="0.3">
      <c r="V342" s="19">
        <f t="shared" si="83"/>
        <v>309</v>
      </c>
      <c r="W342" s="19">
        <f t="shared" si="70"/>
        <v>0</v>
      </c>
      <c r="X342" s="19">
        <f t="shared" si="71"/>
        <v>0</v>
      </c>
      <c r="Y342" s="19">
        <f t="shared" si="72"/>
        <v>0</v>
      </c>
      <c r="Z342" s="19">
        <f t="shared" si="74"/>
        <v>0</v>
      </c>
      <c r="AA342" s="23">
        <f t="shared" si="75"/>
        <v>0</v>
      </c>
      <c r="AB342" s="19">
        <f t="shared" si="73"/>
        <v>0</v>
      </c>
      <c r="AC342" s="23">
        <f t="shared" si="76"/>
        <v>0</v>
      </c>
      <c r="AD342" s="23">
        <f t="shared" si="77"/>
        <v>0</v>
      </c>
      <c r="AE342" s="24">
        <f t="shared" si="78"/>
        <v>0</v>
      </c>
      <c r="AF342" s="24">
        <f t="shared" si="79"/>
        <v>0</v>
      </c>
      <c r="AG342" s="24">
        <f>0</f>
        <v>0</v>
      </c>
      <c r="AH342" s="24">
        <f t="shared" si="80"/>
        <v>0</v>
      </c>
      <c r="AI342" s="24">
        <f t="shared" si="81"/>
        <v>0</v>
      </c>
      <c r="AJ342" s="24">
        <f>0</f>
        <v>0</v>
      </c>
      <c r="AK342" s="24">
        <f t="shared" si="84"/>
        <v>0</v>
      </c>
      <c r="AL342" s="24">
        <f t="shared" si="84"/>
        <v>0</v>
      </c>
      <c r="AM342" s="24">
        <f t="shared" si="82"/>
        <v>0</v>
      </c>
    </row>
    <row r="343" spans="22:39" ht="15.95" customHeight="1" x14ac:dyDescent="0.3">
      <c r="V343" s="19">
        <f t="shared" si="83"/>
        <v>310</v>
      </c>
      <c r="W343" s="19">
        <f t="shared" si="70"/>
        <v>0</v>
      </c>
      <c r="X343" s="19">
        <f t="shared" si="71"/>
        <v>0</v>
      </c>
      <c r="Y343" s="19">
        <f t="shared" si="72"/>
        <v>0</v>
      </c>
      <c r="Z343" s="19">
        <f t="shared" si="74"/>
        <v>0</v>
      </c>
      <c r="AA343" s="23">
        <f t="shared" si="75"/>
        <v>0</v>
      </c>
      <c r="AB343" s="19">
        <f t="shared" si="73"/>
        <v>0</v>
      </c>
      <c r="AC343" s="23">
        <f t="shared" si="76"/>
        <v>0</v>
      </c>
      <c r="AD343" s="23">
        <f t="shared" si="77"/>
        <v>0</v>
      </c>
      <c r="AE343" s="24">
        <f t="shared" si="78"/>
        <v>0</v>
      </c>
      <c r="AF343" s="24">
        <f t="shared" si="79"/>
        <v>0</v>
      </c>
      <c r="AG343" s="24">
        <f>0</f>
        <v>0</v>
      </c>
      <c r="AH343" s="24">
        <f t="shared" si="80"/>
        <v>0</v>
      </c>
      <c r="AI343" s="24">
        <f t="shared" si="81"/>
        <v>0</v>
      </c>
      <c r="AJ343" s="24">
        <f>0</f>
        <v>0</v>
      </c>
      <c r="AK343" s="24">
        <f t="shared" si="84"/>
        <v>0</v>
      </c>
      <c r="AL343" s="24">
        <f t="shared" si="84"/>
        <v>0</v>
      </c>
      <c r="AM343" s="24">
        <f t="shared" si="82"/>
        <v>0</v>
      </c>
    </row>
    <row r="344" spans="22:39" ht="15.95" customHeight="1" x14ac:dyDescent="0.3">
      <c r="V344" s="19">
        <f t="shared" si="83"/>
        <v>311</v>
      </c>
      <c r="W344" s="19">
        <f t="shared" si="70"/>
        <v>0</v>
      </c>
      <c r="X344" s="19">
        <f t="shared" si="71"/>
        <v>0</v>
      </c>
      <c r="Y344" s="19">
        <f t="shared" si="72"/>
        <v>0</v>
      </c>
      <c r="Z344" s="19">
        <f t="shared" si="74"/>
        <v>0</v>
      </c>
      <c r="AA344" s="23">
        <f t="shared" si="75"/>
        <v>0</v>
      </c>
      <c r="AB344" s="19">
        <f t="shared" si="73"/>
        <v>0</v>
      </c>
      <c r="AC344" s="23">
        <f t="shared" si="76"/>
        <v>0</v>
      </c>
      <c r="AD344" s="23">
        <f t="shared" si="77"/>
        <v>0</v>
      </c>
      <c r="AE344" s="24">
        <f t="shared" si="78"/>
        <v>0</v>
      </c>
      <c r="AF344" s="24">
        <f t="shared" si="79"/>
        <v>0</v>
      </c>
      <c r="AG344" s="24">
        <f>0</f>
        <v>0</v>
      </c>
      <c r="AH344" s="24">
        <f t="shared" si="80"/>
        <v>0</v>
      </c>
      <c r="AI344" s="24">
        <f t="shared" si="81"/>
        <v>0</v>
      </c>
      <c r="AJ344" s="24">
        <f>0</f>
        <v>0</v>
      </c>
      <c r="AK344" s="24">
        <f t="shared" si="84"/>
        <v>0</v>
      </c>
      <c r="AL344" s="24">
        <f t="shared" si="84"/>
        <v>0</v>
      </c>
      <c r="AM344" s="24">
        <f t="shared" si="82"/>
        <v>0</v>
      </c>
    </row>
    <row r="345" spans="22:39" ht="15.95" customHeight="1" x14ac:dyDescent="0.3">
      <c r="V345" s="19">
        <f t="shared" si="83"/>
        <v>312</v>
      </c>
      <c r="W345" s="19">
        <f t="shared" si="70"/>
        <v>0</v>
      </c>
      <c r="X345" s="19">
        <f t="shared" si="71"/>
        <v>0</v>
      </c>
      <c r="Y345" s="19">
        <f t="shared" si="72"/>
        <v>0</v>
      </c>
      <c r="Z345" s="19">
        <f t="shared" si="74"/>
        <v>0</v>
      </c>
      <c r="AA345" s="23">
        <f t="shared" si="75"/>
        <v>0</v>
      </c>
      <c r="AB345" s="19">
        <f t="shared" si="73"/>
        <v>0</v>
      </c>
      <c r="AC345" s="23">
        <f t="shared" si="76"/>
        <v>0</v>
      </c>
      <c r="AD345" s="23">
        <f t="shared" si="77"/>
        <v>0</v>
      </c>
      <c r="AE345" s="24">
        <f t="shared" si="78"/>
        <v>0</v>
      </c>
      <c r="AF345" s="24">
        <f t="shared" si="79"/>
        <v>0</v>
      </c>
      <c r="AG345" s="24">
        <f>0</f>
        <v>0</v>
      </c>
      <c r="AH345" s="24">
        <f t="shared" si="80"/>
        <v>0</v>
      </c>
      <c r="AI345" s="24">
        <f t="shared" si="81"/>
        <v>0</v>
      </c>
      <c r="AJ345" s="24">
        <f>0</f>
        <v>0</v>
      </c>
      <c r="AK345" s="24">
        <f t="shared" si="84"/>
        <v>0</v>
      </c>
      <c r="AL345" s="24">
        <f t="shared" si="84"/>
        <v>0</v>
      </c>
      <c r="AM345" s="24">
        <f t="shared" si="82"/>
        <v>0</v>
      </c>
    </row>
    <row r="346" spans="22:39" ht="15.95" customHeight="1" x14ac:dyDescent="0.3">
      <c r="V346" s="19">
        <f t="shared" si="83"/>
        <v>313</v>
      </c>
      <c r="W346" s="19">
        <f t="shared" si="70"/>
        <v>0</v>
      </c>
      <c r="X346" s="19">
        <f t="shared" si="71"/>
        <v>0</v>
      </c>
      <c r="Y346" s="19">
        <f t="shared" si="72"/>
        <v>0</v>
      </c>
      <c r="Z346" s="19">
        <f t="shared" si="74"/>
        <v>0</v>
      </c>
      <c r="AA346" s="23">
        <f t="shared" si="75"/>
        <v>0</v>
      </c>
      <c r="AB346" s="19">
        <f t="shared" si="73"/>
        <v>0</v>
      </c>
      <c r="AC346" s="23">
        <f t="shared" si="76"/>
        <v>0</v>
      </c>
      <c r="AD346" s="23">
        <f t="shared" si="77"/>
        <v>0</v>
      </c>
      <c r="AE346" s="24">
        <f t="shared" si="78"/>
        <v>0</v>
      </c>
      <c r="AF346" s="24">
        <f t="shared" si="79"/>
        <v>0</v>
      </c>
      <c r="AG346" s="24">
        <f>0</f>
        <v>0</v>
      </c>
      <c r="AH346" s="24">
        <f t="shared" si="80"/>
        <v>0</v>
      </c>
      <c r="AI346" s="24">
        <f t="shared" si="81"/>
        <v>0</v>
      </c>
      <c r="AJ346" s="24">
        <f>0</f>
        <v>0</v>
      </c>
      <c r="AK346" s="24">
        <f t="shared" si="84"/>
        <v>0</v>
      </c>
      <c r="AL346" s="24">
        <f t="shared" si="84"/>
        <v>0</v>
      </c>
      <c r="AM346" s="24">
        <f t="shared" si="82"/>
        <v>0</v>
      </c>
    </row>
    <row r="347" spans="22:39" ht="15.95" customHeight="1" x14ac:dyDescent="0.3">
      <c r="V347" s="19">
        <f t="shared" si="83"/>
        <v>314</v>
      </c>
      <c r="W347" s="19">
        <f t="shared" si="70"/>
        <v>0</v>
      </c>
      <c r="X347" s="19">
        <f t="shared" si="71"/>
        <v>0</v>
      </c>
      <c r="Y347" s="19">
        <f t="shared" si="72"/>
        <v>0</v>
      </c>
      <c r="Z347" s="19">
        <f t="shared" si="74"/>
        <v>0</v>
      </c>
      <c r="AA347" s="23">
        <f t="shared" si="75"/>
        <v>0</v>
      </c>
      <c r="AB347" s="19">
        <f t="shared" si="73"/>
        <v>0</v>
      </c>
      <c r="AC347" s="23">
        <f t="shared" si="76"/>
        <v>0</v>
      </c>
      <c r="AD347" s="23">
        <f t="shared" si="77"/>
        <v>0</v>
      </c>
      <c r="AE347" s="24">
        <f t="shared" si="78"/>
        <v>0</v>
      </c>
      <c r="AF347" s="24">
        <f t="shared" si="79"/>
        <v>0</v>
      </c>
      <c r="AG347" s="24">
        <f>0</f>
        <v>0</v>
      </c>
      <c r="AH347" s="24">
        <f t="shared" si="80"/>
        <v>0</v>
      </c>
      <c r="AI347" s="24">
        <f t="shared" si="81"/>
        <v>0</v>
      </c>
      <c r="AJ347" s="24">
        <f>0</f>
        <v>0</v>
      </c>
      <c r="AK347" s="24">
        <f t="shared" si="84"/>
        <v>0</v>
      </c>
      <c r="AL347" s="24">
        <f t="shared" si="84"/>
        <v>0</v>
      </c>
      <c r="AM347" s="24">
        <f t="shared" si="82"/>
        <v>0</v>
      </c>
    </row>
    <row r="348" spans="22:39" ht="15.95" customHeight="1" x14ac:dyDescent="0.3">
      <c r="V348" s="19">
        <f t="shared" si="83"/>
        <v>315</v>
      </c>
      <c r="W348" s="19">
        <f t="shared" si="70"/>
        <v>0</v>
      </c>
      <c r="X348" s="19">
        <f t="shared" si="71"/>
        <v>0</v>
      </c>
      <c r="Y348" s="19">
        <f t="shared" si="72"/>
        <v>0</v>
      </c>
      <c r="Z348" s="19">
        <f t="shared" si="74"/>
        <v>0</v>
      </c>
      <c r="AA348" s="23">
        <f t="shared" si="75"/>
        <v>0</v>
      </c>
      <c r="AB348" s="19">
        <f t="shared" si="73"/>
        <v>0</v>
      </c>
      <c r="AC348" s="23">
        <f t="shared" si="76"/>
        <v>0</v>
      </c>
      <c r="AD348" s="23">
        <f t="shared" si="77"/>
        <v>0</v>
      </c>
      <c r="AE348" s="24">
        <f t="shared" si="78"/>
        <v>0</v>
      </c>
      <c r="AF348" s="24">
        <f t="shared" si="79"/>
        <v>0</v>
      </c>
      <c r="AG348" s="24">
        <f>0</f>
        <v>0</v>
      </c>
      <c r="AH348" s="24">
        <f t="shared" si="80"/>
        <v>0</v>
      </c>
      <c r="AI348" s="24">
        <f t="shared" si="81"/>
        <v>0</v>
      </c>
      <c r="AJ348" s="24">
        <f>0</f>
        <v>0</v>
      </c>
      <c r="AK348" s="24">
        <f t="shared" si="84"/>
        <v>0</v>
      </c>
      <c r="AL348" s="24">
        <f t="shared" si="84"/>
        <v>0</v>
      </c>
      <c r="AM348" s="24">
        <f t="shared" si="82"/>
        <v>0</v>
      </c>
    </row>
    <row r="349" spans="22:39" ht="15.95" customHeight="1" x14ac:dyDescent="0.3">
      <c r="V349" s="19">
        <f t="shared" si="83"/>
        <v>316</v>
      </c>
      <c r="W349" s="19">
        <f t="shared" si="70"/>
        <v>70</v>
      </c>
      <c r="X349" s="19">
        <f t="shared" si="71"/>
        <v>0</v>
      </c>
      <c r="Y349" s="19">
        <f t="shared" si="72"/>
        <v>0</v>
      </c>
      <c r="Z349" s="19">
        <f t="shared" si="74"/>
        <v>0</v>
      </c>
      <c r="AA349" s="23">
        <f t="shared" si="75"/>
        <v>0</v>
      </c>
      <c r="AB349" s="19">
        <f t="shared" si="73"/>
        <v>0</v>
      </c>
      <c r="AC349" s="23">
        <f t="shared" si="76"/>
        <v>0</v>
      </c>
      <c r="AD349" s="23">
        <f t="shared" si="77"/>
        <v>0</v>
      </c>
      <c r="AE349" s="24">
        <f t="shared" si="78"/>
        <v>0</v>
      </c>
      <c r="AF349" s="24">
        <f t="shared" si="79"/>
        <v>0</v>
      </c>
      <c r="AG349" s="24">
        <f>0</f>
        <v>0</v>
      </c>
      <c r="AH349" s="24">
        <f t="shared" si="80"/>
        <v>0</v>
      </c>
      <c r="AI349" s="24">
        <f t="shared" si="81"/>
        <v>0</v>
      </c>
      <c r="AJ349" s="24">
        <f>0</f>
        <v>0</v>
      </c>
      <c r="AK349" s="24">
        <f t="shared" si="84"/>
        <v>0</v>
      </c>
      <c r="AL349" s="24">
        <f t="shared" si="84"/>
        <v>0</v>
      </c>
      <c r="AM349" s="24">
        <f t="shared" si="82"/>
        <v>0</v>
      </c>
    </row>
    <row r="350" spans="22:39" ht="15.95" customHeight="1" x14ac:dyDescent="0.3">
      <c r="V350" s="19">
        <f t="shared" si="83"/>
        <v>317</v>
      </c>
      <c r="W350" s="19">
        <f t="shared" si="70"/>
        <v>235</v>
      </c>
      <c r="X350" s="19">
        <f t="shared" si="71"/>
        <v>0</v>
      </c>
      <c r="Y350" s="19">
        <f t="shared" si="72"/>
        <v>0</v>
      </c>
      <c r="Z350" s="19">
        <f t="shared" si="74"/>
        <v>0</v>
      </c>
      <c r="AA350" s="23">
        <f t="shared" si="75"/>
        <v>0</v>
      </c>
      <c r="AB350" s="19">
        <f t="shared" si="73"/>
        <v>0</v>
      </c>
      <c r="AC350" s="23">
        <f t="shared" si="76"/>
        <v>0</v>
      </c>
      <c r="AD350" s="23">
        <f t="shared" si="77"/>
        <v>0</v>
      </c>
      <c r="AE350" s="24">
        <f t="shared" si="78"/>
        <v>0</v>
      </c>
      <c r="AF350" s="24">
        <f t="shared" si="79"/>
        <v>0</v>
      </c>
      <c r="AG350" s="24">
        <f>0</f>
        <v>0</v>
      </c>
      <c r="AH350" s="24">
        <f t="shared" si="80"/>
        <v>0</v>
      </c>
      <c r="AI350" s="24">
        <f t="shared" si="81"/>
        <v>0</v>
      </c>
      <c r="AJ350" s="24">
        <f>0</f>
        <v>0</v>
      </c>
      <c r="AK350" s="24">
        <f t="shared" si="84"/>
        <v>0</v>
      </c>
      <c r="AL350" s="24">
        <f t="shared" si="84"/>
        <v>0</v>
      </c>
      <c r="AM350" s="24">
        <f t="shared" si="82"/>
        <v>0</v>
      </c>
    </row>
    <row r="351" spans="22:39" ht="15.95" customHeight="1" x14ac:dyDescent="0.3">
      <c r="V351" s="19">
        <f t="shared" si="83"/>
        <v>318</v>
      </c>
      <c r="W351" s="19">
        <f t="shared" si="70"/>
        <v>400</v>
      </c>
      <c r="X351" s="19">
        <f t="shared" si="71"/>
        <v>0</v>
      </c>
      <c r="Y351" s="19">
        <f t="shared" si="72"/>
        <v>0</v>
      </c>
      <c r="Z351" s="19">
        <f t="shared" si="74"/>
        <v>0</v>
      </c>
      <c r="AA351" s="23">
        <f t="shared" si="75"/>
        <v>0</v>
      </c>
      <c r="AB351" s="19">
        <f t="shared" si="73"/>
        <v>0</v>
      </c>
      <c r="AC351" s="23">
        <f t="shared" si="76"/>
        <v>0</v>
      </c>
      <c r="AD351" s="23">
        <f t="shared" si="77"/>
        <v>0</v>
      </c>
      <c r="AE351" s="24">
        <f t="shared" si="78"/>
        <v>0</v>
      </c>
      <c r="AF351" s="24">
        <f t="shared" si="79"/>
        <v>0</v>
      </c>
      <c r="AG351" s="24">
        <f>0</f>
        <v>0</v>
      </c>
      <c r="AH351" s="24">
        <f t="shared" si="80"/>
        <v>0</v>
      </c>
      <c r="AI351" s="24">
        <f t="shared" si="81"/>
        <v>0</v>
      </c>
      <c r="AJ351" s="24">
        <f>0</f>
        <v>0</v>
      </c>
      <c r="AK351" s="24">
        <f t="shared" si="84"/>
        <v>0</v>
      </c>
      <c r="AL351" s="24">
        <f t="shared" si="84"/>
        <v>0</v>
      </c>
      <c r="AM351" s="24">
        <f t="shared" si="82"/>
        <v>0</v>
      </c>
    </row>
    <row r="352" spans="22:39" ht="15.95" customHeight="1" x14ac:dyDescent="0.3">
      <c r="V352" s="19">
        <f t="shared" si="83"/>
        <v>319</v>
      </c>
      <c r="W352" s="19">
        <f t="shared" si="70"/>
        <v>470</v>
      </c>
      <c r="X352" s="19">
        <f t="shared" si="71"/>
        <v>0</v>
      </c>
      <c r="Y352" s="19">
        <f t="shared" si="72"/>
        <v>0</v>
      </c>
      <c r="Z352" s="19">
        <f t="shared" si="74"/>
        <v>0</v>
      </c>
      <c r="AA352" s="23">
        <f t="shared" si="75"/>
        <v>0</v>
      </c>
      <c r="AB352" s="19">
        <f t="shared" si="73"/>
        <v>0</v>
      </c>
      <c r="AC352" s="23">
        <f t="shared" si="76"/>
        <v>0</v>
      </c>
      <c r="AD352" s="23">
        <f t="shared" si="77"/>
        <v>0</v>
      </c>
      <c r="AE352" s="24">
        <f t="shared" si="78"/>
        <v>0</v>
      </c>
      <c r="AF352" s="24">
        <f t="shared" si="79"/>
        <v>0</v>
      </c>
      <c r="AG352" s="24">
        <f>0</f>
        <v>0</v>
      </c>
      <c r="AH352" s="24">
        <f t="shared" si="80"/>
        <v>0</v>
      </c>
      <c r="AI352" s="24">
        <f t="shared" si="81"/>
        <v>0</v>
      </c>
      <c r="AJ352" s="24">
        <f>0</f>
        <v>0</v>
      </c>
      <c r="AK352" s="24">
        <f t="shared" si="84"/>
        <v>0</v>
      </c>
      <c r="AL352" s="24">
        <f t="shared" si="84"/>
        <v>0</v>
      </c>
      <c r="AM352" s="24">
        <f t="shared" si="82"/>
        <v>0</v>
      </c>
    </row>
    <row r="353" spans="22:39" ht="15.95" customHeight="1" x14ac:dyDescent="0.3">
      <c r="V353" s="19">
        <f t="shared" si="83"/>
        <v>320</v>
      </c>
      <c r="W353" s="19">
        <f t="shared" ref="W353:W416" si="85">INDEX($Q$35:$Q$55,MOD(V353,21)+1)</f>
        <v>0</v>
      </c>
      <c r="X353" s="19">
        <f t="shared" ref="X353:X416" si="86">INDEX($S$35:$S$55,ROUNDDOWN(V353/21,0)+1)</f>
        <v>0</v>
      </c>
      <c r="Y353" s="19">
        <f t="shared" ref="Y353:Y416" si="87">IF(MOD(V353,21)+1&gt;$P$34,0,1)*IF(ROUNDDOWN(V353/21,0)+1&gt;$R$34,0,1)</f>
        <v>0</v>
      </c>
      <c r="Z353" s="19">
        <f t="shared" si="74"/>
        <v>0</v>
      </c>
      <c r="AA353" s="23">
        <f t="shared" si="75"/>
        <v>0</v>
      </c>
      <c r="AB353" s="19">
        <f t="shared" ref="AB353:AB416" si="88">SQRT((Z353-$S$57)^2+(AA353-$S$58)^2)*Y353/1000</f>
        <v>0</v>
      </c>
      <c r="AC353" s="23">
        <f t="shared" si="76"/>
        <v>0</v>
      </c>
      <c r="AD353" s="23">
        <f t="shared" si="77"/>
        <v>0</v>
      </c>
      <c r="AE353" s="24">
        <f t="shared" si="78"/>
        <v>0</v>
      </c>
      <c r="AF353" s="24">
        <f t="shared" si="79"/>
        <v>0</v>
      </c>
      <c r="AG353" s="24">
        <f>0</f>
        <v>0</v>
      </c>
      <c r="AH353" s="24">
        <f t="shared" si="80"/>
        <v>0</v>
      </c>
      <c r="AI353" s="24">
        <f t="shared" si="81"/>
        <v>0</v>
      </c>
      <c r="AJ353" s="24">
        <f>0</f>
        <v>0</v>
      </c>
      <c r="AK353" s="24">
        <f t="shared" si="84"/>
        <v>0</v>
      </c>
      <c r="AL353" s="24">
        <f t="shared" si="84"/>
        <v>0</v>
      </c>
      <c r="AM353" s="24">
        <f t="shared" si="82"/>
        <v>0</v>
      </c>
    </row>
    <row r="354" spans="22:39" ht="15.95" customHeight="1" x14ac:dyDescent="0.3">
      <c r="V354" s="19">
        <f t="shared" si="83"/>
        <v>321</v>
      </c>
      <c r="W354" s="19">
        <f t="shared" si="85"/>
        <v>0</v>
      </c>
      <c r="X354" s="19">
        <f t="shared" si="86"/>
        <v>0</v>
      </c>
      <c r="Y354" s="19">
        <f t="shared" si="87"/>
        <v>0</v>
      </c>
      <c r="Z354" s="19">
        <f t="shared" ref="Z354:Z417" si="89">W354*Y354</f>
        <v>0</v>
      </c>
      <c r="AA354" s="23">
        <f t="shared" ref="AA354:AA417" si="90">X354*Y354</f>
        <v>0</v>
      </c>
      <c r="AB354" s="19">
        <f t="shared" si="88"/>
        <v>0</v>
      </c>
      <c r="AC354" s="23">
        <f t="shared" ref="AC354:AC417" si="91">AB354^2</f>
        <v>0</v>
      </c>
      <c r="AD354" s="23">
        <f t="shared" ref="AD354:AD417" si="92">$S$61*AB354/SUM($AC$33:$AC$473)</f>
        <v>0</v>
      </c>
      <c r="AE354" s="24">
        <f t="shared" ref="AE354:AE417" si="93">IF(AB354&lt;&gt;0,($S$58-AA354)/1000*(AD354/AB354),0)</f>
        <v>0</v>
      </c>
      <c r="AF354" s="24">
        <f t="shared" ref="AF354:AF417" si="94">IF(AB354&lt;&gt;0,(Z354-$S$57)/1000*(AD354/AB354),0)</f>
        <v>0</v>
      </c>
      <c r="AG354" s="24">
        <f>0</f>
        <v>0</v>
      </c>
      <c r="AH354" s="24">
        <f t="shared" ref="AH354:AH417" si="95">-$S$62/($P$34*$R$34)*Y354</f>
        <v>0</v>
      </c>
      <c r="AI354" s="24">
        <f t="shared" ref="AI354:AI417" si="96">-$S$60/($P$34*$R$34)*Y354</f>
        <v>0</v>
      </c>
      <c r="AJ354" s="24">
        <f>0</f>
        <v>0</v>
      </c>
      <c r="AK354" s="24">
        <f t="shared" si="84"/>
        <v>0</v>
      </c>
      <c r="AL354" s="24">
        <f t="shared" si="84"/>
        <v>0</v>
      </c>
      <c r="AM354" s="24">
        <f t="shared" ref="AM354:AM417" si="97">SQRT(AK354^2+AL354^2)</f>
        <v>0</v>
      </c>
    </row>
    <row r="355" spans="22:39" ht="15.95" customHeight="1" x14ac:dyDescent="0.3">
      <c r="V355" s="19">
        <f t="shared" ref="V355:V418" si="98">V354+1</f>
        <v>322</v>
      </c>
      <c r="W355" s="19">
        <f t="shared" si="85"/>
        <v>0</v>
      </c>
      <c r="X355" s="19">
        <f t="shared" si="86"/>
        <v>0</v>
      </c>
      <c r="Y355" s="19">
        <f t="shared" si="87"/>
        <v>0</v>
      </c>
      <c r="Z355" s="19">
        <f t="shared" si="89"/>
        <v>0</v>
      </c>
      <c r="AA355" s="23">
        <f t="shared" si="90"/>
        <v>0</v>
      </c>
      <c r="AB355" s="19">
        <f t="shared" si="88"/>
        <v>0</v>
      </c>
      <c r="AC355" s="23">
        <f t="shared" si="91"/>
        <v>0</v>
      </c>
      <c r="AD355" s="23">
        <f t="shared" si="92"/>
        <v>0</v>
      </c>
      <c r="AE355" s="24">
        <f t="shared" si="93"/>
        <v>0</v>
      </c>
      <c r="AF355" s="24">
        <f t="shared" si="94"/>
        <v>0</v>
      </c>
      <c r="AG355" s="24">
        <f>0</f>
        <v>0</v>
      </c>
      <c r="AH355" s="24">
        <f t="shared" si="95"/>
        <v>0</v>
      </c>
      <c r="AI355" s="24">
        <f t="shared" si="96"/>
        <v>0</v>
      </c>
      <c r="AJ355" s="24">
        <f>0</f>
        <v>0</v>
      </c>
      <c r="AK355" s="24">
        <f t="shared" si="84"/>
        <v>0</v>
      </c>
      <c r="AL355" s="24">
        <f t="shared" si="84"/>
        <v>0</v>
      </c>
      <c r="AM355" s="24">
        <f t="shared" si="97"/>
        <v>0</v>
      </c>
    </row>
    <row r="356" spans="22:39" ht="15.95" customHeight="1" x14ac:dyDescent="0.3">
      <c r="V356" s="19">
        <f t="shared" si="98"/>
        <v>323</v>
      </c>
      <c r="W356" s="19">
        <f t="shared" si="85"/>
        <v>0</v>
      </c>
      <c r="X356" s="19">
        <f t="shared" si="86"/>
        <v>0</v>
      </c>
      <c r="Y356" s="19">
        <f t="shared" si="87"/>
        <v>0</v>
      </c>
      <c r="Z356" s="19">
        <f t="shared" si="89"/>
        <v>0</v>
      </c>
      <c r="AA356" s="23">
        <f t="shared" si="90"/>
        <v>0</v>
      </c>
      <c r="AB356" s="19">
        <f t="shared" si="88"/>
        <v>0</v>
      </c>
      <c r="AC356" s="23">
        <f t="shared" si="91"/>
        <v>0</v>
      </c>
      <c r="AD356" s="23">
        <f t="shared" si="92"/>
        <v>0</v>
      </c>
      <c r="AE356" s="24">
        <f t="shared" si="93"/>
        <v>0</v>
      </c>
      <c r="AF356" s="24">
        <f t="shared" si="94"/>
        <v>0</v>
      </c>
      <c r="AG356" s="24">
        <f>0</f>
        <v>0</v>
      </c>
      <c r="AH356" s="24">
        <f t="shared" si="95"/>
        <v>0</v>
      </c>
      <c r="AI356" s="24">
        <f t="shared" si="96"/>
        <v>0</v>
      </c>
      <c r="AJ356" s="24">
        <f>0</f>
        <v>0</v>
      </c>
      <c r="AK356" s="24">
        <f t="shared" si="84"/>
        <v>0</v>
      </c>
      <c r="AL356" s="24">
        <f t="shared" si="84"/>
        <v>0</v>
      </c>
      <c r="AM356" s="24">
        <f t="shared" si="97"/>
        <v>0</v>
      </c>
    </row>
    <row r="357" spans="22:39" ht="15.95" customHeight="1" x14ac:dyDescent="0.3">
      <c r="V357" s="19">
        <f t="shared" si="98"/>
        <v>324</v>
      </c>
      <c r="W357" s="19">
        <f t="shared" si="85"/>
        <v>0</v>
      </c>
      <c r="X357" s="19">
        <f t="shared" si="86"/>
        <v>0</v>
      </c>
      <c r="Y357" s="19">
        <f t="shared" si="87"/>
        <v>0</v>
      </c>
      <c r="Z357" s="19">
        <f t="shared" si="89"/>
        <v>0</v>
      </c>
      <c r="AA357" s="23">
        <f t="shared" si="90"/>
        <v>0</v>
      </c>
      <c r="AB357" s="19">
        <f t="shared" si="88"/>
        <v>0</v>
      </c>
      <c r="AC357" s="23">
        <f t="shared" si="91"/>
        <v>0</v>
      </c>
      <c r="AD357" s="23">
        <f t="shared" si="92"/>
        <v>0</v>
      </c>
      <c r="AE357" s="24">
        <f t="shared" si="93"/>
        <v>0</v>
      </c>
      <c r="AF357" s="24">
        <f t="shared" si="94"/>
        <v>0</v>
      </c>
      <c r="AG357" s="24">
        <f>0</f>
        <v>0</v>
      </c>
      <c r="AH357" s="24">
        <f t="shared" si="95"/>
        <v>0</v>
      </c>
      <c r="AI357" s="24">
        <f t="shared" si="96"/>
        <v>0</v>
      </c>
      <c r="AJ357" s="24">
        <f>0</f>
        <v>0</v>
      </c>
      <c r="AK357" s="24">
        <f t="shared" si="84"/>
        <v>0</v>
      </c>
      <c r="AL357" s="24">
        <f t="shared" si="84"/>
        <v>0</v>
      </c>
      <c r="AM357" s="24">
        <f t="shared" si="97"/>
        <v>0</v>
      </c>
    </row>
    <row r="358" spans="22:39" ht="15.95" customHeight="1" x14ac:dyDescent="0.3">
      <c r="V358" s="19">
        <f t="shared" si="98"/>
        <v>325</v>
      </c>
      <c r="W358" s="19">
        <f t="shared" si="85"/>
        <v>0</v>
      </c>
      <c r="X358" s="19">
        <f t="shared" si="86"/>
        <v>0</v>
      </c>
      <c r="Y358" s="19">
        <f t="shared" si="87"/>
        <v>0</v>
      </c>
      <c r="Z358" s="19">
        <f t="shared" si="89"/>
        <v>0</v>
      </c>
      <c r="AA358" s="23">
        <f t="shared" si="90"/>
        <v>0</v>
      </c>
      <c r="AB358" s="19">
        <f t="shared" si="88"/>
        <v>0</v>
      </c>
      <c r="AC358" s="23">
        <f t="shared" si="91"/>
        <v>0</v>
      </c>
      <c r="AD358" s="23">
        <f t="shared" si="92"/>
        <v>0</v>
      </c>
      <c r="AE358" s="24">
        <f t="shared" si="93"/>
        <v>0</v>
      </c>
      <c r="AF358" s="24">
        <f t="shared" si="94"/>
        <v>0</v>
      </c>
      <c r="AG358" s="24">
        <f>0</f>
        <v>0</v>
      </c>
      <c r="AH358" s="24">
        <f t="shared" si="95"/>
        <v>0</v>
      </c>
      <c r="AI358" s="24">
        <f t="shared" si="96"/>
        <v>0</v>
      </c>
      <c r="AJ358" s="24">
        <f>0</f>
        <v>0</v>
      </c>
      <c r="AK358" s="24">
        <f t="shared" si="84"/>
        <v>0</v>
      </c>
      <c r="AL358" s="24">
        <f t="shared" si="84"/>
        <v>0</v>
      </c>
      <c r="AM358" s="24">
        <f t="shared" si="97"/>
        <v>0</v>
      </c>
    </row>
    <row r="359" spans="22:39" ht="15.95" customHeight="1" x14ac:dyDescent="0.3">
      <c r="V359" s="19">
        <f t="shared" si="98"/>
        <v>326</v>
      </c>
      <c r="W359" s="19">
        <f t="shared" si="85"/>
        <v>0</v>
      </c>
      <c r="X359" s="19">
        <f t="shared" si="86"/>
        <v>0</v>
      </c>
      <c r="Y359" s="19">
        <f t="shared" si="87"/>
        <v>0</v>
      </c>
      <c r="Z359" s="19">
        <f t="shared" si="89"/>
        <v>0</v>
      </c>
      <c r="AA359" s="23">
        <f t="shared" si="90"/>
        <v>0</v>
      </c>
      <c r="AB359" s="19">
        <f t="shared" si="88"/>
        <v>0</v>
      </c>
      <c r="AC359" s="23">
        <f t="shared" si="91"/>
        <v>0</v>
      </c>
      <c r="AD359" s="23">
        <f t="shared" si="92"/>
        <v>0</v>
      </c>
      <c r="AE359" s="24">
        <f t="shared" si="93"/>
        <v>0</v>
      </c>
      <c r="AF359" s="24">
        <f t="shared" si="94"/>
        <v>0</v>
      </c>
      <c r="AG359" s="24">
        <f>0</f>
        <v>0</v>
      </c>
      <c r="AH359" s="24">
        <f t="shared" si="95"/>
        <v>0</v>
      </c>
      <c r="AI359" s="24">
        <f t="shared" si="96"/>
        <v>0</v>
      </c>
      <c r="AJ359" s="24">
        <f>0</f>
        <v>0</v>
      </c>
      <c r="AK359" s="24">
        <f t="shared" si="84"/>
        <v>0</v>
      </c>
      <c r="AL359" s="24">
        <f t="shared" si="84"/>
        <v>0</v>
      </c>
      <c r="AM359" s="24">
        <f t="shared" si="97"/>
        <v>0</v>
      </c>
    </row>
    <row r="360" spans="22:39" ht="15.95" customHeight="1" x14ac:dyDescent="0.3">
      <c r="V360" s="19">
        <f t="shared" si="98"/>
        <v>327</v>
      </c>
      <c r="W360" s="19">
        <f t="shared" si="85"/>
        <v>0</v>
      </c>
      <c r="X360" s="19">
        <f t="shared" si="86"/>
        <v>0</v>
      </c>
      <c r="Y360" s="19">
        <f t="shared" si="87"/>
        <v>0</v>
      </c>
      <c r="Z360" s="19">
        <f t="shared" si="89"/>
        <v>0</v>
      </c>
      <c r="AA360" s="23">
        <f t="shared" si="90"/>
        <v>0</v>
      </c>
      <c r="AB360" s="19">
        <f t="shared" si="88"/>
        <v>0</v>
      </c>
      <c r="AC360" s="23">
        <f t="shared" si="91"/>
        <v>0</v>
      </c>
      <c r="AD360" s="23">
        <f t="shared" si="92"/>
        <v>0</v>
      </c>
      <c r="AE360" s="24">
        <f t="shared" si="93"/>
        <v>0</v>
      </c>
      <c r="AF360" s="24">
        <f t="shared" si="94"/>
        <v>0</v>
      </c>
      <c r="AG360" s="24">
        <f>0</f>
        <v>0</v>
      </c>
      <c r="AH360" s="24">
        <f t="shared" si="95"/>
        <v>0</v>
      </c>
      <c r="AI360" s="24">
        <f t="shared" si="96"/>
        <v>0</v>
      </c>
      <c r="AJ360" s="24">
        <f>0</f>
        <v>0</v>
      </c>
      <c r="AK360" s="24">
        <f t="shared" si="84"/>
        <v>0</v>
      </c>
      <c r="AL360" s="24">
        <f t="shared" si="84"/>
        <v>0</v>
      </c>
      <c r="AM360" s="24">
        <f t="shared" si="97"/>
        <v>0</v>
      </c>
    </row>
    <row r="361" spans="22:39" ht="15.95" customHeight="1" x14ac:dyDescent="0.3">
      <c r="V361" s="19">
        <f t="shared" si="98"/>
        <v>328</v>
      </c>
      <c r="W361" s="19">
        <f t="shared" si="85"/>
        <v>0</v>
      </c>
      <c r="X361" s="19">
        <f t="shared" si="86"/>
        <v>0</v>
      </c>
      <c r="Y361" s="19">
        <f t="shared" si="87"/>
        <v>0</v>
      </c>
      <c r="Z361" s="19">
        <f t="shared" si="89"/>
        <v>0</v>
      </c>
      <c r="AA361" s="23">
        <f t="shared" si="90"/>
        <v>0</v>
      </c>
      <c r="AB361" s="19">
        <f t="shared" si="88"/>
        <v>0</v>
      </c>
      <c r="AC361" s="23">
        <f t="shared" si="91"/>
        <v>0</v>
      </c>
      <c r="AD361" s="23">
        <f t="shared" si="92"/>
        <v>0</v>
      </c>
      <c r="AE361" s="24">
        <f t="shared" si="93"/>
        <v>0</v>
      </c>
      <c r="AF361" s="24">
        <f t="shared" si="94"/>
        <v>0</v>
      </c>
      <c r="AG361" s="24">
        <f>0</f>
        <v>0</v>
      </c>
      <c r="AH361" s="24">
        <f t="shared" si="95"/>
        <v>0</v>
      </c>
      <c r="AI361" s="24">
        <f t="shared" si="96"/>
        <v>0</v>
      </c>
      <c r="AJ361" s="24">
        <f>0</f>
        <v>0</v>
      </c>
      <c r="AK361" s="24">
        <f t="shared" si="84"/>
        <v>0</v>
      </c>
      <c r="AL361" s="24">
        <f t="shared" si="84"/>
        <v>0</v>
      </c>
      <c r="AM361" s="24">
        <f t="shared" si="97"/>
        <v>0</v>
      </c>
    </row>
    <row r="362" spans="22:39" ht="15.95" customHeight="1" x14ac:dyDescent="0.3">
      <c r="V362" s="19">
        <f t="shared" si="98"/>
        <v>329</v>
      </c>
      <c r="W362" s="19">
        <f t="shared" si="85"/>
        <v>0</v>
      </c>
      <c r="X362" s="19">
        <f t="shared" si="86"/>
        <v>0</v>
      </c>
      <c r="Y362" s="19">
        <f t="shared" si="87"/>
        <v>0</v>
      </c>
      <c r="Z362" s="19">
        <f t="shared" si="89"/>
        <v>0</v>
      </c>
      <c r="AA362" s="23">
        <f t="shared" si="90"/>
        <v>0</v>
      </c>
      <c r="AB362" s="19">
        <f t="shared" si="88"/>
        <v>0</v>
      </c>
      <c r="AC362" s="23">
        <f t="shared" si="91"/>
        <v>0</v>
      </c>
      <c r="AD362" s="23">
        <f t="shared" si="92"/>
        <v>0</v>
      </c>
      <c r="AE362" s="24">
        <f t="shared" si="93"/>
        <v>0</v>
      </c>
      <c r="AF362" s="24">
        <f t="shared" si="94"/>
        <v>0</v>
      </c>
      <c r="AG362" s="24">
        <f>0</f>
        <v>0</v>
      </c>
      <c r="AH362" s="24">
        <f t="shared" si="95"/>
        <v>0</v>
      </c>
      <c r="AI362" s="24">
        <f t="shared" si="96"/>
        <v>0</v>
      </c>
      <c r="AJ362" s="24">
        <f>0</f>
        <v>0</v>
      </c>
      <c r="AK362" s="24">
        <f t="shared" si="84"/>
        <v>0</v>
      </c>
      <c r="AL362" s="24">
        <f t="shared" si="84"/>
        <v>0</v>
      </c>
      <c r="AM362" s="24">
        <f t="shared" si="97"/>
        <v>0</v>
      </c>
    </row>
    <row r="363" spans="22:39" ht="15.95" customHeight="1" x14ac:dyDescent="0.3">
      <c r="V363" s="19">
        <f t="shared" si="98"/>
        <v>330</v>
      </c>
      <c r="W363" s="19">
        <f t="shared" si="85"/>
        <v>0</v>
      </c>
      <c r="X363" s="19">
        <f t="shared" si="86"/>
        <v>0</v>
      </c>
      <c r="Y363" s="19">
        <f t="shared" si="87"/>
        <v>0</v>
      </c>
      <c r="Z363" s="19">
        <f t="shared" si="89"/>
        <v>0</v>
      </c>
      <c r="AA363" s="23">
        <f t="shared" si="90"/>
        <v>0</v>
      </c>
      <c r="AB363" s="19">
        <f t="shared" si="88"/>
        <v>0</v>
      </c>
      <c r="AC363" s="23">
        <f t="shared" si="91"/>
        <v>0</v>
      </c>
      <c r="AD363" s="23">
        <f t="shared" si="92"/>
        <v>0</v>
      </c>
      <c r="AE363" s="24">
        <f t="shared" si="93"/>
        <v>0</v>
      </c>
      <c r="AF363" s="24">
        <f t="shared" si="94"/>
        <v>0</v>
      </c>
      <c r="AG363" s="24">
        <f>0</f>
        <v>0</v>
      </c>
      <c r="AH363" s="24">
        <f t="shared" si="95"/>
        <v>0</v>
      </c>
      <c r="AI363" s="24">
        <f t="shared" si="96"/>
        <v>0</v>
      </c>
      <c r="AJ363" s="24">
        <f>0</f>
        <v>0</v>
      </c>
      <c r="AK363" s="24">
        <f t="shared" si="84"/>
        <v>0</v>
      </c>
      <c r="AL363" s="24">
        <f t="shared" si="84"/>
        <v>0</v>
      </c>
      <c r="AM363" s="24">
        <f t="shared" si="97"/>
        <v>0</v>
      </c>
    </row>
    <row r="364" spans="22:39" ht="15.95" customHeight="1" x14ac:dyDescent="0.3">
      <c r="V364" s="19">
        <f t="shared" si="98"/>
        <v>331</v>
      </c>
      <c r="W364" s="19">
        <f t="shared" si="85"/>
        <v>0</v>
      </c>
      <c r="X364" s="19">
        <f t="shared" si="86"/>
        <v>0</v>
      </c>
      <c r="Y364" s="19">
        <f t="shared" si="87"/>
        <v>0</v>
      </c>
      <c r="Z364" s="19">
        <f t="shared" si="89"/>
        <v>0</v>
      </c>
      <c r="AA364" s="23">
        <f t="shared" si="90"/>
        <v>0</v>
      </c>
      <c r="AB364" s="19">
        <f t="shared" si="88"/>
        <v>0</v>
      </c>
      <c r="AC364" s="23">
        <f t="shared" si="91"/>
        <v>0</v>
      </c>
      <c r="AD364" s="23">
        <f t="shared" si="92"/>
        <v>0</v>
      </c>
      <c r="AE364" s="24">
        <f t="shared" si="93"/>
        <v>0</v>
      </c>
      <c r="AF364" s="24">
        <f t="shared" si="94"/>
        <v>0</v>
      </c>
      <c r="AG364" s="24">
        <f>0</f>
        <v>0</v>
      </c>
      <c r="AH364" s="24">
        <f t="shared" si="95"/>
        <v>0</v>
      </c>
      <c r="AI364" s="24">
        <f t="shared" si="96"/>
        <v>0</v>
      </c>
      <c r="AJ364" s="24">
        <f>0</f>
        <v>0</v>
      </c>
      <c r="AK364" s="24">
        <f t="shared" si="84"/>
        <v>0</v>
      </c>
      <c r="AL364" s="24">
        <f t="shared" si="84"/>
        <v>0</v>
      </c>
      <c r="AM364" s="24">
        <f t="shared" si="97"/>
        <v>0</v>
      </c>
    </row>
    <row r="365" spans="22:39" ht="15.95" customHeight="1" x14ac:dyDescent="0.3">
      <c r="V365" s="19">
        <f t="shared" si="98"/>
        <v>332</v>
      </c>
      <c r="W365" s="19">
        <f t="shared" si="85"/>
        <v>0</v>
      </c>
      <c r="X365" s="19">
        <f t="shared" si="86"/>
        <v>0</v>
      </c>
      <c r="Y365" s="19">
        <f t="shared" si="87"/>
        <v>0</v>
      </c>
      <c r="Z365" s="19">
        <f t="shared" si="89"/>
        <v>0</v>
      </c>
      <c r="AA365" s="23">
        <f t="shared" si="90"/>
        <v>0</v>
      </c>
      <c r="AB365" s="19">
        <f t="shared" si="88"/>
        <v>0</v>
      </c>
      <c r="AC365" s="23">
        <f t="shared" si="91"/>
        <v>0</v>
      </c>
      <c r="AD365" s="23">
        <f t="shared" si="92"/>
        <v>0</v>
      </c>
      <c r="AE365" s="24">
        <f t="shared" si="93"/>
        <v>0</v>
      </c>
      <c r="AF365" s="24">
        <f t="shared" si="94"/>
        <v>0</v>
      </c>
      <c r="AG365" s="24">
        <f>0</f>
        <v>0</v>
      </c>
      <c r="AH365" s="24">
        <f t="shared" si="95"/>
        <v>0</v>
      </c>
      <c r="AI365" s="24">
        <f t="shared" si="96"/>
        <v>0</v>
      </c>
      <c r="AJ365" s="24">
        <f>0</f>
        <v>0</v>
      </c>
      <c r="AK365" s="24">
        <f t="shared" si="84"/>
        <v>0</v>
      </c>
      <c r="AL365" s="24">
        <f t="shared" si="84"/>
        <v>0</v>
      </c>
      <c r="AM365" s="24">
        <f t="shared" si="97"/>
        <v>0</v>
      </c>
    </row>
    <row r="366" spans="22:39" ht="15.95" customHeight="1" x14ac:dyDescent="0.3">
      <c r="V366" s="19">
        <f t="shared" si="98"/>
        <v>333</v>
      </c>
      <c r="W366" s="19">
        <f t="shared" si="85"/>
        <v>0</v>
      </c>
      <c r="X366" s="19">
        <f t="shared" si="86"/>
        <v>0</v>
      </c>
      <c r="Y366" s="19">
        <f t="shared" si="87"/>
        <v>0</v>
      </c>
      <c r="Z366" s="19">
        <f t="shared" si="89"/>
        <v>0</v>
      </c>
      <c r="AA366" s="23">
        <f t="shared" si="90"/>
        <v>0</v>
      </c>
      <c r="AB366" s="19">
        <f t="shared" si="88"/>
        <v>0</v>
      </c>
      <c r="AC366" s="23">
        <f t="shared" si="91"/>
        <v>0</v>
      </c>
      <c r="AD366" s="23">
        <f t="shared" si="92"/>
        <v>0</v>
      </c>
      <c r="AE366" s="24">
        <f t="shared" si="93"/>
        <v>0</v>
      </c>
      <c r="AF366" s="24">
        <f t="shared" si="94"/>
        <v>0</v>
      </c>
      <c r="AG366" s="24">
        <f>0</f>
        <v>0</v>
      </c>
      <c r="AH366" s="24">
        <f t="shared" si="95"/>
        <v>0</v>
      </c>
      <c r="AI366" s="24">
        <f t="shared" si="96"/>
        <v>0</v>
      </c>
      <c r="AJ366" s="24">
        <f>0</f>
        <v>0</v>
      </c>
      <c r="AK366" s="24">
        <f t="shared" si="84"/>
        <v>0</v>
      </c>
      <c r="AL366" s="24">
        <f t="shared" si="84"/>
        <v>0</v>
      </c>
      <c r="AM366" s="24">
        <f t="shared" si="97"/>
        <v>0</v>
      </c>
    </row>
    <row r="367" spans="22:39" ht="15.95" customHeight="1" x14ac:dyDescent="0.3">
      <c r="V367" s="19">
        <f t="shared" si="98"/>
        <v>334</v>
      </c>
      <c r="W367" s="19">
        <f t="shared" si="85"/>
        <v>0</v>
      </c>
      <c r="X367" s="19">
        <f t="shared" si="86"/>
        <v>0</v>
      </c>
      <c r="Y367" s="19">
        <f t="shared" si="87"/>
        <v>0</v>
      </c>
      <c r="Z367" s="19">
        <f t="shared" si="89"/>
        <v>0</v>
      </c>
      <c r="AA367" s="23">
        <f t="shared" si="90"/>
        <v>0</v>
      </c>
      <c r="AB367" s="19">
        <f t="shared" si="88"/>
        <v>0</v>
      </c>
      <c r="AC367" s="23">
        <f t="shared" si="91"/>
        <v>0</v>
      </c>
      <c r="AD367" s="23">
        <f t="shared" si="92"/>
        <v>0</v>
      </c>
      <c r="AE367" s="24">
        <f t="shared" si="93"/>
        <v>0</v>
      </c>
      <c r="AF367" s="24">
        <f t="shared" si="94"/>
        <v>0</v>
      </c>
      <c r="AG367" s="24">
        <f>0</f>
        <v>0</v>
      </c>
      <c r="AH367" s="24">
        <f t="shared" si="95"/>
        <v>0</v>
      </c>
      <c r="AI367" s="24">
        <f t="shared" si="96"/>
        <v>0</v>
      </c>
      <c r="AJ367" s="24">
        <f>0</f>
        <v>0</v>
      </c>
      <c r="AK367" s="24">
        <f t="shared" si="84"/>
        <v>0</v>
      </c>
      <c r="AL367" s="24">
        <f t="shared" si="84"/>
        <v>0</v>
      </c>
      <c r="AM367" s="24">
        <f t="shared" si="97"/>
        <v>0</v>
      </c>
    </row>
    <row r="368" spans="22:39" ht="15.95" customHeight="1" x14ac:dyDescent="0.3">
      <c r="V368" s="19">
        <f t="shared" si="98"/>
        <v>335</v>
      </c>
      <c r="W368" s="19">
        <f t="shared" si="85"/>
        <v>0</v>
      </c>
      <c r="X368" s="19">
        <f t="shared" si="86"/>
        <v>0</v>
      </c>
      <c r="Y368" s="19">
        <f t="shared" si="87"/>
        <v>0</v>
      </c>
      <c r="Z368" s="19">
        <f t="shared" si="89"/>
        <v>0</v>
      </c>
      <c r="AA368" s="23">
        <f t="shared" si="90"/>
        <v>0</v>
      </c>
      <c r="AB368" s="19">
        <f t="shared" si="88"/>
        <v>0</v>
      </c>
      <c r="AC368" s="23">
        <f t="shared" si="91"/>
        <v>0</v>
      </c>
      <c r="AD368" s="23">
        <f t="shared" si="92"/>
        <v>0</v>
      </c>
      <c r="AE368" s="24">
        <f t="shared" si="93"/>
        <v>0</v>
      </c>
      <c r="AF368" s="24">
        <f t="shared" si="94"/>
        <v>0</v>
      </c>
      <c r="AG368" s="24">
        <f>0</f>
        <v>0</v>
      </c>
      <c r="AH368" s="24">
        <f t="shared" si="95"/>
        <v>0</v>
      </c>
      <c r="AI368" s="24">
        <f t="shared" si="96"/>
        <v>0</v>
      </c>
      <c r="AJ368" s="24">
        <f>0</f>
        <v>0</v>
      </c>
      <c r="AK368" s="24">
        <f t="shared" si="84"/>
        <v>0</v>
      </c>
      <c r="AL368" s="24">
        <f t="shared" si="84"/>
        <v>0</v>
      </c>
      <c r="AM368" s="24">
        <f t="shared" si="97"/>
        <v>0</v>
      </c>
    </row>
    <row r="369" spans="22:39" ht="15.95" customHeight="1" x14ac:dyDescent="0.3">
      <c r="V369" s="19">
        <f t="shared" si="98"/>
        <v>336</v>
      </c>
      <c r="W369" s="19">
        <f t="shared" si="85"/>
        <v>0</v>
      </c>
      <c r="X369" s="19">
        <f t="shared" si="86"/>
        <v>0</v>
      </c>
      <c r="Y369" s="19">
        <f t="shared" si="87"/>
        <v>0</v>
      </c>
      <c r="Z369" s="19">
        <f t="shared" si="89"/>
        <v>0</v>
      </c>
      <c r="AA369" s="23">
        <f t="shared" si="90"/>
        <v>0</v>
      </c>
      <c r="AB369" s="19">
        <f t="shared" si="88"/>
        <v>0</v>
      </c>
      <c r="AC369" s="23">
        <f t="shared" si="91"/>
        <v>0</v>
      </c>
      <c r="AD369" s="23">
        <f t="shared" si="92"/>
        <v>0</v>
      </c>
      <c r="AE369" s="24">
        <f t="shared" si="93"/>
        <v>0</v>
      </c>
      <c r="AF369" s="24">
        <f t="shared" si="94"/>
        <v>0</v>
      </c>
      <c r="AG369" s="24">
        <f>0</f>
        <v>0</v>
      </c>
      <c r="AH369" s="24">
        <f t="shared" si="95"/>
        <v>0</v>
      </c>
      <c r="AI369" s="24">
        <f t="shared" si="96"/>
        <v>0</v>
      </c>
      <c r="AJ369" s="24">
        <f>0</f>
        <v>0</v>
      </c>
      <c r="AK369" s="24">
        <f t="shared" si="84"/>
        <v>0</v>
      </c>
      <c r="AL369" s="24">
        <f t="shared" si="84"/>
        <v>0</v>
      </c>
      <c r="AM369" s="24">
        <f t="shared" si="97"/>
        <v>0</v>
      </c>
    </row>
    <row r="370" spans="22:39" ht="15.95" customHeight="1" x14ac:dyDescent="0.3">
      <c r="V370" s="19">
        <f t="shared" si="98"/>
        <v>337</v>
      </c>
      <c r="W370" s="19">
        <f t="shared" si="85"/>
        <v>70</v>
      </c>
      <c r="X370" s="19">
        <f t="shared" si="86"/>
        <v>0</v>
      </c>
      <c r="Y370" s="19">
        <f t="shared" si="87"/>
        <v>0</v>
      </c>
      <c r="Z370" s="19">
        <f t="shared" si="89"/>
        <v>0</v>
      </c>
      <c r="AA370" s="23">
        <f t="shared" si="90"/>
        <v>0</v>
      </c>
      <c r="AB370" s="19">
        <f t="shared" si="88"/>
        <v>0</v>
      </c>
      <c r="AC370" s="23">
        <f t="shared" si="91"/>
        <v>0</v>
      </c>
      <c r="AD370" s="23">
        <f t="shared" si="92"/>
        <v>0</v>
      </c>
      <c r="AE370" s="24">
        <f t="shared" si="93"/>
        <v>0</v>
      </c>
      <c r="AF370" s="24">
        <f t="shared" si="94"/>
        <v>0</v>
      </c>
      <c r="AG370" s="24">
        <f>0</f>
        <v>0</v>
      </c>
      <c r="AH370" s="24">
        <f t="shared" si="95"/>
        <v>0</v>
      </c>
      <c r="AI370" s="24">
        <f t="shared" si="96"/>
        <v>0</v>
      </c>
      <c r="AJ370" s="24">
        <f>0</f>
        <v>0</v>
      </c>
      <c r="AK370" s="24">
        <f t="shared" si="84"/>
        <v>0</v>
      </c>
      <c r="AL370" s="24">
        <f t="shared" si="84"/>
        <v>0</v>
      </c>
      <c r="AM370" s="24">
        <f t="shared" si="97"/>
        <v>0</v>
      </c>
    </row>
    <row r="371" spans="22:39" ht="15.95" customHeight="1" x14ac:dyDescent="0.3">
      <c r="V371" s="19">
        <f t="shared" si="98"/>
        <v>338</v>
      </c>
      <c r="W371" s="19">
        <f t="shared" si="85"/>
        <v>235</v>
      </c>
      <c r="X371" s="19">
        <f t="shared" si="86"/>
        <v>0</v>
      </c>
      <c r="Y371" s="19">
        <f t="shared" si="87"/>
        <v>0</v>
      </c>
      <c r="Z371" s="19">
        <f t="shared" si="89"/>
        <v>0</v>
      </c>
      <c r="AA371" s="23">
        <f t="shared" si="90"/>
        <v>0</v>
      </c>
      <c r="AB371" s="19">
        <f t="shared" si="88"/>
        <v>0</v>
      </c>
      <c r="AC371" s="23">
        <f t="shared" si="91"/>
        <v>0</v>
      </c>
      <c r="AD371" s="23">
        <f t="shared" si="92"/>
        <v>0</v>
      </c>
      <c r="AE371" s="24">
        <f t="shared" si="93"/>
        <v>0</v>
      </c>
      <c r="AF371" s="24">
        <f t="shared" si="94"/>
        <v>0</v>
      </c>
      <c r="AG371" s="24">
        <f>0</f>
        <v>0</v>
      </c>
      <c r="AH371" s="24">
        <f t="shared" si="95"/>
        <v>0</v>
      </c>
      <c r="AI371" s="24">
        <f t="shared" si="96"/>
        <v>0</v>
      </c>
      <c r="AJ371" s="24">
        <f>0</f>
        <v>0</v>
      </c>
      <c r="AK371" s="24">
        <f t="shared" si="84"/>
        <v>0</v>
      </c>
      <c r="AL371" s="24">
        <f t="shared" si="84"/>
        <v>0</v>
      </c>
      <c r="AM371" s="24">
        <f t="shared" si="97"/>
        <v>0</v>
      </c>
    </row>
    <row r="372" spans="22:39" ht="15.95" customHeight="1" x14ac:dyDescent="0.3">
      <c r="V372" s="19">
        <f t="shared" si="98"/>
        <v>339</v>
      </c>
      <c r="W372" s="19">
        <f t="shared" si="85"/>
        <v>400</v>
      </c>
      <c r="X372" s="19">
        <f t="shared" si="86"/>
        <v>0</v>
      </c>
      <c r="Y372" s="19">
        <f t="shared" si="87"/>
        <v>0</v>
      </c>
      <c r="Z372" s="19">
        <f t="shared" si="89"/>
        <v>0</v>
      </c>
      <c r="AA372" s="23">
        <f t="shared" si="90"/>
        <v>0</v>
      </c>
      <c r="AB372" s="19">
        <f t="shared" si="88"/>
        <v>0</v>
      </c>
      <c r="AC372" s="23">
        <f t="shared" si="91"/>
        <v>0</v>
      </c>
      <c r="AD372" s="23">
        <f t="shared" si="92"/>
        <v>0</v>
      </c>
      <c r="AE372" s="24">
        <f t="shared" si="93"/>
        <v>0</v>
      </c>
      <c r="AF372" s="24">
        <f t="shared" si="94"/>
        <v>0</v>
      </c>
      <c r="AG372" s="24">
        <f>0</f>
        <v>0</v>
      </c>
      <c r="AH372" s="24">
        <f t="shared" si="95"/>
        <v>0</v>
      </c>
      <c r="AI372" s="24">
        <f t="shared" si="96"/>
        <v>0</v>
      </c>
      <c r="AJ372" s="24">
        <f>0</f>
        <v>0</v>
      </c>
      <c r="AK372" s="24">
        <f t="shared" si="84"/>
        <v>0</v>
      </c>
      <c r="AL372" s="24">
        <f t="shared" si="84"/>
        <v>0</v>
      </c>
      <c r="AM372" s="24">
        <f t="shared" si="97"/>
        <v>0</v>
      </c>
    </row>
    <row r="373" spans="22:39" ht="15.95" customHeight="1" x14ac:dyDescent="0.3">
      <c r="V373" s="19">
        <f t="shared" si="98"/>
        <v>340</v>
      </c>
      <c r="W373" s="19">
        <f t="shared" si="85"/>
        <v>470</v>
      </c>
      <c r="X373" s="19">
        <f t="shared" si="86"/>
        <v>0</v>
      </c>
      <c r="Y373" s="19">
        <f t="shared" si="87"/>
        <v>0</v>
      </c>
      <c r="Z373" s="19">
        <f t="shared" si="89"/>
        <v>0</v>
      </c>
      <c r="AA373" s="23">
        <f t="shared" si="90"/>
        <v>0</v>
      </c>
      <c r="AB373" s="19">
        <f t="shared" si="88"/>
        <v>0</v>
      </c>
      <c r="AC373" s="23">
        <f t="shared" si="91"/>
        <v>0</v>
      </c>
      <c r="AD373" s="23">
        <f t="shared" si="92"/>
        <v>0</v>
      </c>
      <c r="AE373" s="24">
        <f t="shared" si="93"/>
        <v>0</v>
      </c>
      <c r="AF373" s="24">
        <f t="shared" si="94"/>
        <v>0</v>
      </c>
      <c r="AG373" s="24">
        <f>0</f>
        <v>0</v>
      </c>
      <c r="AH373" s="24">
        <f t="shared" si="95"/>
        <v>0</v>
      </c>
      <c r="AI373" s="24">
        <f t="shared" si="96"/>
        <v>0</v>
      </c>
      <c r="AJ373" s="24">
        <f>0</f>
        <v>0</v>
      </c>
      <c r="AK373" s="24">
        <f t="shared" si="84"/>
        <v>0</v>
      </c>
      <c r="AL373" s="24">
        <f t="shared" si="84"/>
        <v>0</v>
      </c>
      <c r="AM373" s="24">
        <f t="shared" si="97"/>
        <v>0</v>
      </c>
    </row>
    <row r="374" spans="22:39" ht="15.95" customHeight="1" x14ac:dyDescent="0.3">
      <c r="V374" s="19">
        <f t="shared" si="98"/>
        <v>341</v>
      </c>
      <c r="W374" s="19">
        <f t="shared" si="85"/>
        <v>0</v>
      </c>
      <c r="X374" s="19">
        <f t="shared" si="86"/>
        <v>0</v>
      </c>
      <c r="Y374" s="19">
        <f t="shared" si="87"/>
        <v>0</v>
      </c>
      <c r="Z374" s="19">
        <f t="shared" si="89"/>
        <v>0</v>
      </c>
      <c r="AA374" s="23">
        <f t="shared" si="90"/>
        <v>0</v>
      </c>
      <c r="AB374" s="19">
        <f t="shared" si="88"/>
        <v>0</v>
      </c>
      <c r="AC374" s="23">
        <f t="shared" si="91"/>
        <v>0</v>
      </c>
      <c r="AD374" s="23">
        <f t="shared" si="92"/>
        <v>0</v>
      </c>
      <c r="AE374" s="24">
        <f t="shared" si="93"/>
        <v>0</v>
      </c>
      <c r="AF374" s="24">
        <f t="shared" si="94"/>
        <v>0</v>
      </c>
      <c r="AG374" s="24">
        <f>0</f>
        <v>0</v>
      </c>
      <c r="AH374" s="24">
        <f t="shared" si="95"/>
        <v>0</v>
      </c>
      <c r="AI374" s="24">
        <f t="shared" si="96"/>
        <v>0</v>
      </c>
      <c r="AJ374" s="24">
        <f>0</f>
        <v>0</v>
      </c>
      <c r="AK374" s="24">
        <f t="shared" si="84"/>
        <v>0</v>
      </c>
      <c r="AL374" s="24">
        <f t="shared" si="84"/>
        <v>0</v>
      </c>
      <c r="AM374" s="24">
        <f t="shared" si="97"/>
        <v>0</v>
      </c>
    </row>
    <row r="375" spans="22:39" ht="15.95" customHeight="1" x14ac:dyDescent="0.3">
      <c r="V375" s="19">
        <f t="shared" si="98"/>
        <v>342</v>
      </c>
      <c r="W375" s="19">
        <f t="shared" si="85"/>
        <v>0</v>
      </c>
      <c r="X375" s="19">
        <f t="shared" si="86"/>
        <v>0</v>
      </c>
      <c r="Y375" s="19">
        <f t="shared" si="87"/>
        <v>0</v>
      </c>
      <c r="Z375" s="19">
        <f t="shared" si="89"/>
        <v>0</v>
      </c>
      <c r="AA375" s="23">
        <f t="shared" si="90"/>
        <v>0</v>
      </c>
      <c r="AB375" s="19">
        <f t="shared" si="88"/>
        <v>0</v>
      </c>
      <c r="AC375" s="23">
        <f t="shared" si="91"/>
        <v>0</v>
      </c>
      <c r="AD375" s="23">
        <f t="shared" si="92"/>
        <v>0</v>
      </c>
      <c r="AE375" s="24">
        <f t="shared" si="93"/>
        <v>0</v>
      </c>
      <c r="AF375" s="24">
        <f t="shared" si="94"/>
        <v>0</v>
      </c>
      <c r="AG375" s="24">
        <f>0</f>
        <v>0</v>
      </c>
      <c r="AH375" s="24">
        <f t="shared" si="95"/>
        <v>0</v>
      </c>
      <c r="AI375" s="24">
        <f t="shared" si="96"/>
        <v>0</v>
      </c>
      <c r="AJ375" s="24">
        <f>0</f>
        <v>0</v>
      </c>
      <c r="AK375" s="24">
        <f t="shared" si="84"/>
        <v>0</v>
      </c>
      <c r="AL375" s="24">
        <f t="shared" si="84"/>
        <v>0</v>
      </c>
      <c r="AM375" s="24">
        <f t="shared" si="97"/>
        <v>0</v>
      </c>
    </row>
    <row r="376" spans="22:39" ht="15.95" customHeight="1" x14ac:dyDescent="0.3">
      <c r="V376" s="19">
        <f t="shared" si="98"/>
        <v>343</v>
      </c>
      <c r="W376" s="19">
        <f t="shared" si="85"/>
        <v>0</v>
      </c>
      <c r="X376" s="19">
        <f t="shared" si="86"/>
        <v>0</v>
      </c>
      <c r="Y376" s="19">
        <f t="shared" si="87"/>
        <v>0</v>
      </c>
      <c r="Z376" s="19">
        <f t="shared" si="89"/>
        <v>0</v>
      </c>
      <c r="AA376" s="23">
        <f t="shared" si="90"/>
        <v>0</v>
      </c>
      <c r="AB376" s="19">
        <f t="shared" si="88"/>
        <v>0</v>
      </c>
      <c r="AC376" s="23">
        <f t="shared" si="91"/>
        <v>0</v>
      </c>
      <c r="AD376" s="23">
        <f t="shared" si="92"/>
        <v>0</v>
      </c>
      <c r="AE376" s="24">
        <f t="shared" si="93"/>
        <v>0</v>
      </c>
      <c r="AF376" s="24">
        <f t="shared" si="94"/>
        <v>0</v>
      </c>
      <c r="AG376" s="24">
        <f>0</f>
        <v>0</v>
      </c>
      <c r="AH376" s="24">
        <f t="shared" si="95"/>
        <v>0</v>
      </c>
      <c r="AI376" s="24">
        <f t="shared" si="96"/>
        <v>0</v>
      </c>
      <c r="AJ376" s="24">
        <f>0</f>
        <v>0</v>
      </c>
      <c r="AK376" s="24">
        <f t="shared" si="84"/>
        <v>0</v>
      </c>
      <c r="AL376" s="24">
        <f t="shared" si="84"/>
        <v>0</v>
      </c>
      <c r="AM376" s="24">
        <f t="shared" si="97"/>
        <v>0</v>
      </c>
    </row>
    <row r="377" spans="22:39" ht="15.95" customHeight="1" x14ac:dyDescent="0.3">
      <c r="V377" s="19">
        <f t="shared" si="98"/>
        <v>344</v>
      </c>
      <c r="W377" s="19">
        <f t="shared" si="85"/>
        <v>0</v>
      </c>
      <c r="X377" s="19">
        <f t="shared" si="86"/>
        <v>0</v>
      </c>
      <c r="Y377" s="19">
        <f t="shared" si="87"/>
        <v>0</v>
      </c>
      <c r="Z377" s="19">
        <f t="shared" si="89"/>
        <v>0</v>
      </c>
      <c r="AA377" s="23">
        <f t="shared" si="90"/>
        <v>0</v>
      </c>
      <c r="AB377" s="19">
        <f t="shared" si="88"/>
        <v>0</v>
      </c>
      <c r="AC377" s="23">
        <f t="shared" si="91"/>
        <v>0</v>
      </c>
      <c r="AD377" s="23">
        <f t="shared" si="92"/>
        <v>0</v>
      </c>
      <c r="AE377" s="24">
        <f t="shared" si="93"/>
        <v>0</v>
      </c>
      <c r="AF377" s="24">
        <f t="shared" si="94"/>
        <v>0</v>
      </c>
      <c r="AG377" s="24">
        <f>0</f>
        <v>0</v>
      </c>
      <c r="AH377" s="24">
        <f t="shared" si="95"/>
        <v>0</v>
      </c>
      <c r="AI377" s="24">
        <f t="shared" si="96"/>
        <v>0</v>
      </c>
      <c r="AJ377" s="24">
        <f>0</f>
        <v>0</v>
      </c>
      <c r="AK377" s="24">
        <f t="shared" si="84"/>
        <v>0</v>
      </c>
      <c r="AL377" s="24">
        <f t="shared" si="84"/>
        <v>0</v>
      </c>
      <c r="AM377" s="24">
        <f t="shared" si="97"/>
        <v>0</v>
      </c>
    </row>
    <row r="378" spans="22:39" ht="15.95" customHeight="1" x14ac:dyDescent="0.3">
      <c r="V378" s="19">
        <f t="shared" si="98"/>
        <v>345</v>
      </c>
      <c r="W378" s="19">
        <f t="shared" si="85"/>
        <v>0</v>
      </c>
      <c r="X378" s="19">
        <f t="shared" si="86"/>
        <v>0</v>
      </c>
      <c r="Y378" s="19">
        <f t="shared" si="87"/>
        <v>0</v>
      </c>
      <c r="Z378" s="19">
        <f t="shared" si="89"/>
        <v>0</v>
      </c>
      <c r="AA378" s="23">
        <f t="shared" si="90"/>
        <v>0</v>
      </c>
      <c r="AB378" s="19">
        <f t="shared" si="88"/>
        <v>0</v>
      </c>
      <c r="AC378" s="23">
        <f t="shared" si="91"/>
        <v>0</v>
      </c>
      <c r="AD378" s="23">
        <f t="shared" si="92"/>
        <v>0</v>
      </c>
      <c r="AE378" s="24">
        <f t="shared" si="93"/>
        <v>0</v>
      </c>
      <c r="AF378" s="24">
        <f t="shared" si="94"/>
        <v>0</v>
      </c>
      <c r="AG378" s="24">
        <f>0</f>
        <v>0</v>
      </c>
      <c r="AH378" s="24">
        <f t="shared" si="95"/>
        <v>0</v>
      </c>
      <c r="AI378" s="24">
        <f t="shared" si="96"/>
        <v>0</v>
      </c>
      <c r="AJ378" s="24">
        <f>0</f>
        <v>0</v>
      </c>
      <c r="AK378" s="24">
        <f t="shared" si="84"/>
        <v>0</v>
      </c>
      <c r="AL378" s="24">
        <f t="shared" si="84"/>
        <v>0</v>
      </c>
      <c r="AM378" s="24">
        <f t="shared" si="97"/>
        <v>0</v>
      </c>
    </row>
    <row r="379" spans="22:39" ht="15.95" customHeight="1" x14ac:dyDescent="0.3">
      <c r="V379" s="19">
        <f t="shared" si="98"/>
        <v>346</v>
      </c>
      <c r="W379" s="19">
        <f t="shared" si="85"/>
        <v>0</v>
      </c>
      <c r="X379" s="19">
        <f t="shared" si="86"/>
        <v>0</v>
      </c>
      <c r="Y379" s="19">
        <f t="shared" si="87"/>
        <v>0</v>
      </c>
      <c r="Z379" s="19">
        <f t="shared" si="89"/>
        <v>0</v>
      </c>
      <c r="AA379" s="23">
        <f t="shared" si="90"/>
        <v>0</v>
      </c>
      <c r="AB379" s="19">
        <f t="shared" si="88"/>
        <v>0</v>
      </c>
      <c r="AC379" s="23">
        <f t="shared" si="91"/>
        <v>0</v>
      </c>
      <c r="AD379" s="23">
        <f t="shared" si="92"/>
        <v>0</v>
      </c>
      <c r="AE379" s="24">
        <f t="shared" si="93"/>
        <v>0</v>
      </c>
      <c r="AF379" s="24">
        <f t="shared" si="94"/>
        <v>0</v>
      </c>
      <c r="AG379" s="24">
        <f>0</f>
        <v>0</v>
      </c>
      <c r="AH379" s="24">
        <f t="shared" si="95"/>
        <v>0</v>
      </c>
      <c r="AI379" s="24">
        <f t="shared" si="96"/>
        <v>0</v>
      </c>
      <c r="AJ379" s="24">
        <f>0</f>
        <v>0</v>
      </c>
      <c r="AK379" s="24">
        <f t="shared" si="84"/>
        <v>0</v>
      </c>
      <c r="AL379" s="24">
        <f t="shared" si="84"/>
        <v>0</v>
      </c>
      <c r="AM379" s="24">
        <f t="shared" si="97"/>
        <v>0</v>
      </c>
    </row>
    <row r="380" spans="22:39" ht="15.95" customHeight="1" x14ac:dyDescent="0.3">
      <c r="V380" s="19">
        <f t="shared" si="98"/>
        <v>347</v>
      </c>
      <c r="W380" s="19">
        <f t="shared" si="85"/>
        <v>0</v>
      </c>
      <c r="X380" s="19">
        <f t="shared" si="86"/>
        <v>0</v>
      </c>
      <c r="Y380" s="19">
        <f t="shared" si="87"/>
        <v>0</v>
      </c>
      <c r="Z380" s="19">
        <f t="shared" si="89"/>
        <v>0</v>
      </c>
      <c r="AA380" s="23">
        <f t="shared" si="90"/>
        <v>0</v>
      </c>
      <c r="AB380" s="19">
        <f t="shared" si="88"/>
        <v>0</v>
      </c>
      <c r="AC380" s="23">
        <f t="shared" si="91"/>
        <v>0</v>
      </c>
      <c r="AD380" s="23">
        <f t="shared" si="92"/>
        <v>0</v>
      </c>
      <c r="AE380" s="24">
        <f t="shared" si="93"/>
        <v>0</v>
      </c>
      <c r="AF380" s="24">
        <f t="shared" si="94"/>
        <v>0</v>
      </c>
      <c r="AG380" s="24">
        <f>0</f>
        <v>0</v>
      </c>
      <c r="AH380" s="24">
        <f t="shared" si="95"/>
        <v>0</v>
      </c>
      <c r="AI380" s="24">
        <f t="shared" si="96"/>
        <v>0</v>
      </c>
      <c r="AJ380" s="24">
        <f>0</f>
        <v>0</v>
      </c>
      <c r="AK380" s="24">
        <f t="shared" si="84"/>
        <v>0</v>
      </c>
      <c r="AL380" s="24">
        <f t="shared" si="84"/>
        <v>0</v>
      </c>
      <c r="AM380" s="24">
        <f t="shared" si="97"/>
        <v>0</v>
      </c>
    </row>
    <row r="381" spans="22:39" ht="15.95" customHeight="1" x14ac:dyDescent="0.3">
      <c r="V381" s="19">
        <f t="shared" si="98"/>
        <v>348</v>
      </c>
      <c r="W381" s="19">
        <f t="shared" si="85"/>
        <v>0</v>
      </c>
      <c r="X381" s="19">
        <f t="shared" si="86"/>
        <v>0</v>
      </c>
      <c r="Y381" s="19">
        <f t="shared" si="87"/>
        <v>0</v>
      </c>
      <c r="Z381" s="19">
        <f t="shared" si="89"/>
        <v>0</v>
      </c>
      <c r="AA381" s="23">
        <f t="shared" si="90"/>
        <v>0</v>
      </c>
      <c r="AB381" s="19">
        <f t="shared" si="88"/>
        <v>0</v>
      </c>
      <c r="AC381" s="23">
        <f t="shared" si="91"/>
        <v>0</v>
      </c>
      <c r="AD381" s="23">
        <f t="shared" si="92"/>
        <v>0</v>
      </c>
      <c r="AE381" s="24">
        <f t="shared" si="93"/>
        <v>0</v>
      </c>
      <c r="AF381" s="24">
        <f t="shared" si="94"/>
        <v>0</v>
      </c>
      <c r="AG381" s="24">
        <f>0</f>
        <v>0</v>
      </c>
      <c r="AH381" s="24">
        <f t="shared" si="95"/>
        <v>0</v>
      </c>
      <c r="AI381" s="24">
        <f t="shared" si="96"/>
        <v>0</v>
      </c>
      <c r="AJ381" s="24">
        <f>0</f>
        <v>0</v>
      </c>
      <c r="AK381" s="24">
        <f t="shared" si="84"/>
        <v>0</v>
      </c>
      <c r="AL381" s="24">
        <f t="shared" si="84"/>
        <v>0</v>
      </c>
      <c r="AM381" s="24">
        <f t="shared" si="97"/>
        <v>0</v>
      </c>
    </row>
    <row r="382" spans="22:39" ht="15.95" customHeight="1" x14ac:dyDescent="0.3">
      <c r="V382" s="19">
        <f t="shared" si="98"/>
        <v>349</v>
      </c>
      <c r="W382" s="19">
        <f t="shared" si="85"/>
        <v>0</v>
      </c>
      <c r="X382" s="19">
        <f t="shared" si="86"/>
        <v>0</v>
      </c>
      <c r="Y382" s="19">
        <f t="shared" si="87"/>
        <v>0</v>
      </c>
      <c r="Z382" s="19">
        <f t="shared" si="89"/>
        <v>0</v>
      </c>
      <c r="AA382" s="23">
        <f t="shared" si="90"/>
        <v>0</v>
      </c>
      <c r="AB382" s="19">
        <f t="shared" si="88"/>
        <v>0</v>
      </c>
      <c r="AC382" s="23">
        <f t="shared" si="91"/>
        <v>0</v>
      </c>
      <c r="AD382" s="23">
        <f t="shared" si="92"/>
        <v>0</v>
      </c>
      <c r="AE382" s="24">
        <f t="shared" si="93"/>
        <v>0</v>
      </c>
      <c r="AF382" s="24">
        <f t="shared" si="94"/>
        <v>0</v>
      </c>
      <c r="AG382" s="24">
        <f>0</f>
        <v>0</v>
      </c>
      <c r="AH382" s="24">
        <f t="shared" si="95"/>
        <v>0</v>
      </c>
      <c r="AI382" s="24">
        <f t="shared" si="96"/>
        <v>0</v>
      </c>
      <c r="AJ382" s="24">
        <f>0</f>
        <v>0</v>
      </c>
      <c r="AK382" s="24">
        <f t="shared" si="84"/>
        <v>0</v>
      </c>
      <c r="AL382" s="24">
        <f t="shared" si="84"/>
        <v>0</v>
      </c>
      <c r="AM382" s="24">
        <f t="shared" si="97"/>
        <v>0</v>
      </c>
    </row>
    <row r="383" spans="22:39" ht="15.95" customHeight="1" x14ac:dyDescent="0.3">
      <c r="V383" s="19">
        <f t="shared" si="98"/>
        <v>350</v>
      </c>
      <c r="W383" s="19">
        <f t="shared" si="85"/>
        <v>0</v>
      </c>
      <c r="X383" s="19">
        <f t="shared" si="86"/>
        <v>0</v>
      </c>
      <c r="Y383" s="19">
        <f t="shared" si="87"/>
        <v>0</v>
      </c>
      <c r="Z383" s="19">
        <f t="shared" si="89"/>
        <v>0</v>
      </c>
      <c r="AA383" s="23">
        <f t="shared" si="90"/>
        <v>0</v>
      </c>
      <c r="AB383" s="19">
        <f t="shared" si="88"/>
        <v>0</v>
      </c>
      <c r="AC383" s="23">
        <f t="shared" si="91"/>
        <v>0</v>
      </c>
      <c r="AD383" s="23">
        <f t="shared" si="92"/>
        <v>0</v>
      </c>
      <c r="AE383" s="24">
        <f t="shared" si="93"/>
        <v>0</v>
      </c>
      <c r="AF383" s="24">
        <f t="shared" si="94"/>
        <v>0</v>
      </c>
      <c r="AG383" s="24">
        <f>0</f>
        <v>0</v>
      </c>
      <c r="AH383" s="24">
        <f t="shared" si="95"/>
        <v>0</v>
      </c>
      <c r="AI383" s="24">
        <f t="shared" si="96"/>
        <v>0</v>
      </c>
      <c r="AJ383" s="24">
        <f>0</f>
        <v>0</v>
      </c>
      <c r="AK383" s="24">
        <f t="shared" si="84"/>
        <v>0</v>
      </c>
      <c r="AL383" s="24">
        <f t="shared" si="84"/>
        <v>0</v>
      </c>
      <c r="AM383" s="24">
        <f t="shared" si="97"/>
        <v>0</v>
      </c>
    </row>
    <row r="384" spans="22:39" ht="15.95" customHeight="1" x14ac:dyDescent="0.3">
      <c r="V384" s="19">
        <f t="shared" si="98"/>
        <v>351</v>
      </c>
      <c r="W384" s="19">
        <f t="shared" si="85"/>
        <v>0</v>
      </c>
      <c r="X384" s="19">
        <f t="shared" si="86"/>
        <v>0</v>
      </c>
      <c r="Y384" s="19">
        <f t="shared" si="87"/>
        <v>0</v>
      </c>
      <c r="Z384" s="19">
        <f t="shared" si="89"/>
        <v>0</v>
      </c>
      <c r="AA384" s="23">
        <f t="shared" si="90"/>
        <v>0</v>
      </c>
      <c r="AB384" s="19">
        <f t="shared" si="88"/>
        <v>0</v>
      </c>
      <c r="AC384" s="23">
        <f t="shared" si="91"/>
        <v>0</v>
      </c>
      <c r="AD384" s="23">
        <f t="shared" si="92"/>
        <v>0</v>
      </c>
      <c r="AE384" s="24">
        <f t="shared" si="93"/>
        <v>0</v>
      </c>
      <c r="AF384" s="24">
        <f t="shared" si="94"/>
        <v>0</v>
      </c>
      <c r="AG384" s="24">
        <f>0</f>
        <v>0</v>
      </c>
      <c r="AH384" s="24">
        <f t="shared" si="95"/>
        <v>0</v>
      </c>
      <c r="AI384" s="24">
        <f t="shared" si="96"/>
        <v>0</v>
      </c>
      <c r="AJ384" s="24">
        <f>0</f>
        <v>0</v>
      </c>
      <c r="AK384" s="24">
        <f t="shared" si="84"/>
        <v>0</v>
      </c>
      <c r="AL384" s="24">
        <f t="shared" si="84"/>
        <v>0</v>
      </c>
      <c r="AM384" s="24">
        <f t="shared" si="97"/>
        <v>0</v>
      </c>
    </row>
    <row r="385" spans="22:39" ht="15.95" customHeight="1" x14ac:dyDescent="0.3">
      <c r="V385" s="19">
        <f t="shared" si="98"/>
        <v>352</v>
      </c>
      <c r="W385" s="19">
        <f t="shared" si="85"/>
        <v>0</v>
      </c>
      <c r="X385" s="19">
        <f t="shared" si="86"/>
        <v>0</v>
      </c>
      <c r="Y385" s="19">
        <f t="shared" si="87"/>
        <v>0</v>
      </c>
      <c r="Z385" s="19">
        <f t="shared" si="89"/>
        <v>0</v>
      </c>
      <c r="AA385" s="23">
        <f t="shared" si="90"/>
        <v>0</v>
      </c>
      <c r="AB385" s="19">
        <f t="shared" si="88"/>
        <v>0</v>
      </c>
      <c r="AC385" s="23">
        <f t="shared" si="91"/>
        <v>0</v>
      </c>
      <c r="AD385" s="23">
        <f t="shared" si="92"/>
        <v>0</v>
      </c>
      <c r="AE385" s="24">
        <f t="shared" si="93"/>
        <v>0</v>
      </c>
      <c r="AF385" s="24">
        <f t="shared" si="94"/>
        <v>0</v>
      </c>
      <c r="AG385" s="24">
        <f>0</f>
        <v>0</v>
      </c>
      <c r="AH385" s="24">
        <f t="shared" si="95"/>
        <v>0</v>
      </c>
      <c r="AI385" s="24">
        <f t="shared" si="96"/>
        <v>0</v>
      </c>
      <c r="AJ385" s="24">
        <f>0</f>
        <v>0</v>
      </c>
      <c r="AK385" s="24">
        <f t="shared" si="84"/>
        <v>0</v>
      </c>
      <c r="AL385" s="24">
        <f t="shared" si="84"/>
        <v>0</v>
      </c>
      <c r="AM385" s="24">
        <f t="shared" si="97"/>
        <v>0</v>
      </c>
    </row>
    <row r="386" spans="22:39" ht="15.95" customHeight="1" x14ac:dyDescent="0.3">
      <c r="V386" s="19">
        <f t="shared" si="98"/>
        <v>353</v>
      </c>
      <c r="W386" s="19">
        <f t="shared" si="85"/>
        <v>0</v>
      </c>
      <c r="X386" s="19">
        <f t="shared" si="86"/>
        <v>0</v>
      </c>
      <c r="Y386" s="19">
        <f t="shared" si="87"/>
        <v>0</v>
      </c>
      <c r="Z386" s="19">
        <f t="shared" si="89"/>
        <v>0</v>
      </c>
      <c r="AA386" s="23">
        <f t="shared" si="90"/>
        <v>0</v>
      </c>
      <c r="AB386" s="19">
        <f t="shared" si="88"/>
        <v>0</v>
      </c>
      <c r="AC386" s="23">
        <f t="shared" si="91"/>
        <v>0</v>
      </c>
      <c r="AD386" s="23">
        <f t="shared" si="92"/>
        <v>0</v>
      </c>
      <c r="AE386" s="24">
        <f t="shared" si="93"/>
        <v>0</v>
      </c>
      <c r="AF386" s="24">
        <f t="shared" si="94"/>
        <v>0</v>
      </c>
      <c r="AG386" s="24">
        <f>0</f>
        <v>0</v>
      </c>
      <c r="AH386" s="24">
        <f t="shared" si="95"/>
        <v>0</v>
      </c>
      <c r="AI386" s="24">
        <f t="shared" si="96"/>
        <v>0</v>
      </c>
      <c r="AJ386" s="24">
        <f>0</f>
        <v>0</v>
      </c>
      <c r="AK386" s="24">
        <f t="shared" ref="AK386:AL449" si="99">AE386+AG386+AI386</f>
        <v>0</v>
      </c>
      <c r="AL386" s="24">
        <f t="shared" si="99"/>
        <v>0</v>
      </c>
      <c r="AM386" s="24">
        <f t="shared" si="97"/>
        <v>0</v>
      </c>
    </row>
    <row r="387" spans="22:39" ht="15.95" customHeight="1" x14ac:dyDescent="0.3">
      <c r="V387" s="19">
        <f t="shared" si="98"/>
        <v>354</v>
      </c>
      <c r="W387" s="19">
        <f t="shared" si="85"/>
        <v>0</v>
      </c>
      <c r="X387" s="19">
        <f t="shared" si="86"/>
        <v>0</v>
      </c>
      <c r="Y387" s="19">
        <f t="shared" si="87"/>
        <v>0</v>
      </c>
      <c r="Z387" s="19">
        <f t="shared" si="89"/>
        <v>0</v>
      </c>
      <c r="AA387" s="23">
        <f t="shared" si="90"/>
        <v>0</v>
      </c>
      <c r="AB387" s="19">
        <f t="shared" si="88"/>
        <v>0</v>
      </c>
      <c r="AC387" s="23">
        <f t="shared" si="91"/>
        <v>0</v>
      </c>
      <c r="AD387" s="23">
        <f t="shared" si="92"/>
        <v>0</v>
      </c>
      <c r="AE387" s="24">
        <f t="shared" si="93"/>
        <v>0</v>
      </c>
      <c r="AF387" s="24">
        <f t="shared" si="94"/>
        <v>0</v>
      </c>
      <c r="AG387" s="24">
        <f>0</f>
        <v>0</v>
      </c>
      <c r="AH387" s="24">
        <f t="shared" si="95"/>
        <v>0</v>
      </c>
      <c r="AI387" s="24">
        <f t="shared" si="96"/>
        <v>0</v>
      </c>
      <c r="AJ387" s="24">
        <f>0</f>
        <v>0</v>
      </c>
      <c r="AK387" s="24">
        <f t="shared" si="99"/>
        <v>0</v>
      </c>
      <c r="AL387" s="24">
        <f t="shared" si="99"/>
        <v>0</v>
      </c>
      <c r="AM387" s="24">
        <f t="shared" si="97"/>
        <v>0</v>
      </c>
    </row>
    <row r="388" spans="22:39" ht="15.95" customHeight="1" x14ac:dyDescent="0.3">
      <c r="V388" s="19">
        <f t="shared" si="98"/>
        <v>355</v>
      </c>
      <c r="W388" s="19">
        <f t="shared" si="85"/>
        <v>0</v>
      </c>
      <c r="X388" s="19">
        <f t="shared" si="86"/>
        <v>0</v>
      </c>
      <c r="Y388" s="19">
        <f t="shared" si="87"/>
        <v>0</v>
      </c>
      <c r="Z388" s="19">
        <f t="shared" si="89"/>
        <v>0</v>
      </c>
      <c r="AA388" s="23">
        <f t="shared" si="90"/>
        <v>0</v>
      </c>
      <c r="AB388" s="19">
        <f t="shared" si="88"/>
        <v>0</v>
      </c>
      <c r="AC388" s="23">
        <f t="shared" si="91"/>
        <v>0</v>
      </c>
      <c r="AD388" s="23">
        <f t="shared" si="92"/>
        <v>0</v>
      </c>
      <c r="AE388" s="24">
        <f t="shared" si="93"/>
        <v>0</v>
      </c>
      <c r="AF388" s="24">
        <f t="shared" si="94"/>
        <v>0</v>
      </c>
      <c r="AG388" s="24">
        <f>0</f>
        <v>0</v>
      </c>
      <c r="AH388" s="24">
        <f t="shared" si="95"/>
        <v>0</v>
      </c>
      <c r="AI388" s="24">
        <f t="shared" si="96"/>
        <v>0</v>
      </c>
      <c r="AJ388" s="24">
        <f>0</f>
        <v>0</v>
      </c>
      <c r="AK388" s="24">
        <f t="shared" si="99"/>
        <v>0</v>
      </c>
      <c r="AL388" s="24">
        <f t="shared" si="99"/>
        <v>0</v>
      </c>
      <c r="AM388" s="24">
        <f t="shared" si="97"/>
        <v>0</v>
      </c>
    </row>
    <row r="389" spans="22:39" ht="15.95" customHeight="1" x14ac:dyDescent="0.3">
      <c r="V389" s="19">
        <f t="shared" si="98"/>
        <v>356</v>
      </c>
      <c r="W389" s="19">
        <f t="shared" si="85"/>
        <v>0</v>
      </c>
      <c r="X389" s="19">
        <f t="shared" si="86"/>
        <v>0</v>
      </c>
      <c r="Y389" s="19">
        <f t="shared" si="87"/>
        <v>0</v>
      </c>
      <c r="Z389" s="19">
        <f t="shared" si="89"/>
        <v>0</v>
      </c>
      <c r="AA389" s="23">
        <f t="shared" si="90"/>
        <v>0</v>
      </c>
      <c r="AB389" s="19">
        <f t="shared" si="88"/>
        <v>0</v>
      </c>
      <c r="AC389" s="23">
        <f t="shared" si="91"/>
        <v>0</v>
      </c>
      <c r="AD389" s="23">
        <f t="shared" si="92"/>
        <v>0</v>
      </c>
      <c r="AE389" s="24">
        <f t="shared" si="93"/>
        <v>0</v>
      </c>
      <c r="AF389" s="24">
        <f t="shared" si="94"/>
        <v>0</v>
      </c>
      <c r="AG389" s="24">
        <f>0</f>
        <v>0</v>
      </c>
      <c r="AH389" s="24">
        <f t="shared" si="95"/>
        <v>0</v>
      </c>
      <c r="AI389" s="24">
        <f t="shared" si="96"/>
        <v>0</v>
      </c>
      <c r="AJ389" s="24">
        <f>0</f>
        <v>0</v>
      </c>
      <c r="AK389" s="24">
        <f t="shared" si="99"/>
        <v>0</v>
      </c>
      <c r="AL389" s="24">
        <f t="shared" si="99"/>
        <v>0</v>
      </c>
      <c r="AM389" s="24">
        <f t="shared" si="97"/>
        <v>0</v>
      </c>
    </row>
    <row r="390" spans="22:39" ht="15.95" customHeight="1" x14ac:dyDescent="0.3">
      <c r="V390" s="19">
        <f t="shared" si="98"/>
        <v>357</v>
      </c>
      <c r="W390" s="19">
        <f t="shared" si="85"/>
        <v>0</v>
      </c>
      <c r="X390" s="19">
        <f t="shared" si="86"/>
        <v>0</v>
      </c>
      <c r="Y390" s="19">
        <f t="shared" si="87"/>
        <v>0</v>
      </c>
      <c r="Z390" s="19">
        <f t="shared" si="89"/>
        <v>0</v>
      </c>
      <c r="AA390" s="23">
        <f t="shared" si="90"/>
        <v>0</v>
      </c>
      <c r="AB390" s="19">
        <f t="shared" si="88"/>
        <v>0</v>
      </c>
      <c r="AC390" s="23">
        <f t="shared" si="91"/>
        <v>0</v>
      </c>
      <c r="AD390" s="23">
        <f t="shared" si="92"/>
        <v>0</v>
      </c>
      <c r="AE390" s="24">
        <f t="shared" si="93"/>
        <v>0</v>
      </c>
      <c r="AF390" s="24">
        <f t="shared" si="94"/>
        <v>0</v>
      </c>
      <c r="AG390" s="24">
        <f>0</f>
        <v>0</v>
      </c>
      <c r="AH390" s="24">
        <f t="shared" si="95"/>
        <v>0</v>
      </c>
      <c r="AI390" s="24">
        <f t="shared" si="96"/>
        <v>0</v>
      </c>
      <c r="AJ390" s="24">
        <f>0</f>
        <v>0</v>
      </c>
      <c r="AK390" s="24">
        <f t="shared" si="99"/>
        <v>0</v>
      </c>
      <c r="AL390" s="24">
        <f t="shared" si="99"/>
        <v>0</v>
      </c>
      <c r="AM390" s="24">
        <f t="shared" si="97"/>
        <v>0</v>
      </c>
    </row>
    <row r="391" spans="22:39" ht="15.95" customHeight="1" x14ac:dyDescent="0.3">
      <c r="V391" s="19">
        <f t="shared" si="98"/>
        <v>358</v>
      </c>
      <c r="W391" s="19">
        <f t="shared" si="85"/>
        <v>70</v>
      </c>
      <c r="X391" s="19">
        <f t="shared" si="86"/>
        <v>0</v>
      </c>
      <c r="Y391" s="19">
        <f t="shared" si="87"/>
        <v>0</v>
      </c>
      <c r="Z391" s="19">
        <f t="shared" si="89"/>
        <v>0</v>
      </c>
      <c r="AA391" s="23">
        <f t="shared" si="90"/>
        <v>0</v>
      </c>
      <c r="AB391" s="19">
        <f t="shared" si="88"/>
        <v>0</v>
      </c>
      <c r="AC391" s="23">
        <f t="shared" si="91"/>
        <v>0</v>
      </c>
      <c r="AD391" s="23">
        <f t="shared" si="92"/>
        <v>0</v>
      </c>
      <c r="AE391" s="24">
        <f t="shared" si="93"/>
        <v>0</v>
      </c>
      <c r="AF391" s="24">
        <f t="shared" si="94"/>
        <v>0</v>
      </c>
      <c r="AG391" s="24">
        <f>0</f>
        <v>0</v>
      </c>
      <c r="AH391" s="24">
        <f t="shared" si="95"/>
        <v>0</v>
      </c>
      <c r="AI391" s="24">
        <f t="shared" si="96"/>
        <v>0</v>
      </c>
      <c r="AJ391" s="24">
        <f>0</f>
        <v>0</v>
      </c>
      <c r="AK391" s="24">
        <f t="shared" si="99"/>
        <v>0</v>
      </c>
      <c r="AL391" s="24">
        <f t="shared" si="99"/>
        <v>0</v>
      </c>
      <c r="AM391" s="24">
        <f t="shared" si="97"/>
        <v>0</v>
      </c>
    </row>
    <row r="392" spans="22:39" ht="15.95" customHeight="1" x14ac:dyDescent="0.3">
      <c r="V392" s="19">
        <f t="shared" si="98"/>
        <v>359</v>
      </c>
      <c r="W392" s="19">
        <f t="shared" si="85"/>
        <v>235</v>
      </c>
      <c r="X392" s="19">
        <f t="shared" si="86"/>
        <v>0</v>
      </c>
      <c r="Y392" s="19">
        <f t="shared" si="87"/>
        <v>0</v>
      </c>
      <c r="Z392" s="19">
        <f t="shared" si="89"/>
        <v>0</v>
      </c>
      <c r="AA392" s="23">
        <f t="shared" si="90"/>
        <v>0</v>
      </c>
      <c r="AB392" s="19">
        <f t="shared" si="88"/>
        <v>0</v>
      </c>
      <c r="AC392" s="23">
        <f t="shared" si="91"/>
        <v>0</v>
      </c>
      <c r="AD392" s="23">
        <f t="shared" si="92"/>
        <v>0</v>
      </c>
      <c r="AE392" s="24">
        <f t="shared" si="93"/>
        <v>0</v>
      </c>
      <c r="AF392" s="24">
        <f t="shared" si="94"/>
        <v>0</v>
      </c>
      <c r="AG392" s="24">
        <f>0</f>
        <v>0</v>
      </c>
      <c r="AH392" s="24">
        <f t="shared" si="95"/>
        <v>0</v>
      </c>
      <c r="AI392" s="24">
        <f t="shared" si="96"/>
        <v>0</v>
      </c>
      <c r="AJ392" s="24">
        <f>0</f>
        <v>0</v>
      </c>
      <c r="AK392" s="24">
        <f t="shared" si="99"/>
        <v>0</v>
      </c>
      <c r="AL392" s="24">
        <f t="shared" si="99"/>
        <v>0</v>
      </c>
      <c r="AM392" s="24">
        <f t="shared" si="97"/>
        <v>0</v>
      </c>
    </row>
    <row r="393" spans="22:39" ht="15.95" customHeight="1" x14ac:dyDescent="0.3">
      <c r="V393" s="19">
        <f t="shared" si="98"/>
        <v>360</v>
      </c>
      <c r="W393" s="19">
        <f t="shared" si="85"/>
        <v>400</v>
      </c>
      <c r="X393" s="19">
        <f t="shared" si="86"/>
        <v>0</v>
      </c>
      <c r="Y393" s="19">
        <f t="shared" si="87"/>
        <v>0</v>
      </c>
      <c r="Z393" s="19">
        <f t="shared" si="89"/>
        <v>0</v>
      </c>
      <c r="AA393" s="23">
        <f t="shared" si="90"/>
        <v>0</v>
      </c>
      <c r="AB393" s="19">
        <f t="shared" si="88"/>
        <v>0</v>
      </c>
      <c r="AC393" s="23">
        <f t="shared" si="91"/>
        <v>0</v>
      </c>
      <c r="AD393" s="23">
        <f t="shared" si="92"/>
        <v>0</v>
      </c>
      <c r="AE393" s="24">
        <f t="shared" si="93"/>
        <v>0</v>
      </c>
      <c r="AF393" s="24">
        <f t="shared" si="94"/>
        <v>0</v>
      </c>
      <c r="AG393" s="24">
        <f>0</f>
        <v>0</v>
      </c>
      <c r="AH393" s="24">
        <f t="shared" si="95"/>
        <v>0</v>
      </c>
      <c r="AI393" s="24">
        <f t="shared" si="96"/>
        <v>0</v>
      </c>
      <c r="AJ393" s="24">
        <f>0</f>
        <v>0</v>
      </c>
      <c r="AK393" s="24">
        <f t="shared" si="99"/>
        <v>0</v>
      </c>
      <c r="AL393" s="24">
        <f t="shared" si="99"/>
        <v>0</v>
      </c>
      <c r="AM393" s="24">
        <f t="shared" si="97"/>
        <v>0</v>
      </c>
    </row>
    <row r="394" spans="22:39" ht="15.95" customHeight="1" x14ac:dyDescent="0.3">
      <c r="V394" s="19">
        <f t="shared" si="98"/>
        <v>361</v>
      </c>
      <c r="W394" s="19">
        <f t="shared" si="85"/>
        <v>470</v>
      </c>
      <c r="X394" s="19">
        <f t="shared" si="86"/>
        <v>0</v>
      </c>
      <c r="Y394" s="19">
        <f t="shared" si="87"/>
        <v>0</v>
      </c>
      <c r="Z394" s="19">
        <f t="shared" si="89"/>
        <v>0</v>
      </c>
      <c r="AA394" s="23">
        <f t="shared" si="90"/>
        <v>0</v>
      </c>
      <c r="AB394" s="19">
        <f t="shared" si="88"/>
        <v>0</v>
      </c>
      <c r="AC394" s="23">
        <f t="shared" si="91"/>
        <v>0</v>
      </c>
      <c r="AD394" s="23">
        <f t="shared" si="92"/>
        <v>0</v>
      </c>
      <c r="AE394" s="24">
        <f t="shared" si="93"/>
        <v>0</v>
      </c>
      <c r="AF394" s="24">
        <f t="shared" si="94"/>
        <v>0</v>
      </c>
      <c r="AG394" s="24">
        <f>0</f>
        <v>0</v>
      </c>
      <c r="AH394" s="24">
        <f t="shared" si="95"/>
        <v>0</v>
      </c>
      <c r="AI394" s="24">
        <f t="shared" si="96"/>
        <v>0</v>
      </c>
      <c r="AJ394" s="24">
        <f>0</f>
        <v>0</v>
      </c>
      <c r="AK394" s="24">
        <f t="shared" si="99"/>
        <v>0</v>
      </c>
      <c r="AL394" s="24">
        <f t="shared" si="99"/>
        <v>0</v>
      </c>
      <c r="AM394" s="24">
        <f t="shared" si="97"/>
        <v>0</v>
      </c>
    </row>
    <row r="395" spans="22:39" ht="15.95" customHeight="1" x14ac:dyDescent="0.3">
      <c r="V395" s="19">
        <f t="shared" si="98"/>
        <v>362</v>
      </c>
      <c r="W395" s="19">
        <f t="shared" si="85"/>
        <v>0</v>
      </c>
      <c r="X395" s="19">
        <f t="shared" si="86"/>
        <v>0</v>
      </c>
      <c r="Y395" s="19">
        <f t="shared" si="87"/>
        <v>0</v>
      </c>
      <c r="Z395" s="19">
        <f t="shared" si="89"/>
        <v>0</v>
      </c>
      <c r="AA395" s="23">
        <f t="shared" si="90"/>
        <v>0</v>
      </c>
      <c r="AB395" s="19">
        <f t="shared" si="88"/>
        <v>0</v>
      </c>
      <c r="AC395" s="23">
        <f t="shared" si="91"/>
        <v>0</v>
      </c>
      <c r="AD395" s="23">
        <f t="shared" si="92"/>
        <v>0</v>
      </c>
      <c r="AE395" s="24">
        <f t="shared" si="93"/>
        <v>0</v>
      </c>
      <c r="AF395" s="24">
        <f t="shared" si="94"/>
        <v>0</v>
      </c>
      <c r="AG395" s="24">
        <f>0</f>
        <v>0</v>
      </c>
      <c r="AH395" s="24">
        <f t="shared" si="95"/>
        <v>0</v>
      </c>
      <c r="AI395" s="24">
        <f t="shared" si="96"/>
        <v>0</v>
      </c>
      <c r="AJ395" s="24">
        <f>0</f>
        <v>0</v>
      </c>
      <c r="AK395" s="24">
        <f t="shared" si="99"/>
        <v>0</v>
      </c>
      <c r="AL395" s="24">
        <f t="shared" si="99"/>
        <v>0</v>
      </c>
      <c r="AM395" s="24">
        <f t="shared" si="97"/>
        <v>0</v>
      </c>
    </row>
    <row r="396" spans="22:39" ht="15.95" customHeight="1" x14ac:dyDescent="0.3">
      <c r="V396" s="19">
        <f t="shared" si="98"/>
        <v>363</v>
      </c>
      <c r="W396" s="19">
        <f t="shared" si="85"/>
        <v>0</v>
      </c>
      <c r="X396" s="19">
        <f t="shared" si="86"/>
        <v>0</v>
      </c>
      <c r="Y396" s="19">
        <f t="shared" si="87"/>
        <v>0</v>
      </c>
      <c r="Z396" s="19">
        <f t="shared" si="89"/>
        <v>0</v>
      </c>
      <c r="AA396" s="23">
        <f t="shared" si="90"/>
        <v>0</v>
      </c>
      <c r="AB396" s="19">
        <f t="shared" si="88"/>
        <v>0</v>
      </c>
      <c r="AC396" s="23">
        <f t="shared" si="91"/>
        <v>0</v>
      </c>
      <c r="AD396" s="23">
        <f t="shared" si="92"/>
        <v>0</v>
      </c>
      <c r="AE396" s="24">
        <f t="shared" si="93"/>
        <v>0</v>
      </c>
      <c r="AF396" s="24">
        <f t="shared" si="94"/>
        <v>0</v>
      </c>
      <c r="AG396" s="24">
        <f>0</f>
        <v>0</v>
      </c>
      <c r="AH396" s="24">
        <f t="shared" si="95"/>
        <v>0</v>
      </c>
      <c r="AI396" s="24">
        <f t="shared" si="96"/>
        <v>0</v>
      </c>
      <c r="AJ396" s="24">
        <f>0</f>
        <v>0</v>
      </c>
      <c r="AK396" s="24">
        <f t="shared" si="99"/>
        <v>0</v>
      </c>
      <c r="AL396" s="24">
        <f t="shared" si="99"/>
        <v>0</v>
      </c>
      <c r="AM396" s="24">
        <f t="shared" si="97"/>
        <v>0</v>
      </c>
    </row>
    <row r="397" spans="22:39" ht="15.95" customHeight="1" x14ac:dyDescent="0.3">
      <c r="V397" s="19">
        <f t="shared" si="98"/>
        <v>364</v>
      </c>
      <c r="W397" s="19">
        <f t="shared" si="85"/>
        <v>0</v>
      </c>
      <c r="X397" s="19">
        <f t="shared" si="86"/>
        <v>0</v>
      </c>
      <c r="Y397" s="19">
        <f t="shared" si="87"/>
        <v>0</v>
      </c>
      <c r="Z397" s="19">
        <f t="shared" si="89"/>
        <v>0</v>
      </c>
      <c r="AA397" s="23">
        <f t="shared" si="90"/>
        <v>0</v>
      </c>
      <c r="AB397" s="19">
        <f t="shared" si="88"/>
        <v>0</v>
      </c>
      <c r="AC397" s="23">
        <f t="shared" si="91"/>
        <v>0</v>
      </c>
      <c r="AD397" s="23">
        <f t="shared" si="92"/>
        <v>0</v>
      </c>
      <c r="AE397" s="24">
        <f t="shared" si="93"/>
        <v>0</v>
      </c>
      <c r="AF397" s="24">
        <f t="shared" si="94"/>
        <v>0</v>
      </c>
      <c r="AG397" s="24">
        <f>0</f>
        <v>0</v>
      </c>
      <c r="AH397" s="24">
        <f t="shared" si="95"/>
        <v>0</v>
      </c>
      <c r="AI397" s="24">
        <f t="shared" si="96"/>
        <v>0</v>
      </c>
      <c r="AJ397" s="24">
        <f>0</f>
        <v>0</v>
      </c>
      <c r="AK397" s="24">
        <f t="shared" si="99"/>
        <v>0</v>
      </c>
      <c r="AL397" s="24">
        <f t="shared" si="99"/>
        <v>0</v>
      </c>
      <c r="AM397" s="24">
        <f t="shared" si="97"/>
        <v>0</v>
      </c>
    </row>
    <row r="398" spans="22:39" ht="15.95" customHeight="1" x14ac:dyDescent="0.3">
      <c r="V398" s="19">
        <f t="shared" si="98"/>
        <v>365</v>
      </c>
      <c r="W398" s="19">
        <f t="shared" si="85"/>
        <v>0</v>
      </c>
      <c r="X398" s="19">
        <f t="shared" si="86"/>
        <v>0</v>
      </c>
      <c r="Y398" s="19">
        <f t="shared" si="87"/>
        <v>0</v>
      </c>
      <c r="Z398" s="19">
        <f t="shared" si="89"/>
        <v>0</v>
      </c>
      <c r="AA398" s="23">
        <f t="shared" si="90"/>
        <v>0</v>
      </c>
      <c r="AB398" s="19">
        <f t="shared" si="88"/>
        <v>0</v>
      </c>
      <c r="AC398" s="23">
        <f t="shared" si="91"/>
        <v>0</v>
      </c>
      <c r="AD398" s="23">
        <f t="shared" si="92"/>
        <v>0</v>
      </c>
      <c r="AE398" s="24">
        <f t="shared" si="93"/>
        <v>0</v>
      </c>
      <c r="AF398" s="24">
        <f t="shared" si="94"/>
        <v>0</v>
      </c>
      <c r="AG398" s="24">
        <f>0</f>
        <v>0</v>
      </c>
      <c r="AH398" s="24">
        <f t="shared" si="95"/>
        <v>0</v>
      </c>
      <c r="AI398" s="24">
        <f t="shared" si="96"/>
        <v>0</v>
      </c>
      <c r="AJ398" s="24">
        <f>0</f>
        <v>0</v>
      </c>
      <c r="AK398" s="24">
        <f t="shared" si="99"/>
        <v>0</v>
      </c>
      <c r="AL398" s="24">
        <f t="shared" si="99"/>
        <v>0</v>
      </c>
      <c r="AM398" s="24">
        <f t="shared" si="97"/>
        <v>0</v>
      </c>
    </row>
    <row r="399" spans="22:39" ht="15.95" customHeight="1" x14ac:dyDescent="0.3">
      <c r="V399" s="19">
        <f t="shared" si="98"/>
        <v>366</v>
      </c>
      <c r="W399" s="19">
        <f t="shared" si="85"/>
        <v>0</v>
      </c>
      <c r="X399" s="19">
        <f t="shared" si="86"/>
        <v>0</v>
      </c>
      <c r="Y399" s="19">
        <f t="shared" si="87"/>
        <v>0</v>
      </c>
      <c r="Z399" s="19">
        <f t="shared" si="89"/>
        <v>0</v>
      </c>
      <c r="AA399" s="23">
        <f t="shared" si="90"/>
        <v>0</v>
      </c>
      <c r="AB399" s="19">
        <f t="shared" si="88"/>
        <v>0</v>
      </c>
      <c r="AC399" s="23">
        <f t="shared" si="91"/>
        <v>0</v>
      </c>
      <c r="AD399" s="23">
        <f t="shared" si="92"/>
        <v>0</v>
      </c>
      <c r="AE399" s="24">
        <f t="shared" si="93"/>
        <v>0</v>
      </c>
      <c r="AF399" s="24">
        <f t="shared" si="94"/>
        <v>0</v>
      </c>
      <c r="AG399" s="24">
        <f>0</f>
        <v>0</v>
      </c>
      <c r="AH399" s="24">
        <f t="shared" si="95"/>
        <v>0</v>
      </c>
      <c r="AI399" s="24">
        <f t="shared" si="96"/>
        <v>0</v>
      </c>
      <c r="AJ399" s="24">
        <f>0</f>
        <v>0</v>
      </c>
      <c r="AK399" s="24">
        <f t="shared" si="99"/>
        <v>0</v>
      </c>
      <c r="AL399" s="24">
        <f t="shared" si="99"/>
        <v>0</v>
      </c>
      <c r="AM399" s="24">
        <f t="shared" si="97"/>
        <v>0</v>
      </c>
    </row>
    <row r="400" spans="22:39" ht="15.95" customHeight="1" x14ac:dyDescent="0.3">
      <c r="V400" s="19">
        <f t="shared" si="98"/>
        <v>367</v>
      </c>
      <c r="W400" s="19">
        <f t="shared" si="85"/>
        <v>0</v>
      </c>
      <c r="X400" s="19">
        <f t="shared" si="86"/>
        <v>0</v>
      </c>
      <c r="Y400" s="19">
        <f t="shared" si="87"/>
        <v>0</v>
      </c>
      <c r="Z400" s="19">
        <f t="shared" si="89"/>
        <v>0</v>
      </c>
      <c r="AA400" s="23">
        <f t="shared" si="90"/>
        <v>0</v>
      </c>
      <c r="AB400" s="19">
        <f t="shared" si="88"/>
        <v>0</v>
      </c>
      <c r="AC400" s="23">
        <f t="shared" si="91"/>
        <v>0</v>
      </c>
      <c r="AD400" s="23">
        <f t="shared" si="92"/>
        <v>0</v>
      </c>
      <c r="AE400" s="24">
        <f t="shared" si="93"/>
        <v>0</v>
      </c>
      <c r="AF400" s="24">
        <f t="shared" si="94"/>
        <v>0</v>
      </c>
      <c r="AG400" s="24">
        <f>0</f>
        <v>0</v>
      </c>
      <c r="AH400" s="24">
        <f t="shared" si="95"/>
        <v>0</v>
      </c>
      <c r="AI400" s="24">
        <f t="shared" si="96"/>
        <v>0</v>
      </c>
      <c r="AJ400" s="24">
        <f>0</f>
        <v>0</v>
      </c>
      <c r="AK400" s="24">
        <f t="shared" si="99"/>
        <v>0</v>
      </c>
      <c r="AL400" s="24">
        <f t="shared" si="99"/>
        <v>0</v>
      </c>
      <c r="AM400" s="24">
        <f t="shared" si="97"/>
        <v>0</v>
      </c>
    </row>
    <row r="401" spans="22:39" ht="15.95" customHeight="1" x14ac:dyDescent="0.3">
      <c r="V401" s="19">
        <f t="shared" si="98"/>
        <v>368</v>
      </c>
      <c r="W401" s="19">
        <f t="shared" si="85"/>
        <v>0</v>
      </c>
      <c r="X401" s="19">
        <f t="shared" si="86"/>
        <v>0</v>
      </c>
      <c r="Y401" s="19">
        <f t="shared" si="87"/>
        <v>0</v>
      </c>
      <c r="Z401" s="19">
        <f t="shared" si="89"/>
        <v>0</v>
      </c>
      <c r="AA401" s="23">
        <f t="shared" si="90"/>
        <v>0</v>
      </c>
      <c r="AB401" s="19">
        <f t="shared" si="88"/>
        <v>0</v>
      </c>
      <c r="AC401" s="23">
        <f t="shared" si="91"/>
        <v>0</v>
      </c>
      <c r="AD401" s="23">
        <f t="shared" si="92"/>
        <v>0</v>
      </c>
      <c r="AE401" s="24">
        <f t="shared" si="93"/>
        <v>0</v>
      </c>
      <c r="AF401" s="24">
        <f t="shared" si="94"/>
        <v>0</v>
      </c>
      <c r="AG401" s="24">
        <f>0</f>
        <v>0</v>
      </c>
      <c r="AH401" s="24">
        <f t="shared" si="95"/>
        <v>0</v>
      </c>
      <c r="AI401" s="24">
        <f t="shared" si="96"/>
        <v>0</v>
      </c>
      <c r="AJ401" s="24">
        <f>0</f>
        <v>0</v>
      </c>
      <c r="AK401" s="24">
        <f t="shared" si="99"/>
        <v>0</v>
      </c>
      <c r="AL401" s="24">
        <f t="shared" si="99"/>
        <v>0</v>
      </c>
      <c r="AM401" s="24">
        <f t="shared" si="97"/>
        <v>0</v>
      </c>
    </row>
    <row r="402" spans="22:39" ht="15.95" customHeight="1" x14ac:dyDescent="0.3">
      <c r="V402" s="19">
        <f t="shared" si="98"/>
        <v>369</v>
      </c>
      <c r="W402" s="19">
        <f t="shared" si="85"/>
        <v>0</v>
      </c>
      <c r="X402" s="19">
        <f t="shared" si="86"/>
        <v>0</v>
      </c>
      <c r="Y402" s="19">
        <f t="shared" si="87"/>
        <v>0</v>
      </c>
      <c r="Z402" s="19">
        <f t="shared" si="89"/>
        <v>0</v>
      </c>
      <c r="AA402" s="23">
        <f t="shared" si="90"/>
        <v>0</v>
      </c>
      <c r="AB402" s="19">
        <f t="shared" si="88"/>
        <v>0</v>
      </c>
      <c r="AC402" s="23">
        <f t="shared" si="91"/>
        <v>0</v>
      </c>
      <c r="AD402" s="23">
        <f t="shared" si="92"/>
        <v>0</v>
      </c>
      <c r="AE402" s="24">
        <f t="shared" si="93"/>
        <v>0</v>
      </c>
      <c r="AF402" s="24">
        <f t="shared" si="94"/>
        <v>0</v>
      </c>
      <c r="AG402" s="24">
        <f>0</f>
        <v>0</v>
      </c>
      <c r="AH402" s="24">
        <f t="shared" si="95"/>
        <v>0</v>
      </c>
      <c r="AI402" s="24">
        <f t="shared" si="96"/>
        <v>0</v>
      </c>
      <c r="AJ402" s="24">
        <f>0</f>
        <v>0</v>
      </c>
      <c r="AK402" s="24">
        <f t="shared" si="99"/>
        <v>0</v>
      </c>
      <c r="AL402" s="24">
        <f t="shared" si="99"/>
        <v>0</v>
      </c>
      <c r="AM402" s="24">
        <f t="shared" si="97"/>
        <v>0</v>
      </c>
    </row>
    <row r="403" spans="22:39" ht="15.95" customHeight="1" x14ac:dyDescent="0.3">
      <c r="V403" s="19">
        <f t="shared" si="98"/>
        <v>370</v>
      </c>
      <c r="W403" s="19">
        <f t="shared" si="85"/>
        <v>0</v>
      </c>
      <c r="X403" s="19">
        <f t="shared" si="86"/>
        <v>0</v>
      </c>
      <c r="Y403" s="19">
        <f t="shared" si="87"/>
        <v>0</v>
      </c>
      <c r="Z403" s="19">
        <f t="shared" si="89"/>
        <v>0</v>
      </c>
      <c r="AA403" s="23">
        <f t="shared" si="90"/>
        <v>0</v>
      </c>
      <c r="AB403" s="19">
        <f t="shared" si="88"/>
        <v>0</v>
      </c>
      <c r="AC403" s="23">
        <f t="shared" si="91"/>
        <v>0</v>
      </c>
      <c r="AD403" s="23">
        <f t="shared" si="92"/>
        <v>0</v>
      </c>
      <c r="AE403" s="24">
        <f t="shared" si="93"/>
        <v>0</v>
      </c>
      <c r="AF403" s="24">
        <f t="shared" si="94"/>
        <v>0</v>
      </c>
      <c r="AG403" s="24">
        <f>0</f>
        <v>0</v>
      </c>
      <c r="AH403" s="24">
        <f t="shared" si="95"/>
        <v>0</v>
      </c>
      <c r="AI403" s="24">
        <f t="shared" si="96"/>
        <v>0</v>
      </c>
      <c r="AJ403" s="24">
        <f>0</f>
        <v>0</v>
      </c>
      <c r="AK403" s="24">
        <f t="shared" si="99"/>
        <v>0</v>
      </c>
      <c r="AL403" s="24">
        <f t="shared" si="99"/>
        <v>0</v>
      </c>
      <c r="AM403" s="24">
        <f t="shared" si="97"/>
        <v>0</v>
      </c>
    </row>
    <row r="404" spans="22:39" ht="15.95" customHeight="1" x14ac:dyDescent="0.3">
      <c r="V404" s="19">
        <f t="shared" si="98"/>
        <v>371</v>
      </c>
      <c r="W404" s="19">
        <f t="shared" si="85"/>
        <v>0</v>
      </c>
      <c r="X404" s="19">
        <f t="shared" si="86"/>
        <v>0</v>
      </c>
      <c r="Y404" s="19">
        <f t="shared" si="87"/>
        <v>0</v>
      </c>
      <c r="Z404" s="19">
        <f t="shared" si="89"/>
        <v>0</v>
      </c>
      <c r="AA404" s="23">
        <f t="shared" si="90"/>
        <v>0</v>
      </c>
      <c r="AB404" s="19">
        <f t="shared" si="88"/>
        <v>0</v>
      </c>
      <c r="AC404" s="23">
        <f t="shared" si="91"/>
        <v>0</v>
      </c>
      <c r="AD404" s="23">
        <f t="shared" si="92"/>
        <v>0</v>
      </c>
      <c r="AE404" s="24">
        <f t="shared" si="93"/>
        <v>0</v>
      </c>
      <c r="AF404" s="24">
        <f t="shared" si="94"/>
        <v>0</v>
      </c>
      <c r="AG404" s="24">
        <f>0</f>
        <v>0</v>
      </c>
      <c r="AH404" s="24">
        <f t="shared" si="95"/>
        <v>0</v>
      </c>
      <c r="AI404" s="24">
        <f t="shared" si="96"/>
        <v>0</v>
      </c>
      <c r="AJ404" s="24">
        <f>0</f>
        <v>0</v>
      </c>
      <c r="AK404" s="24">
        <f t="shared" si="99"/>
        <v>0</v>
      </c>
      <c r="AL404" s="24">
        <f t="shared" si="99"/>
        <v>0</v>
      </c>
      <c r="AM404" s="24">
        <f t="shared" si="97"/>
        <v>0</v>
      </c>
    </row>
    <row r="405" spans="22:39" ht="15.95" customHeight="1" x14ac:dyDescent="0.3">
      <c r="V405" s="19">
        <f t="shared" si="98"/>
        <v>372</v>
      </c>
      <c r="W405" s="19">
        <f t="shared" si="85"/>
        <v>0</v>
      </c>
      <c r="X405" s="19">
        <f t="shared" si="86"/>
        <v>0</v>
      </c>
      <c r="Y405" s="19">
        <f t="shared" si="87"/>
        <v>0</v>
      </c>
      <c r="Z405" s="19">
        <f t="shared" si="89"/>
        <v>0</v>
      </c>
      <c r="AA405" s="23">
        <f t="shared" si="90"/>
        <v>0</v>
      </c>
      <c r="AB405" s="19">
        <f t="shared" si="88"/>
        <v>0</v>
      </c>
      <c r="AC405" s="23">
        <f t="shared" si="91"/>
        <v>0</v>
      </c>
      <c r="AD405" s="23">
        <f t="shared" si="92"/>
        <v>0</v>
      </c>
      <c r="AE405" s="24">
        <f t="shared" si="93"/>
        <v>0</v>
      </c>
      <c r="AF405" s="24">
        <f t="shared" si="94"/>
        <v>0</v>
      </c>
      <c r="AG405" s="24">
        <f>0</f>
        <v>0</v>
      </c>
      <c r="AH405" s="24">
        <f t="shared" si="95"/>
        <v>0</v>
      </c>
      <c r="AI405" s="24">
        <f t="shared" si="96"/>
        <v>0</v>
      </c>
      <c r="AJ405" s="24">
        <f>0</f>
        <v>0</v>
      </c>
      <c r="AK405" s="24">
        <f t="shared" si="99"/>
        <v>0</v>
      </c>
      <c r="AL405" s="24">
        <f t="shared" si="99"/>
        <v>0</v>
      </c>
      <c r="AM405" s="24">
        <f t="shared" si="97"/>
        <v>0</v>
      </c>
    </row>
    <row r="406" spans="22:39" ht="15.95" customHeight="1" x14ac:dyDescent="0.3">
      <c r="V406" s="19">
        <f t="shared" si="98"/>
        <v>373</v>
      </c>
      <c r="W406" s="19">
        <f t="shared" si="85"/>
        <v>0</v>
      </c>
      <c r="X406" s="19">
        <f t="shared" si="86"/>
        <v>0</v>
      </c>
      <c r="Y406" s="19">
        <f t="shared" si="87"/>
        <v>0</v>
      </c>
      <c r="Z406" s="19">
        <f t="shared" si="89"/>
        <v>0</v>
      </c>
      <c r="AA406" s="23">
        <f t="shared" si="90"/>
        <v>0</v>
      </c>
      <c r="AB406" s="19">
        <f t="shared" si="88"/>
        <v>0</v>
      </c>
      <c r="AC406" s="23">
        <f t="shared" si="91"/>
        <v>0</v>
      </c>
      <c r="AD406" s="23">
        <f t="shared" si="92"/>
        <v>0</v>
      </c>
      <c r="AE406" s="24">
        <f t="shared" si="93"/>
        <v>0</v>
      </c>
      <c r="AF406" s="24">
        <f t="shared" si="94"/>
        <v>0</v>
      </c>
      <c r="AG406" s="24">
        <f>0</f>
        <v>0</v>
      </c>
      <c r="AH406" s="24">
        <f t="shared" si="95"/>
        <v>0</v>
      </c>
      <c r="AI406" s="24">
        <f t="shared" si="96"/>
        <v>0</v>
      </c>
      <c r="AJ406" s="24">
        <f>0</f>
        <v>0</v>
      </c>
      <c r="AK406" s="24">
        <f t="shared" si="99"/>
        <v>0</v>
      </c>
      <c r="AL406" s="24">
        <f t="shared" si="99"/>
        <v>0</v>
      </c>
      <c r="AM406" s="24">
        <f t="shared" si="97"/>
        <v>0</v>
      </c>
    </row>
    <row r="407" spans="22:39" ht="15.95" customHeight="1" x14ac:dyDescent="0.3">
      <c r="V407" s="19">
        <f t="shared" si="98"/>
        <v>374</v>
      </c>
      <c r="W407" s="19">
        <f t="shared" si="85"/>
        <v>0</v>
      </c>
      <c r="X407" s="19">
        <f t="shared" si="86"/>
        <v>0</v>
      </c>
      <c r="Y407" s="19">
        <f t="shared" si="87"/>
        <v>0</v>
      </c>
      <c r="Z407" s="19">
        <f t="shared" si="89"/>
        <v>0</v>
      </c>
      <c r="AA407" s="23">
        <f t="shared" si="90"/>
        <v>0</v>
      </c>
      <c r="AB407" s="19">
        <f t="shared" si="88"/>
        <v>0</v>
      </c>
      <c r="AC407" s="23">
        <f t="shared" si="91"/>
        <v>0</v>
      </c>
      <c r="AD407" s="23">
        <f t="shared" si="92"/>
        <v>0</v>
      </c>
      <c r="AE407" s="24">
        <f t="shared" si="93"/>
        <v>0</v>
      </c>
      <c r="AF407" s="24">
        <f t="shared" si="94"/>
        <v>0</v>
      </c>
      <c r="AG407" s="24">
        <f>0</f>
        <v>0</v>
      </c>
      <c r="AH407" s="24">
        <f t="shared" si="95"/>
        <v>0</v>
      </c>
      <c r="AI407" s="24">
        <f t="shared" si="96"/>
        <v>0</v>
      </c>
      <c r="AJ407" s="24">
        <f>0</f>
        <v>0</v>
      </c>
      <c r="AK407" s="24">
        <f t="shared" si="99"/>
        <v>0</v>
      </c>
      <c r="AL407" s="24">
        <f t="shared" si="99"/>
        <v>0</v>
      </c>
      <c r="AM407" s="24">
        <f t="shared" si="97"/>
        <v>0</v>
      </c>
    </row>
    <row r="408" spans="22:39" ht="15.95" customHeight="1" x14ac:dyDescent="0.3">
      <c r="V408" s="19">
        <f t="shared" si="98"/>
        <v>375</v>
      </c>
      <c r="W408" s="19">
        <f t="shared" si="85"/>
        <v>0</v>
      </c>
      <c r="X408" s="19">
        <f t="shared" si="86"/>
        <v>0</v>
      </c>
      <c r="Y408" s="19">
        <f t="shared" si="87"/>
        <v>0</v>
      </c>
      <c r="Z408" s="19">
        <f t="shared" si="89"/>
        <v>0</v>
      </c>
      <c r="AA408" s="23">
        <f t="shared" si="90"/>
        <v>0</v>
      </c>
      <c r="AB408" s="19">
        <f t="shared" si="88"/>
        <v>0</v>
      </c>
      <c r="AC408" s="23">
        <f t="shared" si="91"/>
        <v>0</v>
      </c>
      <c r="AD408" s="23">
        <f t="shared" si="92"/>
        <v>0</v>
      </c>
      <c r="AE408" s="24">
        <f t="shared" si="93"/>
        <v>0</v>
      </c>
      <c r="AF408" s="24">
        <f t="shared" si="94"/>
        <v>0</v>
      </c>
      <c r="AG408" s="24">
        <f>0</f>
        <v>0</v>
      </c>
      <c r="AH408" s="24">
        <f t="shared" si="95"/>
        <v>0</v>
      </c>
      <c r="AI408" s="24">
        <f t="shared" si="96"/>
        <v>0</v>
      </c>
      <c r="AJ408" s="24">
        <f>0</f>
        <v>0</v>
      </c>
      <c r="AK408" s="24">
        <f t="shared" si="99"/>
        <v>0</v>
      </c>
      <c r="AL408" s="24">
        <f t="shared" si="99"/>
        <v>0</v>
      </c>
      <c r="AM408" s="24">
        <f t="shared" si="97"/>
        <v>0</v>
      </c>
    </row>
    <row r="409" spans="22:39" ht="15.95" customHeight="1" x14ac:dyDescent="0.3">
      <c r="V409" s="19">
        <f t="shared" si="98"/>
        <v>376</v>
      </c>
      <c r="W409" s="19">
        <f t="shared" si="85"/>
        <v>0</v>
      </c>
      <c r="X409" s="19">
        <f t="shared" si="86"/>
        <v>0</v>
      </c>
      <c r="Y409" s="19">
        <f t="shared" si="87"/>
        <v>0</v>
      </c>
      <c r="Z409" s="19">
        <f t="shared" si="89"/>
        <v>0</v>
      </c>
      <c r="AA409" s="23">
        <f t="shared" si="90"/>
        <v>0</v>
      </c>
      <c r="AB409" s="19">
        <f t="shared" si="88"/>
        <v>0</v>
      </c>
      <c r="AC409" s="23">
        <f t="shared" si="91"/>
        <v>0</v>
      </c>
      <c r="AD409" s="23">
        <f t="shared" si="92"/>
        <v>0</v>
      </c>
      <c r="AE409" s="24">
        <f t="shared" si="93"/>
        <v>0</v>
      </c>
      <c r="AF409" s="24">
        <f t="shared" si="94"/>
        <v>0</v>
      </c>
      <c r="AG409" s="24">
        <f>0</f>
        <v>0</v>
      </c>
      <c r="AH409" s="24">
        <f t="shared" si="95"/>
        <v>0</v>
      </c>
      <c r="AI409" s="24">
        <f t="shared" si="96"/>
        <v>0</v>
      </c>
      <c r="AJ409" s="24">
        <f>0</f>
        <v>0</v>
      </c>
      <c r="AK409" s="24">
        <f t="shared" si="99"/>
        <v>0</v>
      </c>
      <c r="AL409" s="24">
        <f t="shared" si="99"/>
        <v>0</v>
      </c>
      <c r="AM409" s="24">
        <f t="shared" si="97"/>
        <v>0</v>
      </c>
    </row>
    <row r="410" spans="22:39" ht="15.95" customHeight="1" x14ac:dyDescent="0.3">
      <c r="V410" s="19">
        <f t="shared" si="98"/>
        <v>377</v>
      </c>
      <c r="W410" s="19">
        <f t="shared" si="85"/>
        <v>0</v>
      </c>
      <c r="X410" s="19">
        <f t="shared" si="86"/>
        <v>0</v>
      </c>
      <c r="Y410" s="19">
        <f t="shared" si="87"/>
        <v>0</v>
      </c>
      <c r="Z410" s="19">
        <f t="shared" si="89"/>
        <v>0</v>
      </c>
      <c r="AA410" s="23">
        <f t="shared" si="90"/>
        <v>0</v>
      </c>
      <c r="AB410" s="19">
        <f t="shared" si="88"/>
        <v>0</v>
      </c>
      <c r="AC410" s="23">
        <f t="shared" si="91"/>
        <v>0</v>
      </c>
      <c r="AD410" s="23">
        <f t="shared" si="92"/>
        <v>0</v>
      </c>
      <c r="AE410" s="24">
        <f t="shared" si="93"/>
        <v>0</v>
      </c>
      <c r="AF410" s="24">
        <f t="shared" si="94"/>
        <v>0</v>
      </c>
      <c r="AG410" s="24">
        <f>0</f>
        <v>0</v>
      </c>
      <c r="AH410" s="24">
        <f t="shared" si="95"/>
        <v>0</v>
      </c>
      <c r="AI410" s="24">
        <f t="shared" si="96"/>
        <v>0</v>
      </c>
      <c r="AJ410" s="24">
        <f>0</f>
        <v>0</v>
      </c>
      <c r="AK410" s="24">
        <f t="shared" si="99"/>
        <v>0</v>
      </c>
      <c r="AL410" s="24">
        <f t="shared" si="99"/>
        <v>0</v>
      </c>
      <c r="AM410" s="24">
        <f t="shared" si="97"/>
        <v>0</v>
      </c>
    </row>
    <row r="411" spans="22:39" ht="15.95" customHeight="1" x14ac:dyDescent="0.3">
      <c r="V411" s="19">
        <f t="shared" si="98"/>
        <v>378</v>
      </c>
      <c r="W411" s="19">
        <f t="shared" si="85"/>
        <v>0</v>
      </c>
      <c r="X411" s="19">
        <f t="shared" si="86"/>
        <v>0</v>
      </c>
      <c r="Y411" s="19">
        <f t="shared" si="87"/>
        <v>0</v>
      </c>
      <c r="Z411" s="19">
        <f t="shared" si="89"/>
        <v>0</v>
      </c>
      <c r="AA411" s="23">
        <f t="shared" si="90"/>
        <v>0</v>
      </c>
      <c r="AB411" s="19">
        <f t="shared" si="88"/>
        <v>0</v>
      </c>
      <c r="AC411" s="23">
        <f t="shared" si="91"/>
        <v>0</v>
      </c>
      <c r="AD411" s="23">
        <f t="shared" si="92"/>
        <v>0</v>
      </c>
      <c r="AE411" s="24">
        <f t="shared" si="93"/>
        <v>0</v>
      </c>
      <c r="AF411" s="24">
        <f t="shared" si="94"/>
        <v>0</v>
      </c>
      <c r="AG411" s="24">
        <f>0</f>
        <v>0</v>
      </c>
      <c r="AH411" s="24">
        <f t="shared" si="95"/>
        <v>0</v>
      </c>
      <c r="AI411" s="24">
        <f t="shared" si="96"/>
        <v>0</v>
      </c>
      <c r="AJ411" s="24">
        <f>0</f>
        <v>0</v>
      </c>
      <c r="AK411" s="24">
        <f t="shared" si="99"/>
        <v>0</v>
      </c>
      <c r="AL411" s="24">
        <f t="shared" si="99"/>
        <v>0</v>
      </c>
      <c r="AM411" s="24">
        <f t="shared" si="97"/>
        <v>0</v>
      </c>
    </row>
    <row r="412" spans="22:39" ht="15.95" customHeight="1" x14ac:dyDescent="0.3">
      <c r="V412" s="19">
        <f t="shared" si="98"/>
        <v>379</v>
      </c>
      <c r="W412" s="19">
        <f t="shared" si="85"/>
        <v>70</v>
      </c>
      <c r="X412" s="19">
        <f t="shared" si="86"/>
        <v>0</v>
      </c>
      <c r="Y412" s="19">
        <f t="shared" si="87"/>
        <v>0</v>
      </c>
      <c r="Z412" s="19">
        <f t="shared" si="89"/>
        <v>0</v>
      </c>
      <c r="AA412" s="23">
        <f t="shared" si="90"/>
        <v>0</v>
      </c>
      <c r="AB412" s="19">
        <f t="shared" si="88"/>
        <v>0</v>
      </c>
      <c r="AC412" s="23">
        <f t="shared" si="91"/>
        <v>0</v>
      </c>
      <c r="AD412" s="23">
        <f t="shared" si="92"/>
        <v>0</v>
      </c>
      <c r="AE412" s="24">
        <f t="shared" si="93"/>
        <v>0</v>
      </c>
      <c r="AF412" s="24">
        <f t="shared" si="94"/>
        <v>0</v>
      </c>
      <c r="AG412" s="24">
        <f>0</f>
        <v>0</v>
      </c>
      <c r="AH412" s="24">
        <f t="shared" si="95"/>
        <v>0</v>
      </c>
      <c r="AI412" s="24">
        <f t="shared" si="96"/>
        <v>0</v>
      </c>
      <c r="AJ412" s="24">
        <f>0</f>
        <v>0</v>
      </c>
      <c r="AK412" s="24">
        <f t="shared" si="99"/>
        <v>0</v>
      </c>
      <c r="AL412" s="24">
        <f t="shared" si="99"/>
        <v>0</v>
      </c>
      <c r="AM412" s="24">
        <f t="shared" si="97"/>
        <v>0</v>
      </c>
    </row>
    <row r="413" spans="22:39" ht="15.95" customHeight="1" x14ac:dyDescent="0.3">
      <c r="V413" s="19">
        <f t="shared" si="98"/>
        <v>380</v>
      </c>
      <c r="W413" s="19">
        <f t="shared" si="85"/>
        <v>235</v>
      </c>
      <c r="X413" s="19">
        <f t="shared" si="86"/>
        <v>0</v>
      </c>
      <c r="Y413" s="19">
        <f t="shared" si="87"/>
        <v>0</v>
      </c>
      <c r="Z413" s="19">
        <f t="shared" si="89"/>
        <v>0</v>
      </c>
      <c r="AA413" s="23">
        <f t="shared" si="90"/>
        <v>0</v>
      </c>
      <c r="AB413" s="19">
        <f t="shared" si="88"/>
        <v>0</v>
      </c>
      <c r="AC413" s="23">
        <f t="shared" si="91"/>
        <v>0</v>
      </c>
      <c r="AD413" s="23">
        <f t="shared" si="92"/>
        <v>0</v>
      </c>
      <c r="AE413" s="24">
        <f t="shared" si="93"/>
        <v>0</v>
      </c>
      <c r="AF413" s="24">
        <f t="shared" si="94"/>
        <v>0</v>
      </c>
      <c r="AG413" s="24">
        <f>0</f>
        <v>0</v>
      </c>
      <c r="AH413" s="24">
        <f t="shared" si="95"/>
        <v>0</v>
      </c>
      <c r="AI413" s="24">
        <f t="shared" si="96"/>
        <v>0</v>
      </c>
      <c r="AJ413" s="24">
        <f>0</f>
        <v>0</v>
      </c>
      <c r="AK413" s="24">
        <f t="shared" si="99"/>
        <v>0</v>
      </c>
      <c r="AL413" s="24">
        <f t="shared" si="99"/>
        <v>0</v>
      </c>
      <c r="AM413" s="24">
        <f t="shared" si="97"/>
        <v>0</v>
      </c>
    </row>
    <row r="414" spans="22:39" ht="15.95" customHeight="1" x14ac:dyDescent="0.3">
      <c r="V414" s="19">
        <f t="shared" si="98"/>
        <v>381</v>
      </c>
      <c r="W414" s="19">
        <f t="shared" si="85"/>
        <v>400</v>
      </c>
      <c r="X414" s="19">
        <f t="shared" si="86"/>
        <v>0</v>
      </c>
      <c r="Y414" s="19">
        <f t="shared" si="87"/>
        <v>0</v>
      </c>
      <c r="Z414" s="19">
        <f t="shared" si="89"/>
        <v>0</v>
      </c>
      <c r="AA414" s="23">
        <f t="shared" si="90"/>
        <v>0</v>
      </c>
      <c r="AB414" s="19">
        <f t="shared" si="88"/>
        <v>0</v>
      </c>
      <c r="AC414" s="23">
        <f t="shared" si="91"/>
        <v>0</v>
      </c>
      <c r="AD414" s="23">
        <f t="shared" si="92"/>
        <v>0</v>
      </c>
      <c r="AE414" s="24">
        <f t="shared" si="93"/>
        <v>0</v>
      </c>
      <c r="AF414" s="24">
        <f t="shared" si="94"/>
        <v>0</v>
      </c>
      <c r="AG414" s="24">
        <f>0</f>
        <v>0</v>
      </c>
      <c r="AH414" s="24">
        <f t="shared" si="95"/>
        <v>0</v>
      </c>
      <c r="AI414" s="24">
        <f t="shared" si="96"/>
        <v>0</v>
      </c>
      <c r="AJ414" s="24">
        <f>0</f>
        <v>0</v>
      </c>
      <c r="AK414" s="24">
        <f t="shared" si="99"/>
        <v>0</v>
      </c>
      <c r="AL414" s="24">
        <f t="shared" si="99"/>
        <v>0</v>
      </c>
      <c r="AM414" s="24">
        <f t="shared" si="97"/>
        <v>0</v>
      </c>
    </row>
    <row r="415" spans="22:39" ht="15.95" customHeight="1" x14ac:dyDescent="0.3">
      <c r="V415" s="19">
        <f t="shared" si="98"/>
        <v>382</v>
      </c>
      <c r="W415" s="19">
        <f t="shared" si="85"/>
        <v>470</v>
      </c>
      <c r="X415" s="19">
        <f t="shared" si="86"/>
        <v>0</v>
      </c>
      <c r="Y415" s="19">
        <f t="shared" si="87"/>
        <v>0</v>
      </c>
      <c r="Z415" s="19">
        <f t="shared" si="89"/>
        <v>0</v>
      </c>
      <c r="AA415" s="23">
        <f t="shared" si="90"/>
        <v>0</v>
      </c>
      <c r="AB415" s="19">
        <f t="shared" si="88"/>
        <v>0</v>
      </c>
      <c r="AC415" s="23">
        <f t="shared" si="91"/>
        <v>0</v>
      </c>
      <c r="AD415" s="23">
        <f t="shared" si="92"/>
        <v>0</v>
      </c>
      <c r="AE415" s="24">
        <f t="shared" si="93"/>
        <v>0</v>
      </c>
      <c r="AF415" s="24">
        <f t="shared" si="94"/>
        <v>0</v>
      </c>
      <c r="AG415" s="24">
        <f>0</f>
        <v>0</v>
      </c>
      <c r="AH415" s="24">
        <f t="shared" si="95"/>
        <v>0</v>
      </c>
      <c r="AI415" s="24">
        <f t="shared" si="96"/>
        <v>0</v>
      </c>
      <c r="AJ415" s="24">
        <f>0</f>
        <v>0</v>
      </c>
      <c r="AK415" s="24">
        <f t="shared" si="99"/>
        <v>0</v>
      </c>
      <c r="AL415" s="24">
        <f t="shared" si="99"/>
        <v>0</v>
      </c>
      <c r="AM415" s="24">
        <f t="shared" si="97"/>
        <v>0</v>
      </c>
    </row>
    <row r="416" spans="22:39" ht="15.95" customHeight="1" x14ac:dyDescent="0.3">
      <c r="V416" s="19">
        <f t="shared" si="98"/>
        <v>383</v>
      </c>
      <c r="W416" s="19">
        <f t="shared" si="85"/>
        <v>0</v>
      </c>
      <c r="X416" s="19">
        <f t="shared" si="86"/>
        <v>0</v>
      </c>
      <c r="Y416" s="19">
        <f t="shared" si="87"/>
        <v>0</v>
      </c>
      <c r="Z416" s="19">
        <f t="shared" si="89"/>
        <v>0</v>
      </c>
      <c r="AA416" s="23">
        <f t="shared" si="90"/>
        <v>0</v>
      </c>
      <c r="AB416" s="19">
        <f t="shared" si="88"/>
        <v>0</v>
      </c>
      <c r="AC416" s="23">
        <f t="shared" si="91"/>
        <v>0</v>
      </c>
      <c r="AD416" s="23">
        <f t="shared" si="92"/>
        <v>0</v>
      </c>
      <c r="AE416" s="24">
        <f t="shared" si="93"/>
        <v>0</v>
      </c>
      <c r="AF416" s="24">
        <f t="shared" si="94"/>
        <v>0</v>
      </c>
      <c r="AG416" s="24">
        <f>0</f>
        <v>0</v>
      </c>
      <c r="AH416" s="24">
        <f t="shared" si="95"/>
        <v>0</v>
      </c>
      <c r="AI416" s="24">
        <f t="shared" si="96"/>
        <v>0</v>
      </c>
      <c r="AJ416" s="24">
        <f>0</f>
        <v>0</v>
      </c>
      <c r="AK416" s="24">
        <f t="shared" si="99"/>
        <v>0</v>
      </c>
      <c r="AL416" s="24">
        <f t="shared" si="99"/>
        <v>0</v>
      </c>
      <c r="AM416" s="24">
        <f t="shared" si="97"/>
        <v>0</v>
      </c>
    </row>
    <row r="417" spans="22:39" ht="15.95" customHeight="1" x14ac:dyDescent="0.3">
      <c r="V417" s="19">
        <f t="shared" si="98"/>
        <v>384</v>
      </c>
      <c r="W417" s="19">
        <f t="shared" ref="W417:W473" si="100">INDEX($Q$35:$Q$55,MOD(V417,21)+1)</f>
        <v>0</v>
      </c>
      <c r="X417" s="19">
        <f t="shared" ref="X417:X473" si="101">INDEX($S$35:$S$55,ROUNDDOWN(V417/21,0)+1)</f>
        <v>0</v>
      </c>
      <c r="Y417" s="19">
        <f t="shared" ref="Y417:Y473" si="102">IF(MOD(V417,21)+1&gt;$P$34,0,1)*IF(ROUNDDOWN(V417/21,0)+1&gt;$R$34,0,1)</f>
        <v>0</v>
      </c>
      <c r="Z417" s="19">
        <f t="shared" si="89"/>
        <v>0</v>
      </c>
      <c r="AA417" s="23">
        <f t="shared" si="90"/>
        <v>0</v>
      </c>
      <c r="AB417" s="19">
        <f t="shared" ref="AB417:AB473" si="103">SQRT((Z417-$S$57)^2+(AA417-$S$58)^2)*Y417/1000</f>
        <v>0</v>
      </c>
      <c r="AC417" s="23">
        <f t="shared" si="91"/>
        <v>0</v>
      </c>
      <c r="AD417" s="23">
        <f t="shared" si="92"/>
        <v>0</v>
      </c>
      <c r="AE417" s="24">
        <f t="shared" si="93"/>
        <v>0</v>
      </c>
      <c r="AF417" s="24">
        <f t="shared" si="94"/>
        <v>0</v>
      </c>
      <c r="AG417" s="24">
        <f>0</f>
        <v>0</v>
      </c>
      <c r="AH417" s="24">
        <f t="shared" si="95"/>
        <v>0</v>
      </c>
      <c r="AI417" s="24">
        <f t="shared" si="96"/>
        <v>0</v>
      </c>
      <c r="AJ417" s="24">
        <f>0</f>
        <v>0</v>
      </c>
      <c r="AK417" s="24">
        <f t="shared" si="99"/>
        <v>0</v>
      </c>
      <c r="AL417" s="24">
        <f t="shared" si="99"/>
        <v>0</v>
      </c>
      <c r="AM417" s="24">
        <f t="shared" si="97"/>
        <v>0</v>
      </c>
    </row>
    <row r="418" spans="22:39" ht="15.95" customHeight="1" x14ac:dyDescent="0.3">
      <c r="V418" s="19">
        <f t="shared" si="98"/>
        <v>385</v>
      </c>
      <c r="W418" s="19">
        <f t="shared" si="100"/>
        <v>0</v>
      </c>
      <c r="X418" s="19">
        <f t="shared" si="101"/>
        <v>0</v>
      </c>
      <c r="Y418" s="19">
        <f t="shared" si="102"/>
        <v>0</v>
      </c>
      <c r="Z418" s="19">
        <f t="shared" ref="Z418:Z473" si="104">W418*Y418</f>
        <v>0</v>
      </c>
      <c r="AA418" s="23">
        <f t="shared" ref="AA418:AA473" si="105">X418*Y418</f>
        <v>0</v>
      </c>
      <c r="AB418" s="19">
        <f t="shared" si="103"/>
        <v>0</v>
      </c>
      <c r="AC418" s="23">
        <f t="shared" ref="AC418:AC473" si="106">AB418^2</f>
        <v>0</v>
      </c>
      <c r="AD418" s="23">
        <f t="shared" ref="AD418:AD473" si="107">$S$61*AB418/SUM($AC$33:$AC$473)</f>
        <v>0</v>
      </c>
      <c r="AE418" s="24">
        <f t="shared" ref="AE418:AE473" si="108">IF(AB418&lt;&gt;0,($S$58-AA418)/1000*(AD418/AB418),0)</f>
        <v>0</v>
      </c>
      <c r="AF418" s="24">
        <f t="shared" ref="AF418:AF473" si="109">IF(AB418&lt;&gt;0,(Z418-$S$57)/1000*(AD418/AB418),0)</f>
        <v>0</v>
      </c>
      <c r="AG418" s="24">
        <f>0</f>
        <v>0</v>
      </c>
      <c r="AH418" s="24">
        <f t="shared" ref="AH418:AH473" si="110">-$S$62/($P$34*$R$34)*Y418</f>
        <v>0</v>
      </c>
      <c r="AI418" s="24">
        <f t="shared" ref="AI418:AI473" si="111">-$S$60/($P$34*$R$34)*Y418</f>
        <v>0</v>
      </c>
      <c r="AJ418" s="24">
        <f>0</f>
        <v>0</v>
      </c>
      <c r="AK418" s="24">
        <f t="shared" si="99"/>
        <v>0</v>
      </c>
      <c r="AL418" s="24">
        <f t="shared" si="99"/>
        <v>0</v>
      </c>
      <c r="AM418" s="24">
        <f t="shared" ref="AM418:AM473" si="112">SQRT(AK418^2+AL418^2)</f>
        <v>0</v>
      </c>
    </row>
    <row r="419" spans="22:39" ht="15.95" customHeight="1" x14ac:dyDescent="0.3">
      <c r="V419" s="19">
        <f t="shared" ref="V419:V473" si="113">V418+1</f>
        <v>386</v>
      </c>
      <c r="W419" s="19">
        <f t="shared" si="100"/>
        <v>0</v>
      </c>
      <c r="X419" s="19">
        <f t="shared" si="101"/>
        <v>0</v>
      </c>
      <c r="Y419" s="19">
        <f t="shared" si="102"/>
        <v>0</v>
      </c>
      <c r="Z419" s="19">
        <f t="shared" si="104"/>
        <v>0</v>
      </c>
      <c r="AA419" s="23">
        <f t="shared" si="105"/>
        <v>0</v>
      </c>
      <c r="AB419" s="19">
        <f t="shared" si="103"/>
        <v>0</v>
      </c>
      <c r="AC419" s="23">
        <f t="shared" si="106"/>
        <v>0</v>
      </c>
      <c r="AD419" s="23">
        <f t="shared" si="107"/>
        <v>0</v>
      </c>
      <c r="AE419" s="24">
        <f t="shared" si="108"/>
        <v>0</v>
      </c>
      <c r="AF419" s="24">
        <f t="shared" si="109"/>
        <v>0</v>
      </c>
      <c r="AG419" s="24">
        <f>0</f>
        <v>0</v>
      </c>
      <c r="AH419" s="24">
        <f t="shared" si="110"/>
        <v>0</v>
      </c>
      <c r="AI419" s="24">
        <f t="shared" si="111"/>
        <v>0</v>
      </c>
      <c r="AJ419" s="24">
        <f>0</f>
        <v>0</v>
      </c>
      <c r="AK419" s="24">
        <f t="shared" si="99"/>
        <v>0</v>
      </c>
      <c r="AL419" s="24">
        <f t="shared" si="99"/>
        <v>0</v>
      </c>
      <c r="AM419" s="24">
        <f t="shared" si="112"/>
        <v>0</v>
      </c>
    </row>
    <row r="420" spans="22:39" ht="15.95" customHeight="1" x14ac:dyDescent="0.3">
      <c r="V420" s="19">
        <f t="shared" si="113"/>
        <v>387</v>
      </c>
      <c r="W420" s="19">
        <f t="shared" si="100"/>
        <v>0</v>
      </c>
      <c r="X420" s="19">
        <f t="shared" si="101"/>
        <v>0</v>
      </c>
      <c r="Y420" s="19">
        <f t="shared" si="102"/>
        <v>0</v>
      </c>
      <c r="Z420" s="19">
        <f t="shared" si="104"/>
        <v>0</v>
      </c>
      <c r="AA420" s="23">
        <f t="shared" si="105"/>
        <v>0</v>
      </c>
      <c r="AB420" s="19">
        <f t="shared" si="103"/>
        <v>0</v>
      </c>
      <c r="AC420" s="23">
        <f t="shared" si="106"/>
        <v>0</v>
      </c>
      <c r="AD420" s="23">
        <f t="shared" si="107"/>
        <v>0</v>
      </c>
      <c r="AE420" s="24">
        <f t="shared" si="108"/>
        <v>0</v>
      </c>
      <c r="AF420" s="24">
        <f t="shared" si="109"/>
        <v>0</v>
      </c>
      <c r="AG420" s="24">
        <f>0</f>
        <v>0</v>
      </c>
      <c r="AH420" s="24">
        <f t="shared" si="110"/>
        <v>0</v>
      </c>
      <c r="AI420" s="24">
        <f t="shared" si="111"/>
        <v>0</v>
      </c>
      <c r="AJ420" s="24">
        <f>0</f>
        <v>0</v>
      </c>
      <c r="AK420" s="24">
        <f t="shared" si="99"/>
        <v>0</v>
      </c>
      <c r="AL420" s="24">
        <f t="shared" si="99"/>
        <v>0</v>
      </c>
      <c r="AM420" s="24">
        <f t="shared" si="112"/>
        <v>0</v>
      </c>
    </row>
    <row r="421" spans="22:39" ht="15.95" customHeight="1" x14ac:dyDescent="0.3">
      <c r="V421" s="19">
        <f t="shared" si="113"/>
        <v>388</v>
      </c>
      <c r="W421" s="19">
        <f t="shared" si="100"/>
        <v>0</v>
      </c>
      <c r="X421" s="19">
        <f t="shared" si="101"/>
        <v>0</v>
      </c>
      <c r="Y421" s="19">
        <f t="shared" si="102"/>
        <v>0</v>
      </c>
      <c r="Z421" s="19">
        <f t="shared" si="104"/>
        <v>0</v>
      </c>
      <c r="AA421" s="23">
        <f t="shared" si="105"/>
        <v>0</v>
      </c>
      <c r="AB421" s="19">
        <f t="shared" si="103"/>
        <v>0</v>
      </c>
      <c r="AC421" s="23">
        <f t="shared" si="106"/>
        <v>0</v>
      </c>
      <c r="AD421" s="23">
        <f t="shared" si="107"/>
        <v>0</v>
      </c>
      <c r="AE421" s="24">
        <f t="shared" si="108"/>
        <v>0</v>
      </c>
      <c r="AF421" s="24">
        <f t="shared" si="109"/>
        <v>0</v>
      </c>
      <c r="AG421" s="24">
        <f>0</f>
        <v>0</v>
      </c>
      <c r="AH421" s="24">
        <f t="shared" si="110"/>
        <v>0</v>
      </c>
      <c r="AI421" s="24">
        <f t="shared" si="111"/>
        <v>0</v>
      </c>
      <c r="AJ421" s="24">
        <f>0</f>
        <v>0</v>
      </c>
      <c r="AK421" s="24">
        <f t="shared" si="99"/>
        <v>0</v>
      </c>
      <c r="AL421" s="24">
        <f t="shared" si="99"/>
        <v>0</v>
      </c>
      <c r="AM421" s="24">
        <f t="shared" si="112"/>
        <v>0</v>
      </c>
    </row>
    <row r="422" spans="22:39" ht="15.95" customHeight="1" x14ac:dyDescent="0.3">
      <c r="V422" s="19">
        <f t="shared" si="113"/>
        <v>389</v>
      </c>
      <c r="W422" s="19">
        <f t="shared" si="100"/>
        <v>0</v>
      </c>
      <c r="X422" s="19">
        <f t="shared" si="101"/>
        <v>0</v>
      </c>
      <c r="Y422" s="19">
        <f t="shared" si="102"/>
        <v>0</v>
      </c>
      <c r="Z422" s="19">
        <f t="shared" si="104"/>
        <v>0</v>
      </c>
      <c r="AA422" s="23">
        <f t="shared" si="105"/>
        <v>0</v>
      </c>
      <c r="AB422" s="19">
        <f t="shared" si="103"/>
        <v>0</v>
      </c>
      <c r="AC422" s="23">
        <f t="shared" si="106"/>
        <v>0</v>
      </c>
      <c r="AD422" s="23">
        <f t="shared" si="107"/>
        <v>0</v>
      </c>
      <c r="AE422" s="24">
        <f t="shared" si="108"/>
        <v>0</v>
      </c>
      <c r="AF422" s="24">
        <f t="shared" si="109"/>
        <v>0</v>
      </c>
      <c r="AG422" s="24">
        <f>0</f>
        <v>0</v>
      </c>
      <c r="AH422" s="24">
        <f t="shared" si="110"/>
        <v>0</v>
      </c>
      <c r="AI422" s="24">
        <f t="shared" si="111"/>
        <v>0</v>
      </c>
      <c r="AJ422" s="24">
        <f>0</f>
        <v>0</v>
      </c>
      <c r="AK422" s="24">
        <f t="shared" si="99"/>
        <v>0</v>
      </c>
      <c r="AL422" s="24">
        <f t="shared" si="99"/>
        <v>0</v>
      </c>
      <c r="AM422" s="24">
        <f t="shared" si="112"/>
        <v>0</v>
      </c>
    </row>
    <row r="423" spans="22:39" ht="15.95" customHeight="1" x14ac:dyDescent="0.3">
      <c r="V423" s="19">
        <f t="shared" si="113"/>
        <v>390</v>
      </c>
      <c r="W423" s="19">
        <f t="shared" si="100"/>
        <v>0</v>
      </c>
      <c r="X423" s="19">
        <f t="shared" si="101"/>
        <v>0</v>
      </c>
      <c r="Y423" s="19">
        <f t="shared" si="102"/>
        <v>0</v>
      </c>
      <c r="Z423" s="19">
        <f t="shared" si="104"/>
        <v>0</v>
      </c>
      <c r="AA423" s="23">
        <f t="shared" si="105"/>
        <v>0</v>
      </c>
      <c r="AB423" s="19">
        <f t="shared" si="103"/>
        <v>0</v>
      </c>
      <c r="AC423" s="23">
        <f t="shared" si="106"/>
        <v>0</v>
      </c>
      <c r="AD423" s="23">
        <f t="shared" si="107"/>
        <v>0</v>
      </c>
      <c r="AE423" s="24">
        <f t="shared" si="108"/>
        <v>0</v>
      </c>
      <c r="AF423" s="24">
        <f t="shared" si="109"/>
        <v>0</v>
      </c>
      <c r="AG423" s="24">
        <f>0</f>
        <v>0</v>
      </c>
      <c r="AH423" s="24">
        <f t="shared" si="110"/>
        <v>0</v>
      </c>
      <c r="AI423" s="24">
        <f t="shared" si="111"/>
        <v>0</v>
      </c>
      <c r="AJ423" s="24">
        <f>0</f>
        <v>0</v>
      </c>
      <c r="AK423" s="24">
        <f t="shared" si="99"/>
        <v>0</v>
      </c>
      <c r="AL423" s="24">
        <f t="shared" si="99"/>
        <v>0</v>
      </c>
      <c r="AM423" s="24">
        <f t="shared" si="112"/>
        <v>0</v>
      </c>
    </row>
    <row r="424" spans="22:39" ht="15.95" customHeight="1" x14ac:dyDescent="0.3">
      <c r="V424" s="19">
        <f t="shared" si="113"/>
        <v>391</v>
      </c>
      <c r="W424" s="19">
        <f t="shared" si="100"/>
        <v>0</v>
      </c>
      <c r="X424" s="19">
        <f t="shared" si="101"/>
        <v>0</v>
      </c>
      <c r="Y424" s="19">
        <f t="shared" si="102"/>
        <v>0</v>
      </c>
      <c r="Z424" s="19">
        <f t="shared" si="104"/>
        <v>0</v>
      </c>
      <c r="AA424" s="23">
        <f t="shared" si="105"/>
        <v>0</v>
      </c>
      <c r="AB424" s="19">
        <f t="shared" si="103"/>
        <v>0</v>
      </c>
      <c r="AC424" s="23">
        <f t="shared" si="106"/>
        <v>0</v>
      </c>
      <c r="AD424" s="23">
        <f t="shared" si="107"/>
        <v>0</v>
      </c>
      <c r="AE424" s="24">
        <f t="shared" si="108"/>
        <v>0</v>
      </c>
      <c r="AF424" s="24">
        <f t="shared" si="109"/>
        <v>0</v>
      </c>
      <c r="AG424" s="24">
        <f>0</f>
        <v>0</v>
      </c>
      <c r="AH424" s="24">
        <f t="shared" si="110"/>
        <v>0</v>
      </c>
      <c r="AI424" s="24">
        <f t="shared" si="111"/>
        <v>0</v>
      </c>
      <c r="AJ424" s="24">
        <f>0</f>
        <v>0</v>
      </c>
      <c r="AK424" s="24">
        <f t="shared" si="99"/>
        <v>0</v>
      </c>
      <c r="AL424" s="24">
        <f t="shared" si="99"/>
        <v>0</v>
      </c>
      <c r="AM424" s="24">
        <f t="shared" si="112"/>
        <v>0</v>
      </c>
    </row>
    <row r="425" spans="22:39" ht="15.95" customHeight="1" x14ac:dyDescent="0.3">
      <c r="V425" s="19">
        <f t="shared" si="113"/>
        <v>392</v>
      </c>
      <c r="W425" s="19">
        <f t="shared" si="100"/>
        <v>0</v>
      </c>
      <c r="X425" s="19">
        <f t="shared" si="101"/>
        <v>0</v>
      </c>
      <c r="Y425" s="19">
        <f t="shared" si="102"/>
        <v>0</v>
      </c>
      <c r="Z425" s="19">
        <f t="shared" si="104"/>
        <v>0</v>
      </c>
      <c r="AA425" s="23">
        <f t="shared" si="105"/>
        <v>0</v>
      </c>
      <c r="AB425" s="19">
        <f t="shared" si="103"/>
        <v>0</v>
      </c>
      <c r="AC425" s="23">
        <f t="shared" si="106"/>
        <v>0</v>
      </c>
      <c r="AD425" s="23">
        <f t="shared" si="107"/>
        <v>0</v>
      </c>
      <c r="AE425" s="24">
        <f t="shared" si="108"/>
        <v>0</v>
      </c>
      <c r="AF425" s="24">
        <f t="shared" si="109"/>
        <v>0</v>
      </c>
      <c r="AG425" s="24">
        <f>0</f>
        <v>0</v>
      </c>
      <c r="AH425" s="24">
        <f t="shared" si="110"/>
        <v>0</v>
      </c>
      <c r="AI425" s="24">
        <f t="shared" si="111"/>
        <v>0</v>
      </c>
      <c r="AJ425" s="24">
        <f>0</f>
        <v>0</v>
      </c>
      <c r="AK425" s="24">
        <f t="shared" si="99"/>
        <v>0</v>
      </c>
      <c r="AL425" s="24">
        <f t="shared" si="99"/>
        <v>0</v>
      </c>
      <c r="AM425" s="24">
        <f t="shared" si="112"/>
        <v>0</v>
      </c>
    </row>
    <row r="426" spans="22:39" ht="15.95" customHeight="1" x14ac:dyDescent="0.3">
      <c r="V426" s="19">
        <f t="shared" si="113"/>
        <v>393</v>
      </c>
      <c r="W426" s="19">
        <f t="shared" si="100"/>
        <v>0</v>
      </c>
      <c r="X426" s="19">
        <f t="shared" si="101"/>
        <v>0</v>
      </c>
      <c r="Y426" s="19">
        <f t="shared" si="102"/>
        <v>0</v>
      </c>
      <c r="Z426" s="19">
        <f t="shared" si="104"/>
        <v>0</v>
      </c>
      <c r="AA426" s="23">
        <f t="shared" si="105"/>
        <v>0</v>
      </c>
      <c r="AB426" s="19">
        <f t="shared" si="103"/>
        <v>0</v>
      </c>
      <c r="AC426" s="23">
        <f t="shared" si="106"/>
        <v>0</v>
      </c>
      <c r="AD426" s="23">
        <f t="shared" si="107"/>
        <v>0</v>
      </c>
      <c r="AE426" s="24">
        <f t="shared" si="108"/>
        <v>0</v>
      </c>
      <c r="AF426" s="24">
        <f t="shared" si="109"/>
        <v>0</v>
      </c>
      <c r="AG426" s="24">
        <f>0</f>
        <v>0</v>
      </c>
      <c r="AH426" s="24">
        <f t="shared" si="110"/>
        <v>0</v>
      </c>
      <c r="AI426" s="24">
        <f t="shared" si="111"/>
        <v>0</v>
      </c>
      <c r="AJ426" s="24">
        <f>0</f>
        <v>0</v>
      </c>
      <c r="AK426" s="24">
        <f t="shared" si="99"/>
        <v>0</v>
      </c>
      <c r="AL426" s="24">
        <f t="shared" si="99"/>
        <v>0</v>
      </c>
      <c r="AM426" s="24">
        <f t="shared" si="112"/>
        <v>0</v>
      </c>
    </row>
    <row r="427" spans="22:39" ht="15.95" customHeight="1" x14ac:dyDescent="0.3">
      <c r="V427" s="19">
        <f t="shared" si="113"/>
        <v>394</v>
      </c>
      <c r="W427" s="19">
        <f t="shared" si="100"/>
        <v>0</v>
      </c>
      <c r="X427" s="19">
        <f t="shared" si="101"/>
        <v>0</v>
      </c>
      <c r="Y427" s="19">
        <f t="shared" si="102"/>
        <v>0</v>
      </c>
      <c r="Z427" s="19">
        <f t="shared" si="104"/>
        <v>0</v>
      </c>
      <c r="AA427" s="23">
        <f t="shared" si="105"/>
        <v>0</v>
      </c>
      <c r="AB427" s="19">
        <f t="shared" si="103"/>
        <v>0</v>
      </c>
      <c r="AC427" s="23">
        <f t="shared" si="106"/>
        <v>0</v>
      </c>
      <c r="AD427" s="23">
        <f t="shared" si="107"/>
        <v>0</v>
      </c>
      <c r="AE427" s="24">
        <f t="shared" si="108"/>
        <v>0</v>
      </c>
      <c r="AF427" s="24">
        <f t="shared" si="109"/>
        <v>0</v>
      </c>
      <c r="AG427" s="24">
        <f>0</f>
        <v>0</v>
      </c>
      <c r="AH427" s="24">
        <f t="shared" si="110"/>
        <v>0</v>
      </c>
      <c r="AI427" s="24">
        <f t="shared" si="111"/>
        <v>0</v>
      </c>
      <c r="AJ427" s="24">
        <f>0</f>
        <v>0</v>
      </c>
      <c r="AK427" s="24">
        <f t="shared" si="99"/>
        <v>0</v>
      </c>
      <c r="AL427" s="24">
        <f t="shared" si="99"/>
        <v>0</v>
      </c>
      <c r="AM427" s="24">
        <f t="shared" si="112"/>
        <v>0</v>
      </c>
    </row>
    <row r="428" spans="22:39" ht="15.95" customHeight="1" x14ac:dyDescent="0.3">
      <c r="V428" s="19">
        <f t="shared" si="113"/>
        <v>395</v>
      </c>
      <c r="W428" s="19">
        <f t="shared" si="100"/>
        <v>0</v>
      </c>
      <c r="X428" s="19">
        <f t="shared" si="101"/>
        <v>0</v>
      </c>
      <c r="Y428" s="19">
        <f t="shared" si="102"/>
        <v>0</v>
      </c>
      <c r="Z428" s="19">
        <f t="shared" si="104"/>
        <v>0</v>
      </c>
      <c r="AA428" s="23">
        <f t="shared" si="105"/>
        <v>0</v>
      </c>
      <c r="AB428" s="19">
        <f t="shared" si="103"/>
        <v>0</v>
      </c>
      <c r="AC428" s="23">
        <f t="shared" si="106"/>
        <v>0</v>
      </c>
      <c r="AD428" s="23">
        <f t="shared" si="107"/>
        <v>0</v>
      </c>
      <c r="AE428" s="24">
        <f t="shared" si="108"/>
        <v>0</v>
      </c>
      <c r="AF428" s="24">
        <f t="shared" si="109"/>
        <v>0</v>
      </c>
      <c r="AG428" s="24">
        <f>0</f>
        <v>0</v>
      </c>
      <c r="AH428" s="24">
        <f t="shared" si="110"/>
        <v>0</v>
      </c>
      <c r="AI428" s="24">
        <f t="shared" si="111"/>
        <v>0</v>
      </c>
      <c r="AJ428" s="24">
        <f>0</f>
        <v>0</v>
      </c>
      <c r="AK428" s="24">
        <f t="shared" si="99"/>
        <v>0</v>
      </c>
      <c r="AL428" s="24">
        <f t="shared" si="99"/>
        <v>0</v>
      </c>
      <c r="AM428" s="24">
        <f t="shared" si="112"/>
        <v>0</v>
      </c>
    </row>
    <row r="429" spans="22:39" ht="15.95" customHeight="1" x14ac:dyDescent="0.3">
      <c r="V429" s="19">
        <f t="shared" si="113"/>
        <v>396</v>
      </c>
      <c r="W429" s="19">
        <f t="shared" si="100"/>
        <v>0</v>
      </c>
      <c r="X429" s="19">
        <f t="shared" si="101"/>
        <v>0</v>
      </c>
      <c r="Y429" s="19">
        <f t="shared" si="102"/>
        <v>0</v>
      </c>
      <c r="Z429" s="19">
        <f t="shared" si="104"/>
        <v>0</v>
      </c>
      <c r="AA429" s="23">
        <f t="shared" si="105"/>
        <v>0</v>
      </c>
      <c r="AB429" s="19">
        <f t="shared" si="103"/>
        <v>0</v>
      </c>
      <c r="AC429" s="23">
        <f t="shared" si="106"/>
        <v>0</v>
      </c>
      <c r="AD429" s="23">
        <f t="shared" si="107"/>
        <v>0</v>
      </c>
      <c r="AE429" s="24">
        <f t="shared" si="108"/>
        <v>0</v>
      </c>
      <c r="AF429" s="24">
        <f t="shared" si="109"/>
        <v>0</v>
      </c>
      <c r="AG429" s="24">
        <f>0</f>
        <v>0</v>
      </c>
      <c r="AH429" s="24">
        <f t="shared" si="110"/>
        <v>0</v>
      </c>
      <c r="AI429" s="24">
        <f t="shared" si="111"/>
        <v>0</v>
      </c>
      <c r="AJ429" s="24">
        <f>0</f>
        <v>0</v>
      </c>
      <c r="AK429" s="24">
        <f t="shared" si="99"/>
        <v>0</v>
      </c>
      <c r="AL429" s="24">
        <f t="shared" si="99"/>
        <v>0</v>
      </c>
      <c r="AM429" s="24">
        <f t="shared" si="112"/>
        <v>0</v>
      </c>
    </row>
    <row r="430" spans="22:39" ht="15.95" customHeight="1" x14ac:dyDescent="0.3">
      <c r="V430" s="19">
        <f t="shared" si="113"/>
        <v>397</v>
      </c>
      <c r="W430" s="19">
        <f t="shared" si="100"/>
        <v>0</v>
      </c>
      <c r="X430" s="19">
        <f t="shared" si="101"/>
        <v>0</v>
      </c>
      <c r="Y430" s="19">
        <f t="shared" si="102"/>
        <v>0</v>
      </c>
      <c r="Z430" s="19">
        <f t="shared" si="104"/>
        <v>0</v>
      </c>
      <c r="AA430" s="23">
        <f t="shared" si="105"/>
        <v>0</v>
      </c>
      <c r="AB430" s="19">
        <f t="shared" si="103"/>
        <v>0</v>
      </c>
      <c r="AC430" s="23">
        <f t="shared" si="106"/>
        <v>0</v>
      </c>
      <c r="AD430" s="23">
        <f t="shared" si="107"/>
        <v>0</v>
      </c>
      <c r="AE430" s="24">
        <f t="shared" si="108"/>
        <v>0</v>
      </c>
      <c r="AF430" s="24">
        <f t="shared" si="109"/>
        <v>0</v>
      </c>
      <c r="AG430" s="24">
        <f>0</f>
        <v>0</v>
      </c>
      <c r="AH430" s="24">
        <f t="shared" si="110"/>
        <v>0</v>
      </c>
      <c r="AI430" s="24">
        <f t="shared" si="111"/>
        <v>0</v>
      </c>
      <c r="AJ430" s="24">
        <f>0</f>
        <v>0</v>
      </c>
      <c r="AK430" s="24">
        <f t="shared" si="99"/>
        <v>0</v>
      </c>
      <c r="AL430" s="24">
        <f t="shared" si="99"/>
        <v>0</v>
      </c>
      <c r="AM430" s="24">
        <f t="shared" si="112"/>
        <v>0</v>
      </c>
    </row>
    <row r="431" spans="22:39" ht="15.95" customHeight="1" x14ac:dyDescent="0.3">
      <c r="V431" s="19">
        <f t="shared" si="113"/>
        <v>398</v>
      </c>
      <c r="W431" s="19">
        <f t="shared" si="100"/>
        <v>0</v>
      </c>
      <c r="X431" s="19">
        <f t="shared" si="101"/>
        <v>0</v>
      </c>
      <c r="Y431" s="19">
        <f t="shared" si="102"/>
        <v>0</v>
      </c>
      <c r="Z431" s="19">
        <f t="shared" si="104"/>
        <v>0</v>
      </c>
      <c r="AA431" s="23">
        <f t="shared" si="105"/>
        <v>0</v>
      </c>
      <c r="AB431" s="19">
        <f t="shared" si="103"/>
        <v>0</v>
      </c>
      <c r="AC431" s="23">
        <f t="shared" si="106"/>
        <v>0</v>
      </c>
      <c r="AD431" s="23">
        <f t="shared" si="107"/>
        <v>0</v>
      </c>
      <c r="AE431" s="24">
        <f t="shared" si="108"/>
        <v>0</v>
      </c>
      <c r="AF431" s="24">
        <f t="shared" si="109"/>
        <v>0</v>
      </c>
      <c r="AG431" s="24">
        <f>0</f>
        <v>0</v>
      </c>
      <c r="AH431" s="24">
        <f t="shared" si="110"/>
        <v>0</v>
      </c>
      <c r="AI431" s="24">
        <f t="shared" si="111"/>
        <v>0</v>
      </c>
      <c r="AJ431" s="24">
        <f>0</f>
        <v>0</v>
      </c>
      <c r="AK431" s="24">
        <f t="shared" si="99"/>
        <v>0</v>
      </c>
      <c r="AL431" s="24">
        <f t="shared" si="99"/>
        <v>0</v>
      </c>
      <c r="AM431" s="24">
        <f t="shared" si="112"/>
        <v>0</v>
      </c>
    </row>
    <row r="432" spans="22:39" ht="15.95" customHeight="1" x14ac:dyDescent="0.3">
      <c r="V432" s="19">
        <f t="shared" si="113"/>
        <v>399</v>
      </c>
      <c r="W432" s="19">
        <f t="shared" si="100"/>
        <v>0</v>
      </c>
      <c r="X432" s="19">
        <f t="shared" si="101"/>
        <v>0</v>
      </c>
      <c r="Y432" s="19">
        <f t="shared" si="102"/>
        <v>0</v>
      </c>
      <c r="Z432" s="19">
        <f t="shared" si="104"/>
        <v>0</v>
      </c>
      <c r="AA432" s="23">
        <f t="shared" si="105"/>
        <v>0</v>
      </c>
      <c r="AB432" s="19">
        <f t="shared" si="103"/>
        <v>0</v>
      </c>
      <c r="AC432" s="23">
        <f t="shared" si="106"/>
        <v>0</v>
      </c>
      <c r="AD432" s="23">
        <f t="shared" si="107"/>
        <v>0</v>
      </c>
      <c r="AE432" s="24">
        <f t="shared" si="108"/>
        <v>0</v>
      </c>
      <c r="AF432" s="24">
        <f t="shared" si="109"/>
        <v>0</v>
      </c>
      <c r="AG432" s="24">
        <f>0</f>
        <v>0</v>
      </c>
      <c r="AH432" s="24">
        <f t="shared" si="110"/>
        <v>0</v>
      </c>
      <c r="AI432" s="24">
        <f t="shared" si="111"/>
        <v>0</v>
      </c>
      <c r="AJ432" s="24">
        <f>0</f>
        <v>0</v>
      </c>
      <c r="AK432" s="24">
        <f t="shared" si="99"/>
        <v>0</v>
      </c>
      <c r="AL432" s="24">
        <f t="shared" si="99"/>
        <v>0</v>
      </c>
      <c r="AM432" s="24">
        <f t="shared" si="112"/>
        <v>0</v>
      </c>
    </row>
    <row r="433" spans="22:39" ht="15.95" customHeight="1" x14ac:dyDescent="0.3">
      <c r="V433" s="19">
        <f t="shared" si="113"/>
        <v>400</v>
      </c>
      <c r="W433" s="19">
        <f t="shared" si="100"/>
        <v>70</v>
      </c>
      <c r="X433" s="19">
        <f t="shared" si="101"/>
        <v>0</v>
      </c>
      <c r="Y433" s="19">
        <f t="shared" si="102"/>
        <v>0</v>
      </c>
      <c r="Z433" s="19">
        <f t="shared" si="104"/>
        <v>0</v>
      </c>
      <c r="AA433" s="23">
        <f t="shared" si="105"/>
        <v>0</v>
      </c>
      <c r="AB433" s="19">
        <f t="shared" si="103"/>
        <v>0</v>
      </c>
      <c r="AC433" s="23">
        <f t="shared" si="106"/>
        <v>0</v>
      </c>
      <c r="AD433" s="23">
        <f t="shared" si="107"/>
        <v>0</v>
      </c>
      <c r="AE433" s="24">
        <f t="shared" si="108"/>
        <v>0</v>
      </c>
      <c r="AF433" s="24">
        <f t="shared" si="109"/>
        <v>0</v>
      </c>
      <c r="AG433" s="24">
        <f>0</f>
        <v>0</v>
      </c>
      <c r="AH433" s="24">
        <f t="shared" si="110"/>
        <v>0</v>
      </c>
      <c r="AI433" s="24">
        <f t="shared" si="111"/>
        <v>0</v>
      </c>
      <c r="AJ433" s="24">
        <f>0</f>
        <v>0</v>
      </c>
      <c r="AK433" s="24">
        <f t="shared" si="99"/>
        <v>0</v>
      </c>
      <c r="AL433" s="24">
        <f t="shared" si="99"/>
        <v>0</v>
      </c>
      <c r="AM433" s="24">
        <f t="shared" si="112"/>
        <v>0</v>
      </c>
    </row>
    <row r="434" spans="22:39" ht="15.95" customHeight="1" x14ac:dyDescent="0.3">
      <c r="V434" s="19">
        <f t="shared" si="113"/>
        <v>401</v>
      </c>
      <c r="W434" s="19">
        <f t="shared" si="100"/>
        <v>235</v>
      </c>
      <c r="X434" s="19">
        <f t="shared" si="101"/>
        <v>0</v>
      </c>
      <c r="Y434" s="19">
        <f t="shared" si="102"/>
        <v>0</v>
      </c>
      <c r="Z434" s="19">
        <f t="shared" si="104"/>
        <v>0</v>
      </c>
      <c r="AA434" s="23">
        <f t="shared" si="105"/>
        <v>0</v>
      </c>
      <c r="AB434" s="19">
        <f t="shared" si="103"/>
        <v>0</v>
      </c>
      <c r="AC434" s="23">
        <f t="shared" si="106"/>
        <v>0</v>
      </c>
      <c r="AD434" s="23">
        <f t="shared" si="107"/>
        <v>0</v>
      </c>
      <c r="AE434" s="24">
        <f t="shared" si="108"/>
        <v>0</v>
      </c>
      <c r="AF434" s="24">
        <f t="shared" si="109"/>
        <v>0</v>
      </c>
      <c r="AG434" s="24">
        <f>0</f>
        <v>0</v>
      </c>
      <c r="AH434" s="24">
        <f t="shared" si="110"/>
        <v>0</v>
      </c>
      <c r="AI434" s="24">
        <f t="shared" si="111"/>
        <v>0</v>
      </c>
      <c r="AJ434" s="24">
        <f>0</f>
        <v>0</v>
      </c>
      <c r="AK434" s="24">
        <f t="shared" si="99"/>
        <v>0</v>
      </c>
      <c r="AL434" s="24">
        <f t="shared" si="99"/>
        <v>0</v>
      </c>
      <c r="AM434" s="24">
        <f t="shared" si="112"/>
        <v>0</v>
      </c>
    </row>
    <row r="435" spans="22:39" ht="15.95" customHeight="1" x14ac:dyDescent="0.3">
      <c r="V435" s="19">
        <f t="shared" si="113"/>
        <v>402</v>
      </c>
      <c r="W435" s="19">
        <f t="shared" si="100"/>
        <v>400</v>
      </c>
      <c r="X435" s="19">
        <f t="shared" si="101"/>
        <v>0</v>
      </c>
      <c r="Y435" s="19">
        <f t="shared" si="102"/>
        <v>0</v>
      </c>
      <c r="Z435" s="19">
        <f t="shared" si="104"/>
        <v>0</v>
      </c>
      <c r="AA435" s="23">
        <f t="shared" si="105"/>
        <v>0</v>
      </c>
      <c r="AB435" s="19">
        <f t="shared" si="103"/>
        <v>0</v>
      </c>
      <c r="AC435" s="23">
        <f t="shared" si="106"/>
        <v>0</v>
      </c>
      <c r="AD435" s="23">
        <f t="shared" si="107"/>
        <v>0</v>
      </c>
      <c r="AE435" s="24">
        <f t="shared" si="108"/>
        <v>0</v>
      </c>
      <c r="AF435" s="24">
        <f t="shared" si="109"/>
        <v>0</v>
      </c>
      <c r="AG435" s="24">
        <f>0</f>
        <v>0</v>
      </c>
      <c r="AH435" s="24">
        <f t="shared" si="110"/>
        <v>0</v>
      </c>
      <c r="AI435" s="24">
        <f t="shared" si="111"/>
        <v>0</v>
      </c>
      <c r="AJ435" s="24">
        <f>0</f>
        <v>0</v>
      </c>
      <c r="AK435" s="24">
        <f t="shared" si="99"/>
        <v>0</v>
      </c>
      <c r="AL435" s="24">
        <f t="shared" si="99"/>
        <v>0</v>
      </c>
      <c r="AM435" s="24">
        <f t="shared" si="112"/>
        <v>0</v>
      </c>
    </row>
    <row r="436" spans="22:39" ht="15.95" customHeight="1" x14ac:dyDescent="0.3">
      <c r="V436" s="19">
        <f t="shared" si="113"/>
        <v>403</v>
      </c>
      <c r="W436" s="19">
        <f t="shared" si="100"/>
        <v>470</v>
      </c>
      <c r="X436" s="19">
        <f t="shared" si="101"/>
        <v>0</v>
      </c>
      <c r="Y436" s="19">
        <f t="shared" si="102"/>
        <v>0</v>
      </c>
      <c r="Z436" s="19">
        <f t="shared" si="104"/>
        <v>0</v>
      </c>
      <c r="AA436" s="23">
        <f t="shared" si="105"/>
        <v>0</v>
      </c>
      <c r="AB436" s="19">
        <f t="shared" si="103"/>
        <v>0</v>
      </c>
      <c r="AC436" s="23">
        <f t="shared" si="106"/>
        <v>0</v>
      </c>
      <c r="AD436" s="23">
        <f t="shared" si="107"/>
        <v>0</v>
      </c>
      <c r="AE436" s="24">
        <f t="shared" si="108"/>
        <v>0</v>
      </c>
      <c r="AF436" s="24">
        <f t="shared" si="109"/>
        <v>0</v>
      </c>
      <c r="AG436" s="24">
        <f>0</f>
        <v>0</v>
      </c>
      <c r="AH436" s="24">
        <f t="shared" si="110"/>
        <v>0</v>
      </c>
      <c r="AI436" s="24">
        <f t="shared" si="111"/>
        <v>0</v>
      </c>
      <c r="AJ436" s="24">
        <f>0</f>
        <v>0</v>
      </c>
      <c r="AK436" s="24">
        <f t="shared" si="99"/>
        <v>0</v>
      </c>
      <c r="AL436" s="24">
        <f t="shared" si="99"/>
        <v>0</v>
      </c>
      <c r="AM436" s="24">
        <f t="shared" si="112"/>
        <v>0</v>
      </c>
    </row>
    <row r="437" spans="22:39" ht="15.95" customHeight="1" x14ac:dyDescent="0.3">
      <c r="V437" s="19">
        <f t="shared" si="113"/>
        <v>404</v>
      </c>
      <c r="W437" s="19">
        <f t="shared" si="100"/>
        <v>0</v>
      </c>
      <c r="X437" s="19">
        <f t="shared" si="101"/>
        <v>0</v>
      </c>
      <c r="Y437" s="19">
        <f t="shared" si="102"/>
        <v>0</v>
      </c>
      <c r="Z437" s="19">
        <f t="shared" si="104"/>
        <v>0</v>
      </c>
      <c r="AA437" s="23">
        <f t="shared" si="105"/>
        <v>0</v>
      </c>
      <c r="AB437" s="19">
        <f t="shared" si="103"/>
        <v>0</v>
      </c>
      <c r="AC437" s="23">
        <f t="shared" si="106"/>
        <v>0</v>
      </c>
      <c r="AD437" s="23">
        <f t="shared" si="107"/>
        <v>0</v>
      </c>
      <c r="AE437" s="24">
        <f t="shared" si="108"/>
        <v>0</v>
      </c>
      <c r="AF437" s="24">
        <f t="shared" si="109"/>
        <v>0</v>
      </c>
      <c r="AG437" s="24">
        <f>0</f>
        <v>0</v>
      </c>
      <c r="AH437" s="24">
        <f t="shared" si="110"/>
        <v>0</v>
      </c>
      <c r="AI437" s="24">
        <f t="shared" si="111"/>
        <v>0</v>
      </c>
      <c r="AJ437" s="24">
        <f>0</f>
        <v>0</v>
      </c>
      <c r="AK437" s="24">
        <f t="shared" si="99"/>
        <v>0</v>
      </c>
      <c r="AL437" s="24">
        <f t="shared" si="99"/>
        <v>0</v>
      </c>
      <c r="AM437" s="24">
        <f t="shared" si="112"/>
        <v>0</v>
      </c>
    </row>
    <row r="438" spans="22:39" ht="15.95" customHeight="1" x14ac:dyDescent="0.3">
      <c r="V438" s="19">
        <f t="shared" si="113"/>
        <v>405</v>
      </c>
      <c r="W438" s="19">
        <f t="shared" si="100"/>
        <v>0</v>
      </c>
      <c r="X438" s="19">
        <f t="shared" si="101"/>
        <v>0</v>
      </c>
      <c r="Y438" s="19">
        <f t="shared" si="102"/>
        <v>0</v>
      </c>
      <c r="Z438" s="19">
        <f t="shared" si="104"/>
        <v>0</v>
      </c>
      <c r="AA438" s="23">
        <f t="shared" si="105"/>
        <v>0</v>
      </c>
      <c r="AB438" s="19">
        <f t="shared" si="103"/>
        <v>0</v>
      </c>
      <c r="AC438" s="23">
        <f t="shared" si="106"/>
        <v>0</v>
      </c>
      <c r="AD438" s="23">
        <f t="shared" si="107"/>
        <v>0</v>
      </c>
      <c r="AE438" s="24">
        <f t="shared" si="108"/>
        <v>0</v>
      </c>
      <c r="AF438" s="24">
        <f t="shared" si="109"/>
        <v>0</v>
      </c>
      <c r="AG438" s="24">
        <f>0</f>
        <v>0</v>
      </c>
      <c r="AH438" s="24">
        <f t="shared" si="110"/>
        <v>0</v>
      </c>
      <c r="AI438" s="24">
        <f t="shared" si="111"/>
        <v>0</v>
      </c>
      <c r="AJ438" s="24">
        <f>0</f>
        <v>0</v>
      </c>
      <c r="AK438" s="24">
        <f t="shared" si="99"/>
        <v>0</v>
      </c>
      <c r="AL438" s="24">
        <f t="shared" si="99"/>
        <v>0</v>
      </c>
      <c r="AM438" s="24">
        <f t="shared" si="112"/>
        <v>0</v>
      </c>
    </row>
    <row r="439" spans="22:39" ht="15.95" customHeight="1" x14ac:dyDescent="0.3">
      <c r="V439" s="19">
        <f t="shared" si="113"/>
        <v>406</v>
      </c>
      <c r="W439" s="19">
        <f t="shared" si="100"/>
        <v>0</v>
      </c>
      <c r="X439" s="19">
        <f t="shared" si="101"/>
        <v>0</v>
      </c>
      <c r="Y439" s="19">
        <f t="shared" si="102"/>
        <v>0</v>
      </c>
      <c r="Z439" s="19">
        <f t="shared" si="104"/>
        <v>0</v>
      </c>
      <c r="AA439" s="23">
        <f t="shared" si="105"/>
        <v>0</v>
      </c>
      <c r="AB439" s="19">
        <f t="shared" si="103"/>
        <v>0</v>
      </c>
      <c r="AC439" s="23">
        <f t="shared" si="106"/>
        <v>0</v>
      </c>
      <c r="AD439" s="23">
        <f t="shared" si="107"/>
        <v>0</v>
      </c>
      <c r="AE439" s="24">
        <f t="shared" si="108"/>
        <v>0</v>
      </c>
      <c r="AF439" s="24">
        <f t="shared" si="109"/>
        <v>0</v>
      </c>
      <c r="AG439" s="24">
        <f>0</f>
        <v>0</v>
      </c>
      <c r="AH439" s="24">
        <f t="shared" si="110"/>
        <v>0</v>
      </c>
      <c r="AI439" s="24">
        <f t="shared" si="111"/>
        <v>0</v>
      </c>
      <c r="AJ439" s="24">
        <f>0</f>
        <v>0</v>
      </c>
      <c r="AK439" s="24">
        <f t="shared" si="99"/>
        <v>0</v>
      </c>
      <c r="AL439" s="24">
        <f t="shared" si="99"/>
        <v>0</v>
      </c>
      <c r="AM439" s="24">
        <f t="shared" si="112"/>
        <v>0</v>
      </c>
    </row>
    <row r="440" spans="22:39" ht="15.95" customHeight="1" x14ac:dyDescent="0.3">
      <c r="V440" s="19">
        <f t="shared" si="113"/>
        <v>407</v>
      </c>
      <c r="W440" s="19">
        <f t="shared" si="100"/>
        <v>0</v>
      </c>
      <c r="X440" s="19">
        <f t="shared" si="101"/>
        <v>0</v>
      </c>
      <c r="Y440" s="19">
        <f t="shared" si="102"/>
        <v>0</v>
      </c>
      <c r="Z440" s="19">
        <f t="shared" si="104"/>
        <v>0</v>
      </c>
      <c r="AA440" s="23">
        <f t="shared" si="105"/>
        <v>0</v>
      </c>
      <c r="AB440" s="19">
        <f t="shared" si="103"/>
        <v>0</v>
      </c>
      <c r="AC440" s="23">
        <f t="shared" si="106"/>
        <v>0</v>
      </c>
      <c r="AD440" s="23">
        <f t="shared" si="107"/>
        <v>0</v>
      </c>
      <c r="AE440" s="24">
        <f t="shared" si="108"/>
        <v>0</v>
      </c>
      <c r="AF440" s="24">
        <f t="shared" si="109"/>
        <v>0</v>
      </c>
      <c r="AG440" s="24">
        <f>0</f>
        <v>0</v>
      </c>
      <c r="AH440" s="24">
        <f t="shared" si="110"/>
        <v>0</v>
      </c>
      <c r="AI440" s="24">
        <f t="shared" si="111"/>
        <v>0</v>
      </c>
      <c r="AJ440" s="24">
        <f>0</f>
        <v>0</v>
      </c>
      <c r="AK440" s="24">
        <f t="shared" si="99"/>
        <v>0</v>
      </c>
      <c r="AL440" s="24">
        <f t="shared" si="99"/>
        <v>0</v>
      </c>
      <c r="AM440" s="24">
        <f t="shared" si="112"/>
        <v>0</v>
      </c>
    </row>
    <row r="441" spans="22:39" ht="15.95" customHeight="1" x14ac:dyDescent="0.3">
      <c r="V441" s="19">
        <f t="shared" si="113"/>
        <v>408</v>
      </c>
      <c r="W441" s="19">
        <f t="shared" si="100"/>
        <v>0</v>
      </c>
      <c r="X441" s="19">
        <f t="shared" si="101"/>
        <v>0</v>
      </c>
      <c r="Y441" s="19">
        <f t="shared" si="102"/>
        <v>0</v>
      </c>
      <c r="Z441" s="19">
        <f t="shared" si="104"/>
        <v>0</v>
      </c>
      <c r="AA441" s="23">
        <f t="shared" si="105"/>
        <v>0</v>
      </c>
      <c r="AB441" s="19">
        <f t="shared" si="103"/>
        <v>0</v>
      </c>
      <c r="AC441" s="23">
        <f t="shared" si="106"/>
        <v>0</v>
      </c>
      <c r="AD441" s="23">
        <f t="shared" si="107"/>
        <v>0</v>
      </c>
      <c r="AE441" s="24">
        <f t="shared" si="108"/>
        <v>0</v>
      </c>
      <c r="AF441" s="24">
        <f t="shared" si="109"/>
        <v>0</v>
      </c>
      <c r="AG441" s="24">
        <f>0</f>
        <v>0</v>
      </c>
      <c r="AH441" s="24">
        <f t="shared" si="110"/>
        <v>0</v>
      </c>
      <c r="AI441" s="24">
        <f t="shared" si="111"/>
        <v>0</v>
      </c>
      <c r="AJ441" s="24">
        <f>0</f>
        <v>0</v>
      </c>
      <c r="AK441" s="24">
        <f t="shared" si="99"/>
        <v>0</v>
      </c>
      <c r="AL441" s="24">
        <f t="shared" si="99"/>
        <v>0</v>
      </c>
      <c r="AM441" s="24">
        <f t="shared" si="112"/>
        <v>0</v>
      </c>
    </row>
    <row r="442" spans="22:39" ht="15.95" customHeight="1" x14ac:dyDescent="0.3">
      <c r="V442" s="19">
        <f t="shared" si="113"/>
        <v>409</v>
      </c>
      <c r="W442" s="19">
        <f t="shared" si="100"/>
        <v>0</v>
      </c>
      <c r="X442" s="19">
        <f t="shared" si="101"/>
        <v>0</v>
      </c>
      <c r="Y442" s="19">
        <f t="shared" si="102"/>
        <v>0</v>
      </c>
      <c r="Z442" s="19">
        <f t="shared" si="104"/>
        <v>0</v>
      </c>
      <c r="AA442" s="23">
        <f t="shared" si="105"/>
        <v>0</v>
      </c>
      <c r="AB442" s="19">
        <f t="shared" si="103"/>
        <v>0</v>
      </c>
      <c r="AC442" s="23">
        <f t="shared" si="106"/>
        <v>0</v>
      </c>
      <c r="AD442" s="23">
        <f t="shared" si="107"/>
        <v>0</v>
      </c>
      <c r="AE442" s="24">
        <f t="shared" si="108"/>
        <v>0</v>
      </c>
      <c r="AF442" s="24">
        <f t="shared" si="109"/>
        <v>0</v>
      </c>
      <c r="AG442" s="24">
        <f>0</f>
        <v>0</v>
      </c>
      <c r="AH442" s="24">
        <f t="shared" si="110"/>
        <v>0</v>
      </c>
      <c r="AI442" s="24">
        <f t="shared" si="111"/>
        <v>0</v>
      </c>
      <c r="AJ442" s="24">
        <f>0</f>
        <v>0</v>
      </c>
      <c r="AK442" s="24">
        <f t="shared" si="99"/>
        <v>0</v>
      </c>
      <c r="AL442" s="24">
        <f t="shared" si="99"/>
        <v>0</v>
      </c>
      <c r="AM442" s="24">
        <f t="shared" si="112"/>
        <v>0</v>
      </c>
    </row>
    <row r="443" spans="22:39" ht="15.95" customHeight="1" x14ac:dyDescent="0.3">
      <c r="V443" s="19">
        <f t="shared" si="113"/>
        <v>410</v>
      </c>
      <c r="W443" s="19">
        <f t="shared" si="100"/>
        <v>0</v>
      </c>
      <c r="X443" s="19">
        <f t="shared" si="101"/>
        <v>0</v>
      </c>
      <c r="Y443" s="19">
        <f t="shared" si="102"/>
        <v>0</v>
      </c>
      <c r="Z443" s="19">
        <f t="shared" si="104"/>
        <v>0</v>
      </c>
      <c r="AA443" s="23">
        <f t="shared" si="105"/>
        <v>0</v>
      </c>
      <c r="AB443" s="19">
        <f t="shared" si="103"/>
        <v>0</v>
      </c>
      <c r="AC443" s="23">
        <f t="shared" si="106"/>
        <v>0</v>
      </c>
      <c r="AD443" s="23">
        <f t="shared" si="107"/>
        <v>0</v>
      </c>
      <c r="AE443" s="24">
        <f t="shared" si="108"/>
        <v>0</v>
      </c>
      <c r="AF443" s="24">
        <f t="shared" si="109"/>
        <v>0</v>
      </c>
      <c r="AG443" s="24">
        <f>0</f>
        <v>0</v>
      </c>
      <c r="AH443" s="24">
        <f t="shared" si="110"/>
        <v>0</v>
      </c>
      <c r="AI443" s="24">
        <f t="shared" si="111"/>
        <v>0</v>
      </c>
      <c r="AJ443" s="24">
        <f>0</f>
        <v>0</v>
      </c>
      <c r="AK443" s="24">
        <f t="shared" si="99"/>
        <v>0</v>
      </c>
      <c r="AL443" s="24">
        <f t="shared" si="99"/>
        <v>0</v>
      </c>
      <c r="AM443" s="24">
        <f t="shared" si="112"/>
        <v>0</v>
      </c>
    </row>
    <row r="444" spans="22:39" ht="15.95" customHeight="1" x14ac:dyDescent="0.3">
      <c r="V444" s="19">
        <f t="shared" si="113"/>
        <v>411</v>
      </c>
      <c r="W444" s="19">
        <f t="shared" si="100"/>
        <v>0</v>
      </c>
      <c r="X444" s="19">
        <f t="shared" si="101"/>
        <v>0</v>
      </c>
      <c r="Y444" s="19">
        <f t="shared" si="102"/>
        <v>0</v>
      </c>
      <c r="Z444" s="19">
        <f t="shared" si="104"/>
        <v>0</v>
      </c>
      <c r="AA444" s="23">
        <f t="shared" si="105"/>
        <v>0</v>
      </c>
      <c r="AB444" s="19">
        <f t="shared" si="103"/>
        <v>0</v>
      </c>
      <c r="AC444" s="23">
        <f t="shared" si="106"/>
        <v>0</v>
      </c>
      <c r="AD444" s="23">
        <f t="shared" si="107"/>
        <v>0</v>
      </c>
      <c r="AE444" s="24">
        <f t="shared" si="108"/>
        <v>0</v>
      </c>
      <c r="AF444" s="24">
        <f t="shared" si="109"/>
        <v>0</v>
      </c>
      <c r="AG444" s="24">
        <f>0</f>
        <v>0</v>
      </c>
      <c r="AH444" s="24">
        <f t="shared" si="110"/>
        <v>0</v>
      </c>
      <c r="AI444" s="24">
        <f t="shared" si="111"/>
        <v>0</v>
      </c>
      <c r="AJ444" s="24">
        <f>0</f>
        <v>0</v>
      </c>
      <c r="AK444" s="24">
        <f t="shared" si="99"/>
        <v>0</v>
      </c>
      <c r="AL444" s="24">
        <f t="shared" si="99"/>
        <v>0</v>
      </c>
      <c r="AM444" s="24">
        <f t="shared" si="112"/>
        <v>0</v>
      </c>
    </row>
    <row r="445" spans="22:39" ht="15.95" customHeight="1" x14ac:dyDescent="0.3">
      <c r="V445" s="19">
        <f t="shared" si="113"/>
        <v>412</v>
      </c>
      <c r="W445" s="19">
        <f t="shared" si="100"/>
        <v>0</v>
      </c>
      <c r="X445" s="19">
        <f t="shared" si="101"/>
        <v>0</v>
      </c>
      <c r="Y445" s="19">
        <f t="shared" si="102"/>
        <v>0</v>
      </c>
      <c r="Z445" s="19">
        <f t="shared" si="104"/>
        <v>0</v>
      </c>
      <c r="AA445" s="23">
        <f t="shared" si="105"/>
        <v>0</v>
      </c>
      <c r="AB445" s="19">
        <f t="shared" si="103"/>
        <v>0</v>
      </c>
      <c r="AC445" s="23">
        <f t="shared" si="106"/>
        <v>0</v>
      </c>
      <c r="AD445" s="23">
        <f t="shared" si="107"/>
        <v>0</v>
      </c>
      <c r="AE445" s="24">
        <f t="shared" si="108"/>
        <v>0</v>
      </c>
      <c r="AF445" s="24">
        <f t="shared" si="109"/>
        <v>0</v>
      </c>
      <c r="AG445" s="24">
        <f>0</f>
        <v>0</v>
      </c>
      <c r="AH445" s="24">
        <f t="shared" si="110"/>
        <v>0</v>
      </c>
      <c r="AI445" s="24">
        <f t="shared" si="111"/>
        <v>0</v>
      </c>
      <c r="AJ445" s="24">
        <f>0</f>
        <v>0</v>
      </c>
      <c r="AK445" s="24">
        <f t="shared" si="99"/>
        <v>0</v>
      </c>
      <c r="AL445" s="24">
        <f t="shared" si="99"/>
        <v>0</v>
      </c>
      <c r="AM445" s="24">
        <f t="shared" si="112"/>
        <v>0</v>
      </c>
    </row>
    <row r="446" spans="22:39" ht="15.95" customHeight="1" x14ac:dyDescent="0.3">
      <c r="V446" s="19">
        <f t="shared" si="113"/>
        <v>413</v>
      </c>
      <c r="W446" s="19">
        <f t="shared" si="100"/>
        <v>0</v>
      </c>
      <c r="X446" s="19">
        <f t="shared" si="101"/>
        <v>0</v>
      </c>
      <c r="Y446" s="19">
        <f t="shared" si="102"/>
        <v>0</v>
      </c>
      <c r="Z446" s="19">
        <f t="shared" si="104"/>
        <v>0</v>
      </c>
      <c r="AA446" s="23">
        <f t="shared" si="105"/>
        <v>0</v>
      </c>
      <c r="AB446" s="19">
        <f t="shared" si="103"/>
        <v>0</v>
      </c>
      <c r="AC446" s="23">
        <f t="shared" si="106"/>
        <v>0</v>
      </c>
      <c r="AD446" s="23">
        <f t="shared" si="107"/>
        <v>0</v>
      </c>
      <c r="AE446" s="24">
        <f t="shared" si="108"/>
        <v>0</v>
      </c>
      <c r="AF446" s="24">
        <f t="shared" si="109"/>
        <v>0</v>
      </c>
      <c r="AG446" s="24">
        <f>0</f>
        <v>0</v>
      </c>
      <c r="AH446" s="24">
        <f t="shared" si="110"/>
        <v>0</v>
      </c>
      <c r="AI446" s="24">
        <f t="shared" si="111"/>
        <v>0</v>
      </c>
      <c r="AJ446" s="24">
        <f>0</f>
        <v>0</v>
      </c>
      <c r="AK446" s="24">
        <f t="shared" si="99"/>
        <v>0</v>
      </c>
      <c r="AL446" s="24">
        <f t="shared" si="99"/>
        <v>0</v>
      </c>
      <c r="AM446" s="24">
        <f t="shared" si="112"/>
        <v>0</v>
      </c>
    </row>
    <row r="447" spans="22:39" ht="15.95" customHeight="1" x14ac:dyDescent="0.3">
      <c r="V447" s="19">
        <f t="shared" si="113"/>
        <v>414</v>
      </c>
      <c r="W447" s="19">
        <f t="shared" si="100"/>
        <v>0</v>
      </c>
      <c r="X447" s="19">
        <f t="shared" si="101"/>
        <v>0</v>
      </c>
      <c r="Y447" s="19">
        <f t="shared" si="102"/>
        <v>0</v>
      </c>
      <c r="Z447" s="19">
        <f t="shared" si="104"/>
        <v>0</v>
      </c>
      <c r="AA447" s="23">
        <f t="shared" si="105"/>
        <v>0</v>
      </c>
      <c r="AB447" s="19">
        <f t="shared" si="103"/>
        <v>0</v>
      </c>
      <c r="AC447" s="23">
        <f t="shared" si="106"/>
        <v>0</v>
      </c>
      <c r="AD447" s="23">
        <f t="shared" si="107"/>
        <v>0</v>
      </c>
      <c r="AE447" s="24">
        <f t="shared" si="108"/>
        <v>0</v>
      </c>
      <c r="AF447" s="24">
        <f t="shared" si="109"/>
        <v>0</v>
      </c>
      <c r="AG447" s="24">
        <f>0</f>
        <v>0</v>
      </c>
      <c r="AH447" s="24">
        <f t="shared" si="110"/>
        <v>0</v>
      </c>
      <c r="AI447" s="24">
        <f t="shared" si="111"/>
        <v>0</v>
      </c>
      <c r="AJ447" s="24">
        <f>0</f>
        <v>0</v>
      </c>
      <c r="AK447" s="24">
        <f t="shared" si="99"/>
        <v>0</v>
      </c>
      <c r="AL447" s="24">
        <f t="shared" si="99"/>
        <v>0</v>
      </c>
      <c r="AM447" s="24">
        <f t="shared" si="112"/>
        <v>0</v>
      </c>
    </row>
    <row r="448" spans="22:39" ht="15.95" customHeight="1" x14ac:dyDescent="0.3">
      <c r="V448" s="19">
        <f t="shared" si="113"/>
        <v>415</v>
      </c>
      <c r="W448" s="19">
        <f t="shared" si="100"/>
        <v>0</v>
      </c>
      <c r="X448" s="19">
        <f t="shared" si="101"/>
        <v>0</v>
      </c>
      <c r="Y448" s="19">
        <f t="shared" si="102"/>
        <v>0</v>
      </c>
      <c r="Z448" s="19">
        <f t="shared" si="104"/>
        <v>0</v>
      </c>
      <c r="AA448" s="23">
        <f t="shared" si="105"/>
        <v>0</v>
      </c>
      <c r="AB448" s="19">
        <f t="shared" si="103"/>
        <v>0</v>
      </c>
      <c r="AC448" s="23">
        <f t="shared" si="106"/>
        <v>0</v>
      </c>
      <c r="AD448" s="23">
        <f t="shared" si="107"/>
        <v>0</v>
      </c>
      <c r="AE448" s="24">
        <f t="shared" si="108"/>
        <v>0</v>
      </c>
      <c r="AF448" s="24">
        <f t="shared" si="109"/>
        <v>0</v>
      </c>
      <c r="AG448" s="24">
        <f>0</f>
        <v>0</v>
      </c>
      <c r="AH448" s="24">
        <f t="shared" si="110"/>
        <v>0</v>
      </c>
      <c r="AI448" s="24">
        <f t="shared" si="111"/>
        <v>0</v>
      </c>
      <c r="AJ448" s="24">
        <f>0</f>
        <v>0</v>
      </c>
      <c r="AK448" s="24">
        <f t="shared" si="99"/>
        <v>0</v>
      </c>
      <c r="AL448" s="24">
        <f t="shared" si="99"/>
        <v>0</v>
      </c>
      <c r="AM448" s="24">
        <f t="shared" si="112"/>
        <v>0</v>
      </c>
    </row>
    <row r="449" spans="22:39" ht="15.95" customHeight="1" x14ac:dyDescent="0.3">
      <c r="V449" s="19">
        <f t="shared" si="113"/>
        <v>416</v>
      </c>
      <c r="W449" s="19">
        <f t="shared" si="100"/>
        <v>0</v>
      </c>
      <c r="X449" s="19">
        <f t="shared" si="101"/>
        <v>0</v>
      </c>
      <c r="Y449" s="19">
        <f t="shared" si="102"/>
        <v>0</v>
      </c>
      <c r="Z449" s="19">
        <f t="shared" si="104"/>
        <v>0</v>
      </c>
      <c r="AA449" s="23">
        <f t="shared" si="105"/>
        <v>0</v>
      </c>
      <c r="AB449" s="19">
        <f t="shared" si="103"/>
        <v>0</v>
      </c>
      <c r="AC449" s="23">
        <f t="shared" si="106"/>
        <v>0</v>
      </c>
      <c r="AD449" s="23">
        <f t="shared" si="107"/>
        <v>0</v>
      </c>
      <c r="AE449" s="24">
        <f t="shared" si="108"/>
        <v>0</v>
      </c>
      <c r="AF449" s="24">
        <f t="shared" si="109"/>
        <v>0</v>
      </c>
      <c r="AG449" s="24">
        <f>0</f>
        <v>0</v>
      </c>
      <c r="AH449" s="24">
        <f t="shared" si="110"/>
        <v>0</v>
      </c>
      <c r="AI449" s="24">
        <f t="shared" si="111"/>
        <v>0</v>
      </c>
      <c r="AJ449" s="24">
        <f>0</f>
        <v>0</v>
      </c>
      <c r="AK449" s="24">
        <f t="shared" si="99"/>
        <v>0</v>
      </c>
      <c r="AL449" s="24">
        <f t="shared" si="99"/>
        <v>0</v>
      </c>
      <c r="AM449" s="24">
        <f t="shared" si="112"/>
        <v>0</v>
      </c>
    </row>
    <row r="450" spans="22:39" ht="15.95" customHeight="1" x14ac:dyDescent="0.3">
      <c r="V450" s="19">
        <f t="shared" si="113"/>
        <v>417</v>
      </c>
      <c r="W450" s="19">
        <f t="shared" si="100"/>
        <v>0</v>
      </c>
      <c r="X450" s="19">
        <f t="shared" si="101"/>
        <v>0</v>
      </c>
      <c r="Y450" s="19">
        <f t="shared" si="102"/>
        <v>0</v>
      </c>
      <c r="Z450" s="19">
        <f t="shared" si="104"/>
        <v>0</v>
      </c>
      <c r="AA450" s="23">
        <f t="shared" si="105"/>
        <v>0</v>
      </c>
      <c r="AB450" s="19">
        <f t="shared" si="103"/>
        <v>0</v>
      </c>
      <c r="AC450" s="23">
        <f t="shared" si="106"/>
        <v>0</v>
      </c>
      <c r="AD450" s="23">
        <f t="shared" si="107"/>
        <v>0</v>
      </c>
      <c r="AE450" s="24">
        <f t="shared" si="108"/>
        <v>0</v>
      </c>
      <c r="AF450" s="24">
        <f t="shared" si="109"/>
        <v>0</v>
      </c>
      <c r="AG450" s="24">
        <f>0</f>
        <v>0</v>
      </c>
      <c r="AH450" s="24">
        <f t="shared" si="110"/>
        <v>0</v>
      </c>
      <c r="AI450" s="24">
        <f t="shared" si="111"/>
        <v>0</v>
      </c>
      <c r="AJ450" s="24">
        <f>0</f>
        <v>0</v>
      </c>
      <c r="AK450" s="24">
        <f t="shared" ref="AK450:AL473" si="114">AE450+AG450+AI450</f>
        <v>0</v>
      </c>
      <c r="AL450" s="24">
        <f t="shared" si="114"/>
        <v>0</v>
      </c>
      <c r="AM450" s="24">
        <f t="shared" si="112"/>
        <v>0</v>
      </c>
    </row>
    <row r="451" spans="22:39" ht="15.95" customHeight="1" x14ac:dyDescent="0.3">
      <c r="V451" s="19">
        <f t="shared" si="113"/>
        <v>418</v>
      </c>
      <c r="W451" s="19">
        <f t="shared" si="100"/>
        <v>0</v>
      </c>
      <c r="X451" s="19">
        <f t="shared" si="101"/>
        <v>0</v>
      </c>
      <c r="Y451" s="19">
        <f t="shared" si="102"/>
        <v>0</v>
      </c>
      <c r="Z451" s="19">
        <f t="shared" si="104"/>
        <v>0</v>
      </c>
      <c r="AA451" s="23">
        <f t="shared" si="105"/>
        <v>0</v>
      </c>
      <c r="AB451" s="19">
        <f t="shared" si="103"/>
        <v>0</v>
      </c>
      <c r="AC451" s="23">
        <f t="shared" si="106"/>
        <v>0</v>
      </c>
      <c r="AD451" s="23">
        <f t="shared" si="107"/>
        <v>0</v>
      </c>
      <c r="AE451" s="24">
        <f t="shared" si="108"/>
        <v>0</v>
      </c>
      <c r="AF451" s="24">
        <f t="shared" si="109"/>
        <v>0</v>
      </c>
      <c r="AG451" s="24">
        <f>0</f>
        <v>0</v>
      </c>
      <c r="AH451" s="24">
        <f t="shared" si="110"/>
        <v>0</v>
      </c>
      <c r="AI451" s="24">
        <f t="shared" si="111"/>
        <v>0</v>
      </c>
      <c r="AJ451" s="24">
        <f>0</f>
        <v>0</v>
      </c>
      <c r="AK451" s="24">
        <f t="shared" si="114"/>
        <v>0</v>
      </c>
      <c r="AL451" s="24">
        <f t="shared" si="114"/>
        <v>0</v>
      </c>
      <c r="AM451" s="24">
        <f t="shared" si="112"/>
        <v>0</v>
      </c>
    </row>
    <row r="452" spans="22:39" ht="15.95" customHeight="1" x14ac:dyDescent="0.3">
      <c r="V452" s="19">
        <f t="shared" si="113"/>
        <v>419</v>
      </c>
      <c r="W452" s="19">
        <f t="shared" si="100"/>
        <v>0</v>
      </c>
      <c r="X452" s="19">
        <f t="shared" si="101"/>
        <v>0</v>
      </c>
      <c r="Y452" s="19">
        <f t="shared" si="102"/>
        <v>0</v>
      </c>
      <c r="Z452" s="19">
        <f t="shared" si="104"/>
        <v>0</v>
      </c>
      <c r="AA452" s="23">
        <f t="shared" si="105"/>
        <v>0</v>
      </c>
      <c r="AB452" s="19">
        <f t="shared" si="103"/>
        <v>0</v>
      </c>
      <c r="AC452" s="23">
        <f t="shared" si="106"/>
        <v>0</v>
      </c>
      <c r="AD452" s="23">
        <f t="shared" si="107"/>
        <v>0</v>
      </c>
      <c r="AE452" s="24">
        <f t="shared" si="108"/>
        <v>0</v>
      </c>
      <c r="AF452" s="24">
        <f t="shared" si="109"/>
        <v>0</v>
      </c>
      <c r="AG452" s="24">
        <f>0</f>
        <v>0</v>
      </c>
      <c r="AH452" s="24">
        <f t="shared" si="110"/>
        <v>0</v>
      </c>
      <c r="AI452" s="24">
        <f t="shared" si="111"/>
        <v>0</v>
      </c>
      <c r="AJ452" s="24">
        <f>0</f>
        <v>0</v>
      </c>
      <c r="AK452" s="24">
        <f t="shared" si="114"/>
        <v>0</v>
      </c>
      <c r="AL452" s="24">
        <f t="shared" si="114"/>
        <v>0</v>
      </c>
      <c r="AM452" s="24">
        <f t="shared" si="112"/>
        <v>0</v>
      </c>
    </row>
    <row r="453" spans="22:39" ht="15.95" customHeight="1" x14ac:dyDescent="0.3">
      <c r="V453" s="19">
        <f t="shared" si="113"/>
        <v>420</v>
      </c>
      <c r="W453" s="19">
        <f t="shared" si="100"/>
        <v>0</v>
      </c>
      <c r="X453" s="19">
        <f t="shared" si="101"/>
        <v>0</v>
      </c>
      <c r="Y453" s="19">
        <f t="shared" si="102"/>
        <v>0</v>
      </c>
      <c r="Z453" s="19">
        <f t="shared" si="104"/>
        <v>0</v>
      </c>
      <c r="AA453" s="23">
        <f t="shared" si="105"/>
        <v>0</v>
      </c>
      <c r="AB453" s="19">
        <f t="shared" si="103"/>
        <v>0</v>
      </c>
      <c r="AC453" s="23">
        <f t="shared" si="106"/>
        <v>0</v>
      </c>
      <c r="AD453" s="23">
        <f t="shared" si="107"/>
        <v>0</v>
      </c>
      <c r="AE453" s="24">
        <f t="shared" si="108"/>
        <v>0</v>
      </c>
      <c r="AF453" s="24">
        <f t="shared" si="109"/>
        <v>0</v>
      </c>
      <c r="AG453" s="24">
        <f>0</f>
        <v>0</v>
      </c>
      <c r="AH453" s="24">
        <f t="shared" si="110"/>
        <v>0</v>
      </c>
      <c r="AI453" s="24">
        <f t="shared" si="111"/>
        <v>0</v>
      </c>
      <c r="AJ453" s="24">
        <f>0</f>
        <v>0</v>
      </c>
      <c r="AK453" s="24">
        <f t="shared" si="114"/>
        <v>0</v>
      </c>
      <c r="AL453" s="24">
        <f t="shared" si="114"/>
        <v>0</v>
      </c>
      <c r="AM453" s="24">
        <f t="shared" si="112"/>
        <v>0</v>
      </c>
    </row>
    <row r="454" spans="22:39" ht="15.95" customHeight="1" x14ac:dyDescent="0.3">
      <c r="V454" s="19">
        <f t="shared" si="113"/>
        <v>421</v>
      </c>
      <c r="W454" s="19">
        <f t="shared" si="100"/>
        <v>70</v>
      </c>
      <c r="X454" s="19">
        <f t="shared" si="101"/>
        <v>0</v>
      </c>
      <c r="Y454" s="19">
        <f t="shared" si="102"/>
        <v>0</v>
      </c>
      <c r="Z454" s="19">
        <f t="shared" si="104"/>
        <v>0</v>
      </c>
      <c r="AA454" s="23">
        <f t="shared" si="105"/>
        <v>0</v>
      </c>
      <c r="AB454" s="19">
        <f t="shared" si="103"/>
        <v>0</v>
      </c>
      <c r="AC454" s="23">
        <f t="shared" si="106"/>
        <v>0</v>
      </c>
      <c r="AD454" s="23">
        <f t="shared" si="107"/>
        <v>0</v>
      </c>
      <c r="AE454" s="24">
        <f t="shared" si="108"/>
        <v>0</v>
      </c>
      <c r="AF454" s="24">
        <f t="shared" si="109"/>
        <v>0</v>
      </c>
      <c r="AG454" s="24">
        <f>0</f>
        <v>0</v>
      </c>
      <c r="AH454" s="24">
        <f t="shared" si="110"/>
        <v>0</v>
      </c>
      <c r="AI454" s="24">
        <f t="shared" si="111"/>
        <v>0</v>
      </c>
      <c r="AJ454" s="24">
        <f>0</f>
        <v>0</v>
      </c>
      <c r="AK454" s="24">
        <f t="shared" si="114"/>
        <v>0</v>
      </c>
      <c r="AL454" s="24">
        <f t="shared" si="114"/>
        <v>0</v>
      </c>
      <c r="AM454" s="24">
        <f t="shared" si="112"/>
        <v>0</v>
      </c>
    </row>
    <row r="455" spans="22:39" ht="15.95" customHeight="1" x14ac:dyDescent="0.3">
      <c r="V455" s="19">
        <f t="shared" si="113"/>
        <v>422</v>
      </c>
      <c r="W455" s="19">
        <f t="shared" si="100"/>
        <v>235</v>
      </c>
      <c r="X455" s="19">
        <f t="shared" si="101"/>
        <v>0</v>
      </c>
      <c r="Y455" s="19">
        <f t="shared" si="102"/>
        <v>0</v>
      </c>
      <c r="Z455" s="19">
        <f t="shared" si="104"/>
        <v>0</v>
      </c>
      <c r="AA455" s="23">
        <f t="shared" si="105"/>
        <v>0</v>
      </c>
      <c r="AB455" s="19">
        <f t="shared" si="103"/>
        <v>0</v>
      </c>
      <c r="AC455" s="23">
        <f t="shared" si="106"/>
        <v>0</v>
      </c>
      <c r="AD455" s="23">
        <f t="shared" si="107"/>
        <v>0</v>
      </c>
      <c r="AE455" s="24">
        <f t="shared" si="108"/>
        <v>0</v>
      </c>
      <c r="AF455" s="24">
        <f t="shared" si="109"/>
        <v>0</v>
      </c>
      <c r="AG455" s="24">
        <f>0</f>
        <v>0</v>
      </c>
      <c r="AH455" s="24">
        <f t="shared" si="110"/>
        <v>0</v>
      </c>
      <c r="AI455" s="24">
        <f t="shared" si="111"/>
        <v>0</v>
      </c>
      <c r="AJ455" s="24">
        <f>0</f>
        <v>0</v>
      </c>
      <c r="AK455" s="24">
        <f t="shared" si="114"/>
        <v>0</v>
      </c>
      <c r="AL455" s="24">
        <f t="shared" si="114"/>
        <v>0</v>
      </c>
      <c r="AM455" s="24">
        <f t="shared" si="112"/>
        <v>0</v>
      </c>
    </row>
    <row r="456" spans="22:39" ht="15.95" customHeight="1" x14ac:dyDescent="0.3">
      <c r="V456" s="19">
        <f t="shared" si="113"/>
        <v>423</v>
      </c>
      <c r="W456" s="19">
        <f t="shared" si="100"/>
        <v>400</v>
      </c>
      <c r="X456" s="19">
        <f t="shared" si="101"/>
        <v>0</v>
      </c>
      <c r="Y456" s="19">
        <f t="shared" si="102"/>
        <v>0</v>
      </c>
      <c r="Z456" s="19">
        <f t="shared" si="104"/>
        <v>0</v>
      </c>
      <c r="AA456" s="23">
        <f t="shared" si="105"/>
        <v>0</v>
      </c>
      <c r="AB456" s="19">
        <f t="shared" si="103"/>
        <v>0</v>
      </c>
      <c r="AC456" s="23">
        <f t="shared" si="106"/>
        <v>0</v>
      </c>
      <c r="AD456" s="23">
        <f t="shared" si="107"/>
        <v>0</v>
      </c>
      <c r="AE456" s="24">
        <f t="shared" si="108"/>
        <v>0</v>
      </c>
      <c r="AF456" s="24">
        <f t="shared" si="109"/>
        <v>0</v>
      </c>
      <c r="AG456" s="24">
        <f>0</f>
        <v>0</v>
      </c>
      <c r="AH456" s="24">
        <f t="shared" si="110"/>
        <v>0</v>
      </c>
      <c r="AI456" s="24">
        <f t="shared" si="111"/>
        <v>0</v>
      </c>
      <c r="AJ456" s="24">
        <f>0</f>
        <v>0</v>
      </c>
      <c r="AK456" s="24">
        <f t="shared" si="114"/>
        <v>0</v>
      </c>
      <c r="AL456" s="24">
        <f t="shared" si="114"/>
        <v>0</v>
      </c>
      <c r="AM456" s="24">
        <f t="shared" si="112"/>
        <v>0</v>
      </c>
    </row>
    <row r="457" spans="22:39" ht="15.95" customHeight="1" x14ac:dyDescent="0.3">
      <c r="V457" s="19">
        <f t="shared" si="113"/>
        <v>424</v>
      </c>
      <c r="W457" s="19">
        <f t="shared" si="100"/>
        <v>470</v>
      </c>
      <c r="X457" s="19">
        <f t="shared" si="101"/>
        <v>0</v>
      </c>
      <c r="Y457" s="19">
        <f t="shared" si="102"/>
        <v>0</v>
      </c>
      <c r="Z457" s="19">
        <f t="shared" si="104"/>
        <v>0</v>
      </c>
      <c r="AA457" s="23">
        <f t="shared" si="105"/>
        <v>0</v>
      </c>
      <c r="AB457" s="19">
        <f t="shared" si="103"/>
        <v>0</v>
      </c>
      <c r="AC457" s="23">
        <f t="shared" si="106"/>
        <v>0</v>
      </c>
      <c r="AD457" s="23">
        <f t="shared" si="107"/>
        <v>0</v>
      </c>
      <c r="AE457" s="24">
        <f t="shared" si="108"/>
        <v>0</v>
      </c>
      <c r="AF457" s="24">
        <f t="shared" si="109"/>
        <v>0</v>
      </c>
      <c r="AG457" s="24">
        <f>0</f>
        <v>0</v>
      </c>
      <c r="AH457" s="24">
        <f t="shared" si="110"/>
        <v>0</v>
      </c>
      <c r="AI457" s="24">
        <f t="shared" si="111"/>
        <v>0</v>
      </c>
      <c r="AJ457" s="24">
        <f>0</f>
        <v>0</v>
      </c>
      <c r="AK457" s="24">
        <f t="shared" si="114"/>
        <v>0</v>
      </c>
      <c r="AL457" s="24">
        <f t="shared" si="114"/>
        <v>0</v>
      </c>
      <c r="AM457" s="24">
        <f t="shared" si="112"/>
        <v>0</v>
      </c>
    </row>
    <row r="458" spans="22:39" ht="15.95" customHeight="1" x14ac:dyDescent="0.3">
      <c r="V458" s="19">
        <f t="shared" si="113"/>
        <v>425</v>
      </c>
      <c r="W458" s="19">
        <f t="shared" si="100"/>
        <v>0</v>
      </c>
      <c r="X458" s="19">
        <f t="shared" si="101"/>
        <v>0</v>
      </c>
      <c r="Y458" s="19">
        <f t="shared" si="102"/>
        <v>0</v>
      </c>
      <c r="Z458" s="19">
        <f t="shared" si="104"/>
        <v>0</v>
      </c>
      <c r="AA458" s="23">
        <f t="shared" si="105"/>
        <v>0</v>
      </c>
      <c r="AB458" s="19">
        <f t="shared" si="103"/>
        <v>0</v>
      </c>
      <c r="AC458" s="23">
        <f t="shared" si="106"/>
        <v>0</v>
      </c>
      <c r="AD458" s="23">
        <f t="shared" si="107"/>
        <v>0</v>
      </c>
      <c r="AE458" s="24">
        <f t="shared" si="108"/>
        <v>0</v>
      </c>
      <c r="AF458" s="24">
        <f t="shared" si="109"/>
        <v>0</v>
      </c>
      <c r="AG458" s="24">
        <f>0</f>
        <v>0</v>
      </c>
      <c r="AH458" s="24">
        <f t="shared" si="110"/>
        <v>0</v>
      </c>
      <c r="AI458" s="24">
        <f t="shared" si="111"/>
        <v>0</v>
      </c>
      <c r="AJ458" s="24">
        <f>0</f>
        <v>0</v>
      </c>
      <c r="AK458" s="24">
        <f t="shared" si="114"/>
        <v>0</v>
      </c>
      <c r="AL458" s="24">
        <f t="shared" si="114"/>
        <v>0</v>
      </c>
      <c r="AM458" s="24">
        <f t="shared" si="112"/>
        <v>0</v>
      </c>
    </row>
    <row r="459" spans="22:39" ht="15.95" customHeight="1" x14ac:dyDescent="0.3">
      <c r="V459" s="19">
        <f t="shared" si="113"/>
        <v>426</v>
      </c>
      <c r="W459" s="19">
        <f t="shared" si="100"/>
        <v>0</v>
      </c>
      <c r="X459" s="19">
        <f t="shared" si="101"/>
        <v>0</v>
      </c>
      <c r="Y459" s="19">
        <f t="shared" si="102"/>
        <v>0</v>
      </c>
      <c r="Z459" s="19">
        <f t="shared" si="104"/>
        <v>0</v>
      </c>
      <c r="AA459" s="23">
        <f t="shared" si="105"/>
        <v>0</v>
      </c>
      <c r="AB459" s="19">
        <f t="shared" si="103"/>
        <v>0</v>
      </c>
      <c r="AC459" s="23">
        <f t="shared" si="106"/>
        <v>0</v>
      </c>
      <c r="AD459" s="23">
        <f t="shared" si="107"/>
        <v>0</v>
      </c>
      <c r="AE459" s="24">
        <f t="shared" si="108"/>
        <v>0</v>
      </c>
      <c r="AF459" s="24">
        <f t="shared" si="109"/>
        <v>0</v>
      </c>
      <c r="AG459" s="24">
        <f>0</f>
        <v>0</v>
      </c>
      <c r="AH459" s="24">
        <f t="shared" si="110"/>
        <v>0</v>
      </c>
      <c r="AI459" s="24">
        <f t="shared" si="111"/>
        <v>0</v>
      </c>
      <c r="AJ459" s="24">
        <f>0</f>
        <v>0</v>
      </c>
      <c r="AK459" s="24">
        <f t="shared" si="114"/>
        <v>0</v>
      </c>
      <c r="AL459" s="24">
        <f t="shared" si="114"/>
        <v>0</v>
      </c>
      <c r="AM459" s="24">
        <f t="shared" si="112"/>
        <v>0</v>
      </c>
    </row>
    <row r="460" spans="22:39" ht="15.95" customHeight="1" x14ac:dyDescent="0.3">
      <c r="V460" s="19">
        <f t="shared" si="113"/>
        <v>427</v>
      </c>
      <c r="W460" s="19">
        <f t="shared" si="100"/>
        <v>0</v>
      </c>
      <c r="X460" s="19">
        <f t="shared" si="101"/>
        <v>0</v>
      </c>
      <c r="Y460" s="19">
        <f t="shared" si="102"/>
        <v>0</v>
      </c>
      <c r="Z460" s="19">
        <f t="shared" si="104"/>
        <v>0</v>
      </c>
      <c r="AA460" s="23">
        <f t="shared" si="105"/>
        <v>0</v>
      </c>
      <c r="AB460" s="19">
        <f t="shared" si="103"/>
        <v>0</v>
      </c>
      <c r="AC460" s="23">
        <f t="shared" si="106"/>
        <v>0</v>
      </c>
      <c r="AD460" s="23">
        <f t="shared" si="107"/>
        <v>0</v>
      </c>
      <c r="AE460" s="24">
        <f t="shared" si="108"/>
        <v>0</v>
      </c>
      <c r="AF460" s="24">
        <f t="shared" si="109"/>
        <v>0</v>
      </c>
      <c r="AG460" s="24">
        <f>0</f>
        <v>0</v>
      </c>
      <c r="AH460" s="24">
        <f t="shared" si="110"/>
        <v>0</v>
      </c>
      <c r="AI460" s="24">
        <f t="shared" si="111"/>
        <v>0</v>
      </c>
      <c r="AJ460" s="24">
        <f>0</f>
        <v>0</v>
      </c>
      <c r="AK460" s="24">
        <f t="shared" si="114"/>
        <v>0</v>
      </c>
      <c r="AL460" s="24">
        <f t="shared" si="114"/>
        <v>0</v>
      </c>
      <c r="AM460" s="24">
        <f t="shared" si="112"/>
        <v>0</v>
      </c>
    </row>
    <row r="461" spans="22:39" ht="15.95" customHeight="1" x14ac:dyDescent="0.3">
      <c r="V461" s="19">
        <f t="shared" si="113"/>
        <v>428</v>
      </c>
      <c r="W461" s="19">
        <f t="shared" si="100"/>
        <v>0</v>
      </c>
      <c r="X461" s="19">
        <f t="shared" si="101"/>
        <v>0</v>
      </c>
      <c r="Y461" s="19">
        <f t="shared" si="102"/>
        <v>0</v>
      </c>
      <c r="Z461" s="19">
        <f t="shared" si="104"/>
        <v>0</v>
      </c>
      <c r="AA461" s="23">
        <f t="shared" si="105"/>
        <v>0</v>
      </c>
      <c r="AB461" s="19">
        <f t="shared" si="103"/>
        <v>0</v>
      </c>
      <c r="AC461" s="23">
        <f t="shared" si="106"/>
        <v>0</v>
      </c>
      <c r="AD461" s="23">
        <f t="shared" si="107"/>
        <v>0</v>
      </c>
      <c r="AE461" s="24">
        <f t="shared" si="108"/>
        <v>0</v>
      </c>
      <c r="AF461" s="24">
        <f t="shared" si="109"/>
        <v>0</v>
      </c>
      <c r="AG461" s="24">
        <f>0</f>
        <v>0</v>
      </c>
      <c r="AH461" s="24">
        <f t="shared" si="110"/>
        <v>0</v>
      </c>
      <c r="AI461" s="24">
        <f t="shared" si="111"/>
        <v>0</v>
      </c>
      <c r="AJ461" s="24">
        <f>0</f>
        <v>0</v>
      </c>
      <c r="AK461" s="24">
        <f t="shared" si="114"/>
        <v>0</v>
      </c>
      <c r="AL461" s="24">
        <f t="shared" si="114"/>
        <v>0</v>
      </c>
      <c r="AM461" s="24">
        <f t="shared" si="112"/>
        <v>0</v>
      </c>
    </row>
    <row r="462" spans="22:39" ht="15.95" customHeight="1" x14ac:dyDescent="0.3">
      <c r="V462" s="19">
        <f t="shared" si="113"/>
        <v>429</v>
      </c>
      <c r="W462" s="19">
        <f t="shared" si="100"/>
        <v>0</v>
      </c>
      <c r="X462" s="19">
        <f t="shared" si="101"/>
        <v>0</v>
      </c>
      <c r="Y462" s="19">
        <f t="shared" si="102"/>
        <v>0</v>
      </c>
      <c r="Z462" s="19">
        <f t="shared" si="104"/>
        <v>0</v>
      </c>
      <c r="AA462" s="23">
        <f t="shared" si="105"/>
        <v>0</v>
      </c>
      <c r="AB462" s="19">
        <f t="shared" si="103"/>
        <v>0</v>
      </c>
      <c r="AC462" s="23">
        <f t="shared" si="106"/>
        <v>0</v>
      </c>
      <c r="AD462" s="23">
        <f t="shared" si="107"/>
        <v>0</v>
      </c>
      <c r="AE462" s="24">
        <f t="shared" si="108"/>
        <v>0</v>
      </c>
      <c r="AF462" s="24">
        <f t="shared" si="109"/>
        <v>0</v>
      </c>
      <c r="AG462" s="24">
        <f>0</f>
        <v>0</v>
      </c>
      <c r="AH462" s="24">
        <f t="shared" si="110"/>
        <v>0</v>
      </c>
      <c r="AI462" s="24">
        <f t="shared" si="111"/>
        <v>0</v>
      </c>
      <c r="AJ462" s="24">
        <f>0</f>
        <v>0</v>
      </c>
      <c r="AK462" s="24">
        <f t="shared" si="114"/>
        <v>0</v>
      </c>
      <c r="AL462" s="24">
        <f t="shared" si="114"/>
        <v>0</v>
      </c>
      <c r="AM462" s="24">
        <f t="shared" si="112"/>
        <v>0</v>
      </c>
    </row>
    <row r="463" spans="22:39" ht="15.95" customHeight="1" x14ac:dyDescent="0.3">
      <c r="V463" s="19">
        <f t="shared" si="113"/>
        <v>430</v>
      </c>
      <c r="W463" s="19">
        <f t="shared" si="100"/>
        <v>0</v>
      </c>
      <c r="X463" s="19">
        <f t="shared" si="101"/>
        <v>0</v>
      </c>
      <c r="Y463" s="19">
        <f t="shared" si="102"/>
        <v>0</v>
      </c>
      <c r="Z463" s="19">
        <f t="shared" si="104"/>
        <v>0</v>
      </c>
      <c r="AA463" s="23">
        <f t="shared" si="105"/>
        <v>0</v>
      </c>
      <c r="AB463" s="19">
        <f t="shared" si="103"/>
        <v>0</v>
      </c>
      <c r="AC463" s="23">
        <f t="shared" si="106"/>
        <v>0</v>
      </c>
      <c r="AD463" s="23">
        <f t="shared" si="107"/>
        <v>0</v>
      </c>
      <c r="AE463" s="24">
        <f t="shared" si="108"/>
        <v>0</v>
      </c>
      <c r="AF463" s="24">
        <f t="shared" si="109"/>
        <v>0</v>
      </c>
      <c r="AG463" s="24">
        <f>0</f>
        <v>0</v>
      </c>
      <c r="AH463" s="24">
        <f t="shared" si="110"/>
        <v>0</v>
      </c>
      <c r="AI463" s="24">
        <f t="shared" si="111"/>
        <v>0</v>
      </c>
      <c r="AJ463" s="24">
        <f>0</f>
        <v>0</v>
      </c>
      <c r="AK463" s="24">
        <f t="shared" si="114"/>
        <v>0</v>
      </c>
      <c r="AL463" s="24">
        <f t="shared" si="114"/>
        <v>0</v>
      </c>
      <c r="AM463" s="24">
        <f t="shared" si="112"/>
        <v>0</v>
      </c>
    </row>
    <row r="464" spans="22:39" ht="15.95" customHeight="1" x14ac:dyDescent="0.3">
      <c r="V464" s="19">
        <f t="shared" si="113"/>
        <v>431</v>
      </c>
      <c r="W464" s="19">
        <f t="shared" si="100"/>
        <v>0</v>
      </c>
      <c r="X464" s="19">
        <f t="shared" si="101"/>
        <v>0</v>
      </c>
      <c r="Y464" s="19">
        <f t="shared" si="102"/>
        <v>0</v>
      </c>
      <c r="Z464" s="19">
        <f t="shared" si="104"/>
        <v>0</v>
      </c>
      <c r="AA464" s="23">
        <f t="shared" si="105"/>
        <v>0</v>
      </c>
      <c r="AB464" s="19">
        <f t="shared" si="103"/>
        <v>0</v>
      </c>
      <c r="AC464" s="23">
        <f t="shared" si="106"/>
        <v>0</v>
      </c>
      <c r="AD464" s="23">
        <f t="shared" si="107"/>
        <v>0</v>
      </c>
      <c r="AE464" s="24">
        <f t="shared" si="108"/>
        <v>0</v>
      </c>
      <c r="AF464" s="24">
        <f t="shared" si="109"/>
        <v>0</v>
      </c>
      <c r="AG464" s="24">
        <f>0</f>
        <v>0</v>
      </c>
      <c r="AH464" s="24">
        <f t="shared" si="110"/>
        <v>0</v>
      </c>
      <c r="AI464" s="24">
        <f t="shared" si="111"/>
        <v>0</v>
      </c>
      <c r="AJ464" s="24">
        <f>0</f>
        <v>0</v>
      </c>
      <c r="AK464" s="24">
        <f t="shared" si="114"/>
        <v>0</v>
      </c>
      <c r="AL464" s="24">
        <f t="shared" si="114"/>
        <v>0</v>
      </c>
      <c r="AM464" s="24">
        <f t="shared" si="112"/>
        <v>0</v>
      </c>
    </row>
    <row r="465" spans="14:39" ht="15.95" customHeight="1" x14ac:dyDescent="0.3">
      <c r="V465" s="19">
        <f t="shared" si="113"/>
        <v>432</v>
      </c>
      <c r="W465" s="19">
        <f t="shared" si="100"/>
        <v>0</v>
      </c>
      <c r="X465" s="19">
        <f t="shared" si="101"/>
        <v>0</v>
      </c>
      <c r="Y465" s="19">
        <f t="shared" si="102"/>
        <v>0</v>
      </c>
      <c r="Z465" s="19">
        <f t="shared" si="104"/>
        <v>0</v>
      </c>
      <c r="AA465" s="23">
        <f t="shared" si="105"/>
        <v>0</v>
      </c>
      <c r="AB465" s="19">
        <f t="shared" si="103"/>
        <v>0</v>
      </c>
      <c r="AC465" s="23">
        <f t="shared" si="106"/>
        <v>0</v>
      </c>
      <c r="AD465" s="23">
        <f t="shared" si="107"/>
        <v>0</v>
      </c>
      <c r="AE465" s="24">
        <f t="shared" si="108"/>
        <v>0</v>
      </c>
      <c r="AF465" s="24">
        <f t="shared" si="109"/>
        <v>0</v>
      </c>
      <c r="AG465" s="24">
        <f>0</f>
        <v>0</v>
      </c>
      <c r="AH465" s="24">
        <f t="shared" si="110"/>
        <v>0</v>
      </c>
      <c r="AI465" s="24">
        <f t="shared" si="111"/>
        <v>0</v>
      </c>
      <c r="AJ465" s="24">
        <f>0</f>
        <v>0</v>
      </c>
      <c r="AK465" s="24">
        <f t="shared" si="114"/>
        <v>0</v>
      </c>
      <c r="AL465" s="24">
        <f t="shared" si="114"/>
        <v>0</v>
      </c>
      <c r="AM465" s="24">
        <f t="shared" si="112"/>
        <v>0</v>
      </c>
    </row>
    <row r="466" spans="14:39" ht="15.95" customHeight="1" x14ac:dyDescent="0.3">
      <c r="V466" s="19">
        <f t="shared" si="113"/>
        <v>433</v>
      </c>
      <c r="W466" s="19">
        <f t="shared" si="100"/>
        <v>0</v>
      </c>
      <c r="X466" s="19">
        <f t="shared" si="101"/>
        <v>0</v>
      </c>
      <c r="Y466" s="19">
        <f t="shared" si="102"/>
        <v>0</v>
      </c>
      <c r="Z466" s="19">
        <f t="shared" si="104"/>
        <v>0</v>
      </c>
      <c r="AA466" s="23">
        <f t="shared" si="105"/>
        <v>0</v>
      </c>
      <c r="AB466" s="19">
        <f t="shared" si="103"/>
        <v>0</v>
      </c>
      <c r="AC466" s="23">
        <f t="shared" si="106"/>
        <v>0</v>
      </c>
      <c r="AD466" s="23">
        <f t="shared" si="107"/>
        <v>0</v>
      </c>
      <c r="AE466" s="24">
        <f t="shared" si="108"/>
        <v>0</v>
      </c>
      <c r="AF466" s="24">
        <f t="shared" si="109"/>
        <v>0</v>
      </c>
      <c r="AG466" s="24">
        <f>0</f>
        <v>0</v>
      </c>
      <c r="AH466" s="24">
        <f t="shared" si="110"/>
        <v>0</v>
      </c>
      <c r="AI466" s="24">
        <f t="shared" si="111"/>
        <v>0</v>
      </c>
      <c r="AJ466" s="24">
        <f>0</f>
        <v>0</v>
      </c>
      <c r="AK466" s="24">
        <f t="shared" si="114"/>
        <v>0</v>
      </c>
      <c r="AL466" s="24">
        <f t="shared" si="114"/>
        <v>0</v>
      </c>
      <c r="AM466" s="24">
        <f t="shared" si="112"/>
        <v>0</v>
      </c>
    </row>
    <row r="467" spans="14:39" ht="15.95" customHeight="1" x14ac:dyDescent="0.3">
      <c r="V467" s="19">
        <f t="shared" si="113"/>
        <v>434</v>
      </c>
      <c r="W467" s="19">
        <f t="shared" si="100"/>
        <v>0</v>
      </c>
      <c r="X467" s="19">
        <f t="shared" si="101"/>
        <v>0</v>
      </c>
      <c r="Y467" s="19">
        <f t="shared" si="102"/>
        <v>0</v>
      </c>
      <c r="Z467" s="19">
        <f t="shared" si="104"/>
        <v>0</v>
      </c>
      <c r="AA467" s="23">
        <f t="shared" si="105"/>
        <v>0</v>
      </c>
      <c r="AB467" s="19">
        <f t="shared" si="103"/>
        <v>0</v>
      </c>
      <c r="AC467" s="23">
        <f t="shared" si="106"/>
        <v>0</v>
      </c>
      <c r="AD467" s="23">
        <f t="shared" si="107"/>
        <v>0</v>
      </c>
      <c r="AE467" s="24">
        <f t="shared" si="108"/>
        <v>0</v>
      </c>
      <c r="AF467" s="24">
        <f t="shared" si="109"/>
        <v>0</v>
      </c>
      <c r="AG467" s="24">
        <f>0</f>
        <v>0</v>
      </c>
      <c r="AH467" s="24">
        <f t="shared" si="110"/>
        <v>0</v>
      </c>
      <c r="AI467" s="24">
        <f t="shared" si="111"/>
        <v>0</v>
      </c>
      <c r="AJ467" s="24">
        <f>0</f>
        <v>0</v>
      </c>
      <c r="AK467" s="24">
        <f t="shared" si="114"/>
        <v>0</v>
      </c>
      <c r="AL467" s="24">
        <f t="shared" si="114"/>
        <v>0</v>
      </c>
      <c r="AM467" s="24">
        <f t="shared" si="112"/>
        <v>0</v>
      </c>
    </row>
    <row r="468" spans="14:39" ht="15.95" customHeight="1" x14ac:dyDescent="0.3">
      <c r="V468" s="19">
        <f t="shared" si="113"/>
        <v>435</v>
      </c>
      <c r="W468" s="19">
        <f t="shared" si="100"/>
        <v>0</v>
      </c>
      <c r="X468" s="19">
        <f t="shared" si="101"/>
        <v>0</v>
      </c>
      <c r="Y468" s="19">
        <f t="shared" si="102"/>
        <v>0</v>
      </c>
      <c r="Z468" s="19">
        <f t="shared" si="104"/>
        <v>0</v>
      </c>
      <c r="AA468" s="23">
        <f t="shared" si="105"/>
        <v>0</v>
      </c>
      <c r="AB468" s="19">
        <f t="shared" si="103"/>
        <v>0</v>
      </c>
      <c r="AC468" s="23">
        <f t="shared" si="106"/>
        <v>0</v>
      </c>
      <c r="AD468" s="23">
        <f t="shared" si="107"/>
        <v>0</v>
      </c>
      <c r="AE468" s="24">
        <f t="shared" si="108"/>
        <v>0</v>
      </c>
      <c r="AF468" s="24">
        <f t="shared" si="109"/>
        <v>0</v>
      </c>
      <c r="AG468" s="24">
        <f>0</f>
        <v>0</v>
      </c>
      <c r="AH468" s="24">
        <f t="shared" si="110"/>
        <v>0</v>
      </c>
      <c r="AI468" s="24">
        <f t="shared" si="111"/>
        <v>0</v>
      </c>
      <c r="AJ468" s="24">
        <f>0</f>
        <v>0</v>
      </c>
      <c r="AK468" s="24">
        <f t="shared" si="114"/>
        <v>0</v>
      </c>
      <c r="AL468" s="24">
        <f t="shared" si="114"/>
        <v>0</v>
      </c>
      <c r="AM468" s="24">
        <f t="shared" si="112"/>
        <v>0</v>
      </c>
    </row>
    <row r="469" spans="14:39" ht="15.95" customHeight="1" x14ac:dyDescent="0.3">
      <c r="V469" s="19">
        <f t="shared" si="113"/>
        <v>436</v>
      </c>
      <c r="W469" s="19">
        <f t="shared" si="100"/>
        <v>0</v>
      </c>
      <c r="X469" s="19">
        <f t="shared" si="101"/>
        <v>0</v>
      </c>
      <c r="Y469" s="19">
        <f t="shared" si="102"/>
        <v>0</v>
      </c>
      <c r="Z469" s="19">
        <f t="shared" si="104"/>
        <v>0</v>
      </c>
      <c r="AA469" s="23">
        <f t="shared" si="105"/>
        <v>0</v>
      </c>
      <c r="AB469" s="19">
        <f t="shared" si="103"/>
        <v>0</v>
      </c>
      <c r="AC469" s="23">
        <f t="shared" si="106"/>
        <v>0</v>
      </c>
      <c r="AD469" s="23">
        <f t="shared" si="107"/>
        <v>0</v>
      </c>
      <c r="AE469" s="24">
        <f t="shared" si="108"/>
        <v>0</v>
      </c>
      <c r="AF469" s="24">
        <f t="shared" si="109"/>
        <v>0</v>
      </c>
      <c r="AG469" s="24">
        <f>0</f>
        <v>0</v>
      </c>
      <c r="AH469" s="24">
        <f t="shared" si="110"/>
        <v>0</v>
      </c>
      <c r="AI469" s="24">
        <f t="shared" si="111"/>
        <v>0</v>
      </c>
      <c r="AJ469" s="24">
        <f>0</f>
        <v>0</v>
      </c>
      <c r="AK469" s="24">
        <f t="shared" si="114"/>
        <v>0</v>
      </c>
      <c r="AL469" s="24">
        <f t="shared" si="114"/>
        <v>0</v>
      </c>
      <c r="AM469" s="24">
        <f t="shared" si="112"/>
        <v>0</v>
      </c>
    </row>
    <row r="470" spans="14:39" ht="15.95" customHeight="1" x14ac:dyDescent="0.3">
      <c r="V470" s="19">
        <f t="shared" si="113"/>
        <v>437</v>
      </c>
      <c r="W470" s="19">
        <f t="shared" si="100"/>
        <v>0</v>
      </c>
      <c r="X470" s="19">
        <f t="shared" si="101"/>
        <v>0</v>
      </c>
      <c r="Y470" s="19">
        <f t="shared" si="102"/>
        <v>0</v>
      </c>
      <c r="Z470" s="19">
        <f t="shared" si="104"/>
        <v>0</v>
      </c>
      <c r="AA470" s="23">
        <f t="shared" si="105"/>
        <v>0</v>
      </c>
      <c r="AB470" s="19">
        <f t="shared" si="103"/>
        <v>0</v>
      </c>
      <c r="AC470" s="23">
        <f t="shared" si="106"/>
        <v>0</v>
      </c>
      <c r="AD470" s="23">
        <f t="shared" si="107"/>
        <v>0</v>
      </c>
      <c r="AE470" s="24">
        <f t="shared" si="108"/>
        <v>0</v>
      </c>
      <c r="AF470" s="24">
        <f t="shared" si="109"/>
        <v>0</v>
      </c>
      <c r="AG470" s="24">
        <f>0</f>
        <v>0</v>
      </c>
      <c r="AH470" s="24">
        <f t="shared" si="110"/>
        <v>0</v>
      </c>
      <c r="AI470" s="24">
        <f t="shared" si="111"/>
        <v>0</v>
      </c>
      <c r="AJ470" s="24">
        <f>0</f>
        <v>0</v>
      </c>
      <c r="AK470" s="24">
        <f t="shared" si="114"/>
        <v>0</v>
      </c>
      <c r="AL470" s="24">
        <f t="shared" si="114"/>
        <v>0</v>
      </c>
      <c r="AM470" s="24">
        <f t="shared" si="112"/>
        <v>0</v>
      </c>
    </row>
    <row r="471" spans="14:39" ht="15.95" customHeight="1" x14ac:dyDescent="0.3">
      <c r="V471" s="19">
        <f t="shared" si="113"/>
        <v>438</v>
      </c>
      <c r="W471" s="19">
        <f t="shared" si="100"/>
        <v>0</v>
      </c>
      <c r="X471" s="19">
        <f t="shared" si="101"/>
        <v>0</v>
      </c>
      <c r="Y471" s="19">
        <f t="shared" si="102"/>
        <v>0</v>
      </c>
      <c r="Z471" s="19">
        <f t="shared" si="104"/>
        <v>0</v>
      </c>
      <c r="AA471" s="23">
        <f t="shared" si="105"/>
        <v>0</v>
      </c>
      <c r="AB471" s="19">
        <f t="shared" si="103"/>
        <v>0</v>
      </c>
      <c r="AC471" s="23">
        <f t="shared" si="106"/>
        <v>0</v>
      </c>
      <c r="AD471" s="23">
        <f t="shared" si="107"/>
        <v>0</v>
      </c>
      <c r="AE471" s="24">
        <f t="shared" si="108"/>
        <v>0</v>
      </c>
      <c r="AF471" s="24">
        <f t="shared" si="109"/>
        <v>0</v>
      </c>
      <c r="AG471" s="24">
        <f>0</f>
        <v>0</v>
      </c>
      <c r="AH471" s="24">
        <f t="shared" si="110"/>
        <v>0</v>
      </c>
      <c r="AI471" s="24">
        <f t="shared" si="111"/>
        <v>0</v>
      </c>
      <c r="AJ471" s="24">
        <f>0</f>
        <v>0</v>
      </c>
      <c r="AK471" s="24">
        <f t="shared" si="114"/>
        <v>0</v>
      </c>
      <c r="AL471" s="24">
        <f t="shared" si="114"/>
        <v>0</v>
      </c>
      <c r="AM471" s="24">
        <f t="shared" si="112"/>
        <v>0</v>
      </c>
    </row>
    <row r="472" spans="14:39" ht="15.95" customHeight="1" x14ac:dyDescent="0.3">
      <c r="V472" s="19">
        <f t="shared" si="113"/>
        <v>439</v>
      </c>
      <c r="W472" s="19">
        <f t="shared" si="100"/>
        <v>0</v>
      </c>
      <c r="X472" s="19">
        <f t="shared" si="101"/>
        <v>0</v>
      </c>
      <c r="Y472" s="19">
        <f t="shared" si="102"/>
        <v>0</v>
      </c>
      <c r="Z472" s="19">
        <f t="shared" si="104"/>
        <v>0</v>
      </c>
      <c r="AA472" s="23">
        <f t="shared" si="105"/>
        <v>0</v>
      </c>
      <c r="AB472" s="19">
        <f t="shared" si="103"/>
        <v>0</v>
      </c>
      <c r="AC472" s="23">
        <f t="shared" si="106"/>
        <v>0</v>
      </c>
      <c r="AD472" s="23">
        <f t="shared" si="107"/>
        <v>0</v>
      </c>
      <c r="AE472" s="24">
        <f t="shared" si="108"/>
        <v>0</v>
      </c>
      <c r="AF472" s="24">
        <f t="shared" si="109"/>
        <v>0</v>
      </c>
      <c r="AG472" s="24">
        <f>0</f>
        <v>0</v>
      </c>
      <c r="AH472" s="24">
        <f t="shared" si="110"/>
        <v>0</v>
      </c>
      <c r="AI472" s="24">
        <f t="shared" si="111"/>
        <v>0</v>
      </c>
      <c r="AJ472" s="24">
        <f>0</f>
        <v>0</v>
      </c>
      <c r="AK472" s="24">
        <f t="shared" si="114"/>
        <v>0</v>
      </c>
      <c r="AL472" s="24">
        <f t="shared" si="114"/>
        <v>0</v>
      </c>
      <c r="AM472" s="24">
        <f t="shared" si="112"/>
        <v>0</v>
      </c>
    </row>
    <row r="473" spans="14:39" ht="15.95" customHeight="1" x14ac:dyDescent="0.3">
      <c r="V473" s="19">
        <f t="shared" si="113"/>
        <v>440</v>
      </c>
      <c r="W473" s="19">
        <f t="shared" si="100"/>
        <v>0</v>
      </c>
      <c r="X473" s="19">
        <f t="shared" si="101"/>
        <v>0</v>
      </c>
      <c r="Y473" s="19">
        <f t="shared" si="102"/>
        <v>0</v>
      </c>
      <c r="Z473" s="19">
        <f t="shared" si="104"/>
        <v>0</v>
      </c>
      <c r="AA473" s="23">
        <f t="shared" si="105"/>
        <v>0</v>
      </c>
      <c r="AB473" s="19">
        <f t="shared" si="103"/>
        <v>0</v>
      </c>
      <c r="AC473" s="23">
        <f t="shared" si="106"/>
        <v>0</v>
      </c>
      <c r="AD473" s="23">
        <f t="shared" si="107"/>
        <v>0</v>
      </c>
      <c r="AE473" s="24">
        <f t="shared" si="108"/>
        <v>0</v>
      </c>
      <c r="AF473" s="24">
        <f t="shared" si="109"/>
        <v>0</v>
      </c>
      <c r="AG473" s="24">
        <f>0</f>
        <v>0</v>
      </c>
      <c r="AH473" s="24">
        <f t="shared" si="110"/>
        <v>0</v>
      </c>
      <c r="AI473" s="24">
        <f t="shared" si="111"/>
        <v>0</v>
      </c>
      <c r="AJ473" s="24">
        <f>0</f>
        <v>0</v>
      </c>
      <c r="AK473" s="24">
        <f t="shared" si="114"/>
        <v>0</v>
      </c>
      <c r="AL473" s="24">
        <f t="shared" si="114"/>
        <v>0</v>
      </c>
      <c r="AM473" s="24">
        <f t="shared" si="112"/>
        <v>0</v>
      </c>
    </row>
    <row r="474" spans="14:39" ht="15.95" customHeight="1" x14ac:dyDescent="0.3">
      <c r="N474" s="17"/>
      <c r="O474" s="17"/>
      <c r="P474" s="17"/>
      <c r="Q474" s="17"/>
      <c r="R474" s="17"/>
      <c r="S474" s="18"/>
      <c r="T474" s="17"/>
      <c r="U474" s="18"/>
      <c r="V474" s="18"/>
      <c r="W474" s="1"/>
      <c r="X474" s="1"/>
      <c r="Y474" s="1"/>
      <c r="Z474" s="1"/>
      <c r="AA474" s="1"/>
      <c r="AB474" s="1"/>
      <c r="AC474" s="1"/>
      <c r="AD474" s="1"/>
      <c r="AE474" s="1"/>
    </row>
    <row r="475" spans="14:39" ht="15.95" customHeight="1" x14ac:dyDescent="0.3">
      <c r="N475" s="17"/>
      <c r="O475" s="17"/>
      <c r="P475" s="17"/>
      <c r="Q475" s="17"/>
      <c r="R475" s="17"/>
      <c r="S475" s="18"/>
      <c r="T475" s="17"/>
      <c r="U475" s="18"/>
      <c r="V475" s="18"/>
      <c r="W475" s="1"/>
      <c r="X475" s="1"/>
      <c r="Y475" s="1"/>
      <c r="Z475" s="1"/>
      <c r="AA475" s="1"/>
      <c r="AB475" s="1"/>
      <c r="AC475" s="1"/>
      <c r="AD475" s="1"/>
      <c r="AE475" s="1"/>
    </row>
    <row r="476" spans="14:39" ht="15.95" customHeight="1" x14ac:dyDescent="0.3">
      <c r="N476" s="17"/>
      <c r="O476" s="17"/>
      <c r="P476" s="17"/>
      <c r="Q476" s="17"/>
      <c r="R476" s="17"/>
      <c r="S476" s="18"/>
      <c r="T476" s="17"/>
      <c r="U476" s="18"/>
      <c r="V476" s="18"/>
      <c r="W476" s="1"/>
      <c r="X476" s="1"/>
      <c r="Y476" s="1"/>
      <c r="Z476" s="1"/>
      <c r="AA476" s="1"/>
      <c r="AB476" s="1"/>
      <c r="AC476" s="1"/>
      <c r="AD476" s="1"/>
      <c r="AE476" s="1"/>
    </row>
    <row r="477" spans="14:39" ht="15.95" customHeight="1" x14ac:dyDescent="0.3">
      <c r="N477" s="17"/>
      <c r="O477" s="17"/>
      <c r="P477" s="17"/>
      <c r="Q477" s="17"/>
      <c r="R477" s="17"/>
      <c r="S477" s="18"/>
      <c r="T477" s="17"/>
      <c r="U477" s="18"/>
      <c r="V477" s="18"/>
      <c r="W477" s="1"/>
      <c r="X477" s="1"/>
      <c r="Y477" s="1"/>
      <c r="Z477" s="1"/>
      <c r="AA477" s="1"/>
      <c r="AB477" s="1"/>
      <c r="AC477" s="1"/>
      <c r="AD477" s="1"/>
      <c r="AE477" s="1"/>
    </row>
    <row r="478" spans="14:39" ht="15.95" customHeight="1" x14ac:dyDescent="0.3">
      <c r="N478" s="17"/>
      <c r="O478" s="17"/>
      <c r="P478" s="17"/>
      <c r="Q478" s="17"/>
      <c r="R478" s="17"/>
      <c r="S478" s="18"/>
      <c r="T478" s="17"/>
      <c r="U478" s="18"/>
      <c r="V478" s="18"/>
      <c r="W478" s="1"/>
      <c r="X478" s="1"/>
      <c r="Y478" s="1"/>
      <c r="Z478" s="1"/>
      <c r="AA478" s="1"/>
      <c r="AB478" s="1"/>
      <c r="AC478" s="1"/>
      <c r="AD478" s="1"/>
      <c r="AE478" s="1"/>
    </row>
    <row r="479" spans="14:39" ht="15.95" customHeight="1" x14ac:dyDescent="0.3">
      <c r="N479" s="17"/>
      <c r="O479" s="17"/>
      <c r="P479" s="17"/>
      <c r="Q479" s="17"/>
      <c r="R479" s="17"/>
      <c r="S479" s="18"/>
      <c r="T479" s="17"/>
      <c r="U479" s="18"/>
      <c r="V479" s="18"/>
      <c r="W479" s="1"/>
      <c r="X479" s="1"/>
      <c r="Y479" s="1"/>
      <c r="Z479" s="1"/>
      <c r="AA479" s="1"/>
      <c r="AB479" s="1"/>
      <c r="AC479" s="1"/>
      <c r="AD479" s="1"/>
      <c r="AE479" s="1"/>
    </row>
    <row r="480" spans="14:39" ht="15.95" customHeight="1" x14ac:dyDescent="0.3">
      <c r="N480" s="17"/>
      <c r="O480" s="17"/>
      <c r="P480" s="17"/>
      <c r="Q480" s="17"/>
      <c r="R480" s="17"/>
      <c r="S480" s="18"/>
      <c r="T480" s="17"/>
      <c r="U480" s="18"/>
      <c r="V480" s="18"/>
      <c r="W480" s="1"/>
      <c r="X480" s="1"/>
      <c r="Y480" s="1"/>
      <c r="Z480" s="1"/>
      <c r="AA480" s="1"/>
      <c r="AB480" s="1"/>
      <c r="AC480" s="1"/>
      <c r="AD480" s="1"/>
      <c r="AE480" s="1"/>
    </row>
    <row r="481" spans="14:31" ht="15.95" customHeight="1" x14ac:dyDescent="0.3">
      <c r="N481" s="17"/>
      <c r="O481" s="17"/>
      <c r="P481" s="17"/>
      <c r="Q481" s="17"/>
      <c r="R481" s="17"/>
      <c r="S481" s="18"/>
      <c r="T481" s="17"/>
      <c r="U481" s="18"/>
      <c r="V481" s="18"/>
      <c r="W481" s="1"/>
      <c r="X481" s="1"/>
      <c r="Y481" s="1"/>
      <c r="Z481" s="1"/>
      <c r="AA481" s="1"/>
      <c r="AB481" s="1"/>
      <c r="AC481" s="1"/>
      <c r="AD481" s="1"/>
      <c r="AE481" s="1"/>
    </row>
    <row r="482" spans="14:31" ht="15.95" customHeight="1" x14ac:dyDescent="0.3">
      <c r="N482" s="17"/>
      <c r="O482" s="17"/>
      <c r="P482" s="17"/>
      <c r="Q482" s="17"/>
      <c r="R482" s="17"/>
      <c r="S482" s="18"/>
      <c r="T482" s="17"/>
      <c r="U482" s="18"/>
      <c r="V482" s="18"/>
      <c r="W482" s="1"/>
      <c r="X482" s="1"/>
      <c r="Y482" s="1"/>
      <c r="Z482" s="1"/>
      <c r="AA482" s="1"/>
      <c r="AB482" s="1"/>
      <c r="AC482" s="1"/>
      <c r="AD482" s="1"/>
      <c r="AE482" s="1"/>
    </row>
    <row r="483" spans="14:31" ht="15.95" customHeight="1" x14ac:dyDescent="0.3">
      <c r="N483" s="17"/>
      <c r="O483" s="17"/>
      <c r="P483" s="17"/>
      <c r="Q483" s="17"/>
      <c r="R483" s="17"/>
      <c r="S483" s="18"/>
      <c r="T483" s="17"/>
      <c r="U483" s="18"/>
      <c r="V483" s="18"/>
      <c r="W483" s="1"/>
      <c r="X483" s="1"/>
      <c r="Y483" s="1"/>
      <c r="Z483" s="1"/>
      <c r="AA483" s="1"/>
      <c r="AB483" s="1"/>
      <c r="AC483" s="1"/>
      <c r="AD483" s="1"/>
      <c r="AE483" s="1"/>
    </row>
    <row r="484" spans="14:31" ht="15.95" customHeight="1" x14ac:dyDescent="0.3">
      <c r="N484" s="17"/>
      <c r="O484" s="17"/>
      <c r="P484" s="17"/>
      <c r="Q484" s="17"/>
      <c r="R484" s="17"/>
      <c r="S484" s="18"/>
      <c r="T484" s="17"/>
      <c r="U484" s="18"/>
      <c r="V484" s="18"/>
      <c r="W484" s="1"/>
      <c r="X484" s="1"/>
      <c r="Y484" s="1"/>
      <c r="Z484" s="1"/>
      <c r="AA484" s="1"/>
      <c r="AB484" s="1"/>
      <c r="AC484" s="1"/>
      <c r="AD484" s="1"/>
      <c r="AE484" s="1"/>
    </row>
    <row r="485" spans="14:31" ht="15.95" customHeight="1" x14ac:dyDescent="0.3">
      <c r="N485" s="17"/>
      <c r="O485" s="17"/>
      <c r="P485" s="17"/>
      <c r="Q485" s="17"/>
      <c r="R485" s="17"/>
      <c r="S485" s="18"/>
      <c r="T485" s="17"/>
      <c r="U485" s="18"/>
      <c r="V485" s="18"/>
      <c r="W485" s="1"/>
      <c r="X485" s="1"/>
      <c r="Y485" s="1"/>
      <c r="Z485" s="1"/>
      <c r="AA485" s="1"/>
      <c r="AB485" s="1"/>
      <c r="AC485" s="1"/>
      <c r="AD485" s="1"/>
      <c r="AE485" s="1"/>
    </row>
    <row r="486" spans="14:31" ht="15.95" customHeight="1" x14ac:dyDescent="0.3">
      <c r="N486" s="17"/>
      <c r="O486" s="17"/>
      <c r="P486" s="17"/>
      <c r="Q486" s="17"/>
      <c r="R486" s="17"/>
      <c r="S486" s="18"/>
      <c r="T486" s="17"/>
      <c r="U486" s="18"/>
      <c r="V486" s="18"/>
      <c r="W486" s="1"/>
      <c r="X486" s="1"/>
      <c r="Y486" s="1"/>
      <c r="Z486" s="1"/>
      <c r="AA486" s="1"/>
      <c r="AB486" s="1"/>
      <c r="AC486" s="1"/>
      <c r="AD486" s="1"/>
      <c r="AE486" s="1"/>
    </row>
    <row r="487" spans="14:31" ht="15.95" customHeight="1" x14ac:dyDescent="0.3">
      <c r="N487" s="17"/>
      <c r="O487" s="17"/>
      <c r="P487" s="17"/>
      <c r="Q487" s="17"/>
      <c r="R487" s="17"/>
      <c r="S487" s="18"/>
      <c r="T487" s="17"/>
      <c r="U487" s="18"/>
      <c r="V487" s="18"/>
      <c r="W487" s="1"/>
      <c r="X487" s="1"/>
      <c r="Y487" s="1"/>
      <c r="Z487" s="1"/>
      <c r="AA487" s="1"/>
      <c r="AB487" s="1"/>
      <c r="AC487" s="1"/>
      <c r="AD487" s="1"/>
      <c r="AE487" s="1"/>
    </row>
    <row r="488" spans="14:31" ht="15.95" customHeight="1" x14ac:dyDescent="0.3">
      <c r="N488" s="17"/>
      <c r="O488" s="17"/>
      <c r="P488" s="17"/>
      <c r="Q488" s="17"/>
      <c r="R488" s="17"/>
      <c r="S488" s="18"/>
      <c r="T488" s="17"/>
      <c r="U488" s="18"/>
      <c r="V488" s="18"/>
      <c r="W488" s="1"/>
      <c r="X488" s="1"/>
      <c r="Y488" s="1"/>
      <c r="Z488" s="1"/>
      <c r="AA488" s="1"/>
      <c r="AB488" s="1"/>
      <c r="AC488" s="1"/>
      <c r="AD488" s="1"/>
      <c r="AE488" s="1"/>
    </row>
  </sheetData>
  <mergeCells count="54">
    <mergeCell ref="J11:K12"/>
    <mergeCell ref="O11:S11"/>
    <mergeCell ref="N12:T12"/>
    <mergeCell ref="B2:D2"/>
    <mergeCell ref="B4:D4"/>
    <mergeCell ref="B6:F7"/>
    <mergeCell ref="B8:C8"/>
    <mergeCell ref="E8:F8"/>
    <mergeCell ref="O8:P8"/>
    <mergeCell ref="N15:T15"/>
    <mergeCell ref="V9:V10"/>
    <mergeCell ref="W9:W10"/>
    <mergeCell ref="Y9:Y10"/>
    <mergeCell ref="Z9:Z10"/>
    <mergeCell ref="J13:K13"/>
    <mergeCell ref="N13:R13"/>
    <mergeCell ref="S13:T13"/>
    <mergeCell ref="N14:R14"/>
    <mergeCell ref="S14:T14"/>
    <mergeCell ref="N16:R16"/>
    <mergeCell ref="S16:T16"/>
    <mergeCell ref="Y16:Z16"/>
    <mergeCell ref="N17:R17"/>
    <mergeCell ref="S17:T17"/>
    <mergeCell ref="Y17:Z17"/>
    <mergeCell ref="N18:R18"/>
    <mergeCell ref="S18:T18"/>
    <mergeCell ref="Y18:Z18"/>
    <mergeCell ref="N19:R19"/>
    <mergeCell ref="S19:T19"/>
    <mergeCell ref="Y19:Z19"/>
    <mergeCell ref="N27:Q27"/>
    <mergeCell ref="S27:T27"/>
    <mergeCell ref="N20:R20"/>
    <mergeCell ref="S20:T20"/>
    <mergeCell ref="N21:R21"/>
    <mergeCell ref="S21:T21"/>
    <mergeCell ref="N22:R22"/>
    <mergeCell ref="S22:T22"/>
    <mergeCell ref="O24:S24"/>
    <mergeCell ref="N25:R25"/>
    <mergeCell ref="S25:T25"/>
    <mergeCell ref="N26:Q26"/>
    <mergeCell ref="S26:T26"/>
    <mergeCell ref="P33:Q33"/>
    <mergeCell ref="R33:S33"/>
    <mergeCell ref="P34:Q34"/>
    <mergeCell ref="R34:S34"/>
    <mergeCell ref="N28:R28"/>
    <mergeCell ref="S28:T28"/>
    <mergeCell ref="N29:Q30"/>
    <mergeCell ref="R29:R30"/>
    <mergeCell ref="S29:T30"/>
    <mergeCell ref="P32:S32"/>
  </mergeCells>
  <conditionalFormatting sqref="B10:C29">
    <cfRule type="expression" dxfId="45" priority="5">
      <formula>IF($B10="",1,0)</formula>
    </cfRule>
  </conditionalFormatting>
  <conditionalFormatting sqref="E10:F29">
    <cfRule type="expression" dxfId="44" priority="4">
      <formula>IF($E10="",1,0)</formula>
    </cfRule>
  </conditionalFormatting>
  <conditionalFormatting sqref="S26:T27 S29">
    <cfRule type="cellIs" dxfId="43" priority="2" operator="lessThan">
      <formula>1</formula>
    </cfRule>
    <cfRule type="cellIs" dxfId="42" priority="3" operator="greaterThan">
      <formula>1</formula>
    </cfRule>
  </conditionalFormatting>
  <conditionalFormatting sqref="AY6">
    <cfRule type="cellIs" dxfId="41" priority="1" operator="greaterThan">
      <formula>1</formula>
    </cfRule>
  </conditionalFormatting>
  <dataValidations count="5">
    <dataValidation type="list" allowBlank="1" showInputMessage="1" showErrorMessage="1" sqref="J13:K13" xr:uid="{FDF27974-3AA3-4710-8425-60D810B34042}">
      <formula1>$Y$17:$Y$19</formula1>
    </dataValidation>
    <dataValidation type="list" allowBlank="1" showInputMessage="1" showErrorMessage="1" sqref="S4" xr:uid="{618A52AC-3696-42A1-9580-9BCAA9440CE7}">
      <formula1>$V$11:$V$12</formula1>
    </dataValidation>
    <dataValidation type="list" allowBlank="1" showInputMessage="1" showErrorMessage="1" sqref="S2" xr:uid="{662FFAB4-6842-49F6-862A-B4E5CCF58B34}">
      <formula1>$V$13:$V$14</formula1>
    </dataValidation>
    <dataValidation type="list" allowBlank="1" showInputMessage="1" showErrorMessage="1" sqref="Q8" xr:uid="{FCE49004-2B5A-4FB0-A296-0E91A821CEC1}">
      <formula1>$Y$11:$Y$14</formula1>
    </dataValidation>
    <dataValidation type="list" allowBlank="1" showInputMessage="1" showErrorMessage="1" sqref="Q6" xr:uid="{1F9A5ABE-51F7-4324-839B-0BD876B7561A}">
      <formula1>$V$17:$V$24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5057" r:id="rId4" name="Spinner 1">
              <controlPr defaultSize="0" autoPict="0">
                <anchor moveWithCells="1" sizeWithCells="1">
                  <from>
                    <xdr:col>5</xdr:col>
                    <xdr:colOff>0</xdr:colOff>
                    <xdr:row>1</xdr:row>
                    <xdr:rowOff>9525</xdr:rowOff>
                  </from>
                  <to>
                    <xdr:col>5</xdr:col>
                    <xdr:colOff>200025</xdr:colOff>
                    <xdr:row>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058" r:id="rId5" name="Spinner 2">
              <controlPr defaultSize="0" autoPict="0">
                <anchor moveWithCells="1" sizeWithCells="1">
                  <from>
                    <xdr:col>5</xdr:col>
                    <xdr:colOff>0</xdr:colOff>
                    <xdr:row>3</xdr:row>
                    <xdr:rowOff>9525</xdr:rowOff>
                  </from>
                  <to>
                    <xdr:col>5</xdr:col>
                    <xdr:colOff>200025</xdr:colOff>
                    <xdr:row>3</xdr:row>
                    <xdr:rowOff>209550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6C4CA-B06F-4D62-A83D-44A354FE5DDC}">
  <dimension ref="A1:AZ488"/>
  <sheetViews>
    <sheetView zoomScaleNormal="100" workbookViewId="0">
      <selection activeCell="AY24" sqref="AY24"/>
    </sheetView>
  </sheetViews>
  <sheetFormatPr defaultRowHeight="15.95" customHeight="1" x14ac:dyDescent="0.3"/>
  <cols>
    <col min="1" max="1" width="1.7109375" style="6" customWidth="1"/>
    <col min="2" max="3" width="9.7109375" style="6" customWidth="1"/>
    <col min="4" max="4" width="1.7109375" style="6" customWidth="1"/>
    <col min="5" max="6" width="9.7109375" style="6" customWidth="1"/>
    <col min="7" max="7" width="1.7109375" style="6" customWidth="1"/>
    <col min="8" max="8" width="3.28515625" style="6" customWidth="1"/>
    <col min="9" max="9" width="1.7109375" style="6" customWidth="1"/>
    <col min="10" max="11" width="8.7109375" style="6" customWidth="1"/>
    <col min="12" max="12" width="1.7109375" style="6" customWidth="1"/>
    <col min="13" max="13" width="3.28515625" customWidth="1"/>
    <col min="14" max="14" width="1.7109375" style="4" customWidth="1"/>
    <col min="15" max="19" width="9.7109375" style="4" customWidth="1"/>
    <col min="20" max="20" width="1.7109375" style="4" customWidth="1"/>
    <col min="21" max="21" width="3.28515625" style="4" customWidth="1"/>
    <col min="22" max="27" width="10.5703125" style="4" hidden="1" customWidth="1"/>
    <col min="28" max="28" width="20.5703125" style="4" hidden="1" customWidth="1"/>
    <col min="29" max="35" width="10.5703125" style="4" hidden="1" customWidth="1"/>
    <col min="36" max="39" width="9.140625" style="4" hidden="1" customWidth="1"/>
    <col min="40" max="40" width="7.42578125" style="4" hidden="1" customWidth="1"/>
    <col min="41" max="43" width="0" style="4" hidden="1" customWidth="1"/>
    <col min="44" max="44" width="9.140625" style="4" hidden="1" customWidth="1"/>
    <col min="45" max="47" width="0" style="4" hidden="1" customWidth="1"/>
    <col min="48" max="16384" width="9.140625" style="4"/>
  </cols>
  <sheetData>
    <row r="1" spans="1:52" ht="9" customHeight="1" x14ac:dyDescent="0.3">
      <c r="A1" s="9"/>
      <c r="B1" s="9"/>
      <c r="C1" s="9"/>
      <c r="D1" s="9"/>
      <c r="E1" s="9"/>
      <c r="F1" s="9"/>
      <c r="G1" s="9"/>
      <c r="I1" s="9"/>
      <c r="J1" s="9"/>
      <c r="K1" s="9"/>
      <c r="L1" s="9"/>
      <c r="N1" s="10"/>
      <c r="O1" s="10"/>
      <c r="P1" s="10"/>
      <c r="Q1" s="10"/>
      <c r="R1" s="10"/>
      <c r="S1" s="10"/>
      <c r="T1" s="10"/>
      <c r="AV1" s="10"/>
      <c r="AW1" s="10"/>
      <c r="AX1" s="10"/>
      <c r="AY1" s="10"/>
      <c r="AZ1" s="10"/>
    </row>
    <row r="2" spans="1:52" ht="18" customHeight="1" x14ac:dyDescent="0.3">
      <c r="A2" s="9"/>
      <c r="B2" s="55" t="s">
        <v>31</v>
      </c>
      <c r="C2" s="55"/>
      <c r="D2" s="55"/>
      <c r="E2" s="29">
        <v>6</v>
      </c>
      <c r="F2" s="9"/>
      <c r="G2" s="9"/>
      <c r="I2" s="9"/>
      <c r="J2" s="28" t="s">
        <v>17</v>
      </c>
      <c r="K2" s="29">
        <v>38.5</v>
      </c>
      <c r="L2" s="9"/>
      <c r="N2" s="10"/>
      <c r="O2" s="10" t="s">
        <v>37</v>
      </c>
      <c r="P2" s="11" t="s">
        <v>39</v>
      </c>
      <c r="Q2" s="29">
        <v>2.5</v>
      </c>
      <c r="R2" s="11" t="s">
        <v>40</v>
      </c>
      <c r="S2" s="29" t="s">
        <v>43</v>
      </c>
      <c r="T2" s="10"/>
      <c r="AV2" s="10"/>
      <c r="AW2" s="10"/>
      <c r="AX2" s="11" t="s">
        <v>77</v>
      </c>
      <c r="AY2" s="29">
        <v>350</v>
      </c>
      <c r="AZ2" s="10"/>
    </row>
    <row r="3" spans="1:52" ht="9" customHeight="1" x14ac:dyDescent="0.3">
      <c r="A3" s="9"/>
      <c r="B3" s="28"/>
      <c r="C3" s="28"/>
      <c r="D3" s="28"/>
      <c r="E3" s="27"/>
      <c r="F3" s="9"/>
      <c r="G3" s="9"/>
      <c r="I3" s="9"/>
      <c r="J3" s="28"/>
      <c r="K3" s="27"/>
      <c r="L3" s="9"/>
      <c r="N3" s="10"/>
      <c r="O3" s="10"/>
      <c r="P3" s="11"/>
      <c r="Q3" s="27"/>
      <c r="R3" s="11"/>
      <c r="S3" s="10"/>
      <c r="T3" s="10"/>
      <c r="AV3" s="10"/>
      <c r="AW3" s="10"/>
      <c r="AX3" s="11"/>
      <c r="AY3" s="10"/>
      <c r="AZ3" s="10"/>
    </row>
    <row r="4" spans="1:52" ht="18" customHeight="1" x14ac:dyDescent="0.3">
      <c r="A4" s="9"/>
      <c r="B4" s="55" t="s">
        <v>32</v>
      </c>
      <c r="C4" s="55"/>
      <c r="D4" s="55"/>
      <c r="E4" s="29">
        <v>2</v>
      </c>
      <c r="F4" s="9"/>
      <c r="G4" s="9"/>
      <c r="I4" s="9"/>
      <c r="J4" s="28" t="s">
        <v>18</v>
      </c>
      <c r="K4" s="29">
        <v>1</v>
      </c>
      <c r="L4" s="9"/>
      <c r="N4" s="10"/>
      <c r="O4" s="10" t="s">
        <v>38</v>
      </c>
      <c r="P4" s="11" t="s">
        <v>39</v>
      </c>
      <c r="Q4" s="29">
        <v>12</v>
      </c>
      <c r="R4" s="11" t="s">
        <v>40</v>
      </c>
      <c r="S4" s="29" t="s">
        <v>47</v>
      </c>
      <c r="T4" s="10"/>
      <c r="AV4" s="10"/>
      <c r="AW4" s="10"/>
      <c r="AX4" s="11" t="s">
        <v>78</v>
      </c>
      <c r="AY4" s="29">
        <f>F10</f>
        <v>250</v>
      </c>
      <c r="AZ4" s="10"/>
    </row>
    <row r="5" spans="1:52" ht="9" customHeight="1" x14ac:dyDescent="0.3">
      <c r="A5" s="9"/>
      <c r="B5" s="9"/>
      <c r="C5" s="9"/>
      <c r="D5" s="9"/>
      <c r="E5" s="9"/>
      <c r="F5" s="9"/>
      <c r="G5" s="9"/>
      <c r="I5" s="9"/>
      <c r="J5" s="28"/>
      <c r="K5" s="27"/>
      <c r="L5" s="9"/>
      <c r="N5" s="10"/>
      <c r="O5" s="10"/>
      <c r="P5" s="10"/>
      <c r="Q5" s="30"/>
      <c r="R5" s="10"/>
      <c r="S5" s="10"/>
      <c r="T5" s="10"/>
      <c r="AV5" s="10"/>
      <c r="AW5" s="10"/>
      <c r="AX5" s="10"/>
      <c r="AY5" s="10"/>
      <c r="AZ5" s="10"/>
    </row>
    <row r="6" spans="1:52" ht="18" customHeight="1" x14ac:dyDescent="0.3">
      <c r="A6" s="9"/>
      <c r="B6" s="52" t="s">
        <v>0</v>
      </c>
      <c r="C6" s="52"/>
      <c r="D6" s="52"/>
      <c r="E6" s="52"/>
      <c r="F6" s="52"/>
      <c r="G6" s="9"/>
      <c r="I6" s="9"/>
      <c r="J6" s="28" t="s">
        <v>19</v>
      </c>
      <c r="K6" s="29">
        <v>2</v>
      </c>
      <c r="L6" s="9"/>
      <c r="N6" s="10"/>
      <c r="O6" s="10" t="s">
        <v>41</v>
      </c>
      <c r="P6" s="11" t="s">
        <v>45</v>
      </c>
      <c r="Q6" s="29">
        <v>16</v>
      </c>
      <c r="R6" s="10"/>
      <c r="S6" s="10"/>
      <c r="T6" s="10"/>
      <c r="AV6" s="10"/>
      <c r="AW6" s="10"/>
      <c r="AX6" s="11" t="s">
        <v>92</v>
      </c>
      <c r="AY6" s="26">
        <f>AO22</f>
        <v>0.52965130081071576</v>
      </c>
      <c r="AZ6" s="10"/>
    </row>
    <row r="7" spans="1:52" ht="9" customHeight="1" x14ac:dyDescent="0.3">
      <c r="A7" s="9"/>
      <c r="B7" s="52"/>
      <c r="C7" s="52"/>
      <c r="D7" s="52"/>
      <c r="E7" s="52"/>
      <c r="F7" s="52"/>
      <c r="G7" s="9"/>
      <c r="I7" s="9"/>
      <c r="J7" s="28"/>
      <c r="K7" s="9"/>
      <c r="L7" s="9"/>
      <c r="N7" s="10"/>
      <c r="O7" s="10"/>
      <c r="P7" s="10"/>
      <c r="Q7" s="10"/>
      <c r="R7" s="10"/>
      <c r="S7" s="10"/>
      <c r="T7" s="10"/>
      <c r="AV7" s="10"/>
      <c r="AW7" s="10"/>
      <c r="AX7" s="10"/>
      <c r="AY7" s="10"/>
      <c r="AZ7" s="10"/>
    </row>
    <row r="8" spans="1:52" ht="18" customHeight="1" x14ac:dyDescent="0.3">
      <c r="A8" s="9"/>
      <c r="B8" s="52" t="s">
        <v>2</v>
      </c>
      <c r="C8" s="52"/>
      <c r="D8" s="27"/>
      <c r="E8" s="52" t="s">
        <v>1</v>
      </c>
      <c r="F8" s="52"/>
      <c r="G8" s="9"/>
      <c r="I8" s="9"/>
      <c r="J8" s="28" t="s">
        <v>42</v>
      </c>
      <c r="K8" s="32" t="str">
        <f>ROUND(S64,3)&amp;" тс"</f>
        <v>3,435 тс</v>
      </c>
      <c r="L8" s="9"/>
      <c r="N8" s="10"/>
      <c r="O8" s="56" t="s">
        <v>70</v>
      </c>
      <c r="P8" s="56"/>
      <c r="Q8" s="29">
        <v>5.6</v>
      </c>
      <c r="R8" s="10"/>
      <c r="S8" s="10"/>
      <c r="T8" s="10"/>
      <c r="AV8" s="10"/>
      <c r="AW8" s="10"/>
      <c r="AX8" s="10"/>
      <c r="AY8" s="10"/>
      <c r="AZ8" s="10"/>
    </row>
    <row r="9" spans="1:52" ht="9" customHeight="1" x14ac:dyDescent="0.3">
      <c r="A9" s="9"/>
      <c r="B9" s="27"/>
      <c r="C9" s="27"/>
      <c r="D9" s="27"/>
      <c r="E9" s="27"/>
      <c r="F9" s="27"/>
      <c r="G9" s="9"/>
      <c r="I9" s="9"/>
      <c r="J9" s="28"/>
      <c r="K9" s="32"/>
      <c r="L9" s="9"/>
      <c r="N9" s="10"/>
      <c r="O9" s="10"/>
      <c r="P9" s="10"/>
      <c r="Q9" s="10"/>
      <c r="R9" s="10"/>
      <c r="S9" s="10"/>
      <c r="T9" s="10"/>
      <c r="V9" s="52" t="s">
        <v>49</v>
      </c>
      <c r="W9" s="52" t="s">
        <v>50</v>
      </c>
      <c r="Y9" s="52" t="s">
        <v>53</v>
      </c>
      <c r="Z9" s="52" t="s">
        <v>54</v>
      </c>
      <c r="AV9" s="10"/>
      <c r="AW9" s="10"/>
      <c r="AX9" s="10"/>
      <c r="AY9" s="10"/>
      <c r="AZ9" s="10"/>
    </row>
    <row r="10" spans="1:52" ht="18" customHeight="1" x14ac:dyDescent="0.3">
      <c r="A10" s="13">
        <v>1</v>
      </c>
      <c r="B10" s="14" t="str">
        <f t="shared" ref="B10:B29" si="0">IF(AND(A10&lt;&gt;0,A10&lt;$E$2),"X"&amp;A10&amp;" =","")</f>
        <v>X1 =</v>
      </c>
      <c r="C10" s="14">
        <v>85</v>
      </c>
      <c r="D10" s="9"/>
      <c r="E10" s="14" t="str">
        <f t="shared" ref="E10:E29" si="1">IF(AND(A10&lt;&gt;0,A10&lt;$E$4),"Y"&amp;A10&amp;" =","")</f>
        <v>Y1 =</v>
      </c>
      <c r="F10" s="14">
        <v>250</v>
      </c>
      <c r="G10" s="9"/>
      <c r="J10" s="5"/>
      <c r="K10" s="5"/>
      <c r="U10" s="6"/>
      <c r="V10" s="53"/>
      <c r="W10" s="53"/>
      <c r="X10" s="6"/>
      <c r="Y10" s="53"/>
      <c r="Z10" s="53"/>
      <c r="AA10" s="7"/>
      <c r="AN10" s="25" t="s">
        <v>71</v>
      </c>
      <c r="AO10" s="25" t="s">
        <v>72</v>
      </c>
      <c r="AP10" s="25" t="s">
        <v>73</v>
      </c>
      <c r="AQ10" s="25" t="s">
        <v>74</v>
      </c>
      <c r="AR10" s="25" t="s">
        <v>75</v>
      </c>
      <c r="AS10" s="25" t="s">
        <v>76</v>
      </c>
      <c r="AV10" s="10"/>
      <c r="AW10" s="10"/>
      <c r="AX10" s="10"/>
      <c r="AY10" s="10"/>
      <c r="AZ10" s="10"/>
    </row>
    <row r="11" spans="1:52" ht="18" customHeight="1" x14ac:dyDescent="0.3">
      <c r="A11" s="13">
        <f t="shared" ref="A11:A29" si="2">IF(AND(A10&lt;&gt;0,A10&lt;MAX($E$2:$E$4)-1),A10+1,0)</f>
        <v>2</v>
      </c>
      <c r="B11" s="14" t="str">
        <f t="shared" si="0"/>
        <v>X2 =</v>
      </c>
      <c r="C11" s="14">
        <v>160</v>
      </c>
      <c r="D11" s="9"/>
      <c r="E11" s="14" t="str">
        <f t="shared" si="1"/>
        <v/>
      </c>
      <c r="F11" s="14">
        <v>150</v>
      </c>
      <c r="G11" s="9"/>
      <c r="I11" s="9"/>
      <c r="J11" s="52" t="s">
        <v>33</v>
      </c>
      <c r="K11" s="52"/>
      <c r="L11" s="9"/>
      <c r="N11" s="12"/>
      <c r="O11" s="54" t="s">
        <v>48</v>
      </c>
      <c r="P11" s="54"/>
      <c r="Q11" s="54"/>
      <c r="R11" s="54"/>
      <c r="S11" s="54"/>
      <c r="T11" s="12"/>
      <c r="U11" s="6"/>
      <c r="V11" s="14" t="s">
        <v>44</v>
      </c>
      <c r="W11" s="14">
        <v>495</v>
      </c>
      <c r="X11" s="6"/>
      <c r="Y11" s="14">
        <v>5.6</v>
      </c>
      <c r="Z11" s="14">
        <v>210</v>
      </c>
      <c r="AA11" s="6"/>
      <c r="AN11" s="25">
        <v>1</v>
      </c>
      <c r="AO11" s="25">
        <f>Q4*S21</f>
        <v>12</v>
      </c>
      <c r="AP11" s="25">
        <f>(AY2-AY4-Q6-2)/2</f>
        <v>41</v>
      </c>
      <c r="AQ11" s="25">
        <f>AY2/2-AP11/2</f>
        <v>154.5</v>
      </c>
      <c r="AR11" s="25">
        <f>AO11*AP11</f>
        <v>492</v>
      </c>
      <c r="AS11" s="25">
        <f>AO11*(AP11^3)/12+AQ11*AQ11*AR11</f>
        <v>11813084</v>
      </c>
      <c r="AV11" s="10"/>
      <c r="AW11" s="10"/>
      <c r="AX11" s="10"/>
      <c r="AY11" s="10"/>
      <c r="AZ11" s="10"/>
    </row>
    <row r="12" spans="1:52" ht="18" customHeight="1" x14ac:dyDescent="0.3">
      <c r="A12" s="13">
        <f t="shared" si="2"/>
        <v>3</v>
      </c>
      <c r="B12" s="14" t="str">
        <f t="shared" si="0"/>
        <v>X3 =</v>
      </c>
      <c r="C12" s="14">
        <v>160</v>
      </c>
      <c r="D12" s="9"/>
      <c r="E12" s="14" t="str">
        <f t="shared" si="1"/>
        <v/>
      </c>
      <c r="F12" s="14">
        <v>50</v>
      </c>
      <c r="G12" s="9"/>
      <c r="I12" s="9"/>
      <c r="J12" s="52"/>
      <c r="K12" s="52"/>
      <c r="L12" s="9"/>
      <c r="N12" s="40" t="s">
        <v>55</v>
      </c>
      <c r="O12" s="41"/>
      <c r="P12" s="41"/>
      <c r="Q12" s="41"/>
      <c r="R12" s="41"/>
      <c r="S12" s="41"/>
      <c r="T12" s="42"/>
      <c r="U12" s="7"/>
      <c r="V12" s="14" t="s">
        <v>47</v>
      </c>
      <c r="W12" s="14">
        <v>620</v>
      </c>
      <c r="X12" s="7"/>
      <c r="Y12" s="14">
        <v>5.8</v>
      </c>
      <c r="Z12" s="14">
        <v>210</v>
      </c>
      <c r="AA12" s="7"/>
      <c r="AN12" s="25">
        <v>2</v>
      </c>
      <c r="AO12" s="25">
        <f>Q4*S21</f>
        <v>12</v>
      </c>
      <c r="AP12" s="25">
        <f>AY4-Q6-2</f>
        <v>232</v>
      </c>
      <c r="AQ12" s="25">
        <v>0</v>
      </c>
      <c r="AR12" s="25">
        <f>AO12*AP12</f>
        <v>2784</v>
      </c>
      <c r="AS12" s="25">
        <f t="shared" ref="AS12:AS13" si="3">AO12*(AP12^3)/12+AQ12*AQ12*AR12</f>
        <v>12487168</v>
      </c>
      <c r="AT12"/>
      <c r="AU12"/>
      <c r="AV12"/>
      <c r="AW12"/>
    </row>
    <row r="13" spans="1:52" ht="18" customHeight="1" x14ac:dyDescent="0.3">
      <c r="A13" s="13">
        <f t="shared" si="2"/>
        <v>4</v>
      </c>
      <c r="B13" s="14" t="str">
        <f t="shared" si="0"/>
        <v>X4 =</v>
      </c>
      <c r="C13" s="14">
        <v>85</v>
      </c>
      <c r="D13" s="9"/>
      <c r="E13" s="14" t="str">
        <f t="shared" si="1"/>
        <v/>
      </c>
      <c r="F13" s="14">
        <v>50</v>
      </c>
      <c r="G13" s="9"/>
      <c r="I13" s="9"/>
      <c r="J13" s="51" t="s">
        <v>34</v>
      </c>
      <c r="K13" s="51"/>
      <c r="L13" s="9"/>
      <c r="N13" s="35" t="str">
        <f>"для стали "&amp;S2&amp;" Н/мм2: "</f>
        <v xml:space="preserve">для стали С390 Н/мм2: </v>
      </c>
      <c r="O13" s="35"/>
      <c r="P13" s="35"/>
      <c r="Q13" s="35"/>
      <c r="R13" s="35"/>
      <c r="S13" s="37">
        <f>INDEX($W$11:$W$14,MATCH(S2,$V$11:$V$14))</f>
        <v>710</v>
      </c>
      <c r="T13" s="37"/>
      <c r="U13" s="7"/>
      <c r="V13" s="14" t="s">
        <v>46</v>
      </c>
      <c r="W13" s="14">
        <v>645</v>
      </c>
      <c r="X13" s="7"/>
      <c r="Y13" s="14">
        <v>8.8000000000000007</v>
      </c>
      <c r="Z13" s="14">
        <v>330</v>
      </c>
      <c r="AA13" s="7"/>
      <c r="AN13" s="25">
        <v>3</v>
      </c>
      <c r="AO13" s="25">
        <f>Q4*S21</f>
        <v>12</v>
      </c>
      <c r="AP13" s="25">
        <f>(AY2-AY4-Q6-2)/2</f>
        <v>41</v>
      </c>
      <c r="AQ13" s="25">
        <f>-AQ11</f>
        <v>-154.5</v>
      </c>
      <c r="AR13" s="25">
        <f>AO13*AP13</f>
        <v>492</v>
      </c>
      <c r="AS13" s="25">
        <f t="shared" si="3"/>
        <v>11813084</v>
      </c>
    </row>
    <row r="14" spans="1:52" ht="18" customHeight="1" x14ac:dyDescent="0.3">
      <c r="A14" s="13">
        <f t="shared" si="2"/>
        <v>5</v>
      </c>
      <c r="B14" s="14" t="str">
        <f t="shared" si="0"/>
        <v>X5 =</v>
      </c>
      <c r="C14" s="14">
        <v>85</v>
      </c>
      <c r="D14" s="9"/>
      <c r="E14" s="14" t="str">
        <f t="shared" si="1"/>
        <v/>
      </c>
      <c r="F14" s="14">
        <v>50</v>
      </c>
      <c r="G14" s="9"/>
      <c r="I14" s="9"/>
      <c r="J14" s="9"/>
      <c r="K14" s="9"/>
      <c r="L14" s="9"/>
      <c r="N14" s="35" t="str">
        <f>"для стали "&amp;S4&amp;" Н/мм2: "</f>
        <v xml:space="preserve">для стали С345 Н/мм2: </v>
      </c>
      <c r="O14" s="35"/>
      <c r="P14" s="35"/>
      <c r="Q14" s="35"/>
      <c r="R14" s="35"/>
      <c r="S14" s="37">
        <f>INDEX($W$11:$W$14,MATCH(S4,$V$11:$V$14))</f>
        <v>620</v>
      </c>
      <c r="T14" s="37"/>
      <c r="U14" s="7"/>
      <c r="V14" s="14" t="s">
        <v>43</v>
      </c>
      <c r="W14" s="14">
        <v>710</v>
      </c>
      <c r="X14" s="7"/>
      <c r="Y14" s="14">
        <v>10.9</v>
      </c>
      <c r="Z14" s="14">
        <v>415</v>
      </c>
      <c r="AA14" s="7"/>
    </row>
    <row r="15" spans="1:52" ht="18" customHeight="1" x14ac:dyDescent="0.3">
      <c r="A15" s="13">
        <f t="shared" si="2"/>
        <v>0</v>
      </c>
      <c r="B15" s="14" t="str">
        <f t="shared" si="0"/>
        <v/>
      </c>
      <c r="C15" s="14">
        <v>60</v>
      </c>
      <c r="D15" s="9"/>
      <c r="E15" s="14" t="str">
        <f t="shared" si="1"/>
        <v/>
      </c>
      <c r="F15" s="14">
        <v>50</v>
      </c>
      <c r="G15" s="9"/>
      <c r="I15" s="9"/>
      <c r="J15" s="9"/>
      <c r="K15" s="9"/>
      <c r="L15" s="9"/>
      <c r="N15" s="40" t="s">
        <v>56</v>
      </c>
      <c r="O15" s="41"/>
      <c r="P15" s="41"/>
      <c r="Q15" s="41"/>
      <c r="R15" s="41"/>
      <c r="S15" s="41"/>
      <c r="T15" s="42"/>
      <c r="U15" s="7"/>
      <c r="V15" s="7"/>
      <c r="W15" s="7"/>
      <c r="X15" s="7"/>
      <c r="Y15" s="7"/>
      <c r="Z15" s="7"/>
      <c r="AA15" s="7"/>
      <c r="AN15" s="4" t="s">
        <v>79</v>
      </c>
      <c r="AO15" s="4">
        <f>AY2/2</f>
        <v>175</v>
      </c>
      <c r="AP15" s="4" t="s">
        <v>86</v>
      </c>
    </row>
    <row r="16" spans="1:52" ht="18" customHeight="1" x14ac:dyDescent="0.3">
      <c r="A16" s="13">
        <f t="shared" si="2"/>
        <v>0</v>
      </c>
      <c r="B16" s="14" t="str">
        <f t="shared" si="0"/>
        <v/>
      </c>
      <c r="C16" s="14">
        <v>100</v>
      </c>
      <c r="D16" s="9"/>
      <c r="E16" s="14" t="str">
        <f t="shared" si="1"/>
        <v/>
      </c>
      <c r="F16" s="14">
        <v>50</v>
      </c>
      <c r="G16" s="9"/>
      <c r="I16" s="9"/>
      <c r="J16" s="9"/>
      <c r="K16" s="9"/>
      <c r="L16" s="9"/>
      <c r="N16" s="45" t="str">
        <f>"для класса прочности "&amp;Q8&amp;", Н/мм2: "</f>
        <v xml:space="preserve">для класса прочности 5,6, Н/мм2: </v>
      </c>
      <c r="O16" s="46"/>
      <c r="P16" s="46"/>
      <c r="Q16" s="46"/>
      <c r="R16" s="47"/>
      <c r="S16" s="40">
        <f>INDEX(Z11:Z14,MATCH(Q8,Y11:Y14))</f>
        <v>210</v>
      </c>
      <c r="T16" s="42"/>
      <c r="U16" s="7"/>
      <c r="V16" s="27" t="s">
        <v>51</v>
      </c>
      <c r="W16" s="27" t="s">
        <v>52</v>
      </c>
      <c r="X16" s="7"/>
      <c r="Y16" s="48" t="s">
        <v>33</v>
      </c>
      <c r="Z16" s="48"/>
      <c r="AA16" s="7"/>
      <c r="AN16" s="4" t="s">
        <v>80</v>
      </c>
      <c r="AO16" s="4">
        <f>SUM(AS11:AS13)/AO15</f>
        <v>206361.92</v>
      </c>
      <c r="AP16" s="4" t="s">
        <v>85</v>
      </c>
    </row>
    <row r="17" spans="1:43" ht="18" customHeight="1" x14ac:dyDescent="0.3">
      <c r="A17" s="13">
        <f t="shared" si="2"/>
        <v>0</v>
      </c>
      <c r="B17" s="14" t="str">
        <f t="shared" si="0"/>
        <v/>
      </c>
      <c r="C17" s="14">
        <v>100</v>
      </c>
      <c r="D17" s="9"/>
      <c r="E17" s="14" t="str">
        <f t="shared" si="1"/>
        <v/>
      </c>
      <c r="F17" s="14">
        <v>50</v>
      </c>
      <c r="G17" s="9"/>
      <c r="I17" s="9"/>
      <c r="J17" s="9"/>
      <c r="K17" s="9"/>
      <c r="L17" s="9"/>
      <c r="N17" s="40" t="s">
        <v>57</v>
      </c>
      <c r="O17" s="41"/>
      <c r="P17" s="41"/>
      <c r="Q17" s="41"/>
      <c r="R17" s="42"/>
      <c r="S17" s="49">
        <f>INDEX(W17:W24,MATCH(Q6,V17:V24))</f>
        <v>1.57</v>
      </c>
      <c r="T17" s="50"/>
      <c r="U17" s="7"/>
      <c r="V17" s="14">
        <v>12</v>
      </c>
      <c r="W17" s="15">
        <f>3.1415*(0.9833/2)^2</f>
        <v>0.75936250823374996</v>
      </c>
      <c r="X17" s="7"/>
      <c r="Y17" s="43" t="s">
        <v>34</v>
      </c>
      <c r="Z17" s="44"/>
      <c r="AA17" s="7"/>
      <c r="AN17" s="4" t="s">
        <v>81</v>
      </c>
      <c r="AO17" s="4">
        <f>AR11+AR12+AR13</f>
        <v>3768</v>
      </c>
      <c r="AP17" s="4" t="s">
        <v>84</v>
      </c>
    </row>
    <row r="18" spans="1:43" ht="18" customHeight="1" x14ac:dyDescent="0.3">
      <c r="A18" s="13">
        <f t="shared" si="2"/>
        <v>0</v>
      </c>
      <c r="B18" s="14" t="str">
        <f t="shared" si="0"/>
        <v/>
      </c>
      <c r="C18" s="14">
        <v>100</v>
      </c>
      <c r="D18" s="9"/>
      <c r="E18" s="14" t="str">
        <f t="shared" si="1"/>
        <v/>
      </c>
      <c r="F18" s="14">
        <v>50</v>
      </c>
      <c r="G18" s="9"/>
      <c r="I18" s="9"/>
      <c r="J18" s="9"/>
      <c r="K18" s="9"/>
      <c r="L18" s="9"/>
      <c r="N18" s="40" t="s">
        <v>58</v>
      </c>
      <c r="O18" s="41"/>
      <c r="P18" s="41"/>
      <c r="Q18" s="41"/>
      <c r="R18" s="42"/>
      <c r="S18" s="40">
        <v>0.9</v>
      </c>
      <c r="T18" s="42"/>
      <c r="U18" s="7"/>
      <c r="V18" s="14">
        <v>16</v>
      </c>
      <c r="W18" s="15">
        <v>1.57</v>
      </c>
      <c r="X18" s="7"/>
      <c r="Y18" s="43" t="s">
        <v>35</v>
      </c>
      <c r="Z18" s="44"/>
      <c r="AA18" s="7"/>
      <c r="AN18" s="4" t="s">
        <v>82</v>
      </c>
      <c r="AO18" s="4">
        <f>IF(S4=V11,235,310)</f>
        <v>310</v>
      </c>
      <c r="AP18" s="4" t="s">
        <v>83</v>
      </c>
    </row>
    <row r="19" spans="1:43" ht="18" customHeight="1" x14ac:dyDescent="0.3">
      <c r="A19" s="13">
        <f t="shared" si="2"/>
        <v>0</v>
      </c>
      <c r="B19" s="14" t="str">
        <f t="shared" si="0"/>
        <v/>
      </c>
      <c r="C19" s="14">
        <v>100</v>
      </c>
      <c r="D19" s="9"/>
      <c r="E19" s="14" t="str">
        <f t="shared" si="1"/>
        <v/>
      </c>
      <c r="F19" s="14">
        <v>50</v>
      </c>
      <c r="G19" s="9"/>
      <c r="I19" s="9"/>
      <c r="J19" s="9"/>
      <c r="K19" s="9"/>
      <c r="L19" s="9"/>
      <c r="N19" s="37" t="s">
        <v>59</v>
      </c>
      <c r="O19" s="37"/>
      <c r="P19" s="37"/>
      <c r="Q19" s="37"/>
      <c r="R19" s="37"/>
      <c r="S19" s="37">
        <v>0.9</v>
      </c>
      <c r="T19" s="37"/>
      <c r="U19" s="7"/>
      <c r="V19" s="14">
        <v>18</v>
      </c>
      <c r="W19" s="15">
        <v>1.92</v>
      </c>
      <c r="X19" s="7"/>
      <c r="Y19" s="43" t="s">
        <v>36</v>
      </c>
      <c r="Z19" s="44"/>
      <c r="AA19" s="7"/>
      <c r="AB19" s="7"/>
      <c r="AC19" s="7"/>
      <c r="AD19" s="7"/>
      <c r="AE19" s="7"/>
      <c r="AF19" s="7"/>
      <c r="AG19" s="7"/>
      <c r="AH19" s="7"/>
      <c r="AI19" s="7"/>
      <c r="AN19" s="4" t="s">
        <v>14</v>
      </c>
      <c r="AO19" s="4">
        <f>K2*9.81*1000</f>
        <v>377685</v>
      </c>
      <c r="AP19" s="4" t="s">
        <v>88</v>
      </c>
    </row>
    <row r="20" spans="1:43" ht="18" customHeight="1" x14ac:dyDescent="0.3">
      <c r="A20" s="13">
        <f t="shared" si="2"/>
        <v>0</v>
      </c>
      <c r="B20" s="14" t="str">
        <f t="shared" si="0"/>
        <v/>
      </c>
      <c r="C20" s="14">
        <v>100</v>
      </c>
      <c r="D20" s="9"/>
      <c r="E20" s="14" t="str">
        <f t="shared" si="1"/>
        <v/>
      </c>
      <c r="F20" s="14">
        <v>50</v>
      </c>
      <c r="G20" s="9"/>
      <c r="I20" s="9"/>
      <c r="J20" s="9"/>
      <c r="K20" s="9"/>
      <c r="L20" s="9"/>
      <c r="N20" s="37" t="s">
        <v>60</v>
      </c>
      <c r="O20" s="37"/>
      <c r="P20" s="37"/>
      <c r="Q20" s="37"/>
      <c r="R20" s="37"/>
      <c r="S20" s="37">
        <f>IF(OR(J13=Y17,J13=Y18),2,1)</f>
        <v>2</v>
      </c>
      <c r="T20" s="37"/>
      <c r="U20" s="7"/>
      <c r="V20" s="14">
        <v>20</v>
      </c>
      <c r="W20" s="15">
        <v>2.4500000000000002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N20" s="4" t="s">
        <v>15</v>
      </c>
      <c r="AO20" s="4">
        <f>K4*9.81*10^6</f>
        <v>9810000</v>
      </c>
      <c r="AP20" s="4" t="s">
        <v>89</v>
      </c>
    </row>
    <row r="21" spans="1:43" ht="18" customHeight="1" x14ac:dyDescent="0.3">
      <c r="A21" s="13">
        <f t="shared" si="2"/>
        <v>0</v>
      </c>
      <c r="B21" s="14" t="str">
        <f t="shared" si="0"/>
        <v/>
      </c>
      <c r="C21" s="14">
        <v>100</v>
      </c>
      <c r="D21" s="9"/>
      <c r="E21" s="14" t="str">
        <f t="shared" si="1"/>
        <v/>
      </c>
      <c r="F21" s="14">
        <v>50</v>
      </c>
      <c r="G21" s="9"/>
      <c r="I21" s="9"/>
      <c r="J21" s="9"/>
      <c r="K21" s="9"/>
      <c r="L21" s="9"/>
      <c r="N21" s="37" t="s">
        <v>61</v>
      </c>
      <c r="O21" s="37"/>
      <c r="P21" s="37"/>
      <c r="Q21" s="37"/>
      <c r="R21" s="37"/>
      <c r="S21" s="37">
        <f>IF(OR(J13=Y17,J13=Y19),1,2)</f>
        <v>1</v>
      </c>
      <c r="T21" s="37"/>
      <c r="V21" s="14">
        <v>22</v>
      </c>
      <c r="W21" s="15">
        <v>3.03</v>
      </c>
      <c r="AN21" s="4" t="s">
        <v>87</v>
      </c>
      <c r="AP21" s="4">
        <f>AO20/AO16+AO19/AO17</f>
        <v>147.77271292618968</v>
      </c>
      <c r="AQ21" s="4" t="s">
        <v>90</v>
      </c>
    </row>
    <row r="22" spans="1:43" ht="18" customHeight="1" x14ac:dyDescent="0.3">
      <c r="A22" s="13">
        <f t="shared" si="2"/>
        <v>0</v>
      </c>
      <c r="B22" s="14" t="str">
        <f t="shared" si="0"/>
        <v/>
      </c>
      <c r="C22" s="14">
        <v>100</v>
      </c>
      <c r="D22" s="9"/>
      <c r="E22" s="14" t="str">
        <f t="shared" si="1"/>
        <v/>
      </c>
      <c r="F22" s="14">
        <v>50</v>
      </c>
      <c r="G22" s="9"/>
      <c r="I22" s="9"/>
      <c r="J22" s="9"/>
      <c r="K22" s="9"/>
      <c r="L22" s="9"/>
      <c r="N22" s="37" t="s">
        <v>62</v>
      </c>
      <c r="O22" s="37"/>
      <c r="P22" s="37"/>
      <c r="Q22" s="37"/>
      <c r="R22" s="37"/>
      <c r="S22" s="37">
        <f>IF(OR(J13=Y17,J13=Y18),2,1)</f>
        <v>2</v>
      </c>
      <c r="T22" s="37"/>
      <c r="U22" s="6"/>
      <c r="V22" s="14">
        <v>24</v>
      </c>
      <c r="W22" s="15">
        <v>3.53</v>
      </c>
      <c r="X22" s="6"/>
      <c r="Y22" s="6"/>
      <c r="AN22" s="4" t="s">
        <v>91</v>
      </c>
      <c r="AO22" s="4">
        <f>AP21/(AO18*S18)</f>
        <v>0.52965130081071576</v>
      </c>
    </row>
    <row r="23" spans="1:43" ht="18" customHeight="1" x14ac:dyDescent="0.3">
      <c r="A23" s="13">
        <f t="shared" si="2"/>
        <v>0</v>
      </c>
      <c r="B23" s="14" t="str">
        <f t="shared" si="0"/>
        <v/>
      </c>
      <c r="C23" s="14">
        <v>100</v>
      </c>
      <c r="D23" s="9"/>
      <c r="E23" s="14" t="str">
        <f t="shared" si="1"/>
        <v/>
      </c>
      <c r="F23" s="14">
        <v>50</v>
      </c>
      <c r="G23" s="9"/>
      <c r="I23" s="9"/>
      <c r="J23" s="9"/>
      <c r="K23" s="9"/>
      <c r="L23" s="9"/>
      <c r="R23" s="8"/>
      <c r="S23" s="6"/>
      <c r="T23" s="6"/>
      <c r="U23" s="7"/>
      <c r="V23" s="14">
        <v>27</v>
      </c>
      <c r="W23" s="15">
        <v>4.59</v>
      </c>
      <c r="X23" s="7"/>
      <c r="Y23" s="7"/>
    </row>
    <row r="24" spans="1:43" ht="18" customHeight="1" x14ac:dyDescent="0.3">
      <c r="A24" s="13">
        <f t="shared" si="2"/>
        <v>0</v>
      </c>
      <c r="B24" s="14" t="str">
        <f t="shared" si="0"/>
        <v/>
      </c>
      <c r="C24" s="14">
        <v>100</v>
      </c>
      <c r="D24" s="9"/>
      <c r="E24" s="14" t="str">
        <f t="shared" si="1"/>
        <v/>
      </c>
      <c r="F24" s="14">
        <v>50</v>
      </c>
      <c r="G24" s="9"/>
      <c r="I24" s="9"/>
      <c r="J24" s="9"/>
      <c r="K24" s="9"/>
      <c r="L24" s="9"/>
      <c r="N24" s="10"/>
      <c r="O24" s="38" t="s">
        <v>63</v>
      </c>
      <c r="P24" s="38"/>
      <c r="Q24" s="38"/>
      <c r="R24" s="38"/>
      <c r="S24" s="38"/>
      <c r="T24" s="27"/>
      <c r="U24" s="7"/>
      <c r="V24" s="14">
        <v>30</v>
      </c>
      <c r="W24" s="15">
        <v>5.61</v>
      </c>
      <c r="X24" s="7"/>
      <c r="Y24" s="7"/>
    </row>
    <row r="25" spans="1:43" ht="18" customHeight="1" x14ac:dyDescent="0.3">
      <c r="A25" s="13">
        <f t="shared" si="2"/>
        <v>0</v>
      </c>
      <c r="B25" s="14" t="str">
        <f t="shared" si="0"/>
        <v/>
      </c>
      <c r="C25" s="14">
        <v>100</v>
      </c>
      <c r="D25" s="9"/>
      <c r="E25" s="14" t="str">
        <f t="shared" si="1"/>
        <v/>
      </c>
      <c r="F25" s="14">
        <v>50</v>
      </c>
      <c r="G25" s="9"/>
      <c r="I25" s="9"/>
      <c r="J25" s="9"/>
      <c r="K25" s="9"/>
      <c r="L25" s="9"/>
      <c r="N25" s="39" t="s">
        <v>64</v>
      </c>
      <c r="O25" s="39"/>
      <c r="P25" s="39"/>
      <c r="Q25" s="39"/>
      <c r="R25" s="39"/>
      <c r="S25" s="39" t="s">
        <v>68</v>
      </c>
      <c r="T25" s="39"/>
      <c r="U25" s="7"/>
      <c r="V25" s="7"/>
      <c r="W25" s="7"/>
      <c r="X25" s="7"/>
      <c r="Y25" s="7"/>
    </row>
    <row r="26" spans="1:43" ht="18" customHeight="1" x14ac:dyDescent="0.3">
      <c r="A26" s="13">
        <f t="shared" si="2"/>
        <v>0</v>
      </c>
      <c r="B26" s="14" t="str">
        <f t="shared" si="0"/>
        <v/>
      </c>
      <c r="C26" s="14">
        <v>100</v>
      </c>
      <c r="D26" s="9"/>
      <c r="E26" s="14" t="str">
        <f t="shared" si="1"/>
        <v/>
      </c>
      <c r="F26" s="14">
        <v>50</v>
      </c>
      <c r="G26" s="9"/>
      <c r="I26" s="9"/>
      <c r="J26" s="9"/>
      <c r="K26" s="9"/>
      <c r="L26" s="9"/>
      <c r="N26" s="35" t="s">
        <v>65</v>
      </c>
      <c r="O26" s="35"/>
      <c r="P26" s="35"/>
      <c r="Q26" s="35"/>
      <c r="R26" s="16">
        <f>(S13/9.81/1000)*Q6*(Q2*S22)*S18*S19</f>
        <v>4.6899082568807344</v>
      </c>
      <c r="S26" s="36">
        <f>S64/R26</f>
        <v>0.73237610205279835</v>
      </c>
      <c r="T26" s="36"/>
      <c r="U26" s="7"/>
      <c r="V26" s="7"/>
      <c r="W26" s="7"/>
      <c r="X26" s="7"/>
      <c r="Y26" s="7"/>
    </row>
    <row r="27" spans="1:43" ht="18" customHeight="1" x14ac:dyDescent="0.3">
      <c r="A27" s="13">
        <f t="shared" si="2"/>
        <v>0</v>
      </c>
      <c r="B27" s="14" t="str">
        <f t="shared" si="0"/>
        <v/>
      </c>
      <c r="C27" s="14">
        <v>100</v>
      </c>
      <c r="D27" s="9"/>
      <c r="E27" s="14" t="str">
        <f t="shared" si="1"/>
        <v/>
      </c>
      <c r="F27" s="14">
        <v>50</v>
      </c>
      <c r="G27" s="9"/>
      <c r="I27" s="9"/>
      <c r="J27" s="9"/>
      <c r="K27" s="9"/>
      <c r="L27" s="9"/>
      <c r="N27" s="35" t="s">
        <v>66</v>
      </c>
      <c r="O27" s="35"/>
      <c r="P27" s="35"/>
      <c r="Q27" s="35"/>
      <c r="R27" s="16">
        <f>(S14/9.81/1000)*Q6*(Q4*S21)*S18*S19</f>
        <v>9.8289908256880736</v>
      </c>
      <c r="S27" s="36">
        <f>S64/R27</f>
        <v>0.34945365084508523</v>
      </c>
      <c r="T27" s="36"/>
      <c r="U27" s="7"/>
      <c r="V27" s="7"/>
      <c r="W27" s="7"/>
      <c r="X27" s="7"/>
      <c r="Y27" s="7"/>
    </row>
    <row r="28" spans="1:43" ht="18" customHeight="1" x14ac:dyDescent="0.3">
      <c r="A28" s="13">
        <f t="shared" si="2"/>
        <v>0</v>
      </c>
      <c r="B28" s="14" t="str">
        <f t="shared" si="0"/>
        <v/>
      </c>
      <c r="C28" s="14">
        <v>100</v>
      </c>
      <c r="D28" s="9"/>
      <c r="E28" s="14" t="str">
        <f t="shared" si="1"/>
        <v/>
      </c>
      <c r="F28" s="14">
        <v>50</v>
      </c>
      <c r="G28" s="9"/>
      <c r="I28" s="9"/>
      <c r="J28" s="9"/>
      <c r="K28" s="9"/>
      <c r="L28" s="9"/>
      <c r="N28" s="34" t="s">
        <v>67</v>
      </c>
      <c r="O28" s="34"/>
      <c r="P28" s="34"/>
      <c r="Q28" s="34"/>
      <c r="R28" s="34"/>
      <c r="S28" s="34" t="s">
        <v>69</v>
      </c>
      <c r="T28" s="34"/>
      <c r="U28" s="7"/>
      <c r="V28" s="7"/>
      <c r="W28" s="7"/>
      <c r="X28" s="7"/>
      <c r="Y28" s="7"/>
    </row>
    <row r="29" spans="1:43" ht="18" customHeight="1" x14ac:dyDescent="0.3">
      <c r="A29" s="13">
        <f t="shared" si="2"/>
        <v>0</v>
      </c>
      <c r="B29" s="14" t="str">
        <f t="shared" si="0"/>
        <v/>
      </c>
      <c r="C29" s="14">
        <v>100</v>
      </c>
      <c r="D29" s="9"/>
      <c r="E29" s="14" t="str">
        <f t="shared" si="1"/>
        <v/>
      </c>
      <c r="F29" s="14">
        <v>50</v>
      </c>
      <c r="G29" s="9"/>
      <c r="I29" s="9"/>
      <c r="J29" s="9"/>
      <c r="K29" s="9"/>
      <c r="L29" s="9"/>
      <c r="N29" s="35" t="str">
        <f>"Для болта М"&amp;Q6&amp;"."&amp;Q8*10&amp;" [Nbs] = "</f>
        <v xml:space="preserve">Для болта М16.56 [Nbs] = </v>
      </c>
      <c r="O29" s="35"/>
      <c r="P29" s="35"/>
      <c r="Q29" s="35"/>
      <c r="R29" s="36">
        <f>(S16/9.81/1000)*(S17*100)*S20*S18*S19</f>
        <v>5.4445871559633021</v>
      </c>
      <c r="S29" s="36">
        <f>S64/R29</f>
        <v>0.63086082190777915</v>
      </c>
      <c r="T29" s="36"/>
      <c r="U29" s="7"/>
      <c r="V29" s="7"/>
      <c r="W29" s="7"/>
      <c r="X29" s="7"/>
      <c r="Y29" s="7"/>
    </row>
    <row r="30" spans="1:43" ht="9" customHeight="1" x14ac:dyDescent="0.3">
      <c r="A30" s="9"/>
      <c r="B30" s="9"/>
      <c r="C30" s="9"/>
      <c r="D30" s="9"/>
      <c r="E30" s="9"/>
      <c r="F30" s="9"/>
      <c r="G30" s="9"/>
      <c r="I30" s="9"/>
      <c r="J30" s="9"/>
      <c r="K30" s="9"/>
      <c r="L30" s="9"/>
      <c r="N30" s="35"/>
      <c r="O30" s="35"/>
      <c r="P30" s="35"/>
      <c r="Q30" s="35"/>
      <c r="R30" s="36"/>
      <c r="S30" s="36"/>
      <c r="T30" s="36"/>
      <c r="U30" s="7"/>
      <c r="V30" s="7"/>
      <c r="W30" s="7"/>
      <c r="X30" s="7"/>
      <c r="Y30" s="7"/>
    </row>
    <row r="32" spans="1:43" ht="33" hidden="1" customHeight="1" x14ac:dyDescent="0.3">
      <c r="P32" s="33" t="s">
        <v>6</v>
      </c>
      <c r="Q32" s="33"/>
      <c r="R32" s="33"/>
      <c r="S32" s="33"/>
      <c r="V32" s="19" t="s">
        <v>3</v>
      </c>
      <c r="W32" s="19" t="s">
        <v>4</v>
      </c>
      <c r="X32" s="19" t="s">
        <v>5</v>
      </c>
      <c r="Y32" s="20" t="s">
        <v>9</v>
      </c>
      <c r="Z32" s="19" t="s">
        <v>4</v>
      </c>
      <c r="AA32" s="19" t="s">
        <v>5</v>
      </c>
      <c r="AB32" s="21" t="s">
        <v>12</v>
      </c>
      <c r="AC32" s="22" t="s">
        <v>13</v>
      </c>
      <c r="AD32" s="19" t="s">
        <v>20</v>
      </c>
      <c r="AE32" s="19" t="s">
        <v>21</v>
      </c>
      <c r="AF32" s="19" t="s">
        <v>22</v>
      </c>
      <c r="AG32" s="19" t="s">
        <v>23</v>
      </c>
      <c r="AH32" s="19" t="s">
        <v>24</v>
      </c>
      <c r="AI32" s="19" t="s">
        <v>25</v>
      </c>
      <c r="AJ32" s="19" t="s">
        <v>26</v>
      </c>
      <c r="AK32" s="19" t="s">
        <v>27</v>
      </c>
      <c r="AL32" s="19" t="s">
        <v>28</v>
      </c>
      <c r="AM32" s="19" t="s">
        <v>29</v>
      </c>
    </row>
    <row r="33" spans="16:39" ht="15.95" hidden="1" customHeight="1" x14ac:dyDescent="0.3">
      <c r="P33" s="33" t="s">
        <v>7</v>
      </c>
      <c r="Q33" s="33"/>
      <c r="R33" s="33" t="s">
        <v>8</v>
      </c>
      <c r="S33" s="33"/>
      <c r="V33" s="19">
        <v>0</v>
      </c>
      <c r="W33" s="19">
        <f t="shared" ref="W33:W96" si="4">INDEX($Q$35:$Q$55,MOD(V33,21)+1)</f>
        <v>0</v>
      </c>
      <c r="X33" s="19">
        <f t="shared" ref="X33:X96" si="5">INDEX($S$35:$S$55,ROUNDDOWN(V33/21,0)+1)</f>
        <v>0</v>
      </c>
      <c r="Y33" s="19">
        <f t="shared" ref="Y33:Y96" si="6">IF(MOD(V33,21)+1&gt;$P$34,0,1)*IF(ROUNDDOWN(V33/21,0)+1&gt;$R$34,0,1)</f>
        <v>1</v>
      </c>
      <c r="Z33" s="19">
        <f>W33*Y33</f>
        <v>0</v>
      </c>
      <c r="AA33" s="23">
        <f>X33*Y33</f>
        <v>0</v>
      </c>
      <c r="AB33" s="19">
        <f t="shared" ref="AB33:AB96" si="7">SQRT((Z33-$S$57)^2+(AA33-$S$58)^2)*Y33/1000</f>
        <v>0.32500000000000001</v>
      </c>
      <c r="AC33" s="23">
        <f>AB33^2</f>
        <v>0.10562500000000001</v>
      </c>
      <c r="AD33" s="23">
        <f>$S$61*AB33/SUM($AC$33:$AC$473)</f>
        <v>0.45678144764581868</v>
      </c>
      <c r="AE33" s="24">
        <f>IF(AB33&lt;&gt;0,($S$58-AA33)/1000*(AD33/AB33),0)</f>
        <v>0.17568517217146873</v>
      </c>
      <c r="AF33" s="24">
        <f>IF(AB33&lt;&gt;0,(Z33-$S$57)/1000*(AD33/AB33),0)</f>
        <v>-0.42164441321152496</v>
      </c>
      <c r="AG33" s="24">
        <f>0</f>
        <v>0</v>
      </c>
      <c r="AH33" s="24">
        <f>-$S$62/($P$34*$R$34)*Y33</f>
        <v>-0.16666666666666666</v>
      </c>
      <c r="AI33" s="24">
        <f>-$S$60/($P$34*$R$34)*Y33</f>
        <v>-3.2083333333333335</v>
      </c>
      <c r="AJ33" s="24">
        <f>0</f>
        <v>0</v>
      </c>
      <c r="AK33" s="24">
        <f>AE33+AG33+AI33</f>
        <v>-3.0326481611618648</v>
      </c>
      <c r="AL33" s="24">
        <f>AF33+AH33+AJ33</f>
        <v>-0.58831107987819165</v>
      </c>
      <c r="AM33" s="24">
        <f>SQRT(AK33^2+AL33^2)</f>
        <v>3.0891851346440671</v>
      </c>
    </row>
    <row r="34" spans="16:39" ht="15.95" hidden="1" customHeight="1" x14ac:dyDescent="0.3">
      <c r="P34" s="33">
        <f>E2</f>
        <v>6</v>
      </c>
      <c r="Q34" s="33"/>
      <c r="R34" s="33">
        <f>E4</f>
        <v>2</v>
      </c>
      <c r="S34" s="33"/>
      <c r="V34" s="19">
        <f>V33+1</f>
        <v>1</v>
      </c>
      <c r="W34" s="19">
        <f t="shared" si="4"/>
        <v>85</v>
      </c>
      <c r="X34" s="19">
        <f t="shared" si="5"/>
        <v>0</v>
      </c>
      <c r="Y34" s="19">
        <f t="shared" si="6"/>
        <v>1</v>
      </c>
      <c r="Z34" s="19">
        <f t="shared" ref="Z34:Z97" si="8">W34*Y34</f>
        <v>85</v>
      </c>
      <c r="AA34" s="23">
        <f t="shared" ref="AA34:AA97" si="9">X34*Y34</f>
        <v>0</v>
      </c>
      <c r="AB34" s="19">
        <f t="shared" si="7"/>
        <v>0.24869660230891777</v>
      </c>
      <c r="AC34" s="23">
        <f t="shared" ref="AC34:AC97" si="10">AB34^2</f>
        <v>6.1850000000000002E-2</v>
      </c>
      <c r="AD34" s="23">
        <f t="shared" ref="AD34:AD97" si="11">$S$61*AB34/SUM($AC$33:$AC$473)</f>
        <v>0.34953844316081201</v>
      </c>
      <c r="AE34" s="24">
        <f t="shared" ref="AE34:AE97" si="12">IF(AB34&lt;&gt;0,($S$58-AA34)/1000*(AD34/AB34),0)</f>
        <v>0.1756851721714687</v>
      </c>
      <c r="AF34" s="24">
        <f t="shared" ref="AF34:AF97" si="13">IF(AB34&lt;&gt;0,(Z34-$S$57)/1000*(AD34/AB34),0)</f>
        <v>-0.30217849613492614</v>
      </c>
      <c r="AG34" s="24">
        <f>0</f>
        <v>0</v>
      </c>
      <c r="AH34" s="24">
        <f t="shared" ref="AH34:AH97" si="14">-$S$62/($P$34*$R$34)*Y34</f>
        <v>-0.16666666666666666</v>
      </c>
      <c r="AI34" s="24">
        <f t="shared" ref="AI34:AI97" si="15">-$S$60/($P$34*$R$34)*Y34</f>
        <v>-3.2083333333333335</v>
      </c>
      <c r="AJ34" s="24">
        <f>0</f>
        <v>0</v>
      </c>
      <c r="AK34" s="24">
        <f t="shared" ref="AK34:AL49" si="16">AE34+AG34+AI34</f>
        <v>-3.0326481611618648</v>
      </c>
      <c r="AL34" s="24">
        <f t="shared" si="16"/>
        <v>-0.46884516280159283</v>
      </c>
      <c r="AM34" s="24">
        <f t="shared" ref="AM34:AM97" si="17">SQRT(AK34^2+AL34^2)</f>
        <v>3.0686757169959962</v>
      </c>
    </row>
    <row r="35" spans="16:39" ht="15.95" hidden="1" customHeight="1" x14ac:dyDescent="0.3">
      <c r="P35" s="3">
        <v>1</v>
      </c>
      <c r="Q35" s="3">
        <v>0</v>
      </c>
      <c r="R35" s="3">
        <v>1</v>
      </c>
      <c r="S35" s="3">
        <v>0</v>
      </c>
      <c r="V35" s="19">
        <f t="shared" ref="V35:V98" si="18">V34+1</f>
        <v>2</v>
      </c>
      <c r="W35" s="19">
        <f t="shared" si="4"/>
        <v>245</v>
      </c>
      <c r="X35" s="19">
        <f t="shared" si="5"/>
        <v>0</v>
      </c>
      <c r="Y35" s="19">
        <f t="shared" si="6"/>
        <v>1</v>
      </c>
      <c r="Z35" s="19">
        <f t="shared" si="8"/>
        <v>245</v>
      </c>
      <c r="AA35" s="23">
        <f t="shared" si="9"/>
        <v>0</v>
      </c>
      <c r="AB35" s="19">
        <f t="shared" si="7"/>
        <v>0.13656500283747663</v>
      </c>
      <c r="AC35" s="23">
        <f t="shared" si="10"/>
        <v>1.865E-2</v>
      </c>
      <c r="AD35" s="23">
        <f t="shared" si="11"/>
        <v>0.19193956828879358</v>
      </c>
      <c r="AE35" s="24">
        <f t="shared" si="12"/>
        <v>0.17568517217146873</v>
      </c>
      <c r="AF35" s="24">
        <f t="shared" si="13"/>
        <v>-7.7301475755446242E-2</v>
      </c>
      <c r="AG35" s="24">
        <f>0</f>
        <v>0</v>
      </c>
      <c r="AH35" s="24">
        <f t="shared" si="14"/>
        <v>-0.16666666666666666</v>
      </c>
      <c r="AI35" s="24">
        <f t="shared" si="15"/>
        <v>-3.2083333333333335</v>
      </c>
      <c r="AJ35" s="24">
        <f>0</f>
        <v>0</v>
      </c>
      <c r="AK35" s="24">
        <f t="shared" si="16"/>
        <v>-3.0326481611618648</v>
      </c>
      <c r="AL35" s="24">
        <f t="shared" si="16"/>
        <v>-0.2439681424221129</v>
      </c>
      <c r="AM35" s="24">
        <f t="shared" si="17"/>
        <v>3.0424456156052053</v>
      </c>
    </row>
    <row r="36" spans="16:39" ht="15.95" hidden="1" customHeight="1" x14ac:dyDescent="0.3">
      <c r="P36" s="3">
        <f t="shared" ref="P36:P55" si="19">IF(AND(P35&lt;$P$34,P35&gt;=1),P35+1,0)</f>
        <v>2</v>
      </c>
      <c r="Q36" s="3">
        <f t="shared" ref="Q36:Q55" si="20">IF(P36&lt;&gt;0,C10+Q35,0)</f>
        <v>85</v>
      </c>
      <c r="R36" s="3">
        <f t="shared" ref="R36:R55" si="21">IF(AND(R35&lt;$R$34,R35&gt;0),R35+1,0)</f>
        <v>2</v>
      </c>
      <c r="S36" s="3">
        <f t="shared" ref="S36:S55" si="22">IF(R36&lt;&gt;0,F10+S35,0)</f>
        <v>250</v>
      </c>
      <c r="V36" s="19">
        <f t="shared" si="18"/>
        <v>3</v>
      </c>
      <c r="W36" s="19">
        <f t="shared" si="4"/>
        <v>405</v>
      </c>
      <c r="X36" s="19">
        <f t="shared" si="5"/>
        <v>0</v>
      </c>
      <c r="Y36" s="19">
        <f t="shared" si="6"/>
        <v>1</v>
      </c>
      <c r="Z36" s="19">
        <f t="shared" si="8"/>
        <v>405</v>
      </c>
      <c r="AA36" s="23">
        <f t="shared" si="9"/>
        <v>0</v>
      </c>
      <c r="AB36" s="19">
        <f t="shared" si="7"/>
        <v>0.16324827717314508</v>
      </c>
      <c r="AC36" s="23">
        <f t="shared" si="10"/>
        <v>2.665E-2</v>
      </c>
      <c r="AD36" s="23">
        <f t="shared" si="11"/>
        <v>0.22944241345487712</v>
      </c>
      <c r="AE36" s="24">
        <f t="shared" si="12"/>
        <v>0.17568517217146873</v>
      </c>
      <c r="AF36" s="24">
        <f t="shared" si="13"/>
        <v>0.14757554462403372</v>
      </c>
      <c r="AG36" s="24">
        <f>0</f>
        <v>0</v>
      </c>
      <c r="AH36" s="24">
        <f t="shared" si="14"/>
        <v>-0.16666666666666666</v>
      </c>
      <c r="AI36" s="24">
        <f t="shared" si="15"/>
        <v>-3.2083333333333335</v>
      </c>
      <c r="AJ36" s="24">
        <f>0</f>
        <v>0</v>
      </c>
      <c r="AK36" s="24">
        <f t="shared" si="16"/>
        <v>-3.0326481611618648</v>
      </c>
      <c r="AL36" s="24">
        <f t="shared" si="16"/>
        <v>-1.9091122042632941E-2</v>
      </c>
      <c r="AM36" s="24">
        <f t="shared" si="17"/>
        <v>3.0327082517675987</v>
      </c>
    </row>
    <row r="37" spans="16:39" ht="15.95" hidden="1" customHeight="1" x14ac:dyDescent="0.3">
      <c r="P37" s="3">
        <f t="shared" si="19"/>
        <v>3</v>
      </c>
      <c r="Q37" s="3">
        <f t="shared" si="20"/>
        <v>245</v>
      </c>
      <c r="R37" s="3">
        <f t="shared" si="21"/>
        <v>0</v>
      </c>
      <c r="S37" s="3">
        <f t="shared" si="22"/>
        <v>0</v>
      </c>
      <c r="V37" s="19">
        <f t="shared" si="18"/>
        <v>4</v>
      </c>
      <c r="W37" s="19">
        <f t="shared" si="4"/>
        <v>490</v>
      </c>
      <c r="X37" s="19">
        <f t="shared" si="5"/>
        <v>0</v>
      </c>
      <c r="Y37" s="19">
        <f t="shared" si="6"/>
        <v>1</v>
      </c>
      <c r="Z37" s="19">
        <f t="shared" si="8"/>
        <v>490</v>
      </c>
      <c r="AA37" s="23">
        <f t="shared" si="9"/>
        <v>0</v>
      </c>
      <c r="AB37" s="19">
        <f t="shared" si="7"/>
        <v>0.22743130831088318</v>
      </c>
      <c r="AC37" s="23">
        <f t="shared" si="10"/>
        <v>5.1725E-2</v>
      </c>
      <c r="AD37" s="23">
        <f t="shared" si="11"/>
        <v>0.31965046846223916</v>
      </c>
      <c r="AE37" s="24">
        <f t="shared" si="12"/>
        <v>0.1756851721714687</v>
      </c>
      <c r="AF37" s="24">
        <f t="shared" si="13"/>
        <v>0.26704146170063242</v>
      </c>
      <c r="AG37" s="24">
        <f>0</f>
        <v>0</v>
      </c>
      <c r="AH37" s="24">
        <f t="shared" si="14"/>
        <v>-0.16666666666666666</v>
      </c>
      <c r="AI37" s="24">
        <f t="shared" si="15"/>
        <v>-3.2083333333333335</v>
      </c>
      <c r="AJ37" s="24">
        <f>0</f>
        <v>0</v>
      </c>
      <c r="AK37" s="24">
        <f t="shared" si="16"/>
        <v>-3.0326481611618648</v>
      </c>
      <c r="AL37" s="24">
        <f t="shared" si="16"/>
        <v>0.10037479503396576</v>
      </c>
      <c r="AM37" s="24">
        <f t="shared" si="17"/>
        <v>3.0343088123782902</v>
      </c>
    </row>
    <row r="38" spans="16:39" ht="15.95" hidden="1" customHeight="1" x14ac:dyDescent="0.3">
      <c r="P38" s="3">
        <f t="shared" si="19"/>
        <v>4</v>
      </c>
      <c r="Q38" s="3">
        <f t="shared" si="20"/>
        <v>405</v>
      </c>
      <c r="R38" s="3">
        <f t="shared" si="21"/>
        <v>0</v>
      </c>
      <c r="S38" s="3">
        <f t="shared" si="22"/>
        <v>0</v>
      </c>
      <c r="V38" s="19">
        <f t="shared" si="18"/>
        <v>5</v>
      </c>
      <c r="W38" s="19">
        <f t="shared" si="4"/>
        <v>575</v>
      </c>
      <c r="X38" s="19">
        <f t="shared" si="5"/>
        <v>0</v>
      </c>
      <c r="Y38" s="19">
        <f t="shared" si="6"/>
        <v>1</v>
      </c>
      <c r="Z38" s="19">
        <f t="shared" si="8"/>
        <v>575</v>
      </c>
      <c r="AA38" s="23">
        <f t="shared" si="9"/>
        <v>0</v>
      </c>
      <c r="AB38" s="19">
        <f t="shared" si="7"/>
        <v>0.30207614933986426</v>
      </c>
      <c r="AC38" s="23">
        <f t="shared" si="10"/>
        <v>9.1249999999999984E-2</v>
      </c>
      <c r="AD38" s="23">
        <f t="shared" si="11"/>
        <v>0.42456240244534682</v>
      </c>
      <c r="AE38" s="24">
        <f t="shared" si="12"/>
        <v>0.17568517217146873</v>
      </c>
      <c r="AF38" s="24">
        <f t="shared" si="13"/>
        <v>0.38650737877723124</v>
      </c>
      <c r="AG38" s="24">
        <f>0</f>
        <v>0</v>
      </c>
      <c r="AH38" s="24">
        <f t="shared" si="14"/>
        <v>-0.16666666666666666</v>
      </c>
      <c r="AI38" s="24">
        <f t="shared" si="15"/>
        <v>-3.2083333333333335</v>
      </c>
      <c r="AJ38" s="24">
        <f>0</f>
        <v>0</v>
      </c>
      <c r="AK38" s="24">
        <f t="shared" si="16"/>
        <v>-3.0326481611618648</v>
      </c>
      <c r="AL38" s="24">
        <f t="shared" si="16"/>
        <v>0.21984071211056458</v>
      </c>
      <c r="AM38" s="24">
        <f t="shared" si="17"/>
        <v>3.040605993564395</v>
      </c>
    </row>
    <row r="39" spans="16:39" ht="15.95" hidden="1" customHeight="1" x14ac:dyDescent="0.3">
      <c r="P39" s="3">
        <f t="shared" si="19"/>
        <v>5</v>
      </c>
      <c r="Q39" s="3">
        <f t="shared" si="20"/>
        <v>490</v>
      </c>
      <c r="R39" s="3">
        <f t="shared" si="21"/>
        <v>0</v>
      </c>
      <c r="S39" s="3">
        <f t="shared" si="22"/>
        <v>0</v>
      </c>
      <c r="V39" s="19">
        <f t="shared" si="18"/>
        <v>6</v>
      </c>
      <c r="W39" s="19">
        <f t="shared" si="4"/>
        <v>0</v>
      </c>
      <c r="X39" s="19">
        <f t="shared" si="5"/>
        <v>0</v>
      </c>
      <c r="Y39" s="19">
        <f t="shared" si="6"/>
        <v>0</v>
      </c>
      <c r="Z39" s="19">
        <f t="shared" si="8"/>
        <v>0</v>
      </c>
      <c r="AA39" s="23">
        <f t="shared" si="9"/>
        <v>0</v>
      </c>
      <c r="AB39" s="19">
        <f t="shared" si="7"/>
        <v>0</v>
      </c>
      <c r="AC39" s="23">
        <f t="shared" si="10"/>
        <v>0</v>
      </c>
      <c r="AD39" s="23">
        <f t="shared" si="11"/>
        <v>0</v>
      </c>
      <c r="AE39" s="24">
        <f t="shared" si="12"/>
        <v>0</v>
      </c>
      <c r="AF39" s="24">
        <f t="shared" si="13"/>
        <v>0</v>
      </c>
      <c r="AG39" s="24">
        <f>0</f>
        <v>0</v>
      </c>
      <c r="AH39" s="24">
        <f t="shared" si="14"/>
        <v>0</v>
      </c>
      <c r="AI39" s="24">
        <f t="shared" si="15"/>
        <v>0</v>
      </c>
      <c r="AJ39" s="24">
        <f>0</f>
        <v>0</v>
      </c>
      <c r="AK39" s="24">
        <f t="shared" si="16"/>
        <v>0</v>
      </c>
      <c r="AL39" s="24">
        <f t="shared" si="16"/>
        <v>0</v>
      </c>
      <c r="AM39" s="24">
        <f t="shared" si="17"/>
        <v>0</v>
      </c>
    </row>
    <row r="40" spans="16:39" ht="15.95" hidden="1" customHeight="1" x14ac:dyDescent="0.3">
      <c r="P40" s="3">
        <f t="shared" si="19"/>
        <v>6</v>
      </c>
      <c r="Q40" s="3">
        <f t="shared" si="20"/>
        <v>575</v>
      </c>
      <c r="R40" s="3">
        <f t="shared" si="21"/>
        <v>0</v>
      </c>
      <c r="S40" s="3">
        <f t="shared" si="22"/>
        <v>0</v>
      </c>
      <c r="V40" s="19">
        <f t="shared" si="18"/>
        <v>7</v>
      </c>
      <c r="W40" s="19">
        <f t="shared" si="4"/>
        <v>0</v>
      </c>
      <c r="X40" s="19">
        <f t="shared" si="5"/>
        <v>0</v>
      </c>
      <c r="Y40" s="19">
        <f t="shared" si="6"/>
        <v>0</v>
      </c>
      <c r="Z40" s="19">
        <f t="shared" si="8"/>
        <v>0</v>
      </c>
      <c r="AA40" s="23">
        <f t="shared" si="9"/>
        <v>0</v>
      </c>
      <c r="AB40" s="19">
        <f t="shared" si="7"/>
        <v>0</v>
      </c>
      <c r="AC40" s="23">
        <f t="shared" si="10"/>
        <v>0</v>
      </c>
      <c r="AD40" s="23">
        <f t="shared" si="11"/>
        <v>0</v>
      </c>
      <c r="AE40" s="24">
        <f t="shared" si="12"/>
        <v>0</v>
      </c>
      <c r="AF40" s="24">
        <f t="shared" si="13"/>
        <v>0</v>
      </c>
      <c r="AG40" s="24">
        <f>0</f>
        <v>0</v>
      </c>
      <c r="AH40" s="24">
        <f t="shared" si="14"/>
        <v>0</v>
      </c>
      <c r="AI40" s="24">
        <f t="shared" si="15"/>
        <v>0</v>
      </c>
      <c r="AJ40" s="24">
        <f>0</f>
        <v>0</v>
      </c>
      <c r="AK40" s="24">
        <f t="shared" si="16"/>
        <v>0</v>
      </c>
      <c r="AL40" s="24">
        <f t="shared" si="16"/>
        <v>0</v>
      </c>
      <c r="AM40" s="24">
        <f t="shared" si="17"/>
        <v>0</v>
      </c>
    </row>
    <row r="41" spans="16:39" ht="15.95" hidden="1" customHeight="1" x14ac:dyDescent="0.3">
      <c r="P41" s="3">
        <f t="shared" si="19"/>
        <v>0</v>
      </c>
      <c r="Q41" s="3">
        <f t="shared" si="20"/>
        <v>0</v>
      </c>
      <c r="R41" s="3">
        <f t="shared" si="21"/>
        <v>0</v>
      </c>
      <c r="S41" s="3">
        <f t="shared" si="22"/>
        <v>0</v>
      </c>
      <c r="V41" s="19">
        <f t="shared" si="18"/>
        <v>8</v>
      </c>
      <c r="W41" s="19">
        <f t="shared" si="4"/>
        <v>0</v>
      </c>
      <c r="X41" s="19">
        <f t="shared" si="5"/>
        <v>0</v>
      </c>
      <c r="Y41" s="19">
        <f t="shared" si="6"/>
        <v>0</v>
      </c>
      <c r="Z41" s="19">
        <f t="shared" si="8"/>
        <v>0</v>
      </c>
      <c r="AA41" s="23">
        <f t="shared" si="9"/>
        <v>0</v>
      </c>
      <c r="AB41" s="19">
        <f t="shared" si="7"/>
        <v>0</v>
      </c>
      <c r="AC41" s="23">
        <f t="shared" si="10"/>
        <v>0</v>
      </c>
      <c r="AD41" s="23">
        <f t="shared" si="11"/>
        <v>0</v>
      </c>
      <c r="AE41" s="24">
        <f t="shared" si="12"/>
        <v>0</v>
      </c>
      <c r="AF41" s="24">
        <f t="shared" si="13"/>
        <v>0</v>
      </c>
      <c r="AG41" s="24">
        <f>0</f>
        <v>0</v>
      </c>
      <c r="AH41" s="24">
        <f t="shared" si="14"/>
        <v>0</v>
      </c>
      <c r="AI41" s="24">
        <f t="shared" si="15"/>
        <v>0</v>
      </c>
      <c r="AJ41" s="24">
        <f>0</f>
        <v>0</v>
      </c>
      <c r="AK41" s="24">
        <f t="shared" si="16"/>
        <v>0</v>
      </c>
      <c r="AL41" s="24">
        <f t="shared" si="16"/>
        <v>0</v>
      </c>
      <c r="AM41" s="24">
        <f t="shared" si="17"/>
        <v>0</v>
      </c>
    </row>
    <row r="42" spans="16:39" ht="15.95" hidden="1" customHeight="1" x14ac:dyDescent="0.3">
      <c r="P42" s="3">
        <f t="shared" si="19"/>
        <v>0</v>
      </c>
      <c r="Q42" s="3">
        <f t="shared" si="20"/>
        <v>0</v>
      </c>
      <c r="R42" s="3">
        <f t="shared" si="21"/>
        <v>0</v>
      </c>
      <c r="S42" s="3">
        <f t="shared" si="22"/>
        <v>0</v>
      </c>
      <c r="V42" s="19">
        <f t="shared" si="18"/>
        <v>9</v>
      </c>
      <c r="W42" s="19">
        <f t="shared" si="4"/>
        <v>0</v>
      </c>
      <c r="X42" s="19">
        <f t="shared" si="5"/>
        <v>0</v>
      </c>
      <c r="Y42" s="19">
        <f t="shared" si="6"/>
        <v>0</v>
      </c>
      <c r="Z42" s="19">
        <f t="shared" si="8"/>
        <v>0</v>
      </c>
      <c r="AA42" s="23">
        <f t="shared" si="9"/>
        <v>0</v>
      </c>
      <c r="AB42" s="19">
        <f t="shared" si="7"/>
        <v>0</v>
      </c>
      <c r="AC42" s="23">
        <f t="shared" si="10"/>
        <v>0</v>
      </c>
      <c r="AD42" s="23">
        <f t="shared" si="11"/>
        <v>0</v>
      </c>
      <c r="AE42" s="24">
        <f t="shared" si="12"/>
        <v>0</v>
      </c>
      <c r="AF42" s="24">
        <f t="shared" si="13"/>
        <v>0</v>
      </c>
      <c r="AG42" s="24">
        <f>0</f>
        <v>0</v>
      </c>
      <c r="AH42" s="24">
        <f t="shared" si="14"/>
        <v>0</v>
      </c>
      <c r="AI42" s="24">
        <f t="shared" si="15"/>
        <v>0</v>
      </c>
      <c r="AJ42" s="24">
        <f>0</f>
        <v>0</v>
      </c>
      <c r="AK42" s="24">
        <f t="shared" si="16"/>
        <v>0</v>
      </c>
      <c r="AL42" s="24">
        <f t="shared" si="16"/>
        <v>0</v>
      </c>
      <c r="AM42" s="24">
        <f t="shared" si="17"/>
        <v>0</v>
      </c>
    </row>
    <row r="43" spans="16:39" ht="15.95" hidden="1" customHeight="1" x14ac:dyDescent="0.3">
      <c r="P43" s="3">
        <f t="shared" si="19"/>
        <v>0</v>
      </c>
      <c r="Q43" s="3">
        <f t="shared" si="20"/>
        <v>0</v>
      </c>
      <c r="R43" s="3">
        <f t="shared" si="21"/>
        <v>0</v>
      </c>
      <c r="S43" s="3">
        <f t="shared" si="22"/>
        <v>0</v>
      </c>
      <c r="V43" s="19">
        <f t="shared" si="18"/>
        <v>10</v>
      </c>
      <c r="W43" s="19">
        <f t="shared" si="4"/>
        <v>0</v>
      </c>
      <c r="X43" s="19">
        <f t="shared" si="5"/>
        <v>0</v>
      </c>
      <c r="Y43" s="19">
        <f t="shared" si="6"/>
        <v>0</v>
      </c>
      <c r="Z43" s="19">
        <f t="shared" si="8"/>
        <v>0</v>
      </c>
      <c r="AA43" s="23">
        <f t="shared" si="9"/>
        <v>0</v>
      </c>
      <c r="AB43" s="19">
        <f t="shared" si="7"/>
        <v>0</v>
      </c>
      <c r="AC43" s="23">
        <f t="shared" si="10"/>
        <v>0</v>
      </c>
      <c r="AD43" s="23">
        <f t="shared" si="11"/>
        <v>0</v>
      </c>
      <c r="AE43" s="24">
        <f t="shared" si="12"/>
        <v>0</v>
      </c>
      <c r="AF43" s="24">
        <f t="shared" si="13"/>
        <v>0</v>
      </c>
      <c r="AG43" s="24">
        <f>0</f>
        <v>0</v>
      </c>
      <c r="AH43" s="24">
        <f t="shared" si="14"/>
        <v>0</v>
      </c>
      <c r="AI43" s="24">
        <f t="shared" si="15"/>
        <v>0</v>
      </c>
      <c r="AJ43" s="24">
        <f>0</f>
        <v>0</v>
      </c>
      <c r="AK43" s="24">
        <f t="shared" si="16"/>
        <v>0</v>
      </c>
      <c r="AL43" s="24">
        <f t="shared" si="16"/>
        <v>0</v>
      </c>
      <c r="AM43" s="24">
        <f t="shared" si="17"/>
        <v>0</v>
      </c>
    </row>
    <row r="44" spans="16:39" ht="15.95" hidden="1" customHeight="1" x14ac:dyDescent="0.3">
      <c r="P44" s="3">
        <f t="shared" si="19"/>
        <v>0</v>
      </c>
      <c r="Q44" s="3">
        <f t="shared" si="20"/>
        <v>0</v>
      </c>
      <c r="R44" s="3">
        <f t="shared" si="21"/>
        <v>0</v>
      </c>
      <c r="S44" s="3">
        <f t="shared" si="22"/>
        <v>0</v>
      </c>
      <c r="V44" s="19">
        <f t="shared" si="18"/>
        <v>11</v>
      </c>
      <c r="W44" s="19">
        <f t="shared" si="4"/>
        <v>0</v>
      </c>
      <c r="X44" s="19">
        <f t="shared" si="5"/>
        <v>0</v>
      </c>
      <c r="Y44" s="19">
        <f t="shared" si="6"/>
        <v>0</v>
      </c>
      <c r="Z44" s="19">
        <f t="shared" si="8"/>
        <v>0</v>
      </c>
      <c r="AA44" s="23">
        <f t="shared" si="9"/>
        <v>0</v>
      </c>
      <c r="AB44" s="19">
        <f t="shared" si="7"/>
        <v>0</v>
      </c>
      <c r="AC44" s="23">
        <f t="shared" si="10"/>
        <v>0</v>
      </c>
      <c r="AD44" s="23">
        <f t="shared" si="11"/>
        <v>0</v>
      </c>
      <c r="AE44" s="24">
        <f t="shared" si="12"/>
        <v>0</v>
      </c>
      <c r="AF44" s="24">
        <f t="shared" si="13"/>
        <v>0</v>
      </c>
      <c r="AG44" s="24">
        <f>0</f>
        <v>0</v>
      </c>
      <c r="AH44" s="24">
        <f t="shared" si="14"/>
        <v>0</v>
      </c>
      <c r="AI44" s="24">
        <f t="shared" si="15"/>
        <v>0</v>
      </c>
      <c r="AJ44" s="24">
        <f>0</f>
        <v>0</v>
      </c>
      <c r="AK44" s="24">
        <f t="shared" si="16"/>
        <v>0</v>
      </c>
      <c r="AL44" s="24">
        <f t="shared" si="16"/>
        <v>0</v>
      </c>
      <c r="AM44" s="24">
        <f t="shared" si="17"/>
        <v>0</v>
      </c>
    </row>
    <row r="45" spans="16:39" ht="15.95" hidden="1" customHeight="1" x14ac:dyDescent="0.3">
      <c r="P45" s="3">
        <f t="shared" si="19"/>
        <v>0</v>
      </c>
      <c r="Q45" s="3">
        <f t="shared" si="20"/>
        <v>0</v>
      </c>
      <c r="R45" s="3">
        <f t="shared" si="21"/>
        <v>0</v>
      </c>
      <c r="S45" s="3">
        <f t="shared" si="22"/>
        <v>0</v>
      </c>
      <c r="V45" s="19">
        <f t="shared" si="18"/>
        <v>12</v>
      </c>
      <c r="W45" s="19">
        <f t="shared" si="4"/>
        <v>0</v>
      </c>
      <c r="X45" s="19">
        <f t="shared" si="5"/>
        <v>0</v>
      </c>
      <c r="Y45" s="19">
        <f t="shared" si="6"/>
        <v>0</v>
      </c>
      <c r="Z45" s="19">
        <f t="shared" si="8"/>
        <v>0</v>
      </c>
      <c r="AA45" s="23">
        <f t="shared" si="9"/>
        <v>0</v>
      </c>
      <c r="AB45" s="19">
        <f t="shared" si="7"/>
        <v>0</v>
      </c>
      <c r="AC45" s="23">
        <f t="shared" si="10"/>
        <v>0</v>
      </c>
      <c r="AD45" s="23">
        <f t="shared" si="11"/>
        <v>0</v>
      </c>
      <c r="AE45" s="24">
        <f t="shared" si="12"/>
        <v>0</v>
      </c>
      <c r="AF45" s="24">
        <f t="shared" si="13"/>
        <v>0</v>
      </c>
      <c r="AG45" s="24">
        <f>0</f>
        <v>0</v>
      </c>
      <c r="AH45" s="24">
        <f t="shared" si="14"/>
        <v>0</v>
      </c>
      <c r="AI45" s="24">
        <f t="shared" si="15"/>
        <v>0</v>
      </c>
      <c r="AJ45" s="24">
        <f>0</f>
        <v>0</v>
      </c>
      <c r="AK45" s="24">
        <f t="shared" si="16"/>
        <v>0</v>
      </c>
      <c r="AL45" s="24">
        <f t="shared" si="16"/>
        <v>0</v>
      </c>
      <c r="AM45" s="24">
        <f t="shared" si="17"/>
        <v>0</v>
      </c>
    </row>
    <row r="46" spans="16:39" ht="15.95" hidden="1" customHeight="1" x14ac:dyDescent="0.3">
      <c r="P46" s="3">
        <f t="shared" si="19"/>
        <v>0</v>
      </c>
      <c r="Q46" s="3">
        <f t="shared" si="20"/>
        <v>0</v>
      </c>
      <c r="R46" s="3">
        <f t="shared" si="21"/>
        <v>0</v>
      </c>
      <c r="S46" s="3">
        <f t="shared" si="22"/>
        <v>0</v>
      </c>
      <c r="V46" s="19">
        <f t="shared" si="18"/>
        <v>13</v>
      </c>
      <c r="W46" s="19">
        <f t="shared" si="4"/>
        <v>0</v>
      </c>
      <c r="X46" s="19">
        <f t="shared" si="5"/>
        <v>0</v>
      </c>
      <c r="Y46" s="19">
        <f t="shared" si="6"/>
        <v>0</v>
      </c>
      <c r="Z46" s="19">
        <f t="shared" si="8"/>
        <v>0</v>
      </c>
      <c r="AA46" s="23">
        <f t="shared" si="9"/>
        <v>0</v>
      </c>
      <c r="AB46" s="19">
        <f t="shared" si="7"/>
        <v>0</v>
      </c>
      <c r="AC46" s="23">
        <f t="shared" si="10"/>
        <v>0</v>
      </c>
      <c r="AD46" s="23">
        <f t="shared" si="11"/>
        <v>0</v>
      </c>
      <c r="AE46" s="24">
        <f t="shared" si="12"/>
        <v>0</v>
      </c>
      <c r="AF46" s="24">
        <f t="shared" si="13"/>
        <v>0</v>
      </c>
      <c r="AG46" s="24">
        <f>0</f>
        <v>0</v>
      </c>
      <c r="AH46" s="24">
        <f t="shared" si="14"/>
        <v>0</v>
      </c>
      <c r="AI46" s="24">
        <f t="shared" si="15"/>
        <v>0</v>
      </c>
      <c r="AJ46" s="24">
        <f>0</f>
        <v>0</v>
      </c>
      <c r="AK46" s="24">
        <f t="shared" si="16"/>
        <v>0</v>
      </c>
      <c r="AL46" s="24">
        <f t="shared" si="16"/>
        <v>0</v>
      </c>
      <c r="AM46" s="24">
        <f t="shared" si="17"/>
        <v>0</v>
      </c>
    </row>
    <row r="47" spans="16:39" ht="15.95" hidden="1" customHeight="1" x14ac:dyDescent="0.3">
      <c r="P47" s="3">
        <f t="shared" si="19"/>
        <v>0</v>
      </c>
      <c r="Q47" s="3">
        <f t="shared" si="20"/>
        <v>0</v>
      </c>
      <c r="R47" s="3">
        <f t="shared" si="21"/>
        <v>0</v>
      </c>
      <c r="S47" s="3">
        <f t="shared" si="22"/>
        <v>0</v>
      </c>
      <c r="V47" s="19">
        <f t="shared" si="18"/>
        <v>14</v>
      </c>
      <c r="W47" s="19">
        <f t="shared" si="4"/>
        <v>0</v>
      </c>
      <c r="X47" s="19">
        <f t="shared" si="5"/>
        <v>0</v>
      </c>
      <c r="Y47" s="19">
        <f t="shared" si="6"/>
        <v>0</v>
      </c>
      <c r="Z47" s="19">
        <f t="shared" si="8"/>
        <v>0</v>
      </c>
      <c r="AA47" s="23">
        <f t="shared" si="9"/>
        <v>0</v>
      </c>
      <c r="AB47" s="19">
        <f t="shared" si="7"/>
        <v>0</v>
      </c>
      <c r="AC47" s="23">
        <f t="shared" si="10"/>
        <v>0</v>
      </c>
      <c r="AD47" s="23">
        <f t="shared" si="11"/>
        <v>0</v>
      </c>
      <c r="AE47" s="24">
        <f t="shared" si="12"/>
        <v>0</v>
      </c>
      <c r="AF47" s="24">
        <f t="shared" si="13"/>
        <v>0</v>
      </c>
      <c r="AG47" s="24">
        <f>0</f>
        <v>0</v>
      </c>
      <c r="AH47" s="24">
        <f t="shared" si="14"/>
        <v>0</v>
      </c>
      <c r="AI47" s="24">
        <f t="shared" si="15"/>
        <v>0</v>
      </c>
      <c r="AJ47" s="24">
        <f>0</f>
        <v>0</v>
      </c>
      <c r="AK47" s="24">
        <f t="shared" si="16"/>
        <v>0</v>
      </c>
      <c r="AL47" s="24">
        <f t="shared" si="16"/>
        <v>0</v>
      </c>
      <c r="AM47" s="24">
        <f t="shared" si="17"/>
        <v>0</v>
      </c>
    </row>
    <row r="48" spans="16:39" ht="15.95" hidden="1" customHeight="1" x14ac:dyDescent="0.3">
      <c r="P48" s="3">
        <f t="shared" si="19"/>
        <v>0</v>
      </c>
      <c r="Q48" s="3">
        <f t="shared" si="20"/>
        <v>0</v>
      </c>
      <c r="R48" s="3">
        <f t="shared" si="21"/>
        <v>0</v>
      </c>
      <c r="S48" s="3">
        <f t="shared" si="22"/>
        <v>0</v>
      </c>
      <c r="V48" s="19">
        <f t="shared" si="18"/>
        <v>15</v>
      </c>
      <c r="W48" s="19">
        <f t="shared" si="4"/>
        <v>0</v>
      </c>
      <c r="X48" s="19">
        <f t="shared" si="5"/>
        <v>0</v>
      </c>
      <c r="Y48" s="19">
        <f t="shared" si="6"/>
        <v>0</v>
      </c>
      <c r="Z48" s="19">
        <f t="shared" si="8"/>
        <v>0</v>
      </c>
      <c r="AA48" s="23">
        <f t="shared" si="9"/>
        <v>0</v>
      </c>
      <c r="AB48" s="19">
        <f t="shared" si="7"/>
        <v>0</v>
      </c>
      <c r="AC48" s="23">
        <f t="shared" si="10"/>
        <v>0</v>
      </c>
      <c r="AD48" s="23">
        <f t="shared" si="11"/>
        <v>0</v>
      </c>
      <c r="AE48" s="24">
        <f t="shared" si="12"/>
        <v>0</v>
      </c>
      <c r="AF48" s="24">
        <f t="shared" si="13"/>
        <v>0</v>
      </c>
      <c r="AG48" s="24">
        <f>0</f>
        <v>0</v>
      </c>
      <c r="AH48" s="24">
        <f t="shared" si="14"/>
        <v>0</v>
      </c>
      <c r="AI48" s="24">
        <f t="shared" si="15"/>
        <v>0</v>
      </c>
      <c r="AJ48" s="24">
        <f>0</f>
        <v>0</v>
      </c>
      <c r="AK48" s="24">
        <f t="shared" si="16"/>
        <v>0</v>
      </c>
      <c r="AL48" s="24">
        <f t="shared" si="16"/>
        <v>0</v>
      </c>
      <c r="AM48" s="24">
        <f t="shared" si="17"/>
        <v>0</v>
      </c>
    </row>
    <row r="49" spans="2:39" ht="15.95" hidden="1" customHeight="1" x14ac:dyDescent="0.3">
      <c r="P49" s="3">
        <f t="shared" si="19"/>
        <v>0</v>
      </c>
      <c r="Q49" s="3">
        <f t="shared" si="20"/>
        <v>0</v>
      </c>
      <c r="R49" s="3">
        <f t="shared" si="21"/>
        <v>0</v>
      </c>
      <c r="S49" s="3">
        <f t="shared" si="22"/>
        <v>0</v>
      </c>
      <c r="V49" s="19">
        <f t="shared" si="18"/>
        <v>16</v>
      </c>
      <c r="W49" s="19">
        <f t="shared" si="4"/>
        <v>0</v>
      </c>
      <c r="X49" s="19">
        <f t="shared" si="5"/>
        <v>0</v>
      </c>
      <c r="Y49" s="19">
        <f t="shared" si="6"/>
        <v>0</v>
      </c>
      <c r="Z49" s="19">
        <f t="shared" si="8"/>
        <v>0</v>
      </c>
      <c r="AA49" s="23">
        <f t="shared" si="9"/>
        <v>0</v>
      </c>
      <c r="AB49" s="19">
        <f t="shared" si="7"/>
        <v>0</v>
      </c>
      <c r="AC49" s="23">
        <f t="shared" si="10"/>
        <v>0</v>
      </c>
      <c r="AD49" s="23">
        <f t="shared" si="11"/>
        <v>0</v>
      </c>
      <c r="AE49" s="24">
        <f t="shared" si="12"/>
        <v>0</v>
      </c>
      <c r="AF49" s="24">
        <f t="shared" si="13"/>
        <v>0</v>
      </c>
      <c r="AG49" s="24">
        <f>0</f>
        <v>0</v>
      </c>
      <c r="AH49" s="24">
        <f t="shared" si="14"/>
        <v>0</v>
      </c>
      <c r="AI49" s="24">
        <f t="shared" si="15"/>
        <v>0</v>
      </c>
      <c r="AJ49" s="24">
        <f>0</f>
        <v>0</v>
      </c>
      <c r="AK49" s="24">
        <f t="shared" si="16"/>
        <v>0</v>
      </c>
      <c r="AL49" s="24">
        <f t="shared" si="16"/>
        <v>0</v>
      </c>
      <c r="AM49" s="24">
        <f t="shared" si="17"/>
        <v>0</v>
      </c>
    </row>
    <row r="50" spans="2:39" ht="15.95" hidden="1" customHeight="1" x14ac:dyDescent="0.3">
      <c r="P50" s="3">
        <f t="shared" si="19"/>
        <v>0</v>
      </c>
      <c r="Q50" s="3">
        <f t="shared" si="20"/>
        <v>0</v>
      </c>
      <c r="R50" s="3">
        <f t="shared" si="21"/>
        <v>0</v>
      </c>
      <c r="S50" s="3">
        <f t="shared" si="22"/>
        <v>0</v>
      </c>
      <c r="V50" s="19">
        <f t="shared" si="18"/>
        <v>17</v>
      </c>
      <c r="W50" s="19">
        <f t="shared" si="4"/>
        <v>0</v>
      </c>
      <c r="X50" s="19">
        <f t="shared" si="5"/>
        <v>0</v>
      </c>
      <c r="Y50" s="19">
        <f t="shared" si="6"/>
        <v>0</v>
      </c>
      <c r="Z50" s="19">
        <f t="shared" si="8"/>
        <v>0</v>
      </c>
      <c r="AA50" s="23">
        <f t="shared" si="9"/>
        <v>0</v>
      </c>
      <c r="AB50" s="19">
        <f t="shared" si="7"/>
        <v>0</v>
      </c>
      <c r="AC50" s="23">
        <f t="shared" si="10"/>
        <v>0</v>
      </c>
      <c r="AD50" s="23">
        <f t="shared" si="11"/>
        <v>0</v>
      </c>
      <c r="AE50" s="24">
        <f t="shared" si="12"/>
        <v>0</v>
      </c>
      <c r="AF50" s="24">
        <f t="shared" si="13"/>
        <v>0</v>
      </c>
      <c r="AG50" s="24">
        <f>0</f>
        <v>0</v>
      </c>
      <c r="AH50" s="24">
        <f t="shared" si="14"/>
        <v>0</v>
      </c>
      <c r="AI50" s="24">
        <f t="shared" si="15"/>
        <v>0</v>
      </c>
      <c r="AJ50" s="24">
        <f>0</f>
        <v>0</v>
      </c>
      <c r="AK50" s="24">
        <f t="shared" ref="AK50:AL65" si="23">AE50+AG50+AI50</f>
        <v>0</v>
      </c>
      <c r="AL50" s="24">
        <f t="shared" si="23"/>
        <v>0</v>
      </c>
      <c r="AM50" s="24">
        <f t="shared" si="17"/>
        <v>0</v>
      </c>
    </row>
    <row r="51" spans="2:39" ht="15.95" hidden="1" customHeight="1" x14ac:dyDescent="0.3">
      <c r="P51" s="3">
        <f t="shared" si="19"/>
        <v>0</v>
      </c>
      <c r="Q51" s="3">
        <f t="shared" si="20"/>
        <v>0</v>
      </c>
      <c r="R51" s="3">
        <f t="shared" si="21"/>
        <v>0</v>
      </c>
      <c r="S51" s="3">
        <f t="shared" si="22"/>
        <v>0</v>
      </c>
      <c r="V51" s="19">
        <f t="shared" si="18"/>
        <v>18</v>
      </c>
      <c r="W51" s="19">
        <f t="shared" si="4"/>
        <v>0</v>
      </c>
      <c r="X51" s="19">
        <f t="shared" si="5"/>
        <v>0</v>
      </c>
      <c r="Y51" s="19">
        <f t="shared" si="6"/>
        <v>0</v>
      </c>
      <c r="Z51" s="19">
        <f t="shared" si="8"/>
        <v>0</v>
      </c>
      <c r="AA51" s="23">
        <f t="shared" si="9"/>
        <v>0</v>
      </c>
      <c r="AB51" s="19">
        <f t="shared" si="7"/>
        <v>0</v>
      </c>
      <c r="AC51" s="23">
        <f t="shared" si="10"/>
        <v>0</v>
      </c>
      <c r="AD51" s="23">
        <f t="shared" si="11"/>
        <v>0</v>
      </c>
      <c r="AE51" s="24">
        <f t="shared" si="12"/>
        <v>0</v>
      </c>
      <c r="AF51" s="24">
        <f t="shared" si="13"/>
        <v>0</v>
      </c>
      <c r="AG51" s="24">
        <f>0</f>
        <v>0</v>
      </c>
      <c r="AH51" s="24">
        <f t="shared" si="14"/>
        <v>0</v>
      </c>
      <c r="AI51" s="24">
        <f t="shared" si="15"/>
        <v>0</v>
      </c>
      <c r="AJ51" s="24">
        <f>0</f>
        <v>0</v>
      </c>
      <c r="AK51" s="24">
        <f t="shared" si="23"/>
        <v>0</v>
      </c>
      <c r="AL51" s="24">
        <f t="shared" si="23"/>
        <v>0</v>
      </c>
      <c r="AM51" s="24">
        <f t="shared" si="17"/>
        <v>0</v>
      </c>
    </row>
    <row r="52" spans="2:39" ht="15.95" hidden="1" customHeight="1" x14ac:dyDescent="0.3">
      <c r="P52" s="3">
        <f t="shared" si="19"/>
        <v>0</v>
      </c>
      <c r="Q52" s="3">
        <f t="shared" si="20"/>
        <v>0</v>
      </c>
      <c r="R52" s="3">
        <f t="shared" si="21"/>
        <v>0</v>
      </c>
      <c r="S52" s="3">
        <f t="shared" si="22"/>
        <v>0</v>
      </c>
      <c r="V52" s="19">
        <f t="shared" si="18"/>
        <v>19</v>
      </c>
      <c r="W52" s="19">
        <f t="shared" si="4"/>
        <v>0</v>
      </c>
      <c r="X52" s="19">
        <f t="shared" si="5"/>
        <v>0</v>
      </c>
      <c r="Y52" s="19">
        <f t="shared" si="6"/>
        <v>0</v>
      </c>
      <c r="Z52" s="19">
        <f t="shared" si="8"/>
        <v>0</v>
      </c>
      <c r="AA52" s="23">
        <f t="shared" si="9"/>
        <v>0</v>
      </c>
      <c r="AB52" s="19">
        <f t="shared" si="7"/>
        <v>0</v>
      </c>
      <c r="AC52" s="23">
        <f t="shared" si="10"/>
        <v>0</v>
      </c>
      <c r="AD52" s="23">
        <f t="shared" si="11"/>
        <v>0</v>
      </c>
      <c r="AE52" s="24">
        <f t="shared" si="12"/>
        <v>0</v>
      </c>
      <c r="AF52" s="24">
        <f t="shared" si="13"/>
        <v>0</v>
      </c>
      <c r="AG52" s="24">
        <f>0</f>
        <v>0</v>
      </c>
      <c r="AH52" s="24">
        <f t="shared" si="14"/>
        <v>0</v>
      </c>
      <c r="AI52" s="24">
        <f t="shared" si="15"/>
        <v>0</v>
      </c>
      <c r="AJ52" s="24">
        <f>0</f>
        <v>0</v>
      </c>
      <c r="AK52" s="24">
        <f t="shared" si="23"/>
        <v>0</v>
      </c>
      <c r="AL52" s="24">
        <f t="shared" si="23"/>
        <v>0</v>
      </c>
      <c r="AM52" s="24">
        <f t="shared" si="17"/>
        <v>0</v>
      </c>
    </row>
    <row r="53" spans="2:39" ht="15.95" hidden="1" customHeight="1" x14ac:dyDescent="0.3">
      <c r="P53" s="3">
        <f t="shared" si="19"/>
        <v>0</v>
      </c>
      <c r="Q53" s="3">
        <f t="shared" si="20"/>
        <v>0</v>
      </c>
      <c r="R53" s="3">
        <f t="shared" si="21"/>
        <v>0</v>
      </c>
      <c r="S53" s="3">
        <f t="shared" si="22"/>
        <v>0</v>
      </c>
      <c r="V53" s="19">
        <f t="shared" si="18"/>
        <v>20</v>
      </c>
      <c r="W53" s="19">
        <f t="shared" si="4"/>
        <v>0</v>
      </c>
      <c r="X53" s="19">
        <f t="shared" si="5"/>
        <v>0</v>
      </c>
      <c r="Y53" s="19">
        <f t="shared" si="6"/>
        <v>0</v>
      </c>
      <c r="Z53" s="19">
        <f t="shared" si="8"/>
        <v>0</v>
      </c>
      <c r="AA53" s="23">
        <f t="shared" si="9"/>
        <v>0</v>
      </c>
      <c r="AB53" s="19">
        <f t="shared" si="7"/>
        <v>0</v>
      </c>
      <c r="AC53" s="23">
        <f t="shared" si="10"/>
        <v>0</v>
      </c>
      <c r="AD53" s="23">
        <f t="shared" si="11"/>
        <v>0</v>
      </c>
      <c r="AE53" s="24">
        <f t="shared" si="12"/>
        <v>0</v>
      </c>
      <c r="AF53" s="24">
        <f t="shared" si="13"/>
        <v>0</v>
      </c>
      <c r="AG53" s="24">
        <f>0</f>
        <v>0</v>
      </c>
      <c r="AH53" s="24">
        <f t="shared" si="14"/>
        <v>0</v>
      </c>
      <c r="AI53" s="24">
        <f t="shared" si="15"/>
        <v>0</v>
      </c>
      <c r="AJ53" s="24">
        <f>0</f>
        <v>0</v>
      </c>
      <c r="AK53" s="24">
        <f t="shared" si="23"/>
        <v>0</v>
      </c>
      <c r="AL53" s="24">
        <f t="shared" si="23"/>
        <v>0</v>
      </c>
      <c r="AM53" s="24">
        <f t="shared" si="17"/>
        <v>0</v>
      </c>
    </row>
    <row r="54" spans="2:39" ht="15.95" hidden="1" customHeight="1" x14ac:dyDescent="0.3">
      <c r="P54" s="3">
        <f t="shared" si="19"/>
        <v>0</v>
      </c>
      <c r="Q54" s="3">
        <f t="shared" si="20"/>
        <v>0</v>
      </c>
      <c r="R54" s="3">
        <f t="shared" si="21"/>
        <v>0</v>
      </c>
      <c r="S54" s="3">
        <f t="shared" si="22"/>
        <v>0</v>
      </c>
      <c r="V54" s="19">
        <f t="shared" si="18"/>
        <v>21</v>
      </c>
      <c r="W54" s="19">
        <f t="shared" si="4"/>
        <v>0</v>
      </c>
      <c r="X54" s="19">
        <f t="shared" si="5"/>
        <v>250</v>
      </c>
      <c r="Y54" s="19">
        <f t="shared" si="6"/>
        <v>1</v>
      </c>
      <c r="Z54" s="19">
        <f t="shared" si="8"/>
        <v>0</v>
      </c>
      <c r="AA54" s="23">
        <f t="shared" si="9"/>
        <v>250</v>
      </c>
      <c r="AB54" s="19">
        <f t="shared" si="7"/>
        <v>0.32500000000000001</v>
      </c>
      <c r="AC54" s="23">
        <f t="shared" si="10"/>
        <v>0.10562500000000001</v>
      </c>
      <c r="AD54" s="23">
        <f t="shared" si="11"/>
        <v>0.45678144764581868</v>
      </c>
      <c r="AE54" s="24">
        <f t="shared" si="12"/>
        <v>-0.17568517217146873</v>
      </c>
      <c r="AF54" s="24">
        <f t="shared" si="13"/>
        <v>-0.42164441321152496</v>
      </c>
      <c r="AG54" s="24">
        <f>0</f>
        <v>0</v>
      </c>
      <c r="AH54" s="24">
        <f t="shared" si="14"/>
        <v>-0.16666666666666666</v>
      </c>
      <c r="AI54" s="24">
        <f t="shared" si="15"/>
        <v>-3.2083333333333335</v>
      </c>
      <c r="AJ54" s="24">
        <f>0</f>
        <v>0</v>
      </c>
      <c r="AK54" s="24">
        <f t="shared" si="23"/>
        <v>-3.3840185055048022</v>
      </c>
      <c r="AL54" s="24">
        <f t="shared" si="23"/>
        <v>-0.58831107987819165</v>
      </c>
      <c r="AM54" s="24">
        <f t="shared" si="17"/>
        <v>3.4347767281595463</v>
      </c>
    </row>
    <row r="55" spans="2:39" ht="15.95" hidden="1" customHeight="1" x14ac:dyDescent="0.3">
      <c r="P55" s="3">
        <f t="shared" si="19"/>
        <v>0</v>
      </c>
      <c r="Q55" s="3">
        <f t="shared" si="20"/>
        <v>0</v>
      </c>
      <c r="R55" s="3">
        <f t="shared" si="21"/>
        <v>0</v>
      </c>
      <c r="S55" s="3">
        <f t="shared" si="22"/>
        <v>0</v>
      </c>
      <c r="V55" s="19">
        <f t="shared" si="18"/>
        <v>22</v>
      </c>
      <c r="W55" s="19">
        <f t="shared" si="4"/>
        <v>85</v>
      </c>
      <c r="X55" s="19">
        <f t="shared" si="5"/>
        <v>250</v>
      </c>
      <c r="Y55" s="19">
        <f t="shared" si="6"/>
        <v>1</v>
      </c>
      <c r="Z55" s="19">
        <f t="shared" si="8"/>
        <v>85</v>
      </c>
      <c r="AA55" s="23">
        <f t="shared" si="9"/>
        <v>250</v>
      </c>
      <c r="AB55" s="19">
        <f t="shared" si="7"/>
        <v>0.24869660230891777</v>
      </c>
      <c r="AC55" s="23">
        <f t="shared" si="10"/>
        <v>6.1850000000000002E-2</v>
      </c>
      <c r="AD55" s="23">
        <f t="shared" si="11"/>
        <v>0.34953844316081201</v>
      </c>
      <c r="AE55" s="24">
        <f t="shared" si="12"/>
        <v>-0.1756851721714687</v>
      </c>
      <c r="AF55" s="24">
        <f t="shared" si="13"/>
        <v>-0.30217849613492614</v>
      </c>
      <c r="AG55" s="24">
        <f>0</f>
        <v>0</v>
      </c>
      <c r="AH55" s="24">
        <f t="shared" si="14"/>
        <v>-0.16666666666666666</v>
      </c>
      <c r="AI55" s="24">
        <f t="shared" si="15"/>
        <v>-3.2083333333333335</v>
      </c>
      <c r="AJ55" s="24">
        <f>0</f>
        <v>0</v>
      </c>
      <c r="AK55" s="24">
        <f t="shared" si="23"/>
        <v>-3.3840185055048022</v>
      </c>
      <c r="AL55" s="24">
        <f t="shared" si="23"/>
        <v>-0.46884516280159283</v>
      </c>
      <c r="AM55" s="24">
        <f t="shared" si="17"/>
        <v>3.4163426397657197</v>
      </c>
    </row>
    <row r="56" spans="2:39" ht="15.95" hidden="1" customHeight="1" x14ac:dyDescent="0.3">
      <c r="B56" s="1"/>
      <c r="C56" s="1"/>
      <c r="D56" s="1"/>
      <c r="E56" s="1"/>
      <c r="V56" s="19">
        <f t="shared" si="18"/>
        <v>23</v>
      </c>
      <c r="W56" s="19">
        <f t="shared" si="4"/>
        <v>245</v>
      </c>
      <c r="X56" s="19">
        <f t="shared" si="5"/>
        <v>250</v>
      </c>
      <c r="Y56" s="19">
        <f t="shared" si="6"/>
        <v>1</v>
      </c>
      <c r="Z56" s="19">
        <f t="shared" si="8"/>
        <v>245</v>
      </c>
      <c r="AA56" s="23">
        <f t="shared" si="9"/>
        <v>250</v>
      </c>
      <c r="AB56" s="19">
        <f t="shared" si="7"/>
        <v>0.13656500283747663</v>
      </c>
      <c r="AC56" s="23">
        <f t="shared" si="10"/>
        <v>1.865E-2</v>
      </c>
      <c r="AD56" s="23">
        <f t="shared" si="11"/>
        <v>0.19193956828879358</v>
      </c>
      <c r="AE56" s="24">
        <f t="shared" si="12"/>
        <v>-0.17568517217146873</v>
      </c>
      <c r="AF56" s="24">
        <f t="shared" si="13"/>
        <v>-7.7301475755446242E-2</v>
      </c>
      <c r="AG56" s="24">
        <f>0</f>
        <v>0</v>
      </c>
      <c r="AH56" s="24">
        <f t="shared" si="14"/>
        <v>-0.16666666666666666</v>
      </c>
      <c r="AI56" s="24">
        <f t="shared" si="15"/>
        <v>-3.2083333333333335</v>
      </c>
      <c r="AJ56" s="24">
        <f>0</f>
        <v>0</v>
      </c>
      <c r="AK56" s="24">
        <f t="shared" si="23"/>
        <v>-3.3840185055048022</v>
      </c>
      <c r="AL56" s="24">
        <f t="shared" si="23"/>
        <v>-0.2439681424221129</v>
      </c>
      <c r="AM56" s="24">
        <f t="shared" si="17"/>
        <v>3.3928014530938664</v>
      </c>
    </row>
    <row r="57" spans="2:39" ht="15.95" hidden="1" customHeight="1" x14ac:dyDescent="0.3">
      <c r="D57" s="1"/>
      <c r="E57" s="1"/>
      <c r="R57" s="2" t="s">
        <v>10</v>
      </c>
      <c r="S57" s="31">
        <f>SUM(Z33:Z473)/(P34*R34)</f>
        <v>300</v>
      </c>
      <c r="V57" s="19">
        <f t="shared" si="18"/>
        <v>24</v>
      </c>
      <c r="W57" s="19">
        <f t="shared" si="4"/>
        <v>405</v>
      </c>
      <c r="X57" s="19">
        <f t="shared" si="5"/>
        <v>250</v>
      </c>
      <c r="Y57" s="19">
        <f t="shared" si="6"/>
        <v>1</v>
      </c>
      <c r="Z57" s="19">
        <f t="shared" si="8"/>
        <v>405</v>
      </c>
      <c r="AA57" s="23">
        <f t="shared" si="9"/>
        <v>250</v>
      </c>
      <c r="AB57" s="19">
        <f t="shared" si="7"/>
        <v>0.16324827717314508</v>
      </c>
      <c r="AC57" s="23">
        <f t="shared" si="10"/>
        <v>2.665E-2</v>
      </c>
      <c r="AD57" s="23">
        <f t="shared" si="11"/>
        <v>0.22944241345487712</v>
      </c>
      <c r="AE57" s="24">
        <f t="shared" si="12"/>
        <v>-0.17568517217146873</v>
      </c>
      <c r="AF57" s="24">
        <f t="shared" si="13"/>
        <v>0.14757554462403372</v>
      </c>
      <c r="AG57" s="24">
        <f>0</f>
        <v>0</v>
      </c>
      <c r="AH57" s="24">
        <f t="shared" si="14"/>
        <v>-0.16666666666666666</v>
      </c>
      <c r="AI57" s="24">
        <f t="shared" si="15"/>
        <v>-3.2083333333333335</v>
      </c>
      <c r="AJ57" s="24">
        <f>0</f>
        <v>0</v>
      </c>
      <c r="AK57" s="24">
        <f t="shared" si="23"/>
        <v>-3.3840185055048022</v>
      </c>
      <c r="AL57" s="24">
        <f t="shared" si="23"/>
        <v>-1.9091122042632941E-2</v>
      </c>
      <c r="AM57" s="24">
        <f t="shared" si="17"/>
        <v>3.3840723568712003</v>
      </c>
    </row>
    <row r="58" spans="2:39" ht="15.95" hidden="1" customHeight="1" x14ac:dyDescent="0.3">
      <c r="D58" s="1"/>
      <c r="E58" s="1"/>
      <c r="R58" s="2" t="s">
        <v>11</v>
      </c>
      <c r="S58" s="31">
        <f>SUM(AA33:AA473)/(P34*R34)</f>
        <v>125</v>
      </c>
      <c r="V58" s="19">
        <f t="shared" si="18"/>
        <v>25</v>
      </c>
      <c r="W58" s="19">
        <f t="shared" si="4"/>
        <v>490</v>
      </c>
      <c r="X58" s="19">
        <f t="shared" si="5"/>
        <v>250</v>
      </c>
      <c r="Y58" s="19">
        <f t="shared" si="6"/>
        <v>1</v>
      </c>
      <c r="Z58" s="19">
        <f t="shared" si="8"/>
        <v>490</v>
      </c>
      <c r="AA58" s="23">
        <f t="shared" si="9"/>
        <v>250</v>
      </c>
      <c r="AB58" s="19">
        <f t="shared" si="7"/>
        <v>0.22743130831088318</v>
      </c>
      <c r="AC58" s="23">
        <f t="shared" si="10"/>
        <v>5.1725E-2</v>
      </c>
      <c r="AD58" s="23">
        <f t="shared" si="11"/>
        <v>0.31965046846223916</v>
      </c>
      <c r="AE58" s="24">
        <f t="shared" si="12"/>
        <v>-0.1756851721714687</v>
      </c>
      <c r="AF58" s="24">
        <f t="shared" si="13"/>
        <v>0.26704146170063242</v>
      </c>
      <c r="AG58" s="24">
        <f>0</f>
        <v>0</v>
      </c>
      <c r="AH58" s="24">
        <f t="shared" si="14"/>
        <v>-0.16666666666666666</v>
      </c>
      <c r="AI58" s="24">
        <f t="shared" si="15"/>
        <v>-3.2083333333333335</v>
      </c>
      <c r="AJ58" s="24">
        <f>0</f>
        <v>0</v>
      </c>
      <c r="AK58" s="24">
        <f t="shared" si="23"/>
        <v>-3.3840185055048022</v>
      </c>
      <c r="AL58" s="24">
        <f t="shared" si="23"/>
        <v>0.10037479503396576</v>
      </c>
      <c r="AM58" s="24">
        <f t="shared" si="17"/>
        <v>3.3855068077138859</v>
      </c>
    </row>
    <row r="59" spans="2:39" ht="15.95" hidden="1" customHeight="1" x14ac:dyDescent="0.3">
      <c r="D59" s="1"/>
      <c r="E59" s="1"/>
      <c r="R59" s="1"/>
      <c r="S59" s="1"/>
      <c r="V59" s="19">
        <f t="shared" si="18"/>
        <v>26</v>
      </c>
      <c r="W59" s="19">
        <f t="shared" si="4"/>
        <v>575</v>
      </c>
      <c r="X59" s="19">
        <f t="shared" si="5"/>
        <v>250</v>
      </c>
      <c r="Y59" s="19">
        <f t="shared" si="6"/>
        <v>1</v>
      </c>
      <c r="Z59" s="19">
        <f t="shared" si="8"/>
        <v>575</v>
      </c>
      <c r="AA59" s="23">
        <f t="shared" si="9"/>
        <v>250</v>
      </c>
      <c r="AB59" s="19">
        <f t="shared" si="7"/>
        <v>0.30207614933986426</v>
      </c>
      <c r="AC59" s="23">
        <f t="shared" si="10"/>
        <v>9.1249999999999984E-2</v>
      </c>
      <c r="AD59" s="23">
        <f t="shared" si="11"/>
        <v>0.42456240244534682</v>
      </c>
      <c r="AE59" s="24">
        <f t="shared" si="12"/>
        <v>-0.17568517217146873</v>
      </c>
      <c r="AF59" s="24">
        <f t="shared" si="13"/>
        <v>0.38650737877723124</v>
      </c>
      <c r="AG59" s="24">
        <f>0</f>
        <v>0</v>
      </c>
      <c r="AH59" s="24">
        <f t="shared" si="14"/>
        <v>-0.16666666666666666</v>
      </c>
      <c r="AI59" s="24">
        <f t="shared" si="15"/>
        <v>-3.2083333333333335</v>
      </c>
      <c r="AJ59" s="24">
        <f>0</f>
        <v>0</v>
      </c>
      <c r="AK59" s="24">
        <f t="shared" si="23"/>
        <v>-3.3840185055048022</v>
      </c>
      <c r="AL59" s="24">
        <f t="shared" si="23"/>
        <v>0.21984071211056458</v>
      </c>
      <c r="AM59" s="24">
        <f t="shared" si="17"/>
        <v>3.3911518963768397</v>
      </c>
    </row>
    <row r="60" spans="2:39" ht="15.95" hidden="1" customHeight="1" x14ac:dyDescent="0.3">
      <c r="D60" s="1"/>
      <c r="E60" s="1"/>
      <c r="R60" s="2" t="s">
        <v>14</v>
      </c>
      <c r="S60" s="3">
        <f>K2</f>
        <v>38.5</v>
      </c>
      <c r="V60" s="19">
        <f t="shared" si="18"/>
        <v>27</v>
      </c>
      <c r="W60" s="19">
        <f t="shared" si="4"/>
        <v>0</v>
      </c>
      <c r="X60" s="19">
        <f t="shared" si="5"/>
        <v>250</v>
      </c>
      <c r="Y60" s="19">
        <f t="shared" si="6"/>
        <v>0</v>
      </c>
      <c r="Z60" s="19">
        <f t="shared" si="8"/>
        <v>0</v>
      </c>
      <c r="AA60" s="23">
        <f t="shared" si="9"/>
        <v>0</v>
      </c>
      <c r="AB60" s="19">
        <f t="shared" si="7"/>
        <v>0</v>
      </c>
      <c r="AC60" s="23">
        <f t="shared" si="10"/>
        <v>0</v>
      </c>
      <c r="AD60" s="23">
        <f t="shared" si="11"/>
        <v>0</v>
      </c>
      <c r="AE60" s="24">
        <f t="shared" si="12"/>
        <v>0</v>
      </c>
      <c r="AF60" s="24">
        <f t="shared" si="13"/>
        <v>0</v>
      </c>
      <c r="AG60" s="24">
        <f>0</f>
        <v>0</v>
      </c>
      <c r="AH60" s="24">
        <f t="shared" si="14"/>
        <v>0</v>
      </c>
      <c r="AI60" s="24">
        <f t="shared" si="15"/>
        <v>0</v>
      </c>
      <c r="AJ60" s="24">
        <f>0</f>
        <v>0</v>
      </c>
      <c r="AK60" s="24">
        <f t="shared" si="23"/>
        <v>0</v>
      </c>
      <c r="AL60" s="24">
        <f t="shared" si="23"/>
        <v>0</v>
      </c>
      <c r="AM60" s="24">
        <f t="shared" si="17"/>
        <v>0</v>
      </c>
    </row>
    <row r="61" spans="2:39" ht="15.95" hidden="1" customHeight="1" x14ac:dyDescent="0.3">
      <c r="D61" s="1"/>
      <c r="E61" s="1"/>
      <c r="R61" s="2" t="s">
        <v>15</v>
      </c>
      <c r="S61" s="3">
        <f>K4</f>
        <v>1</v>
      </c>
      <c r="V61" s="19">
        <f t="shared" si="18"/>
        <v>28</v>
      </c>
      <c r="W61" s="19">
        <f t="shared" si="4"/>
        <v>0</v>
      </c>
      <c r="X61" s="19">
        <f t="shared" si="5"/>
        <v>250</v>
      </c>
      <c r="Y61" s="19">
        <f t="shared" si="6"/>
        <v>0</v>
      </c>
      <c r="Z61" s="19">
        <f t="shared" si="8"/>
        <v>0</v>
      </c>
      <c r="AA61" s="23">
        <f t="shared" si="9"/>
        <v>0</v>
      </c>
      <c r="AB61" s="19">
        <f t="shared" si="7"/>
        <v>0</v>
      </c>
      <c r="AC61" s="23">
        <f t="shared" si="10"/>
        <v>0</v>
      </c>
      <c r="AD61" s="23">
        <f t="shared" si="11"/>
        <v>0</v>
      </c>
      <c r="AE61" s="24">
        <f t="shared" si="12"/>
        <v>0</v>
      </c>
      <c r="AF61" s="24">
        <f t="shared" si="13"/>
        <v>0</v>
      </c>
      <c r="AG61" s="24">
        <f>0</f>
        <v>0</v>
      </c>
      <c r="AH61" s="24">
        <f t="shared" si="14"/>
        <v>0</v>
      </c>
      <c r="AI61" s="24">
        <f t="shared" si="15"/>
        <v>0</v>
      </c>
      <c r="AJ61" s="24">
        <f>0</f>
        <v>0</v>
      </c>
      <c r="AK61" s="24">
        <f t="shared" si="23"/>
        <v>0</v>
      </c>
      <c r="AL61" s="24">
        <f t="shared" si="23"/>
        <v>0</v>
      </c>
      <c r="AM61" s="24">
        <f t="shared" si="17"/>
        <v>0</v>
      </c>
    </row>
    <row r="62" spans="2:39" ht="15.95" hidden="1" customHeight="1" x14ac:dyDescent="0.3">
      <c r="D62" s="1"/>
      <c r="E62" s="1"/>
      <c r="R62" s="2" t="s">
        <v>16</v>
      </c>
      <c r="S62" s="3">
        <f>K6</f>
        <v>2</v>
      </c>
      <c r="V62" s="19">
        <f t="shared" si="18"/>
        <v>29</v>
      </c>
      <c r="W62" s="19">
        <f t="shared" si="4"/>
        <v>0</v>
      </c>
      <c r="X62" s="19">
        <f t="shared" si="5"/>
        <v>250</v>
      </c>
      <c r="Y62" s="19">
        <f t="shared" si="6"/>
        <v>0</v>
      </c>
      <c r="Z62" s="19">
        <f t="shared" si="8"/>
        <v>0</v>
      </c>
      <c r="AA62" s="23">
        <f t="shared" si="9"/>
        <v>0</v>
      </c>
      <c r="AB62" s="19">
        <f t="shared" si="7"/>
        <v>0</v>
      </c>
      <c r="AC62" s="23">
        <f t="shared" si="10"/>
        <v>0</v>
      </c>
      <c r="AD62" s="23">
        <f t="shared" si="11"/>
        <v>0</v>
      </c>
      <c r="AE62" s="24">
        <f t="shared" si="12"/>
        <v>0</v>
      </c>
      <c r="AF62" s="24">
        <f t="shared" si="13"/>
        <v>0</v>
      </c>
      <c r="AG62" s="24">
        <f>0</f>
        <v>0</v>
      </c>
      <c r="AH62" s="24">
        <f t="shared" si="14"/>
        <v>0</v>
      </c>
      <c r="AI62" s="24">
        <f t="shared" si="15"/>
        <v>0</v>
      </c>
      <c r="AJ62" s="24">
        <f>0</f>
        <v>0</v>
      </c>
      <c r="AK62" s="24">
        <f t="shared" si="23"/>
        <v>0</v>
      </c>
      <c r="AL62" s="24">
        <f t="shared" si="23"/>
        <v>0</v>
      </c>
      <c r="AM62" s="24">
        <f t="shared" si="17"/>
        <v>0</v>
      </c>
    </row>
    <row r="63" spans="2:39" ht="15.95" hidden="1" customHeight="1" x14ac:dyDescent="0.3">
      <c r="D63" s="1"/>
      <c r="E63" s="1"/>
      <c r="R63" s="1"/>
      <c r="S63" s="1"/>
      <c r="V63" s="19">
        <f t="shared" si="18"/>
        <v>30</v>
      </c>
      <c r="W63" s="19">
        <f t="shared" si="4"/>
        <v>0</v>
      </c>
      <c r="X63" s="19">
        <f t="shared" si="5"/>
        <v>250</v>
      </c>
      <c r="Y63" s="19">
        <f t="shared" si="6"/>
        <v>0</v>
      </c>
      <c r="Z63" s="19">
        <f t="shared" si="8"/>
        <v>0</v>
      </c>
      <c r="AA63" s="23">
        <f t="shared" si="9"/>
        <v>0</v>
      </c>
      <c r="AB63" s="19">
        <f t="shared" si="7"/>
        <v>0</v>
      </c>
      <c r="AC63" s="23">
        <f t="shared" si="10"/>
        <v>0</v>
      </c>
      <c r="AD63" s="23">
        <f t="shared" si="11"/>
        <v>0</v>
      </c>
      <c r="AE63" s="24">
        <f t="shared" si="12"/>
        <v>0</v>
      </c>
      <c r="AF63" s="24">
        <f t="shared" si="13"/>
        <v>0</v>
      </c>
      <c r="AG63" s="24">
        <f>0</f>
        <v>0</v>
      </c>
      <c r="AH63" s="24">
        <f t="shared" si="14"/>
        <v>0</v>
      </c>
      <c r="AI63" s="24">
        <f t="shared" si="15"/>
        <v>0</v>
      </c>
      <c r="AJ63" s="24">
        <f>0</f>
        <v>0</v>
      </c>
      <c r="AK63" s="24">
        <f t="shared" si="23"/>
        <v>0</v>
      </c>
      <c r="AL63" s="24">
        <f t="shared" si="23"/>
        <v>0</v>
      </c>
      <c r="AM63" s="24">
        <f t="shared" si="17"/>
        <v>0</v>
      </c>
    </row>
    <row r="64" spans="2:39" ht="15.95" hidden="1" customHeight="1" x14ac:dyDescent="0.3">
      <c r="D64" s="1"/>
      <c r="E64" s="1"/>
      <c r="R64" s="2" t="s">
        <v>30</v>
      </c>
      <c r="S64" s="3">
        <f>MAX(AM33:AM473)</f>
        <v>3.4347767281595463</v>
      </c>
      <c r="V64" s="19">
        <f t="shared" si="18"/>
        <v>31</v>
      </c>
      <c r="W64" s="19">
        <f t="shared" si="4"/>
        <v>0</v>
      </c>
      <c r="X64" s="19">
        <f t="shared" si="5"/>
        <v>250</v>
      </c>
      <c r="Y64" s="19">
        <f t="shared" si="6"/>
        <v>0</v>
      </c>
      <c r="Z64" s="19">
        <f t="shared" si="8"/>
        <v>0</v>
      </c>
      <c r="AA64" s="23">
        <f t="shared" si="9"/>
        <v>0</v>
      </c>
      <c r="AB64" s="19">
        <f t="shared" si="7"/>
        <v>0</v>
      </c>
      <c r="AC64" s="23">
        <f t="shared" si="10"/>
        <v>0</v>
      </c>
      <c r="AD64" s="23">
        <f t="shared" si="11"/>
        <v>0</v>
      </c>
      <c r="AE64" s="24">
        <f t="shared" si="12"/>
        <v>0</v>
      </c>
      <c r="AF64" s="24">
        <f t="shared" si="13"/>
        <v>0</v>
      </c>
      <c r="AG64" s="24">
        <f>0</f>
        <v>0</v>
      </c>
      <c r="AH64" s="24">
        <f t="shared" si="14"/>
        <v>0</v>
      </c>
      <c r="AI64" s="24">
        <f t="shared" si="15"/>
        <v>0</v>
      </c>
      <c r="AJ64" s="24">
        <f>0</f>
        <v>0</v>
      </c>
      <c r="AK64" s="24">
        <f t="shared" si="23"/>
        <v>0</v>
      </c>
      <c r="AL64" s="24">
        <f t="shared" si="23"/>
        <v>0</v>
      </c>
      <c r="AM64" s="24">
        <f t="shared" si="17"/>
        <v>0</v>
      </c>
    </row>
    <row r="65" spans="22:39" ht="15.95" customHeight="1" x14ac:dyDescent="0.3">
      <c r="V65" s="19">
        <f t="shared" si="18"/>
        <v>32</v>
      </c>
      <c r="W65" s="19">
        <f t="shared" si="4"/>
        <v>0</v>
      </c>
      <c r="X65" s="19">
        <f t="shared" si="5"/>
        <v>250</v>
      </c>
      <c r="Y65" s="19">
        <f t="shared" si="6"/>
        <v>0</v>
      </c>
      <c r="Z65" s="19">
        <f t="shared" si="8"/>
        <v>0</v>
      </c>
      <c r="AA65" s="23">
        <f t="shared" si="9"/>
        <v>0</v>
      </c>
      <c r="AB65" s="19">
        <f t="shared" si="7"/>
        <v>0</v>
      </c>
      <c r="AC65" s="23">
        <f t="shared" si="10"/>
        <v>0</v>
      </c>
      <c r="AD65" s="23">
        <f t="shared" si="11"/>
        <v>0</v>
      </c>
      <c r="AE65" s="24">
        <f t="shared" si="12"/>
        <v>0</v>
      </c>
      <c r="AF65" s="24">
        <f t="shared" si="13"/>
        <v>0</v>
      </c>
      <c r="AG65" s="24">
        <f>0</f>
        <v>0</v>
      </c>
      <c r="AH65" s="24">
        <f t="shared" si="14"/>
        <v>0</v>
      </c>
      <c r="AI65" s="24">
        <f t="shared" si="15"/>
        <v>0</v>
      </c>
      <c r="AJ65" s="24">
        <f>0</f>
        <v>0</v>
      </c>
      <c r="AK65" s="24">
        <f t="shared" si="23"/>
        <v>0</v>
      </c>
      <c r="AL65" s="24">
        <f t="shared" si="23"/>
        <v>0</v>
      </c>
      <c r="AM65" s="24">
        <f t="shared" si="17"/>
        <v>0</v>
      </c>
    </row>
    <row r="66" spans="22:39" ht="15.95" customHeight="1" x14ac:dyDescent="0.3">
      <c r="V66" s="19">
        <f t="shared" si="18"/>
        <v>33</v>
      </c>
      <c r="W66" s="19">
        <f t="shared" si="4"/>
        <v>0</v>
      </c>
      <c r="X66" s="19">
        <f t="shared" si="5"/>
        <v>250</v>
      </c>
      <c r="Y66" s="19">
        <f t="shared" si="6"/>
        <v>0</v>
      </c>
      <c r="Z66" s="19">
        <f t="shared" si="8"/>
        <v>0</v>
      </c>
      <c r="AA66" s="23">
        <f t="shared" si="9"/>
        <v>0</v>
      </c>
      <c r="AB66" s="19">
        <f t="shared" si="7"/>
        <v>0</v>
      </c>
      <c r="AC66" s="23">
        <f t="shared" si="10"/>
        <v>0</v>
      </c>
      <c r="AD66" s="23">
        <f t="shared" si="11"/>
        <v>0</v>
      </c>
      <c r="AE66" s="24">
        <f t="shared" si="12"/>
        <v>0</v>
      </c>
      <c r="AF66" s="24">
        <f t="shared" si="13"/>
        <v>0</v>
      </c>
      <c r="AG66" s="24">
        <f>0</f>
        <v>0</v>
      </c>
      <c r="AH66" s="24">
        <f t="shared" si="14"/>
        <v>0</v>
      </c>
      <c r="AI66" s="24">
        <f t="shared" si="15"/>
        <v>0</v>
      </c>
      <c r="AJ66" s="24">
        <f>0</f>
        <v>0</v>
      </c>
      <c r="AK66" s="24">
        <f t="shared" ref="AK66:AL129" si="24">AE66+AG66+AI66</f>
        <v>0</v>
      </c>
      <c r="AL66" s="24">
        <f t="shared" si="24"/>
        <v>0</v>
      </c>
      <c r="AM66" s="24">
        <f t="shared" si="17"/>
        <v>0</v>
      </c>
    </row>
    <row r="67" spans="22:39" ht="15.95" customHeight="1" x14ac:dyDescent="0.3">
      <c r="V67" s="19">
        <f t="shared" si="18"/>
        <v>34</v>
      </c>
      <c r="W67" s="19">
        <f t="shared" si="4"/>
        <v>0</v>
      </c>
      <c r="X67" s="19">
        <f t="shared" si="5"/>
        <v>250</v>
      </c>
      <c r="Y67" s="19">
        <f t="shared" si="6"/>
        <v>0</v>
      </c>
      <c r="Z67" s="19">
        <f t="shared" si="8"/>
        <v>0</v>
      </c>
      <c r="AA67" s="23">
        <f t="shared" si="9"/>
        <v>0</v>
      </c>
      <c r="AB67" s="19">
        <f t="shared" si="7"/>
        <v>0</v>
      </c>
      <c r="AC67" s="23">
        <f t="shared" si="10"/>
        <v>0</v>
      </c>
      <c r="AD67" s="23">
        <f t="shared" si="11"/>
        <v>0</v>
      </c>
      <c r="AE67" s="24">
        <f t="shared" si="12"/>
        <v>0</v>
      </c>
      <c r="AF67" s="24">
        <f t="shared" si="13"/>
        <v>0</v>
      </c>
      <c r="AG67" s="24">
        <f>0</f>
        <v>0</v>
      </c>
      <c r="AH67" s="24">
        <f t="shared" si="14"/>
        <v>0</v>
      </c>
      <c r="AI67" s="24">
        <f t="shared" si="15"/>
        <v>0</v>
      </c>
      <c r="AJ67" s="24">
        <f>0</f>
        <v>0</v>
      </c>
      <c r="AK67" s="24">
        <f t="shared" si="24"/>
        <v>0</v>
      </c>
      <c r="AL67" s="24">
        <f t="shared" si="24"/>
        <v>0</v>
      </c>
      <c r="AM67" s="24">
        <f t="shared" si="17"/>
        <v>0</v>
      </c>
    </row>
    <row r="68" spans="22:39" ht="15.95" customHeight="1" x14ac:dyDescent="0.3">
      <c r="V68" s="19">
        <f t="shared" si="18"/>
        <v>35</v>
      </c>
      <c r="W68" s="19">
        <f t="shared" si="4"/>
        <v>0</v>
      </c>
      <c r="X68" s="19">
        <f t="shared" si="5"/>
        <v>250</v>
      </c>
      <c r="Y68" s="19">
        <f t="shared" si="6"/>
        <v>0</v>
      </c>
      <c r="Z68" s="19">
        <f t="shared" si="8"/>
        <v>0</v>
      </c>
      <c r="AA68" s="23">
        <f t="shared" si="9"/>
        <v>0</v>
      </c>
      <c r="AB68" s="19">
        <f t="shared" si="7"/>
        <v>0</v>
      </c>
      <c r="AC68" s="23">
        <f t="shared" si="10"/>
        <v>0</v>
      </c>
      <c r="AD68" s="23">
        <f t="shared" si="11"/>
        <v>0</v>
      </c>
      <c r="AE68" s="24">
        <f t="shared" si="12"/>
        <v>0</v>
      </c>
      <c r="AF68" s="24">
        <f t="shared" si="13"/>
        <v>0</v>
      </c>
      <c r="AG68" s="24">
        <f>0</f>
        <v>0</v>
      </c>
      <c r="AH68" s="24">
        <f t="shared" si="14"/>
        <v>0</v>
      </c>
      <c r="AI68" s="24">
        <f t="shared" si="15"/>
        <v>0</v>
      </c>
      <c r="AJ68" s="24">
        <f>0</f>
        <v>0</v>
      </c>
      <c r="AK68" s="24">
        <f t="shared" si="24"/>
        <v>0</v>
      </c>
      <c r="AL68" s="24">
        <f t="shared" si="24"/>
        <v>0</v>
      </c>
      <c r="AM68" s="24">
        <f t="shared" si="17"/>
        <v>0</v>
      </c>
    </row>
    <row r="69" spans="22:39" ht="15.95" customHeight="1" x14ac:dyDescent="0.3">
      <c r="V69" s="19">
        <f t="shared" si="18"/>
        <v>36</v>
      </c>
      <c r="W69" s="19">
        <f t="shared" si="4"/>
        <v>0</v>
      </c>
      <c r="X69" s="19">
        <f t="shared" si="5"/>
        <v>250</v>
      </c>
      <c r="Y69" s="19">
        <f t="shared" si="6"/>
        <v>0</v>
      </c>
      <c r="Z69" s="19">
        <f t="shared" si="8"/>
        <v>0</v>
      </c>
      <c r="AA69" s="23">
        <f t="shared" si="9"/>
        <v>0</v>
      </c>
      <c r="AB69" s="19">
        <f t="shared" si="7"/>
        <v>0</v>
      </c>
      <c r="AC69" s="23">
        <f t="shared" si="10"/>
        <v>0</v>
      </c>
      <c r="AD69" s="23">
        <f t="shared" si="11"/>
        <v>0</v>
      </c>
      <c r="AE69" s="24">
        <f t="shared" si="12"/>
        <v>0</v>
      </c>
      <c r="AF69" s="24">
        <f t="shared" si="13"/>
        <v>0</v>
      </c>
      <c r="AG69" s="24">
        <f>0</f>
        <v>0</v>
      </c>
      <c r="AH69" s="24">
        <f t="shared" si="14"/>
        <v>0</v>
      </c>
      <c r="AI69" s="24">
        <f t="shared" si="15"/>
        <v>0</v>
      </c>
      <c r="AJ69" s="24">
        <f>0</f>
        <v>0</v>
      </c>
      <c r="AK69" s="24">
        <f t="shared" si="24"/>
        <v>0</v>
      </c>
      <c r="AL69" s="24">
        <f t="shared" si="24"/>
        <v>0</v>
      </c>
      <c r="AM69" s="24">
        <f t="shared" si="17"/>
        <v>0</v>
      </c>
    </row>
    <row r="70" spans="22:39" ht="15.95" customHeight="1" x14ac:dyDescent="0.3">
      <c r="V70" s="19">
        <f t="shared" si="18"/>
        <v>37</v>
      </c>
      <c r="W70" s="19">
        <f t="shared" si="4"/>
        <v>0</v>
      </c>
      <c r="X70" s="19">
        <f t="shared" si="5"/>
        <v>250</v>
      </c>
      <c r="Y70" s="19">
        <f t="shared" si="6"/>
        <v>0</v>
      </c>
      <c r="Z70" s="19">
        <f t="shared" si="8"/>
        <v>0</v>
      </c>
      <c r="AA70" s="23">
        <f t="shared" si="9"/>
        <v>0</v>
      </c>
      <c r="AB70" s="19">
        <f t="shared" si="7"/>
        <v>0</v>
      </c>
      <c r="AC70" s="23">
        <f t="shared" si="10"/>
        <v>0</v>
      </c>
      <c r="AD70" s="23">
        <f t="shared" si="11"/>
        <v>0</v>
      </c>
      <c r="AE70" s="24">
        <f t="shared" si="12"/>
        <v>0</v>
      </c>
      <c r="AF70" s="24">
        <f t="shared" si="13"/>
        <v>0</v>
      </c>
      <c r="AG70" s="24">
        <f>0</f>
        <v>0</v>
      </c>
      <c r="AH70" s="24">
        <f t="shared" si="14"/>
        <v>0</v>
      </c>
      <c r="AI70" s="24">
        <f t="shared" si="15"/>
        <v>0</v>
      </c>
      <c r="AJ70" s="24">
        <f>0</f>
        <v>0</v>
      </c>
      <c r="AK70" s="24">
        <f t="shared" si="24"/>
        <v>0</v>
      </c>
      <c r="AL70" s="24">
        <f t="shared" si="24"/>
        <v>0</v>
      </c>
      <c r="AM70" s="24">
        <f t="shared" si="17"/>
        <v>0</v>
      </c>
    </row>
    <row r="71" spans="22:39" ht="15.95" customHeight="1" x14ac:dyDescent="0.3">
      <c r="V71" s="19">
        <f t="shared" si="18"/>
        <v>38</v>
      </c>
      <c r="W71" s="19">
        <f t="shared" si="4"/>
        <v>0</v>
      </c>
      <c r="X71" s="19">
        <f t="shared" si="5"/>
        <v>250</v>
      </c>
      <c r="Y71" s="19">
        <f t="shared" si="6"/>
        <v>0</v>
      </c>
      <c r="Z71" s="19">
        <f t="shared" si="8"/>
        <v>0</v>
      </c>
      <c r="AA71" s="23">
        <f t="shared" si="9"/>
        <v>0</v>
      </c>
      <c r="AB71" s="19">
        <f t="shared" si="7"/>
        <v>0</v>
      </c>
      <c r="AC71" s="23">
        <f t="shared" si="10"/>
        <v>0</v>
      </c>
      <c r="AD71" s="23">
        <f t="shared" si="11"/>
        <v>0</v>
      </c>
      <c r="AE71" s="24">
        <f t="shared" si="12"/>
        <v>0</v>
      </c>
      <c r="AF71" s="24">
        <f t="shared" si="13"/>
        <v>0</v>
      </c>
      <c r="AG71" s="24">
        <f>0</f>
        <v>0</v>
      </c>
      <c r="AH71" s="24">
        <f t="shared" si="14"/>
        <v>0</v>
      </c>
      <c r="AI71" s="24">
        <f t="shared" si="15"/>
        <v>0</v>
      </c>
      <c r="AJ71" s="24">
        <f>0</f>
        <v>0</v>
      </c>
      <c r="AK71" s="24">
        <f t="shared" si="24"/>
        <v>0</v>
      </c>
      <c r="AL71" s="24">
        <f t="shared" si="24"/>
        <v>0</v>
      </c>
      <c r="AM71" s="24">
        <f t="shared" si="17"/>
        <v>0</v>
      </c>
    </row>
    <row r="72" spans="22:39" ht="15.95" customHeight="1" x14ac:dyDescent="0.3">
      <c r="V72" s="19">
        <f t="shared" si="18"/>
        <v>39</v>
      </c>
      <c r="W72" s="19">
        <f t="shared" si="4"/>
        <v>0</v>
      </c>
      <c r="X72" s="19">
        <f t="shared" si="5"/>
        <v>250</v>
      </c>
      <c r="Y72" s="19">
        <f t="shared" si="6"/>
        <v>0</v>
      </c>
      <c r="Z72" s="19">
        <f t="shared" si="8"/>
        <v>0</v>
      </c>
      <c r="AA72" s="23">
        <f t="shared" si="9"/>
        <v>0</v>
      </c>
      <c r="AB72" s="19">
        <f t="shared" si="7"/>
        <v>0</v>
      </c>
      <c r="AC72" s="23">
        <f t="shared" si="10"/>
        <v>0</v>
      </c>
      <c r="AD72" s="23">
        <f t="shared" si="11"/>
        <v>0</v>
      </c>
      <c r="AE72" s="24">
        <f t="shared" si="12"/>
        <v>0</v>
      </c>
      <c r="AF72" s="24">
        <f t="shared" si="13"/>
        <v>0</v>
      </c>
      <c r="AG72" s="24">
        <f>0</f>
        <v>0</v>
      </c>
      <c r="AH72" s="24">
        <f t="shared" si="14"/>
        <v>0</v>
      </c>
      <c r="AI72" s="24">
        <f t="shared" si="15"/>
        <v>0</v>
      </c>
      <c r="AJ72" s="24">
        <f>0</f>
        <v>0</v>
      </c>
      <c r="AK72" s="24">
        <f t="shared" si="24"/>
        <v>0</v>
      </c>
      <c r="AL72" s="24">
        <f t="shared" si="24"/>
        <v>0</v>
      </c>
      <c r="AM72" s="24">
        <f t="shared" si="17"/>
        <v>0</v>
      </c>
    </row>
    <row r="73" spans="22:39" ht="15.95" customHeight="1" x14ac:dyDescent="0.3">
      <c r="V73" s="19">
        <f t="shared" si="18"/>
        <v>40</v>
      </c>
      <c r="W73" s="19">
        <f t="shared" si="4"/>
        <v>0</v>
      </c>
      <c r="X73" s="19">
        <f t="shared" si="5"/>
        <v>250</v>
      </c>
      <c r="Y73" s="19">
        <f t="shared" si="6"/>
        <v>0</v>
      </c>
      <c r="Z73" s="19">
        <f t="shared" si="8"/>
        <v>0</v>
      </c>
      <c r="AA73" s="23">
        <f t="shared" si="9"/>
        <v>0</v>
      </c>
      <c r="AB73" s="19">
        <f t="shared" si="7"/>
        <v>0</v>
      </c>
      <c r="AC73" s="23">
        <f t="shared" si="10"/>
        <v>0</v>
      </c>
      <c r="AD73" s="23">
        <f t="shared" si="11"/>
        <v>0</v>
      </c>
      <c r="AE73" s="24">
        <f t="shared" si="12"/>
        <v>0</v>
      </c>
      <c r="AF73" s="24">
        <f t="shared" si="13"/>
        <v>0</v>
      </c>
      <c r="AG73" s="24">
        <f>0</f>
        <v>0</v>
      </c>
      <c r="AH73" s="24">
        <f t="shared" si="14"/>
        <v>0</v>
      </c>
      <c r="AI73" s="24">
        <f t="shared" si="15"/>
        <v>0</v>
      </c>
      <c r="AJ73" s="24">
        <f>0</f>
        <v>0</v>
      </c>
      <c r="AK73" s="24">
        <f t="shared" si="24"/>
        <v>0</v>
      </c>
      <c r="AL73" s="24">
        <f t="shared" si="24"/>
        <v>0</v>
      </c>
      <c r="AM73" s="24">
        <f t="shared" si="17"/>
        <v>0</v>
      </c>
    </row>
    <row r="74" spans="22:39" ht="15.95" customHeight="1" x14ac:dyDescent="0.3">
      <c r="V74" s="19">
        <f t="shared" si="18"/>
        <v>41</v>
      </c>
      <c r="W74" s="19">
        <f t="shared" si="4"/>
        <v>0</v>
      </c>
      <c r="X74" s="19">
        <f t="shared" si="5"/>
        <v>250</v>
      </c>
      <c r="Y74" s="19">
        <f t="shared" si="6"/>
        <v>0</v>
      </c>
      <c r="Z74" s="19">
        <f t="shared" si="8"/>
        <v>0</v>
      </c>
      <c r="AA74" s="23">
        <f t="shared" si="9"/>
        <v>0</v>
      </c>
      <c r="AB74" s="19">
        <f t="shared" si="7"/>
        <v>0</v>
      </c>
      <c r="AC74" s="23">
        <f t="shared" si="10"/>
        <v>0</v>
      </c>
      <c r="AD74" s="23">
        <f t="shared" si="11"/>
        <v>0</v>
      </c>
      <c r="AE74" s="24">
        <f t="shared" si="12"/>
        <v>0</v>
      </c>
      <c r="AF74" s="24">
        <f t="shared" si="13"/>
        <v>0</v>
      </c>
      <c r="AG74" s="24">
        <f>0</f>
        <v>0</v>
      </c>
      <c r="AH74" s="24">
        <f t="shared" si="14"/>
        <v>0</v>
      </c>
      <c r="AI74" s="24">
        <f t="shared" si="15"/>
        <v>0</v>
      </c>
      <c r="AJ74" s="24">
        <f>0</f>
        <v>0</v>
      </c>
      <c r="AK74" s="24">
        <f t="shared" si="24"/>
        <v>0</v>
      </c>
      <c r="AL74" s="24">
        <f t="shared" si="24"/>
        <v>0</v>
      </c>
      <c r="AM74" s="24">
        <f t="shared" si="17"/>
        <v>0</v>
      </c>
    </row>
    <row r="75" spans="22:39" ht="15.95" customHeight="1" x14ac:dyDescent="0.3">
      <c r="V75" s="19">
        <f t="shared" si="18"/>
        <v>42</v>
      </c>
      <c r="W75" s="19">
        <f t="shared" si="4"/>
        <v>0</v>
      </c>
      <c r="X75" s="19">
        <f t="shared" si="5"/>
        <v>0</v>
      </c>
      <c r="Y75" s="19">
        <f t="shared" si="6"/>
        <v>0</v>
      </c>
      <c r="Z75" s="19">
        <f t="shared" si="8"/>
        <v>0</v>
      </c>
      <c r="AA75" s="23">
        <f t="shared" si="9"/>
        <v>0</v>
      </c>
      <c r="AB75" s="19">
        <f t="shared" si="7"/>
        <v>0</v>
      </c>
      <c r="AC75" s="23">
        <f t="shared" si="10"/>
        <v>0</v>
      </c>
      <c r="AD75" s="23">
        <f t="shared" si="11"/>
        <v>0</v>
      </c>
      <c r="AE75" s="24">
        <f t="shared" si="12"/>
        <v>0</v>
      </c>
      <c r="AF75" s="24">
        <f t="shared" si="13"/>
        <v>0</v>
      </c>
      <c r="AG75" s="24">
        <f>0</f>
        <v>0</v>
      </c>
      <c r="AH75" s="24">
        <f t="shared" si="14"/>
        <v>0</v>
      </c>
      <c r="AI75" s="24">
        <f t="shared" si="15"/>
        <v>0</v>
      </c>
      <c r="AJ75" s="24">
        <f>0</f>
        <v>0</v>
      </c>
      <c r="AK75" s="24">
        <f t="shared" si="24"/>
        <v>0</v>
      </c>
      <c r="AL75" s="24">
        <f t="shared" si="24"/>
        <v>0</v>
      </c>
      <c r="AM75" s="24">
        <f t="shared" si="17"/>
        <v>0</v>
      </c>
    </row>
    <row r="76" spans="22:39" ht="15.95" customHeight="1" x14ac:dyDescent="0.3">
      <c r="V76" s="19">
        <f t="shared" si="18"/>
        <v>43</v>
      </c>
      <c r="W76" s="19">
        <f t="shared" si="4"/>
        <v>85</v>
      </c>
      <c r="X76" s="19">
        <f t="shared" si="5"/>
        <v>0</v>
      </c>
      <c r="Y76" s="19">
        <f t="shared" si="6"/>
        <v>0</v>
      </c>
      <c r="Z76" s="19">
        <f t="shared" si="8"/>
        <v>0</v>
      </c>
      <c r="AA76" s="23">
        <f t="shared" si="9"/>
        <v>0</v>
      </c>
      <c r="AB76" s="19">
        <f t="shared" si="7"/>
        <v>0</v>
      </c>
      <c r="AC76" s="23">
        <f t="shared" si="10"/>
        <v>0</v>
      </c>
      <c r="AD76" s="23">
        <f t="shared" si="11"/>
        <v>0</v>
      </c>
      <c r="AE76" s="24">
        <f t="shared" si="12"/>
        <v>0</v>
      </c>
      <c r="AF76" s="24">
        <f t="shared" si="13"/>
        <v>0</v>
      </c>
      <c r="AG76" s="24">
        <f>0</f>
        <v>0</v>
      </c>
      <c r="AH76" s="24">
        <f t="shared" si="14"/>
        <v>0</v>
      </c>
      <c r="AI76" s="24">
        <f t="shared" si="15"/>
        <v>0</v>
      </c>
      <c r="AJ76" s="24">
        <f>0</f>
        <v>0</v>
      </c>
      <c r="AK76" s="24">
        <f t="shared" si="24"/>
        <v>0</v>
      </c>
      <c r="AL76" s="24">
        <f t="shared" si="24"/>
        <v>0</v>
      </c>
      <c r="AM76" s="24">
        <f t="shared" si="17"/>
        <v>0</v>
      </c>
    </row>
    <row r="77" spans="22:39" ht="15.95" customHeight="1" x14ac:dyDescent="0.3">
      <c r="V77" s="19">
        <f t="shared" si="18"/>
        <v>44</v>
      </c>
      <c r="W77" s="19">
        <f t="shared" si="4"/>
        <v>245</v>
      </c>
      <c r="X77" s="19">
        <f t="shared" si="5"/>
        <v>0</v>
      </c>
      <c r="Y77" s="19">
        <f t="shared" si="6"/>
        <v>0</v>
      </c>
      <c r="Z77" s="19">
        <f t="shared" si="8"/>
        <v>0</v>
      </c>
      <c r="AA77" s="23">
        <f t="shared" si="9"/>
        <v>0</v>
      </c>
      <c r="AB77" s="19">
        <f t="shared" si="7"/>
        <v>0</v>
      </c>
      <c r="AC77" s="23">
        <f t="shared" si="10"/>
        <v>0</v>
      </c>
      <c r="AD77" s="23">
        <f t="shared" si="11"/>
        <v>0</v>
      </c>
      <c r="AE77" s="24">
        <f t="shared" si="12"/>
        <v>0</v>
      </c>
      <c r="AF77" s="24">
        <f t="shared" si="13"/>
        <v>0</v>
      </c>
      <c r="AG77" s="24">
        <f>0</f>
        <v>0</v>
      </c>
      <c r="AH77" s="24">
        <f t="shared" si="14"/>
        <v>0</v>
      </c>
      <c r="AI77" s="24">
        <f t="shared" si="15"/>
        <v>0</v>
      </c>
      <c r="AJ77" s="24">
        <f>0</f>
        <v>0</v>
      </c>
      <c r="AK77" s="24">
        <f t="shared" si="24"/>
        <v>0</v>
      </c>
      <c r="AL77" s="24">
        <f t="shared" si="24"/>
        <v>0</v>
      </c>
      <c r="AM77" s="24">
        <f t="shared" si="17"/>
        <v>0</v>
      </c>
    </row>
    <row r="78" spans="22:39" ht="15.95" customHeight="1" x14ac:dyDescent="0.3">
      <c r="V78" s="19">
        <f t="shared" si="18"/>
        <v>45</v>
      </c>
      <c r="W78" s="19">
        <f t="shared" si="4"/>
        <v>405</v>
      </c>
      <c r="X78" s="19">
        <f t="shared" si="5"/>
        <v>0</v>
      </c>
      <c r="Y78" s="19">
        <f t="shared" si="6"/>
        <v>0</v>
      </c>
      <c r="Z78" s="19">
        <f t="shared" si="8"/>
        <v>0</v>
      </c>
      <c r="AA78" s="23">
        <f t="shared" si="9"/>
        <v>0</v>
      </c>
      <c r="AB78" s="19">
        <f t="shared" si="7"/>
        <v>0</v>
      </c>
      <c r="AC78" s="23">
        <f t="shared" si="10"/>
        <v>0</v>
      </c>
      <c r="AD78" s="23">
        <f t="shared" si="11"/>
        <v>0</v>
      </c>
      <c r="AE78" s="24">
        <f t="shared" si="12"/>
        <v>0</v>
      </c>
      <c r="AF78" s="24">
        <f t="shared" si="13"/>
        <v>0</v>
      </c>
      <c r="AG78" s="24">
        <f>0</f>
        <v>0</v>
      </c>
      <c r="AH78" s="24">
        <f t="shared" si="14"/>
        <v>0</v>
      </c>
      <c r="AI78" s="24">
        <f t="shared" si="15"/>
        <v>0</v>
      </c>
      <c r="AJ78" s="24">
        <f>0</f>
        <v>0</v>
      </c>
      <c r="AK78" s="24">
        <f t="shared" si="24"/>
        <v>0</v>
      </c>
      <c r="AL78" s="24">
        <f t="shared" si="24"/>
        <v>0</v>
      </c>
      <c r="AM78" s="24">
        <f t="shared" si="17"/>
        <v>0</v>
      </c>
    </row>
    <row r="79" spans="22:39" ht="15.95" customHeight="1" x14ac:dyDescent="0.3">
      <c r="V79" s="19">
        <f t="shared" si="18"/>
        <v>46</v>
      </c>
      <c r="W79" s="19">
        <f t="shared" si="4"/>
        <v>490</v>
      </c>
      <c r="X79" s="19">
        <f t="shared" si="5"/>
        <v>0</v>
      </c>
      <c r="Y79" s="19">
        <f t="shared" si="6"/>
        <v>0</v>
      </c>
      <c r="Z79" s="19">
        <f t="shared" si="8"/>
        <v>0</v>
      </c>
      <c r="AA79" s="23">
        <f t="shared" si="9"/>
        <v>0</v>
      </c>
      <c r="AB79" s="19">
        <f t="shared" si="7"/>
        <v>0</v>
      </c>
      <c r="AC79" s="23">
        <f t="shared" si="10"/>
        <v>0</v>
      </c>
      <c r="AD79" s="23">
        <f t="shared" si="11"/>
        <v>0</v>
      </c>
      <c r="AE79" s="24">
        <f t="shared" si="12"/>
        <v>0</v>
      </c>
      <c r="AF79" s="24">
        <f t="shared" si="13"/>
        <v>0</v>
      </c>
      <c r="AG79" s="24">
        <f>0</f>
        <v>0</v>
      </c>
      <c r="AH79" s="24">
        <f t="shared" si="14"/>
        <v>0</v>
      </c>
      <c r="AI79" s="24">
        <f t="shared" si="15"/>
        <v>0</v>
      </c>
      <c r="AJ79" s="24">
        <f>0</f>
        <v>0</v>
      </c>
      <c r="AK79" s="24">
        <f t="shared" si="24"/>
        <v>0</v>
      </c>
      <c r="AL79" s="24">
        <f t="shared" si="24"/>
        <v>0</v>
      </c>
      <c r="AM79" s="24">
        <f t="shared" si="17"/>
        <v>0</v>
      </c>
    </row>
    <row r="80" spans="22:39" ht="15.95" customHeight="1" x14ac:dyDescent="0.3">
      <c r="V80" s="19">
        <f t="shared" si="18"/>
        <v>47</v>
      </c>
      <c r="W80" s="19">
        <f t="shared" si="4"/>
        <v>575</v>
      </c>
      <c r="X80" s="19">
        <f t="shared" si="5"/>
        <v>0</v>
      </c>
      <c r="Y80" s="19">
        <f t="shared" si="6"/>
        <v>0</v>
      </c>
      <c r="Z80" s="19">
        <f t="shared" si="8"/>
        <v>0</v>
      </c>
      <c r="AA80" s="23">
        <f t="shared" si="9"/>
        <v>0</v>
      </c>
      <c r="AB80" s="19">
        <f t="shared" si="7"/>
        <v>0</v>
      </c>
      <c r="AC80" s="23">
        <f t="shared" si="10"/>
        <v>0</v>
      </c>
      <c r="AD80" s="23">
        <f t="shared" si="11"/>
        <v>0</v>
      </c>
      <c r="AE80" s="24">
        <f t="shared" si="12"/>
        <v>0</v>
      </c>
      <c r="AF80" s="24">
        <f t="shared" si="13"/>
        <v>0</v>
      </c>
      <c r="AG80" s="24">
        <f>0</f>
        <v>0</v>
      </c>
      <c r="AH80" s="24">
        <f t="shared" si="14"/>
        <v>0</v>
      </c>
      <c r="AI80" s="24">
        <f t="shared" si="15"/>
        <v>0</v>
      </c>
      <c r="AJ80" s="24">
        <f>0</f>
        <v>0</v>
      </c>
      <c r="AK80" s="24">
        <f t="shared" si="24"/>
        <v>0</v>
      </c>
      <c r="AL80" s="24">
        <f t="shared" si="24"/>
        <v>0</v>
      </c>
      <c r="AM80" s="24">
        <f t="shared" si="17"/>
        <v>0</v>
      </c>
    </row>
    <row r="81" spans="22:39" ht="15.95" customHeight="1" x14ac:dyDescent="0.3">
      <c r="V81" s="19">
        <f t="shared" si="18"/>
        <v>48</v>
      </c>
      <c r="W81" s="19">
        <f t="shared" si="4"/>
        <v>0</v>
      </c>
      <c r="X81" s="19">
        <f t="shared" si="5"/>
        <v>0</v>
      </c>
      <c r="Y81" s="19">
        <f t="shared" si="6"/>
        <v>0</v>
      </c>
      <c r="Z81" s="19">
        <f t="shared" si="8"/>
        <v>0</v>
      </c>
      <c r="AA81" s="23">
        <f t="shared" si="9"/>
        <v>0</v>
      </c>
      <c r="AB81" s="19">
        <f t="shared" si="7"/>
        <v>0</v>
      </c>
      <c r="AC81" s="23">
        <f t="shared" si="10"/>
        <v>0</v>
      </c>
      <c r="AD81" s="23">
        <f t="shared" si="11"/>
        <v>0</v>
      </c>
      <c r="AE81" s="24">
        <f t="shared" si="12"/>
        <v>0</v>
      </c>
      <c r="AF81" s="24">
        <f t="shared" si="13"/>
        <v>0</v>
      </c>
      <c r="AG81" s="24">
        <f>0</f>
        <v>0</v>
      </c>
      <c r="AH81" s="24">
        <f t="shared" si="14"/>
        <v>0</v>
      </c>
      <c r="AI81" s="24">
        <f t="shared" si="15"/>
        <v>0</v>
      </c>
      <c r="AJ81" s="24">
        <f>0</f>
        <v>0</v>
      </c>
      <c r="AK81" s="24">
        <f t="shared" si="24"/>
        <v>0</v>
      </c>
      <c r="AL81" s="24">
        <f t="shared" si="24"/>
        <v>0</v>
      </c>
      <c r="AM81" s="24">
        <f t="shared" si="17"/>
        <v>0</v>
      </c>
    </row>
    <row r="82" spans="22:39" ht="15.95" customHeight="1" x14ac:dyDescent="0.3">
      <c r="V82" s="19">
        <f t="shared" si="18"/>
        <v>49</v>
      </c>
      <c r="W82" s="19">
        <f t="shared" si="4"/>
        <v>0</v>
      </c>
      <c r="X82" s="19">
        <f t="shared" si="5"/>
        <v>0</v>
      </c>
      <c r="Y82" s="19">
        <f t="shared" si="6"/>
        <v>0</v>
      </c>
      <c r="Z82" s="19">
        <f t="shared" si="8"/>
        <v>0</v>
      </c>
      <c r="AA82" s="23">
        <f t="shared" si="9"/>
        <v>0</v>
      </c>
      <c r="AB82" s="19">
        <f t="shared" si="7"/>
        <v>0</v>
      </c>
      <c r="AC82" s="23">
        <f t="shared" si="10"/>
        <v>0</v>
      </c>
      <c r="AD82" s="23">
        <f t="shared" si="11"/>
        <v>0</v>
      </c>
      <c r="AE82" s="24">
        <f t="shared" si="12"/>
        <v>0</v>
      </c>
      <c r="AF82" s="24">
        <f t="shared" si="13"/>
        <v>0</v>
      </c>
      <c r="AG82" s="24">
        <f>0</f>
        <v>0</v>
      </c>
      <c r="AH82" s="24">
        <f t="shared" si="14"/>
        <v>0</v>
      </c>
      <c r="AI82" s="24">
        <f t="shared" si="15"/>
        <v>0</v>
      </c>
      <c r="AJ82" s="24">
        <f>0</f>
        <v>0</v>
      </c>
      <c r="AK82" s="24">
        <f t="shared" si="24"/>
        <v>0</v>
      </c>
      <c r="AL82" s="24">
        <f t="shared" si="24"/>
        <v>0</v>
      </c>
      <c r="AM82" s="24">
        <f t="shared" si="17"/>
        <v>0</v>
      </c>
    </row>
    <row r="83" spans="22:39" ht="15.95" customHeight="1" x14ac:dyDescent="0.3">
      <c r="V83" s="19">
        <f t="shared" si="18"/>
        <v>50</v>
      </c>
      <c r="W83" s="19">
        <f t="shared" si="4"/>
        <v>0</v>
      </c>
      <c r="X83" s="19">
        <f t="shared" si="5"/>
        <v>0</v>
      </c>
      <c r="Y83" s="19">
        <f t="shared" si="6"/>
        <v>0</v>
      </c>
      <c r="Z83" s="19">
        <f t="shared" si="8"/>
        <v>0</v>
      </c>
      <c r="AA83" s="23">
        <f t="shared" si="9"/>
        <v>0</v>
      </c>
      <c r="AB83" s="19">
        <f t="shared" si="7"/>
        <v>0</v>
      </c>
      <c r="AC83" s="23">
        <f t="shared" si="10"/>
        <v>0</v>
      </c>
      <c r="AD83" s="23">
        <f t="shared" si="11"/>
        <v>0</v>
      </c>
      <c r="AE83" s="24">
        <f t="shared" si="12"/>
        <v>0</v>
      </c>
      <c r="AF83" s="24">
        <f t="shared" si="13"/>
        <v>0</v>
      </c>
      <c r="AG83" s="24">
        <f>0</f>
        <v>0</v>
      </c>
      <c r="AH83" s="24">
        <f t="shared" si="14"/>
        <v>0</v>
      </c>
      <c r="AI83" s="24">
        <f t="shared" si="15"/>
        <v>0</v>
      </c>
      <c r="AJ83" s="24">
        <f>0</f>
        <v>0</v>
      </c>
      <c r="AK83" s="24">
        <f t="shared" si="24"/>
        <v>0</v>
      </c>
      <c r="AL83" s="24">
        <f t="shared" si="24"/>
        <v>0</v>
      </c>
      <c r="AM83" s="24">
        <f t="shared" si="17"/>
        <v>0</v>
      </c>
    </row>
    <row r="84" spans="22:39" ht="15.95" customHeight="1" x14ac:dyDescent="0.3">
      <c r="V84" s="19">
        <f t="shared" si="18"/>
        <v>51</v>
      </c>
      <c r="W84" s="19">
        <f t="shared" si="4"/>
        <v>0</v>
      </c>
      <c r="X84" s="19">
        <f t="shared" si="5"/>
        <v>0</v>
      </c>
      <c r="Y84" s="19">
        <f t="shared" si="6"/>
        <v>0</v>
      </c>
      <c r="Z84" s="19">
        <f t="shared" si="8"/>
        <v>0</v>
      </c>
      <c r="AA84" s="23">
        <f t="shared" si="9"/>
        <v>0</v>
      </c>
      <c r="AB84" s="19">
        <f t="shared" si="7"/>
        <v>0</v>
      </c>
      <c r="AC84" s="23">
        <f t="shared" si="10"/>
        <v>0</v>
      </c>
      <c r="AD84" s="23">
        <f t="shared" si="11"/>
        <v>0</v>
      </c>
      <c r="AE84" s="24">
        <f t="shared" si="12"/>
        <v>0</v>
      </c>
      <c r="AF84" s="24">
        <f t="shared" si="13"/>
        <v>0</v>
      </c>
      <c r="AG84" s="24">
        <f>0</f>
        <v>0</v>
      </c>
      <c r="AH84" s="24">
        <f t="shared" si="14"/>
        <v>0</v>
      </c>
      <c r="AI84" s="24">
        <f t="shared" si="15"/>
        <v>0</v>
      </c>
      <c r="AJ84" s="24">
        <f>0</f>
        <v>0</v>
      </c>
      <c r="AK84" s="24">
        <f t="shared" si="24"/>
        <v>0</v>
      </c>
      <c r="AL84" s="24">
        <f t="shared" si="24"/>
        <v>0</v>
      </c>
      <c r="AM84" s="24">
        <f t="shared" si="17"/>
        <v>0</v>
      </c>
    </row>
    <row r="85" spans="22:39" ht="15.95" customHeight="1" x14ac:dyDescent="0.3">
      <c r="V85" s="19">
        <f t="shared" si="18"/>
        <v>52</v>
      </c>
      <c r="W85" s="19">
        <f t="shared" si="4"/>
        <v>0</v>
      </c>
      <c r="X85" s="19">
        <f t="shared" si="5"/>
        <v>0</v>
      </c>
      <c r="Y85" s="19">
        <f t="shared" si="6"/>
        <v>0</v>
      </c>
      <c r="Z85" s="19">
        <f t="shared" si="8"/>
        <v>0</v>
      </c>
      <c r="AA85" s="23">
        <f t="shared" si="9"/>
        <v>0</v>
      </c>
      <c r="AB85" s="19">
        <f t="shared" si="7"/>
        <v>0</v>
      </c>
      <c r="AC85" s="23">
        <f t="shared" si="10"/>
        <v>0</v>
      </c>
      <c r="AD85" s="23">
        <f t="shared" si="11"/>
        <v>0</v>
      </c>
      <c r="AE85" s="24">
        <f t="shared" si="12"/>
        <v>0</v>
      </c>
      <c r="AF85" s="24">
        <f t="shared" si="13"/>
        <v>0</v>
      </c>
      <c r="AG85" s="24">
        <f>0</f>
        <v>0</v>
      </c>
      <c r="AH85" s="24">
        <f t="shared" si="14"/>
        <v>0</v>
      </c>
      <c r="AI85" s="24">
        <f t="shared" si="15"/>
        <v>0</v>
      </c>
      <c r="AJ85" s="24">
        <f>0</f>
        <v>0</v>
      </c>
      <c r="AK85" s="24">
        <f t="shared" si="24"/>
        <v>0</v>
      </c>
      <c r="AL85" s="24">
        <f t="shared" si="24"/>
        <v>0</v>
      </c>
      <c r="AM85" s="24">
        <f t="shared" si="17"/>
        <v>0</v>
      </c>
    </row>
    <row r="86" spans="22:39" ht="15.95" customHeight="1" x14ac:dyDescent="0.3">
      <c r="V86" s="19">
        <f t="shared" si="18"/>
        <v>53</v>
      </c>
      <c r="W86" s="19">
        <f t="shared" si="4"/>
        <v>0</v>
      </c>
      <c r="X86" s="19">
        <f t="shared" si="5"/>
        <v>0</v>
      </c>
      <c r="Y86" s="19">
        <f t="shared" si="6"/>
        <v>0</v>
      </c>
      <c r="Z86" s="19">
        <f t="shared" si="8"/>
        <v>0</v>
      </c>
      <c r="AA86" s="23">
        <f t="shared" si="9"/>
        <v>0</v>
      </c>
      <c r="AB86" s="19">
        <f t="shared" si="7"/>
        <v>0</v>
      </c>
      <c r="AC86" s="23">
        <f t="shared" si="10"/>
        <v>0</v>
      </c>
      <c r="AD86" s="23">
        <f t="shared" si="11"/>
        <v>0</v>
      </c>
      <c r="AE86" s="24">
        <f t="shared" si="12"/>
        <v>0</v>
      </c>
      <c r="AF86" s="24">
        <f t="shared" si="13"/>
        <v>0</v>
      </c>
      <c r="AG86" s="24">
        <f>0</f>
        <v>0</v>
      </c>
      <c r="AH86" s="24">
        <f t="shared" si="14"/>
        <v>0</v>
      </c>
      <c r="AI86" s="24">
        <f t="shared" si="15"/>
        <v>0</v>
      </c>
      <c r="AJ86" s="24">
        <f>0</f>
        <v>0</v>
      </c>
      <c r="AK86" s="24">
        <f t="shared" si="24"/>
        <v>0</v>
      </c>
      <c r="AL86" s="24">
        <f t="shared" si="24"/>
        <v>0</v>
      </c>
      <c r="AM86" s="24">
        <f t="shared" si="17"/>
        <v>0</v>
      </c>
    </row>
    <row r="87" spans="22:39" ht="15.95" customHeight="1" x14ac:dyDescent="0.3">
      <c r="V87" s="19">
        <f t="shared" si="18"/>
        <v>54</v>
      </c>
      <c r="W87" s="19">
        <f t="shared" si="4"/>
        <v>0</v>
      </c>
      <c r="X87" s="19">
        <f t="shared" si="5"/>
        <v>0</v>
      </c>
      <c r="Y87" s="19">
        <f t="shared" si="6"/>
        <v>0</v>
      </c>
      <c r="Z87" s="19">
        <f t="shared" si="8"/>
        <v>0</v>
      </c>
      <c r="AA87" s="23">
        <f t="shared" si="9"/>
        <v>0</v>
      </c>
      <c r="AB87" s="19">
        <f t="shared" si="7"/>
        <v>0</v>
      </c>
      <c r="AC87" s="23">
        <f t="shared" si="10"/>
        <v>0</v>
      </c>
      <c r="AD87" s="23">
        <f t="shared" si="11"/>
        <v>0</v>
      </c>
      <c r="AE87" s="24">
        <f t="shared" si="12"/>
        <v>0</v>
      </c>
      <c r="AF87" s="24">
        <f t="shared" si="13"/>
        <v>0</v>
      </c>
      <c r="AG87" s="24">
        <f>0</f>
        <v>0</v>
      </c>
      <c r="AH87" s="24">
        <f t="shared" si="14"/>
        <v>0</v>
      </c>
      <c r="AI87" s="24">
        <f t="shared" si="15"/>
        <v>0</v>
      </c>
      <c r="AJ87" s="24">
        <f>0</f>
        <v>0</v>
      </c>
      <c r="AK87" s="24">
        <f t="shared" si="24"/>
        <v>0</v>
      </c>
      <c r="AL87" s="24">
        <f t="shared" si="24"/>
        <v>0</v>
      </c>
      <c r="AM87" s="24">
        <f t="shared" si="17"/>
        <v>0</v>
      </c>
    </row>
    <row r="88" spans="22:39" ht="15.95" customHeight="1" x14ac:dyDescent="0.3">
      <c r="V88" s="19">
        <f t="shared" si="18"/>
        <v>55</v>
      </c>
      <c r="W88" s="19">
        <f t="shared" si="4"/>
        <v>0</v>
      </c>
      <c r="X88" s="19">
        <f t="shared" si="5"/>
        <v>0</v>
      </c>
      <c r="Y88" s="19">
        <f t="shared" si="6"/>
        <v>0</v>
      </c>
      <c r="Z88" s="19">
        <f t="shared" si="8"/>
        <v>0</v>
      </c>
      <c r="AA88" s="23">
        <f t="shared" si="9"/>
        <v>0</v>
      </c>
      <c r="AB88" s="19">
        <f t="shared" si="7"/>
        <v>0</v>
      </c>
      <c r="AC88" s="23">
        <f t="shared" si="10"/>
        <v>0</v>
      </c>
      <c r="AD88" s="23">
        <f t="shared" si="11"/>
        <v>0</v>
      </c>
      <c r="AE88" s="24">
        <f t="shared" si="12"/>
        <v>0</v>
      </c>
      <c r="AF88" s="24">
        <f t="shared" si="13"/>
        <v>0</v>
      </c>
      <c r="AG88" s="24">
        <f>0</f>
        <v>0</v>
      </c>
      <c r="AH88" s="24">
        <f t="shared" si="14"/>
        <v>0</v>
      </c>
      <c r="AI88" s="24">
        <f t="shared" si="15"/>
        <v>0</v>
      </c>
      <c r="AJ88" s="24">
        <f>0</f>
        <v>0</v>
      </c>
      <c r="AK88" s="24">
        <f t="shared" si="24"/>
        <v>0</v>
      </c>
      <c r="AL88" s="24">
        <f t="shared" si="24"/>
        <v>0</v>
      </c>
      <c r="AM88" s="24">
        <f t="shared" si="17"/>
        <v>0</v>
      </c>
    </row>
    <row r="89" spans="22:39" ht="15.95" customHeight="1" x14ac:dyDescent="0.3">
      <c r="V89" s="19">
        <f t="shared" si="18"/>
        <v>56</v>
      </c>
      <c r="W89" s="19">
        <f t="shared" si="4"/>
        <v>0</v>
      </c>
      <c r="X89" s="19">
        <f t="shared" si="5"/>
        <v>0</v>
      </c>
      <c r="Y89" s="19">
        <f t="shared" si="6"/>
        <v>0</v>
      </c>
      <c r="Z89" s="19">
        <f t="shared" si="8"/>
        <v>0</v>
      </c>
      <c r="AA89" s="23">
        <f t="shared" si="9"/>
        <v>0</v>
      </c>
      <c r="AB89" s="19">
        <f t="shared" si="7"/>
        <v>0</v>
      </c>
      <c r="AC89" s="23">
        <f t="shared" si="10"/>
        <v>0</v>
      </c>
      <c r="AD89" s="23">
        <f t="shared" si="11"/>
        <v>0</v>
      </c>
      <c r="AE89" s="24">
        <f t="shared" si="12"/>
        <v>0</v>
      </c>
      <c r="AF89" s="24">
        <f t="shared" si="13"/>
        <v>0</v>
      </c>
      <c r="AG89" s="24">
        <f>0</f>
        <v>0</v>
      </c>
      <c r="AH89" s="24">
        <f t="shared" si="14"/>
        <v>0</v>
      </c>
      <c r="AI89" s="24">
        <f t="shared" si="15"/>
        <v>0</v>
      </c>
      <c r="AJ89" s="24">
        <f>0</f>
        <v>0</v>
      </c>
      <c r="AK89" s="24">
        <f t="shared" si="24"/>
        <v>0</v>
      </c>
      <c r="AL89" s="24">
        <f t="shared" si="24"/>
        <v>0</v>
      </c>
      <c r="AM89" s="24">
        <f t="shared" si="17"/>
        <v>0</v>
      </c>
    </row>
    <row r="90" spans="22:39" ht="15.95" customHeight="1" x14ac:dyDescent="0.3">
      <c r="V90" s="19">
        <f t="shared" si="18"/>
        <v>57</v>
      </c>
      <c r="W90" s="19">
        <f t="shared" si="4"/>
        <v>0</v>
      </c>
      <c r="X90" s="19">
        <f t="shared" si="5"/>
        <v>0</v>
      </c>
      <c r="Y90" s="19">
        <f t="shared" si="6"/>
        <v>0</v>
      </c>
      <c r="Z90" s="19">
        <f t="shared" si="8"/>
        <v>0</v>
      </c>
      <c r="AA90" s="23">
        <f t="shared" si="9"/>
        <v>0</v>
      </c>
      <c r="AB90" s="19">
        <f t="shared" si="7"/>
        <v>0</v>
      </c>
      <c r="AC90" s="23">
        <f t="shared" si="10"/>
        <v>0</v>
      </c>
      <c r="AD90" s="23">
        <f t="shared" si="11"/>
        <v>0</v>
      </c>
      <c r="AE90" s="24">
        <f t="shared" si="12"/>
        <v>0</v>
      </c>
      <c r="AF90" s="24">
        <f t="shared" si="13"/>
        <v>0</v>
      </c>
      <c r="AG90" s="24">
        <f>0</f>
        <v>0</v>
      </c>
      <c r="AH90" s="24">
        <f t="shared" si="14"/>
        <v>0</v>
      </c>
      <c r="AI90" s="24">
        <f t="shared" si="15"/>
        <v>0</v>
      </c>
      <c r="AJ90" s="24">
        <f>0</f>
        <v>0</v>
      </c>
      <c r="AK90" s="24">
        <f t="shared" si="24"/>
        <v>0</v>
      </c>
      <c r="AL90" s="24">
        <f t="shared" si="24"/>
        <v>0</v>
      </c>
      <c r="AM90" s="24">
        <f t="shared" si="17"/>
        <v>0</v>
      </c>
    </row>
    <row r="91" spans="22:39" ht="15.95" customHeight="1" x14ac:dyDescent="0.3">
      <c r="V91" s="19">
        <f t="shared" si="18"/>
        <v>58</v>
      </c>
      <c r="W91" s="19">
        <f t="shared" si="4"/>
        <v>0</v>
      </c>
      <c r="X91" s="19">
        <f t="shared" si="5"/>
        <v>0</v>
      </c>
      <c r="Y91" s="19">
        <f t="shared" si="6"/>
        <v>0</v>
      </c>
      <c r="Z91" s="19">
        <f t="shared" si="8"/>
        <v>0</v>
      </c>
      <c r="AA91" s="23">
        <f t="shared" si="9"/>
        <v>0</v>
      </c>
      <c r="AB91" s="19">
        <f t="shared" si="7"/>
        <v>0</v>
      </c>
      <c r="AC91" s="23">
        <f t="shared" si="10"/>
        <v>0</v>
      </c>
      <c r="AD91" s="23">
        <f t="shared" si="11"/>
        <v>0</v>
      </c>
      <c r="AE91" s="24">
        <f t="shared" si="12"/>
        <v>0</v>
      </c>
      <c r="AF91" s="24">
        <f t="shared" si="13"/>
        <v>0</v>
      </c>
      <c r="AG91" s="24">
        <f>0</f>
        <v>0</v>
      </c>
      <c r="AH91" s="24">
        <f t="shared" si="14"/>
        <v>0</v>
      </c>
      <c r="AI91" s="24">
        <f t="shared" si="15"/>
        <v>0</v>
      </c>
      <c r="AJ91" s="24">
        <f>0</f>
        <v>0</v>
      </c>
      <c r="AK91" s="24">
        <f t="shared" si="24"/>
        <v>0</v>
      </c>
      <c r="AL91" s="24">
        <f t="shared" si="24"/>
        <v>0</v>
      </c>
      <c r="AM91" s="24">
        <f t="shared" si="17"/>
        <v>0</v>
      </c>
    </row>
    <row r="92" spans="22:39" ht="15.95" customHeight="1" x14ac:dyDescent="0.3">
      <c r="V92" s="19">
        <f t="shared" si="18"/>
        <v>59</v>
      </c>
      <c r="W92" s="19">
        <f t="shared" si="4"/>
        <v>0</v>
      </c>
      <c r="X92" s="19">
        <f t="shared" si="5"/>
        <v>0</v>
      </c>
      <c r="Y92" s="19">
        <f t="shared" si="6"/>
        <v>0</v>
      </c>
      <c r="Z92" s="19">
        <f t="shared" si="8"/>
        <v>0</v>
      </c>
      <c r="AA92" s="23">
        <f t="shared" si="9"/>
        <v>0</v>
      </c>
      <c r="AB92" s="19">
        <f t="shared" si="7"/>
        <v>0</v>
      </c>
      <c r="AC92" s="23">
        <f t="shared" si="10"/>
        <v>0</v>
      </c>
      <c r="AD92" s="23">
        <f t="shared" si="11"/>
        <v>0</v>
      </c>
      <c r="AE92" s="24">
        <f t="shared" si="12"/>
        <v>0</v>
      </c>
      <c r="AF92" s="24">
        <f t="shared" si="13"/>
        <v>0</v>
      </c>
      <c r="AG92" s="24">
        <f>0</f>
        <v>0</v>
      </c>
      <c r="AH92" s="24">
        <f t="shared" si="14"/>
        <v>0</v>
      </c>
      <c r="AI92" s="24">
        <f t="shared" si="15"/>
        <v>0</v>
      </c>
      <c r="AJ92" s="24">
        <f>0</f>
        <v>0</v>
      </c>
      <c r="AK92" s="24">
        <f t="shared" si="24"/>
        <v>0</v>
      </c>
      <c r="AL92" s="24">
        <f t="shared" si="24"/>
        <v>0</v>
      </c>
      <c r="AM92" s="24">
        <f t="shared" si="17"/>
        <v>0</v>
      </c>
    </row>
    <row r="93" spans="22:39" ht="15.95" customHeight="1" x14ac:dyDescent="0.3">
      <c r="V93" s="19">
        <f t="shared" si="18"/>
        <v>60</v>
      </c>
      <c r="W93" s="19">
        <f t="shared" si="4"/>
        <v>0</v>
      </c>
      <c r="X93" s="19">
        <f t="shared" si="5"/>
        <v>0</v>
      </c>
      <c r="Y93" s="19">
        <f t="shared" si="6"/>
        <v>0</v>
      </c>
      <c r="Z93" s="19">
        <f t="shared" si="8"/>
        <v>0</v>
      </c>
      <c r="AA93" s="23">
        <f t="shared" si="9"/>
        <v>0</v>
      </c>
      <c r="AB93" s="19">
        <f t="shared" si="7"/>
        <v>0</v>
      </c>
      <c r="AC93" s="23">
        <f t="shared" si="10"/>
        <v>0</v>
      </c>
      <c r="AD93" s="23">
        <f t="shared" si="11"/>
        <v>0</v>
      </c>
      <c r="AE93" s="24">
        <f t="shared" si="12"/>
        <v>0</v>
      </c>
      <c r="AF93" s="24">
        <f t="shared" si="13"/>
        <v>0</v>
      </c>
      <c r="AG93" s="24">
        <f>0</f>
        <v>0</v>
      </c>
      <c r="AH93" s="24">
        <f t="shared" si="14"/>
        <v>0</v>
      </c>
      <c r="AI93" s="24">
        <f t="shared" si="15"/>
        <v>0</v>
      </c>
      <c r="AJ93" s="24">
        <f>0</f>
        <v>0</v>
      </c>
      <c r="AK93" s="24">
        <f t="shared" si="24"/>
        <v>0</v>
      </c>
      <c r="AL93" s="24">
        <f t="shared" si="24"/>
        <v>0</v>
      </c>
      <c r="AM93" s="24">
        <f t="shared" si="17"/>
        <v>0</v>
      </c>
    </row>
    <row r="94" spans="22:39" ht="15.95" customHeight="1" x14ac:dyDescent="0.3">
      <c r="V94" s="19">
        <f t="shared" si="18"/>
        <v>61</v>
      </c>
      <c r="W94" s="19">
        <f t="shared" si="4"/>
        <v>0</v>
      </c>
      <c r="X94" s="19">
        <f t="shared" si="5"/>
        <v>0</v>
      </c>
      <c r="Y94" s="19">
        <f t="shared" si="6"/>
        <v>0</v>
      </c>
      <c r="Z94" s="19">
        <f t="shared" si="8"/>
        <v>0</v>
      </c>
      <c r="AA94" s="23">
        <f t="shared" si="9"/>
        <v>0</v>
      </c>
      <c r="AB94" s="19">
        <f t="shared" si="7"/>
        <v>0</v>
      </c>
      <c r="AC94" s="23">
        <f t="shared" si="10"/>
        <v>0</v>
      </c>
      <c r="AD94" s="23">
        <f t="shared" si="11"/>
        <v>0</v>
      </c>
      <c r="AE94" s="24">
        <f t="shared" si="12"/>
        <v>0</v>
      </c>
      <c r="AF94" s="24">
        <f t="shared" si="13"/>
        <v>0</v>
      </c>
      <c r="AG94" s="24">
        <f>0</f>
        <v>0</v>
      </c>
      <c r="AH94" s="24">
        <f t="shared" si="14"/>
        <v>0</v>
      </c>
      <c r="AI94" s="24">
        <f t="shared" si="15"/>
        <v>0</v>
      </c>
      <c r="AJ94" s="24">
        <f>0</f>
        <v>0</v>
      </c>
      <c r="AK94" s="24">
        <f t="shared" si="24"/>
        <v>0</v>
      </c>
      <c r="AL94" s="24">
        <f t="shared" si="24"/>
        <v>0</v>
      </c>
      <c r="AM94" s="24">
        <f t="shared" si="17"/>
        <v>0</v>
      </c>
    </row>
    <row r="95" spans="22:39" ht="15.95" customHeight="1" x14ac:dyDescent="0.3">
      <c r="V95" s="19">
        <f t="shared" si="18"/>
        <v>62</v>
      </c>
      <c r="W95" s="19">
        <f t="shared" si="4"/>
        <v>0</v>
      </c>
      <c r="X95" s="19">
        <f t="shared" si="5"/>
        <v>0</v>
      </c>
      <c r="Y95" s="19">
        <f t="shared" si="6"/>
        <v>0</v>
      </c>
      <c r="Z95" s="19">
        <f t="shared" si="8"/>
        <v>0</v>
      </c>
      <c r="AA95" s="23">
        <f t="shared" si="9"/>
        <v>0</v>
      </c>
      <c r="AB95" s="19">
        <f t="shared" si="7"/>
        <v>0</v>
      </c>
      <c r="AC95" s="23">
        <f t="shared" si="10"/>
        <v>0</v>
      </c>
      <c r="AD95" s="23">
        <f t="shared" si="11"/>
        <v>0</v>
      </c>
      <c r="AE95" s="24">
        <f t="shared" si="12"/>
        <v>0</v>
      </c>
      <c r="AF95" s="24">
        <f t="shared" si="13"/>
        <v>0</v>
      </c>
      <c r="AG95" s="24">
        <f>0</f>
        <v>0</v>
      </c>
      <c r="AH95" s="24">
        <f t="shared" si="14"/>
        <v>0</v>
      </c>
      <c r="AI95" s="24">
        <f t="shared" si="15"/>
        <v>0</v>
      </c>
      <c r="AJ95" s="24">
        <f>0</f>
        <v>0</v>
      </c>
      <c r="AK95" s="24">
        <f t="shared" si="24"/>
        <v>0</v>
      </c>
      <c r="AL95" s="24">
        <f t="shared" si="24"/>
        <v>0</v>
      </c>
      <c r="AM95" s="24">
        <f t="shared" si="17"/>
        <v>0</v>
      </c>
    </row>
    <row r="96" spans="22:39" ht="15.95" customHeight="1" x14ac:dyDescent="0.3">
      <c r="V96" s="19">
        <f t="shared" si="18"/>
        <v>63</v>
      </c>
      <c r="W96" s="19">
        <f t="shared" si="4"/>
        <v>0</v>
      </c>
      <c r="X96" s="19">
        <f t="shared" si="5"/>
        <v>0</v>
      </c>
      <c r="Y96" s="19">
        <f t="shared" si="6"/>
        <v>0</v>
      </c>
      <c r="Z96" s="19">
        <f t="shared" si="8"/>
        <v>0</v>
      </c>
      <c r="AA96" s="23">
        <f t="shared" si="9"/>
        <v>0</v>
      </c>
      <c r="AB96" s="19">
        <f t="shared" si="7"/>
        <v>0</v>
      </c>
      <c r="AC96" s="23">
        <f t="shared" si="10"/>
        <v>0</v>
      </c>
      <c r="AD96" s="23">
        <f t="shared" si="11"/>
        <v>0</v>
      </c>
      <c r="AE96" s="24">
        <f t="shared" si="12"/>
        <v>0</v>
      </c>
      <c r="AF96" s="24">
        <f t="shared" si="13"/>
        <v>0</v>
      </c>
      <c r="AG96" s="24">
        <f>0</f>
        <v>0</v>
      </c>
      <c r="AH96" s="24">
        <f t="shared" si="14"/>
        <v>0</v>
      </c>
      <c r="AI96" s="24">
        <f t="shared" si="15"/>
        <v>0</v>
      </c>
      <c r="AJ96" s="24">
        <f>0</f>
        <v>0</v>
      </c>
      <c r="AK96" s="24">
        <f t="shared" si="24"/>
        <v>0</v>
      </c>
      <c r="AL96" s="24">
        <f t="shared" si="24"/>
        <v>0</v>
      </c>
      <c r="AM96" s="24">
        <f t="shared" si="17"/>
        <v>0</v>
      </c>
    </row>
    <row r="97" spans="22:39" ht="15.95" customHeight="1" x14ac:dyDescent="0.3">
      <c r="V97" s="19">
        <f t="shared" si="18"/>
        <v>64</v>
      </c>
      <c r="W97" s="19">
        <f t="shared" ref="W97:W160" si="25">INDEX($Q$35:$Q$55,MOD(V97,21)+1)</f>
        <v>85</v>
      </c>
      <c r="X97" s="19">
        <f t="shared" ref="X97:X160" si="26">INDEX($S$35:$S$55,ROUNDDOWN(V97/21,0)+1)</f>
        <v>0</v>
      </c>
      <c r="Y97" s="19">
        <f t="shared" ref="Y97:Y160" si="27">IF(MOD(V97,21)+1&gt;$P$34,0,1)*IF(ROUNDDOWN(V97/21,0)+1&gt;$R$34,0,1)</f>
        <v>0</v>
      </c>
      <c r="Z97" s="19">
        <f t="shared" si="8"/>
        <v>0</v>
      </c>
      <c r="AA97" s="23">
        <f t="shared" si="9"/>
        <v>0</v>
      </c>
      <c r="AB97" s="19">
        <f t="shared" ref="AB97:AB160" si="28">SQRT((Z97-$S$57)^2+(AA97-$S$58)^2)*Y97/1000</f>
        <v>0</v>
      </c>
      <c r="AC97" s="23">
        <f t="shared" si="10"/>
        <v>0</v>
      </c>
      <c r="AD97" s="23">
        <f t="shared" si="11"/>
        <v>0</v>
      </c>
      <c r="AE97" s="24">
        <f t="shared" si="12"/>
        <v>0</v>
      </c>
      <c r="AF97" s="24">
        <f t="shared" si="13"/>
        <v>0</v>
      </c>
      <c r="AG97" s="24">
        <f>0</f>
        <v>0</v>
      </c>
      <c r="AH97" s="24">
        <f t="shared" si="14"/>
        <v>0</v>
      </c>
      <c r="AI97" s="24">
        <f t="shared" si="15"/>
        <v>0</v>
      </c>
      <c r="AJ97" s="24">
        <f>0</f>
        <v>0</v>
      </c>
      <c r="AK97" s="24">
        <f t="shared" si="24"/>
        <v>0</v>
      </c>
      <c r="AL97" s="24">
        <f t="shared" si="24"/>
        <v>0</v>
      </c>
      <c r="AM97" s="24">
        <f t="shared" si="17"/>
        <v>0</v>
      </c>
    </row>
    <row r="98" spans="22:39" ht="15.95" customHeight="1" x14ac:dyDescent="0.3">
      <c r="V98" s="19">
        <f t="shared" si="18"/>
        <v>65</v>
      </c>
      <c r="W98" s="19">
        <f t="shared" si="25"/>
        <v>245</v>
      </c>
      <c r="X98" s="19">
        <f t="shared" si="26"/>
        <v>0</v>
      </c>
      <c r="Y98" s="19">
        <f t="shared" si="27"/>
        <v>0</v>
      </c>
      <c r="Z98" s="19">
        <f t="shared" ref="Z98:Z161" si="29">W98*Y98</f>
        <v>0</v>
      </c>
      <c r="AA98" s="23">
        <f t="shared" ref="AA98:AA161" si="30">X98*Y98</f>
        <v>0</v>
      </c>
      <c r="AB98" s="19">
        <f t="shared" si="28"/>
        <v>0</v>
      </c>
      <c r="AC98" s="23">
        <f t="shared" ref="AC98:AC161" si="31">AB98^2</f>
        <v>0</v>
      </c>
      <c r="AD98" s="23">
        <f t="shared" ref="AD98:AD161" si="32">$S$61*AB98/SUM($AC$33:$AC$473)</f>
        <v>0</v>
      </c>
      <c r="AE98" s="24">
        <f t="shared" ref="AE98:AE161" si="33">IF(AB98&lt;&gt;0,($S$58-AA98)/1000*(AD98/AB98),0)</f>
        <v>0</v>
      </c>
      <c r="AF98" s="24">
        <f t="shared" ref="AF98:AF161" si="34">IF(AB98&lt;&gt;0,(Z98-$S$57)/1000*(AD98/AB98),0)</f>
        <v>0</v>
      </c>
      <c r="AG98" s="24">
        <f>0</f>
        <v>0</v>
      </c>
      <c r="AH98" s="24">
        <f t="shared" ref="AH98:AH161" si="35">-$S$62/($P$34*$R$34)*Y98</f>
        <v>0</v>
      </c>
      <c r="AI98" s="24">
        <f t="shared" ref="AI98:AI161" si="36">-$S$60/($P$34*$R$34)*Y98</f>
        <v>0</v>
      </c>
      <c r="AJ98" s="24">
        <f>0</f>
        <v>0</v>
      </c>
      <c r="AK98" s="24">
        <f t="shared" si="24"/>
        <v>0</v>
      </c>
      <c r="AL98" s="24">
        <f t="shared" si="24"/>
        <v>0</v>
      </c>
      <c r="AM98" s="24">
        <f t="shared" ref="AM98:AM161" si="37">SQRT(AK98^2+AL98^2)</f>
        <v>0</v>
      </c>
    </row>
    <row r="99" spans="22:39" ht="15.95" customHeight="1" x14ac:dyDescent="0.3">
      <c r="V99" s="19">
        <f t="shared" ref="V99:V162" si="38">V98+1</f>
        <v>66</v>
      </c>
      <c r="W99" s="19">
        <f t="shared" si="25"/>
        <v>405</v>
      </c>
      <c r="X99" s="19">
        <f t="shared" si="26"/>
        <v>0</v>
      </c>
      <c r="Y99" s="19">
        <f t="shared" si="27"/>
        <v>0</v>
      </c>
      <c r="Z99" s="19">
        <f t="shared" si="29"/>
        <v>0</v>
      </c>
      <c r="AA99" s="23">
        <f t="shared" si="30"/>
        <v>0</v>
      </c>
      <c r="AB99" s="19">
        <f t="shared" si="28"/>
        <v>0</v>
      </c>
      <c r="AC99" s="23">
        <f t="shared" si="31"/>
        <v>0</v>
      </c>
      <c r="AD99" s="23">
        <f t="shared" si="32"/>
        <v>0</v>
      </c>
      <c r="AE99" s="24">
        <f t="shared" si="33"/>
        <v>0</v>
      </c>
      <c r="AF99" s="24">
        <f t="shared" si="34"/>
        <v>0</v>
      </c>
      <c r="AG99" s="24">
        <f>0</f>
        <v>0</v>
      </c>
      <c r="AH99" s="24">
        <f t="shared" si="35"/>
        <v>0</v>
      </c>
      <c r="AI99" s="24">
        <f t="shared" si="36"/>
        <v>0</v>
      </c>
      <c r="AJ99" s="24">
        <f>0</f>
        <v>0</v>
      </c>
      <c r="AK99" s="24">
        <f t="shared" si="24"/>
        <v>0</v>
      </c>
      <c r="AL99" s="24">
        <f t="shared" si="24"/>
        <v>0</v>
      </c>
      <c r="AM99" s="24">
        <f t="shared" si="37"/>
        <v>0</v>
      </c>
    </row>
    <row r="100" spans="22:39" ht="15.95" customHeight="1" x14ac:dyDescent="0.3">
      <c r="V100" s="19">
        <f t="shared" si="38"/>
        <v>67</v>
      </c>
      <c r="W100" s="19">
        <f t="shared" si="25"/>
        <v>490</v>
      </c>
      <c r="X100" s="19">
        <f t="shared" si="26"/>
        <v>0</v>
      </c>
      <c r="Y100" s="19">
        <f t="shared" si="27"/>
        <v>0</v>
      </c>
      <c r="Z100" s="19">
        <f t="shared" si="29"/>
        <v>0</v>
      </c>
      <c r="AA100" s="23">
        <f t="shared" si="30"/>
        <v>0</v>
      </c>
      <c r="AB100" s="19">
        <f t="shared" si="28"/>
        <v>0</v>
      </c>
      <c r="AC100" s="23">
        <f t="shared" si="31"/>
        <v>0</v>
      </c>
      <c r="AD100" s="23">
        <f t="shared" si="32"/>
        <v>0</v>
      </c>
      <c r="AE100" s="24">
        <f t="shared" si="33"/>
        <v>0</v>
      </c>
      <c r="AF100" s="24">
        <f t="shared" si="34"/>
        <v>0</v>
      </c>
      <c r="AG100" s="24">
        <f>0</f>
        <v>0</v>
      </c>
      <c r="AH100" s="24">
        <f t="shared" si="35"/>
        <v>0</v>
      </c>
      <c r="AI100" s="24">
        <f t="shared" si="36"/>
        <v>0</v>
      </c>
      <c r="AJ100" s="24">
        <f>0</f>
        <v>0</v>
      </c>
      <c r="AK100" s="24">
        <f t="shared" si="24"/>
        <v>0</v>
      </c>
      <c r="AL100" s="24">
        <f t="shared" si="24"/>
        <v>0</v>
      </c>
      <c r="AM100" s="24">
        <f t="shared" si="37"/>
        <v>0</v>
      </c>
    </row>
    <row r="101" spans="22:39" ht="15.95" customHeight="1" x14ac:dyDescent="0.3">
      <c r="V101" s="19">
        <f t="shared" si="38"/>
        <v>68</v>
      </c>
      <c r="W101" s="19">
        <f t="shared" si="25"/>
        <v>575</v>
      </c>
      <c r="X101" s="19">
        <f t="shared" si="26"/>
        <v>0</v>
      </c>
      <c r="Y101" s="19">
        <f t="shared" si="27"/>
        <v>0</v>
      </c>
      <c r="Z101" s="19">
        <f t="shared" si="29"/>
        <v>0</v>
      </c>
      <c r="AA101" s="23">
        <f t="shared" si="30"/>
        <v>0</v>
      </c>
      <c r="AB101" s="19">
        <f t="shared" si="28"/>
        <v>0</v>
      </c>
      <c r="AC101" s="23">
        <f t="shared" si="31"/>
        <v>0</v>
      </c>
      <c r="AD101" s="23">
        <f t="shared" si="32"/>
        <v>0</v>
      </c>
      <c r="AE101" s="24">
        <f t="shared" si="33"/>
        <v>0</v>
      </c>
      <c r="AF101" s="24">
        <f t="shared" si="34"/>
        <v>0</v>
      </c>
      <c r="AG101" s="24">
        <f>0</f>
        <v>0</v>
      </c>
      <c r="AH101" s="24">
        <f t="shared" si="35"/>
        <v>0</v>
      </c>
      <c r="AI101" s="24">
        <f t="shared" si="36"/>
        <v>0</v>
      </c>
      <c r="AJ101" s="24">
        <f>0</f>
        <v>0</v>
      </c>
      <c r="AK101" s="24">
        <f t="shared" si="24"/>
        <v>0</v>
      </c>
      <c r="AL101" s="24">
        <f t="shared" si="24"/>
        <v>0</v>
      </c>
      <c r="AM101" s="24">
        <f t="shared" si="37"/>
        <v>0</v>
      </c>
    </row>
    <row r="102" spans="22:39" ht="15.95" customHeight="1" x14ac:dyDescent="0.3">
      <c r="V102" s="19">
        <f t="shared" si="38"/>
        <v>69</v>
      </c>
      <c r="W102" s="19">
        <f t="shared" si="25"/>
        <v>0</v>
      </c>
      <c r="X102" s="19">
        <f t="shared" si="26"/>
        <v>0</v>
      </c>
      <c r="Y102" s="19">
        <f t="shared" si="27"/>
        <v>0</v>
      </c>
      <c r="Z102" s="19">
        <f t="shared" si="29"/>
        <v>0</v>
      </c>
      <c r="AA102" s="23">
        <f t="shared" si="30"/>
        <v>0</v>
      </c>
      <c r="AB102" s="19">
        <f t="shared" si="28"/>
        <v>0</v>
      </c>
      <c r="AC102" s="23">
        <f t="shared" si="31"/>
        <v>0</v>
      </c>
      <c r="AD102" s="23">
        <f t="shared" si="32"/>
        <v>0</v>
      </c>
      <c r="AE102" s="24">
        <f t="shared" si="33"/>
        <v>0</v>
      </c>
      <c r="AF102" s="24">
        <f t="shared" si="34"/>
        <v>0</v>
      </c>
      <c r="AG102" s="24">
        <f>0</f>
        <v>0</v>
      </c>
      <c r="AH102" s="24">
        <f t="shared" si="35"/>
        <v>0</v>
      </c>
      <c r="AI102" s="24">
        <f t="shared" si="36"/>
        <v>0</v>
      </c>
      <c r="AJ102" s="24">
        <f>0</f>
        <v>0</v>
      </c>
      <c r="AK102" s="24">
        <f t="shared" si="24"/>
        <v>0</v>
      </c>
      <c r="AL102" s="24">
        <f t="shared" si="24"/>
        <v>0</v>
      </c>
      <c r="AM102" s="24">
        <f t="shared" si="37"/>
        <v>0</v>
      </c>
    </row>
    <row r="103" spans="22:39" ht="15.95" customHeight="1" x14ac:dyDescent="0.3">
      <c r="V103" s="19">
        <f t="shared" si="38"/>
        <v>70</v>
      </c>
      <c r="W103" s="19">
        <f t="shared" si="25"/>
        <v>0</v>
      </c>
      <c r="X103" s="19">
        <f t="shared" si="26"/>
        <v>0</v>
      </c>
      <c r="Y103" s="19">
        <f t="shared" si="27"/>
        <v>0</v>
      </c>
      <c r="Z103" s="19">
        <f t="shared" si="29"/>
        <v>0</v>
      </c>
      <c r="AA103" s="23">
        <f t="shared" si="30"/>
        <v>0</v>
      </c>
      <c r="AB103" s="19">
        <f t="shared" si="28"/>
        <v>0</v>
      </c>
      <c r="AC103" s="23">
        <f t="shared" si="31"/>
        <v>0</v>
      </c>
      <c r="AD103" s="23">
        <f t="shared" si="32"/>
        <v>0</v>
      </c>
      <c r="AE103" s="24">
        <f t="shared" si="33"/>
        <v>0</v>
      </c>
      <c r="AF103" s="24">
        <f t="shared" si="34"/>
        <v>0</v>
      </c>
      <c r="AG103" s="24">
        <f>0</f>
        <v>0</v>
      </c>
      <c r="AH103" s="24">
        <f t="shared" si="35"/>
        <v>0</v>
      </c>
      <c r="AI103" s="24">
        <f t="shared" si="36"/>
        <v>0</v>
      </c>
      <c r="AJ103" s="24">
        <f>0</f>
        <v>0</v>
      </c>
      <c r="AK103" s="24">
        <f t="shared" si="24"/>
        <v>0</v>
      </c>
      <c r="AL103" s="24">
        <f t="shared" si="24"/>
        <v>0</v>
      </c>
      <c r="AM103" s="24">
        <f t="shared" si="37"/>
        <v>0</v>
      </c>
    </row>
    <row r="104" spans="22:39" ht="15.95" customHeight="1" x14ac:dyDescent="0.3">
      <c r="V104" s="19">
        <f t="shared" si="38"/>
        <v>71</v>
      </c>
      <c r="W104" s="19">
        <f t="shared" si="25"/>
        <v>0</v>
      </c>
      <c r="X104" s="19">
        <f t="shared" si="26"/>
        <v>0</v>
      </c>
      <c r="Y104" s="19">
        <f t="shared" si="27"/>
        <v>0</v>
      </c>
      <c r="Z104" s="19">
        <f t="shared" si="29"/>
        <v>0</v>
      </c>
      <c r="AA104" s="23">
        <f t="shared" si="30"/>
        <v>0</v>
      </c>
      <c r="AB104" s="19">
        <f t="shared" si="28"/>
        <v>0</v>
      </c>
      <c r="AC104" s="23">
        <f t="shared" si="31"/>
        <v>0</v>
      </c>
      <c r="AD104" s="23">
        <f t="shared" si="32"/>
        <v>0</v>
      </c>
      <c r="AE104" s="24">
        <f t="shared" si="33"/>
        <v>0</v>
      </c>
      <c r="AF104" s="24">
        <f t="shared" si="34"/>
        <v>0</v>
      </c>
      <c r="AG104" s="24">
        <f>0</f>
        <v>0</v>
      </c>
      <c r="AH104" s="24">
        <f t="shared" si="35"/>
        <v>0</v>
      </c>
      <c r="AI104" s="24">
        <f t="shared" si="36"/>
        <v>0</v>
      </c>
      <c r="AJ104" s="24">
        <f>0</f>
        <v>0</v>
      </c>
      <c r="AK104" s="24">
        <f t="shared" si="24"/>
        <v>0</v>
      </c>
      <c r="AL104" s="24">
        <f t="shared" si="24"/>
        <v>0</v>
      </c>
      <c r="AM104" s="24">
        <f t="shared" si="37"/>
        <v>0</v>
      </c>
    </row>
    <row r="105" spans="22:39" ht="15.95" customHeight="1" x14ac:dyDescent="0.3">
      <c r="V105" s="19">
        <f t="shared" si="38"/>
        <v>72</v>
      </c>
      <c r="W105" s="19">
        <f t="shared" si="25"/>
        <v>0</v>
      </c>
      <c r="X105" s="19">
        <f t="shared" si="26"/>
        <v>0</v>
      </c>
      <c r="Y105" s="19">
        <f t="shared" si="27"/>
        <v>0</v>
      </c>
      <c r="Z105" s="19">
        <f t="shared" si="29"/>
        <v>0</v>
      </c>
      <c r="AA105" s="23">
        <f t="shared" si="30"/>
        <v>0</v>
      </c>
      <c r="AB105" s="19">
        <f t="shared" si="28"/>
        <v>0</v>
      </c>
      <c r="AC105" s="23">
        <f t="shared" si="31"/>
        <v>0</v>
      </c>
      <c r="AD105" s="23">
        <f t="shared" si="32"/>
        <v>0</v>
      </c>
      <c r="AE105" s="24">
        <f t="shared" si="33"/>
        <v>0</v>
      </c>
      <c r="AF105" s="24">
        <f t="shared" si="34"/>
        <v>0</v>
      </c>
      <c r="AG105" s="24">
        <f>0</f>
        <v>0</v>
      </c>
      <c r="AH105" s="24">
        <f t="shared" si="35"/>
        <v>0</v>
      </c>
      <c r="AI105" s="24">
        <f t="shared" si="36"/>
        <v>0</v>
      </c>
      <c r="AJ105" s="24">
        <f>0</f>
        <v>0</v>
      </c>
      <c r="AK105" s="24">
        <f t="shared" si="24"/>
        <v>0</v>
      </c>
      <c r="AL105" s="24">
        <f t="shared" si="24"/>
        <v>0</v>
      </c>
      <c r="AM105" s="24">
        <f t="shared" si="37"/>
        <v>0</v>
      </c>
    </row>
    <row r="106" spans="22:39" ht="15.95" customHeight="1" x14ac:dyDescent="0.3">
      <c r="V106" s="19">
        <f t="shared" si="38"/>
        <v>73</v>
      </c>
      <c r="W106" s="19">
        <f t="shared" si="25"/>
        <v>0</v>
      </c>
      <c r="X106" s="19">
        <f t="shared" si="26"/>
        <v>0</v>
      </c>
      <c r="Y106" s="19">
        <f t="shared" si="27"/>
        <v>0</v>
      </c>
      <c r="Z106" s="19">
        <f t="shared" si="29"/>
        <v>0</v>
      </c>
      <c r="AA106" s="23">
        <f t="shared" si="30"/>
        <v>0</v>
      </c>
      <c r="AB106" s="19">
        <f t="shared" si="28"/>
        <v>0</v>
      </c>
      <c r="AC106" s="23">
        <f t="shared" si="31"/>
        <v>0</v>
      </c>
      <c r="AD106" s="23">
        <f t="shared" si="32"/>
        <v>0</v>
      </c>
      <c r="AE106" s="24">
        <f t="shared" si="33"/>
        <v>0</v>
      </c>
      <c r="AF106" s="24">
        <f t="shared" si="34"/>
        <v>0</v>
      </c>
      <c r="AG106" s="24">
        <f>0</f>
        <v>0</v>
      </c>
      <c r="AH106" s="24">
        <f t="shared" si="35"/>
        <v>0</v>
      </c>
      <c r="AI106" s="24">
        <f t="shared" si="36"/>
        <v>0</v>
      </c>
      <c r="AJ106" s="24">
        <f>0</f>
        <v>0</v>
      </c>
      <c r="AK106" s="24">
        <f t="shared" si="24"/>
        <v>0</v>
      </c>
      <c r="AL106" s="24">
        <f t="shared" si="24"/>
        <v>0</v>
      </c>
      <c r="AM106" s="24">
        <f t="shared" si="37"/>
        <v>0</v>
      </c>
    </row>
    <row r="107" spans="22:39" ht="15.95" customHeight="1" x14ac:dyDescent="0.3">
      <c r="V107" s="19">
        <f t="shared" si="38"/>
        <v>74</v>
      </c>
      <c r="W107" s="19">
        <f t="shared" si="25"/>
        <v>0</v>
      </c>
      <c r="X107" s="19">
        <f t="shared" si="26"/>
        <v>0</v>
      </c>
      <c r="Y107" s="19">
        <f t="shared" si="27"/>
        <v>0</v>
      </c>
      <c r="Z107" s="19">
        <f t="shared" si="29"/>
        <v>0</v>
      </c>
      <c r="AA107" s="23">
        <f t="shared" si="30"/>
        <v>0</v>
      </c>
      <c r="AB107" s="19">
        <f t="shared" si="28"/>
        <v>0</v>
      </c>
      <c r="AC107" s="23">
        <f t="shared" si="31"/>
        <v>0</v>
      </c>
      <c r="AD107" s="23">
        <f t="shared" si="32"/>
        <v>0</v>
      </c>
      <c r="AE107" s="24">
        <f t="shared" si="33"/>
        <v>0</v>
      </c>
      <c r="AF107" s="24">
        <f t="shared" si="34"/>
        <v>0</v>
      </c>
      <c r="AG107" s="24">
        <f>0</f>
        <v>0</v>
      </c>
      <c r="AH107" s="24">
        <f t="shared" si="35"/>
        <v>0</v>
      </c>
      <c r="AI107" s="24">
        <f t="shared" si="36"/>
        <v>0</v>
      </c>
      <c r="AJ107" s="24">
        <f>0</f>
        <v>0</v>
      </c>
      <c r="AK107" s="24">
        <f t="shared" si="24"/>
        <v>0</v>
      </c>
      <c r="AL107" s="24">
        <f t="shared" si="24"/>
        <v>0</v>
      </c>
      <c r="AM107" s="24">
        <f t="shared" si="37"/>
        <v>0</v>
      </c>
    </row>
    <row r="108" spans="22:39" ht="15.95" customHeight="1" x14ac:dyDescent="0.3">
      <c r="V108" s="19">
        <f t="shared" si="38"/>
        <v>75</v>
      </c>
      <c r="W108" s="19">
        <f t="shared" si="25"/>
        <v>0</v>
      </c>
      <c r="X108" s="19">
        <f t="shared" si="26"/>
        <v>0</v>
      </c>
      <c r="Y108" s="19">
        <f t="shared" si="27"/>
        <v>0</v>
      </c>
      <c r="Z108" s="19">
        <f t="shared" si="29"/>
        <v>0</v>
      </c>
      <c r="AA108" s="23">
        <f t="shared" si="30"/>
        <v>0</v>
      </c>
      <c r="AB108" s="19">
        <f t="shared" si="28"/>
        <v>0</v>
      </c>
      <c r="AC108" s="23">
        <f t="shared" si="31"/>
        <v>0</v>
      </c>
      <c r="AD108" s="23">
        <f t="shared" si="32"/>
        <v>0</v>
      </c>
      <c r="AE108" s="24">
        <f t="shared" si="33"/>
        <v>0</v>
      </c>
      <c r="AF108" s="24">
        <f t="shared" si="34"/>
        <v>0</v>
      </c>
      <c r="AG108" s="24">
        <f>0</f>
        <v>0</v>
      </c>
      <c r="AH108" s="24">
        <f t="shared" si="35"/>
        <v>0</v>
      </c>
      <c r="AI108" s="24">
        <f t="shared" si="36"/>
        <v>0</v>
      </c>
      <c r="AJ108" s="24">
        <f>0</f>
        <v>0</v>
      </c>
      <c r="AK108" s="24">
        <f t="shared" si="24"/>
        <v>0</v>
      </c>
      <c r="AL108" s="24">
        <f t="shared" si="24"/>
        <v>0</v>
      </c>
      <c r="AM108" s="24">
        <f t="shared" si="37"/>
        <v>0</v>
      </c>
    </row>
    <row r="109" spans="22:39" ht="15.95" customHeight="1" x14ac:dyDescent="0.3">
      <c r="V109" s="19">
        <f t="shared" si="38"/>
        <v>76</v>
      </c>
      <c r="W109" s="19">
        <f t="shared" si="25"/>
        <v>0</v>
      </c>
      <c r="X109" s="19">
        <f t="shared" si="26"/>
        <v>0</v>
      </c>
      <c r="Y109" s="19">
        <f t="shared" si="27"/>
        <v>0</v>
      </c>
      <c r="Z109" s="19">
        <f t="shared" si="29"/>
        <v>0</v>
      </c>
      <c r="AA109" s="23">
        <f t="shared" si="30"/>
        <v>0</v>
      </c>
      <c r="AB109" s="19">
        <f t="shared" si="28"/>
        <v>0</v>
      </c>
      <c r="AC109" s="23">
        <f t="shared" si="31"/>
        <v>0</v>
      </c>
      <c r="AD109" s="23">
        <f t="shared" si="32"/>
        <v>0</v>
      </c>
      <c r="AE109" s="24">
        <f t="shared" si="33"/>
        <v>0</v>
      </c>
      <c r="AF109" s="24">
        <f t="shared" si="34"/>
        <v>0</v>
      </c>
      <c r="AG109" s="24">
        <f>0</f>
        <v>0</v>
      </c>
      <c r="AH109" s="24">
        <f t="shared" si="35"/>
        <v>0</v>
      </c>
      <c r="AI109" s="24">
        <f t="shared" si="36"/>
        <v>0</v>
      </c>
      <c r="AJ109" s="24">
        <f>0</f>
        <v>0</v>
      </c>
      <c r="AK109" s="24">
        <f t="shared" si="24"/>
        <v>0</v>
      </c>
      <c r="AL109" s="24">
        <f t="shared" si="24"/>
        <v>0</v>
      </c>
      <c r="AM109" s="24">
        <f t="shared" si="37"/>
        <v>0</v>
      </c>
    </row>
    <row r="110" spans="22:39" ht="15.95" customHeight="1" x14ac:dyDescent="0.3">
      <c r="V110" s="19">
        <f t="shared" si="38"/>
        <v>77</v>
      </c>
      <c r="W110" s="19">
        <f t="shared" si="25"/>
        <v>0</v>
      </c>
      <c r="X110" s="19">
        <f t="shared" si="26"/>
        <v>0</v>
      </c>
      <c r="Y110" s="19">
        <f t="shared" si="27"/>
        <v>0</v>
      </c>
      <c r="Z110" s="19">
        <f t="shared" si="29"/>
        <v>0</v>
      </c>
      <c r="AA110" s="23">
        <f t="shared" si="30"/>
        <v>0</v>
      </c>
      <c r="AB110" s="19">
        <f t="shared" si="28"/>
        <v>0</v>
      </c>
      <c r="AC110" s="23">
        <f t="shared" si="31"/>
        <v>0</v>
      </c>
      <c r="AD110" s="23">
        <f t="shared" si="32"/>
        <v>0</v>
      </c>
      <c r="AE110" s="24">
        <f t="shared" si="33"/>
        <v>0</v>
      </c>
      <c r="AF110" s="24">
        <f t="shared" si="34"/>
        <v>0</v>
      </c>
      <c r="AG110" s="24">
        <f>0</f>
        <v>0</v>
      </c>
      <c r="AH110" s="24">
        <f t="shared" si="35"/>
        <v>0</v>
      </c>
      <c r="AI110" s="24">
        <f t="shared" si="36"/>
        <v>0</v>
      </c>
      <c r="AJ110" s="24">
        <f>0</f>
        <v>0</v>
      </c>
      <c r="AK110" s="24">
        <f t="shared" si="24"/>
        <v>0</v>
      </c>
      <c r="AL110" s="24">
        <f t="shared" si="24"/>
        <v>0</v>
      </c>
      <c r="AM110" s="24">
        <f t="shared" si="37"/>
        <v>0</v>
      </c>
    </row>
    <row r="111" spans="22:39" ht="15.95" customHeight="1" x14ac:dyDescent="0.3">
      <c r="V111" s="19">
        <f t="shared" si="38"/>
        <v>78</v>
      </c>
      <c r="W111" s="19">
        <f t="shared" si="25"/>
        <v>0</v>
      </c>
      <c r="X111" s="19">
        <f t="shared" si="26"/>
        <v>0</v>
      </c>
      <c r="Y111" s="19">
        <f t="shared" si="27"/>
        <v>0</v>
      </c>
      <c r="Z111" s="19">
        <f t="shared" si="29"/>
        <v>0</v>
      </c>
      <c r="AA111" s="23">
        <f t="shared" si="30"/>
        <v>0</v>
      </c>
      <c r="AB111" s="19">
        <f t="shared" si="28"/>
        <v>0</v>
      </c>
      <c r="AC111" s="23">
        <f t="shared" si="31"/>
        <v>0</v>
      </c>
      <c r="AD111" s="23">
        <f t="shared" si="32"/>
        <v>0</v>
      </c>
      <c r="AE111" s="24">
        <f t="shared" si="33"/>
        <v>0</v>
      </c>
      <c r="AF111" s="24">
        <f t="shared" si="34"/>
        <v>0</v>
      </c>
      <c r="AG111" s="24">
        <f>0</f>
        <v>0</v>
      </c>
      <c r="AH111" s="24">
        <f t="shared" si="35"/>
        <v>0</v>
      </c>
      <c r="AI111" s="24">
        <f t="shared" si="36"/>
        <v>0</v>
      </c>
      <c r="AJ111" s="24">
        <f>0</f>
        <v>0</v>
      </c>
      <c r="AK111" s="24">
        <f t="shared" si="24"/>
        <v>0</v>
      </c>
      <c r="AL111" s="24">
        <f t="shared" si="24"/>
        <v>0</v>
      </c>
      <c r="AM111" s="24">
        <f t="shared" si="37"/>
        <v>0</v>
      </c>
    </row>
    <row r="112" spans="22:39" ht="15.95" customHeight="1" x14ac:dyDescent="0.3">
      <c r="V112" s="19">
        <f t="shared" si="38"/>
        <v>79</v>
      </c>
      <c r="W112" s="19">
        <f t="shared" si="25"/>
        <v>0</v>
      </c>
      <c r="X112" s="19">
        <f t="shared" si="26"/>
        <v>0</v>
      </c>
      <c r="Y112" s="19">
        <f t="shared" si="27"/>
        <v>0</v>
      </c>
      <c r="Z112" s="19">
        <f t="shared" si="29"/>
        <v>0</v>
      </c>
      <c r="AA112" s="23">
        <f t="shared" si="30"/>
        <v>0</v>
      </c>
      <c r="AB112" s="19">
        <f t="shared" si="28"/>
        <v>0</v>
      </c>
      <c r="AC112" s="23">
        <f t="shared" si="31"/>
        <v>0</v>
      </c>
      <c r="AD112" s="23">
        <f t="shared" si="32"/>
        <v>0</v>
      </c>
      <c r="AE112" s="24">
        <f t="shared" si="33"/>
        <v>0</v>
      </c>
      <c r="AF112" s="24">
        <f t="shared" si="34"/>
        <v>0</v>
      </c>
      <c r="AG112" s="24">
        <f>0</f>
        <v>0</v>
      </c>
      <c r="AH112" s="24">
        <f t="shared" si="35"/>
        <v>0</v>
      </c>
      <c r="AI112" s="24">
        <f t="shared" si="36"/>
        <v>0</v>
      </c>
      <c r="AJ112" s="24">
        <f>0</f>
        <v>0</v>
      </c>
      <c r="AK112" s="24">
        <f t="shared" si="24"/>
        <v>0</v>
      </c>
      <c r="AL112" s="24">
        <f t="shared" si="24"/>
        <v>0</v>
      </c>
      <c r="AM112" s="24">
        <f t="shared" si="37"/>
        <v>0</v>
      </c>
    </row>
    <row r="113" spans="22:39" ht="15.95" customHeight="1" x14ac:dyDescent="0.3">
      <c r="V113" s="19">
        <f t="shared" si="38"/>
        <v>80</v>
      </c>
      <c r="W113" s="19">
        <f t="shared" si="25"/>
        <v>0</v>
      </c>
      <c r="X113" s="19">
        <f t="shared" si="26"/>
        <v>0</v>
      </c>
      <c r="Y113" s="19">
        <f t="shared" si="27"/>
        <v>0</v>
      </c>
      <c r="Z113" s="19">
        <f t="shared" si="29"/>
        <v>0</v>
      </c>
      <c r="AA113" s="23">
        <f t="shared" si="30"/>
        <v>0</v>
      </c>
      <c r="AB113" s="19">
        <f t="shared" si="28"/>
        <v>0</v>
      </c>
      <c r="AC113" s="23">
        <f t="shared" si="31"/>
        <v>0</v>
      </c>
      <c r="AD113" s="23">
        <f t="shared" si="32"/>
        <v>0</v>
      </c>
      <c r="AE113" s="24">
        <f t="shared" si="33"/>
        <v>0</v>
      </c>
      <c r="AF113" s="24">
        <f t="shared" si="34"/>
        <v>0</v>
      </c>
      <c r="AG113" s="24">
        <f>0</f>
        <v>0</v>
      </c>
      <c r="AH113" s="24">
        <f t="shared" si="35"/>
        <v>0</v>
      </c>
      <c r="AI113" s="24">
        <f t="shared" si="36"/>
        <v>0</v>
      </c>
      <c r="AJ113" s="24">
        <f>0</f>
        <v>0</v>
      </c>
      <c r="AK113" s="24">
        <f t="shared" si="24"/>
        <v>0</v>
      </c>
      <c r="AL113" s="24">
        <f t="shared" si="24"/>
        <v>0</v>
      </c>
      <c r="AM113" s="24">
        <f t="shared" si="37"/>
        <v>0</v>
      </c>
    </row>
    <row r="114" spans="22:39" ht="15.95" customHeight="1" x14ac:dyDescent="0.3">
      <c r="V114" s="19">
        <f t="shared" si="38"/>
        <v>81</v>
      </c>
      <c r="W114" s="19">
        <f t="shared" si="25"/>
        <v>0</v>
      </c>
      <c r="X114" s="19">
        <f t="shared" si="26"/>
        <v>0</v>
      </c>
      <c r="Y114" s="19">
        <f t="shared" si="27"/>
        <v>0</v>
      </c>
      <c r="Z114" s="19">
        <f t="shared" si="29"/>
        <v>0</v>
      </c>
      <c r="AA114" s="23">
        <f t="shared" si="30"/>
        <v>0</v>
      </c>
      <c r="AB114" s="19">
        <f t="shared" si="28"/>
        <v>0</v>
      </c>
      <c r="AC114" s="23">
        <f t="shared" si="31"/>
        <v>0</v>
      </c>
      <c r="AD114" s="23">
        <f t="shared" si="32"/>
        <v>0</v>
      </c>
      <c r="AE114" s="24">
        <f t="shared" si="33"/>
        <v>0</v>
      </c>
      <c r="AF114" s="24">
        <f t="shared" si="34"/>
        <v>0</v>
      </c>
      <c r="AG114" s="24">
        <f>0</f>
        <v>0</v>
      </c>
      <c r="AH114" s="24">
        <f t="shared" si="35"/>
        <v>0</v>
      </c>
      <c r="AI114" s="24">
        <f t="shared" si="36"/>
        <v>0</v>
      </c>
      <c r="AJ114" s="24">
        <f>0</f>
        <v>0</v>
      </c>
      <c r="AK114" s="24">
        <f t="shared" si="24"/>
        <v>0</v>
      </c>
      <c r="AL114" s="24">
        <f t="shared" si="24"/>
        <v>0</v>
      </c>
      <c r="AM114" s="24">
        <f t="shared" si="37"/>
        <v>0</v>
      </c>
    </row>
    <row r="115" spans="22:39" ht="15.95" customHeight="1" x14ac:dyDescent="0.3">
      <c r="V115" s="19">
        <f t="shared" si="38"/>
        <v>82</v>
      </c>
      <c r="W115" s="19">
        <f t="shared" si="25"/>
        <v>0</v>
      </c>
      <c r="X115" s="19">
        <f t="shared" si="26"/>
        <v>0</v>
      </c>
      <c r="Y115" s="19">
        <f t="shared" si="27"/>
        <v>0</v>
      </c>
      <c r="Z115" s="19">
        <f t="shared" si="29"/>
        <v>0</v>
      </c>
      <c r="AA115" s="23">
        <f t="shared" si="30"/>
        <v>0</v>
      </c>
      <c r="AB115" s="19">
        <f t="shared" si="28"/>
        <v>0</v>
      </c>
      <c r="AC115" s="23">
        <f t="shared" si="31"/>
        <v>0</v>
      </c>
      <c r="AD115" s="23">
        <f t="shared" si="32"/>
        <v>0</v>
      </c>
      <c r="AE115" s="24">
        <f t="shared" si="33"/>
        <v>0</v>
      </c>
      <c r="AF115" s="24">
        <f t="shared" si="34"/>
        <v>0</v>
      </c>
      <c r="AG115" s="24">
        <f>0</f>
        <v>0</v>
      </c>
      <c r="AH115" s="24">
        <f t="shared" si="35"/>
        <v>0</v>
      </c>
      <c r="AI115" s="24">
        <f t="shared" si="36"/>
        <v>0</v>
      </c>
      <c r="AJ115" s="24">
        <f>0</f>
        <v>0</v>
      </c>
      <c r="AK115" s="24">
        <f t="shared" si="24"/>
        <v>0</v>
      </c>
      <c r="AL115" s="24">
        <f t="shared" si="24"/>
        <v>0</v>
      </c>
      <c r="AM115" s="24">
        <f t="shared" si="37"/>
        <v>0</v>
      </c>
    </row>
    <row r="116" spans="22:39" ht="15.95" customHeight="1" x14ac:dyDescent="0.3">
      <c r="V116" s="19">
        <f t="shared" si="38"/>
        <v>83</v>
      </c>
      <c r="W116" s="19">
        <f t="shared" si="25"/>
        <v>0</v>
      </c>
      <c r="X116" s="19">
        <f t="shared" si="26"/>
        <v>0</v>
      </c>
      <c r="Y116" s="19">
        <f t="shared" si="27"/>
        <v>0</v>
      </c>
      <c r="Z116" s="19">
        <f t="shared" si="29"/>
        <v>0</v>
      </c>
      <c r="AA116" s="23">
        <f t="shared" si="30"/>
        <v>0</v>
      </c>
      <c r="AB116" s="19">
        <f t="shared" si="28"/>
        <v>0</v>
      </c>
      <c r="AC116" s="23">
        <f t="shared" si="31"/>
        <v>0</v>
      </c>
      <c r="AD116" s="23">
        <f t="shared" si="32"/>
        <v>0</v>
      </c>
      <c r="AE116" s="24">
        <f t="shared" si="33"/>
        <v>0</v>
      </c>
      <c r="AF116" s="24">
        <f t="shared" si="34"/>
        <v>0</v>
      </c>
      <c r="AG116" s="24">
        <f>0</f>
        <v>0</v>
      </c>
      <c r="AH116" s="24">
        <f t="shared" si="35"/>
        <v>0</v>
      </c>
      <c r="AI116" s="24">
        <f t="shared" si="36"/>
        <v>0</v>
      </c>
      <c r="AJ116" s="24">
        <f>0</f>
        <v>0</v>
      </c>
      <c r="AK116" s="24">
        <f t="shared" si="24"/>
        <v>0</v>
      </c>
      <c r="AL116" s="24">
        <f t="shared" si="24"/>
        <v>0</v>
      </c>
      <c r="AM116" s="24">
        <f t="shared" si="37"/>
        <v>0</v>
      </c>
    </row>
    <row r="117" spans="22:39" ht="15.95" customHeight="1" x14ac:dyDescent="0.3">
      <c r="V117" s="19">
        <f t="shared" si="38"/>
        <v>84</v>
      </c>
      <c r="W117" s="19">
        <f t="shared" si="25"/>
        <v>0</v>
      </c>
      <c r="X117" s="19">
        <f t="shared" si="26"/>
        <v>0</v>
      </c>
      <c r="Y117" s="19">
        <f t="shared" si="27"/>
        <v>0</v>
      </c>
      <c r="Z117" s="19">
        <f t="shared" si="29"/>
        <v>0</v>
      </c>
      <c r="AA117" s="23">
        <f t="shared" si="30"/>
        <v>0</v>
      </c>
      <c r="AB117" s="19">
        <f t="shared" si="28"/>
        <v>0</v>
      </c>
      <c r="AC117" s="23">
        <f t="shared" si="31"/>
        <v>0</v>
      </c>
      <c r="AD117" s="23">
        <f t="shared" si="32"/>
        <v>0</v>
      </c>
      <c r="AE117" s="24">
        <f t="shared" si="33"/>
        <v>0</v>
      </c>
      <c r="AF117" s="24">
        <f t="shared" si="34"/>
        <v>0</v>
      </c>
      <c r="AG117" s="24">
        <f>0</f>
        <v>0</v>
      </c>
      <c r="AH117" s="24">
        <f t="shared" si="35"/>
        <v>0</v>
      </c>
      <c r="AI117" s="24">
        <f t="shared" si="36"/>
        <v>0</v>
      </c>
      <c r="AJ117" s="24">
        <f>0</f>
        <v>0</v>
      </c>
      <c r="AK117" s="24">
        <f t="shared" si="24"/>
        <v>0</v>
      </c>
      <c r="AL117" s="24">
        <f t="shared" si="24"/>
        <v>0</v>
      </c>
      <c r="AM117" s="24">
        <f t="shared" si="37"/>
        <v>0</v>
      </c>
    </row>
    <row r="118" spans="22:39" ht="15.95" customHeight="1" x14ac:dyDescent="0.3">
      <c r="V118" s="19">
        <f t="shared" si="38"/>
        <v>85</v>
      </c>
      <c r="W118" s="19">
        <f t="shared" si="25"/>
        <v>85</v>
      </c>
      <c r="X118" s="19">
        <f t="shared" si="26"/>
        <v>0</v>
      </c>
      <c r="Y118" s="19">
        <f t="shared" si="27"/>
        <v>0</v>
      </c>
      <c r="Z118" s="19">
        <f t="shared" si="29"/>
        <v>0</v>
      </c>
      <c r="AA118" s="23">
        <f t="shared" si="30"/>
        <v>0</v>
      </c>
      <c r="AB118" s="19">
        <f t="shared" si="28"/>
        <v>0</v>
      </c>
      <c r="AC118" s="23">
        <f t="shared" si="31"/>
        <v>0</v>
      </c>
      <c r="AD118" s="23">
        <f t="shared" si="32"/>
        <v>0</v>
      </c>
      <c r="AE118" s="24">
        <f t="shared" si="33"/>
        <v>0</v>
      </c>
      <c r="AF118" s="24">
        <f t="shared" si="34"/>
        <v>0</v>
      </c>
      <c r="AG118" s="24">
        <f>0</f>
        <v>0</v>
      </c>
      <c r="AH118" s="24">
        <f t="shared" si="35"/>
        <v>0</v>
      </c>
      <c r="AI118" s="24">
        <f t="shared" si="36"/>
        <v>0</v>
      </c>
      <c r="AJ118" s="24">
        <f>0</f>
        <v>0</v>
      </c>
      <c r="AK118" s="24">
        <f t="shared" si="24"/>
        <v>0</v>
      </c>
      <c r="AL118" s="24">
        <f t="shared" si="24"/>
        <v>0</v>
      </c>
      <c r="AM118" s="24">
        <f t="shared" si="37"/>
        <v>0</v>
      </c>
    </row>
    <row r="119" spans="22:39" ht="15.95" customHeight="1" x14ac:dyDescent="0.3">
      <c r="V119" s="19">
        <f t="shared" si="38"/>
        <v>86</v>
      </c>
      <c r="W119" s="19">
        <f t="shared" si="25"/>
        <v>245</v>
      </c>
      <c r="X119" s="19">
        <f t="shared" si="26"/>
        <v>0</v>
      </c>
      <c r="Y119" s="19">
        <f t="shared" si="27"/>
        <v>0</v>
      </c>
      <c r="Z119" s="19">
        <f t="shared" si="29"/>
        <v>0</v>
      </c>
      <c r="AA119" s="23">
        <f t="shared" si="30"/>
        <v>0</v>
      </c>
      <c r="AB119" s="19">
        <f t="shared" si="28"/>
        <v>0</v>
      </c>
      <c r="AC119" s="23">
        <f t="shared" si="31"/>
        <v>0</v>
      </c>
      <c r="AD119" s="23">
        <f t="shared" si="32"/>
        <v>0</v>
      </c>
      <c r="AE119" s="24">
        <f t="shared" si="33"/>
        <v>0</v>
      </c>
      <c r="AF119" s="24">
        <f t="shared" si="34"/>
        <v>0</v>
      </c>
      <c r="AG119" s="24">
        <f>0</f>
        <v>0</v>
      </c>
      <c r="AH119" s="24">
        <f t="shared" si="35"/>
        <v>0</v>
      </c>
      <c r="AI119" s="24">
        <f t="shared" si="36"/>
        <v>0</v>
      </c>
      <c r="AJ119" s="24">
        <f>0</f>
        <v>0</v>
      </c>
      <c r="AK119" s="24">
        <f t="shared" si="24"/>
        <v>0</v>
      </c>
      <c r="AL119" s="24">
        <f t="shared" si="24"/>
        <v>0</v>
      </c>
      <c r="AM119" s="24">
        <f t="shared" si="37"/>
        <v>0</v>
      </c>
    </row>
    <row r="120" spans="22:39" ht="15.95" customHeight="1" x14ac:dyDescent="0.3">
      <c r="V120" s="19">
        <f t="shared" si="38"/>
        <v>87</v>
      </c>
      <c r="W120" s="19">
        <f t="shared" si="25"/>
        <v>405</v>
      </c>
      <c r="X120" s="19">
        <f t="shared" si="26"/>
        <v>0</v>
      </c>
      <c r="Y120" s="19">
        <f t="shared" si="27"/>
        <v>0</v>
      </c>
      <c r="Z120" s="19">
        <f t="shared" si="29"/>
        <v>0</v>
      </c>
      <c r="AA120" s="23">
        <f t="shared" si="30"/>
        <v>0</v>
      </c>
      <c r="AB120" s="19">
        <f t="shared" si="28"/>
        <v>0</v>
      </c>
      <c r="AC120" s="23">
        <f t="shared" si="31"/>
        <v>0</v>
      </c>
      <c r="AD120" s="23">
        <f t="shared" si="32"/>
        <v>0</v>
      </c>
      <c r="AE120" s="24">
        <f t="shared" si="33"/>
        <v>0</v>
      </c>
      <c r="AF120" s="24">
        <f t="shared" si="34"/>
        <v>0</v>
      </c>
      <c r="AG120" s="24">
        <f>0</f>
        <v>0</v>
      </c>
      <c r="AH120" s="24">
        <f t="shared" si="35"/>
        <v>0</v>
      </c>
      <c r="AI120" s="24">
        <f t="shared" si="36"/>
        <v>0</v>
      </c>
      <c r="AJ120" s="24">
        <f>0</f>
        <v>0</v>
      </c>
      <c r="AK120" s="24">
        <f t="shared" si="24"/>
        <v>0</v>
      </c>
      <c r="AL120" s="24">
        <f t="shared" si="24"/>
        <v>0</v>
      </c>
      <c r="AM120" s="24">
        <f t="shared" si="37"/>
        <v>0</v>
      </c>
    </row>
    <row r="121" spans="22:39" ht="15.95" customHeight="1" x14ac:dyDescent="0.3">
      <c r="V121" s="19">
        <f t="shared" si="38"/>
        <v>88</v>
      </c>
      <c r="W121" s="19">
        <f t="shared" si="25"/>
        <v>490</v>
      </c>
      <c r="X121" s="19">
        <f t="shared" si="26"/>
        <v>0</v>
      </c>
      <c r="Y121" s="19">
        <f t="shared" si="27"/>
        <v>0</v>
      </c>
      <c r="Z121" s="19">
        <f t="shared" si="29"/>
        <v>0</v>
      </c>
      <c r="AA121" s="23">
        <f t="shared" si="30"/>
        <v>0</v>
      </c>
      <c r="AB121" s="19">
        <f t="shared" si="28"/>
        <v>0</v>
      </c>
      <c r="AC121" s="23">
        <f t="shared" si="31"/>
        <v>0</v>
      </c>
      <c r="AD121" s="23">
        <f t="shared" si="32"/>
        <v>0</v>
      </c>
      <c r="AE121" s="24">
        <f t="shared" si="33"/>
        <v>0</v>
      </c>
      <c r="AF121" s="24">
        <f t="shared" si="34"/>
        <v>0</v>
      </c>
      <c r="AG121" s="24">
        <f>0</f>
        <v>0</v>
      </c>
      <c r="AH121" s="24">
        <f t="shared" si="35"/>
        <v>0</v>
      </c>
      <c r="AI121" s="24">
        <f t="shared" si="36"/>
        <v>0</v>
      </c>
      <c r="AJ121" s="24">
        <f>0</f>
        <v>0</v>
      </c>
      <c r="AK121" s="24">
        <f t="shared" si="24"/>
        <v>0</v>
      </c>
      <c r="AL121" s="24">
        <f t="shared" si="24"/>
        <v>0</v>
      </c>
      <c r="AM121" s="24">
        <f t="shared" si="37"/>
        <v>0</v>
      </c>
    </row>
    <row r="122" spans="22:39" ht="15.95" customHeight="1" x14ac:dyDescent="0.3">
      <c r="V122" s="19">
        <f t="shared" si="38"/>
        <v>89</v>
      </c>
      <c r="W122" s="19">
        <f t="shared" si="25"/>
        <v>575</v>
      </c>
      <c r="X122" s="19">
        <f t="shared" si="26"/>
        <v>0</v>
      </c>
      <c r="Y122" s="19">
        <f t="shared" si="27"/>
        <v>0</v>
      </c>
      <c r="Z122" s="19">
        <f t="shared" si="29"/>
        <v>0</v>
      </c>
      <c r="AA122" s="23">
        <f t="shared" si="30"/>
        <v>0</v>
      </c>
      <c r="AB122" s="19">
        <f t="shared" si="28"/>
        <v>0</v>
      </c>
      <c r="AC122" s="23">
        <f t="shared" si="31"/>
        <v>0</v>
      </c>
      <c r="AD122" s="23">
        <f t="shared" si="32"/>
        <v>0</v>
      </c>
      <c r="AE122" s="24">
        <f t="shared" si="33"/>
        <v>0</v>
      </c>
      <c r="AF122" s="24">
        <f t="shared" si="34"/>
        <v>0</v>
      </c>
      <c r="AG122" s="24">
        <f>0</f>
        <v>0</v>
      </c>
      <c r="AH122" s="24">
        <f t="shared" si="35"/>
        <v>0</v>
      </c>
      <c r="AI122" s="24">
        <f t="shared" si="36"/>
        <v>0</v>
      </c>
      <c r="AJ122" s="24">
        <f>0</f>
        <v>0</v>
      </c>
      <c r="AK122" s="24">
        <f t="shared" si="24"/>
        <v>0</v>
      </c>
      <c r="AL122" s="24">
        <f t="shared" si="24"/>
        <v>0</v>
      </c>
      <c r="AM122" s="24">
        <f t="shared" si="37"/>
        <v>0</v>
      </c>
    </row>
    <row r="123" spans="22:39" ht="15.95" customHeight="1" x14ac:dyDescent="0.3">
      <c r="V123" s="19">
        <f t="shared" si="38"/>
        <v>90</v>
      </c>
      <c r="W123" s="19">
        <f t="shared" si="25"/>
        <v>0</v>
      </c>
      <c r="X123" s="19">
        <f t="shared" si="26"/>
        <v>0</v>
      </c>
      <c r="Y123" s="19">
        <f t="shared" si="27"/>
        <v>0</v>
      </c>
      <c r="Z123" s="19">
        <f t="shared" si="29"/>
        <v>0</v>
      </c>
      <c r="AA123" s="23">
        <f t="shared" si="30"/>
        <v>0</v>
      </c>
      <c r="AB123" s="19">
        <f t="shared" si="28"/>
        <v>0</v>
      </c>
      <c r="AC123" s="23">
        <f t="shared" si="31"/>
        <v>0</v>
      </c>
      <c r="AD123" s="23">
        <f t="shared" si="32"/>
        <v>0</v>
      </c>
      <c r="AE123" s="24">
        <f t="shared" si="33"/>
        <v>0</v>
      </c>
      <c r="AF123" s="24">
        <f t="shared" si="34"/>
        <v>0</v>
      </c>
      <c r="AG123" s="24">
        <f>0</f>
        <v>0</v>
      </c>
      <c r="AH123" s="24">
        <f t="shared" si="35"/>
        <v>0</v>
      </c>
      <c r="AI123" s="24">
        <f t="shared" si="36"/>
        <v>0</v>
      </c>
      <c r="AJ123" s="24">
        <f>0</f>
        <v>0</v>
      </c>
      <c r="AK123" s="24">
        <f t="shared" si="24"/>
        <v>0</v>
      </c>
      <c r="AL123" s="24">
        <f t="shared" si="24"/>
        <v>0</v>
      </c>
      <c r="AM123" s="24">
        <f t="shared" si="37"/>
        <v>0</v>
      </c>
    </row>
    <row r="124" spans="22:39" ht="15.95" customHeight="1" x14ac:dyDescent="0.3">
      <c r="V124" s="19">
        <f t="shared" si="38"/>
        <v>91</v>
      </c>
      <c r="W124" s="19">
        <f t="shared" si="25"/>
        <v>0</v>
      </c>
      <c r="X124" s="19">
        <f t="shared" si="26"/>
        <v>0</v>
      </c>
      <c r="Y124" s="19">
        <f t="shared" si="27"/>
        <v>0</v>
      </c>
      <c r="Z124" s="19">
        <f t="shared" si="29"/>
        <v>0</v>
      </c>
      <c r="AA124" s="23">
        <f t="shared" si="30"/>
        <v>0</v>
      </c>
      <c r="AB124" s="19">
        <f t="shared" si="28"/>
        <v>0</v>
      </c>
      <c r="AC124" s="23">
        <f t="shared" si="31"/>
        <v>0</v>
      </c>
      <c r="AD124" s="23">
        <f t="shared" si="32"/>
        <v>0</v>
      </c>
      <c r="AE124" s="24">
        <f t="shared" si="33"/>
        <v>0</v>
      </c>
      <c r="AF124" s="24">
        <f t="shared" si="34"/>
        <v>0</v>
      </c>
      <c r="AG124" s="24">
        <f>0</f>
        <v>0</v>
      </c>
      <c r="AH124" s="24">
        <f t="shared" si="35"/>
        <v>0</v>
      </c>
      <c r="AI124" s="24">
        <f t="shared" si="36"/>
        <v>0</v>
      </c>
      <c r="AJ124" s="24">
        <f>0</f>
        <v>0</v>
      </c>
      <c r="AK124" s="24">
        <f t="shared" si="24"/>
        <v>0</v>
      </c>
      <c r="AL124" s="24">
        <f t="shared" si="24"/>
        <v>0</v>
      </c>
      <c r="AM124" s="24">
        <f t="shared" si="37"/>
        <v>0</v>
      </c>
    </row>
    <row r="125" spans="22:39" ht="15.95" customHeight="1" x14ac:dyDescent="0.3">
      <c r="V125" s="19">
        <f t="shared" si="38"/>
        <v>92</v>
      </c>
      <c r="W125" s="19">
        <f t="shared" si="25"/>
        <v>0</v>
      </c>
      <c r="X125" s="19">
        <f t="shared" si="26"/>
        <v>0</v>
      </c>
      <c r="Y125" s="19">
        <f t="shared" si="27"/>
        <v>0</v>
      </c>
      <c r="Z125" s="19">
        <f t="shared" si="29"/>
        <v>0</v>
      </c>
      <c r="AA125" s="23">
        <f t="shared" si="30"/>
        <v>0</v>
      </c>
      <c r="AB125" s="19">
        <f t="shared" si="28"/>
        <v>0</v>
      </c>
      <c r="AC125" s="23">
        <f t="shared" si="31"/>
        <v>0</v>
      </c>
      <c r="AD125" s="23">
        <f t="shared" si="32"/>
        <v>0</v>
      </c>
      <c r="AE125" s="24">
        <f t="shared" si="33"/>
        <v>0</v>
      </c>
      <c r="AF125" s="24">
        <f t="shared" si="34"/>
        <v>0</v>
      </c>
      <c r="AG125" s="24">
        <f>0</f>
        <v>0</v>
      </c>
      <c r="AH125" s="24">
        <f t="shared" si="35"/>
        <v>0</v>
      </c>
      <c r="AI125" s="24">
        <f t="shared" si="36"/>
        <v>0</v>
      </c>
      <c r="AJ125" s="24">
        <f>0</f>
        <v>0</v>
      </c>
      <c r="AK125" s="24">
        <f t="shared" si="24"/>
        <v>0</v>
      </c>
      <c r="AL125" s="24">
        <f t="shared" si="24"/>
        <v>0</v>
      </c>
      <c r="AM125" s="24">
        <f t="shared" si="37"/>
        <v>0</v>
      </c>
    </row>
    <row r="126" spans="22:39" ht="15.95" customHeight="1" x14ac:dyDescent="0.3">
      <c r="V126" s="19">
        <f t="shared" si="38"/>
        <v>93</v>
      </c>
      <c r="W126" s="19">
        <f t="shared" si="25"/>
        <v>0</v>
      </c>
      <c r="X126" s="19">
        <f t="shared" si="26"/>
        <v>0</v>
      </c>
      <c r="Y126" s="19">
        <f t="shared" si="27"/>
        <v>0</v>
      </c>
      <c r="Z126" s="19">
        <f t="shared" si="29"/>
        <v>0</v>
      </c>
      <c r="AA126" s="23">
        <f t="shared" si="30"/>
        <v>0</v>
      </c>
      <c r="AB126" s="19">
        <f t="shared" si="28"/>
        <v>0</v>
      </c>
      <c r="AC126" s="23">
        <f t="shared" si="31"/>
        <v>0</v>
      </c>
      <c r="AD126" s="23">
        <f t="shared" si="32"/>
        <v>0</v>
      </c>
      <c r="AE126" s="24">
        <f t="shared" si="33"/>
        <v>0</v>
      </c>
      <c r="AF126" s="24">
        <f t="shared" si="34"/>
        <v>0</v>
      </c>
      <c r="AG126" s="24">
        <f>0</f>
        <v>0</v>
      </c>
      <c r="AH126" s="24">
        <f t="shared" si="35"/>
        <v>0</v>
      </c>
      <c r="AI126" s="24">
        <f t="shared" si="36"/>
        <v>0</v>
      </c>
      <c r="AJ126" s="24">
        <f>0</f>
        <v>0</v>
      </c>
      <c r="AK126" s="24">
        <f t="shared" si="24"/>
        <v>0</v>
      </c>
      <c r="AL126" s="24">
        <f t="shared" si="24"/>
        <v>0</v>
      </c>
      <c r="AM126" s="24">
        <f t="shared" si="37"/>
        <v>0</v>
      </c>
    </row>
    <row r="127" spans="22:39" ht="15.95" customHeight="1" x14ac:dyDescent="0.3">
      <c r="V127" s="19">
        <f t="shared" si="38"/>
        <v>94</v>
      </c>
      <c r="W127" s="19">
        <f t="shared" si="25"/>
        <v>0</v>
      </c>
      <c r="X127" s="19">
        <f t="shared" si="26"/>
        <v>0</v>
      </c>
      <c r="Y127" s="19">
        <f t="shared" si="27"/>
        <v>0</v>
      </c>
      <c r="Z127" s="19">
        <f t="shared" si="29"/>
        <v>0</v>
      </c>
      <c r="AA127" s="23">
        <f t="shared" si="30"/>
        <v>0</v>
      </c>
      <c r="AB127" s="19">
        <f t="shared" si="28"/>
        <v>0</v>
      </c>
      <c r="AC127" s="23">
        <f t="shared" si="31"/>
        <v>0</v>
      </c>
      <c r="AD127" s="23">
        <f t="shared" si="32"/>
        <v>0</v>
      </c>
      <c r="AE127" s="24">
        <f t="shared" si="33"/>
        <v>0</v>
      </c>
      <c r="AF127" s="24">
        <f t="shared" si="34"/>
        <v>0</v>
      </c>
      <c r="AG127" s="24">
        <f>0</f>
        <v>0</v>
      </c>
      <c r="AH127" s="24">
        <f t="shared" si="35"/>
        <v>0</v>
      </c>
      <c r="AI127" s="24">
        <f t="shared" si="36"/>
        <v>0</v>
      </c>
      <c r="AJ127" s="24">
        <f>0</f>
        <v>0</v>
      </c>
      <c r="AK127" s="24">
        <f t="shared" si="24"/>
        <v>0</v>
      </c>
      <c r="AL127" s="24">
        <f t="shared" si="24"/>
        <v>0</v>
      </c>
      <c r="AM127" s="24">
        <f t="shared" si="37"/>
        <v>0</v>
      </c>
    </row>
    <row r="128" spans="22:39" ht="15.95" customHeight="1" x14ac:dyDescent="0.3">
      <c r="V128" s="19">
        <f t="shared" si="38"/>
        <v>95</v>
      </c>
      <c r="W128" s="19">
        <f t="shared" si="25"/>
        <v>0</v>
      </c>
      <c r="X128" s="19">
        <f t="shared" si="26"/>
        <v>0</v>
      </c>
      <c r="Y128" s="19">
        <f t="shared" si="27"/>
        <v>0</v>
      </c>
      <c r="Z128" s="19">
        <f t="shared" si="29"/>
        <v>0</v>
      </c>
      <c r="AA128" s="23">
        <f t="shared" si="30"/>
        <v>0</v>
      </c>
      <c r="AB128" s="19">
        <f t="shared" si="28"/>
        <v>0</v>
      </c>
      <c r="AC128" s="23">
        <f t="shared" si="31"/>
        <v>0</v>
      </c>
      <c r="AD128" s="23">
        <f t="shared" si="32"/>
        <v>0</v>
      </c>
      <c r="AE128" s="24">
        <f t="shared" si="33"/>
        <v>0</v>
      </c>
      <c r="AF128" s="24">
        <f t="shared" si="34"/>
        <v>0</v>
      </c>
      <c r="AG128" s="24">
        <f>0</f>
        <v>0</v>
      </c>
      <c r="AH128" s="24">
        <f t="shared" si="35"/>
        <v>0</v>
      </c>
      <c r="AI128" s="24">
        <f t="shared" si="36"/>
        <v>0</v>
      </c>
      <c r="AJ128" s="24">
        <f>0</f>
        <v>0</v>
      </c>
      <c r="AK128" s="24">
        <f t="shared" si="24"/>
        <v>0</v>
      </c>
      <c r="AL128" s="24">
        <f t="shared" si="24"/>
        <v>0</v>
      </c>
      <c r="AM128" s="24">
        <f t="shared" si="37"/>
        <v>0</v>
      </c>
    </row>
    <row r="129" spans="22:39" ht="15.95" customHeight="1" x14ac:dyDescent="0.3">
      <c r="V129" s="19">
        <f t="shared" si="38"/>
        <v>96</v>
      </c>
      <c r="W129" s="19">
        <f t="shared" si="25"/>
        <v>0</v>
      </c>
      <c r="X129" s="19">
        <f t="shared" si="26"/>
        <v>0</v>
      </c>
      <c r="Y129" s="19">
        <f t="shared" si="27"/>
        <v>0</v>
      </c>
      <c r="Z129" s="19">
        <f t="shared" si="29"/>
        <v>0</v>
      </c>
      <c r="AA129" s="23">
        <f t="shared" si="30"/>
        <v>0</v>
      </c>
      <c r="AB129" s="19">
        <f t="shared" si="28"/>
        <v>0</v>
      </c>
      <c r="AC129" s="23">
        <f t="shared" si="31"/>
        <v>0</v>
      </c>
      <c r="AD129" s="23">
        <f t="shared" si="32"/>
        <v>0</v>
      </c>
      <c r="AE129" s="24">
        <f t="shared" si="33"/>
        <v>0</v>
      </c>
      <c r="AF129" s="24">
        <f t="shared" si="34"/>
        <v>0</v>
      </c>
      <c r="AG129" s="24">
        <f>0</f>
        <v>0</v>
      </c>
      <c r="AH129" s="24">
        <f t="shared" si="35"/>
        <v>0</v>
      </c>
      <c r="AI129" s="24">
        <f t="shared" si="36"/>
        <v>0</v>
      </c>
      <c r="AJ129" s="24">
        <f>0</f>
        <v>0</v>
      </c>
      <c r="AK129" s="24">
        <f t="shared" si="24"/>
        <v>0</v>
      </c>
      <c r="AL129" s="24">
        <f t="shared" si="24"/>
        <v>0</v>
      </c>
      <c r="AM129" s="24">
        <f t="shared" si="37"/>
        <v>0</v>
      </c>
    </row>
    <row r="130" spans="22:39" ht="15.95" customHeight="1" x14ac:dyDescent="0.3">
      <c r="V130" s="19">
        <f t="shared" si="38"/>
        <v>97</v>
      </c>
      <c r="W130" s="19">
        <f t="shared" si="25"/>
        <v>0</v>
      </c>
      <c r="X130" s="19">
        <f t="shared" si="26"/>
        <v>0</v>
      </c>
      <c r="Y130" s="19">
        <f t="shared" si="27"/>
        <v>0</v>
      </c>
      <c r="Z130" s="19">
        <f t="shared" si="29"/>
        <v>0</v>
      </c>
      <c r="AA130" s="23">
        <f t="shared" si="30"/>
        <v>0</v>
      </c>
      <c r="AB130" s="19">
        <f t="shared" si="28"/>
        <v>0</v>
      </c>
      <c r="AC130" s="23">
        <f t="shared" si="31"/>
        <v>0</v>
      </c>
      <c r="AD130" s="23">
        <f t="shared" si="32"/>
        <v>0</v>
      </c>
      <c r="AE130" s="24">
        <f t="shared" si="33"/>
        <v>0</v>
      </c>
      <c r="AF130" s="24">
        <f t="shared" si="34"/>
        <v>0</v>
      </c>
      <c r="AG130" s="24">
        <f>0</f>
        <v>0</v>
      </c>
      <c r="AH130" s="24">
        <f t="shared" si="35"/>
        <v>0</v>
      </c>
      <c r="AI130" s="24">
        <f t="shared" si="36"/>
        <v>0</v>
      </c>
      <c r="AJ130" s="24">
        <f>0</f>
        <v>0</v>
      </c>
      <c r="AK130" s="24">
        <f t="shared" ref="AK130:AL193" si="39">AE130+AG130+AI130</f>
        <v>0</v>
      </c>
      <c r="AL130" s="24">
        <f t="shared" si="39"/>
        <v>0</v>
      </c>
      <c r="AM130" s="24">
        <f t="shared" si="37"/>
        <v>0</v>
      </c>
    </row>
    <row r="131" spans="22:39" ht="15.95" customHeight="1" x14ac:dyDescent="0.3">
      <c r="V131" s="19">
        <f t="shared" si="38"/>
        <v>98</v>
      </c>
      <c r="W131" s="19">
        <f t="shared" si="25"/>
        <v>0</v>
      </c>
      <c r="X131" s="19">
        <f t="shared" si="26"/>
        <v>0</v>
      </c>
      <c r="Y131" s="19">
        <f t="shared" si="27"/>
        <v>0</v>
      </c>
      <c r="Z131" s="19">
        <f t="shared" si="29"/>
        <v>0</v>
      </c>
      <c r="AA131" s="23">
        <f t="shared" si="30"/>
        <v>0</v>
      </c>
      <c r="AB131" s="19">
        <f t="shared" si="28"/>
        <v>0</v>
      </c>
      <c r="AC131" s="23">
        <f t="shared" si="31"/>
        <v>0</v>
      </c>
      <c r="AD131" s="23">
        <f t="shared" si="32"/>
        <v>0</v>
      </c>
      <c r="AE131" s="24">
        <f t="shared" si="33"/>
        <v>0</v>
      </c>
      <c r="AF131" s="24">
        <f t="shared" si="34"/>
        <v>0</v>
      </c>
      <c r="AG131" s="24">
        <f>0</f>
        <v>0</v>
      </c>
      <c r="AH131" s="24">
        <f t="shared" si="35"/>
        <v>0</v>
      </c>
      <c r="AI131" s="24">
        <f t="shared" si="36"/>
        <v>0</v>
      </c>
      <c r="AJ131" s="24">
        <f>0</f>
        <v>0</v>
      </c>
      <c r="AK131" s="24">
        <f t="shared" si="39"/>
        <v>0</v>
      </c>
      <c r="AL131" s="24">
        <f t="shared" si="39"/>
        <v>0</v>
      </c>
      <c r="AM131" s="24">
        <f t="shared" si="37"/>
        <v>0</v>
      </c>
    </row>
    <row r="132" spans="22:39" ht="15.95" customHeight="1" x14ac:dyDescent="0.3">
      <c r="V132" s="19">
        <f t="shared" si="38"/>
        <v>99</v>
      </c>
      <c r="W132" s="19">
        <f t="shared" si="25"/>
        <v>0</v>
      </c>
      <c r="X132" s="19">
        <f t="shared" si="26"/>
        <v>0</v>
      </c>
      <c r="Y132" s="19">
        <f t="shared" si="27"/>
        <v>0</v>
      </c>
      <c r="Z132" s="19">
        <f t="shared" si="29"/>
        <v>0</v>
      </c>
      <c r="AA132" s="23">
        <f t="shared" si="30"/>
        <v>0</v>
      </c>
      <c r="AB132" s="19">
        <f t="shared" si="28"/>
        <v>0</v>
      </c>
      <c r="AC132" s="23">
        <f t="shared" si="31"/>
        <v>0</v>
      </c>
      <c r="AD132" s="23">
        <f t="shared" si="32"/>
        <v>0</v>
      </c>
      <c r="AE132" s="24">
        <f t="shared" si="33"/>
        <v>0</v>
      </c>
      <c r="AF132" s="24">
        <f t="shared" si="34"/>
        <v>0</v>
      </c>
      <c r="AG132" s="24">
        <f>0</f>
        <v>0</v>
      </c>
      <c r="AH132" s="24">
        <f t="shared" si="35"/>
        <v>0</v>
      </c>
      <c r="AI132" s="24">
        <f t="shared" si="36"/>
        <v>0</v>
      </c>
      <c r="AJ132" s="24">
        <f>0</f>
        <v>0</v>
      </c>
      <c r="AK132" s="24">
        <f t="shared" si="39"/>
        <v>0</v>
      </c>
      <c r="AL132" s="24">
        <f t="shared" si="39"/>
        <v>0</v>
      </c>
      <c r="AM132" s="24">
        <f t="shared" si="37"/>
        <v>0</v>
      </c>
    </row>
    <row r="133" spans="22:39" ht="15.95" customHeight="1" x14ac:dyDescent="0.3">
      <c r="V133" s="19">
        <f t="shared" si="38"/>
        <v>100</v>
      </c>
      <c r="W133" s="19">
        <f t="shared" si="25"/>
        <v>0</v>
      </c>
      <c r="X133" s="19">
        <f t="shared" si="26"/>
        <v>0</v>
      </c>
      <c r="Y133" s="19">
        <f t="shared" si="27"/>
        <v>0</v>
      </c>
      <c r="Z133" s="19">
        <f t="shared" si="29"/>
        <v>0</v>
      </c>
      <c r="AA133" s="23">
        <f t="shared" si="30"/>
        <v>0</v>
      </c>
      <c r="AB133" s="19">
        <f t="shared" si="28"/>
        <v>0</v>
      </c>
      <c r="AC133" s="23">
        <f t="shared" si="31"/>
        <v>0</v>
      </c>
      <c r="AD133" s="23">
        <f t="shared" si="32"/>
        <v>0</v>
      </c>
      <c r="AE133" s="24">
        <f t="shared" si="33"/>
        <v>0</v>
      </c>
      <c r="AF133" s="24">
        <f t="shared" si="34"/>
        <v>0</v>
      </c>
      <c r="AG133" s="24">
        <f>0</f>
        <v>0</v>
      </c>
      <c r="AH133" s="24">
        <f t="shared" si="35"/>
        <v>0</v>
      </c>
      <c r="AI133" s="24">
        <f t="shared" si="36"/>
        <v>0</v>
      </c>
      <c r="AJ133" s="24">
        <f>0</f>
        <v>0</v>
      </c>
      <c r="AK133" s="24">
        <f t="shared" si="39"/>
        <v>0</v>
      </c>
      <c r="AL133" s="24">
        <f t="shared" si="39"/>
        <v>0</v>
      </c>
      <c r="AM133" s="24">
        <f t="shared" si="37"/>
        <v>0</v>
      </c>
    </row>
    <row r="134" spans="22:39" ht="15.95" customHeight="1" x14ac:dyDescent="0.3">
      <c r="V134" s="19">
        <f t="shared" si="38"/>
        <v>101</v>
      </c>
      <c r="W134" s="19">
        <f t="shared" si="25"/>
        <v>0</v>
      </c>
      <c r="X134" s="19">
        <f t="shared" si="26"/>
        <v>0</v>
      </c>
      <c r="Y134" s="19">
        <f t="shared" si="27"/>
        <v>0</v>
      </c>
      <c r="Z134" s="19">
        <f t="shared" si="29"/>
        <v>0</v>
      </c>
      <c r="AA134" s="23">
        <f t="shared" si="30"/>
        <v>0</v>
      </c>
      <c r="AB134" s="19">
        <f t="shared" si="28"/>
        <v>0</v>
      </c>
      <c r="AC134" s="23">
        <f t="shared" si="31"/>
        <v>0</v>
      </c>
      <c r="AD134" s="23">
        <f t="shared" si="32"/>
        <v>0</v>
      </c>
      <c r="AE134" s="24">
        <f t="shared" si="33"/>
        <v>0</v>
      </c>
      <c r="AF134" s="24">
        <f t="shared" si="34"/>
        <v>0</v>
      </c>
      <c r="AG134" s="24">
        <f>0</f>
        <v>0</v>
      </c>
      <c r="AH134" s="24">
        <f t="shared" si="35"/>
        <v>0</v>
      </c>
      <c r="AI134" s="24">
        <f t="shared" si="36"/>
        <v>0</v>
      </c>
      <c r="AJ134" s="24">
        <f>0</f>
        <v>0</v>
      </c>
      <c r="AK134" s="24">
        <f t="shared" si="39"/>
        <v>0</v>
      </c>
      <c r="AL134" s="24">
        <f t="shared" si="39"/>
        <v>0</v>
      </c>
      <c r="AM134" s="24">
        <f t="shared" si="37"/>
        <v>0</v>
      </c>
    </row>
    <row r="135" spans="22:39" ht="15.95" customHeight="1" x14ac:dyDescent="0.3">
      <c r="V135" s="19">
        <f t="shared" si="38"/>
        <v>102</v>
      </c>
      <c r="W135" s="19">
        <f t="shared" si="25"/>
        <v>0</v>
      </c>
      <c r="X135" s="19">
        <f t="shared" si="26"/>
        <v>0</v>
      </c>
      <c r="Y135" s="19">
        <f t="shared" si="27"/>
        <v>0</v>
      </c>
      <c r="Z135" s="19">
        <f t="shared" si="29"/>
        <v>0</v>
      </c>
      <c r="AA135" s="23">
        <f t="shared" si="30"/>
        <v>0</v>
      </c>
      <c r="AB135" s="19">
        <f t="shared" si="28"/>
        <v>0</v>
      </c>
      <c r="AC135" s="23">
        <f t="shared" si="31"/>
        <v>0</v>
      </c>
      <c r="AD135" s="23">
        <f t="shared" si="32"/>
        <v>0</v>
      </c>
      <c r="AE135" s="24">
        <f t="shared" si="33"/>
        <v>0</v>
      </c>
      <c r="AF135" s="24">
        <f t="shared" si="34"/>
        <v>0</v>
      </c>
      <c r="AG135" s="24">
        <f>0</f>
        <v>0</v>
      </c>
      <c r="AH135" s="24">
        <f t="shared" si="35"/>
        <v>0</v>
      </c>
      <c r="AI135" s="24">
        <f t="shared" si="36"/>
        <v>0</v>
      </c>
      <c r="AJ135" s="24">
        <f>0</f>
        <v>0</v>
      </c>
      <c r="AK135" s="24">
        <f t="shared" si="39"/>
        <v>0</v>
      </c>
      <c r="AL135" s="24">
        <f t="shared" si="39"/>
        <v>0</v>
      </c>
      <c r="AM135" s="24">
        <f t="shared" si="37"/>
        <v>0</v>
      </c>
    </row>
    <row r="136" spans="22:39" ht="15.95" customHeight="1" x14ac:dyDescent="0.3">
      <c r="V136" s="19">
        <f t="shared" si="38"/>
        <v>103</v>
      </c>
      <c r="W136" s="19">
        <f t="shared" si="25"/>
        <v>0</v>
      </c>
      <c r="X136" s="19">
        <f t="shared" si="26"/>
        <v>0</v>
      </c>
      <c r="Y136" s="19">
        <f t="shared" si="27"/>
        <v>0</v>
      </c>
      <c r="Z136" s="19">
        <f t="shared" si="29"/>
        <v>0</v>
      </c>
      <c r="AA136" s="23">
        <f t="shared" si="30"/>
        <v>0</v>
      </c>
      <c r="AB136" s="19">
        <f t="shared" si="28"/>
        <v>0</v>
      </c>
      <c r="AC136" s="23">
        <f t="shared" si="31"/>
        <v>0</v>
      </c>
      <c r="AD136" s="23">
        <f t="shared" si="32"/>
        <v>0</v>
      </c>
      <c r="AE136" s="24">
        <f t="shared" si="33"/>
        <v>0</v>
      </c>
      <c r="AF136" s="24">
        <f t="shared" si="34"/>
        <v>0</v>
      </c>
      <c r="AG136" s="24">
        <f>0</f>
        <v>0</v>
      </c>
      <c r="AH136" s="24">
        <f t="shared" si="35"/>
        <v>0</v>
      </c>
      <c r="AI136" s="24">
        <f t="shared" si="36"/>
        <v>0</v>
      </c>
      <c r="AJ136" s="24">
        <f>0</f>
        <v>0</v>
      </c>
      <c r="AK136" s="24">
        <f t="shared" si="39"/>
        <v>0</v>
      </c>
      <c r="AL136" s="24">
        <f t="shared" si="39"/>
        <v>0</v>
      </c>
      <c r="AM136" s="24">
        <f t="shared" si="37"/>
        <v>0</v>
      </c>
    </row>
    <row r="137" spans="22:39" ht="15.95" customHeight="1" x14ac:dyDescent="0.3">
      <c r="V137" s="19">
        <f t="shared" si="38"/>
        <v>104</v>
      </c>
      <c r="W137" s="19">
        <f t="shared" si="25"/>
        <v>0</v>
      </c>
      <c r="X137" s="19">
        <f t="shared" si="26"/>
        <v>0</v>
      </c>
      <c r="Y137" s="19">
        <f t="shared" si="27"/>
        <v>0</v>
      </c>
      <c r="Z137" s="19">
        <f t="shared" si="29"/>
        <v>0</v>
      </c>
      <c r="AA137" s="23">
        <f t="shared" si="30"/>
        <v>0</v>
      </c>
      <c r="AB137" s="19">
        <f t="shared" si="28"/>
        <v>0</v>
      </c>
      <c r="AC137" s="23">
        <f t="shared" si="31"/>
        <v>0</v>
      </c>
      <c r="AD137" s="23">
        <f t="shared" si="32"/>
        <v>0</v>
      </c>
      <c r="AE137" s="24">
        <f t="shared" si="33"/>
        <v>0</v>
      </c>
      <c r="AF137" s="24">
        <f t="shared" si="34"/>
        <v>0</v>
      </c>
      <c r="AG137" s="24">
        <f>0</f>
        <v>0</v>
      </c>
      <c r="AH137" s="24">
        <f t="shared" si="35"/>
        <v>0</v>
      </c>
      <c r="AI137" s="24">
        <f t="shared" si="36"/>
        <v>0</v>
      </c>
      <c r="AJ137" s="24">
        <f>0</f>
        <v>0</v>
      </c>
      <c r="AK137" s="24">
        <f t="shared" si="39"/>
        <v>0</v>
      </c>
      <c r="AL137" s="24">
        <f t="shared" si="39"/>
        <v>0</v>
      </c>
      <c r="AM137" s="24">
        <f t="shared" si="37"/>
        <v>0</v>
      </c>
    </row>
    <row r="138" spans="22:39" ht="15.95" customHeight="1" x14ac:dyDescent="0.3">
      <c r="V138" s="19">
        <f t="shared" si="38"/>
        <v>105</v>
      </c>
      <c r="W138" s="19">
        <f t="shared" si="25"/>
        <v>0</v>
      </c>
      <c r="X138" s="19">
        <f t="shared" si="26"/>
        <v>0</v>
      </c>
      <c r="Y138" s="19">
        <f t="shared" si="27"/>
        <v>0</v>
      </c>
      <c r="Z138" s="19">
        <f t="shared" si="29"/>
        <v>0</v>
      </c>
      <c r="AA138" s="23">
        <f t="shared" si="30"/>
        <v>0</v>
      </c>
      <c r="AB138" s="19">
        <f t="shared" si="28"/>
        <v>0</v>
      </c>
      <c r="AC138" s="23">
        <f t="shared" si="31"/>
        <v>0</v>
      </c>
      <c r="AD138" s="23">
        <f t="shared" si="32"/>
        <v>0</v>
      </c>
      <c r="AE138" s="24">
        <f t="shared" si="33"/>
        <v>0</v>
      </c>
      <c r="AF138" s="24">
        <f t="shared" si="34"/>
        <v>0</v>
      </c>
      <c r="AG138" s="24">
        <f>0</f>
        <v>0</v>
      </c>
      <c r="AH138" s="24">
        <f t="shared" si="35"/>
        <v>0</v>
      </c>
      <c r="AI138" s="24">
        <f t="shared" si="36"/>
        <v>0</v>
      </c>
      <c r="AJ138" s="24">
        <f>0</f>
        <v>0</v>
      </c>
      <c r="AK138" s="24">
        <f t="shared" si="39"/>
        <v>0</v>
      </c>
      <c r="AL138" s="24">
        <f t="shared" si="39"/>
        <v>0</v>
      </c>
      <c r="AM138" s="24">
        <f t="shared" si="37"/>
        <v>0</v>
      </c>
    </row>
    <row r="139" spans="22:39" ht="15.95" customHeight="1" x14ac:dyDescent="0.3">
      <c r="V139" s="19">
        <f t="shared" si="38"/>
        <v>106</v>
      </c>
      <c r="W139" s="19">
        <f t="shared" si="25"/>
        <v>85</v>
      </c>
      <c r="X139" s="19">
        <f t="shared" si="26"/>
        <v>0</v>
      </c>
      <c r="Y139" s="19">
        <f t="shared" si="27"/>
        <v>0</v>
      </c>
      <c r="Z139" s="19">
        <f t="shared" si="29"/>
        <v>0</v>
      </c>
      <c r="AA139" s="23">
        <f t="shared" si="30"/>
        <v>0</v>
      </c>
      <c r="AB139" s="19">
        <f t="shared" si="28"/>
        <v>0</v>
      </c>
      <c r="AC139" s="23">
        <f t="shared" si="31"/>
        <v>0</v>
      </c>
      <c r="AD139" s="23">
        <f t="shared" si="32"/>
        <v>0</v>
      </c>
      <c r="AE139" s="24">
        <f t="shared" si="33"/>
        <v>0</v>
      </c>
      <c r="AF139" s="24">
        <f t="shared" si="34"/>
        <v>0</v>
      </c>
      <c r="AG139" s="24">
        <f>0</f>
        <v>0</v>
      </c>
      <c r="AH139" s="24">
        <f t="shared" si="35"/>
        <v>0</v>
      </c>
      <c r="AI139" s="24">
        <f t="shared" si="36"/>
        <v>0</v>
      </c>
      <c r="AJ139" s="24">
        <f>0</f>
        <v>0</v>
      </c>
      <c r="AK139" s="24">
        <f t="shared" si="39"/>
        <v>0</v>
      </c>
      <c r="AL139" s="24">
        <f t="shared" si="39"/>
        <v>0</v>
      </c>
      <c r="AM139" s="24">
        <f t="shared" si="37"/>
        <v>0</v>
      </c>
    </row>
    <row r="140" spans="22:39" ht="15.95" customHeight="1" x14ac:dyDescent="0.3">
      <c r="V140" s="19">
        <f t="shared" si="38"/>
        <v>107</v>
      </c>
      <c r="W140" s="19">
        <f t="shared" si="25"/>
        <v>245</v>
      </c>
      <c r="X140" s="19">
        <f t="shared" si="26"/>
        <v>0</v>
      </c>
      <c r="Y140" s="19">
        <f t="shared" si="27"/>
        <v>0</v>
      </c>
      <c r="Z140" s="19">
        <f t="shared" si="29"/>
        <v>0</v>
      </c>
      <c r="AA140" s="23">
        <f t="shared" si="30"/>
        <v>0</v>
      </c>
      <c r="AB140" s="19">
        <f t="shared" si="28"/>
        <v>0</v>
      </c>
      <c r="AC140" s="23">
        <f t="shared" si="31"/>
        <v>0</v>
      </c>
      <c r="AD140" s="23">
        <f t="shared" si="32"/>
        <v>0</v>
      </c>
      <c r="AE140" s="24">
        <f t="shared" si="33"/>
        <v>0</v>
      </c>
      <c r="AF140" s="24">
        <f t="shared" si="34"/>
        <v>0</v>
      </c>
      <c r="AG140" s="24">
        <f>0</f>
        <v>0</v>
      </c>
      <c r="AH140" s="24">
        <f t="shared" si="35"/>
        <v>0</v>
      </c>
      <c r="AI140" s="24">
        <f t="shared" si="36"/>
        <v>0</v>
      </c>
      <c r="AJ140" s="24">
        <f>0</f>
        <v>0</v>
      </c>
      <c r="AK140" s="24">
        <f t="shared" si="39"/>
        <v>0</v>
      </c>
      <c r="AL140" s="24">
        <f t="shared" si="39"/>
        <v>0</v>
      </c>
      <c r="AM140" s="24">
        <f t="shared" si="37"/>
        <v>0</v>
      </c>
    </row>
    <row r="141" spans="22:39" ht="15.95" customHeight="1" x14ac:dyDescent="0.3">
      <c r="V141" s="19">
        <f t="shared" si="38"/>
        <v>108</v>
      </c>
      <c r="W141" s="19">
        <f t="shared" si="25"/>
        <v>405</v>
      </c>
      <c r="X141" s="19">
        <f t="shared" si="26"/>
        <v>0</v>
      </c>
      <c r="Y141" s="19">
        <f t="shared" si="27"/>
        <v>0</v>
      </c>
      <c r="Z141" s="19">
        <f t="shared" si="29"/>
        <v>0</v>
      </c>
      <c r="AA141" s="23">
        <f t="shared" si="30"/>
        <v>0</v>
      </c>
      <c r="AB141" s="19">
        <f t="shared" si="28"/>
        <v>0</v>
      </c>
      <c r="AC141" s="23">
        <f t="shared" si="31"/>
        <v>0</v>
      </c>
      <c r="AD141" s="23">
        <f t="shared" si="32"/>
        <v>0</v>
      </c>
      <c r="AE141" s="24">
        <f t="shared" si="33"/>
        <v>0</v>
      </c>
      <c r="AF141" s="24">
        <f t="shared" si="34"/>
        <v>0</v>
      </c>
      <c r="AG141" s="24">
        <f>0</f>
        <v>0</v>
      </c>
      <c r="AH141" s="24">
        <f t="shared" si="35"/>
        <v>0</v>
      </c>
      <c r="AI141" s="24">
        <f t="shared" si="36"/>
        <v>0</v>
      </c>
      <c r="AJ141" s="24">
        <f>0</f>
        <v>0</v>
      </c>
      <c r="AK141" s="24">
        <f t="shared" si="39"/>
        <v>0</v>
      </c>
      <c r="AL141" s="24">
        <f t="shared" si="39"/>
        <v>0</v>
      </c>
      <c r="AM141" s="24">
        <f t="shared" si="37"/>
        <v>0</v>
      </c>
    </row>
    <row r="142" spans="22:39" ht="15.95" customHeight="1" x14ac:dyDescent="0.3">
      <c r="V142" s="19">
        <f t="shared" si="38"/>
        <v>109</v>
      </c>
      <c r="W142" s="19">
        <f t="shared" si="25"/>
        <v>490</v>
      </c>
      <c r="X142" s="19">
        <f t="shared" si="26"/>
        <v>0</v>
      </c>
      <c r="Y142" s="19">
        <f t="shared" si="27"/>
        <v>0</v>
      </c>
      <c r="Z142" s="19">
        <f t="shared" si="29"/>
        <v>0</v>
      </c>
      <c r="AA142" s="23">
        <f t="shared" si="30"/>
        <v>0</v>
      </c>
      <c r="AB142" s="19">
        <f t="shared" si="28"/>
        <v>0</v>
      </c>
      <c r="AC142" s="23">
        <f t="shared" si="31"/>
        <v>0</v>
      </c>
      <c r="AD142" s="23">
        <f t="shared" si="32"/>
        <v>0</v>
      </c>
      <c r="AE142" s="24">
        <f t="shared" si="33"/>
        <v>0</v>
      </c>
      <c r="AF142" s="24">
        <f t="shared" si="34"/>
        <v>0</v>
      </c>
      <c r="AG142" s="24">
        <f>0</f>
        <v>0</v>
      </c>
      <c r="AH142" s="24">
        <f t="shared" si="35"/>
        <v>0</v>
      </c>
      <c r="AI142" s="24">
        <f t="shared" si="36"/>
        <v>0</v>
      </c>
      <c r="AJ142" s="24">
        <f>0</f>
        <v>0</v>
      </c>
      <c r="AK142" s="24">
        <f t="shared" si="39"/>
        <v>0</v>
      </c>
      <c r="AL142" s="24">
        <f t="shared" si="39"/>
        <v>0</v>
      </c>
      <c r="AM142" s="24">
        <f t="shared" si="37"/>
        <v>0</v>
      </c>
    </row>
    <row r="143" spans="22:39" ht="15.95" customHeight="1" x14ac:dyDescent="0.3">
      <c r="V143" s="19">
        <f t="shared" si="38"/>
        <v>110</v>
      </c>
      <c r="W143" s="19">
        <f t="shared" si="25"/>
        <v>575</v>
      </c>
      <c r="X143" s="19">
        <f t="shared" si="26"/>
        <v>0</v>
      </c>
      <c r="Y143" s="19">
        <f t="shared" si="27"/>
        <v>0</v>
      </c>
      <c r="Z143" s="19">
        <f t="shared" si="29"/>
        <v>0</v>
      </c>
      <c r="AA143" s="23">
        <f t="shared" si="30"/>
        <v>0</v>
      </c>
      <c r="AB143" s="19">
        <f t="shared" si="28"/>
        <v>0</v>
      </c>
      <c r="AC143" s="23">
        <f t="shared" si="31"/>
        <v>0</v>
      </c>
      <c r="AD143" s="23">
        <f t="shared" si="32"/>
        <v>0</v>
      </c>
      <c r="AE143" s="24">
        <f t="shared" si="33"/>
        <v>0</v>
      </c>
      <c r="AF143" s="24">
        <f t="shared" si="34"/>
        <v>0</v>
      </c>
      <c r="AG143" s="24">
        <f>0</f>
        <v>0</v>
      </c>
      <c r="AH143" s="24">
        <f t="shared" si="35"/>
        <v>0</v>
      </c>
      <c r="AI143" s="24">
        <f t="shared" si="36"/>
        <v>0</v>
      </c>
      <c r="AJ143" s="24">
        <f>0</f>
        <v>0</v>
      </c>
      <c r="AK143" s="24">
        <f t="shared" si="39"/>
        <v>0</v>
      </c>
      <c r="AL143" s="24">
        <f t="shared" si="39"/>
        <v>0</v>
      </c>
      <c r="AM143" s="24">
        <f t="shared" si="37"/>
        <v>0</v>
      </c>
    </row>
    <row r="144" spans="22:39" ht="15.95" customHeight="1" x14ac:dyDescent="0.3">
      <c r="V144" s="19">
        <f t="shared" si="38"/>
        <v>111</v>
      </c>
      <c r="W144" s="19">
        <f t="shared" si="25"/>
        <v>0</v>
      </c>
      <c r="X144" s="19">
        <f t="shared" si="26"/>
        <v>0</v>
      </c>
      <c r="Y144" s="19">
        <f t="shared" si="27"/>
        <v>0</v>
      </c>
      <c r="Z144" s="19">
        <f t="shared" si="29"/>
        <v>0</v>
      </c>
      <c r="AA144" s="23">
        <f t="shared" si="30"/>
        <v>0</v>
      </c>
      <c r="AB144" s="19">
        <f t="shared" si="28"/>
        <v>0</v>
      </c>
      <c r="AC144" s="23">
        <f t="shared" si="31"/>
        <v>0</v>
      </c>
      <c r="AD144" s="23">
        <f t="shared" si="32"/>
        <v>0</v>
      </c>
      <c r="AE144" s="24">
        <f t="shared" si="33"/>
        <v>0</v>
      </c>
      <c r="AF144" s="24">
        <f t="shared" si="34"/>
        <v>0</v>
      </c>
      <c r="AG144" s="24">
        <f>0</f>
        <v>0</v>
      </c>
      <c r="AH144" s="24">
        <f t="shared" si="35"/>
        <v>0</v>
      </c>
      <c r="AI144" s="24">
        <f t="shared" si="36"/>
        <v>0</v>
      </c>
      <c r="AJ144" s="24">
        <f>0</f>
        <v>0</v>
      </c>
      <c r="AK144" s="24">
        <f t="shared" si="39"/>
        <v>0</v>
      </c>
      <c r="AL144" s="24">
        <f t="shared" si="39"/>
        <v>0</v>
      </c>
      <c r="AM144" s="24">
        <f t="shared" si="37"/>
        <v>0</v>
      </c>
    </row>
    <row r="145" spans="22:39" ht="15.95" customHeight="1" x14ac:dyDescent="0.3">
      <c r="V145" s="19">
        <f t="shared" si="38"/>
        <v>112</v>
      </c>
      <c r="W145" s="19">
        <f t="shared" si="25"/>
        <v>0</v>
      </c>
      <c r="X145" s="19">
        <f t="shared" si="26"/>
        <v>0</v>
      </c>
      <c r="Y145" s="19">
        <f t="shared" si="27"/>
        <v>0</v>
      </c>
      <c r="Z145" s="19">
        <f t="shared" si="29"/>
        <v>0</v>
      </c>
      <c r="AA145" s="23">
        <f t="shared" si="30"/>
        <v>0</v>
      </c>
      <c r="AB145" s="19">
        <f t="shared" si="28"/>
        <v>0</v>
      </c>
      <c r="AC145" s="23">
        <f t="shared" si="31"/>
        <v>0</v>
      </c>
      <c r="AD145" s="23">
        <f t="shared" si="32"/>
        <v>0</v>
      </c>
      <c r="AE145" s="24">
        <f t="shared" si="33"/>
        <v>0</v>
      </c>
      <c r="AF145" s="24">
        <f t="shared" si="34"/>
        <v>0</v>
      </c>
      <c r="AG145" s="24">
        <f>0</f>
        <v>0</v>
      </c>
      <c r="AH145" s="24">
        <f t="shared" si="35"/>
        <v>0</v>
      </c>
      <c r="AI145" s="24">
        <f t="shared" si="36"/>
        <v>0</v>
      </c>
      <c r="AJ145" s="24">
        <f>0</f>
        <v>0</v>
      </c>
      <c r="AK145" s="24">
        <f t="shared" si="39"/>
        <v>0</v>
      </c>
      <c r="AL145" s="24">
        <f t="shared" si="39"/>
        <v>0</v>
      </c>
      <c r="AM145" s="24">
        <f t="shared" si="37"/>
        <v>0</v>
      </c>
    </row>
    <row r="146" spans="22:39" ht="15.95" customHeight="1" x14ac:dyDescent="0.3">
      <c r="V146" s="19">
        <f t="shared" si="38"/>
        <v>113</v>
      </c>
      <c r="W146" s="19">
        <f t="shared" si="25"/>
        <v>0</v>
      </c>
      <c r="X146" s="19">
        <f t="shared" si="26"/>
        <v>0</v>
      </c>
      <c r="Y146" s="19">
        <f t="shared" si="27"/>
        <v>0</v>
      </c>
      <c r="Z146" s="19">
        <f t="shared" si="29"/>
        <v>0</v>
      </c>
      <c r="AA146" s="23">
        <f t="shared" si="30"/>
        <v>0</v>
      </c>
      <c r="AB146" s="19">
        <f t="shared" si="28"/>
        <v>0</v>
      </c>
      <c r="AC146" s="23">
        <f t="shared" si="31"/>
        <v>0</v>
      </c>
      <c r="AD146" s="23">
        <f t="shared" si="32"/>
        <v>0</v>
      </c>
      <c r="AE146" s="24">
        <f t="shared" si="33"/>
        <v>0</v>
      </c>
      <c r="AF146" s="24">
        <f t="shared" si="34"/>
        <v>0</v>
      </c>
      <c r="AG146" s="24">
        <f>0</f>
        <v>0</v>
      </c>
      <c r="AH146" s="24">
        <f t="shared" si="35"/>
        <v>0</v>
      </c>
      <c r="AI146" s="24">
        <f t="shared" si="36"/>
        <v>0</v>
      </c>
      <c r="AJ146" s="24">
        <f>0</f>
        <v>0</v>
      </c>
      <c r="AK146" s="24">
        <f t="shared" si="39"/>
        <v>0</v>
      </c>
      <c r="AL146" s="24">
        <f t="shared" si="39"/>
        <v>0</v>
      </c>
      <c r="AM146" s="24">
        <f t="shared" si="37"/>
        <v>0</v>
      </c>
    </row>
    <row r="147" spans="22:39" ht="15.95" customHeight="1" x14ac:dyDescent="0.3">
      <c r="V147" s="19">
        <f t="shared" si="38"/>
        <v>114</v>
      </c>
      <c r="W147" s="19">
        <f t="shared" si="25"/>
        <v>0</v>
      </c>
      <c r="X147" s="19">
        <f t="shared" si="26"/>
        <v>0</v>
      </c>
      <c r="Y147" s="19">
        <f t="shared" si="27"/>
        <v>0</v>
      </c>
      <c r="Z147" s="19">
        <f t="shared" si="29"/>
        <v>0</v>
      </c>
      <c r="AA147" s="23">
        <f t="shared" si="30"/>
        <v>0</v>
      </c>
      <c r="AB147" s="19">
        <f t="shared" si="28"/>
        <v>0</v>
      </c>
      <c r="AC147" s="23">
        <f t="shared" si="31"/>
        <v>0</v>
      </c>
      <c r="AD147" s="23">
        <f t="shared" si="32"/>
        <v>0</v>
      </c>
      <c r="AE147" s="24">
        <f t="shared" si="33"/>
        <v>0</v>
      </c>
      <c r="AF147" s="24">
        <f t="shared" si="34"/>
        <v>0</v>
      </c>
      <c r="AG147" s="24">
        <f>0</f>
        <v>0</v>
      </c>
      <c r="AH147" s="24">
        <f t="shared" si="35"/>
        <v>0</v>
      </c>
      <c r="AI147" s="24">
        <f t="shared" si="36"/>
        <v>0</v>
      </c>
      <c r="AJ147" s="24">
        <f>0</f>
        <v>0</v>
      </c>
      <c r="AK147" s="24">
        <f t="shared" si="39"/>
        <v>0</v>
      </c>
      <c r="AL147" s="24">
        <f t="shared" si="39"/>
        <v>0</v>
      </c>
      <c r="AM147" s="24">
        <f t="shared" si="37"/>
        <v>0</v>
      </c>
    </row>
    <row r="148" spans="22:39" ht="15.95" customHeight="1" x14ac:dyDescent="0.3">
      <c r="V148" s="19">
        <f t="shared" si="38"/>
        <v>115</v>
      </c>
      <c r="W148" s="19">
        <f t="shared" si="25"/>
        <v>0</v>
      </c>
      <c r="X148" s="19">
        <f t="shared" si="26"/>
        <v>0</v>
      </c>
      <c r="Y148" s="19">
        <f t="shared" si="27"/>
        <v>0</v>
      </c>
      <c r="Z148" s="19">
        <f t="shared" si="29"/>
        <v>0</v>
      </c>
      <c r="AA148" s="23">
        <f t="shared" si="30"/>
        <v>0</v>
      </c>
      <c r="AB148" s="19">
        <f t="shared" si="28"/>
        <v>0</v>
      </c>
      <c r="AC148" s="23">
        <f t="shared" si="31"/>
        <v>0</v>
      </c>
      <c r="AD148" s="23">
        <f t="shared" si="32"/>
        <v>0</v>
      </c>
      <c r="AE148" s="24">
        <f t="shared" si="33"/>
        <v>0</v>
      </c>
      <c r="AF148" s="24">
        <f t="shared" si="34"/>
        <v>0</v>
      </c>
      <c r="AG148" s="24">
        <f>0</f>
        <v>0</v>
      </c>
      <c r="AH148" s="24">
        <f t="shared" si="35"/>
        <v>0</v>
      </c>
      <c r="AI148" s="24">
        <f t="shared" si="36"/>
        <v>0</v>
      </c>
      <c r="AJ148" s="24">
        <f>0</f>
        <v>0</v>
      </c>
      <c r="AK148" s="24">
        <f t="shared" si="39"/>
        <v>0</v>
      </c>
      <c r="AL148" s="24">
        <f t="shared" si="39"/>
        <v>0</v>
      </c>
      <c r="AM148" s="24">
        <f t="shared" si="37"/>
        <v>0</v>
      </c>
    </row>
    <row r="149" spans="22:39" ht="15.95" customHeight="1" x14ac:dyDescent="0.3">
      <c r="V149" s="19">
        <f t="shared" si="38"/>
        <v>116</v>
      </c>
      <c r="W149" s="19">
        <f t="shared" si="25"/>
        <v>0</v>
      </c>
      <c r="X149" s="19">
        <f t="shared" si="26"/>
        <v>0</v>
      </c>
      <c r="Y149" s="19">
        <f t="shared" si="27"/>
        <v>0</v>
      </c>
      <c r="Z149" s="19">
        <f t="shared" si="29"/>
        <v>0</v>
      </c>
      <c r="AA149" s="23">
        <f t="shared" si="30"/>
        <v>0</v>
      </c>
      <c r="AB149" s="19">
        <f t="shared" si="28"/>
        <v>0</v>
      </c>
      <c r="AC149" s="23">
        <f t="shared" si="31"/>
        <v>0</v>
      </c>
      <c r="AD149" s="23">
        <f t="shared" si="32"/>
        <v>0</v>
      </c>
      <c r="AE149" s="24">
        <f t="shared" si="33"/>
        <v>0</v>
      </c>
      <c r="AF149" s="24">
        <f t="shared" si="34"/>
        <v>0</v>
      </c>
      <c r="AG149" s="24">
        <f>0</f>
        <v>0</v>
      </c>
      <c r="AH149" s="24">
        <f t="shared" si="35"/>
        <v>0</v>
      </c>
      <c r="AI149" s="24">
        <f t="shared" si="36"/>
        <v>0</v>
      </c>
      <c r="AJ149" s="24">
        <f>0</f>
        <v>0</v>
      </c>
      <c r="AK149" s="24">
        <f t="shared" si="39"/>
        <v>0</v>
      </c>
      <c r="AL149" s="24">
        <f t="shared" si="39"/>
        <v>0</v>
      </c>
      <c r="AM149" s="24">
        <f t="shared" si="37"/>
        <v>0</v>
      </c>
    </row>
    <row r="150" spans="22:39" ht="15.95" customHeight="1" x14ac:dyDescent="0.3">
      <c r="V150" s="19">
        <f t="shared" si="38"/>
        <v>117</v>
      </c>
      <c r="W150" s="19">
        <f t="shared" si="25"/>
        <v>0</v>
      </c>
      <c r="X150" s="19">
        <f t="shared" si="26"/>
        <v>0</v>
      </c>
      <c r="Y150" s="19">
        <f t="shared" si="27"/>
        <v>0</v>
      </c>
      <c r="Z150" s="19">
        <f t="shared" si="29"/>
        <v>0</v>
      </c>
      <c r="AA150" s="23">
        <f t="shared" si="30"/>
        <v>0</v>
      </c>
      <c r="AB150" s="19">
        <f t="shared" si="28"/>
        <v>0</v>
      </c>
      <c r="AC150" s="23">
        <f t="shared" si="31"/>
        <v>0</v>
      </c>
      <c r="AD150" s="23">
        <f t="shared" si="32"/>
        <v>0</v>
      </c>
      <c r="AE150" s="24">
        <f t="shared" si="33"/>
        <v>0</v>
      </c>
      <c r="AF150" s="24">
        <f t="shared" si="34"/>
        <v>0</v>
      </c>
      <c r="AG150" s="24">
        <f>0</f>
        <v>0</v>
      </c>
      <c r="AH150" s="24">
        <f t="shared" si="35"/>
        <v>0</v>
      </c>
      <c r="AI150" s="24">
        <f t="shared" si="36"/>
        <v>0</v>
      </c>
      <c r="AJ150" s="24">
        <f>0</f>
        <v>0</v>
      </c>
      <c r="AK150" s="24">
        <f t="shared" si="39"/>
        <v>0</v>
      </c>
      <c r="AL150" s="24">
        <f t="shared" si="39"/>
        <v>0</v>
      </c>
      <c r="AM150" s="24">
        <f t="shared" si="37"/>
        <v>0</v>
      </c>
    </row>
    <row r="151" spans="22:39" ht="15.95" customHeight="1" x14ac:dyDescent="0.3">
      <c r="V151" s="19">
        <f t="shared" si="38"/>
        <v>118</v>
      </c>
      <c r="W151" s="19">
        <f t="shared" si="25"/>
        <v>0</v>
      </c>
      <c r="X151" s="19">
        <f t="shared" si="26"/>
        <v>0</v>
      </c>
      <c r="Y151" s="19">
        <f t="shared" si="27"/>
        <v>0</v>
      </c>
      <c r="Z151" s="19">
        <f t="shared" si="29"/>
        <v>0</v>
      </c>
      <c r="AA151" s="23">
        <f t="shared" si="30"/>
        <v>0</v>
      </c>
      <c r="AB151" s="19">
        <f t="shared" si="28"/>
        <v>0</v>
      </c>
      <c r="AC151" s="23">
        <f t="shared" si="31"/>
        <v>0</v>
      </c>
      <c r="AD151" s="23">
        <f t="shared" si="32"/>
        <v>0</v>
      </c>
      <c r="AE151" s="24">
        <f t="shared" si="33"/>
        <v>0</v>
      </c>
      <c r="AF151" s="24">
        <f t="shared" si="34"/>
        <v>0</v>
      </c>
      <c r="AG151" s="24">
        <f>0</f>
        <v>0</v>
      </c>
      <c r="AH151" s="24">
        <f t="shared" si="35"/>
        <v>0</v>
      </c>
      <c r="AI151" s="24">
        <f t="shared" si="36"/>
        <v>0</v>
      </c>
      <c r="AJ151" s="24">
        <f>0</f>
        <v>0</v>
      </c>
      <c r="AK151" s="24">
        <f t="shared" si="39"/>
        <v>0</v>
      </c>
      <c r="AL151" s="24">
        <f t="shared" si="39"/>
        <v>0</v>
      </c>
      <c r="AM151" s="24">
        <f t="shared" si="37"/>
        <v>0</v>
      </c>
    </row>
    <row r="152" spans="22:39" ht="15.95" customHeight="1" x14ac:dyDescent="0.3">
      <c r="V152" s="19">
        <f t="shared" si="38"/>
        <v>119</v>
      </c>
      <c r="W152" s="19">
        <f t="shared" si="25"/>
        <v>0</v>
      </c>
      <c r="X152" s="19">
        <f t="shared" si="26"/>
        <v>0</v>
      </c>
      <c r="Y152" s="19">
        <f t="shared" si="27"/>
        <v>0</v>
      </c>
      <c r="Z152" s="19">
        <f t="shared" si="29"/>
        <v>0</v>
      </c>
      <c r="AA152" s="23">
        <f t="shared" si="30"/>
        <v>0</v>
      </c>
      <c r="AB152" s="19">
        <f t="shared" si="28"/>
        <v>0</v>
      </c>
      <c r="AC152" s="23">
        <f t="shared" si="31"/>
        <v>0</v>
      </c>
      <c r="AD152" s="23">
        <f t="shared" si="32"/>
        <v>0</v>
      </c>
      <c r="AE152" s="24">
        <f t="shared" si="33"/>
        <v>0</v>
      </c>
      <c r="AF152" s="24">
        <f t="shared" si="34"/>
        <v>0</v>
      </c>
      <c r="AG152" s="24">
        <f>0</f>
        <v>0</v>
      </c>
      <c r="AH152" s="24">
        <f t="shared" si="35"/>
        <v>0</v>
      </c>
      <c r="AI152" s="24">
        <f t="shared" si="36"/>
        <v>0</v>
      </c>
      <c r="AJ152" s="24">
        <f>0</f>
        <v>0</v>
      </c>
      <c r="AK152" s="24">
        <f t="shared" si="39"/>
        <v>0</v>
      </c>
      <c r="AL152" s="24">
        <f t="shared" si="39"/>
        <v>0</v>
      </c>
      <c r="AM152" s="24">
        <f t="shared" si="37"/>
        <v>0</v>
      </c>
    </row>
    <row r="153" spans="22:39" ht="15.95" customHeight="1" x14ac:dyDescent="0.3">
      <c r="V153" s="19">
        <f t="shared" si="38"/>
        <v>120</v>
      </c>
      <c r="W153" s="19">
        <f t="shared" si="25"/>
        <v>0</v>
      </c>
      <c r="X153" s="19">
        <f t="shared" si="26"/>
        <v>0</v>
      </c>
      <c r="Y153" s="19">
        <f t="shared" si="27"/>
        <v>0</v>
      </c>
      <c r="Z153" s="19">
        <f t="shared" si="29"/>
        <v>0</v>
      </c>
      <c r="AA153" s="23">
        <f t="shared" si="30"/>
        <v>0</v>
      </c>
      <c r="AB153" s="19">
        <f t="shared" si="28"/>
        <v>0</v>
      </c>
      <c r="AC153" s="23">
        <f t="shared" si="31"/>
        <v>0</v>
      </c>
      <c r="AD153" s="23">
        <f t="shared" si="32"/>
        <v>0</v>
      </c>
      <c r="AE153" s="24">
        <f t="shared" si="33"/>
        <v>0</v>
      </c>
      <c r="AF153" s="24">
        <f t="shared" si="34"/>
        <v>0</v>
      </c>
      <c r="AG153" s="24">
        <f>0</f>
        <v>0</v>
      </c>
      <c r="AH153" s="24">
        <f t="shared" si="35"/>
        <v>0</v>
      </c>
      <c r="AI153" s="24">
        <f t="shared" si="36"/>
        <v>0</v>
      </c>
      <c r="AJ153" s="24">
        <f>0</f>
        <v>0</v>
      </c>
      <c r="AK153" s="24">
        <f t="shared" si="39"/>
        <v>0</v>
      </c>
      <c r="AL153" s="24">
        <f t="shared" si="39"/>
        <v>0</v>
      </c>
      <c r="AM153" s="24">
        <f t="shared" si="37"/>
        <v>0</v>
      </c>
    </row>
    <row r="154" spans="22:39" ht="15.95" customHeight="1" x14ac:dyDescent="0.3">
      <c r="V154" s="19">
        <f t="shared" si="38"/>
        <v>121</v>
      </c>
      <c r="W154" s="19">
        <f t="shared" si="25"/>
        <v>0</v>
      </c>
      <c r="X154" s="19">
        <f t="shared" si="26"/>
        <v>0</v>
      </c>
      <c r="Y154" s="19">
        <f t="shared" si="27"/>
        <v>0</v>
      </c>
      <c r="Z154" s="19">
        <f t="shared" si="29"/>
        <v>0</v>
      </c>
      <c r="AA154" s="23">
        <f t="shared" si="30"/>
        <v>0</v>
      </c>
      <c r="AB154" s="19">
        <f t="shared" si="28"/>
        <v>0</v>
      </c>
      <c r="AC154" s="23">
        <f t="shared" si="31"/>
        <v>0</v>
      </c>
      <c r="AD154" s="23">
        <f t="shared" si="32"/>
        <v>0</v>
      </c>
      <c r="AE154" s="24">
        <f t="shared" si="33"/>
        <v>0</v>
      </c>
      <c r="AF154" s="24">
        <f t="shared" si="34"/>
        <v>0</v>
      </c>
      <c r="AG154" s="24">
        <f>0</f>
        <v>0</v>
      </c>
      <c r="AH154" s="24">
        <f t="shared" si="35"/>
        <v>0</v>
      </c>
      <c r="AI154" s="24">
        <f t="shared" si="36"/>
        <v>0</v>
      </c>
      <c r="AJ154" s="24">
        <f>0</f>
        <v>0</v>
      </c>
      <c r="AK154" s="24">
        <f t="shared" si="39"/>
        <v>0</v>
      </c>
      <c r="AL154" s="24">
        <f t="shared" si="39"/>
        <v>0</v>
      </c>
      <c r="AM154" s="24">
        <f t="shared" si="37"/>
        <v>0</v>
      </c>
    </row>
    <row r="155" spans="22:39" ht="15.95" customHeight="1" x14ac:dyDescent="0.3">
      <c r="V155" s="19">
        <f t="shared" si="38"/>
        <v>122</v>
      </c>
      <c r="W155" s="19">
        <f t="shared" si="25"/>
        <v>0</v>
      </c>
      <c r="X155" s="19">
        <f t="shared" si="26"/>
        <v>0</v>
      </c>
      <c r="Y155" s="19">
        <f t="shared" si="27"/>
        <v>0</v>
      </c>
      <c r="Z155" s="19">
        <f t="shared" si="29"/>
        <v>0</v>
      </c>
      <c r="AA155" s="23">
        <f t="shared" si="30"/>
        <v>0</v>
      </c>
      <c r="AB155" s="19">
        <f t="shared" si="28"/>
        <v>0</v>
      </c>
      <c r="AC155" s="23">
        <f t="shared" si="31"/>
        <v>0</v>
      </c>
      <c r="AD155" s="23">
        <f t="shared" si="32"/>
        <v>0</v>
      </c>
      <c r="AE155" s="24">
        <f t="shared" si="33"/>
        <v>0</v>
      </c>
      <c r="AF155" s="24">
        <f t="shared" si="34"/>
        <v>0</v>
      </c>
      <c r="AG155" s="24">
        <f>0</f>
        <v>0</v>
      </c>
      <c r="AH155" s="24">
        <f t="shared" si="35"/>
        <v>0</v>
      </c>
      <c r="AI155" s="24">
        <f t="shared" si="36"/>
        <v>0</v>
      </c>
      <c r="AJ155" s="24">
        <f>0</f>
        <v>0</v>
      </c>
      <c r="AK155" s="24">
        <f t="shared" si="39"/>
        <v>0</v>
      </c>
      <c r="AL155" s="24">
        <f t="shared" si="39"/>
        <v>0</v>
      </c>
      <c r="AM155" s="24">
        <f t="shared" si="37"/>
        <v>0</v>
      </c>
    </row>
    <row r="156" spans="22:39" ht="15.95" customHeight="1" x14ac:dyDescent="0.3">
      <c r="V156" s="19">
        <f t="shared" si="38"/>
        <v>123</v>
      </c>
      <c r="W156" s="19">
        <f t="shared" si="25"/>
        <v>0</v>
      </c>
      <c r="X156" s="19">
        <f t="shared" si="26"/>
        <v>0</v>
      </c>
      <c r="Y156" s="19">
        <f t="shared" si="27"/>
        <v>0</v>
      </c>
      <c r="Z156" s="19">
        <f t="shared" si="29"/>
        <v>0</v>
      </c>
      <c r="AA156" s="23">
        <f t="shared" si="30"/>
        <v>0</v>
      </c>
      <c r="AB156" s="19">
        <f t="shared" si="28"/>
        <v>0</v>
      </c>
      <c r="AC156" s="23">
        <f t="shared" si="31"/>
        <v>0</v>
      </c>
      <c r="AD156" s="23">
        <f t="shared" si="32"/>
        <v>0</v>
      </c>
      <c r="AE156" s="24">
        <f t="shared" si="33"/>
        <v>0</v>
      </c>
      <c r="AF156" s="24">
        <f t="shared" si="34"/>
        <v>0</v>
      </c>
      <c r="AG156" s="24">
        <f>0</f>
        <v>0</v>
      </c>
      <c r="AH156" s="24">
        <f t="shared" si="35"/>
        <v>0</v>
      </c>
      <c r="AI156" s="24">
        <f t="shared" si="36"/>
        <v>0</v>
      </c>
      <c r="AJ156" s="24">
        <f>0</f>
        <v>0</v>
      </c>
      <c r="AK156" s="24">
        <f t="shared" si="39"/>
        <v>0</v>
      </c>
      <c r="AL156" s="24">
        <f t="shared" si="39"/>
        <v>0</v>
      </c>
      <c r="AM156" s="24">
        <f t="shared" si="37"/>
        <v>0</v>
      </c>
    </row>
    <row r="157" spans="22:39" ht="15.95" customHeight="1" x14ac:dyDescent="0.3">
      <c r="V157" s="19">
        <f t="shared" si="38"/>
        <v>124</v>
      </c>
      <c r="W157" s="19">
        <f t="shared" si="25"/>
        <v>0</v>
      </c>
      <c r="X157" s="19">
        <f t="shared" si="26"/>
        <v>0</v>
      </c>
      <c r="Y157" s="19">
        <f t="shared" si="27"/>
        <v>0</v>
      </c>
      <c r="Z157" s="19">
        <f t="shared" si="29"/>
        <v>0</v>
      </c>
      <c r="AA157" s="23">
        <f t="shared" si="30"/>
        <v>0</v>
      </c>
      <c r="AB157" s="19">
        <f t="shared" si="28"/>
        <v>0</v>
      </c>
      <c r="AC157" s="23">
        <f t="shared" si="31"/>
        <v>0</v>
      </c>
      <c r="AD157" s="23">
        <f t="shared" si="32"/>
        <v>0</v>
      </c>
      <c r="AE157" s="24">
        <f t="shared" si="33"/>
        <v>0</v>
      </c>
      <c r="AF157" s="24">
        <f t="shared" si="34"/>
        <v>0</v>
      </c>
      <c r="AG157" s="24">
        <f>0</f>
        <v>0</v>
      </c>
      <c r="AH157" s="24">
        <f t="shared" si="35"/>
        <v>0</v>
      </c>
      <c r="AI157" s="24">
        <f t="shared" si="36"/>
        <v>0</v>
      </c>
      <c r="AJ157" s="24">
        <f>0</f>
        <v>0</v>
      </c>
      <c r="AK157" s="24">
        <f t="shared" si="39"/>
        <v>0</v>
      </c>
      <c r="AL157" s="24">
        <f t="shared" si="39"/>
        <v>0</v>
      </c>
      <c r="AM157" s="24">
        <f t="shared" si="37"/>
        <v>0</v>
      </c>
    </row>
    <row r="158" spans="22:39" ht="15.95" customHeight="1" x14ac:dyDescent="0.3">
      <c r="V158" s="19">
        <f t="shared" si="38"/>
        <v>125</v>
      </c>
      <c r="W158" s="19">
        <f t="shared" si="25"/>
        <v>0</v>
      </c>
      <c r="X158" s="19">
        <f t="shared" si="26"/>
        <v>0</v>
      </c>
      <c r="Y158" s="19">
        <f t="shared" si="27"/>
        <v>0</v>
      </c>
      <c r="Z158" s="19">
        <f t="shared" si="29"/>
        <v>0</v>
      </c>
      <c r="AA158" s="23">
        <f t="shared" si="30"/>
        <v>0</v>
      </c>
      <c r="AB158" s="19">
        <f t="shared" si="28"/>
        <v>0</v>
      </c>
      <c r="AC158" s="23">
        <f t="shared" si="31"/>
        <v>0</v>
      </c>
      <c r="AD158" s="23">
        <f t="shared" si="32"/>
        <v>0</v>
      </c>
      <c r="AE158" s="24">
        <f t="shared" si="33"/>
        <v>0</v>
      </c>
      <c r="AF158" s="24">
        <f t="shared" si="34"/>
        <v>0</v>
      </c>
      <c r="AG158" s="24">
        <f>0</f>
        <v>0</v>
      </c>
      <c r="AH158" s="24">
        <f t="shared" si="35"/>
        <v>0</v>
      </c>
      <c r="AI158" s="24">
        <f t="shared" si="36"/>
        <v>0</v>
      </c>
      <c r="AJ158" s="24">
        <f>0</f>
        <v>0</v>
      </c>
      <c r="AK158" s="24">
        <f t="shared" si="39"/>
        <v>0</v>
      </c>
      <c r="AL158" s="24">
        <f t="shared" si="39"/>
        <v>0</v>
      </c>
      <c r="AM158" s="24">
        <f t="shared" si="37"/>
        <v>0</v>
      </c>
    </row>
    <row r="159" spans="22:39" ht="15.95" customHeight="1" x14ac:dyDescent="0.3">
      <c r="V159" s="19">
        <f t="shared" si="38"/>
        <v>126</v>
      </c>
      <c r="W159" s="19">
        <f t="shared" si="25"/>
        <v>0</v>
      </c>
      <c r="X159" s="19">
        <f t="shared" si="26"/>
        <v>0</v>
      </c>
      <c r="Y159" s="19">
        <f t="shared" si="27"/>
        <v>0</v>
      </c>
      <c r="Z159" s="19">
        <f t="shared" si="29"/>
        <v>0</v>
      </c>
      <c r="AA159" s="23">
        <f t="shared" si="30"/>
        <v>0</v>
      </c>
      <c r="AB159" s="19">
        <f t="shared" si="28"/>
        <v>0</v>
      </c>
      <c r="AC159" s="23">
        <f t="shared" si="31"/>
        <v>0</v>
      </c>
      <c r="AD159" s="23">
        <f t="shared" si="32"/>
        <v>0</v>
      </c>
      <c r="AE159" s="24">
        <f t="shared" si="33"/>
        <v>0</v>
      </c>
      <c r="AF159" s="24">
        <f t="shared" si="34"/>
        <v>0</v>
      </c>
      <c r="AG159" s="24">
        <f>0</f>
        <v>0</v>
      </c>
      <c r="AH159" s="24">
        <f t="shared" si="35"/>
        <v>0</v>
      </c>
      <c r="AI159" s="24">
        <f t="shared" si="36"/>
        <v>0</v>
      </c>
      <c r="AJ159" s="24">
        <f>0</f>
        <v>0</v>
      </c>
      <c r="AK159" s="24">
        <f t="shared" si="39"/>
        <v>0</v>
      </c>
      <c r="AL159" s="24">
        <f t="shared" si="39"/>
        <v>0</v>
      </c>
      <c r="AM159" s="24">
        <f t="shared" si="37"/>
        <v>0</v>
      </c>
    </row>
    <row r="160" spans="22:39" ht="15.95" customHeight="1" x14ac:dyDescent="0.3">
      <c r="V160" s="19">
        <f t="shared" si="38"/>
        <v>127</v>
      </c>
      <c r="W160" s="19">
        <f t="shared" si="25"/>
        <v>85</v>
      </c>
      <c r="X160" s="19">
        <f t="shared" si="26"/>
        <v>0</v>
      </c>
      <c r="Y160" s="19">
        <f t="shared" si="27"/>
        <v>0</v>
      </c>
      <c r="Z160" s="19">
        <f t="shared" si="29"/>
        <v>0</v>
      </c>
      <c r="AA160" s="23">
        <f t="shared" si="30"/>
        <v>0</v>
      </c>
      <c r="AB160" s="19">
        <f t="shared" si="28"/>
        <v>0</v>
      </c>
      <c r="AC160" s="23">
        <f t="shared" si="31"/>
        <v>0</v>
      </c>
      <c r="AD160" s="23">
        <f t="shared" si="32"/>
        <v>0</v>
      </c>
      <c r="AE160" s="24">
        <f t="shared" si="33"/>
        <v>0</v>
      </c>
      <c r="AF160" s="24">
        <f t="shared" si="34"/>
        <v>0</v>
      </c>
      <c r="AG160" s="24">
        <f>0</f>
        <v>0</v>
      </c>
      <c r="AH160" s="24">
        <f t="shared" si="35"/>
        <v>0</v>
      </c>
      <c r="AI160" s="24">
        <f t="shared" si="36"/>
        <v>0</v>
      </c>
      <c r="AJ160" s="24">
        <f>0</f>
        <v>0</v>
      </c>
      <c r="AK160" s="24">
        <f t="shared" si="39"/>
        <v>0</v>
      </c>
      <c r="AL160" s="24">
        <f t="shared" si="39"/>
        <v>0</v>
      </c>
      <c r="AM160" s="24">
        <f t="shared" si="37"/>
        <v>0</v>
      </c>
    </row>
    <row r="161" spans="22:39" ht="15.95" customHeight="1" x14ac:dyDescent="0.3">
      <c r="V161" s="19">
        <f t="shared" si="38"/>
        <v>128</v>
      </c>
      <c r="W161" s="19">
        <f t="shared" ref="W161:W224" si="40">INDEX($Q$35:$Q$55,MOD(V161,21)+1)</f>
        <v>245</v>
      </c>
      <c r="X161" s="19">
        <f t="shared" ref="X161:X224" si="41">INDEX($S$35:$S$55,ROUNDDOWN(V161/21,0)+1)</f>
        <v>0</v>
      </c>
      <c r="Y161" s="19">
        <f t="shared" ref="Y161:Y224" si="42">IF(MOD(V161,21)+1&gt;$P$34,0,1)*IF(ROUNDDOWN(V161/21,0)+1&gt;$R$34,0,1)</f>
        <v>0</v>
      </c>
      <c r="Z161" s="19">
        <f t="shared" si="29"/>
        <v>0</v>
      </c>
      <c r="AA161" s="23">
        <f t="shared" si="30"/>
        <v>0</v>
      </c>
      <c r="AB161" s="19">
        <f t="shared" ref="AB161:AB224" si="43">SQRT((Z161-$S$57)^2+(AA161-$S$58)^2)*Y161/1000</f>
        <v>0</v>
      </c>
      <c r="AC161" s="23">
        <f t="shared" si="31"/>
        <v>0</v>
      </c>
      <c r="AD161" s="23">
        <f t="shared" si="32"/>
        <v>0</v>
      </c>
      <c r="AE161" s="24">
        <f t="shared" si="33"/>
        <v>0</v>
      </c>
      <c r="AF161" s="24">
        <f t="shared" si="34"/>
        <v>0</v>
      </c>
      <c r="AG161" s="24">
        <f>0</f>
        <v>0</v>
      </c>
      <c r="AH161" s="24">
        <f t="shared" si="35"/>
        <v>0</v>
      </c>
      <c r="AI161" s="24">
        <f t="shared" si="36"/>
        <v>0</v>
      </c>
      <c r="AJ161" s="24">
        <f>0</f>
        <v>0</v>
      </c>
      <c r="AK161" s="24">
        <f t="shared" si="39"/>
        <v>0</v>
      </c>
      <c r="AL161" s="24">
        <f t="shared" si="39"/>
        <v>0</v>
      </c>
      <c r="AM161" s="24">
        <f t="shared" si="37"/>
        <v>0</v>
      </c>
    </row>
    <row r="162" spans="22:39" ht="15.95" customHeight="1" x14ac:dyDescent="0.3">
      <c r="V162" s="19">
        <f t="shared" si="38"/>
        <v>129</v>
      </c>
      <c r="W162" s="19">
        <f t="shared" si="40"/>
        <v>405</v>
      </c>
      <c r="X162" s="19">
        <f t="shared" si="41"/>
        <v>0</v>
      </c>
      <c r="Y162" s="19">
        <f t="shared" si="42"/>
        <v>0</v>
      </c>
      <c r="Z162" s="19">
        <f t="shared" ref="Z162:Z225" si="44">W162*Y162</f>
        <v>0</v>
      </c>
      <c r="AA162" s="23">
        <f t="shared" ref="AA162:AA225" si="45">X162*Y162</f>
        <v>0</v>
      </c>
      <c r="AB162" s="19">
        <f t="shared" si="43"/>
        <v>0</v>
      </c>
      <c r="AC162" s="23">
        <f t="shared" ref="AC162:AC225" si="46">AB162^2</f>
        <v>0</v>
      </c>
      <c r="AD162" s="23">
        <f t="shared" ref="AD162:AD225" si="47">$S$61*AB162/SUM($AC$33:$AC$473)</f>
        <v>0</v>
      </c>
      <c r="AE162" s="24">
        <f t="shared" ref="AE162:AE225" si="48">IF(AB162&lt;&gt;0,($S$58-AA162)/1000*(AD162/AB162),0)</f>
        <v>0</v>
      </c>
      <c r="AF162" s="24">
        <f t="shared" ref="AF162:AF225" si="49">IF(AB162&lt;&gt;0,(Z162-$S$57)/1000*(AD162/AB162),0)</f>
        <v>0</v>
      </c>
      <c r="AG162" s="24">
        <f>0</f>
        <v>0</v>
      </c>
      <c r="AH162" s="24">
        <f t="shared" ref="AH162:AH225" si="50">-$S$62/($P$34*$R$34)*Y162</f>
        <v>0</v>
      </c>
      <c r="AI162" s="24">
        <f t="shared" ref="AI162:AI225" si="51">-$S$60/($P$34*$R$34)*Y162</f>
        <v>0</v>
      </c>
      <c r="AJ162" s="24">
        <f>0</f>
        <v>0</v>
      </c>
      <c r="AK162" s="24">
        <f t="shared" si="39"/>
        <v>0</v>
      </c>
      <c r="AL162" s="24">
        <f t="shared" si="39"/>
        <v>0</v>
      </c>
      <c r="AM162" s="24">
        <f t="shared" ref="AM162:AM225" si="52">SQRT(AK162^2+AL162^2)</f>
        <v>0</v>
      </c>
    </row>
    <row r="163" spans="22:39" ht="15.95" customHeight="1" x14ac:dyDescent="0.3">
      <c r="V163" s="19">
        <f t="shared" ref="V163:V226" si="53">V162+1</f>
        <v>130</v>
      </c>
      <c r="W163" s="19">
        <f t="shared" si="40"/>
        <v>490</v>
      </c>
      <c r="X163" s="19">
        <f t="shared" si="41"/>
        <v>0</v>
      </c>
      <c r="Y163" s="19">
        <f t="shared" si="42"/>
        <v>0</v>
      </c>
      <c r="Z163" s="19">
        <f t="shared" si="44"/>
        <v>0</v>
      </c>
      <c r="AA163" s="23">
        <f t="shared" si="45"/>
        <v>0</v>
      </c>
      <c r="AB163" s="19">
        <f t="shared" si="43"/>
        <v>0</v>
      </c>
      <c r="AC163" s="23">
        <f t="shared" si="46"/>
        <v>0</v>
      </c>
      <c r="AD163" s="23">
        <f t="shared" si="47"/>
        <v>0</v>
      </c>
      <c r="AE163" s="24">
        <f t="shared" si="48"/>
        <v>0</v>
      </c>
      <c r="AF163" s="24">
        <f t="shared" si="49"/>
        <v>0</v>
      </c>
      <c r="AG163" s="24">
        <f>0</f>
        <v>0</v>
      </c>
      <c r="AH163" s="24">
        <f t="shared" si="50"/>
        <v>0</v>
      </c>
      <c r="AI163" s="24">
        <f t="shared" si="51"/>
        <v>0</v>
      </c>
      <c r="AJ163" s="24">
        <f>0</f>
        <v>0</v>
      </c>
      <c r="AK163" s="24">
        <f t="shared" si="39"/>
        <v>0</v>
      </c>
      <c r="AL163" s="24">
        <f t="shared" si="39"/>
        <v>0</v>
      </c>
      <c r="AM163" s="24">
        <f t="shared" si="52"/>
        <v>0</v>
      </c>
    </row>
    <row r="164" spans="22:39" ht="15.95" customHeight="1" x14ac:dyDescent="0.3">
      <c r="V164" s="19">
        <f t="shared" si="53"/>
        <v>131</v>
      </c>
      <c r="W164" s="19">
        <f t="shared" si="40"/>
        <v>575</v>
      </c>
      <c r="X164" s="19">
        <f t="shared" si="41"/>
        <v>0</v>
      </c>
      <c r="Y164" s="19">
        <f t="shared" si="42"/>
        <v>0</v>
      </c>
      <c r="Z164" s="19">
        <f t="shared" si="44"/>
        <v>0</v>
      </c>
      <c r="AA164" s="23">
        <f t="shared" si="45"/>
        <v>0</v>
      </c>
      <c r="AB164" s="19">
        <f t="shared" si="43"/>
        <v>0</v>
      </c>
      <c r="AC164" s="23">
        <f t="shared" si="46"/>
        <v>0</v>
      </c>
      <c r="AD164" s="23">
        <f t="shared" si="47"/>
        <v>0</v>
      </c>
      <c r="AE164" s="24">
        <f t="shared" si="48"/>
        <v>0</v>
      </c>
      <c r="AF164" s="24">
        <f t="shared" si="49"/>
        <v>0</v>
      </c>
      <c r="AG164" s="24">
        <f>0</f>
        <v>0</v>
      </c>
      <c r="AH164" s="24">
        <f t="shared" si="50"/>
        <v>0</v>
      </c>
      <c r="AI164" s="24">
        <f t="shared" si="51"/>
        <v>0</v>
      </c>
      <c r="AJ164" s="24">
        <f>0</f>
        <v>0</v>
      </c>
      <c r="AK164" s="24">
        <f t="shared" si="39"/>
        <v>0</v>
      </c>
      <c r="AL164" s="24">
        <f t="shared" si="39"/>
        <v>0</v>
      </c>
      <c r="AM164" s="24">
        <f t="shared" si="52"/>
        <v>0</v>
      </c>
    </row>
    <row r="165" spans="22:39" ht="15.95" customHeight="1" x14ac:dyDescent="0.3">
      <c r="V165" s="19">
        <f t="shared" si="53"/>
        <v>132</v>
      </c>
      <c r="W165" s="19">
        <f t="shared" si="40"/>
        <v>0</v>
      </c>
      <c r="X165" s="19">
        <f t="shared" si="41"/>
        <v>0</v>
      </c>
      <c r="Y165" s="19">
        <f t="shared" si="42"/>
        <v>0</v>
      </c>
      <c r="Z165" s="19">
        <f t="shared" si="44"/>
        <v>0</v>
      </c>
      <c r="AA165" s="23">
        <f t="shared" si="45"/>
        <v>0</v>
      </c>
      <c r="AB165" s="19">
        <f t="shared" si="43"/>
        <v>0</v>
      </c>
      <c r="AC165" s="23">
        <f t="shared" si="46"/>
        <v>0</v>
      </c>
      <c r="AD165" s="23">
        <f t="shared" si="47"/>
        <v>0</v>
      </c>
      <c r="AE165" s="24">
        <f t="shared" si="48"/>
        <v>0</v>
      </c>
      <c r="AF165" s="24">
        <f t="shared" si="49"/>
        <v>0</v>
      </c>
      <c r="AG165" s="24">
        <f>0</f>
        <v>0</v>
      </c>
      <c r="AH165" s="24">
        <f t="shared" si="50"/>
        <v>0</v>
      </c>
      <c r="AI165" s="24">
        <f t="shared" si="51"/>
        <v>0</v>
      </c>
      <c r="AJ165" s="24">
        <f>0</f>
        <v>0</v>
      </c>
      <c r="AK165" s="24">
        <f t="shared" si="39"/>
        <v>0</v>
      </c>
      <c r="AL165" s="24">
        <f t="shared" si="39"/>
        <v>0</v>
      </c>
      <c r="AM165" s="24">
        <f t="shared" si="52"/>
        <v>0</v>
      </c>
    </row>
    <row r="166" spans="22:39" ht="15.95" customHeight="1" x14ac:dyDescent="0.3">
      <c r="V166" s="19">
        <f t="shared" si="53"/>
        <v>133</v>
      </c>
      <c r="W166" s="19">
        <f t="shared" si="40"/>
        <v>0</v>
      </c>
      <c r="X166" s="19">
        <f t="shared" si="41"/>
        <v>0</v>
      </c>
      <c r="Y166" s="19">
        <f t="shared" si="42"/>
        <v>0</v>
      </c>
      <c r="Z166" s="19">
        <f t="shared" si="44"/>
        <v>0</v>
      </c>
      <c r="AA166" s="23">
        <f t="shared" si="45"/>
        <v>0</v>
      </c>
      <c r="AB166" s="19">
        <f t="shared" si="43"/>
        <v>0</v>
      </c>
      <c r="AC166" s="23">
        <f t="shared" si="46"/>
        <v>0</v>
      </c>
      <c r="AD166" s="23">
        <f t="shared" si="47"/>
        <v>0</v>
      </c>
      <c r="AE166" s="24">
        <f t="shared" si="48"/>
        <v>0</v>
      </c>
      <c r="AF166" s="24">
        <f t="shared" si="49"/>
        <v>0</v>
      </c>
      <c r="AG166" s="24">
        <f>0</f>
        <v>0</v>
      </c>
      <c r="AH166" s="24">
        <f t="shared" si="50"/>
        <v>0</v>
      </c>
      <c r="AI166" s="24">
        <f t="shared" si="51"/>
        <v>0</v>
      </c>
      <c r="AJ166" s="24">
        <f>0</f>
        <v>0</v>
      </c>
      <c r="AK166" s="24">
        <f t="shared" si="39"/>
        <v>0</v>
      </c>
      <c r="AL166" s="24">
        <f t="shared" si="39"/>
        <v>0</v>
      </c>
      <c r="AM166" s="24">
        <f t="shared" si="52"/>
        <v>0</v>
      </c>
    </row>
    <row r="167" spans="22:39" ht="15.95" customHeight="1" x14ac:dyDescent="0.3">
      <c r="V167" s="19">
        <f t="shared" si="53"/>
        <v>134</v>
      </c>
      <c r="W167" s="19">
        <f t="shared" si="40"/>
        <v>0</v>
      </c>
      <c r="X167" s="19">
        <f t="shared" si="41"/>
        <v>0</v>
      </c>
      <c r="Y167" s="19">
        <f t="shared" si="42"/>
        <v>0</v>
      </c>
      <c r="Z167" s="19">
        <f t="shared" si="44"/>
        <v>0</v>
      </c>
      <c r="AA167" s="23">
        <f t="shared" si="45"/>
        <v>0</v>
      </c>
      <c r="AB167" s="19">
        <f t="shared" si="43"/>
        <v>0</v>
      </c>
      <c r="AC167" s="23">
        <f t="shared" si="46"/>
        <v>0</v>
      </c>
      <c r="AD167" s="23">
        <f t="shared" si="47"/>
        <v>0</v>
      </c>
      <c r="AE167" s="24">
        <f t="shared" si="48"/>
        <v>0</v>
      </c>
      <c r="AF167" s="24">
        <f t="shared" si="49"/>
        <v>0</v>
      </c>
      <c r="AG167" s="24">
        <f>0</f>
        <v>0</v>
      </c>
      <c r="AH167" s="24">
        <f t="shared" si="50"/>
        <v>0</v>
      </c>
      <c r="AI167" s="24">
        <f t="shared" si="51"/>
        <v>0</v>
      </c>
      <c r="AJ167" s="24">
        <f>0</f>
        <v>0</v>
      </c>
      <c r="AK167" s="24">
        <f t="shared" si="39"/>
        <v>0</v>
      </c>
      <c r="AL167" s="24">
        <f t="shared" si="39"/>
        <v>0</v>
      </c>
      <c r="AM167" s="24">
        <f t="shared" si="52"/>
        <v>0</v>
      </c>
    </row>
    <row r="168" spans="22:39" ht="15.95" customHeight="1" x14ac:dyDescent="0.3">
      <c r="V168" s="19">
        <f t="shared" si="53"/>
        <v>135</v>
      </c>
      <c r="W168" s="19">
        <f t="shared" si="40"/>
        <v>0</v>
      </c>
      <c r="X168" s="19">
        <f t="shared" si="41"/>
        <v>0</v>
      </c>
      <c r="Y168" s="19">
        <f t="shared" si="42"/>
        <v>0</v>
      </c>
      <c r="Z168" s="19">
        <f t="shared" si="44"/>
        <v>0</v>
      </c>
      <c r="AA168" s="23">
        <f t="shared" si="45"/>
        <v>0</v>
      </c>
      <c r="AB168" s="19">
        <f t="shared" si="43"/>
        <v>0</v>
      </c>
      <c r="AC168" s="23">
        <f t="shared" si="46"/>
        <v>0</v>
      </c>
      <c r="AD168" s="23">
        <f t="shared" si="47"/>
        <v>0</v>
      </c>
      <c r="AE168" s="24">
        <f t="shared" si="48"/>
        <v>0</v>
      </c>
      <c r="AF168" s="24">
        <f t="shared" si="49"/>
        <v>0</v>
      </c>
      <c r="AG168" s="24">
        <f>0</f>
        <v>0</v>
      </c>
      <c r="AH168" s="24">
        <f t="shared" si="50"/>
        <v>0</v>
      </c>
      <c r="AI168" s="24">
        <f t="shared" si="51"/>
        <v>0</v>
      </c>
      <c r="AJ168" s="24">
        <f>0</f>
        <v>0</v>
      </c>
      <c r="AK168" s="24">
        <f t="shared" si="39"/>
        <v>0</v>
      </c>
      <c r="AL168" s="24">
        <f t="shared" si="39"/>
        <v>0</v>
      </c>
      <c r="AM168" s="24">
        <f t="shared" si="52"/>
        <v>0</v>
      </c>
    </row>
    <row r="169" spans="22:39" ht="15.95" customHeight="1" x14ac:dyDescent="0.3">
      <c r="V169" s="19">
        <f t="shared" si="53"/>
        <v>136</v>
      </c>
      <c r="W169" s="19">
        <f t="shared" si="40"/>
        <v>0</v>
      </c>
      <c r="X169" s="19">
        <f t="shared" si="41"/>
        <v>0</v>
      </c>
      <c r="Y169" s="19">
        <f t="shared" si="42"/>
        <v>0</v>
      </c>
      <c r="Z169" s="19">
        <f t="shared" si="44"/>
        <v>0</v>
      </c>
      <c r="AA169" s="23">
        <f t="shared" si="45"/>
        <v>0</v>
      </c>
      <c r="AB169" s="19">
        <f t="shared" si="43"/>
        <v>0</v>
      </c>
      <c r="AC169" s="23">
        <f t="shared" si="46"/>
        <v>0</v>
      </c>
      <c r="AD169" s="23">
        <f t="shared" si="47"/>
        <v>0</v>
      </c>
      <c r="AE169" s="24">
        <f t="shared" si="48"/>
        <v>0</v>
      </c>
      <c r="AF169" s="24">
        <f t="shared" si="49"/>
        <v>0</v>
      </c>
      <c r="AG169" s="24">
        <f>0</f>
        <v>0</v>
      </c>
      <c r="AH169" s="24">
        <f t="shared" si="50"/>
        <v>0</v>
      </c>
      <c r="AI169" s="24">
        <f t="shared" si="51"/>
        <v>0</v>
      </c>
      <c r="AJ169" s="24">
        <f>0</f>
        <v>0</v>
      </c>
      <c r="AK169" s="24">
        <f t="shared" si="39"/>
        <v>0</v>
      </c>
      <c r="AL169" s="24">
        <f t="shared" si="39"/>
        <v>0</v>
      </c>
      <c r="AM169" s="24">
        <f t="shared" si="52"/>
        <v>0</v>
      </c>
    </row>
    <row r="170" spans="22:39" ht="15.95" customHeight="1" x14ac:dyDescent="0.3">
      <c r="V170" s="19">
        <f t="shared" si="53"/>
        <v>137</v>
      </c>
      <c r="W170" s="19">
        <f t="shared" si="40"/>
        <v>0</v>
      </c>
      <c r="X170" s="19">
        <f t="shared" si="41"/>
        <v>0</v>
      </c>
      <c r="Y170" s="19">
        <f t="shared" si="42"/>
        <v>0</v>
      </c>
      <c r="Z170" s="19">
        <f t="shared" si="44"/>
        <v>0</v>
      </c>
      <c r="AA170" s="23">
        <f t="shared" si="45"/>
        <v>0</v>
      </c>
      <c r="AB170" s="19">
        <f t="shared" si="43"/>
        <v>0</v>
      </c>
      <c r="AC170" s="23">
        <f t="shared" si="46"/>
        <v>0</v>
      </c>
      <c r="AD170" s="23">
        <f t="shared" si="47"/>
        <v>0</v>
      </c>
      <c r="AE170" s="24">
        <f t="shared" si="48"/>
        <v>0</v>
      </c>
      <c r="AF170" s="24">
        <f t="shared" si="49"/>
        <v>0</v>
      </c>
      <c r="AG170" s="24">
        <f>0</f>
        <v>0</v>
      </c>
      <c r="AH170" s="24">
        <f t="shared" si="50"/>
        <v>0</v>
      </c>
      <c r="AI170" s="24">
        <f t="shared" si="51"/>
        <v>0</v>
      </c>
      <c r="AJ170" s="24">
        <f>0</f>
        <v>0</v>
      </c>
      <c r="AK170" s="24">
        <f t="shared" si="39"/>
        <v>0</v>
      </c>
      <c r="AL170" s="24">
        <f t="shared" si="39"/>
        <v>0</v>
      </c>
      <c r="AM170" s="24">
        <f t="shared" si="52"/>
        <v>0</v>
      </c>
    </row>
    <row r="171" spans="22:39" ht="15.95" customHeight="1" x14ac:dyDescent="0.3">
      <c r="V171" s="19">
        <f t="shared" si="53"/>
        <v>138</v>
      </c>
      <c r="W171" s="19">
        <f t="shared" si="40"/>
        <v>0</v>
      </c>
      <c r="X171" s="19">
        <f t="shared" si="41"/>
        <v>0</v>
      </c>
      <c r="Y171" s="19">
        <f t="shared" si="42"/>
        <v>0</v>
      </c>
      <c r="Z171" s="19">
        <f t="shared" si="44"/>
        <v>0</v>
      </c>
      <c r="AA171" s="23">
        <f t="shared" si="45"/>
        <v>0</v>
      </c>
      <c r="AB171" s="19">
        <f t="shared" si="43"/>
        <v>0</v>
      </c>
      <c r="AC171" s="23">
        <f t="shared" si="46"/>
        <v>0</v>
      </c>
      <c r="AD171" s="23">
        <f t="shared" si="47"/>
        <v>0</v>
      </c>
      <c r="AE171" s="24">
        <f t="shared" si="48"/>
        <v>0</v>
      </c>
      <c r="AF171" s="24">
        <f t="shared" si="49"/>
        <v>0</v>
      </c>
      <c r="AG171" s="24">
        <f>0</f>
        <v>0</v>
      </c>
      <c r="AH171" s="24">
        <f t="shared" si="50"/>
        <v>0</v>
      </c>
      <c r="AI171" s="24">
        <f t="shared" si="51"/>
        <v>0</v>
      </c>
      <c r="AJ171" s="24">
        <f>0</f>
        <v>0</v>
      </c>
      <c r="AK171" s="24">
        <f t="shared" si="39"/>
        <v>0</v>
      </c>
      <c r="AL171" s="24">
        <f t="shared" si="39"/>
        <v>0</v>
      </c>
      <c r="AM171" s="24">
        <f t="shared" si="52"/>
        <v>0</v>
      </c>
    </row>
    <row r="172" spans="22:39" ht="15.95" customHeight="1" x14ac:dyDescent="0.3">
      <c r="V172" s="19">
        <f t="shared" si="53"/>
        <v>139</v>
      </c>
      <c r="W172" s="19">
        <f t="shared" si="40"/>
        <v>0</v>
      </c>
      <c r="X172" s="19">
        <f t="shared" si="41"/>
        <v>0</v>
      </c>
      <c r="Y172" s="19">
        <f t="shared" si="42"/>
        <v>0</v>
      </c>
      <c r="Z172" s="19">
        <f t="shared" si="44"/>
        <v>0</v>
      </c>
      <c r="AA172" s="23">
        <f t="shared" si="45"/>
        <v>0</v>
      </c>
      <c r="AB172" s="19">
        <f t="shared" si="43"/>
        <v>0</v>
      </c>
      <c r="AC172" s="23">
        <f t="shared" si="46"/>
        <v>0</v>
      </c>
      <c r="AD172" s="23">
        <f t="shared" si="47"/>
        <v>0</v>
      </c>
      <c r="AE172" s="24">
        <f t="shared" si="48"/>
        <v>0</v>
      </c>
      <c r="AF172" s="24">
        <f t="shared" si="49"/>
        <v>0</v>
      </c>
      <c r="AG172" s="24">
        <f>0</f>
        <v>0</v>
      </c>
      <c r="AH172" s="24">
        <f t="shared" si="50"/>
        <v>0</v>
      </c>
      <c r="AI172" s="24">
        <f t="shared" si="51"/>
        <v>0</v>
      </c>
      <c r="AJ172" s="24">
        <f>0</f>
        <v>0</v>
      </c>
      <c r="AK172" s="24">
        <f t="shared" si="39"/>
        <v>0</v>
      </c>
      <c r="AL172" s="24">
        <f t="shared" si="39"/>
        <v>0</v>
      </c>
      <c r="AM172" s="24">
        <f t="shared" si="52"/>
        <v>0</v>
      </c>
    </row>
    <row r="173" spans="22:39" ht="15.95" customHeight="1" x14ac:dyDescent="0.3">
      <c r="V173" s="19">
        <f t="shared" si="53"/>
        <v>140</v>
      </c>
      <c r="W173" s="19">
        <f t="shared" si="40"/>
        <v>0</v>
      </c>
      <c r="X173" s="19">
        <f t="shared" si="41"/>
        <v>0</v>
      </c>
      <c r="Y173" s="19">
        <f t="shared" si="42"/>
        <v>0</v>
      </c>
      <c r="Z173" s="19">
        <f t="shared" si="44"/>
        <v>0</v>
      </c>
      <c r="AA173" s="23">
        <f t="shared" si="45"/>
        <v>0</v>
      </c>
      <c r="AB173" s="19">
        <f t="shared" si="43"/>
        <v>0</v>
      </c>
      <c r="AC173" s="23">
        <f t="shared" si="46"/>
        <v>0</v>
      </c>
      <c r="AD173" s="23">
        <f t="shared" si="47"/>
        <v>0</v>
      </c>
      <c r="AE173" s="24">
        <f t="shared" si="48"/>
        <v>0</v>
      </c>
      <c r="AF173" s="24">
        <f t="shared" si="49"/>
        <v>0</v>
      </c>
      <c r="AG173" s="24">
        <f>0</f>
        <v>0</v>
      </c>
      <c r="AH173" s="24">
        <f t="shared" si="50"/>
        <v>0</v>
      </c>
      <c r="AI173" s="24">
        <f t="shared" si="51"/>
        <v>0</v>
      </c>
      <c r="AJ173" s="24">
        <f>0</f>
        <v>0</v>
      </c>
      <c r="AK173" s="24">
        <f t="shared" si="39"/>
        <v>0</v>
      </c>
      <c r="AL173" s="24">
        <f t="shared" si="39"/>
        <v>0</v>
      </c>
      <c r="AM173" s="24">
        <f t="shared" si="52"/>
        <v>0</v>
      </c>
    </row>
    <row r="174" spans="22:39" ht="15.95" customHeight="1" x14ac:dyDescent="0.3">
      <c r="V174" s="19">
        <f t="shared" si="53"/>
        <v>141</v>
      </c>
      <c r="W174" s="19">
        <f t="shared" si="40"/>
        <v>0</v>
      </c>
      <c r="X174" s="19">
        <f t="shared" si="41"/>
        <v>0</v>
      </c>
      <c r="Y174" s="19">
        <f t="shared" si="42"/>
        <v>0</v>
      </c>
      <c r="Z174" s="19">
        <f t="shared" si="44"/>
        <v>0</v>
      </c>
      <c r="AA174" s="23">
        <f t="shared" si="45"/>
        <v>0</v>
      </c>
      <c r="AB174" s="19">
        <f t="shared" si="43"/>
        <v>0</v>
      </c>
      <c r="AC174" s="23">
        <f t="shared" si="46"/>
        <v>0</v>
      </c>
      <c r="AD174" s="23">
        <f t="shared" si="47"/>
        <v>0</v>
      </c>
      <c r="AE174" s="24">
        <f t="shared" si="48"/>
        <v>0</v>
      </c>
      <c r="AF174" s="24">
        <f t="shared" si="49"/>
        <v>0</v>
      </c>
      <c r="AG174" s="24">
        <f>0</f>
        <v>0</v>
      </c>
      <c r="AH174" s="24">
        <f t="shared" si="50"/>
        <v>0</v>
      </c>
      <c r="AI174" s="24">
        <f t="shared" si="51"/>
        <v>0</v>
      </c>
      <c r="AJ174" s="24">
        <f>0</f>
        <v>0</v>
      </c>
      <c r="AK174" s="24">
        <f t="shared" si="39"/>
        <v>0</v>
      </c>
      <c r="AL174" s="24">
        <f t="shared" si="39"/>
        <v>0</v>
      </c>
      <c r="AM174" s="24">
        <f t="shared" si="52"/>
        <v>0</v>
      </c>
    </row>
    <row r="175" spans="22:39" ht="15.95" customHeight="1" x14ac:dyDescent="0.3">
      <c r="V175" s="19">
        <f t="shared" si="53"/>
        <v>142</v>
      </c>
      <c r="W175" s="19">
        <f t="shared" si="40"/>
        <v>0</v>
      </c>
      <c r="X175" s="19">
        <f t="shared" si="41"/>
        <v>0</v>
      </c>
      <c r="Y175" s="19">
        <f t="shared" si="42"/>
        <v>0</v>
      </c>
      <c r="Z175" s="19">
        <f t="shared" si="44"/>
        <v>0</v>
      </c>
      <c r="AA175" s="23">
        <f t="shared" si="45"/>
        <v>0</v>
      </c>
      <c r="AB175" s="19">
        <f t="shared" si="43"/>
        <v>0</v>
      </c>
      <c r="AC175" s="23">
        <f t="shared" si="46"/>
        <v>0</v>
      </c>
      <c r="AD175" s="23">
        <f t="shared" si="47"/>
        <v>0</v>
      </c>
      <c r="AE175" s="24">
        <f t="shared" si="48"/>
        <v>0</v>
      </c>
      <c r="AF175" s="24">
        <f t="shared" si="49"/>
        <v>0</v>
      </c>
      <c r="AG175" s="24">
        <f>0</f>
        <v>0</v>
      </c>
      <c r="AH175" s="24">
        <f t="shared" si="50"/>
        <v>0</v>
      </c>
      <c r="AI175" s="24">
        <f t="shared" si="51"/>
        <v>0</v>
      </c>
      <c r="AJ175" s="24">
        <f>0</f>
        <v>0</v>
      </c>
      <c r="AK175" s="24">
        <f t="shared" si="39"/>
        <v>0</v>
      </c>
      <c r="AL175" s="24">
        <f t="shared" si="39"/>
        <v>0</v>
      </c>
      <c r="AM175" s="24">
        <f t="shared" si="52"/>
        <v>0</v>
      </c>
    </row>
    <row r="176" spans="22:39" ht="15.95" customHeight="1" x14ac:dyDescent="0.3">
      <c r="V176" s="19">
        <f t="shared" si="53"/>
        <v>143</v>
      </c>
      <c r="W176" s="19">
        <f t="shared" si="40"/>
        <v>0</v>
      </c>
      <c r="X176" s="19">
        <f t="shared" si="41"/>
        <v>0</v>
      </c>
      <c r="Y176" s="19">
        <f t="shared" si="42"/>
        <v>0</v>
      </c>
      <c r="Z176" s="19">
        <f t="shared" si="44"/>
        <v>0</v>
      </c>
      <c r="AA176" s="23">
        <f t="shared" si="45"/>
        <v>0</v>
      </c>
      <c r="AB176" s="19">
        <f t="shared" si="43"/>
        <v>0</v>
      </c>
      <c r="AC176" s="23">
        <f t="shared" si="46"/>
        <v>0</v>
      </c>
      <c r="AD176" s="23">
        <f t="shared" si="47"/>
        <v>0</v>
      </c>
      <c r="AE176" s="24">
        <f t="shared" si="48"/>
        <v>0</v>
      </c>
      <c r="AF176" s="24">
        <f t="shared" si="49"/>
        <v>0</v>
      </c>
      <c r="AG176" s="24">
        <f>0</f>
        <v>0</v>
      </c>
      <c r="AH176" s="24">
        <f t="shared" si="50"/>
        <v>0</v>
      </c>
      <c r="AI176" s="24">
        <f t="shared" si="51"/>
        <v>0</v>
      </c>
      <c r="AJ176" s="24">
        <f>0</f>
        <v>0</v>
      </c>
      <c r="AK176" s="24">
        <f t="shared" si="39"/>
        <v>0</v>
      </c>
      <c r="AL176" s="24">
        <f t="shared" si="39"/>
        <v>0</v>
      </c>
      <c r="AM176" s="24">
        <f t="shared" si="52"/>
        <v>0</v>
      </c>
    </row>
    <row r="177" spans="22:39" ht="15.95" customHeight="1" x14ac:dyDescent="0.3">
      <c r="V177" s="19">
        <f t="shared" si="53"/>
        <v>144</v>
      </c>
      <c r="W177" s="19">
        <f t="shared" si="40"/>
        <v>0</v>
      </c>
      <c r="X177" s="19">
        <f t="shared" si="41"/>
        <v>0</v>
      </c>
      <c r="Y177" s="19">
        <f t="shared" si="42"/>
        <v>0</v>
      </c>
      <c r="Z177" s="19">
        <f t="shared" si="44"/>
        <v>0</v>
      </c>
      <c r="AA177" s="23">
        <f t="shared" si="45"/>
        <v>0</v>
      </c>
      <c r="AB177" s="19">
        <f t="shared" si="43"/>
        <v>0</v>
      </c>
      <c r="AC177" s="23">
        <f t="shared" si="46"/>
        <v>0</v>
      </c>
      <c r="AD177" s="23">
        <f t="shared" si="47"/>
        <v>0</v>
      </c>
      <c r="AE177" s="24">
        <f t="shared" si="48"/>
        <v>0</v>
      </c>
      <c r="AF177" s="24">
        <f t="shared" si="49"/>
        <v>0</v>
      </c>
      <c r="AG177" s="24">
        <f>0</f>
        <v>0</v>
      </c>
      <c r="AH177" s="24">
        <f t="shared" si="50"/>
        <v>0</v>
      </c>
      <c r="AI177" s="24">
        <f t="shared" si="51"/>
        <v>0</v>
      </c>
      <c r="AJ177" s="24">
        <f>0</f>
        <v>0</v>
      </c>
      <c r="AK177" s="24">
        <f t="shared" si="39"/>
        <v>0</v>
      </c>
      <c r="AL177" s="24">
        <f t="shared" si="39"/>
        <v>0</v>
      </c>
      <c r="AM177" s="24">
        <f t="shared" si="52"/>
        <v>0</v>
      </c>
    </row>
    <row r="178" spans="22:39" ht="15.95" customHeight="1" x14ac:dyDescent="0.3">
      <c r="V178" s="19">
        <f t="shared" si="53"/>
        <v>145</v>
      </c>
      <c r="W178" s="19">
        <f t="shared" si="40"/>
        <v>0</v>
      </c>
      <c r="X178" s="19">
        <f t="shared" si="41"/>
        <v>0</v>
      </c>
      <c r="Y178" s="19">
        <f t="shared" si="42"/>
        <v>0</v>
      </c>
      <c r="Z178" s="19">
        <f t="shared" si="44"/>
        <v>0</v>
      </c>
      <c r="AA178" s="23">
        <f t="shared" si="45"/>
        <v>0</v>
      </c>
      <c r="AB178" s="19">
        <f t="shared" si="43"/>
        <v>0</v>
      </c>
      <c r="AC178" s="23">
        <f t="shared" si="46"/>
        <v>0</v>
      </c>
      <c r="AD178" s="23">
        <f t="shared" si="47"/>
        <v>0</v>
      </c>
      <c r="AE178" s="24">
        <f t="shared" si="48"/>
        <v>0</v>
      </c>
      <c r="AF178" s="24">
        <f t="shared" si="49"/>
        <v>0</v>
      </c>
      <c r="AG178" s="24">
        <f>0</f>
        <v>0</v>
      </c>
      <c r="AH178" s="24">
        <f t="shared" si="50"/>
        <v>0</v>
      </c>
      <c r="AI178" s="24">
        <f t="shared" si="51"/>
        <v>0</v>
      </c>
      <c r="AJ178" s="24">
        <f>0</f>
        <v>0</v>
      </c>
      <c r="AK178" s="24">
        <f t="shared" si="39"/>
        <v>0</v>
      </c>
      <c r="AL178" s="24">
        <f t="shared" si="39"/>
        <v>0</v>
      </c>
      <c r="AM178" s="24">
        <f t="shared" si="52"/>
        <v>0</v>
      </c>
    </row>
    <row r="179" spans="22:39" ht="15.95" customHeight="1" x14ac:dyDescent="0.3">
      <c r="V179" s="19">
        <f t="shared" si="53"/>
        <v>146</v>
      </c>
      <c r="W179" s="19">
        <f t="shared" si="40"/>
        <v>0</v>
      </c>
      <c r="X179" s="19">
        <f t="shared" si="41"/>
        <v>0</v>
      </c>
      <c r="Y179" s="19">
        <f t="shared" si="42"/>
        <v>0</v>
      </c>
      <c r="Z179" s="19">
        <f t="shared" si="44"/>
        <v>0</v>
      </c>
      <c r="AA179" s="23">
        <f t="shared" si="45"/>
        <v>0</v>
      </c>
      <c r="AB179" s="19">
        <f t="shared" si="43"/>
        <v>0</v>
      </c>
      <c r="AC179" s="23">
        <f t="shared" si="46"/>
        <v>0</v>
      </c>
      <c r="AD179" s="23">
        <f t="shared" si="47"/>
        <v>0</v>
      </c>
      <c r="AE179" s="24">
        <f t="shared" si="48"/>
        <v>0</v>
      </c>
      <c r="AF179" s="24">
        <f t="shared" si="49"/>
        <v>0</v>
      </c>
      <c r="AG179" s="24">
        <f>0</f>
        <v>0</v>
      </c>
      <c r="AH179" s="24">
        <f t="shared" si="50"/>
        <v>0</v>
      </c>
      <c r="AI179" s="24">
        <f t="shared" si="51"/>
        <v>0</v>
      </c>
      <c r="AJ179" s="24">
        <f>0</f>
        <v>0</v>
      </c>
      <c r="AK179" s="24">
        <f t="shared" si="39"/>
        <v>0</v>
      </c>
      <c r="AL179" s="24">
        <f t="shared" si="39"/>
        <v>0</v>
      </c>
      <c r="AM179" s="24">
        <f t="shared" si="52"/>
        <v>0</v>
      </c>
    </row>
    <row r="180" spans="22:39" ht="15.95" customHeight="1" x14ac:dyDescent="0.3">
      <c r="V180" s="19">
        <f t="shared" si="53"/>
        <v>147</v>
      </c>
      <c r="W180" s="19">
        <f t="shared" si="40"/>
        <v>0</v>
      </c>
      <c r="X180" s="19">
        <f t="shared" si="41"/>
        <v>0</v>
      </c>
      <c r="Y180" s="19">
        <f t="shared" si="42"/>
        <v>0</v>
      </c>
      <c r="Z180" s="19">
        <f t="shared" si="44"/>
        <v>0</v>
      </c>
      <c r="AA180" s="23">
        <f t="shared" si="45"/>
        <v>0</v>
      </c>
      <c r="AB180" s="19">
        <f t="shared" si="43"/>
        <v>0</v>
      </c>
      <c r="AC180" s="23">
        <f t="shared" si="46"/>
        <v>0</v>
      </c>
      <c r="AD180" s="23">
        <f t="shared" si="47"/>
        <v>0</v>
      </c>
      <c r="AE180" s="24">
        <f t="shared" si="48"/>
        <v>0</v>
      </c>
      <c r="AF180" s="24">
        <f t="shared" si="49"/>
        <v>0</v>
      </c>
      <c r="AG180" s="24">
        <f>0</f>
        <v>0</v>
      </c>
      <c r="AH180" s="24">
        <f t="shared" si="50"/>
        <v>0</v>
      </c>
      <c r="AI180" s="24">
        <f t="shared" si="51"/>
        <v>0</v>
      </c>
      <c r="AJ180" s="24">
        <f>0</f>
        <v>0</v>
      </c>
      <c r="AK180" s="24">
        <f t="shared" si="39"/>
        <v>0</v>
      </c>
      <c r="AL180" s="24">
        <f t="shared" si="39"/>
        <v>0</v>
      </c>
      <c r="AM180" s="24">
        <f t="shared" si="52"/>
        <v>0</v>
      </c>
    </row>
    <row r="181" spans="22:39" ht="15.95" customHeight="1" x14ac:dyDescent="0.3">
      <c r="V181" s="19">
        <f t="shared" si="53"/>
        <v>148</v>
      </c>
      <c r="W181" s="19">
        <f t="shared" si="40"/>
        <v>85</v>
      </c>
      <c r="X181" s="19">
        <f t="shared" si="41"/>
        <v>0</v>
      </c>
      <c r="Y181" s="19">
        <f t="shared" si="42"/>
        <v>0</v>
      </c>
      <c r="Z181" s="19">
        <f t="shared" si="44"/>
        <v>0</v>
      </c>
      <c r="AA181" s="23">
        <f t="shared" si="45"/>
        <v>0</v>
      </c>
      <c r="AB181" s="19">
        <f t="shared" si="43"/>
        <v>0</v>
      </c>
      <c r="AC181" s="23">
        <f t="shared" si="46"/>
        <v>0</v>
      </c>
      <c r="AD181" s="23">
        <f t="shared" si="47"/>
        <v>0</v>
      </c>
      <c r="AE181" s="24">
        <f t="shared" si="48"/>
        <v>0</v>
      </c>
      <c r="AF181" s="24">
        <f t="shared" si="49"/>
        <v>0</v>
      </c>
      <c r="AG181" s="24">
        <f>0</f>
        <v>0</v>
      </c>
      <c r="AH181" s="24">
        <f t="shared" si="50"/>
        <v>0</v>
      </c>
      <c r="AI181" s="24">
        <f t="shared" si="51"/>
        <v>0</v>
      </c>
      <c r="AJ181" s="24">
        <f>0</f>
        <v>0</v>
      </c>
      <c r="AK181" s="24">
        <f t="shared" si="39"/>
        <v>0</v>
      </c>
      <c r="AL181" s="24">
        <f t="shared" si="39"/>
        <v>0</v>
      </c>
      <c r="AM181" s="24">
        <f t="shared" si="52"/>
        <v>0</v>
      </c>
    </row>
    <row r="182" spans="22:39" ht="15.95" customHeight="1" x14ac:dyDescent="0.3">
      <c r="V182" s="19">
        <f t="shared" si="53"/>
        <v>149</v>
      </c>
      <c r="W182" s="19">
        <f t="shared" si="40"/>
        <v>245</v>
      </c>
      <c r="X182" s="19">
        <f t="shared" si="41"/>
        <v>0</v>
      </c>
      <c r="Y182" s="19">
        <f t="shared" si="42"/>
        <v>0</v>
      </c>
      <c r="Z182" s="19">
        <f t="shared" si="44"/>
        <v>0</v>
      </c>
      <c r="AA182" s="23">
        <f t="shared" si="45"/>
        <v>0</v>
      </c>
      <c r="AB182" s="19">
        <f t="shared" si="43"/>
        <v>0</v>
      </c>
      <c r="AC182" s="23">
        <f t="shared" si="46"/>
        <v>0</v>
      </c>
      <c r="AD182" s="23">
        <f t="shared" si="47"/>
        <v>0</v>
      </c>
      <c r="AE182" s="24">
        <f t="shared" si="48"/>
        <v>0</v>
      </c>
      <c r="AF182" s="24">
        <f t="shared" si="49"/>
        <v>0</v>
      </c>
      <c r="AG182" s="24">
        <f>0</f>
        <v>0</v>
      </c>
      <c r="AH182" s="24">
        <f t="shared" si="50"/>
        <v>0</v>
      </c>
      <c r="AI182" s="24">
        <f t="shared" si="51"/>
        <v>0</v>
      </c>
      <c r="AJ182" s="24">
        <f>0</f>
        <v>0</v>
      </c>
      <c r="AK182" s="24">
        <f t="shared" si="39"/>
        <v>0</v>
      </c>
      <c r="AL182" s="24">
        <f t="shared" si="39"/>
        <v>0</v>
      </c>
      <c r="AM182" s="24">
        <f t="shared" si="52"/>
        <v>0</v>
      </c>
    </row>
    <row r="183" spans="22:39" ht="15.95" customHeight="1" x14ac:dyDescent="0.3">
      <c r="V183" s="19">
        <f t="shared" si="53"/>
        <v>150</v>
      </c>
      <c r="W183" s="19">
        <f t="shared" si="40"/>
        <v>405</v>
      </c>
      <c r="X183" s="19">
        <f t="shared" si="41"/>
        <v>0</v>
      </c>
      <c r="Y183" s="19">
        <f t="shared" si="42"/>
        <v>0</v>
      </c>
      <c r="Z183" s="19">
        <f t="shared" si="44"/>
        <v>0</v>
      </c>
      <c r="AA183" s="23">
        <f t="shared" si="45"/>
        <v>0</v>
      </c>
      <c r="AB183" s="19">
        <f t="shared" si="43"/>
        <v>0</v>
      </c>
      <c r="AC183" s="23">
        <f t="shared" si="46"/>
        <v>0</v>
      </c>
      <c r="AD183" s="23">
        <f t="shared" si="47"/>
        <v>0</v>
      </c>
      <c r="AE183" s="24">
        <f t="shared" si="48"/>
        <v>0</v>
      </c>
      <c r="AF183" s="24">
        <f t="shared" si="49"/>
        <v>0</v>
      </c>
      <c r="AG183" s="24">
        <f>0</f>
        <v>0</v>
      </c>
      <c r="AH183" s="24">
        <f t="shared" si="50"/>
        <v>0</v>
      </c>
      <c r="AI183" s="24">
        <f t="shared" si="51"/>
        <v>0</v>
      </c>
      <c r="AJ183" s="24">
        <f>0</f>
        <v>0</v>
      </c>
      <c r="AK183" s="24">
        <f t="shared" si="39"/>
        <v>0</v>
      </c>
      <c r="AL183" s="24">
        <f t="shared" si="39"/>
        <v>0</v>
      </c>
      <c r="AM183" s="24">
        <f t="shared" si="52"/>
        <v>0</v>
      </c>
    </row>
    <row r="184" spans="22:39" ht="15.95" customHeight="1" x14ac:dyDescent="0.3">
      <c r="V184" s="19">
        <f t="shared" si="53"/>
        <v>151</v>
      </c>
      <c r="W184" s="19">
        <f t="shared" si="40"/>
        <v>490</v>
      </c>
      <c r="X184" s="19">
        <f t="shared" si="41"/>
        <v>0</v>
      </c>
      <c r="Y184" s="19">
        <f t="shared" si="42"/>
        <v>0</v>
      </c>
      <c r="Z184" s="19">
        <f t="shared" si="44"/>
        <v>0</v>
      </c>
      <c r="AA184" s="23">
        <f t="shared" si="45"/>
        <v>0</v>
      </c>
      <c r="AB184" s="19">
        <f t="shared" si="43"/>
        <v>0</v>
      </c>
      <c r="AC184" s="23">
        <f t="shared" si="46"/>
        <v>0</v>
      </c>
      <c r="AD184" s="23">
        <f t="shared" si="47"/>
        <v>0</v>
      </c>
      <c r="AE184" s="24">
        <f t="shared" si="48"/>
        <v>0</v>
      </c>
      <c r="AF184" s="24">
        <f t="shared" si="49"/>
        <v>0</v>
      </c>
      <c r="AG184" s="24">
        <f>0</f>
        <v>0</v>
      </c>
      <c r="AH184" s="24">
        <f t="shared" si="50"/>
        <v>0</v>
      </c>
      <c r="AI184" s="24">
        <f t="shared" si="51"/>
        <v>0</v>
      </c>
      <c r="AJ184" s="24">
        <f>0</f>
        <v>0</v>
      </c>
      <c r="AK184" s="24">
        <f t="shared" si="39"/>
        <v>0</v>
      </c>
      <c r="AL184" s="24">
        <f t="shared" si="39"/>
        <v>0</v>
      </c>
      <c r="AM184" s="24">
        <f t="shared" si="52"/>
        <v>0</v>
      </c>
    </row>
    <row r="185" spans="22:39" ht="15.95" customHeight="1" x14ac:dyDescent="0.3">
      <c r="V185" s="19">
        <f t="shared" si="53"/>
        <v>152</v>
      </c>
      <c r="W185" s="19">
        <f t="shared" si="40"/>
        <v>575</v>
      </c>
      <c r="X185" s="19">
        <f t="shared" si="41"/>
        <v>0</v>
      </c>
      <c r="Y185" s="19">
        <f t="shared" si="42"/>
        <v>0</v>
      </c>
      <c r="Z185" s="19">
        <f t="shared" si="44"/>
        <v>0</v>
      </c>
      <c r="AA185" s="23">
        <f t="shared" si="45"/>
        <v>0</v>
      </c>
      <c r="AB185" s="19">
        <f t="shared" si="43"/>
        <v>0</v>
      </c>
      <c r="AC185" s="23">
        <f t="shared" si="46"/>
        <v>0</v>
      </c>
      <c r="AD185" s="23">
        <f t="shared" si="47"/>
        <v>0</v>
      </c>
      <c r="AE185" s="24">
        <f t="shared" si="48"/>
        <v>0</v>
      </c>
      <c r="AF185" s="24">
        <f t="shared" si="49"/>
        <v>0</v>
      </c>
      <c r="AG185" s="24">
        <f>0</f>
        <v>0</v>
      </c>
      <c r="AH185" s="24">
        <f t="shared" si="50"/>
        <v>0</v>
      </c>
      <c r="AI185" s="24">
        <f t="shared" si="51"/>
        <v>0</v>
      </c>
      <c r="AJ185" s="24">
        <f>0</f>
        <v>0</v>
      </c>
      <c r="AK185" s="24">
        <f t="shared" si="39"/>
        <v>0</v>
      </c>
      <c r="AL185" s="24">
        <f t="shared" si="39"/>
        <v>0</v>
      </c>
      <c r="AM185" s="24">
        <f t="shared" si="52"/>
        <v>0</v>
      </c>
    </row>
    <row r="186" spans="22:39" ht="15.95" customHeight="1" x14ac:dyDescent="0.3">
      <c r="V186" s="19">
        <f t="shared" si="53"/>
        <v>153</v>
      </c>
      <c r="W186" s="19">
        <f t="shared" si="40"/>
        <v>0</v>
      </c>
      <c r="X186" s="19">
        <f t="shared" si="41"/>
        <v>0</v>
      </c>
      <c r="Y186" s="19">
        <f t="shared" si="42"/>
        <v>0</v>
      </c>
      <c r="Z186" s="19">
        <f t="shared" si="44"/>
        <v>0</v>
      </c>
      <c r="AA186" s="23">
        <f t="shared" si="45"/>
        <v>0</v>
      </c>
      <c r="AB186" s="19">
        <f t="shared" si="43"/>
        <v>0</v>
      </c>
      <c r="AC186" s="23">
        <f t="shared" si="46"/>
        <v>0</v>
      </c>
      <c r="AD186" s="23">
        <f t="shared" si="47"/>
        <v>0</v>
      </c>
      <c r="AE186" s="24">
        <f t="shared" si="48"/>
        <v>0</v>
      </c>
      <c r="AF186" s="24">
        <f t="shared" si="49"/>
        <v>0</v>
      </c>
      <c r="AG186" s="24">
        <f>0</f>
        <v>0</v>
      </c>
      <c r="AH186" s="24">
        <f t="shared" si="50"/>
        <v>0</v>
      </c>
      <c r="AI186" s="24">
        <f t="shared" si="51"/>
        <v>0</v>
      </c>
      <c r="AJ186" s="24">
        <f>0</f>
        <v>0</v>
      </c>
      <c r="AK186" s="24">
        <f t="shared" si="39"/>
        <v>0</v>
      </c>
      <c r="AL186" s="24">
        <f t="shared" si="39"/>
        <v>0</v>
      </c>
      <c r="AM186" s="24">
        <f t="shared" si="52"/>
        <v>0</v>
      </c>
    </row>
    <row r="187" spans="22:39" ht="15.95" customHeight="1" x14ac:dyDescent="0.3">
      <c r="V187" s="19">
        <f t="shared" si="53"/>
        <v>154</v>
      </c>
      <c r="W187" s="19">
        <f t="shared" si="40"/>
        <v>0</v>
      </c>
      <c r="X187" s="19">
        <f t="shared" si="41"/>
        <v>0</v>
      </c>
      <c r="Y187" s="19">
        <f t="shared" si="42"/>
        <v>0</v>
      </c>
      <c r="Z187" s="19">
        <f t="shared" si="44"/>
        <v>0</v>
      </c>
      <c r="AA187" s="23">
        <f t="shared" si="45"/>
        <v>0</v>
      </c>
      <c r="AB187" s="19">
        <f t="shared" si="43"/>
        <v>0</v>
      </c>
      <c r="AC187" s="23">
        <f t="shared" si="46"/>
        <v>0</v>
      </c>
      <c r="AD187" s="23">
        <f t="shared" si="47"/>
        <v>0</v>
      </c>
      <c r="AE187" s="24">
        <f t="shared" si="48"/>
        <v>0</v>
      </c>
      <c r="AF187" s="24">
        <f t="shared" si="49"/>
        <v>0</v>
      </c>
      <c r="AG187" s="24">
        <f>0</f>
        <v>0</v>
      </c>
      <c r="AH187" s="24">
        <f t="shared" si="50"/>
        <v>0</v>
      </c>
      <c r="AI187" s="24">
        <f t="shared" si="51"/>
        <v>0</v>
      </c>
      <c r="AJ187" s="24">
        <f>0</f>
        <v>0</v>
      </c>
      <c r="AK187" s="24">
        <f t="shared" si="39"/>
        <v>0</v>
      </c>
      <c r="AL187" s="24">
        <f t="shared" si="39"/>
        <v>0</v>
      </c>
      <c r="AM187" s="24">
        <f t="shared" si="52"/>
        <v>0</v>
      </c>
    </row>
    <row r="188" spans="22:39" ht="15.95" customHeight="1" x14ac:dyDescent="0.3">
      <c r="V188" s="19">
        <f t="shared" si="53"/>
        <v>155</v>
      </c>
      <c r="W188" s="19">
        <f t="shared" si="40"/>
        <v>0</v>
      </c>
      <c r="X188" s="19">
        <f t="shared" si="41"/>
        <v>0</v>
      </c>
      <c r="Y188" s="19">
        <f t="shared" si="42"/>
        <v>0</v>
      </c>
      <c r="Z188" s="19">
        <f t="shared" si="44"/>
        <v>0</v>
      </c>
      <c r="AA188" s="23">
        <f t="shared" si="45"/>
        <v>0</v>
      </c>
      <c r="AB188" s="19">
        <f t="shared" si="43"/>
        <v>0</v>
      </c>
      <c r="AC188" s="23">
        <f t="shared" si="46"/>
        <v>0</v>
      </c>
      <c r="AD188" s="23">
        <f t="shared" si="47"/>
        <v>0</v>
      </c>
      <c r="AE188" s="24">
        <f t="shared" si="48"/>
        <v>0</v>
      </c>
      <c r="AF188" s="24">
        <f t="shared" si="49"/>
        <v>0</v>
      </c>
      <c r="AG188" s="24">
        <f>0</f>
        <v>0</v>
      </c>
      <c r="AH188" s="24">
        <f t="shared" si="50"/>
        <v>0</v>
      </c>
      <c r="AI188" s="24">
        <f t="shared" si="51"/>
        <v>0</v>
      </c>
      <c r="AJ188" s="24">
        <f>0</f>
        <v>0</v>
      </c>
      <c r="AK188" s="24">
        <f t="shared" si="39"/>
        <v>0</v>
      </c>
      <c r="AL188" s="24">
        <f t="shared" si="39"/>
        <v>0</v>
      </c>
      <c r="AM188" s="24">
        <f t="shared" si="52"/>
        <v>0</v>
      </c>
    </row>
    <row r="189" spans="22:39" ht="15.95" customHeight="1" x14ac:dyDescent="0.3">
      <c r="V189" s="19">
        <f t="shared" si="53"/>
        <v>156</v>
      </c>
      <c r="W189" s="19">
        <f t="shared" si="40"/>
        <v>0</v>
      </c>
      <c r="X189" s="19">
        <f t="shared" si="41"/>
        <v>0</v>
      </c>
      <c r="Y189" s="19">
        <f t="shared" si="42"/>
        <v>0</v>
      </c>
      <c r="Z189" s="19">
        <f t="shared" si="44"/>
        <v>0</v>
      </c>
      <c r="AA189" s="23">
        <f t="shared" si="45"/>
        <v>0</v>
      </c>
      <c r="AB189" s="19">
        <f t="shared" si="43"/>
        <v>0</v>
      </c>
      <c r="AC189" s="23">
        <f t="shared" si="46"/>
        <v>0</v>
      </c>
      <c r="AD189" s="23">
        <f t="shared" si="47"/>
        <v>0</v>
      </c>
      <c r="AE189" s="24">
        <f t="shared" si="48"/>
        <v>0</v>
      </c>
      <c r="AF189" s="24">
        <f t="shared" si="49"/>
        <v>0</v>
      </c>
      <c r="AG189" s="24">
        <f>0</f>
        <v>0</v>
      </c>
      <c r="AH189" s="24">
        <f t="shared" si="50"/>
        <v>0</v>
      </c>
      <c r="AI189" s="24">
        <f t="shared" si="51"/>
        <v>0</v>
      </c>
      <c r="AJ189" s="24">
        <f>0</f>
        <v>0</v>
      </c>
      <c r="AK189" s="24">
        <f t="shared" si="39"/>
        <v>0</v>
      </c>
      <c r="AL189" s="24">
        <f t="shared" si="39"/>
        <v>0</v>
      </c>
      <c r="AM189" s="24">
        <f t="shared" si="52"/>
        <v>0</v>
      </c>
    </row>
    <row r="190" spans="22:39" ht="15.95" customHeight="1" x14ac:dyDescent="0.3">
      <c r="V190" s="19">
        <f t="shared" si="53"/>
        <v>157</v>
      </c>
      <c r="W190" s="19">
        <f t="shared" si="40"/>
        <v>0</v>
      </c>
      <c r="X190" s="19">
        <f t="shared" si="41"/>
        <v>0</v>
      </c>
      <c r="Y190" s="19">
        <f t="shared" si="42"/>
        <v>0</v>
      </c>
      <c r="Z190" s="19">
        <f t="shared" si="44"/>
        <v>0</v>
      </c>
      <c r="AA190" s="23">
        <f t="shared" si="45"/>
        <v>0</v>
      </c>
      <c r="AB190" s="19">
        <f t="shared" si="43"/>
        <v>0</v>
      </c>
      <c r="AC190" s="23">
        <f t="shared" si="46"/>
        <v>0</v>
      </c>
      <c r="AD190" s="23">
        <f t="shared" si="47"/>
        <v>0</v>
      </c>
      <c r="AE190" s="24">
        <f t="shared" si="48"/>
        <v>0</v>
      </c>
      <c r="AF190" s="24">
        <f t="shared" si="49"/>
        <v>0</v>
      </c>
      <c r="AG190" s="24">
        <f>0</f>
        <v>0</v>
      </c>
      <c r="AH190" s="24">
        <f t="shared" si="50"/>
        <v>0</v>
      </c>
      <c r="AI190" s="24">
        <f t="shared" si="51"/>
        <v>0</v>
      </c>
      <c r="AJ190" s="24">
        <f>0</f>
        <v>0</v>
      </c>
      <c r="AK190" s="24">
        <f t="shared" si="39"/>
        <v>0</v>
      </c>
      <c r="AL190" s="24">
        <f t="shared" si="39"/>
        <v>0</v>
      </c>
      <c r="AM190" s="24">
        <f t="shared" si="52"/>
        <v>0</v>
      </c>
    </row>
    <row r="191" spans="22:39" ht="15.95" customHeight="1" x14ac:dyDescent="0.3">
      <c r="V191" s="19">
        <f t="shared" si="53"/>
        <v>158</v>
      </c>
      <c r="W191" s="19">
        <f t="shared" si="40"/>
        <v>0</v>
      </c>
      <c r="X191" s="19">
        <f t="shared" si="41"/>
        <v>0</v>
      </c>
      <c r="Y191" s="19">
        <f t="shared" si="42"/>
        <v>0</v>
      </c>
      <c r="Z191" s="19">
        <f t="shared" si="44"/>
        <v>0</v>
      </c>
      <c r="AA191" s="23">
        <f t="shared" si="45"/>
        <v>0</v>
      </c>
      <c r="AB191" s="19">
        <f t="shared" si="43"/>
        <v>0</v>
      </c>
      <c r="AC191" s="23">
        <f t="shared" si="46"/>
        <v>0</v>
      </c>
      <c r="AD191" s="23">
        <f t="shared" si="47"/>
        <v>0</v>
      </c>
      <c r="AE191" s="24">
        <f t="shared" si="48"/>
        <v>0</v>
      </c>
      <c r="AF191" s="24">
        <f t="shared" si="49"/>
        <v>0</v>
      </c>
      <c r="AG191" s="24">
        <f>0</f>
        <v>0</v>
      </c>
      <c r="AH191" s="24">
        <f t="shared" si="50"/>
        <v>0</v>
      </c>
      <c r="AI191" s="24">
        <f t="shared" si="51"/>
        <v>0</v>
      </c>
      <c r="AJ191" s="24">
        <f>0</f>
        <v>0</v>
      </c>
      <c r="AK191" s="24">
        <f t="shared" si="39"/>
        <v>0</v>
      </c>
      <c r="AL191" s="24">
        <f t="shared" si="39"/>
        <v>0</v>
      </c>
      <c r="AM191" s="24">
        <f t="shared" si="52"/>
        <v>0</v>
      </c>
    </row>
    <row r="192" spans="22:39" ht="15.95" customHeight="1" x14ac:dyDescent="0.3">
      <c r="V192" s="19">
        <f t="shared" si="53"/>
        <v>159</v>
      </c>
      <c r="W192" s="19">
        <f t="shared" si="40"/>
        <v>0</v>
      </c>
      <c r="X192" s="19">
        <f t="shared" si="41"/>
        <v>0</v>
      </c>
      <c r="Y192" s="19">
        <f t="shared" si="42"/>
        <v>0</v>
      </c>
      <c r="Z192" s="19">
        <f t="shared" si="44"/>
        <v>0</v>
      </c>
      <c r="AA192" s="23">
        <f t="shared" si="45"/>
        <v>0</v>
      </c>
      <c r="AB192" s="19">
        <f t="shared" si="43"/>
        <v>0</v>
      </c>
      <c r="AC192" s="23">
        <f t="shared" si="46"/>
        <v>0</v>
      </c>
      <c r="AD192" s="23">
        <f t="shared" si="47"/>
        <v>0</v>
      </c>
      <c r="AE192" s="24">
        <f t="shared" si="48"/>
        <v>0</v>
      </c>
      <c r="AF192" s="24">
        <f t="shared" si="49"/>
        <v>0</v>
      </c>
      <c r="AG192" s="24">
        <f>0</f>
        <v>0</v>
      </c>
      <c r="AH192" s="24">
        <f t="shared" si="50"/>
        <v>0</v>
      </c>
      <c r="AI192" s="24">
        <f t="shared" si="51"/>
        <v>0</v>
      </c>
      <c r="AJ192" s="24">
        <f>0</f>
        <v>0</v>
      </c>
      <c r="AK192" s="24">
        <f t="shared" si="39"/>
        <v>0</v>
      </c>
      <c r="AL192" s="24">
        <f t="shared" si="39"/>
        <v>0</v>
      </c>
      <c r="AM192" s="24">
        <f t="shared" si="52"/>
        <v>0</v>
      </c>
    </row>
    <row r="193" spans="22:39" ht="15.95" customHeight="1" x14ac:dyDescent="0.3">
      <c r="V193" s="19">
        <f t="shared" si="53"/>
        <v>160</v>
      </c>
      <c r="W193" s="19">
        <f t="shared" si="40"/>
        <v>0</v>
      </c>
      <c r="X193" s="19">
        <f t="shared" si="41"/>
        <v>0</v>
      </c>
      <c r="Y193" s="19">
        <f t="shared" si="42"/>
        <v>0</v>
      </c>
      <c r="Z193" s="19">
        <f t="shared" si="44"/>
        <v>0</v>
      </c>
      <c r="AA193" s="23">
        <f t="shared" si="45"/>
        <v>0</v>
      </c>
      <c r="AB193" s="19">
        <f t="shared" si="43"/>
        <v>0</v>
      </c>
      <c r="AC193" s="23">
        <f t="shared" si="46"/>
        <v>0</v>
      </c>
      <c r="AD193" s="23">
        <f t="shared" si="47"/>
        <v>0</v>
      </c>
      <c r="AE193" s="24">
        <f t="shared" si="48"/>
        <v>0</v>
      </c>
      <c r="AF193" s="24">
        <f t="shared" si="49"/>
        <v>0</v>
      </c>
      <c r="AG193" s="24">
        <f>0</f>
        <v>0</v>
      </c>
      <c r="AH193" s="24">
        <f t="shared" si="50"/>
        <v>0</v>
      </c>
      <c r="AI193" s="24">
        <f t="shared" si="51"/>
        <v>0</v>
      </c>
      <c r="AJ193" s="24">
        <f>0</f>
        <v>0</v>
      </c>
      <c r="AK193" s="24">
        <f t="shared" si="39"/>
        <v>0</v>
      </c>
      <c r="AL193" s="24">
        <f t="shared" si="39"/>
        <v>0</v>
      </c>
      <c r="AM193" s="24">
        <f t="shared" si="52"/>
        <v>0</v>
      </c>
    </row>
    <row r="194" spans="22:39" ht="15.95" customHeight="1" x14ac:dyDescent="0.3">
      <c r="V194" s="19">
        <f t="shared" si="53"/>
        <v>161</v>
      </c>
      <c r="W194" s="19">
        <f t="shared" si="40"/>
        <v>0</v>
      </c>
      <c r="X194" s="19">
        <f t="shared" si="41"/>
        <v>0</v>
      </c>
      <c r="Y194" s="19">
        <f t="shared" si="42"/>
        <v>0</v>
      </c>
      <c r="Z194" s="19">
        <f t="shared" si="44"/>
        <v>0</v>
      </c>
      <c r="AA194" s="23">
        <f t="shared" si="45"/>
        <v>0</v>
      </c>
      <c r="AB194" s="19">
        <f t="shared" si="43"/>
        <v>0</v>
      </c>
      <c r="AC194" s="23">
        <f t="shared" si="46"/>
        <v>0</v>
      </c>
      <c r="AD194" s="23">
        <f t="shared" si="47"/>
        <v>0</v>
      </c>
      <c r="AE194" s="24">
        <f t="shared" si="48"/>
        <v>0</v>
      </c>
      <c r="AF194" s="24">
        <f t="shared" si="49"/>
        <v>0</v>
      </c>
      <c r="AG194" s="24">
        <f>0</f>
        <v>0</v>
      </c>
      <c r="AH194" s="24">
        <f t="shared" si="50"/>
        <v>0</v>
      </c>
      <c r="AI194" s="24">
        <f t="shared" si="51"/>
        <v>0</v>
      </c>
      <c r="AJ194" s="24">
        <f>0</f>
        <v>0</v>
      </c>
      <c r="AK194" s="24">
        <f t="shared" ref="AK194:AL257" si="54">AE194+AG194+AI194</f>
        <v>0</v>
      </c>
      <c r="AL194" s="24">
        <f t="shared" si="54"/>
        <v>0</v>
      </c>
      <c r="AM194" s="24">
        <f t="shared" si="52"/>
        <v>0</v>
      </c>
    </row>
    <row r="195" spans="22:39" ht="15.95" customHeight="1" x14ac:dyDescent="0.3">
      <c r="V195" s="19">
        <f t="shared" si="53"/>
        <v>162</v>
      </c>
      <c r="W195" s="19">
        <f t="shared" si="40"/>
        <v>0</v>
      </c>
      <c r="X195" s="19">
        <f t="shared" si="41"/>
        <v>0</v>
      </c>
      <c r="Y195" s="19">
        <f t="shared" si="42"/>
        <v>0</v>
      </c>
      <c r="Z195" s="19">
        <f t="shared" si="44"/>
        <v>0</v>
      </c>
      <c r="AA195" s="23">
        <f t="shared" si="45"/>
        <v>0</v>
      </c>
      <c r="AB195" s="19">
        <f t="shared" si="43"/>
        <v>0</v>
      </c>
      <c r="AC195" s="23">
        <f t="shared" si="46"/>
        <v>0</v>
      </c>
      <c r="AD195" s="23">
        <f t="shared" si="47"/>
        <v>0</v>
      </c>
      <c r="AE195" s="24">
        <f t="shared" si="48"/>
        <v>0</v>
      </c>
      <c r="AF195" s="24">
        <f t="shared" si="49"/>
        <v>0</v>
      </c>
      <c r="AG195" s="24">
        <f>0</f>
        <v>0</v>
      </c>
      <c r="AH195" s="24">
        <f t="shared" si="50"/>
        <v>0</v>
      </c>
      <c r="AI195" s="24">
        <f t="shared" si="51"/>
        <v>0</v>
      </c>
      <c r="AJ195" s="24">
        <f>0</f>
        <v>0</v>
      </c>
      <c r="AK195" s="24">
        <f t="shared" si="54"/>
        <v>0</v>
      </c>
      <c r="AL195" s="24">
        <f t="shared" si="54"/>
        <v>0</v>
      </c>
      <c r="AM195" s="24">
        <f t="shared" si="52"/>
        <v>0</v>
      </c>
    </row>
    <row r="196" spans="22:39" ht="15.95" customHeight="1" x14ac:dyDescent="0.3">
      <c r="V196" s="19">
        <f t="shared" si="53"/>
        <v>163</v>
      </c>
      <c r="W196" s="19">
        <f t="shared" si="40"/>
        <v>0</v>
      </c>
      <c r="X196" s="19">
        <f t="shared" si="41"/>
        <v>0</v>
      </c>
      <c r="Y196" s="19">
        <f t="shared" si="42"/>
        <v>0</v>
      </c>
      <c r="Z196" s="19">
        <f t="shared" si="44"/>
        <v>0</v>
      </c>
      <c r="AA196" s="23">
        <f t="shared" si="45"/>
        <v>0</v>
      </c>
      <c r="AB196" s="19">
        <f t="shared" si="43"/>
        <v>0</v>
      </c>
      <c r="AC196" s="23">
        <f t="shared" si="46"/>
        <v>0</v>
      </c>
      <c r="AD196" s="23">
        <f t="shared" si="47"/>
        <v>0</v>
      </c>
      <c r="AE196" s="24">
        <f t="shared" si="48"/>
        <v>0</v>
      </c>
      <c r="AF196" s="24">
        <f t="shared" si="49"/>
        <v>0</v>
      </c>
      <c r="AG196" s="24">
        <f>0</f>
        <v>0</v>
      </c>
      <c r="AH196" s="24">
        <f t="shared" si="50"/>
        <v>0</v>
      </c>
      <c r="AI196" s="24">
        <f t="shared" si="51"/>
        <v>0</v>
      </c>
      <c r="AJ196" s="24">
        <f>0</f>
        <v>0</v>
      </c>
      <c r="AK196" s="24">
        <f t="shared" si="54"/>
        <v>0</v>
      </c>
      <c r="AL196" s="24">
        <f t="shared" si="54"/>
        <v>0</v>
      </c>
      <c r="AM196" s="24">
        <f t="shared" si="52"/>
        <v>0</v>
      </c>
    </row>
    <row r="197" spans="22:39" ht="15.95" customHeight="1" x14ac:dyDescent="0.3">
      <c r="V197" s="19">
        <f t="shared" si="53"/>
        <v>164</v>
      </c>
      <c r="W197" s="19">
        <f t="shared" si="40"/>
        <v>0</v>
      </c>
      <c r="X197" s="19">
        <f t="shared" si="41"/>
        <v>0</v>
      </c>
      <c r="Y197" s="19">
        <f t="shared" si="42"/>
        <v>0</v>
      </c>
      <c r="Z197" s="19">
        <f t="shared" si="44"/>
        <v>0</v>
      </c>
      <c r="AA197" s="23">
        <f t="shared" si="45"/>
        <v>0</v>
      </c>
      <c r="AB197" s="19">
        <f t="shared" si="43"/>
        <v>0</v>
      </c>
      <c r="AC197" s="23">
        <f t="shared" si="46"/>
        <v>0</v>
      </c>
      <c r="AD197" s="23">
        <f t="shared" si="47"/>
        <v>0</v>
      </c>
      <c r="AE197" s="24">
        <f t="shared" si="48"/>
        <v>0</v>
      </c>
      <c r="AF197" s="24">
        <f t="shared" si="49"/>
        <v>0</v>
      </c>
      <c r="AG197" s="24">
        <f>0</f>
        <v>0</v>
      </c>
      <c r="AH197" s="24">
        <f t="shared" si="50"/>
        <v>0</v>
      </c>
      <c r="AI197" s="24">
        <f t="shared" si="51"/>
        <v>0</v>
      </c>
      <c r="AJ197" s="24">
        <f>0</f>
        <v>0</v>
      </c>
      <c r="AK197" s="24">
        <f t="shared" si="54"/>
        <v>0</v>
      </c>
      <c r="AL197" s="24">
        <f t="shared" si="54"/>
        <v>0</v>
      </c>
      <c r="AM197" s="24">
        <f t="shared" si="52"/>
        <v>0</v>
      </c>
    </row>
    <row r="198" spans="22:39" ht="15.95" customHeight="1" x14ac:dyDescent="0.3">
      <c r="V198" s="19">
        <f t="shared" si="53"/>
        <v>165</v>
      </c>
      <c r="W198" s="19">
        <f t="shared" si="40"/>
        <v>0</v>
      </c>
      <c r="X198" s="19">
        <f t="shared" si="41"/>
        <v>0</v>
      </c>
      <c r="Y198" s="19">
        <f t="shared" si="42"/>
        <v>0</v>
      </c>
      <c r="Z198" s="19">
        <f t="shared" si="44"/>
        <v>0</v>
      </c>
      <c r="AA198" s="23">
        <f t="shared" si="45"/>
        <v>0</v>
      </c>
      <c r="AB198" s="19">
        <f t="shared" si="43"/>
        <v>0</v>
      </c>
      <c r="AC198" s="23">
        <f t="shared" si="46"/>
        <v>0</v>
      </c>
      <c r="AD198" s="23">
        <f t="shared" si="47"/>
        <v>0</v>
      </c>
      <c r="AE198" s="24">
        <f t="shared" si="48"/>
        <v>0</v>
      </c>
      <c r="AF198" s="24">
        <f t="shared" si="49"/>
        <v>0</v>
      </c>
      <c r="AG198" s="24">
        <f>0</f>
        <v>0</v>
      </c>
      <c r="AH198" s="24">
        <f t="shared" si="50"/>
        <v>0</v>
      </c>
      <c r="AI198" s="24">
        <f t="shared" si="51"/>
        <v>0</v>
      </c>
      <c r="AJ198" s="24">
        <f>0</f>
        <v>0</v>
      </c>
      <c r="AK198" s="24">
        <f t="shared" si="54"/>
        <v>0</v>
      </c>
      <c r="AL198" s="24">
        <f t="shared" si="54"/>
        <v>0</v>
      </c>
      <c r="AM198" s="24">
        <f t="shared" si="52"/>
        <v>0</v>
      </c>
    </row>
    <row r="199" spans="22:39" ht="15.95" customHeight="1" x14ac:dyDescent="0.3">
      <c r="V199" s="19">
        <f t="shared" si="53"/>
        <v>166</v>
      </c>
      <c r="W199" s="19">
        <f t="shared" si="40"/>
        <v>0</v>
      </c>
      <c r="X199" s="19">
        <f t="shared" si="41"/>
        <v>0</v>
      </c>
      <c r="Y199" s="19">
        <f t="shared" si="42"/>
        <v>0</v>
      </c>
      <c r="Z199" s="19">
        <f t="shared" si="44"/>
        <v>0</v>
      </c>
      <c r="AA199" s="23">
        <f t="shared" si="45"/>
        <v>0</v>
      </c>
      <c r="AB199" s="19">
        <f t="shared" si="43"/>
        <v>0</v>
      </c>
      <c r="AC199" s="23">
        <f t="shared" si="46"/>
        <v>0</v>
      </c>
      <c r="AD199" s="23">
        <f t="shared" si="47"/>
        <v>0</v>
      </c>
      <c r="AE199" s="24">
        <f t="shared" si="48"/>
        <v>0</v>
      </c>
      <c r="AF199" s="24">
        <f t="shared" si="49"/>
        <v>0</v>
      </c>
      <c r="AG199" s="24">
        <f>0</f>
        <v>0</v>
      </c>
      <c r="AH199" s="24">
        <f t="shared" si="50"/>
        <v>0</v>
      </c>
      <c r="AI199" s="24">
        <f t="shared" si="51"/>
        <v>0</v>
      </c>
      <c r="AJ199" s="24">
        <f>0</f>
        <v>0</v>
      </c>
      <c r="AK199" s="24">
        <f t="shared" si="54"/>
        <v>0</v>
      </c>
      <c r="AL199" s="24">
        <f t="shared" si="54"/>
        <v>0</v>
      </c>
      <c r="AM199" s="24">
        <f t="shared" si="52"/>
        <v>0</v>
      </c>
    </row>
    <row r="200" spans="22:39" ht="15.95" customHeight="1" x14ac:dyDescent="0.3">
      <c r="V200" s="19">
        <f t="shared" si="53"/>
        <v>167</v>
      </c>
      <c r="W200" s="19">
        <f t="shared" si="40"/>
        <v>0</v>
      </c>
      <c r="X200" s="19">
        <f t="shared" si="41"/>
        <v>0</v>
      </c>
      <c r="Y200" s="19">
        <f t="shared" si="42"/>
        <v>0</v>
      </c>
      <c r="Z200" s="19">
        <f t="shared" si="44"/>
        <v>0</v>
      </c>
      <c r="AA200" s="23">
        <f t="shared" si="45"/>
        <v>0</v>
      </c>
      <c r="AB200" s="19">
        <f t="shared" si="43"/>
        <v>0</v>
      </c>
      <c r="AC200" s="23">
        <f t="shared" si="46"/>
        <v>0</v>
      </c>
      <c r="AD200" s="23">
        <f t="shared" si="47"/>
        <v>0</v>
      </c>
      <c r="AE200" s="24">
        <f t="shared" si="48"/>
        <v>0</v>
      </c>
      <c r="AF200" s="24">
        <f t="shared" si="49"/>
        <v>0</v>
      </c>
      <c r="AG200" s="24">
        <f>0</f>
        <v>0</v>
      </c>
      <c r="AH200" s="24">
        <f t="shared" si="50"/>
        <v>0</v>
      </c>
      <c r="AI200" s="24">
        <f t="shared" si="51"/>
        <v>0</v>
      </c>
      <c r="AJ200" s="24">
        <f>0</f>
        <v>0</v>
      </c>
      <c r="AK200" s="24">
        <f t="shared" si="54"/>
        <v>0</v>
      </c>
      <c r="AL200" s="24">
        <f t="shared" si="54"/>
        <v>0</v>
      </c>
      <c r="AM200" s="24">
        <f t="shared" si="52"/>
        <v>0</v>
      </c>
    </row>
    <row r="201" spans="22:39" ht="15.95" customHeight="1" x14ac:dyDescent="0.3">
      <c r="V201" s="19">
        <f t="shared" si="53"/>
        <v>168</v>
      </c>
      <c r="W201" s="19">
        <f t="shared" si="40"/>
        <v>0</v>
      </c>
      <c r="X201" s="19">
        <f t="shared" si="41"/>
        <v>0</v>
      </c>
      <c r="Y201" s="19">
        <f t="shared" si="42"/>
        <v>0</v>
      </c>
      <c r="Z201" s="19">
        <f t="shared" si="44"/>
        <v>0</v>
      </c>
      <c r="AA201" s="23">
        <f t="shared" si="45"/>
        <v>0</v>
      </c>
      <c r="AB201" s="19">
        <f t="shared" si="43"/>
        <v>0</v>
      </c>
      <c r="AC201" s="23">
        <f t="shared" si="46"/>
        <v>0</v>
      </c>
      <c r="AD201" s="23">
        <f t="shared" si="47"/>
        <v>0</v>
      </c>
      <c r="AE201" s="24">
        <f t="shared" si="48"/>
        <v>0</v>
      </c>
      <c r="AF201" s="24">
        <f t="shared" si="49"/>
        <v>0</v>
      </c>
      <c r="AG201" s="24">
        <f>0</f>
        <v>0</v>
      </c>
      <c r="AH201" s="24">
        <f t="shared" si="50"/>
        <v>0</v>
      </c>
      <c r="AI201" s="24">
        <f t="shared" si="51"/>
        <v>0</v>
      </c>
      <c r="AJ201" s="24">
        <f>0</f>
        <v>0</v>
      </c>
      <c r="AK201" s="24">
        <f t="shared" si="54"/>
        <v>0</v>
      </c>
      <c r="AL201" s="24">
        <f t="shared" si="54"/>
        <v>0</v>
      </c>
      <c r="AM201" s="24">
        <f t="shared" si="52"/>
        <v>0</v>
      </c>
    </row>
    <row r="202" spans="22:39" ht="15.95" customHeight="1" x14ac:dyDescent="0.3">
      <c r="V202" s="19">
        <f t="shared" si="53"/>
        <v>169</v>
      </c>
      <c r="W202" s="19">
        <f t="shared" si="40"/>
        <v>85</v>
      </c>
      <c r="X202" s="19">
        <f t="shared" si="41"/>
        <v>0</v>
      </c>
      <c r="Y202" s="19">
        <f t="shared" si="42"/>
        <v>0</v>
      </c>
      <c r="Z202" s="19">
        <f t="shared" si="44"/>
        <v>0</v>
      </c>
      <c r="AA202" s="23">
        <f t="shared" si="45"/>
        <v>0</v>
      </c>
      <c r="AB202" s="19">
        <f t="shared" si="43"/>
        <v>0</v>
      </c>
      <c r="AC202" s="23">
        <f t="shared" si="46"/>
        <v>0</v>
      </c>
      <c r="AD202" s="23">
        <f t="shared" si="47"/>
        <v>0</v>
      </c>
      <c r="AE202" s="24">
        <f t="shared" si="48"/>
        <v>0</v>
      </c>
      <c r="AF202" s="24">
        <f t="shared" si="49"/>
        <v>0</v>
      </c>
      <c r="AG202" s="24">
        <f>0</f>
        <v>0</v>
      </c>
      <c r="AH202" s="24">
        <f t="shared" si="50"/>
        <v>0</v>
      </c>
      <c r="AI202" s="24">
        <f t="shared" si="51"/>
        <v>0</v>
      </c>
      <c r="AJ202" s="24">
        <f>0</f>
        <v>0</v>
      </c>
      <c r="AK202" s="24">
        <f t="shared" si="54"/>
        <v>0</v>
      </c>
      <c r="AL202" s="24">
        <f t="shared" si="54"/>
        <v>0</v>
      </c>
      <c r="AM202" s="24">
        <f t="shared" si="52"/>
        <v>0</v>
      </c>
    </row>
    <row r="203" spans="22:39" ht="15.95" customHeight="1" x14ac:dyDescent="0.3">
      <c r="V203" s="19">
        <f t="shared" si="53"/>
        <v>170</v>
      </c>
      <c r="W203" s="19">
        <f t="shared" si="40"/>
        <v>245</v>
      </c>
      <c r="X203" s="19">
        <f t="shared" si="41"/>
        <v>0</v>
      </c>
      <c r="Y203" s="19">
        <f t="shared" si="42"/>
        <v>0</v>
      </c>
      <c r="Z203" s="19">
        <f t="shared" si="44"/>
        <v>0</v>
      </c>
      <c r="AA203" s="23">
        <f t="shared" si="45"/>
        <v>0</v>
      </c>
      <c r="AB203" s="19">
        <f t="shared" si="43"/>
        <v>0</v>
      </c>
      <c r="AC203" s="23">
        <f t="shared" si="46"/>
        <v>0</v>
      </c>
      <c r="AD203" s="23">
        <f t="shared" si="47"/>
        <v>0</v>
      </c>
      <c r="AE203" s="24">
        <f t="shared" si="48"/>
        <v>0</v>
      </c>
      <c r="AF203" s="24">
        <f t="shared" si="49"/>
        <v>0</v>
      </c>
      <c r="AG203" s="24">
        <f>0</f>
        <v>0</v>
      </c>
      <c r="AH203" s="24">
        <f t="shared" si="50"/>
        <v>0</v>
      </c>
      <c r="AI203" s="24">
        <f t="shared" si="51"/>
        <v>0</v>
      </c>
      <c r="AJ203" s="24">
        <f>0</f>
        <v>0</v>
      </c>
      <c r="AK203" s="24">
        <f t="shared" si="54"/>
        <v>0</v>
      </c>
      <c r="AL203" s="24">
        <f t="shared" si="54"/>
        <v>0</v>
      </c>
      <c r="AM203" s="24">
        <f t="shared" si="52"/>
        <v>0</v>
      </c>
    </row>
    <row r="204" spans="22:39" ht="15.95" customHeight="1" x14ac:dyDescent="0.3">
      <c r="V204" s="19">
        <f t="shared" si="53"/>
        <v>171</v>
      </c>
      <c r="W204" s="19">
        <f t="shared" si="40"/>
        <v>405</v>
      </c>
      <c r="X204" s="19">
        <f t="shared" si="41"/>
        <v>0</v>
      </c>
      <c r="Y204" s="19">
        <f t="shared" si="42"/>
        <v>0</v>
      </c>
      <c r="Z204" s="19">
        <f t="shared" si="44"/>
        <v>0</v>
      </c>
      <c r="AA204" s="23">
        <f t="shared" si="45"/>
        <v>0</v>
      </c>
      <c r="AB204" s="19">
        <f t="shared" si="43"/>
        <v>0</v>
      </c>
      <c r="AC204" s="23">
        <f t="shared" si="46"/>
        <v>0</v>
      </c>
      <c r="AD204" s="23">
        <f t="shared" si="47"/>
        <v>0</v>
      </c>
      <c r="AE204" s="24">
        <f t="shared" si="48"/>
        <v>0</v>
      </c>
      <c r="AF204" s="24">
        <f t="shared" si="49"/>
        <v>0</v>
      </c>
      <c r="AG204" s="24">
        <f>0</f>
        <v>0</v>
      </c>
      <c r="AH204" s="24">
        <f t="shared" si="50"/>
        <v>0</v>
      </c>
      <c r="AI204" s="24">
        <f t="shared" si="51"/>
        <v>0</v>
      </c>
      <c r="AJ204" s="24">
        <f>0</f>
        <v>0</v>
      </c>
      <c r="AK204" s="24">
        <f t="shared" si="54"/>
        <v>0</v>
      </c>
      <c r="AL204" s="24">
        <f t="shared" si="54"/>
        <v>0</v>
      </c>
      <c r="AM204" s="24">
        <f t="shared" si="52"/>
        <v>0</v>
      </c>
    </row>
    <row r="205" spans="22:39" ht="15.95" customHeight="1" x14ac:dyDescent="0.3">
      <c r="V205" s="19">
        <f t="shared" si="53"/>
        <v>172</v>
      </c>
      <c r="W205" s="19">
        <f t="shared" si="40"/>
        <v>490</v>
      </c>
      <c r="X205" s="19">
        <f t="shared" si="41"/>
        <v>0</v>
      </c>
      <c r="Y205" s="19">
        <f t="shared" si="42"/>
        <v>0</v>
      </c>
      <c r="Z205" s="19">
        <f t="shared" si="44"/>
        <v>0</v>
      </c>
      <c r="AA205" s="23">
        <f t="shared" si="45"/>
        <v>0</v>
      </c>
      <c r="AB205" s="19">
        <f t="shared" si="43"/>
        <v>0</v>
      </c>
      <c r="AC205" s="23">
        <f t="shared" si="46"/>
        <v>0</v>
      </c>
      <c r="AD205" s="23">
        <f t="shared" si="47"/>
        <v>0</v>
      </c>
      <c r="AE205" s="24">
        <f t="shared" si="48"/>
        <v>0</v>
      </c>
      <c r="AF205" s="24">
        <f t="shared" si="49"/>
        <v>0</v>
      </c>
      <c r="AG205" s="24">
        <f>0</f>
        <v>0</v>
      </c>
      <c r="AH205" s="24">
        <f t="shared" si="50"/>
        <v>0</v>
      </c>
      <c r="AI205" s="24">
        <f t="shared" si="51"/>
        <v>0</v>
      </c>
      <c r="AJ205" s="24">
        <f>0</f>
        <v>0</v>
      </c>
      <c r="AK205" s="24">
        <f t="shared" si="54"/>
        <v>0</v>
      </c>
      <c r="AL205" s="24">
        <f t="shared" si="54"/>
        <v>0</v>
      </c>
      <c r="AM205" s="24">
        <f t="shared" si="52"/>
        <v>0</v>
      </c>
    </row>
    <row r="206" spans="22:39" ht="15.95" customHeight="1" x14ac:dyDescent="0.3">
      <c r="V206" s="19">
        <f t="shared" si="53"/>
        <v>173</v>
      </c>
      <c r="W206" s="19">
        <f t="shared" si="40"/>
        <v>575</v>
      </c>
      <c r="X206" s="19">
        <f t="shared" si="41"/>
        <v>0</v>
      </c>
      <c r="Y206" s="19">
        <f t="shared" si="42"/>
        <v>0</v>
      </c>
      <c r="Z206" s="19">
        <f t="shared" si="44"/>
        <v>0</v>
      </c>
      <c r="AA206" s="23">
        <f t="shared" si="45"/>
        <v>0</v>
      </c>
      <c r="AB206" s="19">
        <f t="shared" si="43"/>
        <v>0</v>
      </c>
      <c r="AC206" s="23">
        <f t="shared" si="46"/>
        <v>0</v>
      </c>
      <c r="AD206" s="23">
        <f t="shared" si="47"/>
        <v>0</v>
      </c>
      <c r="AE206" s="24">
        <f t="shared" si="48"/>
        <v>0</v>
      </c>
      <c r="AF206" s="24">
        <f t="shared" si="49"/>
        <v>0</v>
      </c>
      <c r="AG206" s="24">
        <f>0</f>
        <v>0</v>
      </c>
      <c r="AH206" s="24">
        <f t="shared" si="50"/>
        <v>0</v>
      </c>
      <c r="AI206" s="24">
        <f t="shared" si="51"/>
        <v>0</v>
      </c>
      <c r="AJ206" s="24">
        <f>0</f>
        <v>0</v>
      </c>
      <c r="AK206" s="24">
        <f t="shared" si="54"/>
        <v>0</v>
      </c>
      <c r="AL206" s="24">
        <f t="shared" si="54"/>
        <v>0</v>
      </c>
      <c r="AM206" s="24">
        <f t="shared" si="52"/>
        <v>0</v>
      </c>
    </row>
    <row r="207" spans="22:39" ht="15.95" customHeight="1" x14ac:dyDescent="0.3">
      <c r="V207" s="19">
        <f t="shared" si="53"/>
        <v>174</v>
      </c>
      <c r="W207" s="19">
        <f t="shared" si="40"/>
        <v>0</v>
      </c>
      <c r="X207" s="19">
        <f t="shared" si="41"/>
        <v>0</v>
      </c>
      <c r="Y207" s="19">
        <f t="shared" si="42"/>
        <v>0</v>
      </c>
      <c r="Z207" s="19">
        <f t="shared" si="44"/>
        <v>0</v>
      </c>
      <c r="AA207" s="23">
        <f t="shared" si="45"/>
        <v>0</v>
      </c>
      <c r="AB207" s="19">
        <f t="shared" si="43"/>
        <v>0</v>
      </c>
      <c r="AC207" s="23">
        <f t="shared" si="46"/>
        <v>0</v>
      </c>
      <c r="AD207" s="23">
        <f t="shared" si="47"/>
        <v>0</v>
      </c>
      <c r="AE207" s="24">
        <f t="shared" si="48"/>
        <v>0</v>
      </c>
      <c r="AF207" s="24">
        <f t="shared" si="49"/>
        <v>0</v>
      </c>
      <c r="AG207" s="24">
        <f>0</f>
        <v>0</v>
      </c>
      <c r="AH207" s="24">
        <f t="shared" si="50"/>
        <v>0</v>
      </c>
      <c r="AI207" s="24">
        <f t="shared" si="51"/>
        <v>0</v>
      </c>
      <c r="AJ207" s="24">
        <f>0</f>
        <v>0</v>
      </c>
      <c r="AK207" s="24">
        <f t="shared" si="54"/>
        <v>0</v>
      </c>
      <c r="AL207" s="24">
        <f t="shared" si="54"/>
        <v>0</v>
      </c>
      <c r="AM207" s="24">
        <f t="shared" si="52"/>
        <v>0</v>
      </c>
    </row>
    <row r="208" spans="22:39" ht="15.95" customHeight="1" x14ac:dyDescent="0.3">
      <c r="V208" s="19">
        <f t="shared" si="53"/>
        <v>175</v>
      </c>
      <c r="W208" s="19">
        <f t="shared" si="40"/>
        <v>0</v>
      </c>
      <c r="X208" s="19">
        <f t="shared" si="41"/>
        <v>0</v>
      </c>
      <c r="Y208" s="19">
        <f t="shared" si="42"/>
        <v>0</v>
      </c>
      <c r="Z208" s="19">
        <f t="shared" si="44"/>
        <v>0</v>
      </c>
      <c r="AA208" s="23">
        <f t="shared" si="45"/>
        <v>0</v>
      </c>
      <c r="AB208" s="19">
        <f t="shared" si="43"/>
        <v>0</v>
      </c>
      <c r="AC208" s="23">
        <f t="shared" si="46"/>
        <v>0</v>
      </c>
      <c r="AD208" s="23">
        <f t="shared" si="47"/>
        <v>0</v>
      </c>
      <c r="AE208" s="24">
        <f t="shared" si="48"/>
        <v>0</v>
      </c>
      <c r="AF208" s="24">
        <f t="shared" si="49"/>
        <v>0</v>
      </c>
      <c r="AG208" s="24">
        <f>0</f>
        <v>0</v>
      </c>
      <c r="AH208" s="24">
        <f t="shared" si="50"/>
        <v>0</v>
      </c>
      <c r="AI208" s="24">
        <f t="shared" si="51"/>
        <v>0</v>
      </c>
      <c r="AJ208" s="24">
        <f>0</f>
        <v>0</v>
      </c>
      <c r="AK208" s="24">
        <f t="shared" si="54"/>
        <v>0</v>
      </c>
      <c r="AL208" s="24">
        <f t="shared" si="54"/>
        <v>0</v>
      </c>
      <c r="AM208" s="24">
        <f t="shared" si="52"/>
        <v>0</v>
      </c>
    </row>
    <row r="209" spans="22:39" ht="15.95" customHeight="1" x14ac:dyDescent="0.3">
      <c r="V209" s="19">
        <f t="shared" si="53"/>
        <v>176</v>
      </c>
      <c r="W209" s="19">
        <f t="shared" si="40"/>
        <v>0</v>
      </c>
      <c r="X209" s="19">
        <f t="shared" si="41"/>
        <v>0</v>
      </c>
      <c r="Y209" s="19">
        <f t="shared" si="42"/>
        <v>0</v>
      </c>
      <c r="Z209" s="19">
        <f t="shared" si="44"/>
        <v>0</v>
      </c>
      <c r="AA209" s="23">
        <f t="shared" si="45"/>
        <v>0</v>
      </c>
      <c r="AB209" s="19">
        <f t="shared" si="43"/>
        <v>0</v>
      </c>
      <c r="AC209" s="23">
        <f t="shared" si="46"/>
        <v>0</v>
      </c>
      <c r="AD209" s="23">
        <f t="shared" si="47"/>
        <v>0</v>
      </c>
      <c r="AE209" s="24">
        <f t="shared" si="48"/>
        <v>0</v>
      </c>
      <c r="AF209" s="24">
        <f t="shared" si="49"/>
        <v>0</v>
      </c>
      <c r="AG209" s="24">
        <f>0</f>
        <v>0</v>
      </c>
      <c r="AH209" s="24">
        <f t="shared" si="50"/>
        <v>0</v>
      </c>
      <c r="AI209" s="24">
        <f t="shared" si="51"/>
        <v>0</v>
      </c>
      <c r="AJ209" s="24">
        <f>0</f>
        <v>0</v>
      </c>
      <c r="AK209" s="24">
        <f t="shared" si="54"/>
        <v>0</v>
      </c>
      <c r="AL209" s="24">
        <f t="shared" si="54"/>
        <v>0</v>
      </c>
      <c r="AM209" s="24">
        <f t="shared" si="52"/>
        <v>0</v>
      </c>
    </row>
    <row r="210" spans="22:39" ht="15.95" customHeight="1" x14ac:dyDescent="0.3">
      <c r="V210" s="19">
        <f t="shared" si="53"/>
        <v>177</v>
      </c>
      <c r="W210" s="19">
        <f t="shared" si="40"/>
        <v>0</v>
      </c>
      <c r="X210" s="19">
        <f t="shared" si="41"/>
        <v>0</v>
      </c>
      <c r="Y210" s="19">
        <f t="shared" si="42"/>
        <v>0</v>
      </c>
      <c r="Z210" s="19">
        <f t="shared" si="44"/>
        <v>0</v>
      </c>
      <c r="AA210" s="23">
        <f t="shared" si="45"/>
        <v>0</v>
      </c>
      <c r="AB210" s="19">
        <f t="shared" si="43"/>
        <v>0</v>
      </c>
      <c r="AC210" s="23">
        <f t="shared" si="46"/>
        <v>0</v>
      </c>
      <c r="AD210" s="23">
        <f t="shared" si="47"/>
        <v>0</v>
      </c>
      <c r="AE210" s="24">
        <f t="shared" si="48"/>
        <v>0</v>
      </c>
      <c r="AF210" s="24">
        <f t="shared" si="49"/>
        <v>0</v>
      </c>
      <c r="AG210" s="24">
        <f>0</f>
        <v>0</v>
      </c>
      <c r="AH210" s="24">
        <f t="shared" si="50"/>
        <v>0</v>
      </c>
      <c r="AI210" s="24">
        <f t="shared" si="51"/>
        <v>0</v>
      </c>
      <c r="AJ210" s="24">
        <f>0</f>
        <v>0</v>
      </c>
      <c r="AK210" s="24">
        <f t="shared" si="54"/>
        <v>0</v>
      </c>
      <c r="AL210" s="24">
        <f t="shared" si="54"/>
        <v>0</v>
      </c>
      <c r="AM210" s="24">
        <f t="shared" si="52"/>
        <v>0</v>
      </c>
    </row>
    <row r="211" spans="22:39" ht="15.95" customHeight="1" x14ac:dyDescent="0.3">
      <c r="V211" s="19">
        <f t="shared" si="53"/>
        <v>178</v>
      </c>
      <c r="W211" s="19">
        <f t="shared" si="40"/>
        <v>0</v>
      </c>
      <c r="X211" s="19">
        <f t="shared" si="41"/>
        <v>0</v>
      </c>
      <c r="Y211" s="19">
        <f t="shared" si="42"/>
        <v>0</v>
      </c>
      <c r="Z211" s="19">
        <f t="shared" si="44"/>
        <v>0</v>
      </c>
      <c r="AA211" s="23">
        <f t="shared" si="45"/>
        <v>0</v>
      </c>
      <c r="AB211" s="19">
        <f t="shared" si="43"/>
        <v>0</v>
      </c>
      <c r="AC211" s="23">
        <f t="shared" si="46"/>
        <v>0</v>
      </c>
      <c r="AD211" s="23">
        <f t="shared" si="47"/>
        <v>0</v>
      </c>
      <c r="AE211" s="24">
        <f t="shared" si="48"/>
        <v>0</v>
      </c>
      <c r="AF211" s="24">
        <f t="shared" si="49"/>
        <v>0</v>
      </c>
      <c r="AG211" s="24">
        <f>0</f>
        <v>0</v>
      </c>
      <c r="AH211" s="24">
        <f t="shared" si="50"/>
        <v>0</v>
      </c>
      <c r="AI211" s="24">
        <f t="shared" si="51"/>
        <v>0</v>
      </c>
      <c r="AJ211" s="24">
        <f>0</f>
        <v>0</v>
      </c>
      <c r="AK211" s="24">
        <f t="shared" si="54"/>
        <v>0</v>
      </c>
      <c r="AL211" s="24">
        <f t="shared" si="54"/>
        <v>0</v>
      </c>
      <c r="AM211" s="24">
        <f t="shared" si="52"/>
        <v>0</v>
      </c>
    </row>
    <row r="212" spans="22:39" ht="15.95" customHeight="1" x14ac:dyDescent="0.3">
      <c r="V212" s="19">
        <f t="shared" si="53"/>
        <v>179</v>
      </c>
      <c r="W212" s="19">
        <f t="shared" si="40"/>
        <v>0</v>
      </c>
      <c r="X212" s="19">
        <f t="shared" si="41"/>
        <v>0</v>
      </c>
      <c r="Y212" s="19">
        <f t="shared" si="42"/>
        <v>0</v>
      </c>
      <c r="Z212" s="19">
        <f t="shared" si="44"/>
        <v>0</v>
      </c>
      <c r="AA212" s="23">
        <f t="shared" si="45"/>
        <v>0</v>
      </c>
      <c r="AB212" s="19">
        <f t="shared" si="43"/>
        <v>0</v>
      </c>
      <c r="AC212" s="23">
        <f t="shared" si="46"/>
        <v>0</v>
      </c>
      <c r="AD212" s="23">
        <f t="shared" si="47"/>
        <v>0</v>
      </c>
      <c r="AE212" s="24">
        <f t="shared" si="48"/>
        <v>0</v>
      </c>
      <c r="AF212" s="24">
        <f t="shared" si="49"/>
        <v>0</v>
      </c>
      <c r="AG212" s="24">
        <f>0</f>
        <v>0</v>
      </c>
      <c r="AH212" s="24">
        <f t="shared" si="50"/>
        <v>0</v>
      </c>
      <c r="AI212" s="24">
        <f t="shared" si="51"/>
        <v>0</v>
      </c>
      <c r="AJ212" s="24">
        <f>0</f>
        <v>0</v>
      </c>
      <c r="AK212" s="24">
        <f t="shared" si="54"/>
        <v>0</v>
      </c>
      <c r="AL212" s="24">
        <f t="shared" si="54"/>
        <v>0</v>
      </c>
      <c r="AM212" s="24">
        <f t="shared" si="52"/>
        <v>0</v>
      </c>
    </row>
    <row r="213" spans="22:39" ht="15.95" customHeight="1" x14ac:dyDescent="0.3">
      <c r="V213" s="19">
        <f t="shared" si="53"/>
        <v>180</v>
      </c>
      <c r="W213" s="19">
        <f t="shared" si="40"/>
        <v>0</v>
      </c>
      <c r="X213" s="19">
        <f t="shared" si="41"/>
        <v>0</v>
      </c>
      <c r="Y213" s="19">
        <f t="shared" si="42"/>
        <v>0</v>
      </c>
      <c r="Z213" s="19">
        <f t="shared" si="44"/>
        <v>0</v>
      </c>
      <c r="AA213" s="23">
        <f t="shared" si="45"/>
        <v>0</v>
      </c>
      <c r="AB213" s="19">
        <f t="shared" si="43"/>
        <v>0</v>
      </c>
      <c r="AC213" s="23">
        <f t="shared" si="46"/>
        <v>0</v>
      </c>
      <c r="AD213" s="23">
        <f t="shared" si="47"/>
        <v>0</v>
      </c>
      <c r="AE213" s="24">
        <f t="shared" si="48"/>
        <v>0</v>
      </c>
      <c r="AF213" s="24">
        <f t="shared" si="49"/>
        <v>0</v>
      </c>
      <c r="AG213" s="24">
        <f>0</f>
        <v>0</v>
      </c>
      <c r="AH213" s="24">
        <f t="shared" si="50"/>
        <v>0</v>
      </c>
      <c r="AI213" s="24">
        <f t="shared" si="51"/>
        <v>0</v>
      </c>
      <c r="AJ213" s="24">
        <f>0</f>
        <v>0</v>
      </c>
      <c r="AK213" s="24">
        <f t="shared" si="54"/>
        <v>0</v>
      </c>
      <c r="AL213" s="24">
        <f t="shared" si="54"/>
        <v>0</v>
      </c>
      <c r="AM213" s="24">
        <f t="shared" si="52"/>
        <v>0</v>
      </c>
    </row>
    <row r="214" spans="22:39" ht="15.95" customHeight="1" x14ac:dyDescent="0.3">
      <c r="V214" s="19">
        <f t="shared" si="53"/>
        <v>181</v>
      </c>
      <c r="W214" s="19">
        <f t="shared" si="40"/>
        <v>0</v>
      </c>
      <c r="X214" s="19">
        <f t="shared" si="41"/>
        <v>0</v>
      </c>
      <c r="Y214" s="19">
        <f t="shared" si="42"/>
        <v>0</v>
      </c>
      <c r="Z214" s="19">
        <f t="shared" si="44"/>
        <v>0</v>
      </c>
      <c r="AA214" s="23">
        <f t="shared" si="45"/>
        <v>0</v>
      </c>
      <c r="AB214" s="19">
        <f t="shared" si="43"/>
        <v>0</v>
      </c>
      <c r="AC214" s="23">
        <f t="shared" si="46"/>
        <v>0</v>
      </c>
      <c r="AD214" s="23">
        <f t="shared" si="47"/>
        <v>0</v>
      </c>
      <c r="AE214" s="24">
        <f t="shared" si="48"/>
        <v>0</v>
      </c>
      <c r="AF214" s="24">
        <f t="shared" si="49"/>
        <v>0</v>
      </c>
      <c r="AG214" s="24">
        <f>0</f>
        <v>0</v>
      </c>
      <c r="AH214" s="24">
        <f t="shared" si="50"/>
        <v>0</v>
      </c>
      <c r="AI214" s="24">
        <f t="shared" si="51"/>
        <v>0</v>
      </c>
      <c r="AJ214" s="24">
        <f>0</f>
        <v>0</v>
      </c>
      <c r="AK214" s="24">
        <f t="shared" si="54"/>
        <v>0</v>
      </c>
      <c r="AL214" s="24">
        <f t="shared" si="54"/>
        <v>0</v>
      </c>
      <c r="AM214" s="24">
        <f t="shared" si="52"/>
        <v>0</v>
      </c>
    </row>
    <row r="215" spans="22:39" ht="15.95" customHeight="1" x14ac:dyDescent="0.3">
      <c r="V215" s="19">
        <f t="shared" si="53"/>
        <v>182</v>
      </c>
      <c r="W215" s="19">
        <f t="shared" si="40"/>
        <v>0</v>
      </c>
      <c r="X215" s="19">
        <f t="shared" si="41"/>
        <v>0</v>
      </c>
      <c r="Y215" s="19">
        <f t="shared" si="42"/>
        <v>0</v>
      </c>
      <c r="Z215" s="19">
        <f t="shared" si="44"/>
        <v>0</v>
      </c>
      <c r="AA215" s="23">
        <f t="shared" si="45"/>
        <v>0</v>
      </c>
      <c r="AB215" s="19">
        <f t="shared" si="43"/>
        <v>0</v>
      </c>
      <c r="AC215" s="23">
        <f t="shared" si="46"/>
        <v>0</v>
      </c>
      <c r="AD215" s="23">
        <f t="shared" si="47"/>
        <v>0</v>
      </c>
      <c r="AE215" s="24">
        <f t="shared" si="48"/>
        <v>0</v>
      </c>
      <c r="AF215" s="24">
        <f t="shared" si="49"/>
        <v>0</v>
      </c>
      <c r="AG215" s="24">
        <f>0</f>
        <v>0</v>
      </c>
      <c r="AH215" s="24">
        <f t="shared" si="50"/>
        <v>0</v>
      </c>
      <c r="AI215" s="24">
        <f t="shared" si="51"/>
        <v>0</v>
      </c>
      <c r="AJ215" s="24">
        <f>0</f>
        <v>0</v>
      </c>
      <c r="AK215" s="24">
        <f t="shared" si="54"/>
        <v>0</v>
      </c>
      <c r="AL215" s="24">
        <f t="shared" si="54"/>
        <v>0</v>
      </c>
      <c r="AM215" s="24">
        <f t="shared" si="52"/>
        <v>0</v>
      </c>
    </row>
    <row r="216" spans="22:39" ht="15.95" customHeight="1" x14ac:dyDescent="0.3">
      <c r="V216" s="19">
        <f t="shared" si="53"/>
        <v>183</v>
      </c>
      <c r="W216" s="19">
        <f t="shared" si="40"/>
        <v>0</v>
      </c>
      <c r="X216" s="19">
        <f t="shared" si="41"/>
        <v>0</v>
      </c>
      <c r="Y216" s="19">
        <f t="shared" si="42"/>
        <v>0</v>
      </c>
      <c r="Z216" s="19">
        <f t="shared" si="44"/>
        <v>0</v>
      </c>
      <c r="AA216" s="23">
        <f t="shared" si="45"/>
        <v>0</v>
      </c>
      <c r="AB216" s="19">
        <f t="shared" si="43"/>
        <v>0</v>
      </c>
      <c r="AC216" s="23">
        <f t="shared" si="46"/>
        <v>0</v>
      </c>
      <c r="AD216" s="23">
        <f t="shared" si="47"/>
        <v>0</v>
      </c>
      <c r="AE216" s="24">
        <f t="shared" si="48"/>
        <v>0</v>
      </c>
      <c r="AF216" s="24">
        <f t="shared" si="49"/>
        <v>0</v>
      </c>
      <c r="AG216" s="24">
        <f>0</f>
        <v>0</v>
      </c>
      <c r="AH216" s="24">
        <f t="shared" si="50"/>
        <v>0</v>
      </c>
      <c r="AI216" s="24">
        <f t="shared" si="51"/>
        <v>0</v>
      </c>
      <c r="AJ216" s="24">
        <f>0</f>
        <v>0</v>
      </c>
      <c r="AK216" s="24">
        <f t="shared" si="54"/>
        <v>0</v>
      </c>
      <c r="AL216" s="24">
        <f t="shared" si="54"/>
        <v>0</v>
      </c>
      <c r="AM216" s="24">
        <f t="shared" si="52"/>
        <v>0</v>
      </c>
    </row>
    <row r="217" spans="22:39" ht="15.95" customHeight="1" x14ac:dyDescent="0.3">
      <c r="V217" s="19">
        <f t="shared" si="53"/>
        <v>184</v>
      </c>
      <c r="W217" s="19">
        <f t="shared" si="40"/>
        <v>0</v>
      </c>
      <c r="X217" s="19">
        <f t="shared" si="41"/>
        <v>0</v>
      </c>
      <c r="Y217" s="19">
        <f t="shared" si="42"/>
        <v>0</v>
      </c>
      <c r="Z217" s="19">
        <f t="shared" si="44"/>
        <v>0</v>
      </c>
      <c r="AA217" s="23">
        <f t="shared" si="45"/>
        <v>0</v>
      </c>
      <c r="AB217" s="19">
        <f t="shared" si="43"/>
        <v>0</v>
      </c>
      <c r="AC217" s="23">
        <f t="shared" si="46"/>
        <v>0</v>
      </c>
      <c r="AD217" s="23">
        <f t="shared" si="47"/>
        <v>0</v>
      </c>
      <c r="AE217" s="24">
        <f t="shared" si="48"/>
        <v>0</v>
      </c>
      <c r="AF217" s="24">
        <f t="shared" si="49"/>
        <v>0</v>
      </c>
      <c r="AG217" s="24">
        <f>0</f>
        <v>0</v>
      </c>
      <c r="AH217" s="24">
        <f t="shared" si="50"/>
        <v>0</v>
      </c>
      <c r="AI217" s="24">
        <f t="shared" si="51"/>
        <v>0</v>
      </c>
      <c r="AJ217" s="24">
        <f>0</f>
        <v>0</v>
      </c>
      <c r="AK217" s="24">
        <f t="shared" si="54"/>
        <v>0</v>
      </c>
      <c r="AL217" s="24">
        <f t="shared" si="54"/>
        <v>0</v>
      </c>
      <c r="AM217" s="24">
        <f t="shared" si="52"/>
        <v>0</v>
      </c>
    </row>
    <row r="218" spans="22:39" ht="15.95" customHeight="1" x14ac:dyDescent="0.3">
      <c r="V218" s="19">
        <f t="shared" si="53"/>
        <v>185</v>
      </c>
      <c r="W218" s="19">
        <f t="shared" si="40"/>
        <v>0</v>
      </c>
      <c r="X218" s="19">
        <f t="shared" si="41"/>
        <v>0</v>
      </c>
      <c r="Y218" s="19">
        <f t="shared" si="42"/>
        <v>0</v>
      </c>
      <c r="Z218" s="19">
        <f t="shared" si="44"/>
        <v>0</v>
      </c>
      <c r="AA218" s="23">
        <f t="shared" si="45"/>
        <v>0</v>
      </c>
      <c r="AB218" s="19">
        <f t="shared" si="43"/>
        <v>0</v>
      </c>
      <c r="AC218" s="23">
        <f t="shared" si="46"/>
        <v>0</v>
      </c>
      <c r="AD218" s="23">
        <f t="shared" si="47"/>
        <v>0</v>
      </c>
      <c r="AE218" s="24">
        <f t="shared" si="48"/>
        <v>0</v>
      </c>
      <c r="AF218" s="24">
        <f t="shared" si="49"/>
        <v>0</v>
      </c>
      <c r="AG218" s="24">
        <f>0</f>
        <v>0</v>
      </c>
      <c r="AH218" s="24">
        <f t="shared" si="50"/>
        <v>0</v>
      </c>
      <c r="AI218" s="24">
        <f t="shared" si="51"/>
        <v>0</v>
      </c>
      <c r="AJ218" s="24">
        <f>0</f>
        <v>0</v>
      </c>
      <c r="AK218" s="24">
        <f t="shared" si="54"/>
        <v>0</v>
      </c>
      <c r="AL218" s="24">
        <f t="shared" si="54"/>
        <v>0</v>
      </c>
      <c r="AM218" s="24">
        <f t="shared" si="52"/>
        <v>0</v>
      </c>
    </row>
    <row r="219" spans="22:39" ht="15.95" customHeight="1" x14ac:dyDescent="0.3">
      <c r="V219" s="19">
        <f t="shared" si="53"/>
        <v>186</v>
      </c>
      <c r="W219" s="19">
        <f t="shared" si="40"/>
        <v>0</v>
      </c>
      <c r="X219" s="19">
        <f t="shared" si="41"/>
        <v>0</v>
      </c>
      <c r="Y219" s="19">
        <f t="shared" si="42"/>
        <v>0</v>
      </c>
      <c r="Z219" s="19">
        <f t="shared" si="44"/>
        <v>0</v>
      </c>
      <c r="AA219" s="23">
        <f t="shared" si="45"/>
        <v>0</v>
      </c>
      <c r="AB219" s="19">
        <f t="shared" si="43"/>
        <v>0</v>
      </c>
      <c r="AC219" s="23">
        <f t="shared" si="46"/>
        <v>0</v>
      </c>
      <c r="AD219" s="23">
        <f t="shared" si="47"/>
        <v>0</v>
      </c>
      <c r="AE219" s="24">
        <f t="shared" si="48"/>
        <v>0</v>
      </c>
      <c r="AF219" s="24">
        <f t="shared" si="49"/>
        <v>0</v>
      </c>
      <c r="AG219" s="24">
        <f>0</f>
        <v>0</v>
      </c>
      <c r="AH219" s="24">
        <f t="shared" si="50"/>
        <v>0</v>
      </c>
      <c r="AI219" s="24">
        <f t="shared" si="51"/>
        <v>0</v>
      </c>
      <c r="AJ219" s="24">
        <f>0</f>
        <v>0</v>
      </c>
      <c r="AK219" s="24">
        <f t="shared" si="54"/>
        <v>0</v>
      </c>
      <c r="AL219" s="24">
        <f t="shared" si="54"/>
        <v>0</v>
      </c>
      <c r="AM219" s="24">
        <f t="shared" si="52"/>
        <v>0</v>
      </c>
    </row>
    <row r="220" spans="22:39" ht="15.95" customHeight="1" x14ac:dyDescent="0.3">
      <c r="V220" s="19">
        <f t="shared" si="53"/>
        <v>187</v>
      </c>
      <c r="W220" s="19">
        <f t="shared" si="40"/>
        <v>0</v>
      </c>
      <c r="X220" s="19">
        <f t="shared" si="41"/>
        <v>0</v>
      </c>
      <c r="Y220" s="19">
        <f t="shared" si="42"/>
        <v>0</v>
      </c>
      <c r="Z220" s="19">
        <f t="shared" si="44"/>
        <v>0</v>
      </c>
      <c r="AA220" s="23">
        <f t="shared" si="45"/>
        <v>0</v>
      </c>
      <c r="AB220" s="19">
        <f t="shared" si="43"/>
        <v>0</v>
      </c>
      <c r="AC220" s="23">
        <f t="shared" si="46"/>
        <v>0</v>
      </c>
      <c r="AD220" s="23">
        <f t="shared" si="47"/>
        <v>0</v>
      </c>
      <c r="AE220" s="24">
        <f t="shared" si="48"/>
        <v>0</v>
      </c>
      <c r="AF220" s="24">
        <f t="shared" si="49"/>
        <v>0</v>
      </c>
      <c r="AG220" s="24">
        <f>0</f>
        <v>0</v>
      </c>
      <c r="AH220" s="24">
        <f t="shared" si="50"/>
        <v>0</v>
      </c>
      <c r="AI220" s="24">
        <f t="shared" si="51"/>
        <v>0</v>
      </c>
      <c r="AJ220" s="24">
        <f>0</f>
        <v>0</v>
      </c>
      <c r="AK220" s="24">
        <f t="shared" si="54"/>
        <v>0</v>
      </c>
      <c r="AL220" s="24">
        <f t="shared" si="54"/>
        <v>0</v>
      </c>
      <c r="AM220" s="24">
        <f t="shared" si="52"/>
        <v>0</v>
      </c>
    </row>
    <row r="221" spans="22:39" ht="15.95" customHeight="1" x14ac:dyDescent="0.3">
      <c r="V221" s="19">
        <f t="shared" si="53"/>
        <v>188</v>
      </c>
      <c r="W221" s="19">
        <f t="shared" si="40"/>
        <v>0</v>
      </c>
      <c r="X221" s="19">
        <f t="shared" si="41"/>
        <v>0</v>
      </c>
      <c r="Y221" s="19">
        <f t="shared" si="42"/>
        <v>0</v>
      </c>
      <c r="Z221" s="19">
        <f t="shared" si="44"/>
        <v>0</v>
      </c>
      <c r="AA221" s="23">
        <f t="shared" si="45"/>
        <v>0</v>
      </c>
      <c r="AB221" s="19">
        <f t="shared" si="43"/>
        <v>0</v>
      </c>
      <c r="AC221" s="23">
        <f t="shared" si="46"/>
        <v>0</v>
      </c>
      <c r="AD221" s="23">
        <f t="shared" si="47"/>
        <v>0</v>
      </c>
      <c r="AE221" s="24">
        <f t="shared" si="48"/>
        <v>0</v>
      </c>
      <c r="AF221" s="24">
        <f t="shared" si="49"/>
        <v>0</v>
      </c>
      <c r="AG221" s="24">
        <f>0</f>
        <v>0</v>
      </c>
      <c r="AH221" s="24">
        <f t="shared" si="50"/>
        <v>0</v>
      </c>
      <c r="AI221" s="24">
        <f t="shared" si="51"/>
        <v>0</v>
      </c>
      <c r="AJ221" s="24">
        <f>0</f>
        <v>0</v>
      </c>
      <c r="AK221" s="24">
        <f t="shared" si="54"/>
        <v>0</v>
      </c>
      <c r="AL221" s="24">
        <f t="shared" si="54"/>
        <v>0</v>
      </c>
      <c r="AM221" s="24">
        <f t="shared" si="52"/>
        <v>0</v>
      </c>
    </row>
    <row r="222" spans="22:39" ht="15.95" customHeight="1" x14ac:dyDescent="0.3">
      <c r="V222" s="19">
        <f t="shared" si="53"/>
        <v>189</v>
      </c>
      <c r="W222" s="19">
        <f t="shared" si="40"/>
        <v>0</v>
      </c>
      <c r="X222" s="19">
        <f t="shared" si="41"/>
        <v>0</v>
      </c>
      <c r="Y222" s="19">
        <f t="shared" si="42"/>
        <v>0</v>
      </c>
      <c r="Z222" s="19">
        <f t="shared" si="44"/>
        <v>0</v>
      </c>
      <c r="AA222" s="23">
        <f t="shared" si="45"/>
        <v>0</v>
      </c>
      <c r="AB222" s="19">
        <f t="shared" si="43"/>
        <v>0</v>
      </c>
      <c r="AC222" s="23">
        <f t="shared" si="46"/>
        <v>0</v>
      </c>
      <c r="AD222" s="23">
        <f t="shared" si="47"/>
        <v>0</v>
      </c>
      <c r="AE222" s="24">
        <f t="shared" si="48"/>
        <v>0</v>
      </c>
      <c r="AF222" s="24">
        <f t="shared" si="49"/>
        <v>0</v>
      </c>
      <c r="AG222" s="24">
        <f>0</f>
        <v>0</v>
      </c>
      <c r="AH222" s="24">
        <f t="shared" si="50"/>
        <v>0</v>
      </c>
      <c r="AI222" s="24">
        <f t="shared" si="51"/>
        <v>0</v>
      </c>
      <c r="AJ222" s="24">
        <f>0</f>
        <v>0</v>
      </c>
      <c r="AK222" s="24">
        <f t="shared" si="54"/>
        <v>0</v>
      </c>
      <c r="AL222" s="24">
        <f t="shared" si="54"/>
        <v>0</v>
      </c>
      <c r="AM222" s="24">
        <f t="shared" si="52"/>
        <v>0</v>
      </c>
    </row>
    <row r="223" spans="22:39" ht="15.95" customHeight="1" x14ac:dyDescent="0.3">
      <c r="V223" s="19">
        <f t="shared" si="53"/>
        <v>190</v>
      </c>
      <c r="W223" s="19">
        <f t="shared" si="40"/>
        <v>85</v>
      </c>
      <c r="X223" s="19">
        <f t="shared" si="41"/>
        <v>0</v>
      </c>
      <c r="Y223" s="19">
        <f t="shared" si="42"/>
        <v>0</v>
      </c>
      <c r="Z223" s="19">
        <f t="shared" si="44"/>
        <v>0</v>
      </c>
      <c r="AA223" s="23">
        <f t="shared" si="45"/>
        <v>0</v>
      </c>
      <c r="AB223" s="19">
        <f t="shared" si="43"/>
        <v>0</v>
      </c>
      <c r="AC223" s="23">
        <f t="shared" si="46"/>
        <v>0</v>
      </c>
      <c r="AD223" s="23">
        <f t="shared" si="47"/>
        <v>0</v>
      </c>
      <c r="AE223" s="24">
        <f t="shared" si="48"/>
        <v>0</v>
      </c>
      <c r="AF223" s="24">
        <f t="shared" si="49"/>
        <v>0</v>
      </c>
      <c r="AG223" s="24">
        <f>0</f>
        <v>0</v>
      </c>
      <c r="AH223" s="24">
        <f t="shared" si="50"/>
        <v>0</v>
      </c>
      <c r="AI223" s="24">
        <f t="shared" si="51"/>
        <v>0</v>
      </c>
      <c r="AJ223" s="24">
        <f>0</f>
        <v>0</v>
      </c>
      <c r="AK223" s="24">
        <f t="shared" si="54"/>
        <v>0</v>
      </c>
      <c r="AL223" s="24">
        <f t="shared" si="54"/>
        <v>0</v>
      </c>
      <c r="AM223" s="24">
        <f t="shared" si="52"/>
        <v>0</v>
      </c>
    </row>
    <row r="224" spans="22:39" ht="15.95" customHeight="1" x14ac:dyDescent="0.3">
      <c r="V224" s="19">
        <f t="shared" si="53"/>
        <v>191</v>
      </c>
      <c r="W224" s="19">
        <f t="shared" si="40"/>
        <v>245</v>
      </c>
      <c r="X224" s="19">
        <f t="shared" si="41"/>
        <v>0</v>
      </c>
      <c r="Y224" s="19">
        <f t="shared" si="42"/>
        <v>0</v>
      </c>
      <c r="Z224" s="19">
        <f t="shared" si="44"/>
        <v>0</v>
      </c>
      <c r="AA224" s="23">
        <f t="shared" si="45"/>
        <v>0</v>
      </c>
      <c r="AB224" s="19">
        <f t="shared" si="43"/>
        <v>0</v>
      </c>
      <c r="AC224" s="23">
        <f t="shared" si="46"/>
        <v>0</v>
      </c>
      <c r="AD224" s="23">
        <f t="shared" si="47"/>
        <v>0</v>
      </c>
      <c r="AE224" s="24">
        <f t="shared" si="48"/>
        <v>0</v>
      </c>
      <c r="AF224" s="24">
        <f t="shared" si="49"/>
        <v>0</v>
      </c>
      <c r="AG224" s="24">
        <f>0</f>
        <v>0</v>
      </c>
      <c r="AH224" s="24">
        <f t="shared" si="50"/>
        <v>0</v>
      </c>
      <c r="AI224" s="24">
        <f t="shared" si="51"/>
        <v>0</v>
      </c>
      <c r="AJ224" s="24">
        <f>0</f>
        <v>0</v>
      </c>
      <c r="AK224" s="24">
        <f t="shared" si="54"/>
        <v>0</v>
      </c>
      <c r="AL224" s="24">
        <f t="shared" si="54"/>
        <v>0</v>
      </c>
      <c r="AM224" s="24">
        <f t="shared" si="52"/>
        <v>0</v>
      </c>
    </row>
    <row r="225" spans="22:39" ht="15.95" customHeight="1" x14ac:dyDescent="0.3">
      <c r="V225" s="19">
        <f t="shared" si="53"/>
        <v>192</v>
      </c>
      <c r="W225" s="19">
        <f t="shared" ref="W225:W288" si="55">INDEX($Q$35:$Q$55,MOD(V225,21)+1)</f>
        <v>405</v>
      </c>
      <c r="X225" s="19">
        <f t="shared" ref="X225:X288" si="56">INDEX($S$35:$S$55,ROUNDDOWN(V225/21,0)+1)</f>
        <v>0</v>
      </c>
      <c r="Y225" s="19">
        <f t="shared" ref="Y225:Y288" si="57">IF(MOD(V225,21)+1&gt;$P$34,0,1)*IF(ROUNDDOWN(V225/21,0)+1&gt;$R$34,0,1)</f>
        <v>0</v>
      </c>
      <c r="Z225" s="19">
        <f t="shared" si="44"/>
        <v>0</v>
      </c>
      <c r="AA225" s="23">
        <f t="shared" si="45"/>
        <v>0</v>
      </c>
      <c r="AB225" s="19">
        <f t="shared" ref="AB225:AB288" si="58">SQRT((Z225-$S$57)^2+(AA225-$S$58)^2)*Y225/1000</f>
        <v>0</v>
      </c>
      <c r="AC225" s="23">
        <f t="shared" si="46"/>
        <v>0</v>
      </c>
      <c r="AD225" s="23">
        <f t="shared" si="47"/>
        <v>0</v>
      </c>
      <c r="AE225" s="24">
        <f t="shared" si="48"/>
        <v>0</v>
      </c>
      <c r="AF225" s="24">
        <f t="shared" si="49"/>
        <v>0</v>
      </c>
      <c r="AG225" s="24">
        <f>0</f>
        <v>0</v>
      </c>
      <c r="AH225" s="24">
        <f t="shared" si="50"/>
        <v>0</v>
      </c>
      <c r="AI225" s="24">
        <f t="shared" si="51"/>
        <v>0</v>
      </c>
      <c r="AJ225" s="24">
        <f>0</f>
        <v>0</v>
      </c>
      <c r="AK225" s="24">
        <f t="shared" si="54"/>
        <v>0</v>
      </c>
      <c r="AL225" s="24">
        <f t="shared" si="54"/>
        <v>0</v>
      </c>
      <c r="AM225" s="24">
        <f t="shared" si="52"/>
        <v>0</v>
      </c>
    </row>
    <row r="226" spans="22:39" ht="15.95" customHeight="1" x14ac:dyDescent="0.3">
      <c r="V226" s="19">
        <f t="shared" si="53"/>
        <v>193</v>
      </c>
      <c r="W226" s="19">
        <f t="shared" si="55"/>
        <v>490</v>
      </c>
      <c r="X226" s="19">
        <f t="shared" si="56"/>
        <v>0</v>
      </c>
      <c r="Y226" s="19">
        <f t="shared" si="57"/>
        <v>0</v>
      </c>
      <c r="Z226" s="19">
        <f t="shared" ref="Z226:Z289" si="59">W226*Y226</f>
        <v>0</v>
      </c>
      <c r="AA226" s="23">
        <f t="shared" ref="AA226:AA289" si="60">X226*Y226</f>
        <v>0</v>
      </c>
      <c r="AB226" s="19">
        <f t="shared" si="58"/>
        <v>0</v>
      </c>
      <c r="AC226" s="23">
        <f t="shared" ref="AC226:AC289" si="61">AB226^2</f>
        <v>0</v>
      </c>
      <c r="AD226" s="23">
        <f t="shared" ref="AD226:AD289" si="62">$S$61*AB226/SUM($AC$33:$AC$473)</f>
        <v>0</v>
      </c>
      <c r="AE226" s="24">
        <f t="shared" ref="AE226:AE289" si="63">IF(AB226&lt;&gt;0,($S$58-AA226)/1000*(AD226/AB226),0)</f>
        <v>0</v>
      </c>
      <c r="AF226" s="24">
        <f t="shared" ref="AF226:AF289" si="64">IF(AB226&lt;&gt;0,(Z226-$S$57)/1000*(AD226/AB226),0)</f>
        <v>0</v>
      </c>
      <c r="AG226" s="24">
        <f>0</f>
        <v>0</v>
      </c>
      <c r="AH226" s="24">
        <f t="shared" ref="AH226:AH289" si="65">-$S$62/($P$34*$R$34)*Y226</f>
        <v>0</v>
      </c>
      <c r="AI226" s="24">
        <f t="shared" ref="AI226:AI289" si="66">-$S$60/($P$34*$R$34)*Y226</f>
        <v>0</v>
      </c>
      <c r="AJ226" s="24">
        <f>0</f>
        <v>0</v>
      </c>
      <c r="AK226" s="24">
        <f t="shared" si="54"/>
        <v>0</v>
      </c>
      <c r="AL226" s="24">
        <f t="shared" si="54"/>
        <v>0</v>
      </c>
      <c r="AM226" s="24">
        <f t="shared" ref="AM226:AM289" si="67">SQRT(AK226^2+AL226^2)</f>
        <v>0</v>
      </c>
    </row>
    <row r="227" spans="22:39" ht="15.95" customHeight="1" x14ac:dyDescent="0.3">
      <c r="V227" s="19">
        <f t="shared" ref="V227:V290" si="68">V226+1</f>
        <v>194</v>
      </c>
      <c r="W227" s="19">
        <f t="shared" si="55"/>
        <v>575</v>
      </c>
      <c r="X227" s="19">
        <f t="shared" si="56"/>
        <v>0</v>
      </c>
      <c r="Y227" s="19">
        <f t="shared" si="57"/>
        <v>0</v>
      </c>
      <c r="Z227" s="19">
        <f t="shared" si="59"/>
        <v>0</v>
      </c>
      <c r="AA227" s="23">
        <f t="shared" si="60"/>
        <v>0</v>
      </c>
      <c r="AB227" s="19">
        <f t="shared" si="58"/>
        <v>0</v>
      </c>
      <c r="AC227" s="23">
        <f t="shared" si="61"/>
        <v>0</v>
      </c>
      <c r="AD227" s="23">
        <f t="shared" si="62"/>
        <v>0</v>
      </c>
      <c r="AE227" s="24">
        <f t="shared" si="63"/>
        <v>0</v>
      </c>
      <c r="AF227" s="24">
        <f t="shared" si="64"/>
        <v>0</v>
      </c>
      <c r="AG227" s="24">
        <f>0</f>
        <v>0</v>
      </c>
      <c r="AH227" s="24">
        <f t="shared" si="65"/>
        <v>0</v>
      </c>
      <c r="AI227" s="24">
        <f t="shared" si="66"/>
        <v>0</v>
      </c>
      <c r="AJ227" s="24">
        <f>0</f>
        <v>0</v>
      </c>
      <c r="AK227" s="24">
        <f t="shared" si="54"/>
        <v>0</v>
      </c>
      <c r="AL227" s="24">
        <f t="shared" si="54"/>
        <v>0</v>
      </c>
      <c r="AM227" s="24">
        <f t="shared" si="67"/>
        <v>0</v>
      </c>
    </row>
    <row r="228" spans="22:39" ht="15.95" customHeight="1" x14ac:dyDescent="0.3">
      <c r="V228" s="19">
        <f t="shared" si="68"/>
        <v>195</v>
      </c>
      <c r="W228" s="19">
        <f t="shared" si="55"/>
        <v>0</v>
      </c>
      <c r="X228" s="19">
        <f t="shared" si="56"/>
        <v>0</v>
      </c>
      <c r="Y228" s="19">
        <f t="shared" si="57"/>
        <v>0</v>
      </c>
      <c r="Z228" s="19">
        <f t="shared" si="59"/>
        <v>0</v>
      </c>
      <c r="AA228" s="23">
        <f t="shared" si="60"/>
        <v>0</v>
      </c>
      <c r="AB228" s="19">
        <f t="shared" si="58"/>
        <v>0</v>
      </c>
      <c r="AC228" s="23">
        <f t="shared" si="61"/>
        <v>0</v>
      </c>
      <c r="AD228" s="23">
        <f t="shared" si="62"/>
        <v>0</v>
      </c>
      <c r="AE228" s="24">
        <f t="shared" si="63"/>
        <v>0</v>
      </c>
      <c r="AF228" s="24">
        <f t="shared" si="64"/>
        <v>0</v>
      </c>
      <c r="AG228" s="24">
        <f>0</f>
        <v>0</v>
      </c>
      <c r="AH228" s="24">
        <f t="shared" si="65"/>
        <v>0</v>
      </c>
      <c r="AI228" s="24">
        <f t="shared" si="66"/>
        <v>0</v>
      </c>
      <c r="AJ228" s="24">
        <f>0</f>
        <v>0</v>
      </c>
      <c r="AK228" s="24">
        <f t="shared" si="54"/>
        <v>0</v>
      </c>
      <c r="AL228" s="24">
        <f t="shared" si="54"/>
        <v>0</v>
      </c>
      <c r="AM228" s="24">
        <f t="shared" si="67"/>
        <v>0</v>
      </c>
    </row>
    <row r="229" spans="22:39" ht="15.95" customHeight="1" x14ac:dyDescent="0.3">
      <c r="V229" s="19">
        <f t="shared" si="68"/>
        <v>196</v>
      </c>
      <c r="W229" s="19">
        <f t="shared" si="55"/>
        <v>0</v>
      </c>
      <c r="X229" s="19">
        <f t="shared" si="56"/>
        <v>0</v>
      </c>
      <c r="Y229" s="19">
        <f t="shared" si="57"/>
        <v>0</v>
      </c>
      <c r="Z229" s="19">
        <f t="shared" si="59"/>
        <v>0</v>
      </c>
      <c r="AA229" s="23">
        <f t="shared" si="60"/>
        <v>0</v>
      </c>
      <c r="AB229" s="19">
        <f t="shared" si="58"/>
        <v>0</v>
      </c>
      <c r="AC229" s="23">
        <f t="shared" si="61"/>
        <v>0</v>
      </c>
      <c r="AD229" s="23">
        <f t="shared" si="62"/>
        <v>0</v>
      </c>
      <c r="AE229" s="24">
        <f t="shared" si="63"/>
        <v>0</v>
      </c>
      <c r="AF229" s="24">
        <f t="shared" si="64"/>
        <v>0</v>
      </c>
      <c r="AG229" s="24">
        <f>0</f>
        <v>0</v>
      </c>
      <c r="AH229" s="24">
        <f t="shared" si="65"/>
        <v>0</v>
      </c>
      <c r="AI229" s="24">
        <f t="shared" si="66"/>
        <v>0</v>
      </c>
      <c r="AJ229" s="24">
        <f>0</f>
        <v>0</v>
      </c>
      <c r="AK229" s="24">
        <f t="shared" si="54"/>
        <v>0</v>
      </c>
      <c r="AL229" s="24">
        <f t="shared" si="54"/>
        <v>0</v>
      </c>
      <c r="AM229" s="24">
        <f t="shared" si="67"/>
        <v>0</v>
      </c>
    </row>
    <row r="230" spans="22:39" ht="15.95" customHeight="1" x14ac:dyDescent="0.3">
      <c r="V230" s="19">
        <f t="shared" si="68"/>
        <v>197</v>
      </c>
      <c r="W230" s="19">
        <f t="shared" si="55"/>
        <v>0</v>
      </c>
      <c r="X230" s="19">
        <f t="shared" si="56"/>
        <v>0</v>
      </c>
      <c r="Y230" s="19">
        <f t="shared" si="57"/>
        <v>0</v>
      </c>
      <c r="Z230" s="19">
        <f t="shared" si="59"/>
        <v>0</v>
      </c>
      <c r="AA230" s="23">
        <f t="shared" si="60"/>
        <v>0</v>
      </c>
      <c r="AB230" s="19">
        <f t="shared" si="58"/>
        <v>0</v>
      </c>
      <c r="AC230" s="23">
        <f t="shared" si="61"/>
        <v>0</v>
      </c>
      <c r="AD230" s="23">
        <f t="shared" si="62"/>
        <v>0</v>
      </c>
      <c r="AE230" s="24">
        <f t="shared" si="63"/>
        <v>0</v>
      </c>
      <c r="AF230" s="24">
        <f t="shared" si="64"/>
        <v>0</v>
      </c>
      <c r="AG230" s="24">
        <f>0</f>
        <v>0</v>
      </c>
      <c r="AH230" s="24">
        <f t="shared" si="65"/>
        <v>0</v>
      </c>
      <c r="AI230" s="24">
        <f t="shared" si="66"/>
        <v>0</v>
      </c>
      <c r="AJ230" s="24">
        <f>0</f>
        <v>0</v>
      </c>
      <c r="AK230" s="24">
        <f t="shared" si="54"/>
        <v>0</v>
      </c>
      <c r="AL230" s="24">
        <f t="shared" si="54"/>
        <v>0</v>
      </c>
      <c r="AM230" s="24">
        <f t="shared" si="67"/>
        <v>0</v>
      </c>
    </row>
    <row r="231" spans="22:39" ht="15.95" customHeight="1" x14ac:dyDescent="0.3">
      <c r="V231" s="19">
        <f t="shared" si="68"/>
        <v>198</v>
      </c>
      <c r="W231" s="19">
        <f t="shared" si="55"/>
        <v>0</v>
      </c>
      <c r="X231" s="19">
        <f t="shared" si="56"/>
        <v>0</v>
      </c>
      <c r="Y231" s="19">
        <f t="shared" si="57"/>
        <v>0</v>
      </c>
      <c r="Z231" s="19">
        <f t="shared" si="59"/>
        <v>0</v>
      </c>
      <c r="AA231" s="23">
        <f t="shared" si="60"/>
        <v>0</v>
      </c>
      <c r="AB231" s="19">
        <f t="shared" si="58"/>
        <v>0</v>
      </c>
      <c r="AC231" s="23">
        <f t="shared" si="61"/>
        <v>0</v>
      </c>
      <c r="AD231" s="23">
        <f t="shared" si="62"/>
        <v>0</v>
      </c>
      <c r="AE231" s="24">
        <f t="shared" si="63"/>
        <v>0</v>
      </c>
      <c r="AF231" s="24">
        <f t="shared" si="64"/>
        <v>0</v>
      </c>
      <c r="AG231" s="24">
        <f>0</f>
        <v>0</v>
      </c>
      <c r="AH231" s="24">
        <f t="shared" si="65"/>
        <v>0</v>
      </c>
      <c r="AI231" s="24">
        <f t="shared" si="66"/>
        <v>0</v>
      </c>
      <c r="AJ231" s="24">
        <f>0</f>
        <v>0</v>
      </c>
      <c r="AK231" s="24">
        <f t="shared" si="54"/>
        <v>0</v>
      </c>
      <c r="AL231" s="24">
        <f t="shared" si="54"/>
        <v>0</v>
      </c>
      <c r="AM231" s="24">
        <f t="shared" si="67"/>
        <v>0</v>
      </c>
    </row>
    <row r="232" spans="22:39" ht="15.95" customHeight="1" x14ac:dyDescent="0.3">
      <c r="V232" s="19">
        <f t="shared" si="68"/>
        <v>199</v>
      </c>
      <c r="W232" s="19">
        <f t="shared" si="55"/>
        <v>0</v>
      </c>
      <c r="X232" s="19">
        <f t="shared" si="56"/>
        <v>0</v>
      </c>
      <c r="Y232" s="19">
        <f t="shared" si="57"/>
        <v>0</v>
      </c>
      <c r="Z232" s="19">
        <f t="shared" si="59"/>
        <v>0</v>
      </c>
      <c r="AA232" s="23">
        <f t="shared" si="60"/>
        <v>0</v>
      </c>
      <c r="AB232" s="19">
        <f t="shared" si="58"/>
        <v>0</v>
      </c>
      <c r="AC232" s="23">
        <f t="shared" si="61"/>
        <v>0</v>
      </c>
      <c r="AD232" s="23">
        <f t="shared" si="62"/>
        <v>0</v>
      </c>
      <c r="AE232" s="24">
        <f t="shared" si="63"/>
        <v>0</v>
      </c>
      <c r="AF232" s="24">
        <f t="shared" si="64"/>
        <v>0</v>
      </c>
      <c r="AG232" s="24">
        <f>0</f>
        <v>0</v>
      </c>
      <c r="AH232" s="24">
        <f t="shared" si="65"/>
        <v>0</v>
      </c>
      <c r="AI232" s="24">
        <f t="shared" si="66"/>
        <v>0</v>
      </c>
      <c r="AJ232" s="24">
        <f>0</f>
        <v>0</v>
      </c>
      <c r="AK232" s="24">
        <f t="shared" si="54"/>
        <v>0</v>
      </c>
      <c r="AL232" s="24">
        <f t="shared" si="54"/>
        <v>0</v>
      </c>
      <c r="AM232" s="24">
        <f t="shared" si="67"/>
        <v>0</v>
      </c>
    </row>
    <row r="233" spans="22:39" ht="15.95" customHeight="1" x14ac:dyDescent="0.3">
      <c r="V233" s="19">
        <f t="shared" si="68"/>
        <v>200</v>
      </c>
      <c r="W233" s="19">
        <f t="shared" si="55"/>
        <v>0</v>
      </c>
      <c r="X233" s="19">
        <f t="shared" si="56"/>
        <v>0</v>
      </c>
      <c r="Y233" s="19">
        <f t="shared" si="57"/>
        <v>0</v>
      </c>
      <c r="Z233" s="19">
        <f t="shared" si="59"/>
        <v>0</v>
      </c>
      <c r="AA233" s="23">
        <f t="shared" si="60"/>
        <v>0</v>
      </c>
      <c r="AB233" s="19">
        <f t="shared" si="58"/>
        <v>0</v>
      </c>
      <c r="AC233" s="23">
        <f t="shared" si="61"/>
        <v>0</v>
      </c>
      <c r="AD233" s="23">
        <f t="shared" si="62"/>
        <v>0</v>
      </c>
      <c r="AE233" s="24">
        <f t="shared" si="63"/>
        <v>0</v>
      </c>
      <c r="AF233" s="24">
        <f t="shared" si="64"/>
        <v>0</v>
      </c>
      <c r="AG233" s="24">
        <f>0</f>
        <v>0</v>
      </c>
      <c r="AH233" s="24">
        <f t="shared" si="65"/>
        <v>0</v>
      </c>
      <c r="AI233" s="24">
        <f t="shared" si="66"/>
        <v>0</v>
      </c>
      <c r="AJ233" s="24">
        <f>0</f>
        <v>0</v>
      </c>
      <c r="AK233" s="24">
        <f t="shared" si="54"/>
        <v>0</v>
      </c>
      <c r="AL233" s="24">
        <f t="shared" si="54"/>
        <v>0</v>
      </c>
      <c r="AM233" s="24">
        <f t="shared" si="67"/>
        <v>0</v>
      </c>
    </row>
    <row r="234" spans="22:39" ht="15.95" customHeight="1" x14ac:dyDescent="0.3">
      <c r="V234" s="19">
        <f t="shared" si="68"/>
        <v>201</v>
      </c>
      <c r="W234" s="19">
        <f t="shared" si="55"/>
        <v>0</v>
      </c>
      <c r="X234" s="19">
        <f t="shared" si="56"/>
        <v>0</v>
      </c>
      <c r="Y234" s="19">
        <f t="shared" si="57"/>
        <v>0</v>
      </c>
      <c r="Z234" s="19">
        <f t="shared" si="59"/>
        <v>0</v>
      </c>
      <c r="AA234" s="23">
        <f t="shared" si="60"/>
        <v>0</v>
      </c>
      <c r="AB234" s="19">
        <f t="shared" si="58"/>
        <v>0</v>
      </c>
      <c r="AC234" s="23">
        <f t="shared" si="61"/>
        <v>0</v>
      </c>
      <c r="AD234" s="23">
        <f t="shared" si="62"/>
        <v>0</v>
      </c>
      <c r="AE234" s="24">
        <f t="shared" si="63"/>
        <v>0</v>
      </c>
      <c r="AF234" s="24">
        <f t="shared" si="64"/>
        <v>0</v>
      </c>
      <c r="AG234" s="24">
        <f>0</f>
        <v>0</v>
      </c>
      <c r="AH234" s="24">
        <f t="shared" si="65"/>
        <v>0</v>
      </c>
      <c r="AI234" s="24">
        <f t="shared" si="66"/>
        <v>0</v>
      </c>
      <c r="AJ234" s="24">
        <f>0</f>
        <v>0</v>
      </c>
      <c r="AK234" s="24">
        <f t="shared" si="54"/>
        <v>0</v>
      </c>
      <c r="AL234" s="24">
        <f t="shared" si="54"/>
        <v>0</v>
      </c>
      <c r="AM234" s="24">
        <f t="shared" si="67"/>
        <v>0</v>
      </c>
    </row>
    <row r="235" spans="22:39" ht="15.95" customHeight="1" x14ac:dyDescent="0.3">
      <c r="V235" s="19">
        <f t="shared" si="68"/>
        <v>202</v>
      </c>
      <c r="W235" s="19">
        <f t="shared" si="55"/>
        <v>0</v>
      </c>
      <c r="X235" s="19">
        <f t="shared" si="56"/>
        <v>0</v>
      </c>
      <c r="Y235" s="19">
        <f t="shared" si="57"/>
        <v>0</v>
      </c>
      <c r="Z235" s="19">
        <f t="shared" si="59"/>
        <v>0</v>
      </c>
      <c r="AA235" s="23">
        <f t="shared" si="60"/>
        <v>0</v>
      </c>
      <c r="AB235" s="19">
        <f t="shared" si="58"/>
        <v>0</v>
      </c>
      <c r="AC235" s="23">
        <f t="shared" si="61"/>
        <v>0</v>
      </c>
      <c r="AD235" s="23">
        <f t="shared" si="62"/>
        <v>0</v>
      </c>
      <c r="AE235" s="24">
        <f t="shared" si="63"/>
        <v>0</v>
      </c>
      <c r="AF235" s="24">
        <f t="shared" si="64"/>
        <v>0</v>
      </c>
      <c r="AG235" s="24">
        <f>0</f>
        <v>0</v>
      </c>
      <c r="AH235" s="24">
        <f t="shared" si="65"/>
        <v>0</v>
      </c>
      <c r="AI235" s="24">
        <f t="shared" si="66"/>
        <v>0</v>
      </c>
      <c r="AJ235" s="24">
        <f>0</f>
        <v>0</v>
      </c>
      <c r="AK235" s="24">
        <f t="shared" si="54"/>
        <v>0</v>
      </c>
      <c r="AL235" s="24">
        <f t="shared" si="54"/>
        <v>0</v>
      </c>
      <c r="AM235" s="24">
        <f t="shared" si="67"/>
        <v>0</v>
      </c>
    </row>
    <row r="236" spans="22:39" ht="15.95" customHeight="1" x14ac:dyDescent="0.3">
      <c r="V236" s="19">
        <f t="shared" si="68"/>
        <v>203</v>
      </c>
      <c r="W236" s="19">
        <f t="shared" si="55"/>
        <v>0</v>
      </c>
      <c r="X236" s="19">
        <f t="shared" si="56"/>
        <v>0</v>
      </c>
      <c r="Y236" s="19">
        <f t="shared" si="57"/>
        <v>0</v>
      </c>
      <c r="Z236" s="19">
        <f t="shared" si="59"/>
        <v>0</v>
      </c>
      <c r="AA236" s="23">
        <f t="shared" si="60"/>
        <v>0</v>
      </c>
      <c r="AB236" s="19">
        <f t="shared" si="58"/>
        <v>0</v>
      </c>
      <c r="AC236" s="23">
        <f t="shared" si="61"/>
        <v>0</v>
      </c>
      <c r="AD236" s="23">
        <f t="shared" si="62"/>
        <v>0</v>
      </c>
      <c r="AE236" s="24">
        <f t="shared" si="63"/>
        <v>0</v>
      </c>
      <c r="AF236" s="24">
        <f t="shared" si="64"/>
        <v>0</v>
      </c>
      <c r="AG236" s="24">
        <f>0</f>
        <v>0</v>
      </c>
      <c r="AH236" s="24">
        <f t="shared" si="65"/>
        <v>0</v>
      </c>
      <c r="AI236" s="24">
        <f t="shared" si="66"/>
        <v>0</v>
      </c>
      <c r="AJ236" s="24">
        <f>0</f>
        <v>0</v>
      </c>
      <c r="AK236" s="24">
        <f t="shared" si="54"/>
        <v>0</v>
      </c>
      <c r="AL236" s="24">
        <f t="shared" si="54"/>
        <v>0</v>
      </c>
      <c r="AM236" s="24">
        <f t="shared" si="67"/>
        <v>0</v>
      </c>
    </row>
    <row r="237" spans="22:39" ht="15.95" customHeight="1" x14ac:dyDescent="0.3">
      <c r="V237" s="19">
        <f t="shared" si="68"/>
        <v>204</v>
      </c>
      <c r="W237" s="19">
        <f t="shared" si="55"/>
        <v>0</v>
      </c>
      <c r="X237" s="19">
        <f t="shared" si="56"/>
        <v>0</v>
      </c>
      <c r="Y237" s="19">
        <f t="shared" si="57"/>
        <v>0</v>
      </c>
      <c r="Z237" s="19">
        <f t="shared" si="59"/>
        <v>0</v>
      </c>
      <c r="AA237" s="23">
        <f t="shared" si="60"/>
        <v>0</v>
      </c>
      <c r="AB237" s="19">
        <f t="shared" si="58"/>
        <v>0</v>
      </c>
      <c r="AC237" s="23">
        <f t="shared" si="61"/>
        <v>0</v>
      </c>
      <c r="AD237" s="23">
        <f t="shared" si="62"/>
        <v>0</v>
      </c>
      <c r="AE237" s="24">
        <f t="shared" si="63"/>
        <v>0</v>
      </c>
      <c r="AF237" s="24">
        <f t="shared" si="64"/>
        <v>0</v>
      </c>
      <c r="AG237" s="24">
        <f>0</f>
        <v>0</v>
      </c>
      <c r="AH237" s="24">
        <f t="shared" si="65"/>
        <v>0</v>
      </c>
      <c r="AI237" s="24">
        <f t="shared" si="66"/>
        <v>0</v>
      </c>
      <c r="AJ237" s="24">
        <f>0</f>
        <v>0</v>
      </c>
      <c r="AK237" s="24">
        <f t="shared" si="54"/>
        <v>0</v>
      </c>
      <c r="AL237" s="24">
        <f t="shared" si="54"/>
        <v>0</v>
      </c>
      <c r="AM237" s="24">
        <f t="shared" si="67"/>
        <v>0</v>
      </c>
    </row>
    <row r="238" spans="22:39" ht="15.95" customHeight="1" x14ac:dyDescent="0.3">
      <c r="V238" s="19">
        <f t="shared" si="68"/>
        <v>205</v>
      </c>
      <c r="W238" s="19">
        <f t="shared" si="55"/>
        <v>0</v>
      </c>
      <c r="X238" s="19">
        <f t="shared" si="56"/>
        <v>0</v>
      </c>
      <c r="Y238" s="19">
        <f t="shared" si="57"/>
        <v>0</v>
      </c>
      <c r="Z238" s="19">
        <f t="shared" si="59"/>
        <v>0</v>
      </c>
      <c r="AA238" s="23">
        <f t="shared" si="60"/>
        <v>0</v>
      </c>
      <c r="AB238" s="19">
        <f t="shared" si="58"/>
        <v>0</v>
      </c>
      <c r="AC238" s="23">
        <f t="shared" si="61"/>
        <v>0</v>
      </c>
      <c r="AD238" s="23">
        <f t="shared" si="62"/>
        <v>0</v>
      </c>
      <c r="AE238" s="24">
        <f t="shared" si="63"/>
        <v>0</v>
      </c>
      <c r="AF238" s="24">
        <f t="shared" si="64"/>
        <v>0</v>
      </c>
      <c r="AG238" s="24">
        <f>0</f>
        <v>0</v>
      </c>
      <c r="AH238" s="24">
        <f t="shared" si="65"/>
        <v>0</v>
      </c>
      <c r="AI238" s="24">
        <f t="shared" si="66"/>
        <v>0</v>
      </c>
      <c r="AJ238" s="24">
        <f>0</f>
        <v>0</v>
      </c>
      <c r="AK238" s="24">
        <f t="shared" si="54"/>
        <v>0</v>
      </c>
      <c r="AL238" s="24">
        <f t="shared" si="54"/>
        <v>0</v>
      </c>
      <c r="AM238" s="24">
        <f t="shared" si="67"/>
        <v>0</v>
      </c>
    </row>
    <row r="239" spans="22:39" ht="15.95" customHeight="1" x14ac:dyDescent="0.3">
      <c r="V239" s="19">
        <f t="shared" si="68"/>
        <v>206</v>
      </c>
      <c r="W239" s="19">
        <f t="shared" si="55"/>
        <v>0</v>
      </c>
      <c r="X239" s="19">
        <f t="shared" si="56"/>
        <v>0</v>
      </c>
      <c r="Y239" s="19">
        <f t="shared" si="57"/>
        <v>0</v>
      </c>
      <c r="Z239" s="19">
        <f t="shared" si="59"/>
        <v>0</v>
      </c>
      <c r="AA239" s="23">
        <f t="shared" si="60"/>
        <v>0</v>
      </c>
      <c r="AB239" s="19">
        <f t="shared" si="58"/>
        <v>0</v>
      </c>
      <c r="AC239" s="23">
        <f t="shared" si="61"/>
        <v>0</v>
      </c>
      <c r="AD239" s="23">
        <f t="shared" si="62"/>
        <v>0</v>
      </c>
      <c r="AE239" s="24">
        <f t="shared" si="63"/>
        <v>0</v>
      </c>
      <c r="AF239" s="24">
        <f t="shared" si="64"/>
        <v>0</v>
      </c>
      <c r="AG239" s="24">
        <f>0</f>
        <v>0</v>
      </c>
      <c r="AH239" s="24">
        <f t="shared" si="65"/>
        <v>0</v>
      </c>
      <c r="AI239" s="24">
        <f t="shared" si="66"/>
        <v>0</v>
      </c>
      <c r="AJ239" s="24">
        <f>0</f>
        <v>0</v>
      </c>
      <c r="AK239" s="24">
        <f t="shared" si="54"/>
        <v>0</v>
      </c>
      <c r="AL239" s="24">
        <f t="shared" si="54"/>
        <v>0</v>
      </c>
      <c r="AM239" s="24">
        <f t="shared" si="67"/>
        <v>0</v>
      </c>
    </row>
    <row r="240" spans="22:39" ht="15.95" customHeight="1" x14ac:dyDescent="0.3">
      <c r="V240" s="19">
        <f t="shared" si="68"/>
        <v>207</v>
      </c>
      <c r="W240" s="19">
        <f t="shared" si="55"/>
        <v>0</v>
      </c>
      <c r="X240" s="19">
        <f t="shared" si="56"/>
        <v>0</v>
      </c>
      <c r="Y240" s="19">
        <f t="shared" si="57"/>
        <v>0</v>
      </c>
      <c r="Z240" s="19">
        <f t="shared" si="59"/>
        <v>0</v>
      </c>
      <c r="AA240" s="23">
        <f t="shared" si="60"/>
        <v>0</v>
      </c>
      <c r="AB240" s="19">
        <f t="shared" si="58"/>
        <v>0</v>
      </c>
      <c r="AC240" s="23">
        <f t="shared" si="61"/>
        <v>0</v>
      </c>
      <c r="AD240" s="23">
        <f t="shared" si="62"/>
        <v>0</v>
      </c>
      <c r="AE240" s="24">
        <f t="shared" si="63"/>
        <v>0</v>
      </c>
      <c r="AF240" s="24">
        <f t="shared" si="64"/>
        <v>0</v>
      </c>
      <c r="AG240" s="24">
        <f>0</f>
        <v>0</v>
      </c>
      <c r="AH240" s="24">
        <f t="shared" si="65"/>
        <v>0</v>
      </c>
      <c r="AI240" s="24">
        <f t="shared" si="66"/>
        <v>0</v>
      </c>
      <c r="AJ240" s="24">
        <f>0</f>
        <v>0</v>
      </c>
      <c r="AK240" s="24">
        <f t="shared" si="54"/>
        <v>0</v>
      </c>
      <c r="AL240" s="24">
        <f t="shared" si="54"/>
        <v>0</v>
      </c>
      <c r="AM240" s="24">
        <f t="shared" si="67"/>
        <v>0</v>
      </c>
    </row>
    <row r="241" spans="22:39" ht="15.95" customHeight="1" x14ac:dyDescent="0.3">
      <c r="V241" s="19">
        <f t="shared" si="68"/>
        <v>208</v>
      </c>
      <c r="W241" s="19">
        <f t="shared" si="55"/>
        <v>0</v>
      </c>
      <c r="X241" s="19">
        <f t="shared" si="56"/>
        <v>0</v>
      </c>
      <c r="Y241" s="19">
        <f t="shared" si="57"/>
        <v>0</v>
      </c>
      <c r="Z241" s="19">
        <f t="shared" si="59"/>
        <v>0</v>
      </c>
      <c r="AA241" s="23">
        <f t="shared" si="60"/>
        <v>0</v>
      </c>
      <c r="AB241" s="19">
        <f t="shared" si="58"/>
        <v>0</v>
      </c>
      <c r="AC241" s="23">
        <f t="shared" si="61"/>
        <v>0</v>
      </c>
      <c r="AD241" s="23">
        <f t="shared" si="62"/>
        <v>0</v>
      </c>
      <c r="AE241" s="24">
        <f t="shared" si="63"/>
        <v>0</v>
      </c>
      <c r="AF241" s="24">
        <f t="shared" si="64"/>
        <v>0</v>
      </c>
      <c r="AG241" s="24">
        <f>0</f>
        <v>0</v>
      </c>
      <c r="AH241" s="24">
        <f t="shared" si="65"/>
        <v>0</v>
      </c>
      <c r="AI241" s="24">
        <f t="shared" si="66"/>
        <v>0</v>
      </c>
      <c r="AJ241" s="24">
        <f>0</f>
        <v>0</v>
      </c>
      <c r="AK241" s="24">
        <f t="shared" si="54"/>
        <v>0</v>
      </c>
      <c r="AL241" s="24">
        <f t="shared" si="54"/>
        <v>0</v>
      </c>
      <c r="AM241" s="24">
        <f t="shared" si="67"/>
        <v>0</v>
      </c>
    </row>
    <row r="242" spans="22:39" ht="15.95" customHeight="1" x14ac:dyDescent="0.3">
      <c r="V242" s="19">
        <f t="shared" si="68"/>
        <v>209</v>
      </c>
      <c r="W242" s="19">
        <f t="shared" si="55"/>
        <v>0</v>
      </c>
      <c r="X242" s="19">
        <f t="shared" si="56"/>
        <v>0</v>
      </c>
      <c r="Y242" s="19">
        <f t="shared" si="57"/>
        <v>0</v>
      </c>
      <c r="Z242" s="19">
        <f t="shared" si="59"/>
        <v>0</v>
      </c>
      <c r="AA242" s="23">
        <f t="shared" si="60"/>
        <v>0</v>
      </c>
      <c r="AB242" s="19">
        <f t="shared" si="58"/>
        <v>0</v>
      </c>
      <c r="AC242" s="23">
        <f t="shared" si="61"/>
        <v>0</v>
      </c>
      <c r="AD242" s="23">
        <f t="shared" si="62"/>
        <v>0</v>
      </c>
      <c r="AE242" s="24">
        <f t="shared" si="63"/>
        <v>0</v>
      </c>
      <c r="AF242" s="24">
        <f t="shared" si="64"/>
        <v>0</v>
      </c>
      <c r="AG242" s="24">
        <f>0</f>
        <v>0</v>
      </c>
      <c r="AH242" s="24">
        <f t="shared" si="65"/>
        <v>0</v>
      </c>
      <c r="AI242" s="24">
        <f t="shared" si="66"/>
        <v>0</v>
      </c>
      <c r="AJ242" s="24">
        <f>0</f>
        <v>0</v>
      </c>
      <c r="AK242" s="24">
        <f t="shared" si="54"/>
        <v>0</v>
      </c>
      <c r="AL242" s="24">
        <f t="shared" si="54"/>
        <v>0</v>
      </c>
      <c r="AM242" s="24">
        <f t="shared" si="67"/>
        <v>0</v>
      </c>
    </row>
    <row r="243" spans="22:39" ht="15.95" customHeight="1" x14ac:dyDescent="0.3">
      <c r="V243" s="19">
        <f t="shared" si="68"/>
        <v>210</v>
      </c>
      <c r="W243" s="19">
        <f t="shared" si="55"/>
        <v>0</v>
      </c>
      <c r="X243" s="19">
        <f t="shared" si="56"/>
        <v>0</v>
      </c>
      <c r="Y243" s="19">
        <f t="shared" si="57"/>
        <v>0</v>
      </c>
      <c r="Z243" s="19">
        <f t="shared" si="59"/>
        <v>0</v>
      </c>
      <c r="AA243" s="23">
        <f t="shared" si="60"/>
        <v>0</v>
      </c>
      <c r="AB243" s="19">
        <f t="shared" si="58"/>
        <v>0</v>
      </c>
      <c r="AC243" s="23">
        <f t="shared" si="61"/>
        <v>0</v>
      </c>
      <c r="AD243" s="23">
        <f t="shared" si="62"/>
        <v>0</v>
      </c>
      <c r="AE243" s="24">
        <f t="shared" si="63"/>
        <v>0</v>
      </c>
      <c r="AF243" s="24">
        <f t="shared" si="64"/>
        <v>0</v>
      </c>
      <c r="AG243" s="24">
        <f>0</f>
        <v>0</v>
      </c>
      <c r="AH243" s="24">
        <f t="shared" si="65"/>
        <v>0</v>
      </c>
      <c r="AI243" s="24">
        <f t="shared" si="66"/>
        <v>0</v>
      </c>
      <c r="AJ243" s="24">
        <f>0</f>
        <v>0</v>
      </c>
      <c r="AK243" s="24">
        <f t="shared" si="54"/>
        <v>0</v>
      </c>
      <c r="AL243" s="24">
        <f t="shared" si="54"/>
        <v>0</v>
      </c>
      <c r="AM243" s="24">
        <f t="shared" si="67"/>
        <v>0</v>
      </c>
    </row>
    <row r="244" spans="22:39" ht="15.95" customHeight="1" x14ac:dyDescent="0.3">
      <c r="V244" s="19">
        <f t="shared" si="68"/>
        <v>211</v>
      </c>
      <c r="W244" s="19">
        <f t="shared" si="55"/>
        <v>85</v>
      </c>
      <c r="X244" s="19">
        <f t="shared" si="56"/>
        <v>0</v>
      </c>
      <c r="Y244" s="19">
        <f t="shared" si="57"/>
        <v>0</v>
      </c>
      <c r="Z244" s="19">
        <f t="shared" si="59"/>
        <v>0</v>
      </c>
      <c r="AA244" s="23">
        <f t="shared" si="60"/>
        <v>0</v>
      </c>
      <c r="AB244" s="19">
        <f t="shared" si="58"/>
        <v>0</v>
      </c>
      <c r="AC244" s="23">
        <f t="shared" si="61"/>
        <v>0</v>
      </c>
      <c r="AD244" s="23">
        <f t="shared" si="62"/>
        <v>0</v>
      </c>
      <c r="AE244" s="24">
        <f t="shared" si="63"/>
        <v>0</v>
      </c>
      <c r="AF244" s="24">
        <f t="shared" si="64"/>
        <v>0</v>
      </c>
      <c r="AG244" s="24">
        <f>0</f>
        <v>0</v>
      </c>
      <c r="AH244" s="24">
        <f t="shared" si="65"/>
        <v>0</v>
      </c>
      <c r="AI244" s="24">
        <f t="shared" si="66"/>
        <v>0</v>
      </c>
      <c r="AJ244" s="24">
        <f>0</f>
        <v>0</v>
      </c>
      <c r="AK244" s="24">
        <f t="shared" si="54"/>
        <v>0</v>
      </c>
      <c r="AL244" s="24">
        <f t="shared" si="54"/>
        <v>0</v>
      </c>
      <c r="AM244" s="24">
        <f t="shared" si="67"/>
        <v>0</v>
      </c>
    </row>
    <row r="245" spans="22:39" ht="15.95" customHeight="1" x14ac:dyDescent="0.3">
      <c r="V245" s="19">
        <f t="shared" si="68"/>
        <v>212</v>
      </c>
      <c r="W245" s="19">
        <f t="shared" si="55"/>
        <v>245</v>
      </c>
      <c r="X245" s="19">
        <f t="shared" si="56"/>
        <v>0</v>
      </c>
      <c r="Y245" s="19">
        <f t="shared" si="57"/>
        <v>0</v>
      </c>
      <c r="Z245" s="19">
        <f t="shared" si="59"/>
        <v>0</v>
      </c>
      <c r="AA245" s="23">
        <f t="shared" si="60"/>
        <v>0</v>
      </c>
      <c r="AB245" s="19">
        <f t="shared" si="58"/>
        <v>0</v>
      </c>
      <c r="AC245" s="23">
        <f t="shared" si="61"/>
        <v>0</v>
      </c>
      <c r="AD245" s="23">
        <f t="shared" si="62"/>
        <v>0</v>
      </c>
      <c r="AE245" s="24">
        <f t="shared" si="63"/>
        <v>0</v>
      </c>
      <c r="AF245" s="24">
        <f t="shared" si="64"/>
        <v>0</v>
      </c>
      <c r="AG245" s="24">
        <f>0</f>
        <v>0</v>
      </c>
      <c r="AH245" s="24">
        <f t="shared" si="65"/>
        <v>0</v>
      </c>
      <c r="AI245" s="24">
        <f t="shared" si="66"/>
        <v>0</v>
      </c>
      <c r="AJ245" s="24">
        <f>0</f>
        <v>0</v>
      </c>
      <c r="AK245" s="24">
        <f t="shared" si="54"/>
        <v>0</v>
      </c>
      <c r="AL245" s="24">
        <f t="shared" si="54"/>
        <v>0</v>
      </c>
      <c r="AM245" s="24">
        <f t="shared" si="67"/>
        <v>0</v>
      </c>
    </row>
    <row r="246" spans="22:39" ht="15.95" customHeight="1" x14ac:dyDescent="0.3">
      <c r="V246" s="19">
        <f t="shared" si="68"/>
        <v>213</v>
      </c>
      <c r="W246" s="19">
        <f t="shared" si="55"/>
        <v>405</v>
      </c>
      <c r="X246" s="19">
        <f t="shared" si="56"/>
        <v>0</v>
      </c>
      <c r="Y246" s="19">
        <f t="shared" si="57"/>
        <v>0</v>
      </c>
      <c r="Z246" s="19">
        <f t="shared" si="59"/>
        <v>0</v>
      </c>
      <c r="AA246" s="23">
        <f t="shared" si="60"/>
        <v>0</v>
      </c>
      <c r="AB246" s="19">
        <f t="shared" si="58"/>
        <v>0</v>
      </c>
      <c r="AC246" s="23">
        <f t="shared" si="61"/>
        <v>0</v>
      </c>
      <c r="AD246" s="23">
        <f t="shared" si="62"/>
        <v>0</v>
      </c>
      <c r="AE246" s="24">
        <f t="shared" si="63"/>
        <v>0</v>
      </c>
      <c r="AF246" s="24">
        <f t="shared" si="64"/>
        <v>0</v>
      </c>
      <c r="AG246" s="24">
        <f>0</f>
        <v>0</v>
      </c>
      <c r="AH246" s="24">
        <f t="shared" si="65"/>
        <v>0</v>
      </c>
      <c r="AI246" s="24">
        <f t="shared" si="66"/>
        <v>0</v>
      </c>
      <c r="AJ246" s="24">
        <f>0</f>
        <v>0</v>
      </c>
      <c r="AK246" s="24">
        <f t="shared" si="54"/>
        <v>0</v>
      </c>
      <c r="AL246" s="24">
        <f t="shared" si="54"/>
        <v>0</v>
      </c>
      <c r="AM246" s="24">
        <f t="shared" si="67"/>
        <v>0</v>
      </c>
    </row>
    <row r="247" spans="22:39" ht="15.95" customHeight="1" x14ac:dyDescent="0.3">
      <c r="V247" s="19">
        <f t="shared" si="68"/>
        <v>214</v>
      </c>
      <c r="W247" s="19">
        <f t="shared" si="55"/>
        <v>490</v>
      </c>
      <c r="X247" s="19">
        <f t="shared" si="56"/>
        <v>0</v>
      </c>
      <c r="Y247" s="19">
        <f t="shared" si="57"/>
        <v>0</v>
      </c>
      <c r="Z247" s="19">
        <f t="shared" si="59"/>
        <v>0</v>
      </c>
      <c r="AA247" s="23">
        <f t="shared" si="60"/>
        <v>0</v>
      </c>
      <c r="AB247" s="19">
        <f t="shared" si="58"/>
        <v>0</v>
      </c>
      <c r="AC247" s="23">
        <f t="shared" si="61"/>
        <v>0</v>
      </c>
      <c r="AD247" s="23">
        <f t="shared" si="62"/>
        <v>0</v>
      </c>
      <c r="AE247" s="24">
        <f t="shared" si="63"/>
        <v>0</v>
      </c>
      <c r="AF247" s="24">
        <f t="shared" si="64"/>
        <v>0</v>
      </c>
      <c r="AG247" s="24">
        <f>0</f>
        <v>0</v>
      </c>
      <c r="AH247" s="24">
        <f t="shared" si="65"/>
        <v>0</v>
      </c>
      <c r="AI247" s="24">
        <f t="shared" si="66"/>
        <v>0</v>
      </c>
      <c r="AJ247" s="24">
        <f>0</f>
        <v>0</v>
      </c>
      <c r="AK247" s="24">
        <f t="shared" si="54"/>
        <v>0</v>
      </c>
      <c r="AL247" s="24">
        <f t="shared" si="54"/>
        <v>0</v>
      </c>
      <c r="AM247" s="24">
        <f t="shared" si="67"/>
        <v>0</v>
      </c>
    </row>
    <row r="248" spans="22:39" ht="15.95" customHeight="1" x14ac:dyDescent="0.3">
      <c r="V248" s="19">
        <f t="shared" si="68"/>
        <v>215</v>
      </c>
      <c r="W248" s="19">
        <f t="shared" si="55"/>
        <v>575</v>
      </c>
      <c r="X248" s="19">
        <f t="shared" si="56"/>
        <v>0</v>
      </c>
      <c r="Y248" s="19">
        <f t="shared" si="57"/>
        <v>0</v>
      </c>
      <c r="Z248" s="19">
        <f t="shared" si="59"/>
        <v>0</v>
      </c>
      <c r="AA248" s="23">
        <f t="shared" si="60"/>
        <v>0</v>
      </c>
      <c r="AB248" s="19">
        <f t="shared" si="58"/>
        <v>0</v>
      </c>
      <c r="AC248" s="23">
        <f t="shared" si="61"/>
        <v>0</v>
      </c>
      <c r="AD248" s="23">
        <f t="shared" si="62"/>
        <v>0</v>
      </c>
      <c r="AE248" s="24">
        <f t="shared" si="63"/>
        <v>0</v>
      </c>
      <c r="AF248" s="24">
        <f t="shared" si="64"/>
        <v>0</v>
      </c>
      <c r="AG248" s="24">
        <f>0</f>
        <v>0</v>
      </c>
      <c r="AH248" s="24">
        <f t="shared" si="65"/>
        <v>0</v>
      </c>
      <c r="AI248" s="24">
        <f t="shared" si="66"/>
        <v>0</v>
      </c>
      <c r="AJ248" s="24">
        <f>0</f>
        <v>0</v>
      </c>
      <c r="AK248" s="24">
        <f t="shared" si="54"/>
        <v>0</v>
      </c>
      <c r="AL248" s="24">
        <f t="shared" si="54"/>
        <v>0</v>
      </c>
      <c r="AM248" s="24">
        <f t="shared" si="67"/>
        <v>0</v>
      </c>
    </row>
    <row r="249" spans="22:39" ht="15.95" customHeight="1" x14ac:dyDescent="0.3">
      <c r="V249" s="19">
        <f t="shared" si="68"/>
        <v>216</v>
      </c>
      <c r="W249" s="19">
        <f t="shared" si="55"/>
        <v>0</v>
      </c>
      <c r="X249" s="19">
        <f t="shared" si="56"/>
        <v>0</v>
      </c>
      <c r="Y249" s="19">
        <f t="shared" si="57"/>
        <v>0</v>
      </c>
      <c r="Z249" s="19">
        <f t="shared" si="59"/>
        <v>0</v>
      </c>
      <c r="AA249" s="23">
        <f t="shared" si="60"/>
        <v>0</v>
      </c>
      <c r="AB249" s="19">
        <f t="shared" si="58"/>
        <v>0</v>
      </c>
      <c r="AC249" s="23">
        <f t="shared" si="61"/>
        <v>0</v>
      </c>
      <c r="AD249" s="23">
        <f t="shared" si="62"/>
        <v>0</v>
      </c>
      <c r="AE249" s="24">
        <f t="shared" si="63"/>
        <v>0</v>
      </c>
      <c r="AF249" s="24">
        <f t="shared" si="64"/>
        <v>0</v>
      </c>
      <c r="AG249" s="24">
        <f>0</f>
        <v>0</v>
      </c>
      <c r="AH249" s="24">
        <f t="shared" si="65"/>
        <v>0</v>
      </c>
      <c r="AI249" s="24">
        <f t="shared" si="66"/>
        <v>0</v>
      </c>
      <c r="AJ249" s="24">
        <f>0</f>
        <v>0</v>
      </c>
      <c r="AK249" s="24">
        <f t="shared" si="54"/>
        <v>0</v>
      </c>
      <c r="AL249" s="24">
        <f t="shared" si="54"/>
        <v>0</v>
      </c>
      <c r="AM249" s="24">
        <f t="shared" si="67"/>
        <v>0</v>
      </c>
    </row>
    <row r="250" spans="22:39" ht="15.95" customHeight="1" x14ac:dyDescent="0.3">
      <c r="V250" s="19">
        <f t="shared" si="68"/>
        <v>217</v>
      </c>
      <c r="W250" s="19">
        <f t="shared" si="55"/>
        <v>0</v>
      </c>
      <c r="X250" s="19">
        <f t="shared" si="56"/>
        <v>0</v>
      </c>
      <c r="Y250" s="19">
        <f t="shared" si="57"/>
        <v>0</v>
      </c>
      <c r="Z250" s="19">
        <f t="shared" si="59"/>
        <v>0</v>
      </c>
      <c r="AA250" s="23">
        <f t="shared" si="60"/>
        <v>0</v>
      </c>
      <c r="AB250" s="19">
        <f t="shared" si="58"/>
        <v>0</v>
      </c>
      <c r="AC250" s="23">
        <f t="shared" si="61"/>
        <v>0</v>
      </c>
      <c r="AD250" s="23">
        <f t="shared" si="62"/>
        <v>0</v>
      </c>
      <c r="AE250" s="24">
        <f t="shared" si="63"/>
        <v>0</v>
      </c>
      <c r="AF250" s="24">
        <f t="shared" si="64"/>
        <v>0</v>
      </c>
      <c r="AG250" s="24">
        <f>0</f>
        <v>0</v>
      </c>
      <c r="AH250" s="24">
        <f t="shared" si="65"/>
        <v>0</v>
      </c>
      <c r="AI250" s="24">
        <f t="shared" si="66"/>
        <v>0</v>
      </c>
      <c r="AJ250" s="24">
        <f>0</f>
        <v>0</v>
      </c>
      <c r="AK250" s="24">
        <f t="shared" si="54"/>
        <v>0</v>
      </c>
      <c r="AL250" s="24">
        <f t="shared" si="54"/>
        <v>0</v>
      </c>
      <c r="AM250" s="24">
        <f t="shared" si="67"/>
        <v>0</v>
      </c>
    </row>
    <row r="251" spans="22:39" ht="15.95" customHeight="1" x14ac:dyDescent="0.3">
      <c r="V251" s="19">
        <f t="shared" si="68"/>
        <v>218</v>
      </c>
      <c r="W251" s="19">
        <f t="shared" si="55"/>
        <v>0</v>
      </c>
      <c r="X251" s="19">
        <f t="shared" si="56"/>
        <v>0</v>
      </c>
      <c r="Y251" s="19">
        <f t="shared" si="57"/>
        <v>0</v>
      </c>
      <c r="Z251" s="19">
        <f t="shared" si="59"/>
        <v>0</v>
      </c>
      <c r="AA251" s="23">
        <f t="shared" si="60"/>
        <v>0</v>
      </c>
      <c r="AB251" s="19">
        <f t="shared" si="58"/>
        <v>0</v>
      </c>
      <c r="AC251" s="23">
        <f t="shared" si="61"/>
        <v>0</v>
      </c>
      <c r="AD251" s="23">
        <f t="shared" si="62"/>
        <v>0</v>
      </c>
      <c r="AE251" s="24">
        <f t="shared" si="63"/>
        <v>0</v>
      </c>
      <c r="AF251" s="24">
        <f t="shared" si="64"/>
        <v>0</v>
      </c>
      <c r="AG251" s="24">
        <f>0</f>
        <v>0</v>
      </c>
      <c r="AH251" s="24">
        <f t="shared" si="65"/>
        <v>0</v>
      </c>
      <c r="AI251" s="24">
        <f t="shared" si="66"/>
        <v>0</v>
      </c>
      <c r="AJ251" s="24">
        <f>0</f>
        <v>0</v>
      </c>
      <c r="AK251" s="24">
        <f t="shared" si="54"/>
        <v>0</v>
      </c>
      <c r="AL251" s="24">
        <f t="shared" si="54"/>
        <v>0</v>
      </c>
      <c r="AM251" s="24">
        <f t="shared" si="67"/>
        <v>0</v>
      </c>
    </row>
    <row r="252" spans="22:39" ht="15.95" customHeight="1" x14ac:dyDescent="0.3">
      <c r="V252" s="19">
        <f t="shared" si="68"/>
        <v>219</v>
      </c>
      <c r="W252" s="19">
        <f t="shared" si="55"/>
        <v>0</v>
      </c>
      <c r="X252" s="19">
        <f t="shared" si="56"/>
        <v>0</v>
      </c>
      <c r="Y252" s="19">
        <f t="shared" si="57"/>
        <v>0</v>
      </c>
      <c r="Z252" s="19">
        <f t="shared" si="59"/>
        <v>0</v>
      </c>
      <c r="AA252" s="23">
        <f t="shared" si="60"/>
        <v>0</v>
      </c>
      <c r="AB252" s="19">
        <f t="shared" si="58"/>
        <v>0</v>
      </c>
      <c r="AC252" s="23">
        <f t="shared" si="61"/>
        <v>0</v>
      </c>
      <c r="AD252" s="23">
        <f t="shared" si="62"/>
        <v>0</v>
      </c>
      <c r="AE252" s="24">
        <f t="shared" si="63"/>
        <v>0</v>
      </c>
      <c r="AF252" s="24">
        <f t="shared" si="64"/>
        <v>0</v>
      </c>
      <c r="AG252" s="24">
        <f>0</f>
        <v>0</v>
      </c>
      <c r="AH252" s="24">
        <f t="shared" si="65"/>
        <v>0</v>
      </c>
      <c r="AI252" s="24">
        <f t="shared" si="66"/>
        <v>0</v>
      </c>
      <c r="AJ252" s="24">
        <f>0</f>
        <v>0</v>
      </c>
      <c r="AK252" s="24">
        <f t="shared" si="54"/>
        <v>0</v>
      </c>
      <c r="AL252" s="24">
        <f t="shared" si="54"/>
        <v>0</v>
      </c>
      <c r="AM252" s="24">
        <f t="shared" si="67"/>
        <v>0</v>
      </c>
    </row>
    <row r="253" spans="22:39" ht="15.95" customHeight="1" x14ac:dyDescent="0.3">
      <c r="V253" s="19">
        <f t="shared" si="68"/>
        <v>220</v>
      </c>
      <c r="W253" s="19">
        <f t="shared" si="55"/>
        <v>0</v>
      </c>
      <c r="X253" s="19">
        <f t="shared" si="56"/>
        <v>0</v>
      </c>
      <c r="Y253" s="19">
        <f t="shared" si="57"/>
        <v>0</v>
      </c>
      <c r="Z253" s="19">
        <f t="shared" si="59"/>
        <v>0</v>
      </c>
      <c r="AA253" s="23">
        <f t="shared" si="60"/>
        <v>0</v>
      </c>
      <c r="AB253" s="19">
        <f t="shared" si="58"/>
        <v>0</v>
      </c>
      <c r="AC253" s="23">
        <f t="shared" si="61"/>
        <v>0</v>
      </c>
      <c r="AD253" s="23">
        <f t="shared" si="62"/>
        <v>0</v>
      </c>
      <c r="AE253" s="24">
        <f t="shared" si="63"/>
        <v>0</v>
      </c>
      <c r="AF253" s="24">
        <f t="shared" si="64"/>
        <v>0</v>
      </c>
      <c r="AG253" s="24">
        <f>0</f>
        <v>0</v>
      </c>
      <c r="AH253" s="24">
        <f t="shared" si="65"/>
        <v>0</v>
      </c>
      <c r="AI253" s="24">
        <f t="shared" si="66"/>
        <v>0</v>
      </c>
      <c r="AJ253" s="24">
        <f>0</f>
        <v>0</v>
      </c>
      <c r="AK253" s="24">
        <f t="shared" si="54"/>
        <v>0</v>
      </c>
      <c r="AL253" s="24">
        <f t="shared" si="54"/>
        <v>0</v>
      </c>
      <c r="AM253" s="24">
        <f t="shared" si="67"/>
        <v>0</v>
      </c>
    </row>
    <row r="254" spans="22:39" ht="15.95" customHeight="1" x14ac:dyDescent="0.3">
      <c r="V254" s="19">
        <f t="shared" si="68"/>
        <v>221</v>
      </c>
      <c r="W254" s="19">
        <f t="shared" si="55"/>
        <v>0</v>
      </c>
      <c r="X254" s="19">
        <f t="shared" si="56"/>
        <v>0</v>
      </c>
      <c r="Y254" s="19">
        <f t="shared" si="57"/>
        <v>0</v>
      </c>
      <c r="Z254" s="19">
        <f t="shared" si="59"/>
        <v>0</v>
      </c>
      <c r="AA254" s="23">
        <f t="shared" si="60"/>
        <v>0</v>
      </c>
      <c r="AB254" s="19">
        <f t="shared" si="58"/>
        <v>0</v>
      </c>
      <c r="AC254" s="23">
        <f t="shared" si="61"/>
        <v>0</v>
      </c>
      <c r="AD254" s="23">
        <f t="shared" si="62"/>
        <v>0</v>
      </c>
      <c r="AE254" s="24">
        <f t="shared" si="63"/>
        <v>0</v>
      </c>
      <c r="AF254" s="24">
        <f t="shared" si="64"/>
        <v>0</v>
      </c>
      <c r="AG254" s="24">
        <f>0</f>
        <v>0</v>
      </c>
      <c r="AH254" s="24">
        <f t="shared" si="65"/>
        <v>0</v>
      </c>
      <c r="AI254" s="24">
        <f t="shared" si="66"/>
        <v>0</v>
      </c>
      <c r="AJ254" s="24">
        <f>0</f>
        <v>0</v>
      </c>
      <c r="AK254" s="24">
        <f t="shared" si="54"/>
        <v>0</v>
      </c>
      <c r="AL254" s="24">
        <f t="shared" si="54"/>
        <v>0</v>
      </c>
      <c r="AM254" s="24">
        <f t="shared" si="67"/>
        <v>0</v>
      </c>
    </row>
    <row r="255" spans="22:39" ht="15.95" customHeight="1" x14ac:dyDescent="0.3">
      <c r="V255" s="19">
        <f t="shared" si="68"/>
        <v>222</v>
      </c>
      <c r="W255" s="19">
        <f t="shared" si="55"/>
        <v>0</v>
      </c>
      <c r="X255" s="19">
        <f t="shared" si="56"/>
        <v>0</v>
      </c>
      <c r="Y255" s="19">
        <f t="shared" si="57"/>
        <v>0</v>
      </c>
      <c r="Z255" s="19">
        <f t="shared" si="59"/>
        <v>0</v>
      </c>
      <c r="AA255" s="23">
        <f t="shared" si="60"/>
        <v>0</v>
      </c>
      <c r="AB255" s="19">
        <f t="shared" si="58"/>
        <v>0</v>
      </c>
      <c r="AC255" s="23">
        <f t="shared" si="61"/>
        <v>0</v>
      </c>
      <c r="AD255" s="23">
        <f t="shared" si="62"/>
        <v>0</v>
      </c>
      <c r="AE255" s="24">
        <f t="shared" si="63"/>
        <v>0</v>
      </c>
      <c r="AF255" s="24">
        <f t="shared" si="64"/>
        <v>0</v>
      </c>
      <c r="AG255" s="24">
        <f>0</f>
        <v>0</v>
      </c>
      <c r="AH255" s="24">
        <f t="shared" si="65"/>
        <v>0</v>
      </c>
      <c r="AI255" s="24">
        <f t="shared" si="66"/>
        <v>0</v>
      </c>
      <c r="AJ255" s="24">
        <f>0</f>
        <v>0</v>
      </c>
      <c r="AK255" s="24">
        <f t="shared" si="54"/>
        <v>0</v>
      </c>
      <c r="AL255" s="24">
        <f t="shared" si="54"/>
        <v>0</v>
      </c>
      <c r="AM255" s="24">
        <f t="shared" si="67"/>
        <v>0</v>
      </c>
    </row>
    <row r="256" spans="22:39" ht="15.95" customHeight="1" x14ac:dyDescent="0.3">
      <c r="V256" s="19">
        <f t="shared" si="68"/>
        <v>223</v>
      </c>
      <c r="W256" s="19">
        <f t="shared" si="55"/>
        <v>0</v>
      </c>
      <c r="X256" s="19">
        <f t="shared" si="56"/>
        <v>0</v>
      </c>
      <c r="Y256" s="19">
        <f t="shared" si="57"/>
        <v>0</v>
      </c>
      <c r="Z256" s="19">
        <f t="shared" si="59"/>
        <v>0</v>
      </c>
      <c r="AA256" s="23">
        <f t="shared" si="60"/>
        <v>0</v>
      </c>
      <c r="AB256" s="19">
        <f t="shared" si="58"/>
        <v>0</v>
      </c>
      <c r="AC256" s="23">
        <f t="shared" si="61"/>
        <v>0</v>
      </c>
      <c r="AD256" s="23">
        <f t="shared" si="62"/>
        <v>0</v>
      </c>
      <c r="AE256" s="24">
        <f t="shared" si="63"/>
        <v>0</v>
      </c>
      <c r="AF256" s="24">
        <f t="shared" si="64"/>
        <v>0</v>
      </c>
      <c r="AG256" s="24">
        <f>0</f>
        <v>0</v>
      </c>
      <c r="AH256" s="24">
        <f t="shared" si="65"/>
        <v>0</v>
      </c>
      <c r="AI256" s="24">
        <f t="shared" si="66"/>
        <v>0</v>
      </c>
      <c r="AJ256" s="24">
        <f>0</f>
        <v>0</v>
      </c>
      <c r="AK256" s="24">
        <f t="shared" si="54"/>
        <v>0</v>
      </c>
      <c r="AL256" s="24">
        <f t="shared" si="54"/>
        <v>0</v>
      </c>
      <c r="AM256" s="24">
        <f t="shared" si="67"/>
        <v>0</v>
      </c>
    </row>
    <row r="257" spans="22:39" ht="15.95" customHeight="1" x14ac:dyDescent="0.3">
      <c r="V257" s="19">
        <f t="shared" si="68"/>
        <v>224</v>
      </c>
      <c r="W257" s="19">
        <f t="shared" si="55"/>
        <v>0</v>
      </c>
      <c r="X257" s="19">
        <f t="shared" si="56"/>
        <v>0</v>
      </c>
      <c r="Y257" s="19">
        <f t="shared" si="57"/>
        <v>0</v>
      </c>
      <c r="Z257" s="19">
        <f t="shared" si="59"/>
        <v>0</v>
      </c>
      <c r="AA257" s="23">
        <f t="shared" si="60"/>
        <v>0</v>
      </c>
      <c r="AB257" s="19">
        <f t="shared" si="58"/>
        <v>0</v>
      </c>
      <c r="AC257" s="23">
        <f t="shared" si="61"/>
        <v>0</v>
      </c>
      <c r="AD257" s="23">
        <f t="shared" si="62"/>
        <v>0</v>
      </c>
      <c r="AE257" s="24">
        <f t="shared" si="63"/>
        <v>0</v>
      </c>
      <c r="AF257" s="24">
        <f t="shared" si="64"/>
        <v>0</v>
      </c>
      <c r="AG257" s="24">
        <f>0</f>
        <v>0</v>
      </c>
      <c r="AH257" s="24">
        <f t="shared" si="65"/>
        <v>0</v>
      </c>
      <c r="AI257" s="24">
        <f t="shared" si="66"/>
        <v>0</v>
      </c>
      <c r="AJ257" s="24">
        <f>0</f>
        <v>0</v>
      </c>
      <c r="AK257" s="24">
        <f t="shared" si="54"/>
        <v>0</v>
      </c>
      <c r="AL257" s="24">
        <f t="shared" si="54"/>
        <v>0</v>
      </c>
      <c r="AM257" s="24">
        <f t="shared" si="67"/>
        <v>0</v>
      </c>
    </row>
    <row r="258" spans="22:39" ht="15.95" customHeight="1" x14ac:dyDescent="0.3">
      <c r="V258" s="19">
        <f t="shared" si="68"/>
        <v>225</v>
      </c>
      <c r="W258" s="19">
        <f t="shared" si="55"/>
        <v>0</v>
      </c>
      <c r="X258" s="19">
        <f t="shared" si="56"/>
        <v>0</v>
      </c>
      <c r="Y258" s="19">
        <f t="shared" si="57"/>
        <v>0</v>
      </c>
      <c r="Z258" s="19">
        <f t="shared" si="59"/>
        <v>0</v>
      </c>
      <c r="AA258" s="23">
        <f t="shared" si="60"/>
        <v>0</v>
      </c>
      <c r="AB258" s="19">
        <f t="shared" si="58"/>
        <v>0</v>
      </c>
      <c r="AC258" s="23">
        <f t="shared" si="61"/>
        <v>0</v>
      </c>
      <c r="AD258" s="23">
        <f t="shared" si="62"/>
        <v>0</v>
      </c>
      <c r="AE258" s="24">
        <f t="shared" si="63"/>
        <v>0</v>
      </c>
      <c r="AF258" s="24">
        <f t="shared" si="64"/>
        <v>0</v>
      </c>
      <c r="AG258" s="24">
        <f>0</f>
        <v>0</v>
      </c>
      <c r="AH258" s="24">
        <f t="shared" si="65"/>
        <v>0</v>
      </c>
      <c r="AI258" s="24">
        <f t="shared" si="66"/>
        <v>0</v>
      </c>
      <c r="AJ258" s="24">
        <f>0</f>
        <v>0</v>
      </c>
      <c r="AK258" s="24">
        <f t="shared" ref="AK258:AL321" si="69">AE258+AG258+AI258</f>
        <v>0</v>
      </c>
      <c r="AL258" s="24">
        <f t="shared" si="69"/>
        <v>0</v>
      </c>
      <c r="AM258" s="24">
        <f t="shared" si="67"/>
        <v>0</v>
      </c>
    </row>
    <row r="259" spans="22:39" ht="15.95" customHeight="1" x14ac:dyDescent="0.3">
      <c r="V259" s="19">
        <f t="shared" si="68"/>
        <v>226</v>
      </c>
      <c r="W259" s="19">
        <f t="shared" si="55"/>
        <v>0</v>
      </c>
      <c r="X259" s="19">
        <f t="shared" si="56"/>
        <v>0</v>
      </c>
      <c r="Y259" s="19">
        <f t="shared" si="57"/>
        <v>0</v>
      </c>
      <c r="Z259" s="19">
        <f t="shared" si="59"/>
        <v>0</v>
      </c>
      <c r="AA259" s="23">
        <f t="shared" si="60"/>
        <v>0</v>
      </c>
      <c r="AB259" s="19">
        <f t="shared" si="58"/>
        <v>0</v>
      </c>
      <c r="AC259" s="23">
        <f t="shared" si="61"/>
        <v>0</v>
      </c>
      <c r="AD259" s="23">
        <f t="shared" si="62"/>
        <v>0</v>
      </c>
      <c r="AE259" s="24">
        <f t="shared" si="63"/>
        <v>0</v>
      </c>
      <c r="AF259" s="24">
        <f t="shared" si="64"/>
        <v>0</v>
      </c>
      <c r="AG259" s="24">
        <f>0</f>
        <v>0</v>
      </c>
      <c r="AH259" s="24">
        <f t="shared" si="65"/>
        <v>0</v>
      </c>
      <c r="AI259" s="24">
        <f t="shared" si="66"/>
        <v>0</v>
      </c>
      <c r="AJ259" s="24">
        <f>0</f>
        <v>0</v>
      </c>
      <c r="AK259" s="24">
        <f t="shared" si="69"/>
        <v>0</v>
      </c>
      <c r="AL259" s="24">
        <f t="shared" si="69"/>
        <v>0</v>
      </c>
      <c r="AM259" s="24">
        <f t="shared" si="67"/>
        <v>0</v>
      </c>
    </row>
    <row r="260" spans="22:39" ht="15.95" customHeight="1" x14ac:dyDescent="0.3">
      <c r="V260" s="19">
        <f t="shared" si="68"/>
        <v>227</v>
      </c>
      <c r="W260" s="19">
        <f t="shared" si="55"/>
        <v>0</v>
      </c>
      <c r="X260" s="19">
        <f t="shared" si="56"/>
        <v>0</v>
      </c>
      <c r="Y260" s="19">
        <f t="shared" si="57"/>
        <v>0</v>
      </c>
      <c r="Z260" s="19">
        <f t="shared" si="59"/>
        <v>0</v>
      </c>
      <c r="AA260" s="23">
        <f t="shared" si="60"/>
        <v>0</v>
      </c>
      <c r="AB260" s="19">
        <f t="shared" si="58"/>
        <v>0</v>
      </c>
      <c r="AC260" s="23">
        <f t="shared" si="61"/>
        <v>0</v>
      </c>
      <c r="AD260" s="23">
        <f t="shared" si="62"/>
        <v>0</v>
      </c>
      <c r="AE260" s="24">
        <f t="shared" si="63"/>
        <v>0</v>
      </c>
      <c r="AF260" s="24">
        <f t="shared" si="64"/>
        <v>0</v>
      </c>
      <c r="AG260" s="24">
        <f>0</f>
        <v>0</v>
      </c>
      <c r="AH260" s="24">
        <f t="shared" si="65"/>
        <v>0</v>
      </c>
      <c r="AI260" s="24">
        <f t="shared" si="66"/>
        <v>0</v>
      </c>
      <c r="AJ260" s="24">
        <f>0</f>
        <v>0</v>
      </c>
      <c r="AK260" s="24">
        <f t="shared" si="69"/>
        <v>0</v>
      </c>
      <c r="AL260" s="24">
        <f t="shared" si="69"/>
        <v>0</v>
      </c>
      <c r="AM260" s="24">
        <f t="shared" si="67"/>
        <v>0</v>
      </c>
    </row>
    <row r="261" spans="22:39" ht="15.95" customHeight="1" x14ac:dyDescent="0.3">
      <c r="V261" s="19">
        <f t="shared" si="68"/>
        <v>228</v>
      </c>
      <c r="W261" s="19">
        <f t="shared" si="55"/>
        <v>0</v>
      </c>
      <c r="X261" s="19">
        <f t="shared" si="56"/>
        <v>0</v>
      </c>
      <c r="Y261" s="19">
        <f t="shared" si="57"/>
        <v>0</v>
      </c>
      <c r="Z261" s="19">
        <f t="shared" si="59"/>
        <v>0</v>
      </c>
      <c r="AA261" s="23">
        <f t="shared" si="60"/>
        <v>0</v>
      </c>
      <c r="AB261" s="19">
        <f t="shared" si="58"/>
        <v>0</v>
      </c>
      <c r="AC261" s="23">
        <f t="shared" si="61"/>
        <v>0</v>
      </c>
      <c r="AD261" s="23">
        <f t="shared" si="62"/>
        <v>0</v>
      </c>
      <c r="AE261" s="24">
        <f t="shared" si="63"/>
        <v>0</v>
      </c>
      <c r="AF261" s="24">
        <f t="shared" si="64"/>
        <v>0</v>
      </c>
      <c r="AG261" s="24">
        <f>0</f>
        <v>0</v>
      </c>
      <c r="AH261" s="24">
        <f t="shared" si="65"/>
        <v>0</v>
      </c>
      <c r="AI261" s="24">
        <f t="shared" si="66"/>
        <v>0</v>
      </c>
      <c r="AJ261" s="24">
        <f>0</f>
        <v>0</v>
      </c>
      <c r="AK261" s="24">
        <f t="shared" si="69"/>
        <v>0</v>
      </c>
      <c r="AL261" s="24">
        <f t="shared" si="69"/>
        <v>0</v>
      </c>
      <c r="AM261" s="24">
        <f t="shared" si="67"/>
        <v>0</v>
      </c>
    </row>
    <row r="262" spans="22:39" ht="15.95" customHeight="1" x14ac:dyDescent="0.3">
      <c r="V262" s="19">
        <f t="shared" si="68"/>
        <v>229</v>
      </c>
      <c r="W262" s="19">
        <f t="shared" si="55"/>
        <v>0</v>
      </c>
      <c r="X262" s="19">
        <f t="shared" si="56"/>
        <v>0</v>
      </c>
      <c r="Y262" s="19">
        <f t="shared" si="57"/>
        <v>0</v>
      </c>
      <c r="Z262" s="19">
        <f t="shared" si="59"/>
        <v>0</v>
      </c>
      <c r="AA262" s="23">
        <f t="shared" si="60"/>
        <v>0</v>
      </c>
      <c r="AB262" s="19">
        <f t="shared" si="58"/>
        <v>0</v>
      </c>
      <c r="AC262" s="23">
        <f t="shared" si="61"/>
        <v>0</v>
      </c>
      <c r="AD262" s="23">
        <f t="shared" si="62"/>
        <v>0</v>
      </c>
      <c r="AE262" s="24">
        <f t="shared" si="63"/>
        <v>0</v>
      </c>
      <c r="AF262" s="24">
        <f t="shared" si="64"/>
        <v>0</v>
      </c>
      <c r="AG262" s="24">
        <f>0</f>
        <v>0</v>
      </c>
      <c r="AH262" s="24">
        <f t="shared" si="65"/>
        <v>0</v>
      </c>
      <c r="AI262" s="24">
        <f t="shared" si="66"/>
        <v>0</v>
      </c>
      <c r="AJ262" s="24">
        <f>0</f>
        <v>0</v>
      </c>
      <c r="AK262" s="24">
        <f t="shared" si="69"/>
        <v>0</v>
      </c>
      <c r="AL262" s="24">
        <f t="shared" si="69"/>
        <v>0</v>
      </c>
      <c r="AM262" s="24">
        <f t="shared" si="67"/>
        <v>0</v>
      </c>
    </row>
    <row r="263" spans="22:39" ht="15.95" customHeight="1" x14ac:dyDescent="0.3">
      <c r="V263" s="19">
        <f t="shared" si="68"/>
        <v>230</v>
      </c>
      <c r="W263" s="19">
        <f t="shared" si="55"/>
        <v>0</v>
      </c>
      <c r="X263" s="19">
        <f t="shared" si="56"/>
        <v>0</v>
      </c>
      <c r="Y263" s="19">
        <f t="shared" si="57"/>
        <v>0</v>
      </c>
      <c r="Z263" s="19">
        <f t="shared" si="59"/>
        <v>0</v>
      </c>
      <c r="AA263" s="23">
        <f t="shared" si="60"/>
        <v>0</v>
      </c>
      <c r="AB263" s="19">
        <f t="shared" si="58"/>
        <v>0</v>
      </c>
      <c r="AC263" s="23">
        <f t="shared" si="61"/>
        <v>0</v>
      </c>
      <c r="AD263" s="23">
        <f t="shared" si="62"/>
        <v>0</v>
      </c>
      <c r="AE263" s="24">
        <f t="shared" si="63"/>
        <v>0</v>
      </c>
      <c r="AF263" s="24">
        <f t="shared" si="64"/>
        <v>0</v>
      </c>
      <c r="AG263" s="24">
        <f>0</f>
        <v>0</v>
      </c>
      <c r="AH263" s="24">
        <f t="shared" si="65"/>
        <v>0</v>
      </c>
      <c r="AI263" s="24">
        <f t="shared" si="66"/>
        <v>0</v>
      </c>
      <c r="AJ263" s="24">
        <f>0</f>
        <v>0</v>
      </c>
      <c r="AK263" s="24">
        <f t="shared" si="69"/>
        <v>0</v>
      </c>
      <c r="AL263" s="24">
        <f t="shared" si="69"/>
        <v>0</v>
      </c>
      <c r="AM263" s="24">
        <f t="shared" si="67"/>
        <v>0</v>
      </c>
    </row>
    <row r="264" spans="22:39" ht="15.95" customHeight="1" x14ac:dyDescent="0.3">
      <c r="V264" s="19">
        <f t="shared" si="68"/>
        <v>231</v>
      </c>
      <c r="W264" s="19">
        <f t="shared" si="55"/>
        <v>0</v>
      </c>
      <c r="X264" s="19">
        <f t="shared" si="56"/>
        <v>0</v>
      </c>
      <c r="Y264" s="19">
        <f t="shared" si="57"/>
        <v>0</v>
      </c>
      <c r="Z264" s="19">
        <f t="shared" si="59"/>
        <v>0</v>
      </c>
      <c r="AA264" s="23">
        <f t="shared" si="60"/>
        <v>0</v>
      </c>
      <c r="AB264" s="19">
        <f t="shared" si="58"/>
        <v>0</v>
      </c>
      <c r="AC264" s="23">
        <f t="shared" si="61"/>
        <v>0</v>
      </c>
      <c r="AD264" s="23">
        <f t="shared" si="62"/>
        <v>0</v>
      </c>
      <c r="AE264" s="24">
        <f t="shared" si="63"/>
        <v>0</v>
      </c>
      <c r="AF264" s="24">
        <f t="shared" si="64"/>
        <v>0</v>
      </c>
      <c r="AG264" s="24">
        <f>0</f>
        <v>0</v>
      </c>
      <c r="AH264" s="24">
        <f t="shared" si="65"/>
        <v>0</v>
      </c>
      <c r="AI264" s="24">
        <f t="shared" si="66"/>
        <v>0</v>
      </c>
      <c r="AJ264" s="24">
        <f>0</f>
        <v>0</v>
      </c>
      <c r="AK264" s="24">
        <f t="shared" si="69"/>
        <v>0</v>
      </c>
      <c r="AL264" s="24">
        <f t="shared" si="69"/>
        <v>0</v>
      </c>
      <c r="AM264" s="24">
        <f t="shared" si="67"/>
        <v>0</v>
      </c>
    </row>
    <row r="265" spans="22:39" ht="15.95" customHeight="1" x14ac:dyDescent="0.3">
      <c r="V265" s="19">
        <f t="shared" si="68"/>
        <v>232</v>
      </c>
      <c r="W265" s="19">
        <f t="shared" si="55"/>
        <v>85</v>
      </c>
      <c r="X265" s="19">
        <f t="shared" si="56"/>
        <v>0</v>
      </c>
      <c r="Y265" s="19">
        <f t="shared" si="57"/>
        <v>0</v>
      </c>
      <c r="Z265" s="19">
        <f t="shared" si="59"/>
        <v>0</v>
      </c>
      <c r="AA265" s="23">
        <f t="shared" si="60"/>
        <v>0</v>
      </c>
      <c r="AB265" s="19">
        <f t="shared" si="58"/>
        <v>0</v>
      </c>
      <c r="AC265" s="23">
        <f t="shared" si="61"/>
        <v>0</v>
      </c>
      <c r="AD265" s="23">
        <f t="shared" si="62"/>
        <v>0</v>
      </c>
      <c r="AE265" s="24">
        <f t="shared" si="63"/>
        <v>0</v>
      </c>
      <c r="AF265" s="24">
        <f t="shared" si="64"/>
        <v>0</v>
      </c>
      <c r="AG265" s="24">
        <f>0</f>
        <v>0</v>
      </c>
      <c r="AH265" s="24">
        <f t="shared" si="65"/>
        <v>0</v>
      </c>
      <c r="AI265" s="24">
        <f t="shared" si="66"/>
        <v>0</v>
      </c>
      <c r="AJ265" s="24">
        <f>0</f>
        <v>0</v>
      </c>
      <c r="AK265" s="24">
        <f t="shared" si="69"/>
        <v>0</v>
      </c>
      <c r="AL265" s="24">
        <f t="shared" si="69"/>
        <v>0</v>
      </c>
      <c r="AM265" s="24">
        <f t="shared" si="67"/>
        <v>0</v>
      </c>
    </row>
    <row r="266" spans="22:39" ht="15.95" customHeight="1" x14ac:dyDescent="0.3">
      <c r="V266" s="19">
        <f t="shared" si="68"/>
        <v>233</v>
      </c>
      <c r="W266" s="19">
        <f t="shared" si="55"/>
        <v>245</v>
      </c>
      <c r="X266" s="19">
        <f t="shared" si="56"/>
        <v>0</v>
      </c>
      <c r="Y266" s="19">
        <f t="shared" si="57"/>
        <v>0</v>
      </c>
      <c r="Z266" s="19">
        <f t="shared" si="59"/>
        <v>0</v>
      </c>
      <c r="AA266" s="23">
        <f t="shared" si="60"/>
        <v>0</v>
      </c>
      <c r="AB266" s="19">
        <f t="shared" si="58"/>
        <v>0</v>
      </c>
      <c r="AC266" s="23">
        <f t="shared" si="61"/>
        <v>0</v>
      </c>
      <c r="AD266" s="23">
        <f t="shared" si="62"/>
        <v>0</v>
      </c>
      <c r="AE266" s="24">
        <f t="shared" si="63"/>
        <v>0</v>
      </c>
      <c r="AF266" s="24">
        <f t="shared" si="64"/>
        <v>0</v>
      </c>
      <c r="AG266" s="24">
        <f>0</f>
        <v>0</v>
      </c>
      <c r="AH266" s="24">
        <f t="shared" si="65"/>
        <v>0</v>
      </c>
      <c r="AI266" s="24">
        <f t="shared" si="66"/>
        <v>0</v>
      </c>
      <c r="AJ266" s="24">
        <f>0</f>
        <v>0</v>
      </c>
      <c r="AK266" s="24">
        <f t="shared" si="69"/>
        <v>0</v>
      </c>
      <c r="AL266" s="24">
        <f t="shared" si="69"/>
        <v>0</v>
      </c>
      <c r="AM266" s="24">
        <f t="shared" si="67"/>
        <v>0</v>
      </c>
    </row>
    <row r="267" spans="22:39" ht="15.95" customHeight="1" x14ac:dyDescent="0.3">
      <c r="V267" s="19">
        <f t="shared" si="68"/>
        <v>234</v>
      </c>
      <c r="W267" s="19">
        <f t="shared" si="55"/>
        <v>405</v>
      </c>
      <c r="X267" s="19">
        <f t="shared" si="56"/>
        <v>0</v>
      </c>
      <c r="Y267" s="19">
        <f t="shared" si="57"/>
        <v>0</v>
      </c>
      <c r="Z267" s="19">
        <f t="shared" si="59"/>
        <v>0</v>
      </c>
      <c r="AA267" s="23">
        <f t="shared" si="60"/>
        <v>0</v>
      </c>
      <c r="AB267" s="19">
        <f t="shared" si="58"/>
        <v>0</v>
      </c>
      <c r="AC267" s="23">
        <f t="shared" si="61"/>
        <v>0</v>
      </c>
      <c r="AD267" s="23">
        <f t="shared" si="62"/>
        <v>0</v>
      </c>
      <c r="AE267" s="24">
        <f t="shared" si="63"/>
        <v>0</v>
      </c>
      <c r="AF267" s="24">
        <f t="shared" si="64"/>
        <v>0</v>
      </c>
      <c r="AG267" s="24">
        <f>0</f>
        <v>0</v>
      </c>
      <c r="AH267" s="24">
        <f t="shared" si="65"/>
        <v>0</v>
      </c>
      <c r="AI267" s="24">
        <f t="shared" si="66"/>
        <v>0</v>
      </c>
      <c r="AJ267" s="24">
        <f>0</f>
        <v>0</v>
      </c>
      <c r="AK267" s="24">
        <f t="shared" si="69"/>
        <v>0</v>
      </c>
      <c r="AL267" s="24">
        <f t="shared" si="69"/>
        <v>0</v>
      </c>
      <c r="AM267" s="24">
        <f t="shared" si="67"/>
        <v>0</v>
      </c>
    </row>
    <row r="268" spans="22:39" ht="15.95" customHeight="1" x14ac:dyDescent="0.3">
      <c r="V268" s="19">
        <f t="shared" si="68"/>
        <v>235</v>
      </c>
      <c r="W268" s="19">
        <f t="shared" si="55"/>
        <v>490</v>
      </c>
      <c r="X268" s="19">
        <f t="shared" si="56"/>
        <v>0</v>
      </c>
      <c r="Y268" s="19">
        <f t="shared" si="57"/>
        <v>0</v>
      </c>
      <c r="Z268" s="19">
        <f t="shared" si="59"/>
        <v>0</v>
      </c>
      <c r="AA268" s="23">
        <f t="shared" si="60"/>
        <v>0</v>
      </c>
      <c r="AB268" s="19">
        <f t="shared" si="58"/>
        <v>0</v>
      </c>
      <c r="AC268" s="23">
        <f t="shared" si="61"/>
        <v>0</v>
      </c>
      <c r="AD268" s="23">
        <f t="shared" si="62"/>
        <v>0</v>
      </c>
      <c r="AE268" s="24">
        <f t="shared" si="63"/>
        <v>0</v>
      </c>
      <c r="AF268" s="24">
        <f t="shared" si="64"/>
        <v>0</v>
      </c>
      <c r="AG268" s="24">
        <f>0</f>
        <v>0</v>
      </c>
      <c r="AH268" s="24">
        <f t="shared" si="65"/>
        <v>0</v>
      </c>
      <c r="AI268" s="24">
        <f t="shared" si="66"/>
        <v>0</v>
      </c>
      <c r="AJ268" s="24">
        <f>0</f>
        <v>0</v>
      </c>
      <c r="AK268" s="24">
        <f t="shared" si="69"/>
        <v>0</v>
      </c>
      <c r="AL268" s="24">
        <f t="shared" si="69"/>
        <v>0</v>
      </c>
      <c r="AM268" s="24">
        <f t="shared" si="67"/>
        <v>0</v>
      </c>
    </row>
    <row r="269" spans="22:39" ht="15.95" customHeight="1" x14ac:dyDescent="0.3">
      <c r="V269" s="19">
        <f t="shared" si="68"/>
        <v>236</v>
      </c>
      <c r="W269" s="19">
        <f t="shared" si="55"/>
        <v>575</v>
      </c>
      <c r="X269" s="19">
        <f t="shared" si="56"/>
        <v>0</v>
      </c>
      <c r="Y269" s="19">
        <f t="shared" si="57"/>
        <v>0</v>
      </c>
      <c r="Z269" s="19">
        <f t="shared" si="59"/>
        <v>0</v>
      </c>
      <c r="AA269" s="23">
        <f t="shared" si="60"/>
        <v>0</v>
      </c>
      <c r="AB269" s="19">
        <f t="shared" si="58"/>
        <v>0</v>
      </c>
      <c r="AC269" s="23">
        <f t="shared" si="61"/>
        <v>0</v>
      </c>
      <c r="AD269" s="23">
        <f t="shared" si="62"/>
        <v>0</v>
      </c>
      <c r="AE269" s="24">
        <f t="shared" si="63"/>
        <v>0</v>
      </c>
      <c r="AF269" s="24">
        <f t="shared" si="64"/>
        <v>0</v>
      </c>
      <c r="AG269" s="24">
        <f>0</f>
        <v>0</v>
      </c>
      <c r="AH269" s="24">
        <f t="shared" si="65"/>
        <v>0</v>
      </c>
      <c r="AI269" s="24">
        <f t="shared" si="66"/>
        <v>0</v>
      </c>
      <c r="AJ269" s="24">
        <f>0</f>
        <v>0</v>
      </c>
      <c r="AK269" s="24">
        <f t="shared" si="69"/>
        <v>0</v>
      </c>
      <c r="AL269" s="24">
        <f t="shared" si="69"/>
        <v>0</v>
      </c>
      <c r="AM269" s="24">
        <f t="shared" si="67"/>
        <v>0</v>
      </c>
    </row>
    <row r="270" spans="22:39" ht="15.95" customHeight="1" x14ac:dyDescent="0.3">
      <c r="V270" s="19">
        <f t="shared" si="68"/>
        <v>237</v>
      </c>
      <c r="W270" s="19">
        <f t="shared" si="55"/>
        <v>0</v>
      </c>
      <c r="X270" s="19">
        <f t="shared" si="56"/>
        <v>0</v>
      </c>
      <c r="Y270" s="19">
        <f t="shared" si="57"/>
        <v>0</v>
      </c>
      <c r="Z270" s="19">
        <f t="shared" si="59"/>
        <v>0</v>
      </c>
      <c r="AA270" s="23">
        <f t="shared" si="60"/>
        <v>0</v>
      </c>
      <c r="AB270" s="19">
        <f t="shared" si="58"/>
        <v>0</v>
      </c>
      <c r="AC270" s="23">
        <f t="shared" si="61"/>
        <v>0</v>
      </c>
      <c r="AD270" s="23">
        <f t="shared" si="62"/>
        <v>0</v>
      </c>
      <c r="AE270" s="24">
        <f t="shared" si="63"/>
        <v>0</v>
      </c>
      <c r="AF270" s="24">
        <f t="shared" si="64"/>
        <v>0</v>
      </c>
      <c r="AG270" s="24">
        <f>0</f>
        <v>0</v>
      </c>
      <c r="AH270" s="24">
        <f t="shared" si="65"/>
        <v>0</v>
      </c>
      <c r="AI270" s="24">
        <f t="shared" si="66"/>
        <v>0</v>
      </c>
      <c r="AJ270" s="24">
        <f>0</f>
        <v>0</v>
      </c>
      <c r="AK270" s="24">
        <f t="shared" si="69"/>
        <v>0</v>
      </c>
      <c r="AL270" s="24">
        <f t="shared" si="69"/>
        <v>0</v>
      </c>
      <c r="AM270" s="24">
        <f t="shared" si="67"/>
        <v>0</v>
      </c>
    </row>
    <row r="271" spans="22:39" ht="15.95" customHeight="1" x14ac:dyDescent="0.3">
      <c r="V271" s="19">
        <f t="shared" si="68"/>
        <v>238</v>
      </c>
      <c r="W271" s="19">
        <f t="shared" si="55"/>
        <v>0</v>
      </c>
      <c r="X271" s="19">
        <f t="shared" si="56"/>
        <v>0</v>
      </c>
      <c r="Y271" s="19">
        <f t="shared" si="57"/>
        <v>0</v>
      </c>
      <c r="Z271" s="19">
        <f t="shared" si="59"/>
        <v>0</v>
      </c>
      <c r="AA271" s="23">
        <f t="shared" si="60"/>
        <v>0</v>
      </c>
      <c r="AB271" s="19">
        <f t="shared" si="58"/>
        <v>0</v>
      </c>
      <c r="AC271" s="23">
        <f t="shared" si="61"/>
        <v>0</v>
      </c>
      <c r="AD271" s="23">
        <f t="shared" si="62"/>
        <v>0</v>
      </c>
      <c r="AE271" s="24">
        <f t="shared" si="63"/>
        <v>0</v>
      </c>
      <c r="AF271" s="24">
        <f t="shared" si="64"/>
        <v>0</v>
      </c>
      <c r="AG271" s="24">
        <f>0</f>
        <v>0</v>
      </c>
      <c r="AH271" s="24">
        <f t="shared" si="65"/>
        <v>0</v>
      </c>
      <c r="AI271" s="24">
        <f t="shared" si="66"/>
        <v>0</v>
      </c>
      <c r="AJ271" s="24">
        <f>0</f>
        <v>0</v>
      </c>
      <c r="AK271" s="24">
        <f t="shared" si="69"/>
        <v>0</v>
      </c>
      <c r="AL271" s="24">
        <f t="shared" si="69"/>
        <v>0</v>
      </c>
      <c r="AM271" s="24">
        <f t="shared" si="67"/>
        <v>0</v>
      </c>
    </row>
    <row r="272" spans="22:39" ht="15.95" customHeight="1" x14ac:dyDescent="0.3">
      <c r="V272" s="19">
        <f t="shared" si="68"/>
        <v>239</v>
      </c>
      <c r="W272" s="19">
        <f t="shared" si="55"/>
        <v>0</v>
      </c>
      <c r="X272" s="19">
        <f t="shared" si="56"/>
        <v>0</v>
      </c>
      <c r="Y272" s="19">
        <f t="shared" si="57"/>
        <v>0</v>
      </c>
      <c r="Z272" s="19">
        <f t="shared" si="59"/>
        <v>0</v>
      </c>
      <c r="AA272" s="23">
        <f t="shared" si="60"/>
        <v>0</v>
      </c>
      <c r="AB272" s="19">
        <f t="shared" si="58"/>
        <v>0</v>
      </c>
      <c r="AC272" s="23">
        <f t="shared" si="61"/>
        <v>0</v>
      </c>
      <c r="AD272" s="23">
        <f t="shared" si="62"/>
        <v>0</v>
      </c>
      <c r="AE272" s="24">
        <f t="shared" si="63"/>
        <v>0</v>
      </c>
      <c r="AF272" s="24">
        <f t="shared" si="64"/>
        <v>0</v>
      </c>
      <c r="AG272" s="24">
        <f>0</f>
        <v>0</v>
      </c>
      <c r="AH272" s="24">
        <f t="shared" si="65"/>
        <v>0</v>
      </c>
      <c r="AI272" s="24">
        <f t="shared" si="66"/>
        <v>0</v>
      </c>
      <c r="AJ272" s="24">
        <f>0</f>
        <v>0</v>
      </c>
      <c r="AK272" s="24">
        <f t="shared" si="69"/>
        <v>0</v>
      </c>
      <c r="AL272" s="24">
        <f t="shared" si="69"/>
        <v>0</v>
      </c>
      <c r="AM272" s="24">
        <f t="shared" si="67"/>
        <v>0</v>
      </c>
    </row>
    <row r="273" spans="22:39" ht="15.95" customHeight="1" x14ac:dyDescent="0.3">
      <c r="V273" s="19">
        <f t="shared" si="68"/>
        <v>240</v>
      </c>
      <c r="W273" s="19">
        <f t="shared" si="55"/>
        <v>0</v>
      </c>
      <c r="X273" s="19">
        <f t="shared" si="56"/>
        <v>0</v>
      </c>
      <c r="Y273" s="19">
        <f t="shared" si="57"/>
        <v>0</v>
      </c>
      <c r="Z273" s="19">
        <f t="shared" si="59"/>
        <v>0</v>
      </c>
      <c r="AA273" s="23">
        <f t="shared" si="60"/>
        <v>0</v>
      </c>
      <c r="AB273" s="19">
        <f t="shared" si="58"/>
        <v>0</v>
      </c>
      <c r="AC273" s="23">
        <f t="shared" si="61"/>
        <v>0</v>
      </c>
      <c r="AD273" s="23">
        <f t="shared" si="62"/>
        <v>0</v>
      </c>
      <c r="AE273" s="24">
        <f t="shared" si="63"/>
        <v>0</v>
      </c>
      <c r="AF273" s="24">
        <f t="shared" si="64"/>
        <v>0</v>
      </c>
      <c r="AG273" s="24">
        <f>0</f>
        <v>0</v>
      </c>
      <c r="AH273" s="24">
        <f t="shared" si="65"/>
        <v>0</v>
      </c>
      <c r="AI273" s="24">
        <f t="shared" si="66"/>
        <v>0</v>
      </c>
      <c r="AJ273" s="24">
        <f>0</f>
        <v>0</v>
      </c>
      <c r="AK273" s="24">
        <f t="shared" si="69"/>
        <v>0</v>
      </c>
      <c r="AL273" s="24">
        <f t="shared" si="69"/>
        <v>0</v>
      </c>
      <c r="AM273" s="24">
        <f t="shared" si="67"/>
        <v>0</v>
      </c>
    </row>
    <row r="274" spans="22:39" ht="15.95" customHeight="1" x14ac:dyDescent="0.3">
      <c r="V274" s="19">
        <f t="shared" si="68"/>
        <v>241</v>
      </c>
      <c r="W274" s="19">
        <f t="shared" si="55"/>
        <v>0</v>
      </c>
      <c r="X274" s="19">
        <f t="shared" si="56"/>
        <v>0</v>
      </c>
      <c r="Y274" s="19">
        <f t="shared" si="57"/>
        <v>0</v>
      </c>
      <c r="Z274" s="19">
        <f t="shared" si="59"/>
        <v>0</v>
      </c>
      <c r="AA274" s="23">
        <f t="shared" si="60"/>
        <v>0</v>
      </c>
      <c r="AB274" s="19">
        <f t="shared" si="58"/>
        <v>0</v>
      </c>
      <c r="AC274" s="23">
        <f t="shared" si="61"/>
        <v>0</v>
      </c>
      <c r="AD274" s="23">
        <f t="shared" si="62"/>
        <v>0</v>
      </c>
      <c r="AE274" s="24">
        <f t="shared" si="63"/>
        <v>0</v>
      </c>
      <c r="AF274" s="24">
        <f t="shared" si="64"/>
        <v>0</v>
      </c>
      <c r="AG274" s="24">
        <f>0</f>
        <v>0</v>
      </c>
      <c r="AH274" s="24">
        <f t="shared" si="65"/>
        <v>0</v>
      </c>
      <c r="AI274" s="24">
        <f t="shared" si="66"/>
        <v>0</v>
      </c>
      <c r="AJ274" s="24">
        <f>0</f>
        <v>0</v>
      </c>
      <c r="AK274" s="24">
        <f t="shared" si="69"/>
        <v>0</v>
      </c>
      <c r="AL274" s="24">
        <f t="shared" si="69"/>
        <v>0</v>
      </c>
      <c r="AM274" s="24">
        <f t="shared" si="67"/>
        <v>0</v>
      </c>
    </row>
    <row r="275" spans="22:39" ht="15.95" customHeight="1" x14ac:dyDescent="0.3">
      <c r="V275" s="19">
        <f t="shared" si="68"/>
        <v>242</v>
      </c>
      <c r="W275" s="19">
        <f t="shared" si="55"/>
        <v>0</v>
      </c>
      <c r="X275" s="19">
        <f t="shared" si="56"/>
        <v>0</v>
      </c>
      <c r="Y275" s="19">
        <f t="shared" si="57"/>
        <v>0</v>
      </c>
      <c r="Z275" s="19">
        <f t="shared" si="59"/>
        <v>0</v>
      </c>
      <c r="AA275" s="23">
        <f t="shared" si="60"/>
        <v>0</v>
      </c>
      <c r="AB275" s="19">
        <f t="shared" si="58"/>
        <v>0</v>
      </c>
      <c r="AC275" s="23">
        <f t="shared" si="61"/>
        <v>0</v>
      </c>
      <c r="AD275" s="23">
        <f t="shared" si="62"/>
        <v>0</v>
      </c>
      <c r="AE275" s="24">
        <f t="shared" si="63"/>
        <v>0</v>
      </c>
      <c r="AF275" s="24">
        <f t="shared" si="64"/>
        <v>0</v>
      </c>
      <c r="AG275" s="24">
        <f>0</f>
        <v>0</v>
      </c>
      <c r="AH275" s="24">
        <f t="shared" si="65"/>
        <v>0</v>
      </c>
      <c r="AI275" s="24">
        <f t="shared" si="66"/>
        <v>0</v>
      </c>
      <c r="AJ275" s="24">
        <f>0</f>
        <v>0</v>
      </c>
      <c r="AK275" s="24">
        <f t="shared" si="69"/>
        <v>0</v>
      </c>
      <c r="AL275" s="24">
        <f t="shared" si="69"/>
        <v>0</v>
      </c>
      <c r="AM275" s="24">
        <f t="shared" si="67"/>
        <v>0</v>
      </c>
    </row>
    <row r="276" spans="22:39" ht="15.95" customHeight="1" x14ac:dyDescent="0.3">
      <c r="V276" s="19">
        <f t="shared" si="68"/>
        <v>243</v>
      </c>
      <c r="W276" s="19">
        <f t="shared" si="55"/>
        <v>0</v>
      </c>
      <c r="X276" s="19">
        <f t="shared" si="56"/>
        <v>0</v>
      </c>
      <c r="Y276" s="19">
        <f t="shared" si="57"/>
        <v>0</v>
      </c>
      <c r="Z276" s="19">
        <f t="shared" si="59"/>
        <v>0</v>
      </c>
      <c r="AA276" s="23">
        <f t="shared" si="60"/>
        <v>0</v>
      </c>
      <c r="AB276" s="19">
        <f t="shared" si="58"/>
        <v>0</v>
      </c>
      <c r="AC276" s="23">
        <f t="shared" si="61"/>
        <v>0</v>
      </c>
      <c r="AD276" s="23">
        <f t="shared" si="62"/>
        <v>0</v>
      </c>
      <c r="AE276" s="24">
        <f t="shared" si="63"/>
        <v>0</v>
      </c>
      <c r="AF276" s="24">
        <f t="shared" si="64"/>
        <v>0</v>
      </c>
      <c r="AG276" s="24">
        <f>0</f>
        <v>0</v>
      </c>
      <c r="AH276" s="24">
        <f t="shared" si="65"/>
        <v>0</v>
      </c>
      <c r="AI276" s="24">
        <f t="shared" si="66"/>
        <v>0</v>
      </c>
      <c r="AJ276" s="24">
        <f>0</f>
        <v>0</v>
      </c>
      <c r="AK276" s="24">
        <f t="shared" si="69"/>
        <v>0</v>
      </c>
      <c r="AL276" s="24">
        <f t="shared" si="69"/>
        <v>0</v>
      </c>
      <c r="AM276" s="24">
        <f t="shared" si="67"/>
        <v>0</v>
      </c>
    </row>
    <row r="277" spans="22:39" ht="15.95" customHeight="1" x14ac:dyDescent="0.3">
      <c r="V277" s="19">
        <f t="shared" si="68"/>
        <v>244</v>
      </c>
      <c r="W277" s="19">
        <f t="shared" si="55"/>
        <v>0</v>
      </c>
      <c r="X277" s="19">
        <f t="shared" si="56"/>
        <v>0</v>
      </c>
      <c r="Y277" s="19">
        <f t="shared" si="57"/>
        <v>0</v>
      </c>
      <c r="Z277" s="19">
        <f t="shared" si="59"/>
        <v>0</v>
      </c>
      <c r="AA277" s="23">
        <f t="shared" si="60"/>
        <v>0</v>
      </c>
      <c r="AB277" s="19">
        <f t="shared" si="58"/>
        <v>0</v>
      </c>
      <c r="AC277" s="23">
        <f t="shared" si="61"/>
        <v>0</v>
      </c>
      <c r="AD277" s="23">
        <f t="shared" si="62"/>
        <v>0</v>
      </c>
      <c r="AE277" s="24">
        <f t="shared" si="63"/>
        <v>0</v>
      </c>
      <c r="AF277" s="24">
        <f t="shared" si="64"/>
        <v>0</v>
      </c>
      <c r="AG277" s="24">
        <f>0</f>
        <v>0</v>
      </c>
      <c r="AH277" s="24">
        <f t="shared" si="65"/>
        <v>0</v>
      </c>
      <c r="AI277" s="24">
        <f t="shared" si="66"/>
        <v>0</v>
      </c>
      <c r="AJ277" s="24">
        <f>0</f>
        <v>0</v>
      </c>
      <c r="AK277" s="24">
        <f t="shared" si="69"/>
        <v>0</v>
      </c>
      <c r="AL277" s="24">
        <f t="shared" si="69"/>
        <v>0</v>
      </c>
      <c r="AM277" s="24">
        <f t="shared" si="67"/>
        <v>0</v>
      </c>
    </row>
    <row r="278" spans="22:39" ht="15.95" customHeight="1" x14ac:dyDescent="0.3">
      <c r="V278" s="19">
        <f t="shared" si="68"/>
        <v>245</v>
      </c>
      <c r="W278" s="19">
        <f t="shared" si="55"/>
        <v>0</v>
      </c>
      <c r="X278" s="19">
        <f t="shared" si="56"/>
        <v>0</v>
      </c>
      <c r="Y278" s="19">
        <f t="shared" si="57"/>
        <v>0</v>
      </c>
      <c r="Z278" s="19">
        <f t="shared" si="59"/>
        <v>0</v>
      </c>
      <c r="AA278" s="23">
        <f t="shared" si="60"/>
        <v>0</v>
      </c>
      <c r="AB278" s="19">
        <f t="shared" si="58"/>
        <v>0</v>
      </c>
      <c r="AC278" s="23">
        <f t="shared" si="61"/>
        <v>0</v>
      </c>
      <c r="AD278" s="23">
        <f t="shared" si="62"/>
        <v>0</v>
      </c>
      <c r="AE278" s="24">
        <f t="shared" si="63"/>
        <v>0</v>
      </c>
      <c r="AF278" s="24">
        <f t="shared" si="64"/>
        <v>0</v>
      </c>
      <c r="AG278" s="24">
        <f>0</f>
        <v>0</v>
      </c>
      <c r="AH278" s="24">
        <f t="shared" si="65"/>
        <v>0</v>
      </c>
      <c r="AI278" s="24">
        <f t="shared" si="66"/>
        <v>0</v>
      </c>
      <c r="AJ278" s="24">
        <f>0</f>
        <v>0</v>
      </c>
      <c r="AK278" s="24">
        <f t="shared" si="69"/>
        <v>0</v>
      </c>
      <c r="AL278" s="24">
        <f t="shared" si="69"/>
        <v>0</v>
      </c>
      <c r="AM278" s="24">
        <f t="shared" si="67"/>
        <v>0</v>
      </c>
    </row>
    <row r="279" spans="22:39" ht="15.95" customHeight="1" x14ac:dyDescent="0.3">
      <c r="V279" s="19">
        <f t="shared" si="68"/>
        <v>246</v>
      </c>
      <c r="W279" s="19">
        <f t="shared" si="55"/>
        <v>0</v>
      </c>
      <c r="X279" s="19">
        <f t="shared" si="56"/>
        <v>0</v>
      </c>
      <c r="Y279" s="19">
        <f t="shared" si="57"/>
        <v>0</v>
      </c>
      <c r="Z279" s="19">
        <f t="shared" si="59"/>
        <v>0</v>
      </c>
      <c r="AA279" s="23">
        <f t="shared" si="60"/>
        <v>0</v>
      </c>
      <c r="AB279" s="19">
        <f t="shared" si="58"/>
        <v>0</v>
      </c>
      <c r="AC279" s="23">
        <f t="shared" si="61"/>
        <v>0</v>
      </c>
      <c r="AD279" s="23">
        <f t="shared" si="62"/>
        <v>0</v>
      </c>
      <c r="AE279" s="24">
        <f t="shared" si="63"/>
        <v>0</v>
      </c>
      <c r="AF279" s="24">
        <f t="shared" si="64"/>
        <v>0</v>
      </c>
      <c r="AG279" s="24">
        <f>0</f>
        <v>0</v>
      </c>
      <c r="AH279" s="24">
        <f t="shared" si="65"/>
        <v>0</v>
      </c>
      <c r="AI279" s="24">
        <f t="shared" si="66"/>
        <v>0</v>
      </c>
      <c r="AJ279" s="24">
        <f>0</f>
        <v>0</v>
      </c>
      <c r="AK279" s="24">
        <f t="shared" si="69"/>
        <v>0</v>
      </c>
      <c r="AL279" s="24">
        <f t="shared" si="69"/>
        <v>0</v>
      </c>
      <c r="AM279" s="24">
        <f t="shared" si="67"/>
        <v>0</v>
      </c>
    </row>
    <row r="280" spans="22:39" ht="15.95" customHeight="1" x14ac:dyDescent="0.3">
      <c r="V280" s="19">
        <f t="shared" si="68"/>
        <v>247</v>
      </c>
      <c r="W280" s="19">
        <f t="shared" si="55"/>
        <v>0</v>
      </c>
      <c r="X280" s="19">
        <f t="shared" si="56"/>
        <v>0</v>
      </c>
      <c r="Y280" s="19">
        <f t="shared" si="57"/>
        <v>0</v>
      </c>
      <c r="Z280" s="19">
        <f t="shared" si="59"/>
        <v>0</v>
      </c>
      <c r="AA280" s="23">
        <f t="shared" si="60"/>
        <v>0</v>
      </c>
      <c r="AB280" s="19">
        <f t="shared" si="58"/>
        <v>0</v>
      </c>
      <c r="AC280" s="23">
        <f t="shared" si="61"/>
        <v>0</v>
      </c>
      <c r="AD280" s="23">
        <f t="shared" si="62"/>
        <v>0</v>
      </c>
      <c r="AE280" s="24">
        <f t="shared" si="63"/>
        <v>0</v>
      </c>
      <c r="AF280" s="24">
        <f t="shared" si="64"/>
        <v>0</v>
      </c>
      <c r="AG280" s="24">
        <f>0</f>
        <v>0</v>
      </c>
      <c r="AH280" s="24">
        <f t="shared" si="65"/>
        <v>0</v>
      </c>
      <c r="AI280" s="24">
        <f t="shared" si="66"/>
        <v>0</v>
      </c>
      <c r="AJ280" s="24">
        <f>0</f>
        <v>0</v>
      </c>
      <c r="AK280" s="24">
        <f t="shared" si="69"/>
        <v>0</v>
      </c>
      <c r="AL280" s="24">
        <f t="shared" si="69"/>
        <v>0</v>
      </c>
      <c r="AM280" s="24">
        <f t="shared" si="67"/>
        <v>0</v>
      </c>
    </row>
    <row r="281" spans="22:39" ht="15.95" customHeight="1" x14ac:dyDescent="0.3">
      <c r="V281" s="19">
        <f t="shared" si="68"/>
        <v>248</v>
      </c>
      <c r="W281" s="19">
        <f t="shared" si="55"/>
        <v>0</v>
      </c>
      <c r="X281" s="19">
        <f t="shared" si="56"/>
        <v>0</v>
      </c>
      <c r="Y281" s="19">
        <f t="shared" si="57"/>
        <v>0</v>
      </c>
      <c r="Z281" s="19">
        <f t="shared" si="59"/>
        <v>0</v>
      </c>
      <c r="AA281" s="23">
        <f t="shared" si="60"/>
        <v>0</v>
      </c>
      <c r="AB281" s="19">
        <f t="shared" si="58"/>
        <v>0</v>
      </c>
      <c r="AC281" s="23">
        <f t="shared" si="61"/>
        <v>0</v>
      </c>
      <c r="AD281" s="23">
        <f t="shared" si="62"/>
        <v>0</v>
      </c>
      <c r="AE281" s="24">
        <f t="shared" si="63"/>
        <v>0</v>
      </c>
      <c r="AF281" s="24">
        <f t="shared" si="64"/>
        <v>0</v>
      </c>
      <c r="AG281" s="24">
        <f>0</f>
        <v>0</v>
      </c>
      <c r="AH281" s="24">
        <f t="shared" si="65"/>
        <v>0</v>
      </c>
      <c r="AI281" s="24">
        <f t="shared" si="66"/>
        <v>0</v>
      </c>
      <c r="AJ281" s="24">
        <f>0</f>
        <v>0</v>
      </c>
      <c r="AK281" s="24">
        <f t="shared" si="69"/>
        <v>0</v>
      </c>
      <c r="AL281" s="24">
        <f t="shared" si="69"/>
        <v>0</v>
      </c>
      <c r="AM281" s="24">
        <f t="shared" si="67"/>
        <v>0</v>
      </c>
    </row>
    <row r="282" spans="22:39" ht="15.95" customHeight="1" x14ac:dyDescent="0.3">
      <c r="V282" s="19">
        <f t="shared" si="68"/>
        <v>249</v>
      </c>
      <c r="W282" s="19">
        <f t="shared" si="55"/>
        <v>0</v>
      </c>
      <c r="X282" s="19">
        <f t="shared" si="56"/>
        <v>0</v>
      </c>
      <c r="Y282" s="19">
        <f t="shared" si="57"/>
        <v>0</v>
      </c>
      <c r="Z282" s="19">
        <f t="shared" si="59"/>
        <v>0</v>
      </c>
      <c r="AA282" s="23">
        <f t="shared" si="60"/>
        <v>0</v>
      </c>
      <c r="AB282" s="19">
        <f t="shared" si="58"/>
        <v>0</v>
      </c>
      <c r="AC282" s="23">
        <f t="shared" si="61"/>
        <v>0</v>
      </c>
      <c r="AD282" s="23">
        <f t="shared" si="62"/>
        <v>0</v>
      </c>
      <c r="AE282" s="24">
        <f t="shared" si="63"/>
        <v>0</v>
      </c>
      <c r="AF282" s="24">
        <f t="shared" si="64"/>
        <v>0</v>
      </c>
      <c r="AG282" s="24">
        <f>0</f>
        <v>0</v>
      </c>
      <c r="AH282" s="24">
        <f t="shared" si="65"/>
        <v>0</v>
      </c>
      <c r="AI282" s="24">
        <f t="shared" si="66"/>
        <v>0</v>
      </c>
      <c r="AJ282" s="24">
        <f>0</f>
        <v>0</v>
      </c>
      <c r="AK282" s="24">
        <f t="shared" si="69"/>
        <v>0</v>
      </c>
      <c r="AL282" s="24">
        <f t="shared" si="69"/>
        <v>0</v>
      </c>
      <c r="AM282" s="24">
        <f t="shared" si="67"/>
        <v>0</v>
      </c>
    </row>
    <row r="283" spans="22:39" ht="15.95" customHeight="1" x14ac:dyDescent="0.3">
      <c r="V283" s="19">
        <f t="shared" si="68"/>
        <v>250</v>
      </c>
      <c r="W283" s="19">
        <f t="shared" si="55"/>
        <v>0</v>
      </c>
      <c r="X283" s="19">
        <f t="shared" si="56"/>
        <v>0</v>
      </c>
      <c r="Y283" s="19">
        <f t="shared" si="57"/>
        <v>0</v>
      </c>
      <c r="Z283" s="19">
        <f t="shared" si="59"/>
        <v>0</v>
      </c>
      <c r="AA283" s="23">
        <f t="shared" si="60"/>
        <v>0</v>
      </c>
      <c r="AB283" s="19">
        <f t="shared" si="58"/>
        <v>0</v>
      </c>
      <c r="AC283" s="23">
        <f t="shared" si="61"/>
        <v>0</v>
      </c>
      <c r="AD283" s="23">
        <f t="shared" si="62"/>
        <v>0</v>
      </c>
      <c r="AE283" s="24">
        <f t="shared" si="63"/>
        <v>0</v>
      </c>
      <c r="AF283" s="24">
        <f t="shared" si="64"/>
        <v>0</v>
      </c>
      <c r="AG283" s="24">
        <f>0</f>
        <v>0</v>
      </c>
      <c r="AH283" s="24">
        <f t="shared" si="65"/>
        <v>0</v>
      </c>
      <c r="AI283" s="24">
        <f t="shared" si="66"/>
        <v>0</v>
      </c>
      <c r="AJ283" s="24">
        <f>0</f>
        <v>0</v>
      </c>
      <c r="AK283" s="24">
        <f t="shared" si="69"/>
        <v>0</v>
      </c>
      <c r="AL283" s="24">
        <f t="shared" si="69"/>
        <v>0</v>
      </c>
      <c r="AM283" s="24">
        <f t="shared" si="67"/>
        <v>0</v>
      </c>
    </row>
    <row r="284" spans="22:39" ht="15.95" customHeight="1" x14ac:dyDescent="0.3">
      <c r="V284" s="19">
        <f t="shared" si="68"/>
        <v>251</v>
      </c>
      <c r="W284" s="19">
        <f t="shared" si="55"/>
        <v>0</v>
      </c>
      <c r="X284" s="19">
        <f t="shared" si="56"/>
        <v>0</v>
      </c>
      <c r="Y284" s="19">
        <f t="shared" si="57"/>
        <v>0</v>
      </c>
      <c r="Z284" s="19">
        <f t="shared" si="59"/>
        <v>0</v>
      </c>
      <c r="AA284" s="23">
        <f t="shared" si="60"/>
        <v>0</v>
      </c>
      <c r="AB284" s="19">
        <f t="shared" si="58"/>
        <v>0</v>
      </c>
      <c r="AC284" s="23">
        <f t="shared" si="61"/>
        <v>0</v>
      </c>
      <c r="AD284" s="23">
        <f t="shared" si="62"/>
        <v>0</v>
      </c>
      <c r="AE284" s="24">
        <f t="shared" si="63"/>
        <v>0</v>
      </c>
      <c r="AF284" s="24">
        <f t="shared" si="64"/>
        <v>0</v>
      </c>
      <c r="AG284" s="24">
        <f>0</f>
        <v>0</v>
      </c>
      <c r="AH284" s="24">
        <f t="shared" si="65"/>
        <v>0</v>
      </c>
      <c r="AI284" s="24">
        <f t="shared" si="66"/>
        <v>0</v>
      </c>
      <c r="AJ284" s="24">
        <f>0</f>
        <v>0</v>
      </c>
      <c r="AK284" s="24">
        <f t="shared" si="69"/>
        <v>0</v>
      </c>
      <c r="AL284" s="24">
        <f t="shared" si="69"/>
        <v>0</v>
      </c>
      <c r="AM284" s="24">
        <f t="shared" si="67"/>
        <v>0</v>
      </c>
    </row>
    <row r="285" spans="22:39" ht="15.95" customHeight="1" x14ac:dyDescent="0.3">
      <c r="V285" s="19">
        <f t="shared" si="68"/>
        <v>252</v>
      </c>
      <c r="W285" s="19">
        <f t="shared" si="55"/>
        <v>0</v>
      </c>
      <c r="X285" s="19">
        <f t="shared" si="56"/>
        <v>0</v>
      </c>
      <c r="Y285" s="19">
        <f t="shared" si="57"/>
        <v>0</v>
      </c>
      <c r="Z285" s="19">
        <f t="shared" si="59"/>
        <v>0</v>
      </c>
      <c r="AA285" s="23">
        <f t="shared" si="60"/>
        <v>0</v>
      </c>
      <c r="AB285" s="19">
        <f t="shared" si="58"/>
        <v>0</v>
      </c>
      <c r="AC285" s="23">
        <f t="shared" si="61"/>
        <v>0</v>
      </c>
      <c r="AD285" s="23">
        <f t="shared" si="62"/>
        <v>0</v>
      </c>
      <c r="AE285" s="24">
        <f t="shared" si="63"/>
        <v>0</v>
      </c>
      <c r="AF285" s="24">
        <f t="shared" si="64"/>
        <v>0</v>
      </c>
      <c r="AG285" s="24">
        <f>0</f>
        <v>0</v>
      </c>
      <c r="AH285" s="24">
        <f t="shared" si="65"/>
        <v>0</v>
      </c>
      <c r="AI285" s="24">
        <f t="shared" si="66"/>
        <v>0</v>
      </c>
      <c r="AJ285" s="24">
        <f>0</f>
        <v>0</v>
      </c>
      <c r="AK285" s="24">
        <f t="shared" si="69"/>
        <v>0</v>
      </c>
      <c r="AL285" s="24">
        <f t="shared" si="69"/>
        <v>0</v>
      </c>
      <c r="AM285" s="24">
        <f t="shared" si="67"/>
        <v>0</v>
      </c>
    </row>
    <row r="286" spans="22:39" ht="15.95" customHeight="1" x14ac:dyDescent="0.3">
      <c r="V286" s="19">
        <f t="shared" si="68"/>
        <v>253</v>
      </c>
      <c r="W286" s="19">
        <f t="shared" si="55"/>
        <v>85</v>
      </c>
      <c r="X286" s="19">
        <f t="shared" si="56"/>
        <v>0</v>
      </c>
      <c r="Y286" s="19">
        <f t="shared" si="57"/>
        <v>0</v>
      </c>
      <c r="Z286" s="19">
        <f t="shared" si="59"/>
        <v>0</v>
      </c>
      <c r="AA286" s="23">
        <f t="shared" si="60"/>
        <v>0</v>
      </c>
      <c r="AB286" s="19">
        <f t="shared" si="58"/>
        <v>0</v>
      </c>
      <c r="AC286" s="23">
        <f t="shared" si="61"/>
        <v>0</v>
      </c>
      <c r="AD286" s="23">
        <f t="shared" si="62"/>
        <v>0</v>
      </c>
      <c r="AE286" s="24">
        <f t="shared" si="63"/>
        <v>0</v>
      </c>
      <c r="AF286" s="24">
        <f t="shared" si="64"/>
        <v>0</v>
      </c>
      <c r="AG286" s="24">
        <f>0</f>
        <v>0</v>
      </c>
      <c r="AH286" s="24">
        <f t="shared" si="65"/>
        <v>0</v>
      </c>
      <c r="AI286" s="24">
        <f t="shared" si="66"/>
        <v>0</v>
      </c>
      <c r="AJ286" s="24">
        <f>0</f>
        <v>0</v>
      </c>
      <c r="AK286" s="24">
        <f t="shared" si="69"/>
        <v>0</v>
      </c>
      <c r="AL286" s="24">
        <f t="shared" si="69"/>
        <v>0</v>
      </c>
      <c r="AM286" s="24">
        <f t="shared" si="67"/>
        <v>0</v>
      </c>
    </row>
    <row r="287" spans="22:39" ht="15.95" customHeight="1" x14ac:dyDescent="0.3">
      <c r="V287" s="19">
        <f t="shared" si="68"/>
        <v>254</v>
      </c>
      <c r="W287" s="19">
        <f t="shared" si="55"/>
        <v>245</v>
      </c>
      <c r="X287" s="19">
        <f t="shared" si="56"/>
        <v>0</v>
      </c>
      <c r="Y287" s="19">
        <f t="shared" si="57"/>
        <v>0</v>
      </c>
      <c r="Z287" s="19">
        <f t="shared" si="59"/>
        <v>0</v>
      </c>
      <c r="AA287" s="23">
        <f t="shared" si="60"/>
        <v>0</v>
      </c>
      <c r="AB287" s="19">
        <f t="shared" si="58"/>
        <v>0</v>
      </c>
      <c r="AC287" s="23">
        <f t="shared" si="61"/>
        <v>0</v>
      </c>
      <c r="AD287" s="23">
        <f t="shared" si="62"/>
        <v>0</v>
      </c>
      <c r="AE287" s="24">
        <f t="shared" si="63"/>
        <v>0</v>
      </c>
      <c r="AF287" s="24">
        <f t="shared" si="64"/>
        <v>0</v>
      </c>
      <c r="AG287" s="24">
        <f>0</f>
        <v>0</v>
      </c>
      <c r="AH287" s="24">
        <f t="shared" si="65"/>
        <v>0</v>
      </c>
      <c r="AI287" s="24">
        <f t="shared" si="66"/>
        <v>0</v>
      </c>
      <c r="AJ287" s="24">
        <f>0</f>
        <v>0</v>
      </c>
      <c r="AK287" s="24">
        <f t="shared" si="69"/>
        <v>0</v>
      </c>
      <c r="AL287" s="24">
        <f t="shared" si="69"/>
        <v>0</v>
      </c>
      <c r="AM287" s="24">
        <f t="shared" si="67"/>
        <v>0</v>
      </c>
    </row>
    <row r="288" spans="22:39" ht="15.95" customHeight="1" x14ac:dyDescent="0.3">
      <c r="V288" s="19">
        <f t="shared" si="68"/>
        <v>255</v>
      </c>
      <c r="W288" s="19">
        <f t="shared" si="55"/>
        <v>405</v>
      </c>
      <c r="X288" s="19">
        <f t="shared" si="56"/>
        <v>0</v>
      </c>
      <c r="Y288" s="19">
        <f t="shared" si="57"/>
        <v>0</v>
      </c>
      <c r="Z288" s="19">
        <f t="shared" si="59"/>
        <v>0</v>
      </c>
      <c r="AA288" s="23">
        <f t="shared" si="60"/>
        <v>0</v>
      </c>
      <c r="AB288" s="19">
        <f t="shared" si="58"/>
        <v>0</v>
      </c>
      <c r="AC288" s="23">
        <f t="shared" si="61"/>
        <v>0</v>
      </c>
      <c r="AD288" s="23">
        <f t="shared" si="62"/>
        <v>0</v>
      </c>
      <c r="AE288" s="24">
        <f t="shared" si="63"/>
        <v>0</v>
      </c>
      <c r="AF288" s="24">
        <f t="shared" si="64"/>
        <v>0</v>
      </c>
      <c r="AG288" s="24">
        <f>0</f>
        <v>0</v>
      </c>
      <c r="AH288" s="24">
        <f t="shared" si="65"/>
        <v>0</v>
      </c>
      <c r="AI288" s="24">
        <f t="shared" si="66"/>
        <v>0</v>
      </c>
      <c r="AJ288" s="24">
        <f>0</f>
        <v>0</v>
      </c>
      <c r="AK288" s="24">
        <f t="shared" si="69"/>
        <v>0</v>
      </c>
      <c r="AL288" s="24">
        <f t="shared" si="69"/>
        <v>0</v>
      </c>
      <c r="AM288" s="24">
        <f t="shared" si="67"/>
        <v>0</v>
      </c>
    </row>
    <row r="289" spans="22:39" ht="15.95" customHeight="1" x14ac:dyDescent="0.3">
      <c r="V289" s="19">
        <f t="shared" si="68"/>
        <v>256</v>
      </c>
      <c r="W289" s="19">
        <f t="shared" ref="W289:W352" si="70">INDEX($Q$35:$Q$55,MOD(V289,21)+1)</f>
        <v>490</v>
      </c>
      <c r="X289" s="19">
        <f t="shared" ref="X289:X352" si="71">INDEX($S$35:$S$55,ROUNDDOWN(V289/21,0)+1)</f>
        <v>0</v>
      </c>
      <c r="Y289" s="19">
        <f t="shared" ref="Y289:Y352" si="72">IF(MOD(V289,21)+1&gt;$P$34,0,1)*IF(ROUNDDOWN(V289/21,0)+1&gt;$R$34,0,1)</f>
        <v>0</v>
      </c>
      <c r="Z289" s="19">
        <f t="shared" si="59"/>
        <v>0</v>
      </c>
      <c r="AA289" s="23">
        <f t="shared" si="60"/>
        <v>0</v>
      </c>
      <c r="AB289" s="19">
        <f t="shared" ref="AB289:AB352" si="73">SQRT((Z289-$S$57)^2+(AA289-$S$58)^2)*Y289/1000</f>
        <v>0</v>
      </c>
      <c r="AC289" s="23">
        <f t="shared" si="61"/>
        <v>0</v>
      </c>
      <c r="AD289" s="23">
        <f t="shared" si="62"/>
        <v>0</v>
      </c>
      <c r="AE289" s="24">
        <f t="shared" si="63"/>
        <v>0</v>
      </c>
      <c r="AF289" s="24">
        <f t="shared" si="64"/>
        <v>0</v>
      </c>
      <c r="AG289" s="24">
        <f>0</f>
        <v>0</v>
      </c>
      <c r="AH289" s="24">
        <f t="shared" si="65"/>
        <v>0</v>
      </c>
      <c r="AI289" s="24">
        <f t="shared" si="66"/>
        <v>0</v>
      </c>
      <c r="AJ289" s="24">
        <f>0</f>
        <v>0</v>
      </c>
      <c r="AK289" s="24">
        <f t="shared" si="69"/>
        <v>0</v>
      </c>
      <c r="AL289" s="24">
        <f t="shared" si="69"/>
        <v>0</v>
      </c>
      <c r="AM289" s="24">
        <f t="shared" si="67"/>
        <v>0</v>
      </c>
    </row>
    <row r="290" spans="22:39" ht="15.95" customHeight="1" x14ac:dyDescent="0.3">
      <c r="V290" s="19">
        <f t="shared" si="68"/>
        <v>257</v>
      </c>
      <c r="W290" s="19">
        <f t="shared" si="70"/>
        <v>575</v>
      </c>
      <c r="X290" s="19">
        <f t="shared" si="71"/>
        <v>0</v>
      </c>
      <c r="Y290" s="19">
        <f t="shared" si="72"/>
        <v>0</v>
      </c>
      <c r="Z290" s="19">
        <f t="shared" ref="Z290:Z353" si="74">W290*Y290</f>
        <v>0</v>
      </c>
      <c r="AA290" s="23">
        <f t="shared" ref="AA290:AA353" si="75">X290*Y290</f>
        <v>0</v>
      </c>
      <c r="AB290" s="19">
        <f t="shared" si="73"/>
        <v>0</v>
      </c>
      <c r="AC290" s="23">
        <f t="shared" ref="AC290:AC353" si="76">AB290^2</f>
        <v>0</v>
      </c>
      <c r="AD290" s="23">
        <f t="shared" ref="AD290:AD353" si="77">$S$61*AB290/SUM($AC$33:$AC$473)</f>
        <v>0</v>
      </c>
      <c r="AE290" s="24">
        <f t="shared" ref="AE290:AE353" si="78">IF(AB290&lt;&gt;0,($S$58-AA290)/1000*(AD290/AB290),0)</f>
        <v>0</v>
      </c>
      <c r="AF290" s="24">
        <f t="shared" ref="AF290:AF353" si="79">IF(AB290&lt;&gt;0,(Z290-$S$57)/1000*(AD290/AB290),0)</f>
        <v>0</v>
      </c>
      <c r="AG290" s="24">
        <f>0</f>
        <v>0</v>
      </c>
      <c r="AH290" s="24">
        <f t="shared" ref="AH290:AH353" si="80">-$S$62/($P$34*$R$34)*Y290</f>
        <v>0</v>
      </c>
      <c r="AI290" s="24">
        <f t="shared" ref="AI290:AI353" si="81">-$S$60/($P$34*$R$34)*Y290</f>
        <v>0</v>
      </c>
      <c r="AJ290" s="24">
        <f>0</f>
        <v>0</v>
      </c>
      <c r="AK290" s="24">
        <f t="shared" si="69"/>
        <v>0</v>
      </c>
      <c r="AL290" s="24">
        <f t="shared" si="69"/>
        <v>0</v>
      </c>
      <c r="AM290" s="24">
        <f t="shared" ref="AM290:AM353" si="82">SQRT(AK290^2+AL290^2)</f>
        <v>0</v>
      </c>
    </row>
    <row r="291" spans="22:39" ht="15.95" customHeight="1" x14ac:dyDescent="0.3">
      <c r="V291" s="19">
        <f t="shared" ref="V291:V354" si="83">V290+1</f>
        <v>258</v>
      </c>
      <c r="W291" s="19">
        <f t="shared" si="70"/>
        <v>0</v>
      </c>
      <c r="X291" s="19">
        <f t="shared" si="71"/>
        <v>0</v>
      </c>
      <c r="Y291" s="19">
        <f t="shared" si="72"/>
        <v>0</v>
      </c>
      <c r="Z291" s="19">
        <f t="shared" si="74"/>
        <v>0</v>
      </c>
      <c r="AA291" s="23">
        <f t="shared" si="75"/>
        <v>0</v>
      </c>
      <c r="AB291" s="19">
        <f t="shared" si="73"/>
        <v>0</v>
      </c>
      <c r="AC291" s="23">
        <f t="shared" si="76"/>
        <v>0</v>
      </c>
      <c r="AD291" s="23">
        <f t="shared" si="77"/>
        <v>0</v>
      </c>
      <c r="AE291" s="24">
        <f t="shared" si="78"/>
        <v>0</v>
      </c>
      <c r="AF291" s="24">
        <f t="shared" si="79"/>
        <v>0</v>
      </c>
      <c r="AG291" s="24">
        <f>0</f>
        <v>0</v>
      </c>
      <c r="AH291" s="24">
        <f t="shared" si="80"/>
        <v>0</v>
      </c>
      <c r="AI291" s="24">
        <f t="shared" si="81"/>
        <v>0</v>
      </c>
      <c r="AJ291" s="24">
        <f>0</f>
        <v>0</v>
      </c>
      <c r="AK291" s="24">
        <f t="shared" si="69"/>
        <v>0</v>
      </c>
      <c r="AL291" s="24">
        <f t="shared" si="69"/>
        <v>0</v>
      </c>
      <c r="AM291" s="24">
        <f t="shared" si="82"/>
        <v>0</v>
      </c>
    </row>
    <row r="292" spans="22:39" ht="15.95" customHeight="1" x14ac:dyDescent="0.3">
      <c r="V292" s="19">
        <f t="shared" si="83"/>
        <v>259</v>
      </c>
      <c r="W292" s="19">
        <f t="shared" si="70"/>
        <v>0</v>
      </c>
      <c r="X292" s="19">
        <f t="shared" si="71"/>
        <v>0</v>
      </c>
      <c r="Y292" s="19">
        <f t="shared" si="72"/>
        <v>0</v>
      </c>
      <c r="Z292" s="19">
        <f t="shared" si="74"/>
        <v>0</v>
      </c>
      <c r="AA292" s="23">
        <f t="shared" si="75"/>
        <v>0</v>
      </c>
      <c r="AB292" s="19">
        <f t="shared" si="73"/>
        <v>0</v>
      </c>
      <c r="AC292" s="23">
        <f t="shared" si="76"/>
        <v>0</v>
      </c>
      <c r="AD292" s="23">
        <f t="shared" si="77"/>
        <v>0</v>
      </c>
      <c r="AE292" s="24">
        <f t="shared" si="78"/>
        <v>0</v>
      </c>
      <c r="AF292" s="24">
        <f t="shared" si="79"/>
        <v>0</v>
      </c>
      <c r="AG292" s="24">
        <f>0</f>
        <v>0</v>
      </c>
      <c r="AH292" s="24">
        <f t="shared" si="80"/>
        <v>0</v>
      </c>
      <c r="AI292" s="24">
        <f t="shared" si="81"/>
        <v>0</v>
      </c>
      <c r="AJ292" s="24">
        <f>0</f>
        <v>0</v>
      </c>
      <c r="AK292" s="24">
        <f t="shared" si="69"/>
        <v>0</v>
      </c>
      <c r="AL292" s="24">
        <f t="shared" si="69"/>
        <v>0</v>
      </c>
      <c r="AM292" s="24">
        <f t="shared" si="82"/>
        <v>0</v>
      </c>
    </row>
    <row r="293" spans="22:39" ht="15.95" customHeight="1" x14ac:dyDescent="0.3">
      <c r="V293" s="19">
        <f t="shared" si="83"/>
        <v>260</v>
      </c>
      <c r="W293" s="19">
        <f t="shared" si="70"/>
        <v>0</v>
      </c>
      <c r="X293" s="19">
        <f t="shared" si="71"/>
        <v>0</v>
      </c>
      <c r="Y293" s="19">
        <f t="shared" si="72"/>
        <v>0</v>
      </c>
      <c r="Z293" s="19">
        <f t="shared" si="74"/>
        <v>0</v>
      </c>
      <c r="AA293" s="23">
        <f t="shared" si="75"/>
        <v>0</v>
      </c>
      <c r="AB293" s="19">
        <f t="shared" si="73"/>
        <v>0</v>
      </c>
      <c r="AC293" s="23">
        <f t="shared" si="76"/>
        <v>0</v>
      </c>
      <c r="AD293" s="23">
        <f t="shared" si="77"/>
        <v>0</v>
      </c>
      <c r="AE293" s="24">
        <f t="shared" si="78"/>
        <v>0</v>
      </c>
      <c r="AF293" s="24">
        <f t="shared" si="79"/>
        <v>0</v>
      </c>
      <c r="AG293" s="24">
        <f>0</f>
        <v>0</v>
      </c>
      <c r="AH293" s="24">
        <f t="shared" si="80"/>
        <v>0</v>
      </c>
      <c r="AI293" s="24">
        <f t="shared" si="81"/>
        <v>0</v>
      </c>
      <c r="AJ293" s="24">
        <f>0</f>
        <v>0</v>
      </c>
      <c r="AK293" s="24">
        <f t="shared" si="69"/>
        <v>0</v>
      </c>
      <c r="AL293" s="24">
        <f t="shared" si="69"/>
        <v>0</v>
      </c>
      <c r="AM293" s="24">
        <f t="shared" si="82"/>
        <v>0</v>
      </c>
    </row>
    <row r="294" spans="22:39" ht="15.95" customHeight="1" x14ac:dyDescent="0.3">
      <c r="V294" s="19">
        <f t="shared" si="83"/>
        <v>261</v>
      </c>
      <c r="W294" s="19">
        <f t="shared" si="70"/>
        <v>0</v>
      </c>
      <c r="X294" s="19">
        <f t="shared" si="71"/>
        <v>0</v>
      </c>
      <c r="Y294" s="19">
        <f t="shared" si="72"/>
        <v>0</v>
      </c>
      <c r="Z294" s="19">
        <f t="shared" si="74"/>
        <v>0</v>
      </c>
      <c r="AA294" s="23">
        <f t="shared" si="75"/>
        <v>0</v>
      </c>
      <c r="AB294" s="19">
        <f t="shared" si="73"/>
        <v>0</v>
      </c>
      <c r="AC294" s="23">
        <f t="shared" si="76"/>
        <v>0</v>
      </c>
      <c r="AD294" s="23">
        <f t="shared" si="77"/>
        <v>0</v>
      </c>
      <c r="AE294" s="24">
        <f t="shared" si="78"/>
        <v>0</v>
      </c>
      <c r="AF294" s="24">
        <f t="shared" si="79"/>
        <v>0</v>
      </c>
      <c r="AG294" s="24">
        <f>0</f>
        <v>0</v>
      </c>
      <c r="AH294" s="24">
        <f t="shared" si="80"/>
        <v>0</v>
      </c>
      <c r="AI294" s="24">
        <f t="shared" si="81"/>
        <v>0</v>
      </c>
      <c r="AJ294" s="24">
        <f>0</f>
        <v>0</v>
      </c>
      <c r="AK294" s="24">
        <f t="shared" si="69"/>
        <v>0</v>
      </c>
      <c r="AL294" s="24">
        <f t="shared" si="69"/>
        <v>0</v>
      </c>
      <c r="AM294" s="24">
        <f t="shared" si="82"/>
        <v>0</v>
      </c>
    </row>
    <row r="295" spans="22:39" ht="15.95" customHeight="1" x14ac:dyDescent="0.3">
      <c r="V295" s="19">
        <f t="shared" si="83"/>
        <v>262</v>
      </c>
      <c r="W295" s="19">
        <f t="shared" si="70"/>
        <v>0</v>
      </c>
      <c r="X295" s="19">
        <f t="shared" si="71"/>
        <v>0</v>
      </c>
      <c r="Y295" s="19">
        <f t="shared" si="72"/>
        <v>0</v>
      </c>
      <c r="Z295" s="19">
        <f t="shared" si="74"/>
        <v>0</v>
      </c>
      <c r="AA295" s="23">
        <f t="shared" si="75"/>
        <v>0</v>
      </c>
      <c r="AB295" s="19">
        <f t="shared" si="73"/>
        <v>0</v>
      </c>
      <c r="AC295" s="23">
        <f t="shared" si="76"/>
        <v>0</v>
      </c>
      <c r="AD295" s="23">
        <f t="shared" si="77"/>
        <v>0</v>
      </c>
      <c r="AE295" s="24">
        <f t="shared" si="78"/>
        <v>0</v>
      </c>
      <c r="AF295" s="24">
        <f t="shared" si="79"/>
        <v>0</v>
      </c>
      <c r="AG295" s="24">
        <f>0</f>
        <v>0</v>
      </c>
      <c r="AH295" s="24">
        <f t="shared" si="80"/>
        <v>0</v>
      </c>
      <c r="AI295" s="24">
        <f t="shared" si="81"/>
        <v>0</v>
      </c>
      <c r="AJ295" s="24">
        <f>0</f>
        <v>0</v>
      </c>
      <c r="AK295" s="24">
        <f t="shared" si="69"/>
        <v>0</v>
      </c>
      <c r="AL295" s="24">
        <f t="shared" si="69"/>
        <v>0</v>
      </c>
      <c r="AM295" s="24">
        <f t="shared" si="82"/>
        <v>0</v>
      </c>
    </row>
    <row r="296" spans="22:39" ht="15.95" customHeight="1" x14ac:dyDescent="0.3">
      <c r="V296" s="19">
        <f t="shared" si="83"/>
        <v>263</v>
      </c>
      <c r="W296" s="19">
        <f t="shared" si="70"/>
        <v>0</v>
      </c>
      <c r="X296" s="19">
        <f t="shared" si="71"/>
        <v>0</v>
      </c>
      <c r="Y296" s="19">
        <f t="shared" si="72"/>
        <v>0</v>
      </c>
      <c r="Z296" s="19">
        <f t="shared" si="74"/>
        <v>0</v>
      </c>
      <c r="AA296" s="23">
        <f t="shared" si="75"/>
        <v>0</v>
      </c>
      <c r="AB296" s="19">
        <f t="shared" si="73"/>
        <v>0</v>
      </c>
      <c r="AC296" s="23">
        <f t="shared" si="76"/>
        <v>0</v>
      </c>
      <c r="AD296" s="23">
        <f t="shared" si="77"/>
        <v>0</v>
      </c>
      <c r="AE296" s="24">
        <f t="shared" si="78"/>
        <v>0</v>
      </c>
      <c r="AF296" s="24">
        <f t="shared" si="79"/>
        <v>0</v>
      </c>
      <c r="AG296" s="24">
        <f>0</f>
        <v>0</v>
      </c>
      <c r="AH296" s="24">
        <f t="shared" si="80"/>
        <v>0</v>
      </c>
      <c r="AI296" s="24">
        <f t="shared" si="81"/>
        <v>0</v>
      </c>
      <c r="AJ296" s="24">
        <f>0</f>
        <v>0</v>
      </c>
      <c r="AK296" s="24">
        <f t="shared" si="69"/>
        <v>0</v>
      </c>
      <c r="AL296" s="24">
        <f t="shared" si="69"/>
        <v>0</v>
      </c>
      <c r="AM296" s="24">
        <f t="shared" si="82"/>
        <v>0</v>
      </c>
    </row>
    <row r="297" spans="22:39" ht="15.95" customHeight="1" x14ac:dyDescent="0.3">
      <c r="V297" s="19">
        <f t="shared" si="83"/>
        <v>264</v>
      </c>
      <c r="W297" s="19">
        <f t="shared" si="70"/>
        <v>0</v>
      </c>
      <c r="X297" s="19">
        <f t="shared" si="71"/>
        <v>0</v>
      </c>
      <c r="Y297" s="19">
        <f t="shared" si="72"/>
        <v>0</v>
      </c>
      <c r="Z297" s="19">
        <f t="shared" si="74"/>
        <v>0</v>
      </c>
      <c r="AA297" s="23">
        <f t="shared" si="75"/>
        <v>0</v>
      </c>
      <c r="AB297" s="19">
        <f t="shared" si="73"/>
        <v>0</v>
      </c>
      <c r="AC297" s="23">
        <f t="shared" si="76"/>
        <v>0</v>
      </c>
      <c r="AD297" s="23">
        <f t="shared" si="77"/>
        <v>0</v>
      </c>
      <c r="AE297" s="24">
        <f t="shared" si="78"/>
        <v>0</v>
      </c>
      <c r="AF297" s="24">
        <f t="shared" si="79"/>
        <v>0</v>
      </c>
      <c r="AG297" s="24">
        <f>0</f>
        <v>0</v>
      </c>
      <c r="AH297" s="24">
        <f t="shared" si="80"/>
        <v>0</v>
      </c>
      <c r="AI297" s="24">
        <f t="shared" si="81"/>
        <v>0</v>
      </c>
      <c r="AJ297" s="24">
        <f>0</f>
        <v>0</v>
      </c>
      <c r="AK297" s="24">
        <f t="shared" si="69"/>
        <v>0</v>
      </c>
      <c r="AL297" s="24">
        <f t="shared" si="69"/>
        <v>0</v>
      </c>
      <c r="AM297" s="24">
        <f t="shared" si="82"/>
        <v>0</v>
      </c>
    </row>
    <row r="298" spans="22:39" ht="15.95" customHeight="1" x14ac:dyDescent="0.3">
      <c r="V298" s="19">
        <f t="shared" si="83"/>
        <v>265</v>
      </c>
      <c r="W298" s="19">
        <f t="shared" si="70"/>
        <v>0</v>
      </c>
      <c r="X298" s="19">
        <f t="shared" si="71"/>
        <v>0</v>
      </c>
      <c r="Y298" s="19">
        <f t="shared" si="72"/>
        <v>0</v>
      </c>
      <c r="Z298" s="19">
        <f t="shared" si="74"/>
        <v>0</v>
      </c>
      <c r="AA298" s="23">
        <f t="shared" si="75"/>
        <v>0</v>
      </c>
      <c r="AB298" s="19">
        <f t="shared" si="73"/>
        <v>0</v>
      </c>
      <c r="AC298" s="23">
        <f t="shared" si="76"/>
        <v>0</v>
      </c>
      <c r="AD298" s="23">
        <f t="shared" si="77"/>
        <v>0</v>
      </c>
      <c r="AE298" s="24">
        <f t="shared" si="78"/>
        <v>0</v>
      </c>
      <c r="AF298" s="24">
        <f t="shared" si="79"/>
        <v>0</v>
      </c>
      <c r="AG298" s="24">
        <f>0</f>
        <v>0</v>
      </c>
      <c r="AH298" s="24">
        <f t="shared" si="80"/>
        <v>0</v>
      </c>
      <c r="AI298" s="24">
        <f t="shared" si="81"/>
        <v>0</v>
      </c>
      <c r="AJ298" s="24">
        <f>0</f>
        <v>0</v>
      </c>
      <c r="AK298" s="24">
        <f t="shared" si="69"/>
        <v>0</v>
      </c>
      <c r="AL298" s="24">
        <f t="shared" si="69"/>
        <v>0</v>
      </c>
      <c r="AM298" s="24">
        <f t="shared" si="82"/>
        <v>0</v>
      </c>
    </row>
    <row r="299" spans="22:39" ht="15.95" customHeight="1" x14ac:dyDescent="0.3">
      <c r="V299" s="19">
        <f t="shared" si="83"/>
        <v>266</v>
      </c>
      <c r="W299" s="19">
        <f t="shared" si="70"/>
        <v>0</v>
      </c>
      <c r="X299" s="19">
        <f t="shared" si="71"/>
        <v>0</v>
      </c>
      <c r="Y299" s="19">
        <f t="shared" si="72"/>
        <v>0</v>
      </c>
      <c r="Z299" s="19">
        <f t="shared" si="74"/>
        <v>0</v>
      </c>
      <c r="AA299" s="23">
        <f t="shared" si="75"/>
        <v>0</v>
      </c>
      <c r="AB299" s="19">
        <f t="shared" si="73"/>
        <v>0</v>
      </c>
      <c r="AC299" s="23">
        <f t="shared" si="76"/>
        <v>0</v>
      </c>
      <c r="AD299" s="23">
        <f t="shared" si="77"/>
        <v>0</v>
      </c>
      <c r="AE299" s="24">
        <f t="shared" si="78"/>
        <v>0</v>
      </c>
      <c r="AF299" s="24">
        <f t="shared" si="79"/>
        <v>0</v>
      </c>
      <c r="AG299" s="24">
        <f>0</f>
        <v>0</v>
      </c>
      <c r="AH299" s="24">
        <f t="shared" si="80"/>
        <v>0</v>
      </c>
      <c r="AI299" s="24">
        <f t="shared" si="81"/>
        <v>0</v>
      </c>
      <c r="AJ299" s="24">
        <f>0</f>
        <v>0</v>
      </c>
      <c r="AK299" s="24">
        <f t="shared" si="69"/>
        <v>0</v>
      </c>
      <c r="AL299" s="24">
        <f t="shared" si="69"/>
        <v>0</v>
      </c>
      <c r="AM299" s="24">
        <f t="shared" si="82"/>
        <v>0</v>
      </c>
    </row>
    <row r="300" spans="22:39" ht="15.95" customHeight="1" x14ac:dyDescent="0.3">
      <c r="V300" s="19">
        <f t="shared" si="83"/>
        <v>267</v>
      </c>
      <c r="W300" s="19">
        <f t="shared" si="70"/>
        <v>0</v>
      </c>
      <c r="X300" s="19">
        <f t="shared" si="71"/>
        <v>0</v>
      </c>
      <c r="Y300" s="19">
        <f t="shared" si="72"/>
        <v>0</v>
      </c>
      <c r="Z300" s="19">
        <f t="shared" si="74"/>
        <v>0</v>
      </c>
      <c r="AA300" s="23">
        <f t="shared" si="75"/>
        <v>0</v>
      </c>
      <c r="AB300" s="19">
        <f t="shared" si="73"/>
        <v>0</v>
      </c>
      <c r="AC300" s="23">
        <f t="shared" si="76"/>
        <v>0</v>
      </c>
      <c r="AD300" s="23">
        <f t="shared" si="77"/>
        <v>0</v>
      </c>
      <c r="AE300" s="24">
        <f t="shared" si="78"/>
        <v>0</v>
      </c>
      <c r="AF300" s="24">
        <f t="shared" si="79"/>
        <v>0</v>
      </c>
      <c r="AG300" s="24">
        <f>0</f>
        <v>0</v>
      </c>
      <c r="AH300" s="24">
        <f t="shared" si="80"/>
        <v>0</v>
      </c>
      <c r="AI300" s="24">
        <f t="shared" si="81"/>
        <v>0</v>
      </c>
      <c r="AJ300" s="24">
        <f>0</f>
        <v>0</v>
      </c>
      <c r="AK300" s="24">
        <f t="shared" si="69"/>
        <v>0</v>
      </c>
      <c r="AL300" s="24">
        <f t="shared" si="69"/>
        <v>0</v>
      </c>
      <c r="AM300" s="24">
        <f t="shared" si="82"/>
        <v>0</v>
      </c>
    </row>
    <row r="301" spans="22:39" ht="15.95" customHeight="1" x14ac:dyDescent="0.3">
      <c r="V301" s="19">
        <f t="shared" si="83"/>
        <v>268</v>
      </c>
      <c r="W301" s="19">
        <f t="shared" si="70"/>
        <v>0</v>
      </c>
      <c r="X301" s="19">
        <f t="shared" si="71"/>
        <v>0</v>
      </c>
      <c r="Y301" s="19">
        <f t="shared" si="72"/>
        <v>0</v>
      </c>
      <c r="Z301" s="19">
        <f t="shared" si="74"/>
        <v>0</v>
      </c>
      <c r="AA301" s="23">
        <f t="shared" si="75"/>
        <v>0</v>
      </c>
      <c r="AB301" s="19">
        <f t="shared" si="73"/>
        <v>0</v>
      </c>
      <c r="AC301" s="23">
        <f t="shared" si="76"/>
        <v>0</v>
      </c>
      <c r="AD301" s="23">
        <f t="shared" si="77"/>
        <v>0</v>
      </c>
      <c r="AE301" s="24">
        <f t="shared" si="78"/>
        <v>0</v>
      </c>
      <c r="AF301" s="24">
        <f t="shared" si="79"/>
        <v>0</v>
      </c>
      <c r="AG301" s="24">
        <f>0</f>
        <v>0</v>
      </c>
      <c r="AH301" s="24">
        <f t="shared" si="80"/>
        <v>0</v>
      </c>
      <c r="AI301" s="24">
        <f t="shared" si="81"/>
        <v>0</v>
      </c>
      <c r="AJ301" s="24">
        <f>0</f>
        <v>0</v>
      </c>
      <c r="AK301" s="24">
        <f t="shared" si="69"/>
        <v>0</v>
      </c>
      <c r="AL301" s="24">
        <f t="shared" si="69"/>
        <v>0</v>
      </c>
      <c r="AM301" s="24">
        <f t="shared" si="82"/>
        <v>0</v>
      </c>
    </row>
    <row r="302" spans="22:39" ht="15.95" customHeight="1" x14ac:dyDescent="0.3">
      <c r="V302" s="19">
        <f t="shared" si="83"/>
        <v>269</v>
      </c>
      <c r="W302" s="19">
        <f t="shared" si="70"/>
        <v>0</v>
      </c>
      <c r="X302" s="19">
        <f t="shared" si="71"/>
        <v>0</v>
      </c>
      <c r="Y302" s="19">
        <f t="shared" si="72"/>
        <v>0</v>
      </c>
      <c r="Z302" s="19">
        <f t="shared" si="74"/>
        <v>0</v>
      </c>
      <c r="AA302" s="23">
        <f t="shared" si="75"/>
        <v>0</v>
      </c>
      <c r="AB302" s="19">
        <f t="shared" si="73"/>
        <v>0</v>
      </c>
      <c r="AC302" s="23">
        <f t="shared" si="76"/>
        <v>0</v>
      </c>
      <c r="AD302" s="23">
        <f t="shared" si="77"/>
        <v>0</v>
      </c>
      <c r="AE302" s="24">
        <f t="shared" si="78"/>
        <v>0</v>
      </c>
      <c r="AF302" s="24">
        <f t="shared" si="79"/>
        <v>0</v>
      </c>
      <c r="AG302" s="24">
        <f>0</f>
        <v>0</v>
      </c>
      <c r="AH302" s="24">
        <f t="shared" si="80"/>
        <v>0</v>
      </c>
      <c r="AI302" s="24">
        <f t="shared" si="81"/>
        <v>0</v>
      </c>
      <c r="AJ302" s="24">
        <f>0</f>
        <v>0</v>
      </c>
      <c r="AK302" s="24">
        <f t="shared" si="69"/>
        <v>0</v>
      </c>
      <c r="AL302" s="24">
        <f t="shared" si="69"/>
        <v>0</v>
      </c>
      <c r="AM302" s="24">
        <f t="shared" si="82"/>
        <v>0</v>
      </c>
    </row>
    <row r="303" spans="22:39" ht="15.95" customHeight="1" x14ac:dyDescent="0.3">
      <c r="V303" s="19">
        <f t="shared" si="83"/>
        <v>270</v>
      </c>
      <c r="W303" s="19">
        <f t="shared" si="70"/>
        <v>0</v>
      </c>
      <c r="X303" s="19">
        <f t="shared" si="71"/>
        <v>0</v>
      </c>
      <c r="Y303" s="19">
        <f t="shared" si="72"/>
        <v>0</v>
      </c>
      <c r="Z303" s="19">
        <f t="shared" si="74"/>
        <v>0</v>
      </c>
      <c r="AA303" s="23">
        <f t="shared" si="75"/>
        <v>0</v>
      </c>
      <c r="AB303" s="19">
        <f t="shared" si="73"/>
        <v>0</v>
      </c>
      <c r="AC303" s="23">
        <f t="shared" si="76"/>
        <v>0</v>
      </c>
      <c r="AD303" s="23">
        <f t="shared" si="77"/>
        <v>0</v>
      </c>
      <c r="AE303" s="24">
        <f t="shared" si="78"/>
        <v>0</v>
      </c>
      <c r="AF303" s="24">
        <f t="shared" si="79"/>
        <v>0</v>
      </c>
      <c r="AG303" s="24">
        <f>0</f>
        <v>0</v>
      </c>
      <c r="AH303" s="24">
        <f t="shared" si="80"/>
        <v>0</v>
      </c>
      <c r="AI303" s="24">
        <f t="shared" si="81"/>
        <v>0</v>
      </c>
      <c r="AJ303" s="24">
        <f>0</f>
        <v>0</v>
      </c>
      <c r="AK303" s="24">
        <f t="shared" si="69"/>
        <v>0</v>
      </c>
      <c r="AL303" s="24">
        <f t="shared" si="69"/>
        <v>0</v>
      </c>
      <c r="AM303" s="24">
        <f t="shared" si="82"/>
        <v>0</v>
      </c>
    </row>
    <row r="304" spans="22:39" ht="15.95" customHeight="1" x14ac:dyDescent="0.3">
      <c r="V304" s="19">
        <f t="shared" si="83"/>
        <v>271</v>
      </c>
      <c r="W304" s="19">
        <f t="shared" si="70"/>
        <v>0</v>
      </c>
      <c r="X304" s="19">
        <f t="shared" si="71"/>
        <v>0</v>
      </c>
      <c r="Y304" s="19">
        <f t="shared" si="72"/>
        <v>0</v>
      </c>
      <c r="Z304" s="19">
        <f t="shared" si="74"/>
        <v>0</v>
      </c>
      <c r="AA304" s="23">
        <f t="shared" si="75"/>
        <v>0</v>
      </c>
      <c r="AB304" s="19">
        <f t="shared" si="73"/>
        <v>0</v>
      </c>
      <c r="AC304" s="23">
        <f t="shared" si="76"/>
        <v>0</v>
      </c>
      <c r="AD304" s="23">
        <f t="shared" si="77"/>
        <v>0</v>
      </c>
      <c r="AE304" s="24">
        <f t="shared" si="78"/>
        <v>0</v>
      </c>
      <c r="AF304" s="24">
        <f t="shared" si="79"/>
        <v>0</v>
      </c>
      <c r="AG304" s="24">
        <f>0</f>
        <v>0</v>
      </c>
      <c r="AH304" s="24">
        <f t="shared" si="80"/>
        <v>0</v>
      </c>
      <c r="AI304" s="24">
        <f t="shared" si="81"/>
        <v>0</v>
      </c>
      <c r="AJ304" s="24">
        <f>0</f>
        <v>0</v>
      </c>
      <c r="AK304" s="24">
        <f t="shared" si="69"/>
        <v>0</v>
      </c>
      <c r="AL304" s="24">
        <f t="shared" si="69"/>
        <v>0</v>
      </c>
      <c r="AM304" s="24">
        <f t="shared" si="82"/>
        <v>0</v>
      </c>
    </row>
    <row r="305" spans="22:39" ht="15.95" customHeight="1" x14ac:dyDescent="0.3">
      <c r="V305" s="19">
        <f t="shared" si="83"/>
        <v>272</v>
      </c>
      <c r="W305" s="19">
        <f t="shared" si="70"/>
        <v>0</v>
      </c>
      <c r="X305" s="19">
        <f t="shared" si="71"/>
        <v>0</v>
      </c>
      <c r="Y305" s="19">
        <f t="shared" si="72"/>
        <v>0</v>
      </c>
      <c r="Z305" s="19">
        <f t="shared" si="74"/>
        <v>0</v>
      </c>
      <c r="AA305" s="23">
        <f t="shared" si="75"/>
        <v>0</v>
      </c>
      <c r="AB305" s="19">
        <f t="shared" si="73"/>
        <v>0</v>
      </c>
      <c r="AC305" s="23">
        <f t="shared" si="76"/>
        <v>0</v>
      </c>
      <c r="AD305" s="23">
        <f t="shared" si="77"/>
        <v>0</v>
      </c>
      <c r="AE305" s="24">
        <f t="shared" si="78"/>
        <v>0</v>
      </c>
      <c r="AF305" s="24">
        <f t="shared" si="79"/>
        <v>0</v>
      </c>
      <c r="AG305" s="24">
        <f>0</f>
        <v>0</v>
      </c>
      <c r="AH305" s="24">
        <f t="shared" si="80"/>
        <v>0</v>
      </c>
      <c r="AI305" s="24">
        <f t="shared" si="81"/>
        <v>0</v>
      </c>
      <c r="AJ305" s="24">
        <f>0</f>
        <v>0</v>
      </c>
      <c r="AK305" s="24">
        <f t="shared" si="69"/>
        <v>0</v>
      </c>
      <c r="AL305" s="24">
        <f t="shared" si="69"/>
        <v>0</v>
      </c>
      <c r="AM305" s="24">
        <f t="shared" si="82"/>
        <v>0</v>
      </c>
    </row>
    <row r="306" spans="22:39" ht="15.95" customHeight="1" x14ac:dyDescent="0.3">
      <c r="V306" s="19">
        <f t="shared" si="83"/>
        <v>273</v>
      </c>
      <c r="W306" s="19">
        <f t="shared" si="70"/>
        <v>0</v>
      </c>
      <c r="X306" s="19">
        <f t="shared" si="71"/>
        <v>0</v>
      </c>
      <c r="Y306" s="19">
        <f t="shared" si="72"/>
        <v>0</v>
      </c>
      <c r="Z306" s="19">
        <f t="shared" si="74"/>
        <v>0</v>
      </c>
      <c r="AA306" s="23">
        <f t="shared" si="75"/>
        <v>0</v>
      </c>
      <c r="AB306" s="19">
        <f t="shared" si="73"/>
        <v>0</v>
      </c>
      <c r="AC306" s="23">
        <f t="shared" si="76"/>
        <v>0</v>
      </c>
      <c r="AD306" s="23">
        <f t="shared" si="77"/>
        <v>0</v>
      </c>
      <c r="AE306" s="24">
        <f t="shared" si="78"/>
        <v>0</v>
      </c>
      <c r="AF306" s="24">
        <f t="shared" si="79"/>
        <v>0</v>
      </c>
      <c r="AG306" s="24">
        <f>0</f>
        <v>0</v>
      </c>
      <c r="AH306" s="24">
        <f t="shared" si="80"/>
        <v>0</v>
      </c>
      <c r="AI306" s="24">
        <f t="shared" si="81"/>
        <v>0</v>
      </c>
      <c r="AJ306" s="24">
        <f>0</f>
        <v>0</v>
      </c>
      <c r="AK306" s="24">
        <f t="shared" si="69"/>
        <v>0</v>
      </c>
      <c r="AL306" s="24">
        <f t="shared" si="69"/>
        <v>0</v>
      </c>
      <c r="AM306" s="24">
        <f t="shared" si="82"/>
        <v>0</v>
      </c>
    </row>
    <row r="307" spans="22:39" ht="15.95" customHeight="1" x14ac:dyDescent="0.3">
      <c r="V307" s="19">
        <f t="shared" si="83"/>
        <v>274</v>
      </c>
      <c r="W307" s="19">
        <f t="shared" si="70"/>
        <v>85</v>
      </c>
      <c r="X307" s="19">
        <f t="shared" si="71"/>
        <v>0</v>
      </c>
      <c r="Y307" s="19">
        <f t="shared" si="72"/>
        <v>0</v>
      </c>
      <c r="Z307" s="19">
        <f t="shared" si="74"/>
        <v>0</v>
      </c>
      <c r="AA307" s="23">
        <f t="shared" si="75"/>
        <v>0</v>
      </c>
      <c r="AB307" s="19">
        <f t="shared" si="73"/>
        <v>0</v>
      </c>
      <c r="AC307" s="23">
        <f t="shared" si="76"/>
        <v>0</v>
      </c>
      <c r="AD307" s="23">
        <f t="shared" si="77"/>
        <v>0</v>
      </c>
      <c r="AE307" s="24">
        <f t="shared" si="78"/>
        <v>0</v>
      </c>
      <c r="AF307" s="24">
        <f t="shared" si="79"/>
        <v>0</v>
      </c>
      <c r="AG307" s="24">
        <f>0</f>
        <v>0</v>
      </c>
      <c r="AH307" s="24">
        <f t="shared" si="80"/>
        <v>0</v>
      </c>
      <c r="AI307" s="24">
        <f t="shared" si="81"/>
        <v>0</v>
      </c>
      <c r="AJ307" s="24">
        <f>0</f>
        <v>0</v>
      </c>
      <c r="AK307" s="24">
        <f t="shared" si="69"/>
        <v>0</v>
      </c>
      <c r="AL307" s="24">
        <f t="shared" si="69"/>
        <v>0</v>
      </c>
      <c r="AM307" s="24">
        <f t="shared" si="82"/>
        <v>0</v>
      </c>
    </row>
    <row r="308" spans="22:39" ht="15.95" customHeight="1" x14ac:dyDescent="0.3">
      <c r="V308" s="19">
        <f t="shared" si="83"/>
        <v>275</v>
      </c>
      <c r="W308" s="19">
        <f t="shared" si="70"/>
        <v>245</v>
      </c>
      <c r="X308" s="19">
        <f t="shared" si="71"/>
        <v>0</v>
      </c>
      <c r="Y308" s="19">
        <f t="shared" si="72"/>
        <v>0</v>
      </c>
      <c r="Z308" s="19">
        <f t="shared" si="74"/>
        <v>0</v>
      </c>
      <c r="AA308" s="23">
        <f t="shared" si="75"/>
        <v>0</v>
      </c>
      <c r="AB308" s="19">
        <f t="shared" si="73"/>
        <v>0</v>
      </c>
      <c r="AC308" s="23">
        <f t="shared" si="76"/>
        <v>0</v>
      </c>
      <c r="AD308" s="23">
        <f t="shared" si="77"/>
        <v>0</v>
      </c>
      <c r="AE308" s="24">
        <f t="shared" si="78"/>
        <v>0</v>
      </c>
      <c r="AF308" s="24">
        <f t="shared" si="79"/>
        <v>0</v>
      </c>
      <c r="AG308" s="24">
        <f>0</f>
        <v>0</v>
      </c>
      <c r="AH308" s="24">
        <f t="shared" si="80"/>
        <v>0</v>
      </c>
      <c r="AI308" s="24">
        <f t="shared" si="81"/>
        <v>0</v>
      </c>
      <c r="AJ308" s="24">
        <f>0</f>
        <v>0</v>
      </c>
      <c r="AK308" s="24">
        <f t="shared" si="69"/>
        <v>0</v>
      </c>
      <c r="AL308" s="24">
        <f t="shared" si="69"/>
        <v>0</v>
      </c>
      <c r="AM308" s="24">
        <f t="shared" si="82"/>
        <v>0</v>
      </c>
    </row>
    <row r="309" spans="22:39" ht="15.95" customHeight="1" x14ac:dyDescent="0.3">
      <c r="V309" s="19">
        <f t="shared" si="83"/>
        <v>276</v>
      </c>
      <c r="W309" s="19">
        <f t="shared" si="70"/>
        <v>405</v>
      </c>
      <c r="X309" s="19">
        <f t="shared" si="71"/>
        <v>0</v>
      </c>
      <c r="Y309" s="19">
        <f t="shared" si="72"/>
        <v>0</v>
      </c>
      <c r="Z309" s="19">
        <f t="shared" si="74"/>
        <v>0</v>
      </c>
      <c r="AA309" s="23">
        <f t="shared" si="75"/>
        <v>0</v>
      </c>
      <c r="AB309" s="19">
        <f t="shared" si="73"/>
        <v>0</v>
      </c>
      <c r="AC309" s="23">
        <f t="shared" si="76"/>
        <v>0</v>
      </c>
      <c r="AD309" s="23">
        <f t="shared" si="77"/>
        <v>0</v>
      </c>
      <c r="AE309" s="24">
        <f t="shared" si="78"/>
        <v>0</v>
      </c>
      <c r="AF309" s="24">
        <f t="shared" si="79"/>
        <v>0</v>
      </c>
      <c r="AG309" s="24">
        <f>0</f>
        <v>0</v>
      </c>
      <c r="AH309" s="24">
        <f t="shared" si="80"/>
        <v>0</v>
      </c>
      <c r="AI309" s="24">
        <f t="shared" si="81"/>
        <v>0</v>
      </c>
      <c r="AJ309" s="24">
        <f>0</f>
        <v>0</v>
      </c>
      <c r="AK309" s="24">
        <f t="shared" si="69"/>
        <v>0</v>
      </c>
      <c r="AL309" s="24">
        <f t="shared" si="69"/>
        <v>0</v>
      </c>
      <c r="AM309" s="24">
        <f t="shared" si="82"/>
        <v>0</v>
      </c>
    </row>
    <row r="310" spans="22:39" ht="15.95" customHeight="1" x14ac:dyDescent="0.3">
      <c r="V310" s="19">
        <f t="shared" si="83"/>
        <v>277</v>
      </c>
      <c r="W310" s="19">
        <f t="shared" si="70"/>
        <v>490</v>
      </c>
      <c r="X310" s="19">
        <f t="shared" si="71"/>
        <v>0</v>
      </c>
      <c r="Y310" s="19">
        <f t="shared" si="72"/>
        <v>0</v>
      </c>
      <c r="Z310" s="19">
        <f t="shared" si="74"/>
        <v>0</v>
      </c>
      <c r="AA310" s="23">
        <f t="shared" si="75"/>
        <v>0</v>
      </c>
      <c r="AB310" s="19">
        <f t="shared" si="73"/>
        <v>0</v>
      </c>
      <c r="AC310" s="23">
        <f t="shared" si="76"/>
        <v>0</v>
      </c>
      <c r="AD310" s="23">
        <f t="shared" si="77"/>
        <v>0</v>
      </c>
      <c r="AE310" s="24">
        <f t="shared" si="78"/>
        <v>0</v>
      </c>
      <c r="AF310" s="24">
        <f t="shared" si="79"/>
        <v>0</v>
      </c>
      <c r="AG310" s="24">
        <f>0</f>
        <v>0</v>
      </c>
      <c r="AH310" s="24">
        <f t="shared" si="80"/>
        <v>0</v>
      </c>
      <c r="AI310" s="24">
        <f t="shared" si="81"/>
        <v>0</v>
      </c>
      <c r="AJ310" s="24">
        <f>0</f>
        <v>0</v>
      </c>
      <c r="AK310" s="24">
        <f t="shared" si="69"/>
        <v>0</v>
      </c>
      <c r="AL310" s="24">
        <f t="shared" si="69"/>
        <v>0</v>
      </c>
      <c r="AM310" s="24">
        <f t="shared" si="82"/>
        <v>0</v>
      </c>
    </row>
    <row r="311" spans="22:39" ht="15.95" customHeight="1" x14ac:dyDescent="0.3">
      <c r="V311" s="19">
        <f t="shared" si="83"/>
        <v>278</v>
      </c>
      <c r="W311" s="19">
        <f t="shared" si="70"/>
        <v>575</v>
      </c>
      <c r="X311" s="19">
        <f t="shared" si="71"/>
        <v>0</v>
      </c>
      <c r="Y311" s="19">
        <f t="shared" si="72"/>
        <v>0</v>
      </c>
      <c r="Z311" s="19">
        <f t="shared" si="74"/>
        <v>0</v>
      </c>
      <c r="AA311" s="23">
        <f t="shared" si="75"/>
        <v>0</v>
      </c>
      <c r="AB311" s="19">
        <f t="shared" si="73"/>
        <v>0</v>
      </c>
      <c r="AC311" s="23">
        <f t="shared" si="76"/>
        <v>0</v>
      </c>
      <c r="AD311" s="23">
        <f t="shared" si="77"/>
        <v>0</v>
      </c>
      <c r="AE311" s="24">
        <f t="shared" si="78"/>
        <v>0</v>
      </c>
      <c r="AF311" s="24">
        <f t="shared" si="79"/>
        <v>0</v>
      </c>
      <c r="AG311" s="24">
        <f>0</f>
        <v>0</v>
      </c>
      <c r="AH311" s="24">
        <f t="shared" si="80"/>
        <v>0</v>
      </c>
      <c r="AI311" s="24">
        <f t="shared" si="81"/>
        <v>0</v>
      </c>
      <c r="AJ311" s="24">
        <f>0</f>
        <v>0</v>
      </c>
      <c r="AK311" s="24">
        <f t="shared" si="69"/>
        <v>0</v>
      </c>
      <c r="AL311" s="24">
        <f t="shared" si="69"/>
        <v>0</v>
      </c>
      <c r="AM311" s="24">
        <f t="shared" si="82"/>
        <v>0</v>
      </c>
    </row>
    <row r="312" spans="22:39" ht="15.95" customHeight="1" x14ac:dyDescent="0.3">
      <c r="V312" s="19">
        <f t="shared" si="83"/>
        <v>279</v>
      </c>
      <c r="W312" s="19">
        <f t="shared" si="70"/>
        <v>0</v>
      </c>
      <c r="X312" s="19">
        <f t="shared" si="71"/>
        <v>0</v>
      </c>
      <c r="Y312" s="19">
        <f t="shared" si="72"/>
        <v>0</v>
      </c>
      <c r="Z312" s="19">
        <f t="shared" si="74"/>
        <v>0</v>
      </c>
      <c r="AA312" s="23">
        <f t="shared" si="75"/>
        <v>0</v>
      </c>
      <c r="AB312" s="19">
        <f t="shared" si="73"/>
        <v>0</v>
      </c>
      <c r="AC312" s="23">
        <f t="shared" si="76"/>
        <v>0</v>
      </c>
      <c r="AD312" s="23">
        <f t="shared" si="77"/>
        <v>0</v>
      </c>
      <c r="AE312" s="24">
        <f t="shared" si="78"/>
        <v>0</v>
      </c>
      <c r="AF312" s="24">
        <f t="shared" si="79"/>
        <v>0</v>
      </c>
      <c r="AG312" s="24">
        <f>0</f>
        <v>0</v>
      </c>
      <c r="AH312" s="24">
        <f t="shared" si="80"/>
        <v>0</v>
      </c>
      <c r="AI312" s="24">
        <f t="shared" si="81"/>
        <v>0</v>
      </c>
      <c r="AJ312" s="24">
        <f>0</f>
        <v>0</v>
      </c>
      <c r="AK312" s="24">
        <f t="shared" si="69"/>
        <v>0</v>
      </c>
      <c r="AL312" s="24">
        <f t="shared" si="69"/>
        <v>0</v>
      </c>
      <c r="AM312" s="24">
        <f t="shared" si="82"/>
        <v>0</v>
      </c>
    </row>
    <row r="313" spans="22:39" ht="15.95" customHeight="1" x14ac:dyDescent="0.3">
      <c r="V313" s="19">
        <f t="shared" si="83"/>
        <v>280</v>
      </c>
      <c r="W313" s="19">
        <f t="shared" si="70"/>
        <v>0</v>
      </c>
      <c r="X313" s="19">
        <f t="shared" si="71"/>
        <v>0</v>
      </c>
      <c r="Y313" s="19">
        <f t="shared" si="72"/>
        <v>0</v>
      </c>
      <c r="Z313" s="19">
        <f t="shared" si="74"/>
        <v>0</v>
      </c>
      <c r="AA313" s="23">
        <f t="shared" si="75"/>
        <v>0</v>
      </c>
      <c r="AB313" s="19">
        <f t="shared" si="73"/>
        <v>0</v>
      </c>
      <c r="AC313" s="23">
        <f t="shared" si="76"/>
        <v>0</v>
      </c>
      <c r="AD313" s="23">
        <f t="shared" si="77"/>
        <v>0</v>
      </c>
      <c r="AE313" s="24">
        <f t="shared" si="78"/>
        <v>0</v>
      </c>
      <c r="AF313" s="24">
        <f t="shared" si="79"/>
        <v>0</v>
      </c>
      <c r="AG313" s="24">
        <f>0</f>
        <v>0</v>
      </c>
      <c r="AH313" s="24">
        <f t="shared" si="80"/>
        <v>0</v>
      </c>
      <c r="AI313" s="24">
        <f t="shared" si="81"/>
        <v>0</v>
      </c>
      <c r="AJ313" s="24">
        <f>0</f>
        <v>0</v>
      </c>
      <c r="AK313" s="24">
        <f t="shared" si="69"/>
        <v>0</v>
      </c>
      <c r="AL313" s="24">
        <f t="shared" si="69"/>
        <v>0</v>
      </c>
      <c r="AM313" s="24">
        <f t="shared" si="82"/>
        <v>0</v>
      </c>
    </row>
    <row r="314" spans="22:39" ht="15.95" customHeight="1" x14ac:dyDescent="0.3">
      <c r="V314" s="19">
        <f t="shared" si="83"/>
        <v>281</v>
      </c>
      <c r="W314" s="19">
        <f t="shared" si="70"/>
        <v>0</v>
      </c>
      <c r="X314" s="19">
        <f t="shared" si="71"/>
        <v>0</v>
      </c>
      <c r="Y314" s="19">
        <f t="shared" si="72"/>
        <v>0</v>
      </c>
      <c r="Z314" s="19">
        <f t="shared" si="74"/>
        <v>0</v>
      </c>
      <c r="AA314" s="23">
        <f t="shared" si="75"/>
        <v>0</v>
      </c>
      <c r="AB314" s="19">
        <f t="shared" si="73"/>
        <v>0</v>
      </c>
      <c r="AC314" s="23">
        <f t="shared" si="76"/>
        <v>0</v>
      </c>
      <c r="AD314" s="23">
        <f t="shared" si="77"/>
        <v>0</v>
      </c>
      <c r="AE314" s="24">
        <f t="shared" si="78"/>
        <v>0</v>
      </c>
      <c r="AF314" s="24">
        <f t="shared" si="79"/>
        <v>0</v>
      </c>
      <c r="AG314" s="24">
        <f>0</f>
        <v>0</v>
      </c>
      <c r="AH314" s="24">
        <f t="shared" si="80"/>
        <v>0</v>
      </c>
      <c r="AI314" s="24">
        <f t="shared" si="81"/>
        <v>0</v>
      </c>
      <c r="AJ314" s="24">
        <f>0</f>
        <v>0</v>
      </c>
      <c r="AK314" s="24">
        <f t="shared" si="69"/>
        <v>0</v>
      </c>
      <c r="AL314" s="24">
        <f t="shared" si="69"/>
        <v>0</v>
      </c>
      <c r="AM314" s="24">
        <f t="shared" si="82"/>
        <v>0</v>
      </c>
    </row>
    <row r="315" spans="22:39" ht="15.95" customHeight="1" x14ac:dyDescent="0.3">
      <c r="V315" s="19">
        <f t="shared" si="83"/>
        <v>282</v>
      </c>
      <c r="W315" s="19">
        <f t="shared" si="70"/>
        <v>0</v>
      </c>
      <c r="X315" s="19">
        <f t="shared" si="71"/>
        <v>0</v>
      </c>
      <c r="Y315" s="19">
        <f t="shared" si="72"/>
        <v>0</v>
      </c>
      <c r="Z315" s="19">
        <f t="shared" si="74"/>
        <v>0</v>
      </c>
      <c r="AA315" s="23">
        <f t="shared" si="75"/>
        <v>0</v>
      </c>
      <c r="AB315" s="19">
        <f t="shared" si="73"/>
        <v>0</v>
      </c>
      <c r="AC315" s="23">
        <f t="shared" si="76"/>
        <v>0</v>
      </c>
      <c r="AD315" s="23">
        <f t="shared" si="77"/>
        <v>0</v>
      </c>
      <c r="AE315" s="24">
        <f t="shared" si="78"/>
        <v>0</v>
      </c>
      <c r="AF315" s="24">
        <f t="shared" si="79"/>
        <v>0</v>
      </c>
      <c r="AG315" s="24">
        <f>0</f>
        <v>0</v>
      </c>
      <c r="AH315" s="24">
        <f t="shared" si="80"/>
        <v>0</v>
      </c>
      <c r="AI315" s="24">
        <f t="shared" si="81"/>
        <v>0</v>
      </c>
      <c r="AJ315" s="24">
        <f>0</f>
        <v>0</v>
      </c>
      <c r="AK315" s="24">
        <f t="shared" si="69"/>
        <v>0</v>
      </c>
      <c r="AL315" s="24">
        <f t="shared" si="69"/>
        <v>0</v>
      </c>
      <c r="AM315" s="24">
        <f t="shared" si="82"/>
        <v>0</v>
      </c>
    </row>
    <row r="316" spans="22:39" ht="15.95" customHeight="1" x14ac:dyDescent="0.3">
      <c r="V316" s="19">
        <f t="shared" si="83"/>
        <v>283</v>
      </c>
      <c r="W316" s="19">
        <f t="shared" si="70"/>
        <v>0</v>
      </c>
      <c r="X316" s="19">
        <f t="shared" si="71"/>
        <v>0</v>
      </c>
      <c r="Y316" s="19">
        <f t="shared" si="72"/>
        <v>0</v>
      </c>
      <c r="Z316" s="19">
        <f t="shared" si="74"/>
        <v>0</v>
      </c>
      <c r="AA316" s="23">
        <f t="shared" si="75"/>
        <v>0</v>
      </c>
      <c r="AB316" s="19">
        <f t="shared" si="73"/>
        <v>0</v>
      </c>
      <c r="AC316" s="23">
        <f t="shared" si="76"/>
        <v>0</v>
      </c>
      <c r="AD316" s="23">
        <f t="shared" si="77"/>
        <v>0</v>
      </c>
      <c r="AE316" s="24">
        <f t="shared" si="78"/>
        <v>0</v>
      </c>
      <c r="AF316" s="24">
        <f t="shared" si="79"/>
        <v>0</v>
      </c>
      <c r="AG316" s="24">
        <f>0</f>
        <v>0</v>
      </c>
      <c r="AH316" s="24">
        <f t="shared" si="80"/>
        <v>0</v>
      </c>
      <c r="AI316" s="24">
        <f t="shared" si="81"/>
        <v>0</v>
      </c>
      <c r="AJ316" s="24">
        <f>0</f>
        <v>0</v>
      </c>
      <c r="AK316" s="24">
        <f t="shared" si="69"/>
        <v>0</v>
      </c>
      <c r="AL316" s="24">
        <f t="shared" si="69"/>
        <v>0</v>
      </c>
      <c r="AM316" s="24">
        <f t="shared" si="82"/>
        <v>0</v>
      </c>
    </row>
    <row r="317" spans="22:39" ht="15.95" customHeight="1" x14ac:dyDescent="0.3">
      <c r="V317" s="19">
        <f t="shared" si="83"/>
        <v>284</v>
      </c>
      <c r="W317" s="19">
        <f t="shared" si="70"/>
        <v>0</v>
      </c>
      <c r="X317" s="19">
        <f t="shared" si="71"/>
        <v>0</v>
      </c>
      <c r="Y317" s="19">
        <f t="shared" si="72"/>
        <v>0</v>
      </c>
      <c r="Z317" s="19">
        <f t="shared" si="74"/>
        <v>0</v>
      </c>
      <c r="AA317" s="23">
        <f t="shared" si="75"/>
        <v>0</v>
      </c>
      <c r="AB317" s="19">
        <f t="shared" si="73"/>
        <v>0</v>
      </c>
      <c r="AC317" s="23">
        <f t="shared" si="76"/>
        <v>0</v>
      </c>
      <c r="AD317" s="23">
        <f t="shared" si="77"/>
        <v>0</v>
      </c>
      <c r="AE317" s="24">
        <f t="shared" si="78"/>
        <v>0</v>
      </c>
      <c r="AF317" s="24">
        <f t="shared" si="79"/>
        <v>0</v>
      </c>
      <c r="AG317" s="24">
        <f>0</f>
        <v>0</v>
      </c>
      <c r="AH317" s="24">
        <f t="shared" si="80"/>
        <v>0</v>
      </c>
      <c r="AI317" s="24">
        <f t="shared" si="81"/>
        <v>0</v>
      </c>
      <c r="AJ317" s="24">
        <f>0</f>
        <v>0</v>
      </c>
      <c r="AK317" s="24">
        <f t="shared" si="69"/>
        <v>0</v>
      </c>
      <c r="AL317" s="24">
        <f t="shared" si="69"/>
        <v>0</v>
      </c>
      <c r="AM317" s="24">
        <f t="shared" si="82"/>
        <v>0</v>
      </c>
    </row>
    <row r="318" spans="22:39" ht="15.95" customHeight="1" x14ac:dyDescent="0.3">
      <c r="V318" s="19">
        <f t="shared" si="83"/>
        <v>285</v>
      </c>
      <c r="W318" s="19">
        <f t="shared" si="70"/>
        <v>0</v>
      </c>
      <c r="X318" s="19">
        <f t="shared" si="71"/>
        <v>0</v>
      </c>
      <c r="Y318" s="19">
        <f t="shared" si="72"/>
        <v>0</v>
      </c>
      <c r="Z318" s="19">
        <f t="shared" si="74"/>
        <v>0</v>
      </c>
      <c r="AA318" s="23">
        <f t="shared" si="75"/>
        <v>0</v>
      </c>
      <c r="AB318" s="19">
        <f t="shared" si="73"/>
        <v>0</v>
      </c>
      <c r="AC318" s="23">
        <f t="shared" si="76"/>
        <v>0</v>
      </c>
      <c r="AD318" s="23">
        <f t="shared" si="77"/>
        <v>0</v>
      </c>
      <c r="AE318" s="24">
        <f t="shared" si="78"/>
        <v>0</v>
      </c>
      <c r="AF318" s="24">
        <f t="shared" si="79"/>
        <v>0</v>
      </c>
      <c r="AG318" s="24">
        <f>0</f>
        <v>0</v>
      </c>
      <c r="AH318" s="24">
        <f t="shared" si="80"/>
        <v>0</v>
      </c>
      <c r="AI318" s="24">
        <f t="shared" si="81"/>
        <v>0</v>
      </c>
      <c r="AJ318" s="24">
        <f>0</f>
        <v>0</v>
      </c>
      <c r="AK318" s="24">
        <f t="shared" si="69"/>
        <v>0</v>
      </c>
      <c r="AL318" s="24">
        <f t="shared" si="69"/>
        <v>0</v>
      </c>
      <c r="AM318" s="24">
        <f t="shared" si="82"/>
        <v>0</v>
      </c>
    </row>
    <row r="319" spans="22:39" ht="15.95" customHeight="1" x14ac:dyDescent="0.3">
      <c r="V319" s="19">
        <f t="shared" si="83"/>
        <v>286</v>
      </c>
      <c r="W319" s="19">
        <f t="shared" si="70"/>
        <v>0</v>
      </c>
      <c r="X319" s="19">
        <f t="shared" si="71"/>
        <v>0</v>
      </c>
      <c r="Y319" s="19">
        <f t="shared" si="72"/>
        <v>0</v>
      </c>
      <c r="Z319" s="19">
        <f t="shared" si="74"/>
        <v>0</v>
      </c>
      <c r="AA319" s="23">
        <f t="shared" si="75"/>
        <v>0</v>
      </c>
      <c r="AB319" s="19">
        <f t="shared" si="73"/>
        <v>0</v>
      </c>
      <c r="AC319" s="23">
        <f t="shared" si="76"/>
        <v>0</v>
      </c>
      <c r="AD319" s="23">
        <f t="shared" si="77"/>
        <v>0</v>
      </c>
      <c r="AE319" s="24">
        <f t="shared" si="78"/>
        <v>0</v>
      </c>
      <c r="AF319" s="24">
        <f t="shared" si="79"/>
        <v>0</v>
      </c>
      <c r="AG319" s="24">
        <f>0</f>
        <v>0</v>
      </c>
      <c r="AH319" s="24">
        <f t="shared" si="80"/>
        <v>0</v>
      </c>
      <c r="AI319" s="24">
        <f t="shared" si="81"/>
        <v>0</v>
      </c>
      <c r="AJ319" s="24">
        <f>0</f>
        <v>0</v>
      </c>
      <c r="AK319" s="24">
        <f t="shared" si="69"/>
        <v>0</v>
      </c>
      <c r="AL319" s="24">
        <f t="shared" si="69"/>
        <v>0</v>
      </c>
      <c r="AM319" s="24">
        <f t="shared" si="82"/>
        <v>0</v>
      </c>
    </row>
    <row r="320" spans="22:39" ht="15.95" customHeight="1" x14ac:dyDescent="0.3">
      <c r="V320" s="19">
        <f t="shared" si="83"/>
        <v>287</v>
      </c>
      <c r="W320" s="19">
        <f t="shared" si="70"/>
        <v>0</v>
      </c>
      <c r="X320" s="19">
        <f t="shared" si="71"/>
        <v>0</v>
      </c>
      <c r="Y320" s="19">
        <f t="shared" si="72"/>
        <v>0</v>
      </c>
      <c r="Z320" s="19">
        <f t="shared" si="74"/>
        <v>0</v>
      </c>
      <c r="AA320" s="23">
        <f t="shared" si="75"/>
        <v>0</v>
      </c>
      <c r="AB320" s="19">
        <f t="shared" si="73"/>
        <v>0</v>
      </c>
      <c r="AC320" s="23">
        <f t="shared" si="76"/>
        <v>0</v>
      </c>
      <c r="AD320" s="23">
        <f t="shared" si="77"/>
        <v>0</v>
      </c>
      <c r="AE320" s="24">
        <f t="shared" si="78"/>
        <v>0</v>
      </c>
      <c r="AF320" s="24">
        <f t="shared" si="79"/>
        <v>0</v>
      </c>
      <c r="AG320" s="24">
        <f>0</f>
        <v>0</v>
      </c>
      <c r="AH320" s="24">
        <f t="shared" si="80"/>
        <v>0</v>
      </c>
      <c r="AI320" s="24">
        <f t="shared" si="81"/>
        <v>0</v>
      </c>
      <c r="AJ320" s="24">
        <f>0</f>
        <v>0</v>
      </c>
      <c r="AK320" s="24">
        <f t="shared" si="69"/>
        <v>0</v>
      </c>
      <c r="AL320" s="24">
        <f t="shared" si="69"/>
        <v>0</v>
      </c>
      <c r="AM320" s="24">
        <f t="shared" si="82"/>
        <v>0</v>
      </c>
    </row>
    <row r="321" spans="22:39" ht="15.95" customHeight="1" x14ac:dyDescent="0.3">
      <c r="V321" s="19">
        <f t="shared" si="83"/>
        <v>288</v>
      </c>
      <c r="W321" s="19">
        <f t="shared" si="70"/>
        <v>0</v>
      </c>
      <c r="X321" s="19">
        <f t="shared" si="71"/>
        <v>0</v>
      </c>
      <c r="Y321" s="19">
        <f t="shared" si="72"/>
        <v>0</v>
      </c>
      <c r="Z321" s="19">
        <f t="shared" si="74"/>
        <v>0</v>
      </c>
      <c r="AA321" s="23">
        <f t="shared" si="75"/>
        <v>0</v>
      </c>
      <c r="AB321" s="19">
        <f t="shared" si="73"/>
        <v>0</v>
      </c>
      <c r="AC321" s="23">
        <f t="shared" si="76"/>
        <v>0</v>
      </c>
      <c r="AD321" s="23">
        <f t="shared" si="77"/>
        <v>0</v>
      </c>
      <c r="AE321" s="24">
        <f t="shared" si="78"/>
        <v>0</v>
      </c>
      <c r="AF321" s="24">
        <f t="shared" si="79"/>
        <v>0</v>
      </c>
      <c r="AG321" s="24">
        <f>0</f>
        <v>0</v>
      </c>
      <c r="AH321" s="24">
        <f t="shared" si="80"/>
        <v>0</v>
      </c>
      <c r="AI321" s="24">
        <f t="shared" si="81"/>
        <v>0</v>
      </c>
      <c r="AJ321" s="24">
        <f>0</f>
        <v>0</v>
      </c>
      <c r="AK321" s="24">
        <f t="shared" si="69"/>
        <v>0</v>
      </c>
      <c r="AL321" s="24">
        <f t="shared" si="69"/>
        <v>0</v>
      </c>
      <c r="AM321" s="24">
        <f t="shared" si="82"/>
        <v>0</v>
      </c>
    </row>
    <row r="322" spans="22:39" ht="15.95" customHeight="1" x14ac:dyDescent="0.3">
      <c r="V322" s="19">
        <f t="shared" si="83"/>
        <v>289</v>
      </c>
      <c r="W322" s="19">
        <f t="shared" si="70"/>
        <v>0</v>
      </c>
      <c r="X322" s="19">
        <f t="shared" si="71"/>
        <v>0</v>
      </c>
      <c r="Y322" s="19">
        <f t="shared" si="72"/>
        <v>0</v>
      </c>
      <c r="Z322" s="19">
        <f t="shared" si="74"/>
        <v>0</v>
      </c>
      <c r="AA322" s="23">
        <f t="shared" si="75"/>
        <v>0</v>
      </c>
      <c r="AB322" s="19">
        <f t="shared" si="73"/>
        <v>0</v>
      </c>
      <c r="AC322" s="23">
        <f t="shared" si="76"/>
        <v>0</v>
      </c>
      <c r="AD322" s="23">
        <f t="shared" si="77"/>
        <v>0</v>
      </c>
      <c r="AE322" s="24">
        <f t="shared" si="78"/>
        <v>0</v>
      </c>
      <c r="AF322" s="24">
        <f t="shared" si="79"/>
        <v>0</v>
      </c>
      <c r="AG322" s="24">
        <f>0</f>
        <v>0</v>
      </c>
      <c r="AH322" s="24">
        <f t="shared" si="80"/>
        <v>0</v>
      </c>
      <c r="AI322" s="24">
        <f t="shared" si="81"/>
        <v>0</v>
      </c>
      <c r="AJ322" s="24">
        <f>0</f>
        <v>0</v>
      </c>
      <c r="AK322" s="24">
        <f t="shared" ref="AK322:AL385" si="84">AE322+AG322+AI322</f>
        <v>0</v>
      </c>
      <c r="AL322" s="24">
        <f t="shared" si="84"/>
        <v>0</v>
      </c>
      <c r="AM322" s="24">
        <f t="shared" si="82"/>
        <v>0</v>
      </c>
    </row>
    <row r="323" spans="22:39" ht="15.95" customHeight="1" x14ac:dyDescent="0.3">
      <c r="V323" s="19">
        <f t="shared" si="83"/>
        <v>290</v>
      </c>
      <c r="W323" s="19">
        <f t="shared" si="70"/>
        <v>0</v>
      </c>
      <c r="X323" s="19">
        <f t="shared" si="71"/>
        <v>0</v>
      </c>
      <c r="Y323" s="19">
        <f t="shared" si="72"/>
        <v>0</v>
      </c>
      <c r="Z323" s="19">
        <f t="shared" si="74"/>
        <v>0</v>
      </c>
      <c r="AA323" s="23">
        <f t="shared" si="75"/>
        <v>0</v>
      </c>
      <c r="AB323" s="19">
        <f t="shared" si="73"/>
        <v>0</v>
      </c>
      <c r="AC323" s="23">
        <f t="shared" si="76"/>
        <v>0</v>
      </c>
      <c r="AD323" s="23">
        <f t="shared" si="77"/>
        <v>0</v>
      </c>
      <c r="AE323" s="24">
        <f t="shared" si="78"/>
        <v>0</v>
      </c>
      <c r="AF323" s="24">
        <f t="shared" si="79"/>
        <v>0</v>
      </c>
      <c r="AG323" s="24">
        <f>0</f>
        <v>0</v>
      </c>
      <c r="AH323" s="24">
        <f t="shared" si="80"/>
        <v>0</v>
      </c>
      <c r="AI323" s="24">
        <f t="shared" si="81"/>
        <v>0</v>
      </c>
      <c r="AJ323" s="24">
        <f>0</f>
        <v>0</v>
      </c>
      <c r="AK323" s="24">
        <f t="shared" si="84"/>
        <v>0</v>
      </c>
      <c r="AL323" s="24">
        <f t="shared" si="84"/>
        <v>0</v>
      </c>
      <c r="AM323" s="24">
        <f t="shared" si="82"/>
        <v>0</v>
      </c>
    </row>
    <row r="324" spans="22:39" ht="15.95" customHeight="1" x14ac:dyDescent="0.3">
      <c r="V324" s="19">
        <f t="shared" si="83"/>
        <v>291</v>
      </c>
      <c r="W324" s="19">
        <f t="shared" si="70"/>
        <v>0</v>
      </c>
      <c r="X324" s="19">
        <f t="shared" si="71"/>
        <v>0</v>
      </c>
      <c r="Y324" s="19">
        <f t="shared" si="72"/>
        <v>0</v>
      </c>
      <c r="Z324" s="19">
        <f t="shared" si="74"/>
        <v>0</v>
      </c>
      <c r="AA324" s="23">
        <f t="shared" si="75"/>
        <v>0</v>
      </c>
      <c r="AB324" s="19">
        <f t="shared" si="73"/>
        <v>0</v>
      </c>
      <c r="AC324" s="23">
        <f t="shared" si="76"/>
        <v>0</v>
      </c>
      <c r="AD324" s="23">
        <f t="shared" si="77"/>
        <v>0</v>
      </c>
      <c r="AE324" s="24">
        <f t="shared" si="78"/>
        <v>0</v>
      </c>
      <c r="AF324" s="24">
        <f t="shared" si="79"/>
        <v>0</v>
      </c>
      <c r="AG324" s="24">
        <f>0</f>
        <v>0</v>
      </c>
      <c r="AH324" s="24">
        <f t="shared" si="80"/>
        <v>0</v>
      </c>
      <c r="AI324" s="24">
        <f t="shared" si="81"/>
        <v>0</v>
      </c>
      <c r="AJ324" s="24">
        <f>0</f>
        <v>0</v>
      </c>
      <c r="AK324" s="24">
        <f t="shared" si="84"/>
        <v>0</v>
      </c>
      <c r="AL324" s="24">
        <f t="shared" si="84"/>
        <v>0</v>
      </c>
      <c r="AM324" s="24">
        <f t="shared" si="82"/>
        <v>0</v>
      </c>
    </row>
    <row r="325" spans="22:39" ht="15.95" customHeight="1" x14ac:dyDescent="0.3">
      <c r="V325" s="19">
        <f t="shared" si="83"/>
        <v>292</v>
      </c>
      <c r="W325" s="19">
        <f t="shared" si="70"/>
        <v>0</v>
      </c>
      <c r="X325" s="19">
        <f t="shared" si="71"/>
        <v>0</v>
      </c>
      <c r="Y325" s="19">
        <f t="shared" si="72"/>
        <v>0</v>
      </c>
      <c r="Z325" s="19">
        <f t="shared" si="74"/>
        <v>0</v>
      </c>
      <c r="AA325" s="23">
        <f t="shared" si="75"/>
        <v>0</v>
      </c>
      <c r="AB325" s="19">
        <f t="shared" si="73"/>
        <v>0</v>
      </c>
      <c r="AC325" s="23">
        <f t="shared" si="76"/>
        <v>0</v>
      </c>
      <c r="AD325" s="23">
        <f t="shared" si="77"/>
        <v>0</v>
      </c>
      <c r="AE325" s="24">
        <f t="shared" si="78"/>
        <v>0</v>
      </c>
      <c r="AF325" s="24">
        <f t="shared" si="79"/>
        <v>0</v>
      </c>
      <c r="AG325" s="24">
        <f>0</f>
        <v>0</v>
      </c>
      <c r="AH325" s="24">
        <f t="shared" si="80"/>
        <v>0</v>
      </c>
      <c r="AI325" s="24">
        <f t="shared" si="81"/>
        <v>0</v>
      </c>
      <c r="AJ325" s="24">
        <f>0</f>
        <v>0</v>
      </c>
      <c r="AK325" s="24">
        <f t="shared" si="84"/>
        <v>0</v>
      </c>
      <c r="AL325" s="24">
        <f t="shared" si="84"/>
        <v>0</v>
      </c>
      <c r="AM325" s="24">
        <f t="shared" si="82"/>
        <v>0</v>
      </c>
    </row>
    <row r="326" spans="22:39" ht="15.95" customHeight="1" x14ac:dyDescent="0.3">
      <c r="V326" s="19">
        <f t="shared" si="83"/>
        <v>293</v>
      </c>
      <c r="W326" s="19">
        <f t="shared" si="70"/>
        <v>0</v>
      </c>
      <c r="X326" s="19">
        <f t="shared" si="71"/>
        <v>0</v>
      </c>
      <c r="Y326" s="19">
        <f t="shared" si="72"/>
        <v>0</v>
      </c>
      <c r="Z326" s="19">
        <f t="shared" si="74"/>
        <v>0</v>
      </c>
      <c r="AA326" s="23">
        <f t="shared" si="75"/>
        <v>0</v>
      </c>
      <c r="AB326" s="19">
        <f t="shared" si="73"/>
        <v>0</v>
      </c>
      <c r="AC326" s="23">
        <f t="shared" si="76"/>
        <v>0</v>
      </c>
      <c r="AD326" s="23">
        <f t="shared" si="77"/>
        <v>0</v>
      </c>
      <c r="AE326" s="24">
        <f t="shared" si="78"/>
        <v>0</v>
      </c>
      <c r="AF326" s="24">
        <f t="shared" si="79"/>
        <v>0</v>
      </c>
      <c r="AG326" s="24">
        <f>0</f>
        <v>0</v>
      </c>
      <c r="AH326" s="24">
        <f t="shared" si="80"/>
        <v>0</v>
      </c>
      <c r="AI326" s="24">
        <f t="shared" si="81"/>
        <v>0</v>
      </c>
      <c r="AJ326" s="24">
        <f>0</f>
        <v>0</v>
      </c>
      <c r="AK326" s="24">
        <f t="shared" si="84"/>
        <v>0</v>
      </c>
      <c r="AL326" s="24">
        <f t="shared" si="84"/>
        <v>0</v>
      </c>
      <c r="AM326" s="24">
        <f t="shared" si="82"/>
        <v>0</v>
      </c>
    </row>
    <row r="327" spans="22:39" ht="15.95" customHeight="1" x14ac:dyDescent="0.3">
      <c r="V327" s="19">
        <f t="shared" si="83"/>
        <v>294</v>
      </c>
      <c r="W327" s="19">
        <f t="shared" si="70"/>
        <v>0</v>
      </c>
      <c r="X327" s="19">
        <f t="shared" si="71"/>
        <v>0</v>
      </c>
      <c r="Y327" s="19">
        <f t="shared" si="72"/>
        <v>0</v>
      </c>
      <c r="Z327" s="19">
        <f t="shared" si="74"/>
        <v>0</v>
      </c>
      <c r="AA327" s="23">
        <f t="shared" si="75"/>
        <v>0</v>
      </c>
      <c r="AB327" s="19">
        <f t="shared" si="73"/>
        <v>0</v>
      </c>
      <c r="AC327" s="23">
        <f t="shared" si="76"/>
        <v>0</v>
      </c>
      <c r="AD327" s="23">
        <f t="shared" si="77"/>
        <v>0</v>
      </c>
      <c r="AE327" s="24">
        <f t="shared" si="78"/>
        <v>0</v>
      </c>
      <c r="AF327" s="24">
        <f t="shared" si="79"/>
        <v>0</v>
      </c>
      <c r="AG327" s="24">
        <f>0</f>
        <v>0</v>
      </c>
      <c r="AH327" s="24">
        <f t="shared" si="80"/>
        <v>0</v>
      </c>
      <c r="AI327" s="24">
        <f t="shared" si="81"/>
        <v>0</v>
      </c>
      <c r="AJ327" s="24">
        <f>0</f>
        <v>0</v>
      </c>
      <c r="AK327" s="24">
        <f t="shared" si="84"/>
        <v>0</v>
      </c>
      <c r="AL327" s="24">
        <f t="shared" si="84"/>
        <v>0</v>
      </c>
      <c r="AM327" s="24">
        <f t="shared" si="82"/>
        <v>0</v>
      </c>
    </row>
    <row r="328" spans="22:39" ht="15.95" customHeight="1" x14ac:dyDescent="0.3">
      <c r="V328" s="19">
        <f t="shared" si="83"/>
        <v>295</v>
      </c>
      <c r="W328" s="19">
        <f t="shared" si="70"/>
        <v>85</v>
      </c>
      <c r="X328" s="19">
        <f t="shared" si="71"/>
        <v>0</v>
      </c>
      <c r="Y328" s="19">
        <f t="shared" si="72"/>
        <v>0</v>
      </c>
      <c r="Z328" s="19">
        <f t="shared" si="74"/>
        <v>0</v>
      </c>
      <c r="AA328" s="23">
        <f t="shared" si="75"/>
        <v>0</v>
      </c>
      <c r="AB328" s="19">
        <f t="shared" si="73"/>
        <v>0</v>
      </c>
      <c r="AC328" s="23">
        <f t="shared" si="76"/>
        <v>0</v>
      </c>
      <c r="AD328" s="23">
        <f t="shared" si="77"/>
        <v>0</v>
      </c>
      <c r="AE328" s="24">
        <f t="shared" si="78"/>
        <v>0</v>
      </c>
      <c r="AF328" s="24">
        <f t="shared" si="79"/>
        <v>0</v>
      </c>
      <c r="AG328" s="24">
        <f>0</f>
        <v>0</v>
      </c>
      <c r="AH328" s="24">
        <f t="shared" si="80"/>
        <v>0</v>
      </c>
      <c r="AI328" s="24">
        <f t="shared" si="81"/>
        <v>0</v>
      </c>
      <c r="AJ328" s="24">
        <f>0</f>
        <v>0</v>
      </c>
      <c r="AK328" s="24">
        <f t="shared" si="84"/>
        <v>0</v>
      </c>
      <c r="AL328" s="24">
        <f t="shared" si="84"/>
        <v>0</v>
      </c>
      <c r="AM328" s="24">
        <f t="shared" si="82"/>
        <v>0</v>
      </c>
    </row>
    <row r="329" spans="22:39" ht="15.95" customHeight="1" x14ac:dyDescent="0.3">
      <c r="V329" s="19">
        <f t="shared" si="83"/>
        <v>296</v>
      </c>
      <c r="W329" s="19">
        <f t="shared" si="70"/>
        <v>245</v>
      </c>
      <c r="X329" s="19">
        <f t="shared" si="71"/>
        <v>0</v>
      </c>
      <c r="Y329" s="19">
        <f t="shared" si="72"/>
        <v>0</v>
      </c>
      <c r="Z329" s="19">
        <f t="shared" si="74"/>
        <v>0</v>
      </c>
      <c r="AA329" s="23">
        <f t="shared" si="75"/>
        <v>0</v>
      </c>
      <c r="AB329" s="19">
        <f t="shared" si="73"/>
        <v>0</v>
      </c>
      <c r="AC329" s="23">
        <f t="shared" si="76"/>
        <v>0</v>
      </c>
      <c r="AD329" s="23">
        <f t="shared" si="77"/>
        <v>0</v>
      </c>
      <c r="AE329" s="24">
        <f t="shared" si="78"/>
        <v>0</v>
      </c>
      <c r="AF329" s="24">
        <f t="shared" si="79"/>
        <v>0</v>
      </c>
      <c r="AG329" s="24">
        <f>0</f>
        <v>0</v>
      </c>
      <c r="AH329" s="24">
        <f t="shared" si="80"/>
        <v>0</v>
      </c>
      <c r="AI329" s="24">
        <f t="shared" si="81"/>
        <v>0</v>
      </c>
      <c r="AJ329" s="24">
        <f>0</f>
        <v>0</v>
      </c>
      <c r="AK329" s="24">
        <f t="shared" si="84"/>
        <v>0</v>
      </c>
      <c r="AL329" s="24">
        <f t="shared" si="84"/>
        <v>0</v>
      </c>
      <c r="AM329" s="24">
        <f t="shared" si="82"/>
        <v>0</v>
      </c>
    </row>
    <row r="330" spans="22:39" ht="15.95" customHeight="1" x14ac:dyDescent="0.3">
      <c r="V330" s="19">
        <f t="shared" si="83"/>
        <v>297</v>
      </c>
      <c r="W330" s="19">
        <f t="shared" si="70"/>
        <v>405</v>
      </c>
      <c r="X330" s="19">
        <f t="shared" si="71"/>
        <v>0</v>
      </c>
      <c r="Y330" s="19">
        <f t="shared" si="72"/>
        <v>0</v>
      </c>
      <c r="Z330" s="19">
        <f t="shared" si="74"/>
        <v>0</v>
      </c>
      <c r="AA330" s="23">
        <f t="shared" si="75"/>
        <v>0</v>
      </c>
      <c r="AB330" s="19">
        <f t="shared" si="73"/>
        <v>0</v>
      </c>
      <c r="AC330" s="23">
        <f t="shared" si="76"/>
        <v>0</v>
      </c>
      <c r="AD330" s="23">
        <f t="shared" si="77"/>
        <v>0</v>
      </c>
      <c r="AE330" s="24">
        <f t="shared" si="78"/>
        <v>0</v>
      </c>
      <c r="AF330" s="24">
        <f t="shared" si="79"/>
        <v>0</v>
      </c>
      <c r="AG330" s="24">
        <f>0</f>
        <v>0</v>
      </c>
      <c r="AH330" s="24">
        <f t="shared" si="80"/>
        <v>0</v>
      </c>
      <c r="AI330" s="24">
        <f t="shared" si="81"/>
        <v>0</v>
      </c>
      <c r="AJ330" s="24">
        <f>0</f>
        <v>0</v>
      </c>
      <c r="AK330" s="24">
        <f t="shared" si="84"/>
        <v>0</v>
      </c>
      <c r="AL330" s="24">
        <f t="shared" si="84"/>
        <v>0</v>
      </c>
      <c r="AM330" s="24">
        <f t="shared" si="82"/>
        <v>0</v>
      </c>
    </row>
    <row r="331" spans="22:39" ht="15.95" customHeight="1" x14ac:dyDescent="0.3">
      <c r="V331" s="19">
        <f t="shared" si="83"/>
        <v>298</v>
      </c>
      <c r="W331" s="19">
        <f t="shared" si="70"/>
        <v>490</v>
      </c>
      <c r="X331" s="19">
        <f t="shared" si="71"/>
        <v>0</v>
      </c>
      <c r="Y331" s="19">
        <f t="shared" si="72"/>
        <v>0</v>
      </c>
      <c r="Z331" s="19">
        <f t="shared" si="74"/>
        <v>0</v>
      </c>
      <c r="AA331" s="23">
        <f t="shared" si="75"/>
        <v>0</v>
      </c>
      <c r="AB331" s="19">
        <f t="shared" si="73"/>
        <v>0</v>
      </c>
      <c r="AC331" s="23">
        <f t="shared" si="76"/>
        <v>0</v>
      </c>
      <c r="AD331" s="23">
        <f t="shared" si="77"/>
        <v>0</v>
      </c>
      <c r="AE331" s="24">
        <f t="shared" si="78"/>
        <v>0</v>
      </c>
      <c r="AF331" s="24">
        <f t="shared" si="79"/>
        <v>0</v>
      </c>
      <c r="AG331" s="24">
        <f>0</f>
        <v>0</v>
      </c>
      <c r="AH331" s="24">
        <f t="shared" si="80"/>
        <v>0</v>
      </c>
      <c r="AI331" s="24">
        <f t="shared" si="81"/>
        <v>0</v>
      </c>
      <c r="AJ331" s="24">
        <f>0</f>
        <v>0</v>
      </c>
      <c r="AK331" s="24">
        <f t="shared" si="84"/>
        <v>0</v>
      </c>
      <c r="AL331" s="24">
        <f t="shared" si="84"/>
        <v>0</v>
      </c>
      <c r="AM331" s="24">
        <f t="shared" si="82"/>
        <v>0</v>
      </c>
    </row>
    <row r="332" spans="22:39" ht="15.95" customHeight="1" x14ac:dyDescent="0.3">
      <c r="V332" s="19">
        <f t="shared" si="83"/>
        <v>299</v>
      </c>
      <c r="W332" s="19">
        <f t="shared" si="70"/>
        <v>575</v>
      </c>
      <c r="X332" s="19">
        <f t="shared" si="71"/>
        <v>0</v>
      </c>
      <c r="Y332" s="19">
        <f t="shared" si="72"/>
        <v>0</v>
      </c>
      <c r="Z332" s="19">
        <f t="shared" si="74"/>
        <v>0</v>
      </c>
      <c r="AA332" s="23">
        <f t="shared" si="75"/>
        <v>0</v>
      </c>
      <c r="AB332" s="19">
        <f t="shared" si="73"/>
        <v>0</v>
      </c>
      <c r="AC332" s="23">
        <f t="shared" si="76"/>
        <v>0</v>
      </c>
      <c r="AD332" s="23">
        <f t="shared" si="77"/>
        <v>0</v>
      </c>
      <c r="AE332" s="24">
        <f t="shared" si="78"/>
        <v>0</v>
      </c>
      <c r="AF332" s="24">
        <f t="shared" si="79"/>
        <v>0</v>
      </c>
      <c r="AG332" s="24">
        <f>0</f>
        <v>0</v>
      </c>
      <c r="AH332" s="24">
        <f t="shared" si="80"/>
        <v>0</v>
      </c>
      <c r="AI332" s="24">
        <f t="shared" si="81"/>
        <v>0</v>
      </c>
      <c r="AJ332" s="24">
        <f>0</f>
        <v>0</v>
      </c>
      <c r="AK332" s="24">
        <f t="shared" si="84"/>
        <v>0</v>
      </c>
      <c r="AL332" s="24">
        <f t="shared" si="84"/>
        <v>0</v>
      </c>
      <c r="AM332" s="24">
        <f t="shared" si="82"/>
        <v>0</v>
      </c>
    </row>
    <row r="333" spans="22:39" ht="15.95" customHeight="1" x14ac:dyDescent="0.3">
      <c r="V333" s="19">
        <f t="shared" si="83"/>
        <v>300</v>
      </c>
      <c r="W333" s="19">
        <f t="shared" si="70"/>
        <v>0</v>
      </c>
      <c r="X333" s="19">
        <f t="shared" si="71"/>
        <v>0</v>
      </c>
      <c r="Y333" s="19">
        <f t="shared" si="72"/>
        <v>0</v>
      </c>
      <c r="Z333" s="19">
        <f t="shared" si="74"/>
        <v>0</v>
      </c>
      <c r="AA333" s="23">
        <f t="shared" si="75"/>
        <v>0</v>
      </c>
      <c r="AB333" s="19">
        <f t="shared" si="73"/>
        <v>0</v>
      </c>
      <c r="AC333" s="23">
        <f t="shared" si="76"/>
        <v>0</v>
      </c>
      <c r="AD333" s="23">
        <f t="shared" si="77"/>
        <v>0</v>
      </c>
      <c r="AE333" s="24">
        <f t="shared" si="78"/>
        <v>0</v>
      </c>
      <c r="AF333" s="24">
        <f t="shared" si="79"/>
        <v>0</v>
      </c>
      <c r="AG333" s="24">
        <f>0</f>
        <v>0</v>
      </c>
      <c r="AH333" s="24">
        <f t="shared" si="80"/>
        <v>0</v>
      </c>
      <c r="AI333" s="24">
        <f t="shared" si="81"/>
        <v>0</v>
      </c>
      <c r="AJ333" s="24">
        <f>0</f>
        <v>0</v>
      </c>
      <c r="AK333" s="24">
        <f t="shared" si="84"/>
        <v>0</v>
      </c>
      <c r="AL333" s="24">
        <f t="shared" si="84"/>
        <v>0</v>
      </c>
      <c r="AM333" s="24">
        <f t="shared" si="82"/>
        <v>0</v>
      </c>
    </row>
    <row r="334" spans="22:39" ht="15.95" customHeight="1" x14ac:dyDescent="0.3">
      <c r="V334" s="19">
        <f t="shared" si="83"/>
        <v>301</v>
      </c>
      <c r="W334" s="19">
        <f t="shared" si="70"/>
        <v>0</v>
      </c>
      <c r="X334" s="19">
        <f t="shared" si="71"/>
        <v>0</v>
      </c>
      <c r="Y334" s="19">
        <f t="shared" si="72"/>
        <v>0</v>
      </c>
      <c r="Z334" s="19">
        <f t="shared" si="74"/>
        <v>0</v>
      </c>
      <c r="AA334" s="23">
        <f t="shared" si="75"/>
        <v>0</v>
      </c>
      <c r="AB334" s="19">
        <f t="shared" si="73"/>
        <v>0</v>
      </c>
      <c r="AC334" s="23">
        <f t="shared" si="76"/>
        <v>0</v>
      </c>
      <c r="AD334" s="23">
        <f t="shared" si="77"/>
        <v>0</v>
      </c>
      <c r="AE334" s="24">
        <f t="shared" si="78"/>
        <v>0</v>
      </c>
      <c r="AF334" s="24">
        <f t="shared" si="79"/>
        <v>0</v>
      </c>
      <c r="AG334" s="24">
        <f>0</f>
        <v>0</v>
      </c>
      <c r="AH334" s="24">
        <f t="shared" si="80"/>
        <v>0</v>
      </c>
      <c r="AI334" s="24">
        <f t="shared" si="81"/>
        <v>0</v>
      </c>
      <c r="AJ334" s="24">
        <f>0</f>
        <v>0</v>
      </c>
      <c r="AK334" s="24">
        <f t="shared" si="84"/>
        <v>0</v>
      </c>
      <c r="AL334" s="24">
        <f t="shared" si="84"/>
        <v>0</v>
      </c>
      <c r="AM334" s="24">
        <f t="shared" si="82"/>
        <v>0</v>
      </c>
    </row>
    <row r="335" spans="22:39" ht="15.95" customHeight="1" x14ac:dyDescent="0.3">
      <c r="V335" s="19">
        <f t="shared" si="83"/>
        <v>302</v>
      </c>
      <c r="W335" s="19">
        <f t="shared" si="70"/>
        <v>0</v>
      </c>
      <c r="X335" s="19">
        <f t="shared" si="71"/>
        <v>0</v>
      </c>
      <c r="Y335" s="19">
        <f t="shared" si="72"/>
        <v>0</v>
      </c>
      <c r="Z335" s="19">
        <f t="shared" si="74"/>
        <v>0</v>
      </c>
      <c r="AA335" s="23">
        <f t="shared" si="75"/>
        <v>0</v>
      </c>
      <c r="AB335" s="19">
        <f t="shared" si="73"/>
        <v>0</v>
      </c>
      <c r="AC335" s="23">
        <f t="shared" si="76"/>
        <v>0</v>
      </c>
      <c r="AD335" s="23">
        <f t="shared" si="77"/>
        <v>0</v>
      </c>
      <c r="AE335" s="24">
        <f t="shared" si="78"/>
        <v>0</v>
      </c>
      <c r="AF335" s="24">
        <f t="shared" si="79"/>
        <v>0</v>
      </c>
      <c r="AG335" s="24">
        <f>0</f>
        <v>0</v>
      </c>
      <c r="AH335" s="24">
        <f t="shared" si="80"/>
        <v>0</v>
      </c>
      <c r="AI335" s="24">
        <f t="shared" si="81"/>
        <v>0</v>
      </c>
      <c r="AJ335" s="24">
        <f>0</f>
        <v>0</v>
      </c>
      <c r="AK335" s="24">
        <f t="shared" si="84"/>
        <v>0</v>
      </c>
      <c r="AL335" s="24">
        <f t="shared" si="84"/>
        <v>0</v>
      </c>
      <c r="AM335" s="24">
        <f t="shared" si="82"/>
        <v>0</v>
      </c>
    </row>
    <row r="336" spans="22:39" ht="15.95" customHeight="1" x14ac:dyDescent="0.3">
      <c r="V336" s="19">
        <f t="shared" si="83"/>
        <v>303</v>
      </c>
      <c r="W336" s="19">
        <f t="shared" si="70"/>
        <v>0</v>
      </c>
      <c r="X336" s="19">
        <f t="shared" si="71"/>
        <v>0</v>
      </c>
      <c r="Y336" s="19">
        <f t="shared" si="72"/>
        <v>0</v>
      </c>
      <c r="Z336" s="19">
        <f t="shared" si="74"/>
        <v>0</v>
      </c>
      <c r="AA336" s="23">
        <f t="shared" si="75"/>
        <v>0</v>
      </c>
      <c r="AB336" s="19">
        <f t="shared" si="73"/>
        <v>0</v>
      </c>
      <c r="AC336" s="23">
        <f t="shared" si="76"/>
        <v>0</v>
      </c>
      <c r="AD336" s="23">
        <f t="shared" si="77"/>
        <v>0</v>
      </c>
      <c r="AE336" s="24">
        <f t="shared" si="78"/>
        <v>0</v>
      </c>
      <c r="AF336" s="24">
        <f t="shared" si="79"/>
        <v>0</v>
      </c>
      <c r="AG336" s="24">
        <f>0</f>
        <v>0</v>
      </c>
      <c r="AH336" s="24">
        <f t="shared" si="80"/>
        <v>0</v>
      </c>
      <c r="AI336" s="24">
        <f t="shared" si="81"/>
        <v>0</v>
      </c>
      <c r="AJ336" s="24">
        <f>0</f>
        <v>0</v>
      </c>
      <c r="AK336" s="24">
        <f t="shared" si="84"/>
        <v>0</v>
      </c>
      <c r="AL336" s="24">
        <f t="shared" si="84"/>
        <v>0</v>
      </c>
      <c r="AM336" s="24">
        <f t="shared" si="82"/>
        <v>0</v>
      </c>
    </row>
    <row r="337" spans="22:39" ht="15.95" customHeight="1" x14ac:dyDescent="0.3">
      <c r="V337" s="19">
        <f t="shared" si="83"/>
        <v>304</v>
      </c>
      <c r="W337" s="19">
        <f t="shared" si="70"/>
        <v>0</v>
      </c>
      <c r="X337" s="19">
        <f t="shared" si="71"/>
        <v>0</v>
      </c>
      <c r="Y337" s="19">
        <f t="shared" si="72"/>
        <v>0</v>
      </c>
      <c r="Z337" s="19">
        <f t="shared" si="74"/>
        <v>0</v>
      </c>
      <c r="AA337" s="23">
        <f t="shared" si="75"/>
        <v>0</v>
      </c>
      <c r="AB337" s="19">
        <f t="shared" si="73"/>
        <v>0</v>
      </c>
      <c r="AC337" s="23">
        <f t="shared" si="76"/>
        <v>0</v>
      </c>
      <c r="AD337" s="23">
        <f t="shared" si="77"/>
        <v>0</v>
      </c>
      <c r="AE337" s="24">
        <f t="shared" si="78"/>
        <v>0</v>
      </c>
      <c r="AF337" s="24">
        <f t="shared" si="79"/>
        <v>0</v>
      </c>
      <c r="AG337" s="24">
        <f>0</f>
        <v>0</v>
      </c>
      <c r="AH337" s="24">
        <f t="shared" si="80"/>
        <v>0</v>
      </c>
      <c r="AI337" s="24">
        <f t="shared" si="81"/>
        <v>0</v>
      </c>
      <c r="AJ337" s="24">
        <f>0</f>
        <v>0</v>
      </c>
      <c r="AK337" s="24">
        <f t="shared" si="84"/>
        <v>0</v>
      </c>
      <c r="AL337" s="24">
        <f t="shared" si="84"/>
        <v>0</v>
      </c>
      <c r="AM337" s="24">
        <f t="shared" si="82"/>
        <v>0</v>
      </c>
    </row>
    <row r="338" spans="22:39" ht="15.95" customHeight="1" x14ac:dyDescent="0.3">
      <c r="V338" s="19">
        <f t="shared" si="83"/>
        <v>305</v>
      </c>
      <c r="W338" s="19">
        <f t="shared" si="70"/>
        <v>0</v>
      </c>
      <c r="X338" s="19">
        <f t="shared" si="71"/>
        <v>0</v>
      </c>
      <c r="Y338" s="19">
        <f t="shared" si="72"/>
        <v>0</v>
      </c>
      <c r="Z338" s="19">
        <f t="shared" si="74"/>
        <v>0</v>
      </c>
      <c r="AA338" s="23">
        <f t="shared" si="75"/>
        <v>0</v>
      </c>
      <c r="AB338" s="19">
        <f t="shared" si="73"/>
        <v>0</v>
      </c>
      <c r="AC338" s="23">
        <f t="shared" si="76"/>
        <v>0</v>
      </c>
      <c r="AD338" s="23">
        <f t="shared" si="77"/>
        <v>0</v>
      </c>
      <c r="AE338" s="24">
        <f t="shared" si="78"/>
        <v>0</v>
      </c>
      <c r="AF338" s="24">
        <f t="shared" si="79"/>
        <v>0</v>
      </c>
      <c r="AG338" s="24">
        <f>0</f>
        <v>0</v>
      </c>
      <c r="AH338" s="24">
        <f t="shared" si="80"/>
        <v>0</v>
      </c>
      <c r="AI338" s="24">
        <f t="shared" si="81"/>
        <v>0</v>
      </c>
      <c r="AJ338" s="24">
        <f>0</f>
        <v>0</v>
      </c>
      <c r="AK338" s="24">
        <f t="shared" si="84"/>
        <v>0</v>
      </c>
      <c r="AL338" s="24">
        <f t="shared" si="84"/>
        <v>0</v>
      </c>
      <c r="AM338" s="24">
        <f t="shared" si="82"/>
        <v>0</v>
      </c>
    </row>
    <row r="339" spans="22:39" ht="15.95" customHeight="1" x14ac:dyDescent="0.3">
      <c r="V339" s="19">
        <f t="shared" si="83"/>
        <v>306</v>
      </c>
      <c r="W339" s="19">
        <f t="shared" si="70"/>
        <v>0</v>
      </c>
      <c r="X339" s="19">
        <f t="shared" si="71"/>
        <v>0</v>
      </c>
      <c r="Y339" s="19">
        <f t="shared" si="72"/>
        <v>0</v>
      </c>
      <c r="Z339" s="19">
        <f t="shared" si="74"/>
        <v>0</v>
      </c>
      <c r="AA339" s="23">
        <f t="shared" si="75"/>
        <v>0</v>
      </c>
      <c r="AB339" s="19">
        <f t="shared" si="73"/>
        <v>0</v>
      </c>
      <c r="AC339" s="23">
        <f t="shared" si="76"/>
        <v>0</v>
      </c>
      <c r="AD339" s="23">
        <f t="shared" si="77"/>
        <v>0</v>
      </c>
      <c r="AE339" s="24">
        <f t="shared" si="78"/>
        <v>0</v>
      </c>
      <c r="AF339" s="24">
        <f t="shared" si="79"/>
        <v>0</v>
      </c>
      <c r="AG339" s="24">
        <f>0</f>
        <v>0</v>
      </c>
      <c r="AH339" s="24">
        <f t="shared" si="80"/>
        <v>0</v>
      </c>
      <c r="AI339" s="24">
        <f t="shared" si="81"/>
        <v>0</v>
      </c>
      <c r="AJ339" s="24">
        <f>0</f>
        <v>0</v>
      </c>
      <c r="AK339" s="24">
        <f t="shared" si="84"/>
        <v>0</v>
      </c>
      <c r="AL339" s="24">
        <f t="shared" si="84"/>
        <v>0</v>
      </c>
      <c r="AM339" s="24">
        <f t="shared" si="82"/>
        <v>0</v>
      </c>
    </row>
    <row r="340" spans="22:39" ht="15.95" customHeight="1" x14ac:dyDescent="0.3">
      <c r="V340" s="19">
        <f t="shared" si="83"/>
        <v>307</v>
      </c>
      <c r="W340" s="19">
        <f t="shared" si="70"/>
        <v>0</v>
      </c>
      <c r="X340" s="19">
        <f t="shared" si="71"/>
        <v>0</v>
      </c>
      <c r="Y340" s="19">
        <f t="shared" si="72"/>
        <v>0</v>
      </c>
      <c r="Z340" s="19">
        <f t="shared" si="74"/>
        <v>0</v>
      </c>
      <c r="AA340" s="23">
        <f t="shared" si="75"/>
        <v>0</v>
      </c>
      <c r="AB340" s="19">
        <f t="shared" si="73"/>
        <v>0</v>
      </c>
      <c r="AC340" s="23">
        <f t="shared" si="76"/>
        <v>0</v>
      </c>
      <c r="AD340" s="23">
        <f t="shared" si="77"/>
        <v>0</v>
      </c>
      <c r="AE340" s="24">
        <f t="shared" si="78"/>
        <v>0</v>
      </c>
      <c r="AF340" s="24">
        <f t="shared" si="79"/>
        <v>0</v>
      </c>
      <c r="AG340" s="24">
        <f>0</f>
        <v>0</v>
      </c>
      <c r="AH340" s="24">
        <f t="shared" si="80"/>
        <v>0</v>
      </c>
      <c r="AI340" s="24">
        <f t="shared" si="81"/>
        <v>0</v>
      </c>
      <c r="AJ340" s="24">
        <f>0</f>
        <v>0</v>
      </c>
      <c r="AK340" s="24">
        <f t="shared" si="84"/>
        <v>0</v>
      </c>
      <c r="AL340" s="24">
        <f t="shared" si="84"/>
        <v>0</v>
      </c>
      <c r="AM340" s="24">
        <f t="shared" si="82"/>
        <v>0</v>
      </c>
    </row>
    <row r="341" spans="22:39" ht="15.95" customHeight="1" x14ac:dyDescent="0.3">
      <c r="V341" s="19">
        <f t="shared" si="83"/>
        <v>308</v>
      </c>
      <c r="W341" s="19">
        <f t="shared" si="70"/>
        <v>0</v>
      </c>
      <c r="X341" s="19">
        <f t="shared" si="71"/>
        <v>0</v>
      </c>
      <c r="Y341" s="19">
        <f t="shared" si="72"/>
        <v>0</v>
      </c>
      <c r="Z341" s="19">
        <f t="shared" si="74"/>
        <v>0</v>
      </c>
      <c r="AA341" s="23">
        <f t="shared" si="75"/>
        <v>0</v>
      </c>
      <c r="AB341" s="19">
        <f t="shared" si="73"/>
        <v>0</v>
      </c>
      <c r="AC341" s="23">
        <f t="shared" si="76"/>
        <v>0</v>
      </c>
      <c r="AD341" s="23">
        <f t="shared" si="77"/>
        <v>0</v>
      </c>
      <c r="AE341" s="24">
        <f t="shared" si="78"/>
        <v>0</v>
      </c>
      <c r="AF341" s="24">
        <f t="shared" si="79"/>
        <v>0</v>
      </c>
      <c r="AG341" s="24">
        <f>0</f>
        <v>0</v>
      </c>
      <c r="AH341" s="24">
        <f t="shared" si="80"/>
        <v>0</v>
      </c>
      <c r="AI341" s="24">
        <f t="shared" si="81"/>
        <v>0</v>
      </c>
      <c r="AJ341" s="24">
        <f>0</f>
        <v>0</v>
      </c>
      <c r="AK341" s="24">
        <f t="shared" si="84"/>
        <v>0</v>
      </c>
      <c r="AL341" s="24">
        <f t="shared" si="84"/>
        <v>0</v>
      </c>
      <c r="AM341" s="24">
        <f t="shared" si="82"/>
        <v>0</v>
      </c>
    </row>
    <row r="342" spans="22:39" ht="15.95" customHeight="1" x14ac:dyDescent="0.3">
      <c r="V342" s="19">
        <f t="shared" si="83"/>
        <v>309</v>
      </c>
      <c r="W342" s="19">
        <f t="shared" si="70"/>
        <v>0</v>
      </c>
      <c r="X342" s="19">
        <f t="shared" si="71"/>
        <v>0</v>
      </c>
      <c r="Y342" s="19">
        <f t="shared" si="72"/>
        <v>0</v>
      </c>
      <c r="Z342" s="19">
        <f t="shared" si="74"/>
        <v>0</v>
      </c>
      <c r="AA342" s="23">
        <f t="shared" si="75"/>
        <v>0</v>
      </c>
      <c r="AB342" s="19">
        <f t="shared" si="73"/>
        <v>0</v>
      </c>
      <c r="AC342" s="23">
        <f t="shared" si="76"/>
        <v>0</v>
      </c>
      <c r="AD342" s="23">
        <f t="shared" si="77"/>
        <v>0</v>
      </c>
      <c r="AE342" s="24">
        <f t="shared" si="78"/>
        <v>0</v>
      </c>
      <c r="AF342" s="24">
        <f t="shared" si="79"/>
        <v>0</v>
      </c>
      <c r="AG342" s="24">
        <f>0</f>
        <v>0</v>
      </c>
      <c r="AH342" s="24">
        <f t="shared" si="80"/>
        <v>0</v>
      </c>
      <c r="AI342" s="24">
        <f t="shared" si="81"/>
        <v>0</v>
      </c>
      <c r="AJ342" s="24">
        <f>0</f>
        <v>0</v>
      </c>
      <c r="AK342" s="24">
        <f t="shared" si="84"/>
        <v>0</v>
      </c>
      <c r="AL342" s="24">
        <f t="shared" si="84"/>
        <v>0</v>
      </c>
      <c r="AM342" s="24">
        <f t="shared" si="82"/>
        <v>0</v>
      </c>
    </row>
    <row r="343" spans="22:39" ht="15.95" customHeight="1" x14ac:dyDescent="0.3">
      <c r="V343" s="19">
        <f t="shared" si="83"/>
        <v>310</v>
      </c>
      <c r="W343" s="19">
        <f t="shared" si="70"/>
        <v>0</v>
      </c>
      <c r="X343" s="19">
        <f t="shared" si="71"/>
        <v>0</v>
      </c>
      <c r="Y343" s="19">
        <f t="shared" si="72"/>
        <v>0</v>
      </c>
      <c r="Z343" s="19">
        <f t="shared" si="74"/>
        <v>0</v>
      </c>
      <c r="AA343" s="23">
        <f t="shared" si="75"/>
        <v>0</v>
      </c>
      <c r="AB343" s="19">
        <f t="shared" si="73"/>
        <v>0</v>
      </c>
      <c r="AC343" s="23">
        <f t="shared" si="76"/>
        <v>0</v>
      </c>
      <c r="AD343" s="23">
        <f t="shared" si="77"/>
        <v>0</v>
      </c>
      <c r="AE343" s="24">
        <f t="shared" si="78"/>
        <v>0</v>
      </c>
      <c r="AF343" s="24">
        <f t="shared" si="79"/>
        <v>0</v>
      </c>
      <c r="AG343" s="24">
        <f>0</f>
        <v>0</v>
      </c>
      <c r="AH343" s="24">
        <f t="shared" si="80"/>
        <v>0</v>
      </c>
      <c r="AI343" s="24">
        <f t="shared" si="81"/>
        <v>0</v>
      </c>
      <c r="AJ343" s="24">
        <f>0</f>
        <v>0</v>
      </c>
      <c r="AK343" s="24">
        <f t="shared" si="84"/>
        <v>0</v>
      </c>
      <c r="AL343" s="24">
        <f t="shared" si="84"/>
        <v>0</v>
      </c>
      <c r="AM343" s="24">
        <f t="shared" si="82"/>
        <v>0</v>
      </c>
    </row>
    <row r="344" spans="22:39" ht="15.95" customHeight="1" x14ac:dyDescent="0.3">
      <c r="V344" s="19">
        <f t="shared" si="83"/>
        <v>311</v>
      </c>
      <c r="W344" s="19">
        <f t="shared" si="70"/>
        <v>0</v>
      </c>
      <c r="X344" s="19">
        <f t="shared" si="71"/>
        <v>0</v>
      </c>
      <c r="Y344" s="19">
        <f t="shared" si="72"/>
        <v>0</v>
      </c>
      <c r="Z344" s="19">
        <f t="shared" si="74"/>
        <v>0</v>
      </c>
      <c r="AA344" s="23">
        <f t="shared" si="75"/>
        <v>0</v>
      </c>
      <c r="AB344" s="19">
        <f t="shared" si="73"/>
        <v>0</v>
      </c>
      <c r="AC344" s="23">
        <f t="shared" si="76"/>
        <v>0</v>
      </c>
      <c r="AD344" s="23">
        <f t="shared" si="77"/>
        <v>0</v>
      </c>
      <c r="AE344" s="24">
        <f t="shared" si="78"/>
        <v>0</v>
      </c>
      <c r="AF344" s="24">
        <f t="shared" si="79"/>
        <v>0</v>
      </c>
      <c r="AG344" s="24">
        <f>0</f>
        <v>0</v>
      </c>
      <c r="AH344" s="24">
        <f t="shared" si="80"/>
        <v>0</v>
      </c>
      <c r="AI344" s="24">
        <f t="shared" si="81"/>
        <v>0</v>
      </c>
      <c r="AJ344" s="24">
        <f>0</f>
        <v>0</v>
      </c>
      <c r="AK344" s="24">
        <f t="shared" si="84"/>
        <v>0</v>
      </c>
      <c r="AL344" s="24">
        <f t="shared" si="84"/>
        <v>0</v>
      </c>
      <c r="AM344" s="24">
        <f t="shared" si="82"/>
        <v>0</v>
      </c>
    </row>
    <row r="345" spans="22:39" ht="15.95" customHeight="1" x14ac:dyDescent="0.3">
      <c r="V345" s="19">
        <f t="shared" si="83"/>
        <v>312</v>
      </c>
      <c r="W345" s="19">
        <f t="shared" si="70"/>
        <v>0</v>
      </c>
      <c r="X345" s="19">
        <f t="shared" si="71"/>
        <v>0</v>
      </c>
      <c r="Y345" s="19">
        <f t="shared" si="72"/>
        <v>0</v>
      </c>
      <c r="Z345" s="19">
        <f t="shared" si="74"/>
        <v>0</v>
      </c>
      <c r="AA345" s="23">
        <f t="shared" si="75"/>
        <v>0</v>
      </c>
      <c r="AB345" s="19">
        <f t="shared" si="73"/>
        <v>0</v>
      </c>
      <c r="AC345" s="23">
        <f t="shared" si="76"/>
        <v>0</v>
      </c>
      <c r="AD345" s="23">
        <f t="shared" si="77"/>
        <v>0</v>
      </c>
      <c r="AE345" s="24">
        <f t="shared" si="78"/>
        <v>0</v>
      </c>
      <c r="AF345" s="24">
        <f t="shared" si="79"/>
        <v>0</v>
      </c>
      <c r="AG345" s="24">
        <f>0</f>
        <v>0</v>
      </c>
      <c r="AH345" s="24">
        <f t="shared" si="80"/>
        <v>0</v>
      </c>
      <c r="AI345" s="24">
        <f t="shared" si="81"/>
        <v>0</v>
      </c>
      <c r="AJ345" s="24">
        <f>0</f>
        <v>0</v>
      </c>
      <c r="AK345" s="24">
        <f t="shared" si="84"/>
        <v>0</v>
      </c>
      <c r="AL345" s="24">
        <f t="shared" si="84"/>
        <v>0</v>
      </c>
      <c r="AM345" s="24">
        <f t="shared" si="82"/>
        <v>0</v>
      </c>
    </row>
    <row r="346" spans="22:39" ht="15.95" customHeight="1" x14ac:dyDescent="0.3">
      <c r="V346" s="19">
        <f t="shared" si="83"/>
        <v>313</v>
      </c>
      <c r="W346" s="19">
        <f t="shared" si="70"/>
        <v>0</v>
      </c>
      <c r="X346" s="19">
        <f t="shared" si="71"/>
        <v>0</v>
      </c>
      <c r="Y346" s="19">
        <f t="shared" si="72"/>
        <v>0</v>
      </c>
      <c r="Z346" s="19">
        <f t="shared" si="74"/>
        <v>0</v>
      </c>
      <c r="AA346" s="23">
        <f t="shared" si="75"/>
        <v>0</v>
      </c>
      <c r="AB346" s="19">
        <f t="shared" si="73"/>
        <v>0</v>
      </c>
      <c r="AC346" s="23">
        <f t="shared" si="76"/>
        <v>0</v>
      </c>
      <c r="AD346" s="23">
        <f t="shared" si="77"/>
        <v>0</v>
      </c>
      <c r="AE346" s="24">
        <f t="shared" si="78"/>
        <v>0</v>
      </c>
      <c r="AF346" s="24">
        <f t="shared" si="79"/>
        <v>0</v>
      </c>
      <c r="AG346" s="24">
        <f>0</f>
        <v>0</v>
      </c>
      <c r="AH346" s="24">
        <f t="shared" si="80"/>
        <v>0</v>
      </c>
      <c r="AI346" s="24">
        <f t="shared" si="81"/>
        <v>0</v>
      </c>
      <c r="AJ346" s="24">
        <f>0</f>
        <v>0</v>
      </c>
      <c r="AK346" s="24">
        <f t="shared" si="84"/>
        <v>0</v>
      </c>
      <c r="AL346" s="24">
        <f t="shared" si="84"/>
        <v>0</v>
      </c>
      <c r="AM346" s="24">
        <f t="shared" si="82"/>
        <v>0</v>
      </c>
    </row>
    <row r="347" spans="22:39" ht="15.95" customHeight="1" x14ac:dyDescent="0.3">
      <c r="V347" s="19">
        <f t="shared" si="83"/>
        <v>314</v>
      </c>
      <c r="W347" s="19">
        <f t="shared" si="70"/>
        <v>0</v>
      </c>
      <c r="X347" s="19">
        <f t="shared" si="71"/>
        <v>0</v>
      </c>
      <c r="Y347" s="19">
        <f t="shared" si="72"/>
        <v>0</v>
      </c>
      <c r="Z347" s="19">
        <f t="shared" si="74"/>
        <v>0</v>
      </c>
      <c r="AA347" s="23">
        <f t="shared" si="75"/>
        <v>0</v>
      </c>
      <c r="AB347" s="19">
        <f t="shared" si="73"/>
        <v>0</v>
      </c>
      <c r="AC347" s="23">
        <f t="shared" si="76"/>
        <v>0</v>
      </c>
      <c r="AD347" s="23">
        <f t="shared" si="77"/>
        <v>0</v>
      </c>
      <c r="AE347" s="24">
        <f t="shared" si="78"/>
        <v>0</v>
      </c>
      <c r="AF347" s="24">
        <f t="shared" si="79"/>
        <v>0</v>
      </c>
      <c r="AG347" s="24">
        <f>0</f>
        <v>0</v>
      </c>
      <c r="AH347" s="24">
        <f t="shared" si="80"/>
        <v>0</v>
      </c>
      <c r="AI347" s="24">
        <f t="shared" si="81"/>
        <v>0</v>
      </c>
      <c r="AJ347" s="24">
        <f>0</f>
        <v>0</v>
      </c>
      <c r="AK347" s="24">
        <f t="shared" si="84"/>
        <v>0</v>
      </c>
      <c r="AL347" s="24">
        <f t="shared" si="84"/>
        <v>0</v>
      </c>
      <c r="AM347" s="24">
        <f t="shared" si="82"/>
        <v>0</v>
      </c>
    </row>
    <row r="348" spans="22:39" ht="15.95" customHeight="1" x14ac:dyDescent="0.3">
      <c r="V348" s="19">
        <f t="shared" si="83"/>
        <v>315</v>
      </c>
      <c r="W348" s="19">
        <f t="shared" si="70"/>
        <v>0</v>
      </c>
      <c r="X348" s="19">
        <f t="shared" si="71"/>
        <v>0</v>
      </c>
      <c r="Y348" s="19">
        <f t="shared" si="72"/>
        <v>0</v>
      </c>
      <c r="Z348" s="19">
        <f t="shared" si="74"/>
        <v>0</v>
      </c>
      <c r="AA348" s="23">
        <f t="shared" si="75"/>
        <v>0</v>
      </c>
      <c r="AB348" s="19">
        <f t="shared" si="73"/>
        <v>0</v>
      </c>
      <c r="AC348" s="23">
        <f t="shared" si="76"/>
        <v>0</v>
      </c>
      <c r="AD348" s="23">
        <f t="shared" si="77"/>
        <v>0</v>
      </c>
      <c r="AE348" s="24">
        <f t="shared" si="78"/>
        <v>0</v>
      </c>
      <c r="AF348" s="24">
        <f t="shared" si="79"/>
        <v>0</v>
      </c>
      <c r="AG348" s="24">
        <f>0</f>
        <v>0</v>
      </c>
      <c r="AH348" s="24">
        <f t="shared" si="80"/>
        <v>0</v>
      </c>
      <c r="AI348" s="24">
        <f t="shared" si="81"/>
        <v>0</v>
      </c>
      <c r="AJ348" s="24">
        <f>0</f>
        <v>0</v>
      </c>
      <c r="AK348" s="24">
        <f t="shared" si="84"/>
        <v>0</v>
      </c>
      <c r="AL348" s="24">
        <f t="shared" si="84"/>
        <v>0</v>
      </c>
      <c r="AM348" s="24">
        <f t="shared" si="82"/>
        <v>0</v>
      </c>
    </row>
    <row r="349" spans="22:39" ht="15.95" customHeight="1" x14ac:dyDescent="0.3">
      <c r="V349" s="19">
        <f t="shared" si="83"/>
        <v>316</v>
      </c>
      <c r="W349" s="19">
        <f t="shared" si="70"/>
        <v>85</v>
      </c>
      <c r="X349" s="19">
        <f t="shared" si="71"/>
        <v>0</v>
      </c>
      <c r="Y349" s="19">
        <f t="shared" si="72"/>
        <v>0</v>
      </c>
      <c r="Z349" s="19">
        <f t="shared" si="74"/>
        <v>0</v>
      </c>
      <c r="AA349" s="23">
        <f t="shared" si="75"/>
        <v>0</v>
      </c>
      <c r="AB349" s="19">
        <f t="shared" si="73"/>
        <v>0</v>
      </c>
      <c r="AC349" s="23">
        <f t="shared" si="76"/>
        <v>0</v>
      </c>
      <c r="AD349" s="23">
        <f t="shared" si="77"/>
        <v>0</v>
      </c>
      <c r="AE349" s="24">
        <f t="shared" si="78"/>
        <v>0</v>
      </c>
      <c r="AF349" s="24">
        <f t="shared" si="79"/>
        <v>0</v>
      </c>
      <c r="AG349" s="24">
        <f>0</f>
        <v>0</v>
      </c>
      <c r="AH349" s="24">
        <f t="shared" si="80"/>
        <v>0</v>
      </c>
      <c r="AI349" s="24">
        <f t="shared" si="81"/>
        <v>0</v>
      </c>
      <c r="AJ349" s="24">
        <f>0</f>
        <v>0</v>
      </c>
      <c r="AK349" s="24">
        <f t="shared" si="84"/>
        <v>0</v>
      </c>
      <c r="AL349" s="24">
        <f t="shared" si="84"/>
        <v>0</v>
      </c>
      <c r="AM349" s="24">
        <f t="shared" si="82"/>
        <v>0</v>
      </c>
    </row>
    <row r="350" spans="22:39" ht="15.95" customHeight="1" x14ac:dyDescent="0.3">
      <c r="V350" s="19">
        <f t="shared" si="83"/>
        <v>317</v>
      </c>
      <c r="W350" s="19">
        <f t="shared" si="70"/>
        <v>245</v>
      </c>
      <c r="X350" s="19">
        <f t="shared" si="71"/>
        <v>0</v>
      </c>
      <c r="Y350" s="19">
        <f t="shared" si="72"/>
        <v>0</v>
      </c>
      <c r="Z350" s="19">
        <f t="shared" si="74"/>
        <v>0</v>
      </c>
      <c r="AA350" s="23">
        <f t="shared" si="75"/>
        <v>0</v>
      </c>
      <c r="AB350" s="19">
        <f t="shared" si="73"/>
        <v>0</v>
      </c>
      <c r="AC350" s="23">
        <f t="shared" si="76"/>
        <v>0</v>
      </c>
      <c r="AD350" s="23">
        <f t="shared" si="77"/>
        <v>0</v>
      </c>
      <c r="AE350" s="24">
        <f t="shared" si="78"/>
        <v>0</v>
      </c>
      <c r="AF350" s="24">
        <f t="shared" si="79"/>
        <v>0</v>
      </c>
      <c r="AG350" s="24">
        <f>0</f>
        <v>0</v>
      </c>
      <c r="AH350" s="24">
        <f t="shared" si="80"/>
        <v>0</v>
      </c>
      <c r="AI350" s="24">
        <f t="shared" si="81"/>
        <v>0</v>
      </c>
      <c r="AJ350" s="24">
        <f>0</f>
        <v>0</v>
      </c>
      <c r="AK350" s="24">
        <f t="shared" si="84"/>
        <v>0</v>
      </c>
      <c r="AL350" s="24">
        <f t="shared" si="84"/>
        <v>0</v>
      </c>
      <c r="AM350" s="24">
        <f t="shared" si="82"/>
        <v>0</v>
      </c>
    </row>
    <row r="351" spans="22:39" ht="15.95" customHeight="1" x14ac:dyDescent="0.3">
      <c r="V351" s="19">
        <f t="shared" si="83"/>
        <v>318</v>
      </c>
      <c r="W351" s="19">
        <f t="shared" si="70"/>
        <v>405</v>
      </c>
      <c r="X351" s="19">
        <f t="shared" si="71"/>
        <v>0</v>
      </c>
      <c r="Y351" s="19">
        <f t="shared" si="72"/>
        <v>0</v>
      </c>
      <c r="Z351" s="19">
        <f t="shared" si="74"/>
        <v>0</v>
      </c>
      <c r="AA351" s="23">
        <f t="shared" si="75"/>
        <v>0</v>
      </c>
      <c r="AB351" s="19">
        <f t="shared" si="73"/>
        <v>0</v>
      </c>
      <c r="AC351" s="23">
        <f t="shared" si="76"/>
        <v>0</v>
      </c>
      <c r="AD351" s="23">
        <f t="shared" si="77"/>
        <v>0</v>
      </c>
      <c r="AE351" s="24">
        <f t="shared" si="78"/>
        <v>0</v>
      </c>
      <c r="AF351" s="24">
        <f t="shared" si="79"/>
        <v>0</v>
      </c>
      <c r="AG351" s="24">
        <f>0</f>
        <v>0</v>
      </c>
      <c r="AH351" s="24">
        <f t="shared" si="80"/>
        <v>0</v>
      </c>
      <c r="AI351" s="24">
        <f t="shared" si="81"/>
        <v>0</v>
      </c>
      <c r="AJ351" s="24">
        <f>0</f>
        <v>0</v>
      </c>
      <c r="AK351" s="24">
        <f t="shared" si="84"/>
        <v>0</v>
      </c>
      <c r="AL351" s="24">
        <f t="shared" si="84"/>
        <v>0</v>
      </c>
      <c r="AM351" s="24">
        <f t="shared" si="82"/>
        <v>0</v>
      </c>
    </row>
    <row r="352" spans="22:39" ht="15.95" customHeight="1" x14ac:dyDescent="0.3">
      <c r="V352" s="19">
        <f t="shared" si="83"/>
        <v>319</v>
      </c>
      <c r="W352" s="19">
        <f t="shared" si="70"/>
        <v>490</v>
      </c>
      <c r="X352" s="19">
        <f t="shared" si="71"/>
        <v>0</v>
      </c>
      <c r="Y352" s="19">
        <f t="shared" si="72"/>
        <v>0</v>
      </c>
      <c r="Z352" s="19">
        <f t="shared" si="74"/>
        <v>0</v>
      </c>
      <c r="AA352" s="23">
        <f t="shared" si="75"/>
        <v>0</v>
      </c>
      <c r="AB352" s="19">
        <f t="shared" si="73"/>
        <v>0</v>
      </c>
      <c r="AC352" s="23">
        <f t="shared" si="76"/>
        <v>0</v>
      </c>
      <c r="AD352" s="23">
        <f t="shared" si="77"/>
        <v>0</v>
      </c>
      <c r="AE352" s="24">
        <f t="shared" si="78"/>
        <v>0</v>
      </c>
      <c r="AF352" s="24">
        <f t="shared" si="79"/>
        <v>0</v>
      </c>
      <c r="AG352" s="24">
        <f>0</f>
        <v>0</v>
      </c>
      <c r="AH352" s="24">
        <f t="shared" si="80"/>
        <v>0</v>
      </c>
      <c r="AI352" s="24">
        <f t="shared" si="81"/>
        <v>0</v>
      </c>
      <c r="AJ352" s="24">
        <f>0</f>
        <v>0</v>
      </c>
      <c r="AK352" s="24">
        <f t="shared" si="84"/>
        <v>0</v>
      </c>
      <c r="AL352" s="24">
        <f t="shared" si="84"/>
        <v>0</v>
      </c>
      <c r="AM352" s="24">
        <f t="shared" si="82"/>
        <v>0</v>
      </c>
    </row>
    <row r="353" spans="22:39" ht="15.95" customHeight="1" x14ac:dyDescent="0.3">
      <c r="V353" s="19">
        <f t="shared" si="83"/>
        <v>320</v>
      </c>
      <c r="W353" s="19">
        <f t="shared" ref="W353:W416" si="85">INDEX($Q$35:$Q$55,MOD(V353,21)+1)</f>
        <v>575</v>
      </c>
      <c r="X353" s="19">
        <f t="shared" ref="X353:X416" si="86">INDEX($S$35:$S$55,ROUNDDOWN(V353/21,0)+1)</f>
        <v>0</v>
      </c>
      <c r="Y353" s="19">
        <f t="shared" ref="Y353:Y416" si="87">IF(MOD(V353,21)+1&gt;$P$34,0,1)*IF(ROUNDDOWN(V353/21,0)+1&gt;$R$34,0,1)</f>
        <v>0</v>
      </c>
      <c r="Z353" s="19">
        <f t="shared" si="74"/>
        <v>0</v>
      </c>
      <c r="AA353" s="23">
        <f t="shared" si="75"/>
        <v>0</v>
      </c>
      <c r="AB353" s="19">
        <f t="shared" ref="AB353:AB416" si="88">SQRT((Z353-$S$57)^2+(AA353-$S$58)^2)*Y353/1000</f>
        <v>0</v>
      </c>
      <c r="AC353" s="23">
        <f t="shared" si="76"/>
        <v>0</v>
      </c>
      <c r="AD353" s="23">
        <f t="shared" si="77"/>
        <v>0</v>
      </c>
      <c r="AE353" s="24">
        <f t="shared" si="78"/>
        <v>0</v>
      </c>
      <c r="AF353" s="24">
        <f t="shared" si="79"/>
        <v>0</v>
      </c>
      <c r="AG353" s="24">
        <f>0</f>
        <v>0</v>
      </c>
      <c r="AH353" s="24">
        <f t="shared" si="80"/>
        <v>0</v>
      </c>
      <c r="AI353" s="24">
        <f t="shared" si="81"/>
        <v>0</v>
      </c>
      <c r="AJ353" s="24">
        <f>0</f>
        <v>0</v>
      </c>
      <c r="AK353" s="24">
        <f t="shared" si="84"/>
        <v>0</v>
      </c>
      <c r="AL353" s="24">
        <f t="shared" si="84"/>
        <v>0</v>
      </c>
      <c r="AM353" s="24">
        <f t="shared" si="82"/>
        <v>0</v>
      </c>
    </row>
    <row r="354" spans="22:39" ht="15.95" customHeight="1" x14ac:dyDescent="0.3">
      <c r="V354" s="19">
        <f t="shared" si="83"/>
        <v>321</v>
      </c>
      <c r="W354" s="19">
        <f t="shared" si="85"/>
        <v>0</v>
      </c>
      <c r="X354" s="19">
        <f t="shared" si="86"/>
        <v>0</v>
      </c>
      <c r="Y354" s="19">
        <f t="shared" si="87"/>
        <v>0</v>
      </c>
      <c r="Z354" s="19">
        <f t="shared" ref="Z354:Z417" si="89">W354*Y354</f>
        <v>0</v>
      </c>
      <c r="AA354" s="23">
        <f t="shared" ref="AA354:AA417" si="90">X354*Y354</f>
        <v>0</v>
      </c>
      <c r="AB354" s="19">
        <f t="shared" si="88"/>
        <v>0</v>
      </c>
      <c r="AC354" s="23">
        <f t="shared" ref="AC354:AC417" si="91">AB354^2</f>
        <v>0</v>
      </c>
      <c r="AD354" s="23">
        <f t="shared" ref="AD354:AD417" si="92">$S$61*AB354/SUM($AC$33:$AC$473)</f>
        <v>0</v>
      </c>
      <c r="AE354" s="24">
        <f t="shared" ref="AE354:AE417" si="93">IF(AB354&lt;&gt;0,($S$58-AA354)/1000*(AD354/AB354),0)</f>
        <v>0</v>
      </c>
      <c r="AF354" s="24">
        <f t="shared" ref="AF354:AF417" si="94">IF(AB354&lt;&gt;0,(Z354-$S$57)/1000*(AD354/AB354),0)</f>
        <v>0</v>
      </c>
      <c r="AG354" s="24">
        <f>0</f>
        <v>0</v>
      </c>
      <c r="AH354" s="24">
        <f t="shared" ref="AH354:AH417" si="95">-$S$62/($P$34*$R$34)*Y354</f>
        <v>0</v>
      </c>
      <c r="AI354" s="24">
        <f t="shared" ref="AI354:AI417" si="96">-$S$60/($P$34*$R$34)*Y354</f>
        <v>0</v>
      </c>
      <c r="AJ354" s="24">
        <f>0</f>
        <v>0</v>
      </c>
      <c r="AK354" s="24">
        <f t="shared" si="84"/>
        <v>0</v>
      </c>
      <c r="AL354" s="24">
        <f t="shared" si="84"/>
        <v>0</v>
      </c>
      <c r="AM354" s="24">
        <f t="shared" ref="AM354:AM417" si="97">SQRT(AK354^2+AL354^2)</f>
        <v>0</v>
      </c>
    </row>
    <row r="355" spans="22:39" ht="15.95" customHeight="1" x14ac:dyDescent="0.3">
      <c r="V355" s="19">
        <f t="shared" ref="V355:V418" si="98">V354+1</f>
        <v>322</v>
      </c>
      <c r="W355" s="19">
        <f t="shared" si="85"/>
        <v>0</v>
      </c>
      <c r="X355" s="19">
        <f t="shared" si="86"/>
        <v>0</v>
      </c>
      <c r="Y355" s="19">
        <f t="shared" si="87"/>
        <v>0</v>
      </c>
      <c r="Z355" s="19">
        <f t="shared" si="89"/>
        <v>0</v>
      </c>
      <c r="AA355" s="23">
        <f t="shared" si="90"/>
        <v>0</v>
      </c>
      <c r="AB355" s="19">
        <f t="shared" si="88"/>
        <v>0</v>
      </c>
      <c r="AC355" s="23">
        <f t="shared" si="91"/>
        <v>0</v>
      </c>
      <c r="AD355" s="23">
        <f t="shared" si="92"/>
        <v>0</v>
      </c>
      <c r="AE355" s="24">
        <f t="shared" si="93"/>
        <v>0</v>
      </c>
      <c r="AF355" s="24">
        <f t="shared" si="94"/>
        <v>0</v>
      </c>
      <c r="AG355" s="24">
        <f>0</f>
        <v>0</v>
      </c>
      <c r="AH355" s="24">
        <f t="shared" si="95"/>
        <v>0</v>
      </c>
      <c r="AI355" s="24">
        <f t="shared" si="96"/>
        <v>0</v>
      </c>
      <c r="AJ355" s="24">
        <f>0</f>
        <v>0</v>
      </c>
      <c r="AK355" s="24">
        <f t="shared" si="84"/>
        <v>0</v>
      </c>
      <c r="AL355" s="24">
        <f t="shared" si="84"/>
        <v>0</v>
      </c>
      <c r="AM355" s="24">
        <f t="shared" si="97"/>
        <v>0</v>
      </c>
    </row>
    <row r="356" spans="22:39" ht="15.95" customHeight="1" x14ac:dyDescent="0.3">
      <c r="V356" s="19">
        <f t="shared" si="98"/>
        <v>323</v>
      </c>
      <c r="W356" s="19">
        <f t="shared" si="85"/>
        <v>0</v>
      </c>
      <c r="X356" s="19">
        <f t="shared" si="86"/>
        <v>0</v>
      </c>
      <c r="Y356" s="19">
        <f t="shared" si="87"/>
        <v>0</v>
      </c>
      <c r="Z356" s="19">
        <f t="shared" si="89"/>
        <v>0</v>
      </c>
      <c r="AA356" s="23">
        <f t="shared" si="90"/>
        <v>0</v>
      </c>
      <c r="AB356" s="19">
        <f t="shared" si="88"/>
        <v>0</v>
      </c>
      <c r="AC356" s="23">
        <f t="shared" si="91"/>
        <v>0</v>
      </c>
      <c r="AD356" s="23">
        <f t="shared" si="92"/>
        <v>0</v>
      </c>
      <c r="AE356" s="24">
        <f t="shared" si="93"/>
        <v>0</v>
      </c>
      <c r="AF356" s="24">
        <f t="shared" si="94"/>
        <v>0</v>
      </c>
      <c r="AG356" s="24">
        <f>0</f>
        <v>0</v>
      </c>
      <c r="AH356" s="24">
        <f t="shared" si="95"/>
        <v>0</v>
      </c>
      <c r="AI356" s="24">
        <f t="shared" si="96"/>
        <v>0</v>
      </c>
      <c r="AJ356" s="24">
        <f>0</f>
        <v>0</v>
      </c>
      <c r="AK356" s="24">
        <f t="shared" si="84"/>
        <v>0</v>
      </c>
      <c r="AL356" s="24">
        <f t="shared" si="84"/>
        <v>0</v>
      </c>
      <c r="AM356" s="24">
        <f t="shared" si="97"/>
        <v>0</v>
      </c>
    </row>
    <row r="357" spans="22:39" ht="15.95" customHeight="1" x14ac:dyDescent="0.3">
      <c r="V357" s="19">
        <f t="shared" si="98"/>
        <v>324</v>
      </c>
      <c r="W357" s="19">
        <f t="shared" si="85"/>
        <v>0</v>
      </c>
      <c r="X357" s="19">
        <f t="shared" si="86"/>
        <v>0</v>
      </c>
      <c r="Y357" s="19">
        <f t="shared" si="87"/>
        <v>0</v>
      </c>
      <c r="Z357" s="19">
        <f t="shared" si="89"/>
        <v>0</v>
      </c>
      <c r="AA357" s="23">
        <f t="shared" si="90"/>
        <v>0</v>
      </c>
      <c r="AB357" s="19">
        <f t="shared" si="88"/>
        <v>0</v>
      </c>
      <c r="AC357" s="23">
        <f t="shared" si="91"/>
        <v>0</v>
      </c>
      <c r="AD357" s="23">
        <f t="shared" si="92"/>
        <v>0</v>
      </c>
      <c r="AE357" s="24">
        <f t="shared" si="93"/>
        <v>0</v>
      </c>
      <c r="AF357" s="24">
        <f t="shared" si="94"/>
        <v>0</v>
      </c>
      <c r="AG357" s="24">
        <f>0</f>
        <v>0</v>
      </c>
      <c r="AH357" s="24">
        <f t="shared" si="95"/>
        <v>0</v>
      </c>
      <c r="AI357" s="24">
        <f t="shared" si="96"/>
        <v>0</v>
      </c>
      <c r="AJ357" s="24">
        <f>0</f>
        <v>0</v>
      </c>
      <c r="AK357" s="24">
        <f t="shared" si="84"/>
        <v>0</v>
      </c>
      <c r="AL357" s="24">
        <f t="shared" si="84"/>
        <v>0</v>
      </c>
      <c r="AM357" s="24">
        <f t="shared" si="97"/>
        <v>0</v>
      </c>
    </row>
    <row r="358" spans="22:39" ht="15.95" customHeight="1" x14ac:dyDescent="0.3">
      <c r="V358" s="19">
        <f t="shared" si="98"/>
        <v>325</v>
      </c>
      <c r="W358" s="19">
        <f t="shared" si="85"/>
        <v>0</v>
      </c>
      <c r="X358" s="19">
        <f t="shared" si="86"/>
        <v>0</v>
      </c>
      <c r="Y358" s="19">
        <f t="shared" si="87"/>
        <v>0</v>
      </c>
      <c r="Z358" s="19">
        <f t="shared" si="89"/>
        <v>0</v>
      </c>
      <c r="AA358" s="23">
        <f t="shared" si="90"/>
        <v>0</v>
      </c>
      <c r="AB358" s="19">
        <f t="shared" si="88"/>
        <v>0</v>
      </c>
      <c r="AC358" s="23">
        <f t="shared" si="91"/>
        <v>0</v>
      </c>
      <c r="AD358" s="23">
        <f t="shared" si="92"/>
        <v>0</v>
      </c>
      <c r="AE358" s="24">
        <f t="shared" si="93"/>
        <v>0</v>
      </c>
      <c r="AF358" s="24">
        <f t="shared" si="94"/>
        <v>0</v>
      </c>
      <c r="AG358" s="24">
        <f>0</f>
        <v>0</v>
      </c>
      <c r="AH358" s="24">
        <f t="shared" si="95"/>
        <v>0</v>
      </c>
      <c r="AI358" s="24">
        <f t="shared" si="96"/>
        <v>0</v>
      </c>
      <c r="AJ358" s="24">
        <f>0</f>
        <v>0</v>
      </c>
      <c r="AK358" s="24">
        <f t="shared" si="84"/>
        <v>0</v>
      </c>
      <c r="AL358" s="24">
        <f t="shared" si="84"/>
        <v>0</v>
      </c>
      <c r="AM358" s="24">
        <f t="shared" si="97"/>
        <v>0</v>
      </c>
    </row>
    <row r="359" spans="22:39" ht="15.95" customHeight="1" x14ac:dyDescent="0.3">
      <c r="V359" s="19">
        <f t="shared" si="98"/>
        <v>326</v>
      </c>
      <c r="W359" s="19">
        <f t="shared" si="85"/>
        <v>0</v>
      </c>
      <c r="X359" s="19">
        <f t="shared" si="86"/>
        <v>0</v>
      </c>
      <c r="Y359" s="19">
        <f t="shared" si="87"/>
        <v>0</v>
      </c>
      <c r="Z359" s="19">
        <f t="shared" si="89"/>
        <v>0</v>
      </c>
      <c r="AA359" s="23">
        <f t="shared" si="90"/>
        <v>0</v>
      </c>
      <c r="AB359" s="19">
        <f t="shared" si="88"/>
        <v>0</v>
      </c>
      <c r="AC359" s="23">
        <f t="shared" si="91"/>
        <v>0</v>
      </c>
      <c r="AD359" s="23">
        <f t="shared" si="92"/>
        <v>0</v>
      </c>
      <c r="AE359" s="24">
        <f t="shared" si="93"/>
        <v>0</v>
      </c>
      <c r="AF359" s="24">
        <f t="shared" si="94"/>
        <v>0</v>
      </c>
      <c r="AG359" s="24">
        <f>0</f>
        <v>0</v>
      </c>
      <c r="AH359" s="24">
        <f t="shared" si="95"/>
        <v>0</v>
      </c>
      <c r="AI359" s="24">
        <f t="shared" si="96"/>
        <v>0</v>
      </c>
      <c r="AJ359" s="24">
        <f>0</f>
        <v>0</v>
      </c>
      <c r="AK359" s="24">
        <f t="shared" si="84"/>
        <v>0</v>
      </c>
      <c r="AL359" s="24">
        <f t="shared" si="84"/>
        <v>0</v>
      </c>
      <c r="AM359" s="24">
        <f t="shared" si="97"/>
        <v>0</v>
      </c>
    </row>
    <row r="360" spans="22:39" ht="15.95" customHeight="1" x14ac:dyDescent="0.3">
      <c r="V360" s="19">
        <f t="shared" si="98"/>
        <v>327</v>
      </c>
      <c r="W360" s="19">
        <f t="shared" si="85"/>
        <v>0</v>
      </c>
      <c r="X360" s="19">
        <f t="shared" si="86"/>
        <v>0</v>
      </c>
      <c r="Y360" s="19">
        <f t="shared" si="87"/>
        <v>0</v>
      </c>
      <c r="Z360" s="19">
        <f t="shared" si="89"/>
        <v>0</v>
      </c>
      <c r="AA360" s="23">
        <f t="shared" si="90"/>
        <v>0</v>
      </c>
      <c r="AB360" s="19">
        <f t="shared" si="88"/>
        <v>0</v>
      </c>
      <c r="AC360" s="23">
        <f t="shared" si="91"/>
        <v>0</v>
      </c>
      <c r="AD360" s="23">
        <f t="shared" si="92"/>
        <v>0</v>
      </c>
      <c r="AE360" s="24">
        <f t="shared" si="93"/>
        <v>0</v>
      </c>
      <c r="AF360" s="24">
        <f t="shared" si="94"/>
        <v>0</v>
      </c>
      <c r="AG360" s="24">
        <f>0</f>
        <v>0</v>
      </c>
      <c r="AH360" s="24">
        <f t="shared" si="95"/>
        <v>0</v>
      </c>
      <c r="AI360" s="24">
        <f t="shared" si="96"/>
        <v>0</v>
      </c>
      <c r="AJ360" s="24">
        <f>0</f>
        <v>0</v>
      </c>
      <c r="AK360" s="24">
        <f t="shared" si="84"/>
        <v>0</v>
      </c>
      <c r="AL360" s="24">
        <f t="shared" si="84"/>
        <v>0</v>
      </c>
      <c r="AM360" s="24">
        <f t="shared" si="97"/>
        <v>0</v>
      </c>
    </row>
    <row r="361" spans="22:39" ht="15.95" customHeight="1" x14ac:dyDescent="0.3">
      <c r="V361" s="19">
        <f t="shared" si="98"/>
        <v>328</v>
      </c>
      <c r="W361" s="19">
        <f t="shared" si="85"/>
        <v>0</v>
      </c>
      <c r="X361" s="19">
        <f t="shared" si="86"/>
        <v>0</v>
      </c>
      <c r="Y361" s="19">
        <f t="shared" si="87"/>
        <v>0</v>
      </c>
      <c r="Z361" s="19">
        <f t="shared" si="89"/>
        <v>0</v>
      </c>
      <c r="AA361" s="23">
        <f t="shared" si="90"/>
        <v>0</v>
      </c>
      <c r="AB361" s="19">
        <f t="shared" si="88"/>
        <v>0</v>
      </c>
      <c r="AC361" s="23">
        <f t="shared" si="91"/>
        <v>0</v>
      </c>
      <c r="AD361" s="23">
        <f t="shared" si="92"/>
        <v>0</v>
      </c>
      <c r="AE361" s="24">
        <f t="shared" si="93"/>
        <v>0</v>
      </c>
      <c r="AF361" s="24">
        <f t="shared" si="94"/>
        <v>0</v>
      </c>
      <c r="AG361" s="24">
        <f>0</f>
        <v>0</v>
      </c>
      <c r="AH361" s="24">
        <f t="shared" si="95"/>
        <v>0</v>
      </c>
      <c r="AI361" s="24">
        <f t="shared" si="96"/>
        <v>0</v>
      </c>
      <c r="AJ361" s="24">
        <f>0</f>
        <v>0</v>
      </c>
      <c r="AK361" s="24">
        <f t="shared" si="84"/>
        <v>0</v>
      </c>
      <c r="AL361" s="24">
        <f t="shared" si="84"/>
        <v>0</v>
      </c>
      <c r="AM361" s="24">
        <f t="shared" si="97"/>
        <v>0</v>
      </c>
    </row>
    <row r="362" spans="22:39" ht="15.95" customHeight="1" x14ac:dyDescent="0.3">
      <c r="V362" s="19">
        <f t="shared" si="98"/>
        <v>329</v>
      </c>
      <c r="W362" s="19">
        <f t="shared" si="85"/>
        <v>0</v>
      </c>
      <c r="X362" s="19">
        <f t="shared" si="86"/>
        <v>0</v>
      </c>
      <c r="Y362" s="19">
        <f t="shared" si="87"/>
        <v>0</v>
      </c>
      <c r="Z362" s="19">
        <f t="shared" si="89"/>
        <v>0</v>
      </c>
      <c r="AA362" s="23">
        <f t="shared" si="90"/>
        <v>0</v>
      </c>
      <c r="AB362" s="19">
        <f t="shared" si="88"/>
        <v>0</v>
      </c>
      <c r="AC362" s="23">
        <f t="shared" si="91"/>
        <v>0</v>
      </c>
      <c r="AD362" s="23">
        <f t="shared" si="92"/>
        <v>0</v>
      </c>
      <c r="AE362" s="24">
        <f t="shared" si="93"/>
        <v>0</v>
      </c>
      <c r="AF362" s="24">
        <f t="shared" si="94"/>
        <v>0</v>
      </c>
      <c r="AG362" s="24">
        <f>0</f>
        <v>0</v>
      </c>
      <c r="AH362" s="24">
        <f t="shared" si="95"/>
        <v>0</v>
      </c>
      <c r="AI362" s="24">
        <f t="shared" si="96"/>
        <v>0</v>
      </c>
      <c r="AJ362" s="24">
        <f>0</f>
        <v>0</v>
      </c>
      <c r="AK362" s="24">
        <f t="shared" si="84"/>
        <v>0</v>
      </c>
      <c r="AL362" s="24">
        <f t="shared" si="84"/>
        <v>0</v>
      </c>
      <c r="AM362" s="24">
        <f t="shared" si="97"/>
        <v>0</v>
      </c>
    </row>
    <row r="363" spans="22:39" ht="15.95" customHeight="1" x14ac:dyDescent="0.3">
      <c r="V363" s="19">
        <f t="shared" si="98"/>
        <v>330</v>
      </c>
      <c r="W363" s="19">
        <f t="shared" si="85"/>
        <v>0</v>
      </c>
      <c r="X363" s="19">
        <f t="shared" si="86"/>
        <v>0</v>
      </c>
      <c r="Y363" s="19">
        <f t="shared" si="87"/>
        <v>0</v>
      </c>
      <c r="Z363" s="19">
        <f t="shared" si="89"/>
        <v>0</v>
      </c>
      <c r="AA363" s="23">
        <f t="shared" si="90"/>
        <v>0</v>
      </c>
      <c r="AB363" s="19">
        <f t="shared" si="88"/>
        <v>0</v>
      </c>
      <c r="AC363" s="23">
        <f t="shared" si="91"/>
        <v>0</v>
      </c>
      <c r="AD363" s="23">
        <f t="shared" si="92"/>
        <v>0</v>
      </c>
      <c r="AE363" s="24">
        <f t="shared" si="93"/>
        <v>0</v>
      </c>
      <c r="AF363" s="24">
        <f t="shared" si="94"/>
        <v>0</v>
      </c>
      <c r="AG363" s="24">
        <f>0</f>
        <v>0</v>
      </c>
      <c r="AH363" s="24">
        <f t="shared" si="95"/>
        <v>0</v>
      </c>
      <c r="AI363" s="24">
        <f t="shared" si="96"/>
        <v>0</v>
      </c>
      <c r="AJ363" s="24">
        <f>0</f>
        <v>0</v>
      </c>
      <c r="AK363" s="24">
        <f t="shared" si="84"/>
        <v>0</v>
      </c>
      <c r="AL363" s="24">
        <f t="shared" si="84"/>
        <v>0</v>
      </c>
      <c r="AM363" s="24">
        <f t="shared" si="97"/>
        <v>0</v>
      </c>
    </row>
    <row r="364" spans="22:39" ht="15.95" customHeight="1" x14ac:dyDescent="0.3">
      <c r="V364" s="19">
        <f t="shared" si="98"/>
        <v>331</v>
      </c>
      <c r="W364" s="19">
        <f t="shared" si="85"/>
        <v>0</v>
      </c>
      <c r="X364" s="19">
        <f t="shared" si="86"/>
        <v>0</v>
      </c>
      <c r="Y364" s="19">
        <f t="shared" si="87"/>
        <v>0</v>
      </c>
      <c r="Z364" s="19">
        <f t="shared" si="89"/>
        <v>0</v>
      </c>
      <c r="AA364" s="23">
        <f t="shared" si="90"/>
        <v>0</v>
      </c>
      <c r="AB364" s="19">
        <f t="shared" si="88"/>
        <v>0</v>
      </c>
      <c r="AC364" s="23">
        <f t="shared" si="91"/>
        <v>0</v>
      </c>
      <c r="AD364" s="23">
        <f t="shared" si="92"/>
        <v>0</v>
      </c>
      <c r="AE364" s="24">
        <f t="shared" si="93"/>
        <v>0</v>
      </c>
      <c r="AF364" s="24">
        <f t="shared" si="94"/>
        <v>0</v>
      </c>
      <c r="AG364" s="24">
        <f>0</f>
        <v>0</v>
      </c>
      <c r="AH364" s="24">
        <f t="shared" si="95"/>
        <v>0</v>
      </c>
      <c r="AI364" s="24">
        <f t="shared" si="96"/>
        <v>0</v>
      </c>
      <c r="AJ364" s="24">
        <f>0</f>
        <v>0</v>
      </c>
      <c r="AK364" s="24">
        <f t="shared" si="84"/>
        <v>0</v>
      </c>
      <c r="AL364" s="24">
        <f t="shared" si="84"/>
        <v>0</v>
      </c>
      <c r="AM364" s="24">
        <f t="shared" si="97"/>
        <v>0</v>
      </c>
    </row>
    <row r="365" spans="22:39" ht="15.95" customHeight="1" x14ac:dyDescent="0.3">
      <c r="V365" s="19">
        <f t="shared" si="98"/>
        <v>332</v>
      </c>
      <c r="W365" s="19">
        <f t="shared" si="85"/>
        <v>0</v>
      </c>
      <c r="X365" s="19">
        <f t="shared" si="86"/>
        <v>0</v>
      </c>
      <c r="Y365" s="19">
        <f t="shared" si="87"/>
        <v>0</v>
      </c>
      <c r="Z365" s="19">
        <f t="shared" si="89"/>
        <v>0</v>
      </c>
      <c r="AA365" s="23">
        <f t="shared" si="90"/>
        <v>0</v>
      </c>
      <c r="AB365" s="19">
        <f t="shared" si="88"/>
        <v>0</v>
      </c>
      <c r="AC365" s="23">
        <f t="shared" si="91"/>
        <v>0</v>
      </c>
      <c r="AD365" s="23">
        <f t="shared" si="92"/>
        <v>0</v>
      </c>
      <c r="AE365" s="24">
        <f t="shared" si="93"/>
        <v>0</v>
      </c>
      <c r="AF365" s="24">
        <f t="shared" si="94"/>
        <v>0</v>
      </c>
      <c r="AG365" s="24">
        <f>0</f>
        <v>0</v>
      </c>
      <c r="AH365" s="24">
        <f t="shared" si="95"/>
        <v>0</v>
      </c>
      <c r="AI365" s="24">
        <f t="shared" si="96"/>
        <v>0</v>
      </c>
      <c r="AJ365" s="24">
        <f>0</f>
        <v>0</v>
      </c>
      <c r="AK365" s="24">
        <f t="shared" si="84"/>
        <v>0</v>
      </c>
      <c r="AL365" s="24">
        <f t="shared" si="84"/>
        <v>0</v>
      </c>
      <c r="AM365" s="24">
        <f t="shared" si="97"/>
        <v>0</v>
      </c>
    </row>
    <row r="366" spans="22:39" ht="15.95" customHeight="1" x14ac:dyDescent="0.3">
      <c r="V366" s="19">
        <f t="shared" si="98"/>
        <v>333</v>
      </c>
      <c r="W366" s="19">
        <f t="shared" si="85"/>
        <v>0</v>
      </c>
      <c r="X366" s="19">
        <f t="shared" si="86"/>
        <v>0</v>
      </c>
      <c r="Y366" s="19">
        <f t="shared" si="87"/>
        <v>0</v>
      </c>
      <c r="Z366" s="19">
        <f t="shared" si="89"/>
        <v>0</v>
      </c>
      <c r="AA366" s="23">
        <f t="shared" si="90"/>
        <v>0</v>
      </c>
      <c r="AB366" s="19">
        <f t="shared" si="88"/>
        <v>0</v>
      </c>
      <c r="AC366" s="23">
        <f t="shared" si="91"/>
        <v>0</v>
      </c>
      <c r="AD366" s="23">
        <f t="shared" si="92"/>
        <v>0</v>
      </c>
      <c r="AE366" s="24">
        <f t="shared" si="93"/>
        <v>0</v>
      </c>
      <c r="AF366" s="24">
        <f t="shared" si="94"/>
        <v>0</v>
      </c>
      <c r="AG366" s="24">
        <f>0</f>
        <v>0</v>
      </c>
      <c r="AH366" s="24">
        <f t="shared" si="95"/>
        <v>0</v>
      </c>
      <c r="AI366" s="24">
        <f t="shared" si="96"/>
        <v>0</v>
      </c>
      <c r="AJ366" s="24">
        <f>0</f>
        <v>0</v>
      </c>
      <c r="AK366" s="24">
        <f t="shared" si="84"/>
        <v>0</v>
      </c>
      <c r="AL366" s="24">
        <f t="shared" si="84"/>
        <v>0</v>
      </c>
      <c r="AM366" s="24">
        <f t="shared" si="97"/>
        <v>0</v>
      </c>
    </row>
    <row r="367" spans="22:39" ht="15.95" customHeight="1" x14ac:dyDescent="0.3">
      <c r="V367" s="19">
        <f t="shared" si="98"/>
        <v>334</v>
      </c>
      <c r="W367" s="19">
        <f t="shared" si="85"/>
        <v>0</v>
      </c>
      <c r="X367" s="19">
        <f t="shared" si="86"/>
        <v>0</v>
      </c>
      <c r="Y367" s="19">
        <f t="shared" si="87"/>
        <v>0</v>
      </c>
      <c r="Z367" s="19">
        <f t="shared" si="89"/>
        <v>0</v>
      </c>
      <c r="AA367" s="23">
        <f t="shared" si="90"/>
        <v>0</v>
      </c>
      <c r="AB367" s="19">
        <f t="shared" si="88"/>
        <v>0</v>
      </c>
      <c r="AC367" s="23">
        <f t="shared" si="91"/>
        <v>0</v>
      </c>
      <c r="AD367" s="23">
        <f t="shared" si="92"/>
        <v>0</v>
      </c>
      <c r="AE367" s="24">
        <f t="shared" si="93"/>
        <v>0</v>
      </c>
      <c r="AF367" s="24">
        <f t="shared" si="94"/>
        <v>0</v>
      </c>
      <c r="AG367" s="24">
        <f>0</f>
        <v>0</v>
      </c>
      <c r="AH367" s="24">
        <f t="shared" si="95"/>
        <v>0</v>
      </c>
      <c r="AI367" s="24">
        <f t="shared" si="96"/>
        <v>0</v>
      </c>
      <c r="AJ367" s="24">
        <f>0</f>
        <v>0</v>
      </c>
      <c r="AK367" s="24">
        <f t="shared" si="84"/>
        <v>0</v>
      </c>
      <c r="AL367" s="24">
        <f t="shared" si="84"/>
        <v>0</v>
      </c>
      <c r="AM367" s="24">
        <f t="shared" si="97"/>
        <v>0</v>
      </c>
    </row>
    <row r="368" spans="22:39" ht="15.95" customHeight="1" x14ac:dyDescent="0.3">
      <c r="V368" s="19">
        <f t="shared" si="98"/>
        <v>335</v>
      </c>
      <c r="W368" s="19">
        <f t="shared" si="85"/>
        <v>0</v>
      </c>
      <c r="X368" s="19">
        <f t="shared" si="86"/>
        <v>0</v>
      </c>
      <c r="Y368" s="19">
        <f t="shared" si="87"/>
        <v>0</v>
      </c>
      <c r="Z368" s="19">
        <f t="shared" si="89"/>
        <v>0</v>
      </c>
      <c r="AA368" s="23">
        <f t="shared" si="90"/>
        <v>0</v>
      </c>
      <c r="AB368" s="19">
        <f t="shared" si="88"/>
        <v>0</v>
      </c>
      <c r="AC368" s="23">
        <f t="shared" si="91"/>
        <v>0</v>
      </c>
      <c r="AD368" s="23">
        <f t="shared" si="92"/>
        <v>0</v>
      </c>
      <c r="AE368" s="24">
        <f t="shared" si="93"/>
        <v>0</v>
      </c>
      <c r="AF368" s="24">
        <f t="shared" si="94"/>
        <v>0</v>
      </c>
      <c r="AG368" s="24">
        <f>0</f>
        <v>0</v>
      </c>
      <c r="AH368" s="24">
        <f t="shared" si="95"/>
        <v>0</v>
      </c>
      <c r="AI368" s="24">
        <f t="shared" si="96"/>
        <v>0</v>
      </c>
      <c r="AJ368" s="24">
        <f>0</f>
        <v>0</v>
      </c>
      <c r="AK368" s="24">
        <f t="shared" si="84"/>
        <v>0</v>
      </c>
      <c r="AL368" s="24">
        <f t="shared" si="84"/>
        <v>0</v>
      </c>
      <c r="AM368" s="24">
        <f t="shared" si="97"/>
        <v>0</v>
      </c>
    </row>
    <row r="369" spans="22:39" ht="15.95" customHeight="1" x14ac:dyDescent="0.3">
      <c r="V369" s="19">
        <f t="shared" si="98"/>
        <v>336</v>
      </c>
      <c r="W369" s="19">
        <f t="shared" si="85"/>
        <v>0</v>
      </c>
      <c r="X369" s="19">
        <f t="shared" si="86"/>
        <v>0</v>
      </c>
      <c r="Y369" s="19">
        <f t="shared" si="87"/>
        <v>0</v>
      </c>
      <c r="Z369" s="19">
        <f t="shared" si="89"/>
        <v>0</v>
      </c>
      <c r="AA369" s="23">
        <f t="shared" si="90"/>
        <v>0</v>
      </c>
      <c r="AB369" s="19">
        <f t="shared" si="88"/>
        <v>0</v>
      </c>
      <c r="AC369" s="23">
        <f t="shared" si="91"/>
        <v>0</v>
      </c>
      <c r="AD369" s="23">
        <f t="shared" si="92"/>
        <v>0</v>
      </c>
      <c r="AE369" s="24">
        <f t="shared" si="93"/>
        <v>0</v>
      </c>
      <c r="AF369" s="24">
        <f t="shared" si="94"/>
        <v>0</v>
      </c>
      <c r="AG369" s="24">
        <f>0</f>
        <v>0</v>
      </c>
      <c r="AH369" s="24">
        <f t="shared" si="95"/>
        <v>0</v>
      </c>
      <c r="AI369" s="24">
        <f t="shared" si="96"/>
        <v>0</v>
      </c>
      <c r="AJ369" s="24">
        <f>0</f>
        <v>0</v>
      </c>
      <c r="AK369" s="24">
        <f t="shared" si="84"/>
        <v>0</v>
      </c>
      <c r="AL369" s="24">
        <f t="shared" si="84"/>
        <v>0</v>
      </c>
      <c r="AM369" s="24">
        <f t="shared" si="97"/>
        <v>0</v>
      </c>
    </row>
    <row r="370" spans="22:39" ht="15.95" customHeight="1" x14ac:dyDescent="0.3">
      <c r="V370" s="19">
        <f t="shared" si="98"/>
        <v>337</v>
      </c>
      <c r="W370" s="19">
        <f t="shared" si="85"/>
        <v>85</v>
      </c>
      <c r="X370" s="19">
        <f t="shared" si="86"/>
        <v>0</v>
      </c>
      <c r="Y370" s="19">
        <f t="shared" si="87"/>
        <v>0</v>
      </c>
      <c r="Z370" s="19">
        <f t="shared" si="89"/>
        <v>0</v>
      </c>
      <c r="AA370" s="23">
        <f t="shared" si="90"/>
        <v>0</v>
      </c>
      <c r="AB370" s="19">
        <f t="shared" si="88"/>
        <v>0</v>
      </c>
      <c r="AC370" s="23">
        <f t="shared" si="91"/>
        <v>0</v>
      </c>
      <c r="AD370" s="23">
        <f t="shared" si="92"/>
        <v>0</v>
      </c>
      <c r="AE370" s="24">
        <f t="shared" si="93"/>
        <v>0</v>
      </c>
      <c r="AF370" s="24">
        <f t="shared" si="94"/>
        <v>0</v>
      </c>
      <c r="AG370" s="24">
        <f>0</f>
        <v>0</v>
      </c>
      <c r="AH370" s="24">
        <f t="shared" si="95"/>
        <v>0</v>
      </c>
      <c r="AI370" s="24">
        <f t="shared" si="96"/>
        <v>0</v>
      </c>
      <c r="AJ370" s="24">
        <f>0</f>
        <v>0</v>
      </c>
      <c r="AK370" s="24">
        <f t="shared" si="84"/>
        <v>0</v>
      </c>
      <c r="AL370" s="24">
        <f t="shared" si="84"/>
        <v>0</v>
      </c>
      <c r="AM370" s="24">
        <f t="shared" si="97"/>
        <v>0</v>
      </c>
    </row>
    <row r="371" spans="22:39" ht="15.95" customHeight="1" x14ac:dyDescent="0.3">
      <c r="V371" s="19">
        <f t="shared" si="98"/>
        <v>338</v>
      </c>
      <c r="W371" s="19">
        <f t="shared" si="85"/>
        <v>245</v>
      </c>
      <c r="X371" s="19">
        <f t="shared" si="86"/>
        <v>0</v>
      </c>
      <c r="Y371" s="19">
        <f t="shared" si="87"/>
        <v>0</v>
      </c>
      <c r="Z371" s="19">
        <f t="shared" si="89"/>
        <v>0</v>
      </c>
      <c r="AA371" s="23">
        <f t="shared" si="90"/>
        <v>0</v>
      </c>
      <c r="AB371" s="19">
        <f t="shared" si="88"/>
        <v>0</v>
      </c>
      <c r="AC371" s="23">
        <f t="shared" si="91"/>
        <v>0</v>
      </c>
      <c r="AD371" s="23">
        <f t="shared" si="92"/>
        <v>0</v>
      </c>
      <c r="AE371" s="24">
        <f t="shared" si="93"/>
        <v>0</v>
      </c>
      <c r="AF371" s="24">
        <f t="shared" si="94"/>
        <v>0</v>
      </c>
      <c r="AG371" s="24">
        <f>0</f>
        <v>0</v>
      </c>
      <c r="AH371" s="24">
        <f t="shared" si="95"/>
        <v>0</v>
      </c>
      <c r="AI371" s="24">
        <f t="shared" si="96"/>
        <v>0</v>
      </c>
      <c r="AJ371" s="24">
        <f>0</f>
        <v>0</v>
      </c>
      <c r="AK371" s="24">
        <f t="shared" si="84"/>
        <v>0</v>
      </c>
      <c r="AL371" s="24">
        <f t="shared" si="84"/>
        <v>0</v>
      </c>
      <c r="AM371" s="24">
        <f t="shared" si="97"/>
        <v>0</v>
      </c>
    </row>
    <row r="372" spans="22:39" ht="15.95" customHeight="1" x14ac:dyDescent="0.3">
      <c r="V372" s="19">
        <f t="shared" si="98"/>
        <v>339</v>
      </c>
      <c r="W372" s="19">
        <f t="shared" si="85"/>
        <v>405</v>
      </c>
      <c r="X372" s="19">
        <f t="shared" si="86"/>
        <v>0</v>
      </c>
      <c r="Y372" s="19">
        <f t="shared" si="87"/>
        <v>0</v>
      </c>
      <c r="Z372" s="19">
        <f t="shared" si="89"/>
        <v>0</v>
      </c>
      <c r="AA372" s="23">
        <f t="shared" si="90"/>
        <v>0</v>
      </c>
      <c r="AB372" s="19">
        <f t="shared" si="88"/>
        <v>0</v>
      </c>
      <c r="AC372" s="23">
        <f t="shared" si="91"/>
        <v>0</v>
      </c>
      <c r="AD372" s="23">
        <f t="shared" si="92"/>
        <v>0</v>
      </c>
      <c r="AE372" s="24">
        <f t="shared" si="93"/>
        <v>0</v>
      </c>
      <c r="AF372" s="24">
        <f t="shared" si="94"/>
        <v>0</v>
      </c>
      <c r="AG372" s="24">
        <f>0</f>
        <v>0</v>
      </c>
      <c r="AH372" s="24">
        <f t="shared" si="95"/>
        <v>0</v>
      </c>
      <c r="AI372" s="24">
        <f t="shared" si="96"/>
        <v>0</v>
      </c>
      <c r="AJ372" s="24">
        <f>0</f>
        <v>0</v>
      </c>
      <c r="AK372" s="24">
        <f t="shared" si="84"/>
        <v>0</v>
      </c>
      <c r="AL372" s="24">
        <f t="shared" si="84"/>
        <v>0</v>
      </c>
      <c r="AM372" s="24">
        <f t="shared" si="97"/>
        <v>0</v>
      </c>
    </row>
    <row r="373" spans="22:39" ht="15.95" customHeight="1" x14ac:dyDescent="0.3">
      <c r="V373" s="19">
        <f t="shared" si="98"/>
        <v>340</v>
      </c>
      <c r="W373" s="19">
        <f t="shared" si="85"/>
        <v>490</v>
      </c>
      <c r="X373" s="19">
        <f t="shared" si="86"/>
        <v>0</v>
      </c>
      <c r="Y373" s="19">
        <f t="shared" si="87"/>
        <v>0</v>
      </c>
      <c r="Z373" s="19">
        <f t="shared" si="89"/>
        <v>0</v>
      </c>
      <c r="AA373" s="23">
        <f t="shared" si="90"/>
        <v>0</v>
      </c>
      <c r="AB373" s="19">
        <f t="shared" si="88"/>
        <v>0</v>
      </c>
      <c r="AC373" s="23">
        <f t="shared" si="91"/>
        <v>0</v>
      </c>
      <c r="AD373" s="23">
        <f t="shared" si="92"/>
        <v>0</v>
      </c>
      <c r="AE373" s="24">
        <f t="shared" si="93"/>
        <v>0</v>
      </c>
      <c r="AF373" s="24">
        <f t="shared" si="94"/>
        <v>0</v>
      </c>
      <c r="AG373" s="24">
        <f>0</f>
        <v>0</v>
      </c>
      <c r="AH373" s="24">
        <f t="shared" si="95"/>
        <v>0</v>
      </c>
      <c r="AI373" s="24">
        <f t="shared" si="96"/>
        <v>0</v>
      </c>
      <c r="AJ373" s="24">
        <f>0</f>
        <v>0</v>
      </c>
      <c r="AK373" s="24">
        <f t="shared" si="84"/>
        <v>0</v>
      </c>
      <c r="AL373" s="24">
        <f t="shared" si="84"/>
        <v>0</v>
      </c>
      <c r="AM373" s="24">
        <f t="shared" si="97"/>
        <v>0</v>
      </c>
    </row>
    <row r="374" spans="22:39" ht="15.95" customHeight="1" x14ac:dyDescent="0.3">
      <c r="V374" s="19">
        <f t="shared" si="98"/>
        <v>341</v>
      </c>
      <c r="W374" s="19">
        <f t="shared" si="85"/>
        <v>575</v>
      </c>
      <c r="X374" s="19">
        <f t="shared" si="86"/>
        <v>0</v>
      </c>
      <c r="Y374" s="19">
        <f t="shared" si="87"/>
        <v>0</v>
      </c>
      <c r="Z374" s="19">
        <f t="shared" si="89"/>
        <v>0</v>
      </c>
      <c r="AA374" s="23">
        <f t="shared" si="90"/>
        <v>0</v>
      </c>
      <c r="AB374" s="19">
        <f t="shared" si="88"/>
        <v>0</v>
      </c>
      <c r="AC374" s="23">
        <f t="shared" si="91"/>
        <v>0</v>
      </c>
      <c r="AD374" s="23">
        <f t="shared" si="92"/>
        <v>0</v>
      </c>
      <c r="AE374" s="24">
        <f t="shared" si="93"/>
        <v>0</v>
      </c>
      <c r="AF374" s="24">
        <f t="shared" si="94"/>
        <v>0</v>
      </c>
      <c r="AG374" s="24">
        <f>0</f>
        <v>0</v>
      </c>
      <c r="AH374" s="24">
        <f t="shared" si="95"/>
        <v>0</v>
      </c>
      <c r="AI374" s="24">
        <f t="shared" si="96"/>
        <v>0</v>
      </c>
      <c r="AJ374" s="24">
        <f>0</f>
        <v>0</v>
      </c>
      <c r="AK374" s="24">
        <f t="shared" si="84"/>
        <v>0</v>
      </c>
      <c r="AL374" s="24">
        <f t="shared" si="84"/>
        <v>0</v>
      </c>
      <c r="AM374" s="24">
        <f t="shared" si="97"/>
        <v>0</v>
      </c>
    </row>
    <row r="375" spans="22:39" ht="15.95" customHeight="1" x14ac:dyDescent="0.3">
      <c r="V375" s="19">
        <f t="shared" si="98"/>
        <v>342</v>
      </c>
      <c r="W375" s="19">
        <f t="shared" si="85"/>
        <v>0</v>
      </c>
      <c r="X375" s="19">
        <f t="shared" si="86"/>
        <v>0</v>
      </c>
      <c r="Y375" s="19">
        <f t="shared" si="87"/>
        <v>0</v>
      </c>
      <c r="Z375" s="19">
        <f t="shared" si="89"/>
        <v>0</v>
      </c>
      <c r="AA375" s="23">
        <f t="shared" si="90"/>
        <v>0</v>
      </c>
      <c r="AB375" s="19">
        <f t="shared" si="88"/>
        <v>0</v>
      </c>
      <c r="AC375" s="23">
        <f t="shared" si="91"/>
        <v>0</v>
      </c>
      <c r="AD375" s="23">
        <f t="shared" si="92"/>
        <v>0</v>
      </c>
      <c r="AE375" s="24">
        <f t="shared" si="93"/>
        <v>0</v>
      </c>
      <c r="AF375" s="24">
        <f t="shared" si="94"/>
        <v>0</v>
      </c>
      <c r="AG375" s="24">
        <f>0</f>
        <v>0</v>
      </c>
      <c r="AH375" s="24">
        <f t="shared" si="95"/>
        <v>0</v>
      </c>
      <c r="AI375" s="24">
        <f t="shared" si="96"/>
        <v>0</v>
      </c>
      <c r="AJ375" s="24">
        <f>0</f>
        <v>0</v>
      </c>
      <c r="AK375" s="24">
        <f t="shared" si="84"/>
        <v>0</v>
      </c>
      <c r="AL375" s="24">
        <f t="shared" si="84"/>
        <v>0</v>
      </c>
      <c r="AM375" s="24">
        <f t="shared" si="97"/>
        <v>0</v>
      </c>
    </row>
    <row r="376" spans="22:39" ht="15.95" customHeight="1" x14ac:dyDescent="0.3">
      <c r="V376" s="19">
        <f t="shared" si="98"/>
        <v>343</v>
      </c>
      <c r="W376" s="19">
        <f t="shared" si="85"/>
        <v>0</v>
      </c>
      <c r="X376" s="19">
        <f t="shared" si="86"/>
        <v>0</v>
      </c>
      <c r="Y376" s="19">
        <f t="shared" si="87"/>
        <v>0</v>
      </c>
      <c r="Z376" s="19">
        <f t="shared" si="89"/>
        <v>0</v>
      </c>
      <c r="AA376" s="23">
        <f t="shared" si="90"/>
        <v>0</v>
      </c>
      <c r="AB376" s="19">
        <f t="shared" si="88"/>
        <v>0</v>
      </c>
      <c r="AC376" s="23">
        <f t="shared" si="91"/>
        <v>0</v>
      </c>
      <c r="AD376" s="23">
        <f t="shared" si="92"/>
        <v>0</v>
      </c>
      <c r="AE376" s="24">
        <f t="shared" si="93"/>
        <v>0</v>
      </c>
      <c r="AF376" s="24">
        <f t="shared" si="94"/>
        <v>0</v>
      </c>
      <c r="AG376" s="24">
        <f>0</f>
        <v>0</v>
      </c>
      <c r="AH376" s="24">
        <f t="shared" si="95"/>
        <v>0</v>
      </c>
      <c r="AI376" s="24">
        <f t="shared" si="96"/>
        <v>0</v>
      </c>
      <c r="AJ376" s="24">
        <f>0</f>
        <v>0</v>
      </c>
      <c r="AK376" s="24">
        <f t="shared" si="84"/>
        <v>0</v>
      </c>
      <c r="AL376" s="24">
        <f t="shared" si="84"/>
        <v>0</v>
      </c>
      <c r="AM376" s="24">
        <f t="shared" si="97"/>
        <v>0</v>
      </c>
    </row>
    <row r="377" spans="22:39" ht="15.95" customHeight="1" x14ac:dyDescent="0.3">
      <c r="V377" s="19">
        <f t="shared" si="98"/>
        <v>344</v>
      </c>
      <c r="W377" s="19">
        <f t="shared" si="85"/>
        <v>0</v>
      </c>
      <c r="X377" s="19">
        <f t="shared" si="86"/>
        <v>0</v>
      </c>
      <c r="Y377" s="19">
        <f t="shared" si="87"/>
        <v>0</v>
      </c>
      <c r="Z377" s="19">
        <f t="shared" si="89"/>
        <v>0</v>
      </c>
      <c r="AA377" s="23">
        <f t="shared" si="90"/>
        <v>0</v>
      </c>
      <c r="AB377" s="19">
        <f t="shared" si="88"/>
        <v>0</v>
      </c>
      <c r="AC377" s="23">
        <f t="shared" si="91"/>
        <v>0</v>
      </c>
      <c r="AD377" s="23">
        <f t="shared" si="92"/>
        <v>0</v>
      </c>
      <c r="AE377" s="24">
        <f t="shared" si="93"/>
        <v>0</v>
      </c>
      <c r="AF377" s="24">
        <f t="shared" si="94"/>
        <v>0</v>
      </c>
      <c r="AG377" s="24">
        <f>0</f>
        <v>0</v>
      </c>
      <c r="AH377" s="24">
        <f t="shared" si="95"/>
        <v>0</v>
      </c>
      <c r="AI377" s="24">
        <f t="shared" si="96"/>
        <v>0</v>
      </c>
      <c r="AJ377" s="24">
        <f>0</f>
        <v>0</v>
      </c>
      <c r="AK377" s="24">
        <f t="shared" si="84"/>
        <v>0</v>
      </c>
      <c r="AL377" s="24">
        <f t="shared" si="84"/>
        <v>0</v>
      </c>
      <c r="AM377" s="24">
        <f t="shared" si="97"/>
        <v>0</v>
      </c>
    </row>
    <row r="378" spans="22:39" ht="15.95" customHeight="1" x14ac:dyDescent="0.3">
      <c r="V378" s="19">
        <f t="shared" si="98"/>
        <v>345</v>
      </c>
      <c r="W378" s="19">
        <f t="shared" si="85"/>
        <v>0</v>
      </c>
      <c r="X378" s="19">
        <f t="shared" si="86"/>
        <v>0</v>
      </c>
      <c r="Y378" s="19">
        <f t="shared" si="87"/>
        <v>0</v>
      </c>
      <c r="Z378" s="19">
        <f t="shared" si="89"/>
        <v>0</v>
      </c>
      <c r="AA378" s="23">
        <f t="shared" si="90"/>
        <v>0</v>
      </c>
      <c r="AB378" s="19">
        <f t="shared" si="88"/>
        <v>0</v>
      </c>
      <c r="AC378" s="23">
        <f t="shared" si="91"/>
        <v>0</v>
      </c>
      <c r="AD378" s="23">
        <f t="shared" si="92"/>
        <v>0</v>
      </c>
      <c r="AE378" s="24">
        <f t="shared" si="93"/>
        <v>0</v>
      </c>
      <c r="AF378" s="24">
        <f t="shared" si="94"/>
        <v>0</v>
      </c>
      <c r="AG378" s="24">
        <f>0</f>
        <v>0</v>
      </c>
      <c r="AH378" s="24">
        <f t="shared" si="95"/>
        <v>0</v>
      </c>
      <c r="AI378" s="24">
        <f t="shared" si="96"/>
        <v>0</v>
      </c>
      <c r="AJ378" s="24">
        <f>0</f>
        <v>0</v>
      </c>
      <c r="AK378" s="24">
        <f t="shared" si="84"/>
        <v>0</v>
      </c>
      <c r="AL378" s="24">
        <f t="shared" si="84"/>
        <v>0</v>
      </c>
      <c r="AM378" s="24">
        <f t="shared" si="97"/>
        <v>0</v>
      </c>
    </row>
    <row r="379" spans="22:39" ht="15.95" customHeight="1" x14ac:dyDescent="0.3">
      <c r="V379" s="19">
        <f t="shared" si="98"/>
        <v>346</v>
      </c>
      <c r="W379" s="19">
        <f t="shared" si="85"/>
        <v>0</v>
      </c>
      <c r="X379" s="19">
        <f t="shared" si="86"/>
        <v>0</v>
      </c>
      <c r="Y379" s="19">
        <f t="shared" si="87"/>
        <v>0</v>
      </c>
      <c r="Z379" s="19">
        <f t="shared" si="89"/>
        <v>0</v>
      </c>
      <c r="AA379" s="23">
        <f t="shared" si="90"/>
        <v>0</v>
      </c>
      <c r="AB379" s="19">
        <f t="shared" si="88"/>
        <v>0</v>
      </c>
      <c r="AC379" s="23">
        <f t="shared" si="91"/>
        <v>0</v>
      </c>
      <c r="AD379" s="23">
        <f t="shared" si="92"/>
        <v>0</v>
      </c>
      <c r="AE379" s="24">
        <f t="shared" si="93"/>
        <v>0</v>
      </c>
      <c r="AF379" s="24">
        <f t="shared" si="94"/>
        <v>0</v>
      </c>
      <c r="AG379" s="24">
        <f>0</f>
        <v>0</v>
      </c>
      <c r="AH379" s="24">
        <f t="shared" si="95"/>
        <v>0</v>
      </c>
      <c r="AI379" s="24">
        <f t="shared" si="96"/>
        <v>0</v>
      </c>
      <c r="AJ379" s="24">
        <f>0</f>
        <v>0</v>
      </c>
      <c r="AK379" s="24">
        <f t="shared" si="84"/>
        <v>0</v>
      </c>
      <c r="AL379" s="24">
        <f t="shared" si="84"/>
        <v>0</v>
      </c>
      <c r="AM379" s="24">
        <f t="shared" si="97"/>
        <v>0</v>
      </c>
    </row>
    <row r="380" spans="22:39" ht="15.95" customHeight="1" x14ac:dyDescent="0.3">
      <c r="V380" s="19">
        <f t="shared" si="98"/>
        <v>347</v>
      </c>
      <c r="W380" s="19">
        <f t="shared" si="85"/>
        <v>0</v>
      </c>
      <c r="X380" s="19">
        <f t="shared" si="86"/>
        <v>0</v>
      </c>
      <c r="Y380" s="19">
        <f t="shared" si="87"/>
        <v>0</v>
      </c>
      <c r="Z380" s="19">
        <f t="shared" si="89"/>
        <v>0</v>
      </c>
      <c r="AA380" s="23">
        <f t="shared" si="90"/>
        <v>0</v>
      </c>
      <c r="AB380" s="19">
        <f t="shared" si="88"/>
        <v>0</v>
      </c>
      <c r="AC380" s="23">
        <f t="shared" si="91"/>
        <v>0</v>
      </c>
      <c r="AD380" s="23">
        <f t="shared" si="92"/>
        <v>0</v>
      </c>
      <c r="AE380" s="24">
        <f t="shared" si="93"/>
        <v>0</v>
      </c>
      <c r="AF380" s="24">
        <f t="shared" si="94"/>
        <v>0</v>
      </c>
      <c r="AG380" s="24">
        <f>0</f>
        <v>0</v>
      </c>
      <c r="AH380" s="24">
        <f t="shared" si="95"/>
        <v>0</v>
      </c>
      <c r="AI380" s="24">
        <f t="shared" si="96"/>
        <v>0</v>
      </c>
      <c r="AJ380" s="24">
        <f>0</f>
        <v>0</v>
      </c>
      <c r="AK380" s="24">
        <f t="shared" si="84"/>
        <v>0</v>
      </c>
      <c r="AL380" s="24">
        <f t="shared" si="84"/>
        <v>0</v>
      </c>
      <c r="AM380" s="24">
        <f t="shared" si="97"/>
        <v>0</v>
      </c>
    </row>
    <row r="381" spans="22:39" ht="15.95" customHeight="1" x14ac:dyDescent="0.3">
      <c r="V381" s="19">
        <f t="shared" si="98"/>
        <v>348</v>
      </c>
      <c r="W381" s="19">
        <f t="shared" si="85"/>
        <v>0</v>
      </c>
      <c r="X381" s="19">
        <f t="shared" si="86"/>
        <v>0</v>
      </c>
      <c r="Y381" s="19">
        <f t="shared" si="87"/>
        <v>0</v>
      </c>
      <c r="Z381" s="19">
        <f t="shared" si="89"/>
        <v>0</v>
      </c>
      <c r="AA381" s="23">
        <f t="shared" si="90"/>
        <v>0</v>
      </c>
      <c r="AB381" s="19">
        <f t="shared" si="88"/>
        <v>0</v>
      </c>
      <c r="AC381" s="23">
        <f t="shared" si="91"/>
        <v>0</v>
      </c>
      <c r="AD381" s="23">
        <f t="shared" si="92"/>
        <v>0</v>
      </c>
      <c r="AE381" s="24">
        <f t="shared" si="93"/>
        <v>0</v>
      </c>
      <c r="AF381" s="24">
        <f t="shared" si="94"/>
        <v>0</v>
      </c>
      <c r="AG381" s="24">
        <f>0</f>
        <v>0</v>
      </c>
      <c r="AH381" s="24">
        <f t="shared" si="95"/>
        <v>0</v>
      </c>
      <c r="AI381" s="24">
        <f t="shared" si="96"/>
        <v>0</v>
      </c>
      <c r="AJ381" s="24">
        <f>0</f>
        <v>0</v>
      </c>
      <c r="AK381" s="24">
        <f t="shared" si="84"/>
        <v>0</v>
      </c>
      <c r="AL381" s="24">
        <f t="shared" si="84"/>
        <v>0</v>
      </c>
      <c r="AM381" s="24">
        <f t="shared" si="97"/>
        <v>0</v>
      </c>
    </row>
    <row r="382" spans="22:39" ht="15.95" customHeight="1" x14ac:dyDescent="0.3">
      <c r="V382" s="19">
        <f t="shared" si="98"/>
        <v>349</v>
      </c>
      <c r="W382" s="19">
        <f t="shared" si="85"/>
        <v>0</v>
      </c>
      <c r="X382" s="19">
        <f t="shared" si="86"/>
        <v>0</v>
      </c>
      <c r="Y382" s="19">
        <f t="shared" si="87"/>
        <v>0</v>
      </c>
      <c r="Z382" s="19">
        <f t="shared" si="89"/>
        <v>0</v>
      </c>
      <c r="AA382" s="23">
        <f t="shared" si="90"/>
        <v>0</v>
      </c>
      <c r="AB382" s="19">
        <f t="shared" si="88"/>
        <v>0</v>
      </c>
      <c r="AC382" s="23">
        <f t="shared" si="91"/>
        <v>0</v>
      </c>
      <c r="AD382" s="23">
        <f t="shared" si="92"/>
        <v>0</v>
      </c>
      <c r="AE382" s="24">
        <f t="shared" si="93"/>
        <v>0</v>
      </c>
      <c r="AF382" s="24">
        <f t="shared" si="94"/>
        <v>0</v>
      </c>
      <c r="AG382" s="24">
        <f>0</f>
        <v>0</v>
      </c>
      <c r="AH382" s="24">
        <f t="shared" si="95"/>
        <v>0</v>
      </c>
      <c r="AI382" s="24">
        <f t="shared" si="96"/>
        <v>0</v>
      </c>
      <c r="AJ382" s="24">
        <f>0</f>
        <v>0</v>
      </c>
      <c r="AK382" s="24">
        <f t="shared" si="84"/>
        <v>0</v>
      </c>
      <c r="AL382" s="24">
        <f t="shared" si="84"/>
        <v>0</v>
      </c>
      <c r="AM382" s="24">
        <f t="shared" si="97"/>
        <v>0</v>
      </c>
    </row>
    <row r="383" spans="22:39" ht="15.95" customHeight="1" x14ac:dyDescent="0.3">
      <c r="V383" s="19">
        <f t="shared" si="98"/>
        <v>350</v>
      </c>
      <c r="W383" s="19">
        <f t="shared" si="85"/>
        <v>0</v>
      </c>
      <c r="X383" s="19">
        <f t="shared" si="86"/>
        <v>0</v>
      </c>
      <c r="Y383" s="19">
        <f t="shared" si="87"/>
        <v>0</v>
      </c>
      <c r="Z383" s="19">
        <f t="shared" si="89"/>
        <v>0</v>
      </c>
      <c r="AA383" s="23">
        <f t="shared" si="90"/>
        <v>0</v>
      </c>
      <c r="AB383" s="19">
        <f t="shared" si="88"/>
        <v>0</v>
      </c>
      <c r="AC383" s="23">
        <f t="shared" si="91"/>
        <v>0</v>
      </c>
      <c r="AD383" s="23">
        <f t="shared" si="92"/>
        <v>0</v>
      </c>
      <c r="AE383" s="24">
        <f t="shared" si="93"/>
        <v>0</v>
      </c>
      <c r="AF383" s="24">
        <f t="shared" si="94"/>
        <v>0</v>
      </c>
      <c r="AG383" s="24">
        <f>0</f>
        <v>0</v>
      </c>
      <c r="AH383" s="24">
        <f t="shared" si="95"/>
        <v>0</v>
      </c>
      <c r="AI383" s="24">
        <f t="shared" si="96"/>
        <v>0</v>
      </c>
      <c r="AJ383" s="24">
        <f>0</f>
        <v>0</v>
      </c>
      <c r="AK383" s="24">
        <f t="shared" si="84"/>
        <v>0</v>
      </c>
      <c r="AL383" s="24">
        <f t="shared" si="84"/>
        <v>0</v>
      </c>
      <c r="AM383" s="24">
        <f t="shared" si="97"/>
        <v>0</v>
      </c>
    </row>
    <row r="384" spans="22:39" ht="15.95" customHeight="1" x14ac:dyDescent="0.3">
      <c r="V384" s="19">
        <f t="shared" si="98"/>
        <v>351</v>
      </c>
      <c r="W384" s="19">
        <f t="shared" si="85"/>
        <v>0</v>
      </c>
      <c r="X384" s="19">
        <f t="shared" si="86"/>
        <v>0</v>
      </c>
      <c r="Y384" s="19">
        <f t="shared" si="87"/>
        <v>0</v>
      </c>
      <c r="Z384" s="19">
        <f t="shared" si="89"/>
        <v>0</v>
      </c>
      <c r="AA384" s="23">
        <f t="shared" si="90"/>
        <v>0</v>
      </c>
      <c r="AB384" s="19">
        <f t="shared" si="88"/>
        <v>0</v>
      </c>
      <c r="AC384" s="23">
        <f t="shared" si="91"/>
        <v>0</v>
      </c>
      <c r="AD384" s="23">
        <f t="shared" si="92"/>
        <v>0</v>
      </c>
      <c r="AE384" s="24">
        <f t="shared" si="93"/>
        <v>0</v>
      </c>
      <c r="AF384" s="24">
        <f t="shared" si="94"/>
        <v>0</v>
      </c>
      <c r="AG384" s="24">
        <f>0</f>
        <v>0</v>
      </c>
      <c r="AH384" s="24">
        <f t="shared" si="95"/>
        <v>0</v>
      </c>
      <c r="AI384" s="24">
        <f t="shared" si="96"/>
        <v>0</v>
      </c>
      <c r="AJ384" s="24">
        <f>0</f>
        <v>0</v>
      </c>
      <c r="AK384" s="24">
        <f t="shared" si="84"/>
        <v>0</v>
      </c>
      <c r="AL384" s="24">
        <f t="shared" si="84"/>
        <v>0</v>
      </c>
      <c r="AM384" s="24">
        <f t="shared" si="97"/>
        <v>0</v>
      </c>
    </row>
    <row r="385" spans="22:39" ht="15.95" customHeight="1" x14ac:dyDescent="0.3">
      <c r="V385" s="19">
        <f t="shared" si="98"/>
        <v>352</v>
      </c>
      <c r="W385" s="19">
        <f t="shared" si="85"/>
        <v>0</v>
      </c>
      <c r="X385" s="19">
        <f t="shared" si="86"/>
        <v>0</v>
      </c>
      <c r="Y385" s="19">
        <f t="shared" si="87"/>
        <v>0</v>
      </c>
      <c r="Z385" s="19">
        <f t="shared" si="89"/>
        <v>0</v>
      </c>
      <c r="AA385" s="23">
        <f t="shared" si="90"/>
        <v>0</v>
      </c>
      <c r="AB385" s="19">
        <f t="shared" si="88"/>
        <v>0</v>
      </c>
      <c r="AC385" s="23">
        <f t="shared" si="91"/>
        <v>0</v>
      </c>
      <c r="AD385" s="23">
        <f t="shared" si="92"/>
        <v>0</v>
      </c>
      <c r="AE385" s="24">
        <f t="shared" si="93"/>
        <v>0</v>
      </c>
      <c r="AF385" s="24">
        <f t="shared" si="94"/>
        <v>0</v>
      </c>
      <c r="AG385" s="24">
        <f>0</f>
        <v>0</v>
      </c>
      <c r="AH385" s="24">
        <f t="shared" si="95"/>
        <v>0</v>
      </c>
      <c r="AI385" s="24">
        <f t="shared" si="96"/>
        <v>0</v>
      </c>
      <c r="AJ385" s="24">
        <f>0</f>
        <v>0</v>
      </c>
      <c r="AK385" s="24">
        <f t="shared" si="84"/>
        <v>0</v>
      </c>
      <c r="AL385" s="24">
        <f t="shared" si="84"/>
        <v>0</v>
      </c>
      <c r="AM385" s="24">
        <f t="shared" si="97"/>
        <v>0</v>
      </c>
    </row>
    <row r="386" spans="22:39" ht="15.95" customHeight="1" x14ac:dyDescent="0.3">
      <c r="V386" s="19">
        <f t="shared" si="98"/>
        <v>353</v>
      </c>
      <c r="W386" s="19">
        <f t="shared" si="85"/>
        <v>0</v>
      </c>
      <c r="X386" s="19">
        <f t="shared" si="86"/>
        <v>0</v>
      </c>
      <c r="Y386" s="19">
        <f t="shared" si="87"/>
        <v>0</v>
      </c>
      <c r="Z386" s="19">
        <f t="shared" si="89"/>
        <v>0</v>
      </c>
      <c r="AA386" s="23">
        <f t="shared" si="90"/>
        <v>0</v>
      </c>
      <c r="AB386" s="19">
        <f t="shared" si="88"/>
        <v>0</v>
      </c>
      <c r="AC386" s="23">
        <f t="shared" si="91"/>
        <v>0</v>
      </c>
      <c r="AD386" s="23">
        <f t="shared" si="92"/>
        <v>0</v>
      </c>
      <c r="AE386" s="24">
        <f t="shared" si="93"/>
        <v>0</v>
      </c>
      <c r="AF386" s="24">
        <f t="shared" si="94"/>
        <v>0</v>
      </c>
      <c r="AG386" s="24">
        <f>0</f>
        <v>0</v>
      </c>
      <c r="AH386" s="24">
        <f t="shared" si="95"/>
        <v>0</v>
      </c>
      <c r="AI386" s="24">
        <f t="shared" si="96"/>
        <v>0</v>
      </c>
      <c r="AJ386" s="24">
        <f>0</f>
        <v>0</v>
      </c>
      <c r="AK386" s="24">
        <f t="shared" ref="AK386:AL449" si="99">AE386+AG386+AI386</f>
        <v>0</v>
      </c>
      <c r="AL386" s="24">
        <f t="shared" si="99"/>
        <v>0</v>
      </c>
      <c r="AM386" s="24">
        <f t="shared" si="97"/>
        <v>0</v>
      </c>
    </row>
    <row r="387" spans="22:39" ht="15.95" customHeight="1" x14ac:dyDescent="0.3">
      <c r="V387" s="19">
        <f t="shared" si="98"/>
        <v>354</v>
      </c>
      <c r="W387" s="19">
        <f t="shared" si="85"/>
        <v>0</v>
      </c>
      <c r="X387" s="19">
        <f t="shared" si="86"/>
        <v>0</v>
      </c>
      <c r="Y387" s="19">
        <f t="shared" si="87"/>
        <v>0</v>
      </c>
      <c r="Z387" s="19">
        <f t="shared" si="89"/>
        <v>0</v>
      </c>
      <c r="AA387" s="23">
        <f t="shared" si="90"/>
        <v>0</v>
      </c>
      <c r="AB387" s="19">
        <f t="shared" si="88"/>
        <v>0</v>
      </c>
      <c r="AC387" s="23">
        <f t="shared" si="91"/>
        <v>0</v>
      </c>
      <c r="AD387" s="23">
        <f t="shared" si="92"/>
        <v>0</v>
      </c>
      <c r="AE387" s="24">
        <f t="shared" si="93"/>
        <v>0</v>
      </c>
      <c r="AF387" s="24">
        <f t="shared" si="94"/>
        <v>0</v>
      </c>
      <c r="AG387" s="24">
        <f>0</f>
        <v>0</v>
      </c>
      <c r="AH387" s="24">
        <f t="shared" si="95"/>
        <v>0</v>
      </c>
      <c r="AI387" s="24">
        <f t="shared" si="96"/>
        <v>0</v>
      </c>
      <c r="AJ387" s="24">
        <f>0</f>
        <v>0</v>
      </c>
      <c r="AK387" s="24">
        <f t="shared" si="99"/>
        <v>0</v>
      </c>
      <c r="AL387" s="24">
        <f t="shared" si="99"/>
        <v>0</v>
      </c>
      <c r="AM387" s="24">
        <f t="shared" si="97"/>
        <v>0</v>
      </c>
    </row>
    <row r="388" spans="22:39" ht="15.95" customHeight="1" x14ac:dyDescent="0.3">
      <c r="V388" s="19">
        <f t="shared" si="98"/>
        <v>355</v>
      </c>
      <c r="W388" s="19">
        <f t="shared" si="85"/>
        <v>0</v>
      </c>
      <c r="X388" s="19">
        <f t="shared" si="86"/>
        <v>0</v>
      </c>
      <c r="Y388" s="19">
        <f t="shared" si="87"/>
        <v>0</v>
      </c>
      <c r="Z388" s="19">
        <f t="shared" si="89"/>
        <v>0</v>
      </c>
      <c r="AA388" s="23">
        <f t="shared" si="90"/>
        <v>0</v>
      </c>
      <c r="AB388" s="19">
        <f t="shared" si="88"/>
        <v>0</v>
      </c>
      <c r="AC388" s="23">
        <f t="shared" si="91"/>
        <v>0</v>
      </c>
      <c r="AD388" s="23">
        <f t="shared" si="92"/>
        <v>0</v>
      </c>
      <c r="AE388" s="24">
        <f t="shared" si="93"/>
        <v>0</v>
      </c>
      <c r="AF388" s="24">
        <f t="shared" si="94"/>
        <v>0</v>
      </c>
      <c r="AG388" s="24">
        <f>0</f>
        <v>0</v>
      </c>
      <c r="AH388" s="24">
        <f t="shared" si="95"/>
        <v>0</v>
      </c>
      <c r="AI388" s="24">
        <f t="shared" si="96"/>
        <v>0</v>
      </c>
      <c r="AJ388" s="24">
        <f>0</f>
        <v>0</v>
      </c>
      <c r="AK388" s="24">
        <f t="shared" si="99"/>
        <v>0</v>
      </c>
      <c r="AL388" s="24">
        <f t="shared" si="99"/>
        <v>0</v>
      </c>
      <c r="AM388" s="24">
        <f t="shared" si="97"/>
        <v>0</v>
      </c>
    </row>
    <row r="389" spans="22:39" ht="15.95" customHeight="1" x14ac:dyDescent="0.3">
      <c r="V389" s="19">
        <f t="shared" si="98"/>
        <v>356</v>
      </c>
      <c r="W389" s="19">
        <f t="shared" si="85"/>
        <v>0</v>
      </c>
      <c r="X389" s="19">
        <f t="shared" si="86"/>
        <v>0</v>
      </c>
      <c r="Y389" s="19">
        <f t="shared" si="87"/>
        <v>0</v>
      </c>
      <c r="Z389" s="19">
        <f t="shared" si="89"/>
        <v>0</v>
      </c>
      <c r="AA389" s="23">
        <f t="shared" si="90"/>
        <v>0</v>
      </c>
      <c r="AB389" s="19">
        <f t="shared" si="88"/>
        <v>0</v>
      </c>
      <c r="AC389" s="23">
        <f t="shared" si="91"/>
        <v>0</v>
      </c>
      <c r="AD389" s="23">
        <f t="shared" si="92"/>
        <v>0</v>
      </c>
      <c r="AE389" s="24">
        <f t="shared" si="93"/>
        <v>0</v>
      </c>
      <c r="AF389" s="24">
        <f t="shared" si="94"/>
        <v>0</v>
      </c>
      <c r="AG389" s="24">
        <f>0</f>
        <v>0</v>
      </c>
      <c r="AH389" s="24">
        <f t="shared" si="95"/>
        <v>0</v>
      </c>
      <c r="AI389" s="24">
        <f t="shared" si="96"/>
        <v>0</v>
      </c>
      <c r="AJ389" s="24">
        <f>0</f>
        <v>0</v>
      </c>
      <c r="AK389" s="24">
        <f t="shared" si="99"/>
        <v>0</v>
      </c>
      <c r="AL389" s="24">
        <f t="shared" si="99"/>
        <v>0</v>
      </c>
      <c r="AM389" s="24">
        <f t="shared" si="97"/>
        <v>0</v>
      </c>
    </row>
    <row r="390" spans="22:39" ht="15.95" customHeight="1" x14ac:dyDescent="0.3">
      <c r="V390" s="19">
        <f t="shared" si="98"/>
        <v>357</v>
      </c>
      <c r="W390" s="19">
        <f t="shared" si="85"/>
        <v>0</v>
      </c>
      <c r="X390" s="19">
        <f t="shared" si="86"/>
        <v>0</v>
      </c>
      <c r="Y390" s="19">
        <f t="shared" si="87"/>
        <v>0</v>
      </c>
      <c r="Z390" s="19">
        <f t="shared" si="89"/>
        <v>0</v>
      </c>
      <c r="AA390" s="23">
        <f t="shared" si="90"/>
        <v>0</v>
      </c>
      <c r="AB390" s="19">
        <f t="shared" si="88"/>
        <v>0</v>
      </c>
      <c r="AC390" s="23">
        <f t="shared" si="91"/>
        <v>0</v>
      </c>
      <c r="AD390" s="23">
        <f t="shared" si="92"/>
        <v>0</v>
      </c>
      <c r="AE390" s="24">
        <f t="shared" si="93"/>
        <v>0</v>
      </c>
      <c r="AF390" s="24">
        <f t="shared" si="94"/>
        <v>0</v>
      </c>
      <c r="AG390" s="24">
        <f>0</f>
        <v>0</v>
      </c>
      <c r="AH390" s="24">
        <f t="shared" si="95"/>
        <v>0</v>
      </c>
      <c r="AI390" s="24">
        <f t="shared" si="96"/>
        <v>0</v>
      </c>
      <c r="AJ390" s="24">
        <f>0</f>
        <v>0</v>
      </c>
      <c r="AK390" s="24">
        <f t="shared" si="99"/>
        <v>0</v>
      </c>
      <c r="AL390" s="24">
        <f t="shared" si="99"/>
        <v>0</v>
      </c>
      <c r="AM390" s="24">
        <f t="shared" si="97"/>
        <v>0</v>
      </c>
    </row>
    <row r="391" spans="22:39" ht="15.95" customHeight="1" x14ac:dyDescent="0.3">
      <c r="V391" s="19">
        <f t="shared" si="98"/>
        <v>358</v>
      </c>
      <c r="W391" s="19">
        <f t="shared" si="85"/>
        <v>85</v>
      </c>
      <c r="X391" s="19">
        <f t="shared" si="86"/>
        <v>0</v>
      </c>
      <c r="Y391" s="19">
        <f t="shared" si="87"/>
        <v>0</v>
      </c>
      <c r="Z391" s="19">
        <f t="shared" si="89"/>
        <v>0</v>
      </c>
      <c r="AA391" s="23">
        <f t="shared" si="90"/>
        <v>0</v>
      </c>
      <c r="AB391" s="19">
        <f t="shared" si="88"/>
        <v>0</v>
      </c>
      <c r="AC391" s="23">
        <f t="shared" si="91"/>
        <v>0</v>
      </c>
      <c r="AD391" s="23">
        <f t="shared" si="92"/>
        <v>0</v>
      </c>
      <c r="AE391" s="24">
        <f t="shared" si="93"/>
        <v>0</v>
      </c>
      <c r="AF391" s="24">
        <f t="shared" si="94"/>
        <v>0</v>
      </c>
      <c r="AG391" s="24">
        <f>0</f>
        <v>0</v>
      </c>
      <c r="AH391" s="24">
        <f t="shared" si="95"/>
        <v>0</v>
      </c>
      <c r="AI391" s="24">
        <f t="shared" si="96"/>
        <v>0</v>
      </c>
      <c r="AJ391" s="24">
        <f>0</f>
        <v>0</v>
      </c>
      <c r="AK391" s="24">
        <f t="shared" si="99"/>
        <v>0</v>
      </c>
      <c r="AL391" s="24">
        <f t="shared" si="99"/>
        <v>0</v>
      </c>
      <c r="AM391" s="24">
        <f t="shared" si="97"/>
        <v>0</v>
      </c>
    </row>
    <row r="392" spans="22:39" ht="15.95" customHeight="1" x14ac:dyDescent="0.3">
      <c r="V392" s="19">
        <f t="shared" si="98"/>
        <v>359</v>
      </c>
      <c r="W392" s="19">
        <f t="shared" si="85"/>
        <v>245</v>
      </c>
      <c r="X392" s="19">
        <f t="shared" si="86"/>
        <v>0</v>
      </c>
      <c r="Y392" s="19">
        <f t="shared" si="87"/>
        <v>0</v>
      </c>
      <c r="Z392" s="19">
        <f t="shared" si="89"/>
        <v>0</v>
      </c>
      <c r="AA392" s="23">
        <f t="shared" si="90"/>
        <v>0</v>
      </c>
      <c r="AB392" s="19">
        <f t="shared" si="88"/>
        <v>0</v>
      </c>
      <c r="AC392" s="23">
        <f t="shared" si="91"/>
        <v>0</v>
      </c>
      <c r="AD392" s="23">
        <f t="shared" si="92"/>
        <v>0</v>
      </c>
      <c r="AE392" s="24">
        <f t="shared" si="93"/>
        <v>0</v>
      </c>
      <c r="AF392" s="24">
        <f t="shared" si="94"/>
        <v>0</v>
      </c>
      <c r="AG392" s="24">
        <f>0</f>
        <v>0</v>
      </c>
      <c r="AH392" s="24">
        <f t="shared" si="95"/>
        <v>0</v>
      </c>
      <c r="AI392" s="24">
        <f t="shared" si="96"/>
        <v>0</v>
      </c>
      <c r="AJ392" s="24">
        <f>0</f>
        <v>0</v>
      </c>
      <c r="AK392" s="24">
        <f t="shared" si="99"/>
        <v>0</v>
      </c>
      <c r="AL392" s="24">
        <f t="shared" si="99"/>
        <v>0</v>
      </c>
      <c r="AM392" s="24">
        <f t="shared" si="97"/>
        <v>0</v>
      </c>
    </row>
    <row r="393" spans="22:39" ht="15.95" customHeight="1" x14ac:dyDescent="0.3">
      <c r="V393" s="19">
        <f t="shared" si="98"/>
        <v>360</v>
      </c>
      <c r="W393" s="19">
        <f t="shared" si="85"/>
        <v>405</v>
      </c>
      <c r="X393" s="19">
        <f t="shared" si="86"/>
        <v>0</v>
      </c>
      <c r="Y393" s="19">
        <f t="shared" si="87"/>
        <v>0</v>
      </c>
      <c r="Z393" s="19">
        <f t="shared" si="89"/>
        <v>0</v>
      </c>
      <c r="AA393" s="23">
        <f t="shared" si="90"/>
        <v>0</v>
      </c>
      <c r="AB393" s="19">
        <f t="shared" si="88"/>
        <v>0</v>
      </c>
      <c r="AC393" s="23">
        <f t="shared" si="91"/>
        <v>0</v>
      </c>
      <c r="AD393" s="23">
        <f t="shared" si="92"/>
        <v>0</v>
      </c>
      <c r="AE393" s="24">
        <f t="shared" si="93"/>
        <v>0</v>
      </c>
      <c r="AF393" s="24">
        <f t="shared" si="94"/>
        <v>0</v>
      </c>
      <c r="AG393" s="24">
        <f>0</f>
        <v>0</v>
      </c>
      <c r="AH393" s="24">
        <f t="shared" si="95"/>
        <v>0</v>
      </c>
      <c r="AI393" s="24">
        <f t="shared" si="96"/>
        <v>0</v>
      </c>
      <c r="AJ393" s="24">
        <f>0</f>
        <v>0</v>
      </c>
      <c r="AK393" s="24">
        <f t="shared" si="99"/>
        <v>0</v>
      </c>
      <c r="AL393" s="24">
        <f t="shared" si="99"/>
        <v>0</v>
      </c>
      <c r="AM393" s="24">
        <f t="shared" si="97"/>
        <v>0</v>
      </c>
    </row>
    <row r="394" spans="22:39" ht="15.95" customHeight="1" x14ac:dyDescent="0.3">
      <c r="V394" s="19">
        <f t="shared" si="98"/>
        <v>361</v>
      </c>
      <c r="W394" s="19">
        <f t="shared" si="85"/>
        <v>490</v>
      </c>
      <c r="X394" s="19">
        <f t="shared" si="86"/>
        <v>0</v>
      </c>
      <c r="Y394" s="19">
        <f t="shared" si="87"/>
        <v>0</v>
      </c>
      <c r="Z394" s="19">
        <f t="shared" si="89"/>
        <v>0</v>
      </c>
      <c r="AA394" s="23">
        <f t="shared" si="90"/>
        <v>0</v>
      </c>
      <c r="AB394" s="19">
        <f t="shared" si="88"/>
        <v>0</v>
      </c>
      <c r="AC394" s="23">
        <f t="shared" si="91"/>
        <v>0</v>
      </c>
      <c r="AD394" s="23">
        <f t="shared" si="92"/>
        <v>0</v>
      </c>
      <c r="AE394" s="24">
        <f t="shared" si="93"/>
        <v>0</v>
      </c>
      <c r="AF394" s="24">
        <f t="shared" si="94"/>
        <v>0</v>
      </c>
      <c r="AG394" s="24">
        <f>0</f>
        <v>0</v>
      </c>
      <c r="AH394" s="24">
        <f t="shared" si="95"/>
        <v>0</v>
      </c>
      <c r="AI394" s="24">
        <f t="shared" si="96"/>
        <v>0</v>
      </c>
      <c r="AJ394" s="24">
        <f>0</f>
        <v>0</v>
      </c>
      <c r="AK394" s="24">
        <f t="shared" si="99"/>
        <v>0</v>
      </c>
      <c r="AL394" s="24">
        <f t="shared" si="99"/>
        <v>0</v>
      </c>
      <c r="AM394" s="24">
        <f t="shared" si="97"/>
        <v>0</v>
      </c>
    </row>
    <row r="395" spans="22:39" ht="15.95" customHeight="1" x14ac:dyDescent="0.3">
      <c r="V395" s="19">
        <f t="shared" si="98"/>
        <v>362</v>
      </c>
      <c r="W395" s="19">
        <f t="shared" si="85"/>
        <v>575</v>
      </c>
      <c r="X395" s="19">
        <f t="shared" si="86"/>
        <v>0</v>
      </c>
      <c r="Y395" s="19">
        <f t="shared" si="87"/>
        <v>0</v>
      </c>
      <c r="Z395" s="19">
        <f t="shared" si="89"/>
        <v>0</v>
      </c>
      <c r="AA395" s="23">
        <f t="shared" si="90"/>
        <v>0</v>
      </c>
      <c r="AB395" s="19">
        <f t="shared" si="88"/>
        <v>0</v>
      </c>
      <c r="AC395" s="23">
        <f t="shared" si="91"/>
        <v>0</v>
      </c>
      <c r="AD395" s="23">
        <f t="shared" si="92"/>
        <v>0</v>
      </c>
      <c r="AE395" s="24">
        <f t="shared" si="93"/>
        <v>0</v>
      </c>
      <c r="AF395" s="24">
        <f t="shared" si="94"/>
        <v>0</v>
      </c>
      <c r="AG395" s="24">
        <f>0</f>
        <v>0</v>
      </c>
      <c r="AH395" s="24">
        <f t="shared" si="95"/>
        <v>0</v>
      </c>
      <c r="AI395" s="24">
        <f t="shared" si="96"/>
        <v>0</v>
      </c>
      <c r="AJ395" s="24">
        <f>0</f>
        <v>0</v>
      </c>
      <c r="AK395" s="24">
        <f t="shared" si="99"/>
        <v>0</v>
      </c>
      <c r="AL395" s="24">
        <f t="shared" si="99"/>
        <v>0</v>
      </c>
      <c r="AM395" s="24">
        <f t="shared" si="97"/>
        <v>0</v>
      </c>
    </row>
    <row r="396" spans="22:39" ht="15.95" customHeight="1" x14ac:dyDescent="0.3">
      <c r="V396" s="19">
        <f t="shared" si="98"/>
        <v>363</v>
      </c>
      <c r="W396" s="19">
        <f t="shared" si="85"/>
        <v>0</v>
      </c>
      <c r="X396" s="19">
        <f t="shared" si="86"/>
        <v>0</v>
      </c>
      <c r="Y396" s="19">
        <f t="shared" si="87"/>
        <v>0</v>
      </c>
      <c r="Z396" s="19">
        <f t="shared" si="89"/>
        <v>0</v>
      </c>
      <c r="AA396" s="23">
        <f t="shared" si="90"/>
        <v>0</v>
      </c>
      <c r="AB396" s="19">
        <f t="shared" si="88"/>
        <v>0</v>
      </c>
      <c r="AC396" s="23">
        <f t="shared" si="91"/>
        <v>0</v>
      </c>
      <c r="AD396" s="23">
        <f t="shared" si="92"/>
        <v>0</v>
      </c>
      <c r="AE396" s="24">
        <f t="shared" si="93"/>
        <v>0</v>
      </c>
      <c r="AF396" s="24">
        <f t="shared" si="94"/>
        <v>0</v>
      </c>
      <c r="AG396" s="24">
        <f>0</f>
        <v>0</v>
      </c>
      <c r="AH396" s="24">
        <f t="shared" si="95"/>
        <v>0</v>
      </c>
      <c r="AI396" s="24">
        <f t="shared" si="96"/>
        <v>0</v>
      </c>
      <c r="AJ396" s="24">
        <f>0</f>
        <v>0</v>
      </c>
      <c r="AK396" s="24">
        <f t="shared" si="99"/>
        <v>0</v>
      </c>
      <c r="AL396" s="24">
        <f t="shared" si="99"/>
        <v>0</v>
      </c>
      <c r="AM396" s="24">
        <f t="shared" si="97"/>
        <v>0</v>
      </c>
    </row>
    <row r="397" spans="22:39" ht="15.95" customHeight="1" x14ac:dyDescent="0.3">
      <c r="V397" s="19">
        <f t="shared" si="98"/>
        <v>364</v>
      </c>
      <c r="W397" s="19">
        <f t="shared" si="85"/>
        <v>0</v>
      </c>
      <c r="X397" s="19">
        <f t="shared" si="86"/>
        <v>0</v>
      </c>
      <c r="Y397" s="19">
        <f t="shared" si="87"/>
        <v>0</v>
      </c>
      <c r="Z397" s="19">
        <f t="shared" si="89"/>
        <v>0</v>
      </c>
      <c r="AA397" s="23">
        <f t="shared" si="90"/>
        <v>0</v>
      </c>
      <c r="AB397" s="19">
        <f t="shared" si="88"/>
        <v>0</v>
      </c>
      <c r="AC397" s="23">
        <f t="shared" si="91"/>
        <v>0</v>
      </c>
      <c r="AD397" s="23">
        <f t="shared" si="92"/>
        <v>0</v>
      </c>
      <c r="AE397" s="24">
        <f t="shared" si="93"/>
        <v>0</v>
      </c>
      <c r="AF397" s="24">
        <f t="shared" si="94"/>
        <v>0</v>
      </c>
      <c r="AG397" s="24">
        <f>0</f>
        <v>0</v>
      </c>
      <c r="AH397" s="24">
        <f t="shared" si="95"/>
        <v>0</v>
      </c>
      <c r="AI397" s="24">
        <f t="shared" si="96"/>
        <v>0</v>
      </c>
      <c r="AJ397" s="24">
        <f>0</f>
        <v>0</v>
      </c>
      <c r="AK397" s="24">
        <f t="shared" si="99"/>
        <v>0</v>
      </c>
      <c r="AL397" s="24">
        <f t="shared" si="99"/>
        <v>0</v>
      </c>
      <c r="AM397" s="24">
        <f t="shared" si="97"/>
        <v>0</v>
      </c>
    </row>
    <row r="398" spans="22:39" ht="15.95" customHeight="1" x14ac:dyDescent="0.3">
      <c r="V398" s="19">
        <f t="shared" si="98"/>
        <v>365</v>
      </c>
      <c r="W398" s="19">
        <f t="shared" si="85"/>
        <v>0</v>
      </c>
      <c r="X398" s="19">
        <f t="shared" si="86"/>
        <v>0</v>
      </c>
      <c r="Y398" s="19">
        <f t="shared" si="87"/>
        <v>0</v>
      </c>
      <c r="Z398" s="19">
        <f t="shared" si="89"/>
        <v>0</v>
      </c>
      <c r="AA398" s="23">
        <f t="shared" si="90"/>
        <v>0</v>
      </c>
      <c r="AB398" s="19">
        <f t="shared" si="88"/>
        <v>0</v>
      </c>
      <c r="AC398" s="23">
        <f t="shared" si="91"/>
        <v>0</v>
      </c>
      <c r="AD398" s="23">
        <f t="shared" si="92"/>
        <v>0</v>
      </c>
      <c r="AE398" s="24">
        <f t="shared" si="93"/>
        <v>0</v>
      </c>
      <c r="AF398" s="24">
        <f t="shared" si="94"/>
        <v>0</v>
      </c>
      <c r="AG398" s="24">
        <f>0</f>
        <v>0</v>
      </c>
      <c r="AH398" s="24">
        <f t="shared" si="95"/>
        <v>0</v>
      </c>
      <c r="AI398" s="24">
        <f t="shared" si="96"/>
        <v>0</v>
      </c>
      <c r="AJ398" s="24">
        <f>0</f>
        <v>0</v>
      </c>
      <c r="AK398" s="24">
        <f t="shared" si="99"/>
        <v>0</v>
      </c>
      <c r="AL398" s="24">
        <f t="shared" si="99"/>
        <v>0</v>
      </c>
      <c r="AM398" s="24">
        <f t="shared" si="97"/>
        <v>0</v>
      </c>
    </row>
    <row r="399" spans="22:39" ht="15.95" customHeight="1" x14ac:dyDescent="0.3">
      <c r="V399" s="19">
        <f t="shared" si="98"/>
        <v>366</v>
      </c>
      <c r="W399" s="19">
        <f t="shared" si="85"/>
        <v>0</v>
      </c>
      <c r="X399" s="19">
        <f t="shared" si="86"/>
        <v>0</v>
      </c>
      <c r="Y399" s="19">
        <f t="shared" si="87"/>
        <v>0</v>
      </c>
      <c r="Z399" s="19">
        <f t="shared" si="89"/>
        <v>0</v>
      </c>
      <c r="AA399" s="23">
        <f t="shared" si="90"/>
        <v>0</v>
      </c>
      <c r="AB399" s="19">
        <f t="shared" si="88"/>
        <v>0</v>
      </c>
      <c r="AC399" s="23">
        <f t="shared" si="91"/>
        <v>0</v>
      </c>
      <c r="AD399" s="23">
        <f t="shared" si="92"/>
        <v>0</v>
      </c>
      <c r="AE399" s="24">
        <f t="shared" si="93"/>
        <v>0</v>
      </c>
      <c r="AF399" s="24">
        <f t="shared" si="94"/>
        <v>0</v>
      </c>
      <c r="AG399" s="24">
        <f>0</f>
        <v>0</v>
      </c>
      <c r="AH399" s="24">
        <f t="shared" si="95"/>
        <v>0</v>
      </c>
      <c r="AI399" s="24">
        <f t="shared" si="96"/>
        <v>0</v>
      </c>
      <c r="AJ399" s="24">
        <f>0</f>
        <v>0</v>
      </c>
      <c r="AK399" s="24">
        <f t="shared" si="99"/>
        <v>0</v>
      </c>
      <c r="AL399" s="24">
        <f t="shared" si="99"/>
        <v>0</v>
      </c>
      <c r="AM399" s="24">
        <f t="shared" si="97"/>
        <v>0</v>
      </c>
    </row>
    <row r="400" spans="22:39" ht="15.95" customHeight="1" x14ac:dyDescent="0.3">
      <c r="V400" s="19">
        <f t="shared" si="98"/>
        <v>367</v>
      </c>
      <c r="W400" s="19">
        <f t="shared" si="85"/>
        <v>0</v>
      </c>
      <c r="X400" s="19">
        <f t="shared" si="86"/>
        <v>0</v>
      </c>
      <c r="Y400" s="19">
        <f t="shared" si="87"/>
        <v>0</v>
      </c>
      <c r="Z400" s="19">
        <f t="shared" si="89"/>
        <v>0</v>
      </c>
      <c r="AA400" s="23">
        <f t="shared" si="90"/>
        <v>0</v>
      </c>
      <c r="AB400" s="19">
        <f t="shared" si="88"/>
        <v>0</v>
      </c>
      <c r="AC400" s="23">
        <f t="shared" si="91"/>
        <v>0</v>
      </c>
      <c r="AD400" s="23">
        <f t="shared" si="92"/>
        <v>0</v>
      </c>
      <c r="AE400" s="24">
        <f t="shared" si="93"/>
        <v>0</v>
      </c>
      <c r="AF400" s="24">
        <f t="shared" si="94"/>
        <v>0</v>
      </c>
      <c r="AG400" s="24">
        <f>0</f>
        <v>0</v>
      </c>
      <c r="AH400" s="24">
        <f t="shared" si="95"/>
        <v>0</v>
      </c>
      <c r="AI400" s="24">
        <f t="shared" si="96"/>
        <v>0</v>
      </c>
      <c r="AJ400" s="24">
        <f>0</f>
        <v>0</v>
      </c>
      <c r="AK400" s="24">
        <f t="shared" si="99"/>
        <v>0</v>
      </c>
      <c r="AL400" s="24">
        <f t="shared" si="99"/>
        <v>0</v>
      </c>
      <c r="AM400" s="24">
        <f t="shared" si="97"/>
        <v>0</v>
      </c>
    </row>
    <row r="401" spans="22:39" ht="15.95" customHeight="1" x14ac:dyDescent="0.3">
      <c r="V401" s="19">
        <f t="shared" si="98"/>
        <v>368</v>
      </c>
      <c r="W401" s="19">
        <f t="shared" si="85"/>
        <v>0</v>
      </c>
      <c r="X401" s="19">
        <f t="shared" si="86"/>
        <v>0</v>
      </c>
      <c r="Y401" s="19">
        <f t="shared" si="87"/>
        <v>0</v>
      </c>
      <c r="Z401" s="19">
        <f t="shared" si="89"/>
        <v>0</v>
      </c>
      <c r="AA401" s="23">
        <f t="shared" si="90"/>
        <v>0</v>
      </c>
      <c r="AB401" s="19">
        <f t="shared" si="88"/>
        <v>0</v>
      </c>
      <c r="AC401" s="23">
        <f t="shared" si="91"/>
        <v>0</v>
      </c>
      <c r="AD401" s="23">
        <f t="shared" si="92"/>
        <v>0</v>
      </c>
      <c r="AE401" s="24">
        <f t="shared" si="93"/>
        <v>0</v>
      </c>
      <c r="AF401" s="24">
        <f t="shared" si="94"/>
        <v>0</v>
      </c>
      <c r="AG401" s="24">
        <f>0</f>
        <v>0</v>
      </c>
      <c r="AH401" s="24">
        <f t="shared" si="95"/>
        <v>0</v>
      </c>
      <c r="AI401" s="24">
        <f t="shared" si="96"/>
        <v>0</v>
      </c>
      <c r="AJ401" s="24">
        <f>0</f>
        <v>0</v>
      </c>
      <c r="AK401" s="24">
        <f t="shared" si="99"/>
        <v>0</v>
      </c>
      <c r="AL401" s="24">
        <f t="shared" si="99"/>
        <v>0</v>
      </c>
      <c r="AM401" s="24">
        <f t="shared" si="97"/>
        <v>0</v>
      </c>
    </row>
    <row r="402" spans="22:39" ht="15.95" customHeight="1" x14ac:dyDescent="0.3">
      <c r="V402" s="19">
        <f t="shared" si="98"/>
        <v>369</v>
      </c>
      <c r="W402" s="19">
        <f t="shared" si="85"/>
        <v>0</v>
      </c>
      <c r="X402" s="19">
        <f t="shared" si="86"/>
        <v>0</v>
      </c>
      <c r="Y402" s="19">
        <f t="shared" si="87"/>
        <v>0</v>
      </c>
      <c r="Z402" s="19">
        <f t="shared" si="89"/>
        <v>0</v>
      </c>
      <c r="AA402" s="23">
        <f t="shared" si="90"/>
        <v>0</v>
      </c>
      <c r="AB402" s="19">
        <f t="shared" si="88"/>
        <v>0</v>
      </c>
      <c r="AC402" s="23">
        <f t="shared" si="91"/>
        <v>0</v>
      </c>
      <c r="AD402" s="23">
        <f t="shared" si="92"/>
        <v>0</v>
      </c>
      <c r="AE402" s="24">
        <f t="shared" si="93"/>
        <v>0</v>
      </c>
      <c r="AF402" s="24">
        <f t="shared" si="94"/>
        <v>0</v>
      </c>
      <c r="AG402" s="24">
        <f>0</f>
        <v>0</v>
      </c>
      <c r="AH402" s="24">
        <f t="shared" si="95"/>
        <v>0</v>
      </c>
      <c r="AI402" s="24">
        <f t="shared" si="96"/>
        <v>0</v>
      </c>
      <c r="AJ402" s="24">
        <f>0</f>
        <v>0</v>
      </c>
      <c r="AK402" s="24">
        <f t="shared" si="99"/>
        <v>0</v>
      </c>
      <c r="AL402" s="24">
        <f t="shared" si="99"/>
        <v>0</v>
      </c>
      <c r="AM402" s="24">
        <f t="shared" si="97"/>
        <v>0</v>
      </c>
    </row>
    <row r="403" spans="22:39" ht="15.95" customHeight="1" x14ac:dyDescent="0.3">
      <c r="V403" s="19">
        <f t="shared" si="98"/>
        <v>370</v>
      </c>
      <c r="W403" s="19">
        <f t="shared" si="85"/>
        <v>0</v>
      </c>
      <c r="X403" s="19">
        <f t="shared" si="86"/>
        <v>0</v>
      </c>
      <c r="Y403" s="19">
        <f t="shared" si="87"/>
        <v>0</v>
      </c>
      <c r="Z403" s="19">
        <f t="shared" si="89"/>
        <v>0</v>
      </c>
      <c r="AA403" s="23">
        <f t="shared" si="90"/>
        <v>0</v>
      </c>
      <c r="AB403" s="19">
        <f t="shared" si="88"/>
        <v>0</v>
      </c>
      <c r="AC403" s="23">
        <f t="shared" si="91"/>
        <v>0</v>
      </c>
      <c r="AD403" s="23">
        <f t="shared" si="92"/>
        <v>0</v>
      </c>
      <c r="AE403" s="24">
        <f t="shared" si="93"/>
        <v>0</v>
      </c>
      <c r="AF403" s="24">
        <f t="shared" si="94"/>
        <v>0</v>
      </c>
      <c r="AG403" s="24">
        <f>0</f>
        <v>0</v>
      </c>
      <c r="AH403" s="24">
        <f t="shared" si="95"/>
        <v>0</v>
      </c>
      <c r="AI403" s="24">
        <f t="shared" si="96"/>
        <v>0</v>
      </c>
      <c r="AJ403" s="24">
        <f>0</f>
        <v>0</v>
      </c>
      <c r="AK403" s="24">
        <f t="shared" si="99"/>
        <v>0</v>
      </c>
      <c r="AL403" s="24">
        <f t="shared" si="99"/>
        <v>0</v>
      </c>
      <c r="AM403" s="24">
        <f t="shared" si="97"/>
        <v>0</v>
      </c>
    </row>
    <row r="404" spans="22:39" ht="15.95" customHeight="1" x14ac:dyDescent="0.3">
      <c r="V404" s="19">
        <f t="shared" si="98"/>
        <v>371</v>
      </c>
      <c r="W404" s="19">
        <f t="shared" si="85"/>
        <v>0</v>
      </c>
      <c r="X404" s="19">
        <f t="shared" si="86"/>
        <v>0</v>
      </c>
      <c r="Y404" s="19">
        <f t="shared" si="87"/>
        <v>0</v>
      </c>
      <c r="Z404" s="19">
        <f t="shared" si="89"/>
        <v>0</v>
      </c>
      <c r="AA404" s="23">
        <f t="shared" si="90"/>
        <v>0</v>
      </c>
      <c r="AB404" s="19">
        <f t="shared" si="88"/>
        <v>0</v>
      </c>
      <c r="AC404" s="23">
        <f t="shared" si="91"/>
        <v>0</v>
      </c>
      <c r="AD404" s="23">
        <f t="shared" si="92"/>
        <v>0</v>
      </c>
      <c r="AE404" s="24">
        <f t="shared" si="93"/>
        <v>0</v>
      </c>
      <c r="AF404" s="24">
        <f t="shared" si="94"/>
        <v>0</v>
      </c>
      <c r="AG404" s="24">
        <f>0</f>
        <v>0</v>
      </c>
      <c r="AH404" s="24">
        <f t="shared" si="95"/>
        <v>0</v>
      </c>
      <c r="AI404" s="24">
        <f t="shared" si="96"/>
        <v>0</v>
      </c>
      <c r="AJ404" s="24">
        <f>0</f>
        <v>0</v>
      </c>
      <c r="AK404" s="24">
        <f t="shared" si="99"/>
        <v>0</v>
      </c>
      <c r="AL404" s="24">
        <f t="shared" si="99"/>
        <v>0</v>
      </c>
      <c r="AM404" s="24">
        <f t="shared" si="97"/>
        <v>0</v>
      </c>
    </row>
    <row r="405" spans="22:39" ht="15.95" customHeight="1" x14ac:dyDescent="0.3">
      <c r="V405" s="19">
        <f t="shared" si="98"/>
        <v>372</v>
      </c>
      <c r="W405" s="19">
        <f t="shared" si="85"/>
        <v>0</v>
      </c>
      <c r="X405" s="19">
        <f t="shared" si="86"/>
        <v>0</v>
      </c>
      <c r="Y405" s="19">
        <f t="shared" si="87"/>
        <v>0</v>
      </c>
      <c r="Z405" s="19">
        <f t="shared" si="89"/>
        <v>0</v>
      </c>
      <c r="AA405" s="23">
        <f t="shared" si="90"/>
        <v>0</v>
      </c>
      <c r="AB405" s="19">
        <f t="shared" si="88"/>
        <v>0</v>
      </c>
      <c r="AC405" s="23">
        <f t="shared" si="91"/>
        <v>0</v>
      </c>
      <c r="AD405" s="23">
        <f t="shared" si="92"/>
        <v>0</v>
      </c>
      <c r="AE405" s="24">
        <f t="shared" si="93"/>
        <v>0</v>
      </c>
      <c r="AF405" s="24">
        <f t="shared" si="94"/>
        <v>0</v>
      </c>
      <c r="AG405" s="24">
        <f>0</f>
        <v>0</v>
      </c>
      <c r="AH405" s="24">
        <f t="shared" si="95"/>
        <v>0</v>
      </c>
      <c r="AI405" s="24">
        <f t="shared" si="96"/>
        <v>0</v>
      </c>
      <c r="AJ405" s="24">
        <f>0</f>
        <v>0</v>
      </c>
      <c r="AK405" s="24">
        <f t="shared" si="99"/>
        <v>0</v>
      </c>
      <c r="AL405" s="24">
        <f t="shared" si="99"/>
        <v>0</v>
      </c>
      <c r="AM405" s="24">
        <f t="shared" si="97"/>
        <v>0</v>
      </c>
    </row>
    <row r="406" spans="22:39" ht="15.95" customHeight="1" x14ac:dyDescent="0.3">
      <c r="V406" s="19">
        <f t="shared" si="98"/>
        <v>373</v>
      </c>
      <c r="W406" s="19">
        <f t="shared" si="85"/>
        <v>0</v>
      </c>
      <c r="X406" s="19">
        <f t="shared" si="86"/>
        <v>0</v>
      </c>
      <c r="Y406" s="19">
        <f t="shared" si="87"/>
        <v>0</v>
      </c>
      <c r="Z406" s="19">
        <f t="shared" si="89"/>
        <v>0</v>
      </c>
      <c r="AA406" s="23">
        <f t="shared" si="90"/>
        <v>0</v>
      </c>
      <c r="AB406" s="19">
        <f t="shared" si="88"/>
        <v>0</v>
      </c>
      <c r="AC406" s="23">
        <f t="shared" si="91"/>
        <v>0</v>
      </c>
      <c r="AD406" s="23">
        <f t="shared" si="92"/>
        <v>0</v>
      </c>
      <c r="AE406" s="24">
        <f t="shared" si="93"/>
        <v>0</v>
      </c>
      <c r="AF406" s="24">
        <f t="shared" si="94"/>
        <v>0</v>
      </c>
      <c r="AG406" s="24">
        <f>0</f>
        <v>0</v>
      </c>
      <c r="AH406" s="24">
        <f t="shared" si="95"/>
        <v>0</v>
      </c>
      <c r="AI406" s="24">
        <f t="shared" si="96"/>
        <v>0</v>
      </c>
      <c r="AJ406" s="24">
        <f>0</f>
        <v>0</v>
      </c>
      <c r="AK406" s="24">
        <f t="shared" si="99"/>
        <v>0</v>
      </c>
      <c r="AL406" s="24">
        <f t="shared" si="99"/>
        <v>0</v>
      </c>
      <c r="AM406" s="24">
        <f t="shared" si="97"/>
        <v>0</v>
      </c>
    </row>
    <row r="407" spans="22:39" ht="15.95" customHeight="1" x14ac:dyDescent="0.3">
      <c r="V407" s="19">
        <f t="shared" si="98"/>
        <v>374</v>
      </c>
      <c r="W407" s="19">
        <f t="shared" si="85"/>
        <v>0</v>
      </c>
      <c r="X407" s="19">
        <f t="shared" si="86"/>
        <v>0</v>
      </c>
      <c r="Y407" s="19">
        <f t="shared" si="87"/>
        <v>0</v>
      </c>
      <c r="Z407" s="19">
        <f t="shared" si="89"/>
        <v>0</v>
      </c>
      <c r="AA407" s="23">
        <f t="shared" si="90"/>
        <v>0</v>
      </c>
      <c r="AB407" s="19">
        <f t="shared" si="88"/>
        <v>0</v>
      </c>
      <c r="AC407" s="23">
        <f t="shared" si="91"/>
        <v>0</v>
      </c>
      <c r="AD407" s="23">
        <f t="shared" si="92"/>
        <v>0</v>
      </c>
      <c r="AE407" s="24">
        <f t="shared" si="93"/>
        <v>0</v>
      </c>
      <c r="AF407" s="24">
        <f t="shared" si="94"/>
        <v>0</v>
      </c>
      <c r="AG407" s="24">
        <f>0</f>
        <v>0</v>
      </c>
      <c r="AH407" s="24">
        <f t="shared" si="95"/>
        <v>0</v>
      </c>
      <c r="AI407" s="24">
        <f t="shared" si="96"/>
        <v>0</v>
      </c>
      <c r="AJ407" s="24">
        <f>0</f>
        <v>0</v>
      </c>
      <c r="AK407" s="24">
        <f t="shared" si="99"/>
        <v>0</v>
      </c>
      <c r="AL407" s="24">
        <f t="shared" si="99"/>
        <v>0</v>
      </c>
      <c r="AM407" s="24">
        <f t="shared" si="97"/>
        <v>0</v>
      </c>
    </row>
    <row r="408" spans="22:39" ht="15.95" customHeight="1" x14ac:dyDescent="0.3">
      <c r="V408" s="19">
        <f t="shared" si="98"/>
        <v>375</v>
      </c>
      <c r="W408" s="19">
        <f t="shared" si="85"/>
        <v>0</v>
      </c>
      <c r="X408" s="19">
        <f t="shared" si="86"/>
        <v>0</v>
      </c>
      <c r="Y408" s="19">
        <f t="shared" si="87"/>
        <v>0</v>
      </c>
      <c r="Z408" s="19">
        <f t="shared" si="89"/>
        <v>0</v>
      </c>
      <c r="AA408" s="23">
        <f t="shared" si="90"/>
        <v>0</v>
      </c>
      <c r="AB408" s="19">
        <f t="shared" si="88"/>
        <v>0</v>
      </c>
      <c r="AC408" s="23">
        <f t="shared" si="91"/>
        <v>0</v>
      </c>
      <c r="AD408" s="23">
        <f t="shared" si="92"/>
        <v>0</v>
      </c>
      <c r="AE408" s="24">
        <f t="shared" si="93"/>
        <v>0</v>
      </c>
      <c r="AF408" s="24">
        <f t="shared" si="94"/>
        <v>0</v>
      </c>
      <c r="AG408" s="24">
        <f>0</f>
        <v>0</v>
      </c>
      <c r="AH408" s="24">
        <f t="shared" si="95"/>
        <v>0</v>
      </c>
      <c r="AI408" s="24">
        <f t="shared" si="96"/>
        <v>0</v>
      </c>
      <c r="AJ408" s="24">
        <f>0</f>
        <v>0</v>
      </c>
      <c r="AK408" s="24">
        <f t="shared" si="99"/>
        <v>0</v>
      </c>
      <c r="AL408" s="24">
        <f t="shared" si="99"/>
        <v>0</v>
      </c>
      <c r="AM408" s="24">
        <f t="shared" si="97"/>
        <v>0</v>
      </c>
    </row>
    <row r="409" spans="22:39" ht="15.95" customHeight="1" x14ac:dyDescent="0.3">
      <c r="V409" s="19">
        <f t="shared" si="98"/>
        <v>376</v>
      </c>
      <c r="W409" s="19">
        <f t="shared" si="85"/>
        <v>0</v>
      </c>
      <c r="X409" s="19">
        <f t="shared" si="86"/>
        <v>0</v>
      </c>
      <c r="Y409" s="19">
        <f t="shared" si="87"/>
        <v>0</v>
      </c>
      <c r="Z409" s="19">
        <f t="shared" si="89"/>
        <v>0</v>
      </c>
      <c r="AA409" s="23">
        <f t="shared" si="90"/>
        <v>0</v>
      </c>
      <c r="AB409" s="19">
        <f t="shared" si="88"/>
        <v>0</v>
      </c>
      <c r="AC409" s="23">
        <f t="shared" si="91"/>
        <v>0</v>
      </c>
      <c r="AD409" s="23">
        <f t="shared" si="92"/>
        <v>0</v>
      </c>
      <c r="AE409" s="24">
        <f t="shared" si="93"/>
        <v>0</v>
      </c>
      <c r="AF409" s="24">
        <f t="shared" si="94"/>
        <v>0</v>
      </c>
      <c r="AG409" s="24">
        <f>0</f>
        <v>0</v>
      </c>
      <c r="AH409" s="24">
        <f t="shared" si="95"/>
        <v>0</v>
      </c>
      <c r="AI409" s="24">
        <f t="shared" si="96"/>
        <v>0</v>
      </c>
      <c r="AJ409" s="24">
        <f>0</f>
        <v>0</v>
      </c>
      <c r="AK409" s="24">
        <f t="shared" si="99"/>
        <v>0</v>
      </c>
      <c r="AL409" s="24">
        <f t="shared" si="99"/>
        <v>0</v>
      </c>
      <c r="AM409" s="24">
        <f t="shared" si="97"/>
        <v>0</v>
      </c>
    </row>
    <row r="410" spans="22:39" ht="15.95" customHeight="1" x14ac:dyDescent="0.3">
      <c r="V410" s="19">
        <f t="shared" si="98"/>
        <v>377</v>
      </c>
      <c r="W410" s="19">
        <f t="shared" si="85"/>
        <v>0</v>
      </c>
      <c r="X410" s="19">
        <f t="shared" si="86"/>
        <v>0</v>
      </c>
      <c r="Y410" s="19">
        <f t="shared" si="87"/>
        <v>0</v>
      </c>
      <c r="Z410" s="19">
        <f t="shared" si="89"/>
        <v>0</v>
      </c>
      <c r="AA410" s="23">
        <f t="shared" si="90"/>
        <v>0</v>
      </c>
      <c r="AB410" s="19">
        <f t="shared" si="88"/>
        <v>0</v>
      </c>
      <c r="AC410" s="23">
        <f t="shared" si="91"/>
        <v>0</v>
      </c>
      <c r="AD410" s="23">
        <f t="shared" si="92"/>
        <v>0</v>
      </c>
      <c r="AE410" s="24">
        <f t="shared" si="93"/>
        <v>0</v>
      </c>
      <c r="AF410" s="24">
        <f t="shared" si="94"/>
        <v>0</v>
      </c>
      <c r="AG410" s="24">
        <f>0</f>
        <v>0</v>
      </c>
      <c r="AH410" s="24">
        <f t="shared" si="95"/>
        <v>0</v>
      </c>
      <c r="AI410" s="24">
        <f t="shared" si="96"/>
        <v>0</v>
      </c>
      <c r="AJ410" s="24">
        <f>0</f>
        <v>0</v>
      </c>
      <c r="AK410" s="24">
        <f t="shared" si="99"/>
        <v>0</v>
      </c>
      <c r="AL410" s="24">
        <f t="shared" si="99"/>
        <v>0</v>
      </c>
      <c r="AM410" s="24">
        <f t="shared" si="97"/>
        <v>0</v>
      </c>
    </row>
    <row r="411" spans="22:39" ht="15.95" customHeight="1" x14ac:dyDescent="0.3">
      <c r="V411" s="19">
        <f t="shared" si="98"/>
        <v>378</v>
      </c>
      <c r="W411" s="19">
        <f t="shared" si="85"/>
        <v>0</v>
      </c>
      <c r="X411" s="19">
        <f t="shared" si="86"/>
        <v>0</v>
      </c>
      <c r="Y411" s="19">
        <f t="shared" si="87"/>
        <v>0</v>
      </c>
      <c r="Z411" s="19">
        <f t="shared" si="89"/>
        <v>0</v>
      </c>
      <c r="AA411" s="23">
        <f t="shared" si="90"/>
        <v>0</v>
      </c>
      <c r="AB411" s="19">
        <f t="shared" si="88"/>
        <v>0</v>
      </c>
      <c r="AC411" s="23">
        <f t="shared" si="91"/>
        <v>0</v>
      </c>
      <c r="AD411" s="23">
        <f t="shared" si="92"/>
        <v>0</v>
      </c>
      <c r="AE411" s="24">
        <f t="shared" si="93"/>
        <v>0</v>
      </c>
      <c r="AF411" s="24">
        <f t="shared" si="94"/>
        <v>0</v>
      </c>
      <c r="AG411" s="24">
        <f>0</f>
        <v>0</v>
      </c>
      <c r="AH411" s="24">
        <f t="shared" si="95"/>
        <v>0</v>
      </c>
      <c r="AI411" s="24">
        <f t="shared" si="96"/>
        <v>0</v>
      </c>
      <c r="AJ411" s="24">
        <f>0</f>
        <v>0</v>
      </c>
      <c r="AK411" s="24">
        <f t="shared" si="99"/>
        <v>0</v>
      </c>
      <c r="AL411" s="24">
        <f t="shared" si="99"/>
        <v>0</v>
      </c>
      <c r="AM411" s="24">
        <f t="shared" si="97"/>
        <v>0</v>
      </c>
    </row>
    <row r="412" spans="22:39" ht="15.95" customHeight="1" x14ac:dyDescent="0.3">
      <c r="V412" s="19">
        <f t="shared" si="98"/>
        <v>379</v>
      </c>
      <c r="W412" s="19">
        <f t="shared" si="85"/>
        <v>85</v>
      </c>
      <c r="X412" s="19">
        <f t="shared" si="86"/>
        <v>0</v>
      </c>
      <c r="Y412" s="19">
        <f t="shared" si="87"/>
        <v>0</v>
      </c>
      <c r="Z412" s="19">
        <f t="shared" si="89"/>
        <v>0</v>
      </c>
      <c r="AA412" s="23">
        <f t="shared" si="90"/>
        <v>0</v>
      </c>
      <c r="AB412" s="19">
        <f t="shared" si="88"/>
        <v>0</v>
      </c>
      <c r="AC412" s="23">
        <f t="shared" si="91"/>
        <v>0</v>
      </c>
      <c r="AD412" s="23">
        <f t="shared" si="92"/>
        <v>0</v>
      </c>
      <c r="AE412" s="24">
        <f t="shared" si="93"/>
        <v>0</v>
      </c>
      <c r="AF412" s="24">
        <f t="shared" si="94"/>
        <v>0</v>
      </c>
      <c r="AG412" s="24">
        <f>0</f>
        <v>0</v>
      </c>
      <c r="AH412" s="24">
        <f t="shared" si="95"/>
        <v>0</v>
      </c>
      <c r="AI412" s="24">
        <f t="shared" si="96"/>
        <v>0</v>
      </c>
      <c r="AJ412" s="24">
        <f>0</f>
        <v>0</v>
      </c>
      <c r="AK412" s="24">
        <f t="shared" si="99"/>
        <v>0</v>
      </c>
      <c r="AL412" s="24">
        <f t="shared" si="99"/>
        <v>0</v>
      </c>
      <c r="AM412" s="24">
        <f t="shared" si="97"/>
        <v>0</v>
      </c>
    </row>
    <row r="413" spans="22:39" ht="15.95" customHeight="1" x14ac:dyDescent="0.3">
      <c r="V413" s="19">
        <f t="shared" si="98"/>
        <v>380</v>
      </c>
      <c r="W413" s="19">
        <f t="shared" si="85"/>
        <v>245</v>
      </c>
      <c r="X413" s="19">
        <f t="shared" si="86"/>
        <v>0</v>
      </c>
      <c r="Y413" s="19">
        <f t="shared" si="87"/>
        <v>0</v>
      </c>
      <c r="Z413" s="19">
        <f t="shared" si="89"/>
        <v>0</v>
      </c>
      <c r="AA413" s="23">
        <f t="shared" si="90"/>
        <v>0</v>
      </c>
      <c r="AB413" s="19">
        <f t="shared" si="88"/>
        <v>0</v>
      </c>
      <c r="AC413" s="23">
        <f t="shared" si="91"/>
        <v>0</v>
      </c>
      <c r="AD413" s="23">
        <f t="shared" si="92"/>
        <v>0</v>
      </c>
      <c r="AE413" s="24">
        <f t="shared" si="93"/>
        <v>0</v>
      </c>
      <c r="AF413" s="24">
        <f t="shared" si="94"/>
        <v>0</v>
      </c>
      <c r="AG413" s="24">
        <f>0</f>
        <v>0</v>
      </c>
      <c r="AH413" s="24">
        <f t="shared" si="95"/>
        <v>0</v>
      </c>
      <c r="AI413" s="24">
        <f t="shared" si="96"/>
        <v>0</v>
      </c>
      <c r="AJ413" s="24">
        <f>0</f>
        <v>0</v>
      </c>
      <c r="AK413" s="24">
        <f t="shared" si="99"/>
        <v>0</v>
      </c>
      <c r="AL413" s="24">
        <f t="shared" si="99"/>
        <v>0</v>
      </c>
      <c r="AM413" s="24">
        <f t="shared" si="97"/>
        <v>0</v>
      </c>
    </row>
    <row r="414" spans="22:39" ht="15.95" customHeight="1" x14ac:dyDescent="0.3">
      <c r="V414" s="19">
        <f t="shared" si="98"/>
        <v>381</v>
      </c>
      <c r="W414" s="19">
        <f t="shared" si="85"/>
        <v>405</v>
      </c>
      <c r="X414" s="19">
        <f t="shared" si="86"/>
        <v>0</v>
      </c>
      <c r="Y414" s="19">
        <f t="shared" si="87"/>
        <v>0</v>
      </c>
      <c r="Z414" s="19">
        <f t="shared" si="89"/>
        <v>0</v>
      </c>
      <c r="AA414" s="23">
        <f t="shared" si="90"/>
        <v>0</v>
      </c>
      <c r="AB414" s="19">
        <f t="shared" si="88"/>
        <v>0</v>
      </c>
      <c r="AC414" s="23">
        <f t="shared" si="91"/>
        <v>0</v>
      </c>
      <c r="AD414" s="23">
        <f t="shared" si="92"/>
        <v>0</v>
      </c>
      <c r="AE414" s="24">
        <f t="shared" si="93"/>
        <v>0</v>
      </c>
      <c r="AF414" s="24">
        <f t="shared" si="94"/>
        <v>0</v>
      </c>
      <c r="AG414" s="24">
        <f>0</f>
        <v>0</v>
      </c>
      <c r="AH414" s="24">
        <f t="shared" si="95"/>
        <v>0</v>
      </c>
      <c r="AI414" s="24">
        <f t="shared" si="96"/>
        <v>0</v>
      </c>
      <c r="AJ414" s="24">
        <f>0</f>
        <v>0</v>
      </c>
      <c r="AK414" s="24">
        <f t="shared" si="99"/>
        <v>0</v>
      </c>
      <c r="AL414" s="24">
        <f t="shared" si="99"/>
        <v>0</v>
      </c>
      <c r="AM414" s="24">
        <f t="shared" si="97"/>
        <v>0</v>
      </c>
    </row>
    <row r="415" spans="22:39" ht="15.95" customHeight="1" x14ac:dyDescent="0.3">
      <c r="V415" s="19">
        <f t="shared" si="98"/>
        <v>382</v>
      </c>
      <c r="W415" s="19">
        <f t="shared" si="85"/>
        <v>490</v>
      </c>
      <c r="X415" s="19">
        <f t="shared" si="86"/>
        <v>0</v>
      </c>
      <c r="Y415" s="19">
        <f t="shared" si="87"/>
        <v>0</v>
      </c>
      <c r="Z415" s="19">
        <f t="shared" si="89"/>
        <v>0</v>
      </c>
      <c r="AA415" s="23">
        <f t="shared" si="90"/>
        <v>0</v>
      </c>
      <c r="AB415" s="19">
        <f t="shared" si="88"/>
        <v>0</v>
      </c>
      <c r="AC415" s="23">
        <f t="shared" si="91"/>
        <v>0</v>
      </c>
      <c r="AD415" s="23">
        <f t="shared" si="92"/>
        <v>0</v>
      </c>
      <c r="AE415" s="24">
        <f t="shared" si="93"/>
        <v>0</v>
      </c>
      <c r="AF415" s="24">
        <f t="shared" si="94"/>
        <v>0</v>
      </c>
      <c r="AG415" s="24">
        <f>0</f>
        <v>0</v>
      </c>
      <c r="AH415" s="24">
        <f t="shared" si="95"/>
        <v>0</v>
      </c>
      <c r="AI415" s="24">
        <f t="shared" si="96"/>
        <v>0</v>
      </c>
      <c r="AJ415" s="24">
        <f>0</f>
        <v>0</v>
      </c>
      <c r="AK415" s="24">
        <f t="shared" si="99"/>
        <v>0</v>
      </c>
      <c r="AL415" s="24">
        <f t="shared" si="99"/>
        <v>0</v>
      </c>
      <c r="AM415" s="24">
        <f t="shared" si="97"/>
        <v>0</v>
      </c>
    </row>
    <row r="416" spans="22:39" ht="15.95" customHeight="1" x14ac:dyDescent="0.3">
      <c r="V416" s="19">
        <f t="shared" si="98"/>
        <v>383</v>
      </c>
      <c r="W416" s="19">
        <f t="shared" si="85"/>
        <v>575</v>
      </c>
      <c r="X416" s="19">
        <f t="shared" si="86"/>
        <v>0</v>
      </c>
      <c r="Y416" s="19">
        <f t="shared" si="87"/>
        <v>0</v>
      </c>
      <c r="Z416" s="19">
        <f t="shared" si="89"/>
        <v>0</v>
      </c>
      <c r="AA416" s="23">
        <f t="shared" si="90"/>
        <v>0</v>
      </c>
      <c r="AB416" s="19">
        <f t="shared" si="88"/>
        <v>0</v>
      </c>
      <c r="AC416" s="23">
        <f t="shared" si="91"/>
        <v>0</v>
      </c>
      <c r="AD416" s="23">
        <f t="shared" si="92"/>
        <v>0</v>
      </c>
      <c r="AE416" s="24">
        <f t="shared" si="93"/>
        <v>0</v>
      </c>
      <c r="AF416" s="24">
        <f t="shared" si="94"/>
        <v>0</v>
      </c>
      <c r="AG416" s="24">
        <f>0</f>
        <v>0</v>
      </c>
      <c r="AH416" s="24">
        <f t="shared" si="95"/>
        <v>0</v>
      </c>
      <c r="AI416" s="24">
        <f t="shared" si="96"/>
        <v>0</v>
      </c>
      <c r="AJ416" s="24">
        <f>0</f>
        <v>0</v>
      </c>
      <c r="AK416" s="24">
        <f t="shared" si="99"/>
        <v>0</v>
      </c>
      <c r="AL416" s="24">
        <f t="shared" si="99"/>
        <v>0</v>
      </c>
      <c r="AM416" s="24">
        <f t="shared" si="97"/>
        <v>0</v>
      </c>
    </row>
    <row r="417" spans="22:39" ht="15.95" customHeight="1" x14ac:dyDescent="0.3">
      <c r="V417" s="19">
        <f t="shared" si="98"/>
        <v>384</v>
      </c>
      <c r="W417" s="19">
        <f t="shared" ref="W417:W473" si="100">INDEX($Q$35:$Q$55,MOD(V417,21)+1)</f>
        <v>0</v>
      </c>
      <c r="X417" s="19">
        <f t="shared" ref="X417:X473" si="101">INDEX($S$35:$S$55,ROUNDDOWN(V417/21,0)+1)</f>
        <v>0</v>
      </c>
      <c r="Y417" s="19">
        <f t="shared" ref="Y417:Y473" si="102">IF(MOD(V417,21)+1&gt;$P$34,0,1)*IF(ROUNDDOWN(V417/21,0)+1&gt;$R$34,0,1)</f>
        <v>0</v>
      </c>
      <c r="Z417" s="19">
        <f t="shared" si="89"/>
        <v>0</v>
      </c>
      <c r="AA417" s="23">
        <f t="shared" si="90"/>
        <v>0</v>
      </c>
      <c r="AB417" s="19">
        <f t="shared" ref="AB417:AB473" si="103">SQRT((Z417-$S$57)^2+(AA417-$S$58)^2)*Y417/1000</f>
        <v>0</v>
      </c>
      <c r="AC417" s="23">
        <f t="shared" si="91"/>
        <v>0</v>
      </c>
      <c r="AD417" s="23">
        <f t="shared" si="92"/>
        <v>0</v>
      </c>
      <c r="AE417" s="24">
        <f t="shared" si="93"/>
        <v>0</v>
      </c>
      <c r="AF417" s="24">
        <f t="shared" si="94"/>
        <v>0</v>
      </c>
      <c r="AG417" s="24">
        <f>0</f>
        <v>0</v>
      </c>
      <c r="AH417" s="24">
        <f t="shared" si="95"/>
        <v>0</v>
      </c>
      <c r="AI417" s="24">
        <f t="shared" si="96"/>
        <v>0</v>
      </c>
      <c r="AJ417" s="24">
        <f>0</f>
        <v>0</v>
      </c>
      <c r="AK417" s="24">
        <f t="shared" si="99"/>
        <v>0</v>
      </c>
      <c r="AL417" s="24">
        <f t="shared" si="99"/>
        <v>0</v>
      </c>
      <c r="AM417" s="24">
        <f t="shared" si="97"/>
        <v>0</v>
      </c>
    </row>
    <row r="418" spans="22:39" ht="15.95" customHeight="1" x14ac:dyDescent="0.3">
      <c r="V418" s="19">
        <f t="shared" si="98"/>
        <v>385</v>
      </c>
      <c r="W418" s="19">
        <f t="shared" si="100"/>
        <v>0</v>
      </c>
      <c r="X418" s="19">
        <f t="shared" si="101"/>
        <v>0</v>
      </c>
      <c r="Y418" s="19">
        <f t="shared" si="102"/>
        <v>0</v>
      </c>
      <c r="Z418" s="19">
        <f t="shared" ref="Z418:Z473" si="104">W418*Y418</f>
        <v>0</v>
      </c>
      <c r="AA418" s="23">
        <f t="shared" ref="AA418:AA473" si="105">X418*Y418</f>
        <v>0</v>
      </c>
      <c r="AB418" s="19">
        <f t="shared" si="103"/>
        <v>0</v>
      </c>
      <c r="AC418" s="23">
        <f t="shared" ref="AC418:AC473" si="106">AB418^2</f>
        <v>0</v>
      </c>
      <c r="AD418" s="23">
        <f t="shared" ref="AD418:AD473" si="107">$S$61*AB418/SUM($AC$33:$AC$473)</f>
        <v>0</v>
      </c>
      <c r="AE418" s="24">
        <f t="shared" ref="AE418:AE473" si="108">IF(AB418&lt;&gt;0,($S$58-AA418)/1000*(AD418/AB418),0)</f>
        <v>0</v>
      </c>
      <c r="AF418" s="24">
        <f t="shared" ref="AF418:AF473" si="109">IF(AB418&lt;&gt;0,(Z418-$S$57)/1000*(AD418/AB418),0)</f>
        <v>0</v>
      </c>
      <c r="AG418" s="24">
        <f>0</f>
        <v>0</v>
      </c>
      <c r="AH418" s="24">
        <f t="shared" ref="AH418:AH473" si="110">-$S$62/($P$34*$R$34)*Y418</f>
        <v>0</v>
      </c>
      <c r="AI418" s="24">
        <f t="shared" ref="AI418:AI473" si="111">-$S$60/($P$34*$R$34)*Y418</f>
        <v>0</v>
      </c>
      <c r="AJ418" s="24">
        <f>0</f>
        <v>0</v>
      </c>
      <c r="AK418" s="24">
        <f t="shared" si="99"/>
        <v>0</v>
      </c>
      <c r="AL418" s="24">
        <f t="shared" si="99"/>
        <v>0</v>
      </c>
      <c r="AM418" s="24">
        <f t="shared" ref="AM418:AM473" si="112">SQRT(AK418^2+AL418^2)</f>
        <v>0</v>
      </c>
    </row>
    <row r="419" spans="22:39" ht="15.95" customHeight="1" x14ac:dyDescent="0.3">
      <c r="V419" s="19">
        <f t="shared" ref="V419:V473" si="113">V418+1</f>
        <v>386</v>
      </c>
      <c r="W419" s="19">
        <f t="shared" si="100"/>
        <v>0</v>
      </c>
      <c r="X419" s="19">
        <f t="shared" si="101"/>
        <v>0</v>
      </c>
      <c r="Y419" s="19">
        <f t="shared" si="102"/>
        <v>0</v>
      </c>
      <c r="Z419" s="19">
        <f t="shared" si="104"/>
        <v>0</v>
      </c>
      <c r="AA419" s="23">
        <f t="shared" si="105"/>
        <v>0</v>
      </c>
      <c r="AB419" s="19">
        <f t="shared" si="103"/>
        <v>0</v>
      </c>
      <c r="AC419" s="23">
        <f t="shared" si="106"/>
        <v>0</v>
      </c>
      <c r="AD419" s="23">
        <f t="shared" si="107"/>
        <v>0</v>
      </c>
      <c r="AE419" s="24">
        <f t="shared" si="108"/>
        <v>0</v>
      </c>
      <c r="AF419" s="24">
        <f t="shared" si="109"/>
        <v>0</v>
      </c>
      <c r="AG419" s="24">
        <f>0</f>
        <v>0</v>
      </c>
      <c r="AH419" s="24">
        <f t="shared" si="110"/>
        <v>0</v>
      </c>
      <c r="AI419" s="24">
        <f t="shared" si="111"/>
        <v>0</v>
      </c>
      <c r="AJ419" s="24">
        <f>0</f>
        <v>0</v>
      </c>
      <c r="AK419" s="24">
        <f t="shared" si="99"/>
        <v>0</v>
      </c>
      <c r="AL419" s="24">
        <f t="shared" si="99"/>
        <v>0</v>
      </c>
      <c r="AM419" s="24">
        <f t="shared" si="112"/>
        <v>0</v>
      </c>
    </row>
    <row r="420" spans="22:39" ht="15.95" customHeight="1" x14ac:dyDescent="0.3">
      <c r="V420" s="19">
        <f t="shared" si="113"/>
        <v>387</v>
      </c>
      <c r="W420" s="19">
        <f t="shared" si="100"/>
        <v>0</v>
      </c>
      <c r="X420" s="19">
        <f t="shared" si="101"/>
        <v>0</v>
      </c>
      <c r="Y420" s="19">
        <f t="shared" si="102"/>
        <v>0</v>
      </c>
      <c r="Z420" s="19">
        <f t="shared" si="104"/>
        <v>0</v>
      </c>
      <c r="AA420" s="23">
        <f t="shared" si="105"/>
        <v>0</v>
      </c>
      <c r="AB420" s="19">
        <f t="shared" si="103"/>
        <v>0</v>
      </c>
      <c r="AC420" s="23">
        <f t="shared" si="106"/>
        <v>0</v>
      </c>
      <c r="AD420" s="23">
        <f t="shared" si="107"/>
        <v>0</v>
      </c>
      <c r="AE420" s="24">
        <f t="shared" si="108"/>
        <v>0</v>
      </c>
      <c r="AF420" s="24">
        <f t="shared" si="109"/>
        <v>0</v>
      </c>
      <c r="AG420" s="24">
        <f>0</f>
        <v>0</v>
      </c>
      <c r="AH420" s="24">
        <f t="shared" si="110"/>
        <v>0</v>
      </c>
      <c r="AI420" s="24">
        <f t="shared" si="111"/>
        <v>0</v>
      </c>
      <c r="AJ420" s="24">
        <f>0</f>
        <v>0</v>
      </c>
      <c r="AK420" s="24">
        <f t="shared" si="99"/>
        <v>0</v>
      </c>
      <c r="AL420" s="24">
        <f t="shared" si="99"/>
        <v>0</v>
      </c>
      <c r="AM420" s="24">
        <f t="shared" si="112"/>
        <v>0</v>
      </c>
    </row>
    <row r="421" spans="22:39" ht="15.95" customHeight="1" x14ac:dyDescent="0.3">
      <c r="V421" s="19">
        <f t="shared" si="113"/>
        <v>388</v>
      </c>
      <c r="W421" s="19">
        <f t="shared" si="100"/>
        <v>0</v>
      </c>
      <c r="X421" s="19">
        <f t="shared" si="101"/>
        <v>0</v>
      </c>
      <c r="Y421" s="19">
        <f t="shared" si="102"/>
        <v>0</v>
      </c>
      <c r="Z421" s="19">
        <f t="shared" si="104"/>
        <v>0</v>
      </c>
      <c r="AA421" s="23">
        <f t="shared" si="105"/>
        <v>0</v>
      </c>
      <c r="AB421" s="19">
        <f t="shared" si="103"/>
        <v>0</v>
      </c>
      <c r="AC421" s="23">
        <f t="shared" si="106"/>
        <v>0</v>
      </c>
      <c r="AD421" s="23">
        <f t="shared" si="107"/>
        <v>0</v>
      </c>
      <c r="AE421" s="24">
        <f t="shared" si="108"/>
        <v>0</v>
      </c>
      <c r="AF421" s="24">
        <f t="shared" si="109"/>
        <v>0</v>
      </c>
      <c r="AG421" s="24">
        <f>0</f>
        <v>0</v>
      </c>
      <c r="AH421" s="24">
        <f t="shared" si="110"/>
        <v>0</v>
      </c>
      <c r="AI421" s="24">
        <f t="shared" si="111"/>
        <v>0</v>
      </c>
      <c r="AJ421" s="24">
        <f>0</f>
        <v>0</v>
      </c>
      <c r="AK421" s="24">
        <f t="shared" si="99"/>
        <v>0</v>
      </c>
      <c r="AL421" s="24">
        <f t="shared" si="99"/>
        <v>0</v>
      </c>
      <c r="AM421" s="24">
        <f t="shared" si="112"/>
        <v>0</v>
      </c>
    </row>
    <row r="422" spans="22:39" ht="15.95" customHeight="1" x14ac:dyDescent="0.3">
      <c r="V422" s="19">
        <f t="shared" si="113"/>
        <v>389</v>
      </c>
      <c r="W422" s="19">
        <f t="shared" si="100"/>
        <v>0</v>
      </c>
      <c r="X422" s="19">
        <f t="shared" si="101"/>
        <v>0</v>
      </c>
      <c r="Y422" s="19">
        <f t="shared" si="102"/>
        <v>0</v>
      </c>
      <c r="Z422" s="19">
        <f t="shared" si="104"/>
        <v>0</v>
      </c>
      <c r="AA422" s="23">
        <f t="shared" si="105"/>
        <v>0</v>
      </c>
      <c r="AB422" s="19">
        <f t="shared" si="103"/>
        <v>0</v>
      </c>
      <c r="AC422" s="23">
        <f t="shared" si="106"/>
        <v>0</v>
      </c>
      <c r="AD422" s="23">
        <f t="shared" si="107"/>
        <v>0</v>
      </c>
      <c r="AE422" s="24">
        <f t="shared" si="108"/>
        <v>0</v>
      </c>
      <c r="AF422" s="24">
        <f t="shared" si="109"/>
        <v>0</v>
      </c>
      <c r="AG422" s="24">
        <f>0</f>
        <v>0</v>
      </c>
      <c r="AH422" s="24">
        <f t="shared" si="110"/>
        <v>0</v>
      </c>
      <c r="AI422" s="24">
        <f t="shared" si="111"/>
        <v>0</v>
      </c>
      <c r="AJ422" s="24">
        <f>0</f>
        <v>0</v>
      </c>
      <c r="AK422" s="24">
        <f t="shared" si="99"/>
        <v>0</v>
      </c>
      <c r="AL422" s="24">
        <f t="shared" si="99"/>
        <v>0</v>
      </c>
      <c r="AM422" s="24">
        <f t="shared" si="112"/>
        <v>0</v>
      </c>
    </row>
    <row r="423" spans="22:39" ht="15.95" customHeight="1" x14ac:dyDescent="0.3">
      <c r="V423" s="19">
        <f t="shared" si="113"/>
        <v>390</v>
      </c>
      <c r="W423" s="19">
        <f t="shared" si="100"/>
        <v>0</v>
      </c>
      <c r="X423" s="19">
        <f t="shared" si="101"/>
        <v>0</v>
      </c>
      <c r="Y423" s="19">
        <f t="shared" si="102"/>
        <v>0</v>
      </c>
      <c r="Z423" s="19">
        <f t="shared" si="104"/>
        <v>0</v>
      </c>
      <c r="AA423" s="23">
        <f t="shared" si="105"/>
        <v>0</v>
      </c>
      <c r="AB423" s="19">
        <f t="shared" si="103"/>
        <v>0</v>
      </c>
      <c r="AC423" s="23">
        <f t="shared" si="106"/>
        <v>0</v>
      </c>
      <c r="AD423" s="23">
        <f t="shared" si="107"/>
        <v>0</v>
      </c>
      <c r="AE423" s="24">
        <f t="shared" si="108"/>
        <v>0</v>
      </c>
      <c r="AF423" s="24">
        <f t="shared" si="109"/>
        <v>0</v>
      </c>
      <c r="AG423" s="24">
        <f>0</f>
        <v>0</v>
      </c>
      <c r="AH423" s="24">
        <f t="shared" si="110"/>
        <v>0</v>
      </c>
      <c r="AI423" s="24">
        <f t="shared" si="111"/>
        <v>0</v>
      </c>
      <c r="AJ423" s="24">
        <f>0</f>
        <v>0</v>
      </c>
      <c r="AK423" s="24">
        <f t="shared" si="99"/>
        <v>0</v>
      </c>
      <c r="AL423" s="24">
        <f t="shared" si="99"/>
        <v>0</v>
      </c>
      <c r="AM423" s="24">
        <f t="shared" si="112"/>
        <v>0</v>
      </c>
    </row>
    <row r="424" spans="22:39" ht="15.95" customHeight="1" x14ac:dyDescent="0.3">
      <c r="V424" s="19">
        <f t="shared" si="113"/>
        <v>391</v>
      </c>
      <c r="W424" s="19">
        <f t="shared" si="100"/>
        <v>0</v>
      </c>
      <c r="X424" s="19">
        <f t="shared" si="101"/>
        <v>0</v>
      </c>
      <c r="Y424" s="19">
        <f t="shared" si="102"/>
        <v>0</v>
      </c>
      <c r="Z424" s="19">
        <f t="shared" si="104"/>
        <v>0</v>
      </c>
      <c r="AA424" s="23">
        <f t="shared" si="105"/>
        <v>0</v>
      </c>
      <c r="AB424" s="19">
        <f t="shared" si="103"/>
        <v>0</v>
      </c>
      <c r="AC424" s="23">
        <f t="shared" si="106"/>
        <v>0</v>
      </c>
      <c r="AD424" s="23">
        <f t="shared" si="107"/>
        <v>0</v>
      </c>
      <c r="AE424" s="24">
        <f t="shared" si="108"/>
        <v>0</v>
      </c>
      <c r="AF424" s="24">
        <f t="shared" si="109"/>
        <v>0</v>
      </c>
      <c r="AG424" s="24">
        <f>0</f>
        <v>0</v>
      </c>
      <c r="AH424" s="24">
        <f t="shared" si="110"/>
        <v>0</v>
      </c>
      <c r="AI424" s="24">
        <f t="shared" si="111"/>
        <v>0</v>
      </c>
      <c r="AJ424" s="24">
        <f>0</f>
        <v>0</v>
      </c>
      <c r="AK424" s="24">
        <f t="shared" si="99"/>
        <v>0</v>
      </c>
      <c r="AL424" s="24">
        <f t="shared" si="99"/>
        <v>0</v>
      </c>
      <c r="AM424" s="24">
        <f t="shared" si="112"/>
        <v>0</v>
      </c>
    </row>
    <row r="425" spans="22:39" ht="15.95" customHeight="1" x14ac:dyDescent="0.3">
      <c r="V425" s="19">
        <f t="shared" si="113"/>
        <v>392</v>
      </c>
      <c r="W425" s="19">
        <f t="shared" si="100"/>
        <v>0</v>
      </c>
      <c r="X425" s="19">
        <f t="shared" si="101"/>
        <v>0</v>
      </c>
      <c r="Y425" s="19">
        <f t="shared" si="102"/>
        <v>0</v>
      </c>
      <c r="Z425" s="19">
        <f t="shared" si="104"/>
        <v>0</v>
      </c>
      <c r="AA425" s="23">
        <f t="shared" si="105"/>
        <v>0</v>
      </c>
      <c r="AB425" s="19">
        <f t="shared" si="103"/>
        <v>0</v>
      </c>
      <c r="AC425" s="23">
        <f t="shared" si="106"/>
        <v>0</v>
      </c>
      <c r="AD425" s="23">
        <f t="shared" si="107"/>
        <v>0</v>
      </c>
      <c r="AE425" s="24">
        <f t="shared" si="108"/>
        <v>0</v>
      </c>
      <c r="AF425" s="24">
        <f t="shared" si="109"/>
        <v>0</v>
      </c>
      <c r="AG425" s="24">
        <f>0</f>
        <v>0</v>
      </c>
      <c r="AH425" s="24">
        <f t="shared" si="110"/>
        <v>0</v>
      </c>
      <c r="AI425" s="24">
        <f t="shared" si="111"/>
        <v>0</v>
      </c>
      <c r="AJ425" s="24">
        <f>0</f>
        <v>0</v>
      </c>
      <c r="AK425" s="24">
        <f t="shared" si="99"/>
        <v>0</v>
      </c>
      <c r="AL425" s="24">
        <f t="shared" si="99"/>
        <v>0</v>
      </c>
      <c r="AM425" s="24">
        <f t="shared" si="112"/>
        <v>0</v>
      </c>
    </row>
    <row r="426" spans="22:39" ht="15.95" customHeight="1" x14ac:dyDescent="0.3">
      <c r="V426" s="19">
        <f t="shared" si="113"/>
        <v>393</v>
      </c>
      <c r="W426" s="19">
        <f t="shared" si="100"/>
        <v>0</v>
      </c>
      <c r="X426" s="19">
        <f t="shared" si="101"/>
        <v>0</v>
      </c>
      <c r="Y426" s="19">
        <f t="shared" si="102"/>
        <v>0</v>
      </c>
      <c r="Z426" s="19">
        <f t="shared" si="104"/>
        <v>0</v>
      </c>
      <c r="AA426" s="23">
        <f t="shared" si="105"/>
        <v>0</v>
      </c>
      <c r="AB426" s="19">
        <f t="shared" si="103"/>
        <v>0</v>
      </c>
      <c r="AC426" s="23">
        <f t="shared" si="106"/>
        <v>0</v>
      </c>
      <c r="AD426" s="23">
        <f t="shared" si="107"/>
        <v>0</v>
      </c>
      <c r="AE426" s="24">
        <f t="shared" si="108"/>
        <v>0</v>
      </c>
      <c r="AF426" s="24">
        <f t="shared" si="109"/>
        <v>0</v>
      </c>
      <c r="AG426" s="24">
        <f>0</f>
        <v>0</v>
      </c>
      <c r="AH426" s="24">
        <f t="shared" si="110"/>
        <v>0</v>
      </c>
      <c r="AI426" s="24">
        <f t="shared" si="111"/>
        <v>0</v>
      </c>
      <c r="AJ426" s="24">
        <f>0</f>
        <v>0</v>
      </c>
      <c r="AK426" s="24">
        <f t="shared" si="99"/>
        <v>0</v>
      </c>
      <c r="AL426" s="24">
        <f t="shared" si="99"/>
        <v>0</v>
      </c>
      <c r="AM426" s="24">
        <f t="shared" si="112"/>
        <v>0</v>
      </c>
    </row>
    <row r="427" spans="22:39" ht="15.95" customHeight="1" x14ac:dyDescent="0.3">
      <c r="V427" s="19">
        <f t="shared" si="113"/>
        <v>394</v>
      </c>
      <c r="W427" s="19">
        <f t="shared" si="100"/>
        <v>0</v>
      </c>
      <c r="X427" s="19">
        <f t="shared" si="101"/>
        <v>0</v>
      </c>
      <c r="Y427" s="19">
        <f t="shared" si="102"/>
        <v>0</v>
      </c>
      <c r="Z427" s="19">
        <f t="shared" si="104"/>
        <v>0</v>
      </c>
      <c r="AA427" s="23">
        <f t="shared" si="105"/>
        <v>0</v>
      </c>
      <c r="AB427" s="19">
        <f t="shared" si="103"/>
        <v>0</v>
      </c>
      <c r="AC427" s="23">
        <f t="shared" si="106"/>
        <v>0</v>
      </c>
      <c r="AD427" s="23">
        <f t="shared" si="107"/>
        <v>0</v>
      </c>
      <c r="AE427" s="24">
        <f t="shared" si="108"/>
        <v>0</v>
      </c>
      <c r="AF427" s="24">
        <f t="shared" si="109"/>
        <v>0</v>
      </c>
      <c r="AG427" s="24">
        <f>0</f>
        <v>0</v>
      </c>
      <c r="AH427" s="24">
        <f t="shared" si="110"/>
        <v>0</v>
      </c>
      <c r="AI427" s="24">
        <f t="shared" si="111"/>
        <v>0</v>
      </c>
      <c r="AJ427" s="24">
        <f>0</f>
        <v>0</v>
      </c>
      <c r="AK427" s="24">
        <f t="shared" si="99"/>
        <v>0</v>
      </c>
      <c r="AL427" s="24">
        <f t="shared" si="99"/>
        <v>0</v>
      </c>
      <c r="AM427" s="24">
        <f t="shared" si="112"/>
        <v>0</v>
      </c>
    </row>
    <row r="428" spans="22:39" ht="15.95" customHeight="1" x14ac:dyDescent="0.3">
      <c r="V428" s="19">
        <f t="shared" si="113"/>
        <v>395</v>
      </c>
      <c r="W428" s="19">
        <f t="shared" si="100"/>
        <v>0</v>
      </c>
      <c r="X428" s="19">
        <f t="shared" si="101"/>
        <v>0</v>
      </c>
      <c r="Y428" s="19">
        <f t="shared" si="102"/>
        <v>0</v>
      </c>
      <c r="Z428" s="19">
        <f t="shared" si="104"/>
        <v>0</v>
      </c>
      <c r="AA428" s="23">
        <f t="shared" si="105"/>
        <v>0</v>
      </c>
      <c r="AB428" s="19">
        <f t="shared" si="103"/>
        <v>0</v>
      </c>
      <c r="AC428" s="23">
        <f t="shared" si="106"/>
        <v>0</v>
      </c>
      <c r="AD428" s="23">
        <f t="shared" si="107"/>
        <v>0</v>
      </c>
      <c r="AE428" s="24">
        <f t="shared" si="108"/>
        <v>0</v>
      </c>
      <c r="AF428" s="24">
        <f t="shared" si="109"/>
        <v>0</v>
      </c>
      <c r="AG428" s="24">
        <f>0</f>
        <v>0</v>
      </c>
      <c r="AH428" s="24">
        <f t="shared" si="110"/>
        <v>0</v>
      </c>
      <c r="AI428" s="24">
        <f t="shared" si="111"/>
        <v>0</v>
      </c>
      <c r="AJ428" s="24">
        <f>0</f>
        <v>0</v>
      </c>
      <c r="AK428" s="24">
        <f t="shared" si="99"/>
        <v>0</v>
      </c>
      <c r="AL428" s="24">
        <f t="shared" si="99"/>
        <v>0</v>
      </c>
      <c r="AM428" s="24">
        <f t="shared" si="112"/>
        <v>0</v>
      </c>
    </row>
    <row r="429" spans="22:39" ht="15.95" customHeight="1" x14ac:dyDescent="0.3">
      <c r="V429" s="19">
        <f t="shared" si="113"/>
        <v>396</v>
      </c>
      <c r="W429" s="19">
        <f t="shared" si="100"/>
        <v>0</v>
      </c>
      <c r="X429" s="19">
        <f t="shared" si="101"/>
        <v>0</v>
      </c>
      <c r="Y429" s="19">
        <f t="shared" si="102"/>
        <v>0</v>
      </c>
      <c r="Z429" s="19">
        <f t="shared" si="104"/>
        <v>0</v>
      </c>
      <c r="AA429" s="23">
        <f t="shared" si="105"/>
        <v>0</v>
      </c>
      <c r="AB429" s="19">
        <f t="shared" si="103"/>
        <v>0</v>
      </c>
      <c r="AC429" s="23">
        <f t="shared" si="106"/>
        <v>0</v>
      </c>
      <c r="AD429" s="23">
        <f t="shared" si="107"/>
        <v>0</v>
      </c>
      <c r="AE429" s="24">
        <f t="shared" si="108"/>
        <v>0</v>
      </c>
      <c r="AF429" s="24">
        <f t="shared" si="109"/>
        <v>0</v>
      </c>
      <c r="AG429" s="24">
        <f>0</f>
        <v>0</v>
      </c>
      <c r="AH429" s="24">
        <f t="shared" si="110"/>
        <v>0</v>
      </c>
      <c r="AI429" s="24">
        <f t="shared" si="111"/>
        <v>0</v>
      </c>
      <c r="AJ429" s="24">
        <f>0</f>
        <v>0</v>
      </c>
      <c r="AK429" s="24">
        <f t="shared" si="99"/>
        <v>0</v>
      </c>
      <c r="AL429" s="24">
        <f t="shared" si="99"/>
        <v>0</v>
      </c>
      <c r="AM429" s="24">
        <f t="shared" si="112"/>
        <v>0</v>
      </c>
    </row>
    <row r="430" spans="22:39" ht="15.95" customHeight="1" x14ac:dyDescent="0.3">
      <c r="V430" s="19">
        <f t="shared" si="113"/>
        <v>397</v>
      </c>
      <c r="W430" s="19">
        <f t="shared" si="100"/>
        <v>0</v>
      </c>
      <c r="X430" s="19">
        <f t="shared" si="101"/>
        <v>0</v>
      </c>
      <c r="Y430" s="19">
        <f t="shared" si="102"/>
        <v>0</v>
      </c>
      <c r="Z430" s="19">
        <f t="shared" si="104"/>
        <v>0</v>
      </c>
      <c r="AA430" s="23">
        <f t="shared" si="105"/>
        <v>0</v>
      </c>
      <c r="AB430" s="19">
        <f t="shared" si="103"/>
        <v>0</v>
      </c>
      <c r="AC430" s="23">
        <f t="shared" si="106"/>
        <v>0</v>
      </c>
      <c r="AD430" s="23">
        <f t="shared" si="107"/>
        <v>0</v>
      </c>
      <c r="AE430" s="24">
        <f t="shared" si="108"/>
        <v>0</v>
      </c>
      <c r="AF430" s="24">
        <f t="shared" si="109"/>
        <v>0</v>
      </c>
      <c r="AG430" s="24">
        <f>0</f>
        <v>0</v>
      </c>
      <c r="AH430" s="24">
        <f t="shared" si="110"/>
        <v>0</v>
      </c>
      <c r="AI430" s="24">
        <f t="shared" si="111"/>
        <v>0</v>
      </c>
      <c r="AJ430" s="24">
        <f>0</f>
        <v>0</v>
      </c>
      <c r="AK430" s="24">
        <f t="shared" si="99"/>
        <v>0</v>
      </c>
      <c r="AL430" s="24">
        <f t="shared" si="99"/>
        <v>0</v>
      </c>
      <c r="AM430" s="24">
        <f t="shared" si="112"/>
        <v>0</v>
      </c>
    </row>
    <row r="431" spans="22:39" ht="15.95" customHeight="1" x14ac:dyDescent="0.3">
      <c r="V431" s="19">
        <f t="shared" si="113"/>
        <v>398</v>
      </c>
      <c r="W431" s="19">
        <f t="shared" si="100"/>
        <v>0</v>
      </c>
      <c r="X431" s="19">
        <f t="shared" si="101"/>
        <v>0</v>
      </c>
      <c r="Y431" s="19">
        <f t="shared" si="102"/>
        <v>0</v>
      </c>
      <c r="Z431" s="19">
        <f t="shared" si="104"/>
        <v>0</v>
      </c>
      <c r="AA431" s="23">
        <f t="shared" si="105"/>
        <v>0</v>
      </c>
      <c r="AB431" s="19">
        <f t="shared" si="103"/>
        <v>0</v>
      </c>
      <c r="AC431" s="23">
        <f t="shared" si="106"/>
        <v>0</v>
      </c>
      <c r="AD431" s="23">
        <f t="shared" si="107"/>
        <v>0</v>
      </c>
      <c r="AE431" s="24">
        <f t="shared" si="108"/>
        <v>0</v>
      </c>
      <c r="AF431" s="24">
        <f t="shared" si="109"/>
        <v>0</v>
      </c>
      <c r="AG431" s="24">
        <f>0</f>
        <v>0</v>
      </c>
      <c r="AH431" s="24">
        <f t="shared" si="110"/>
        <v>0</v>
      </c>
      <c r="AI431" s="24">
        <f t="shared" si="111"/>
        <v>0</v>
      </c>
      <c r="AJ431" s="24">
        <f>0</f>
        <v>0</v>
      </c>
      <c r="AK431" s="24">
        <f t="shared" si="99"/>
        <v>0</v>
      </c>
      <c r="AL431" s="24">
        <f t="shared" si="99"/>
        <v>0</v>
      </c>
      <c r="AM431" s="24">
        <f t="shared" si="112"/>
        <v>0</v>
      </c>
    </row>
    <row r="432" spans="22:39" ht="15.95" customHeight="1" x14ac:dyDescent="0.3">
      <c r="V432" s="19">
        <f t="shared" si="113"/>
        <v>399</v>
      </c>
      <c r="W432" s="19">
        <f t="shared" si="100"/>
        <v>0</v>
      </c>
      <c r="X432" s="19">
        <f t="shared" si="101"/>
        <v>0</v>
      </c>
      <c r="Y432" s="19">
        <f t="shared" si="102"/>
        <v>0</v>
      </c>
      <c r="Z432" s="19">
        <f t="shared" si="104"/>
        <v>0</v>
      </c>
      <c r="AA432" s="23">
        <f t="shared" si="105"/>
        <v>0</v>
      </c>
      <c r="AB432" s="19">
        <f t="shared" si="103"/>
        <v>0</v>
      </c>
      <c r="AC432" s="23">
        <f t="shared" si="106"/>
        <v>0</v>
      </c>
      <c r="AD432" s="23">
        <f t="shared" si="107"/>
        <v>0</v>
      </c>
      <c r="AE432" s="24">
        <f t="shared" si="108"/>
        <v>0</v>
      </c>
      <c r="AF432" s="24">
        <f t="shared" si="109"/>
        <v>0</v>
      </c>
      <c r="AG432" s="24">
        <f>0</f>
        <v>0</v>
      </c>
      <c r="AH432" s="24">
        <f t="shared" si="110"/>
        <v>0</v>
      </c>
      <c r="AI432" s="24">
        <f t="shared" si="111"/>
        <v>0</v>
      </c>
      <c r="AJ432" s="24">
        <f>0</f>
        <v>0</v>
      </c>
      <c r="AK432" s="24">
        <f t="shared" si="99"/>
        <v>0</v>
      </c>
      <c r="AL432" s="24">
        <f t="shared" si="99"/>
        <v>0</v>
      </c>
      <c r="AM432" s="24">
        <f t="shared" si="112"/>
        <v>0</v>
      </c>
    </row>
    <row r="433" spans="22:39" ht="15.95" customHeight="1" x14ac:dyDescent="0.3">
      <c r="V433" s="19">
        <f t="shared" si="113"/>
        <v>400</v>
      </c>
      <c r="W433" s="19">
        <f t="shared" si="100"/>
        <v>85</v>
      </c>
      <c r="X433" s="19">
        <f t="shared" si="101"/>
        <v>0</v>
      </c>
      <c r="Y433" s="19">
        <f t="shared" si="102"/>
        <v>0</v>
      </c>
      <c r="Z433" s="19">
        <f t="shared" si="104"/>
        <v>0</v>
      </c>
      <c r="AA433" s="23">
        <f t="shared" si="105"/>
        <v>0</v>
      </c>
      <c r="AB433" s="19">
        <f t="shared" si="103"/>
        <v>0</v>
      </c>
      <c r="AC433" s="23">
        <f t="shared" si="106"/>
        <v>0</v>
      </c>
      <c r="AD433" s="23">
        <f t="shared" si="107"/>
        <v>0</v>
      </c>
      <c r="AE433" s="24">
        <f t="shared" si="108"/>
        <v>0</v>
      </c>
      <c r="AF433" s="24">
        <f t="shared" si="109"/>
        <v>0</v>
      </c>
      <c r="AG433" s="24">
        <f>0</f>
        <v>0</v>
      </c>
      <c r="AH433" s="24">
        <f t="shared" si="110"/>
        <v>0</v>
      </c>
      <c r="AI433" s="24">
        <f t="shared" si="111"/>
        <v>0</v>
      </c>
      <c r="AJ433" s="24">
        <f>0</f>
        <v>0</v>
      </c>
      <c r="AK433" s="24">
        <f t="shared" si="99"/>
        <v>0</v>
      </c>
      <c r="AL433" s="24">
        <f t="shared" si="99"/>
        <v>0</v>
      </c>
      <c r="AM433" s="24">
        <f t="shared" si="112"/>
        <v>0</v>
      </c>
    </row>
    <row r="434" spans="22:39" ht="15.95" customHeight="1" x14ac:dyDescent="0.3">
      <c r="V434" s="19">
        <f t="shared" si="113"/>
        <v>401</v>
      </c>
      <c r="W434" s="19">
        <f t="shared" si="100"/>
        <v>245</v>
      </c>
      <c r="X434" s="19">
        <f t="shared" si="101"/>
        <v>0</v>
      </c>
      <c r="Y434" s="19">
        <f t="shared" si="102"/>
        <v>0</v>
      </c>
      <c r="Z434" s="19">
        <f t="shared" si="104"/>
        <v>0</v>
      </c>
      <c r="AA434" s="23">
        <f t="shared" si="105"/>
        <v>0</v>
      </c>
      <c r="AB434" s="19">
        <f t="shared" si="103"/>
        <v>0</v>
      </c>
      <c r="AC434" s="23">
        <f t="shared" si="106"/>
        <v>0</v>
      </c>
      <c r="AD434" s="23">
        <f t="shared" si="107"/>
        <v>0</v>
      </c>
      <c r="AE434" s="24">
        <f t="shared" si="108"/>
        <v>0</v>
      </c>
      <c r="AF434" s="24">
        <f t="shared" si="109"/>
        <v>0</v>
      </c>
      <c r="AG434" s="24">
        <f>0</f>
        <v>0</v>
      </c>
      <c r="AH434" s="24">
        <f t="shared" si="110"/>
        <v>0</v>
      </c>
      <c r="AI434" s="24">
        <f t="shared" si="111"/>
        <v>0</v>
      </c>
      <c r="AJ434" s="24">
        <f>0</f>
        <v>0</v>
      </c>
      <c r="AK434" s="24">
        <f t="shared" si="99"/>
        <v>0</v>
      </c>
      <c r="AL434" s="24">
        <f t="shared" si="99"/>
        <v>0</v>
      </c>
      <c r="AM434" s="24">
        <f t="shared" si="112"/>
        <v>0</v>
      </c>
    </row>
    <row r="435" spans="22:39" ht="15.95" customHeight="1" x14ac:dyDescent="0.3">
      <c r="V435" s="19">
        <f t="shared" si="113"/>
        <v>402</v>
      </c>
      <c r="W435" s="19">
        <f t="shared" si="100"/>
        <v>405</v>
      </c>
      <c r="X435" s="19">
        <f t="shared" si="101"/>
        <v>0</v>
      </c>
      <c r="Y435" s="19">
        <f t="shared" si="102"/>
        <v>0</v>
      </c>
      <c r="Z435" s="19">
        <f t="shared" si="104"/>
        <v>0</v>
      </c>
      <c r="AA435" s="23">
        <f t="shared" si="105"/>
        <v>0</v>
      </c>
      <c r="AB435" s="19">
        <f t="shared" si="103"/>
        <v>0</v>
      </c>
      <c r="AC435" s="23">
        <f t="shared" si="106"/>
        <v>0</v>
      </c>
      <c r="AD435" s="23">
        <f t="shared" si="107"/>
        <v>0</v>
      </c>
      <c r="AE435" s="24">
        <f t="shared" si="108"/>
        <v>0</v>
      </c>
      <c r="AF435" s="24">
        <f t="shared" si="109"/>
        <v>0</v>
      </c>
      <c r="AG435" s="24">
        <f>0</f>
        <v>0</v>
      </c>
      <c r="AH435" s="24">
        <f t="shared" si="110"/>
        <v>0</v>
      </c>
      <c r="AI435" s="24">
        <f t="shared" si="111"/>
        <v>0</v>
      </c>
      <c r="AJ435" s="24">
        <f>0</f>
        <v>0</v>
      </c>
      <c r="AK435" s="24">
        <f t="shared" si="99"/>
        <v>0</v>
      </c>
      <c r="AL435" s="24">
        <f t="shared" si="99"/>
        <v>0</v>
      </c>
      <c r="AM435" s="24">
        <f t="shared" si="112"/>
        <v>0</v>
      </c>
    </row>
    <row r="436" spans="22:39" ht="15.95" customHeight="1" x14ac:dyDescent="0.3">
      <c r="V436" s="19">
        <f t="shared" si="113"/>
        <v>403</v>
      </c>
      <c r="W436" s="19">
        <f t="shared" si="100"/>
        <v>490</v>
      </c>
      <c r="X436" s="19">
        <f t="shared" si="101"/>
        <v>0</v>
      </c>
      <c r="Y436" s="19">
        <f t="shared" si="102"/>
        <v>0</v>
      </c>
      <c r="Z436" s="19">
        <f t="shared" si="104"/>
        <v>0</v>
      </c>
      <c r="AA436" s="23">
        <f t="shared" si="105"/>
        <v>0</v>
      </c>
      <c r="AB436" s="19">
        <f t="shared" si="103"/>
        <v>0</v>
      </c>
      <c r="AC436" s="23">
        <f t="shared" si="106"/>
        <v>0</v>
      </c>
      <c r="AD436" s="23">
        <f t="shared" si="107"/>
        <v>0</v>
      </c>
      <c r="AE436" s="24">
        <f t="shared" si="108"/>
        <v>0</v>
      </c>
      <c r="AF436" s="24">
        <f t="shared" si="109"/>
        <v>0</v>
      </c>
      <c r="AG436" s="24">
        <f>0</f>
        <v>0</v>
      </c>
      <c r="AH436" s="24">
        <f t="shared" si="110"/>
        <v>0</v>
      </c>
      <c r="AI436" s="24">
        <f t="shared" si="111"/>
        <v>0</v>
      </c>
      <c r="AJ436" s="24">
        <f>0</f>
        <v>0</v>
      </c>
      <c r="AK436" s="24">
        <f t="shared" si="99"/>
        <v>0</v>
      </c>
      <c r="AL436" s="24">
        <f t="shared" si="99"/>
        <v>0</v>
      </c>
      <c r="AM436" s="24">
        <f t="shared" si="112"/>
        <v>0</v>
      </c>
    </row>
    <row r="437" spans="22:39" ht="15.95" customHeight="1" x14ac:dyDescent="0.3">
      <c r="V437" s="19">
        <f t="shared" si="113"/>
        <v>404</v>
      </c>
      <c r="W437" s="19">
        <f t="shared" si="100"/>
        <v>575</v>
      </c>
      <c r="X437" s="19">
        <f t="shared" si="101"/>
        <v>0</v>
      </c>
      <c r="Y437" s="19">
        <f t="shared" si="102"/>
        <v>0</v>
      </c>
      <c r="Z437" s="19">
        <f t="shared" si="104"/>
        <v>0</v>
      </c>
      <c r="AA437" s="23">
        <f t="shared" si="105"/>
        <v>0</v>
      </c>
      <c r="AB437" s="19">
        <f t="shared" si="103"/>
        <v>0</v>
      </c>
      <c r="AC437" s="23">
        <f t="shared" si="106"/>
        <v>0</v>
      </c>
      <c r="AD437" s="23">
        <f t="shared" si="107"/>
        <v>0</v>
      </c>
      <c r="AE437" s="24">
        <f t="shared" si="108"/>
        <v>0</v>
      </c>
      <c r="AF437" s="24">
        <f t="shared" si="109"/>
        <v>0</v>
      </c>
      <c r="AG437" s="24">
        <f>0</f>
        <v>0</v>
      </c>
      <c r="AH437" s="24">
        <f t="shared" si="110"/>
        <v>0</v>
      </c>
      <c r="AI437" s="24">
        <f t="shared" si="111"/>
        <v>0</v>
      </c>
      <c r="AJ437" s="24">
        <f>0</f>
        <v>0</v>
      </c>
      <c r="AK437" s="24">
        <f t="shared" si="99"/>
        <v>0</v>
      </c>
      <c r="AL437" s="24">
        <f t="shared" si="99"/>
        <v>0</v>
      </c>
      <c r="AM437" s="24">
        <f t="shared" si="112"/>
        <v>0</v>
      </c>
    </row>
    <row r="438" spans="22:39" ht="15.95" customHeight="1" x14ac:dyDescent="0.3">
      <c r="V438" s="19">
        <f t="shared" si="113"/>
        <v>405</v>
      </c>
      <c r="W438" s="19">
        <f t="shared" si="100"/>
        <v>0</v>
      </c>
      <c r="X438" s="19">
        <f t="shared" si="101"/>
        <v>0</v>
      </c>
      <c r="Y438" s="19">
        <f t="shared" si="102"/>
        <v>0</v>
      </c>
      <c r="Z438" s="19">
        <f t="shared" si="104"/>
        <v>0</v>
      </c>
      <c r="AA438" s="23">
        <f t="shared" si="105"/>
        <v>0</v>
      </c>
      <c r="AB438" s="19">
        <f t="shared" si="103"/>
        <v>0</v>
      </c>
      <c r="AC438" s="23">
        <f t="shared" si="106"/>
        <v>0</v>
      </c>
      <c r="AD438" s="23">
        <f t="shared" si="107"/>
        <v>0</v>
      </c>
      <c r="AE438" s="24">
        <f t="shared" si="108"/>
        <v>0</v>
      </c>
      <c r="AF438" s="24">
        <f t="shared" si="109"/>
        <v>0</v>
      </c>
      <c r="AG438" s="24">
        <f>0</f>
        <v>0</v>
      </c>
      <c r="AH438" s="24">
        <f t="shared" si="110"/>
        <v>0</v>
      </c>
      <c r="AI438" s="24">
        <f t="shared" si="111"/>
        <v>0</v>
      </c>
      <c r="AJ438" s="24">
        <f>0</f>
        <v>0</v>
      </c>
      <c r="AK438" s="24">
        <f t="shared" si="99"/>
        <v>0</v>
      </c>
      <c r="AL438" s="24">
        <f t="shared" si="99"/>
        <v>0</v>
      </c>
      <c r="AM438" s="24">
        <f t="shared" si="112"/>
        <v>0</v>
      </c>
    </row>
    <row r="439" spans="22:39" ht="15.95" customHeight="1" x14ac:dyDescent="0.3">
      <c r="V439" s="19">
        <f t="shared" si="113"/>
        <v>406</v>
      </c>
      <c r="W439" s="19">
        <f t="shared" si="100"/>
        <v>0</v>
      </c>
      <c r="X439" s="19">
        <f t="shared" si="101"/>
        <v>0</v>
      </c>
      <c r="Y439" s="19">
        <f t="shared" si="102"/>
        <v>0</v>
      </c>
      <c r="Z439" s="19">
        <f t="shared" si="104"/>
        <v>0</v>
      </c>
      <c r="AA439" s="23">
        <f t="shared" si="105"/>
        <v>0</v>
      </c>
      <c r="AB439" s="19">
        <f t="shared" si="103"/>
        <v>0</v>
      </c>
      <c r="AC439" s="23">
        <f t="shared" si="106"/>
        <v>0</v>
      </c>
      <c r="AD439" s="23">
        <f t="shared" si="107"/>
        <v>0</v>
      </c>
      <c r="AE439" s="24">
        <f t="shared" si="108"/>
        <v>0</v>
      </c>
      <c r="AF439" s="24">
        <f t="shared" si="109"/>
        <v>0</v>
      </c>
      <c r="AG439" s="24">
        <f>0</f>
        <v>0</v>
      </c>
      <c r="AH439" s="24">
        <f t="shared" si="110"/>
        <v>0</v>
      </c>
      <c r="AI439" s="24">
        <f t="shared" si="111"/>
        <v>0</v>
      </c>
      <c r="AJ439" s="24">
        <f>0</f>
        <v>0</v>
      </c>
      <c r="AK439" s="24">
        <f t="shared" si="99"/>
        <v>0</v>
      </c>
      <c r="AL439" s="24">
        <f t="shared" si="99"/>
        <v>0</v>
      </c>
      <c r="AM439" s="24">
        <f t="shared" si="112"/>
        <v>0</v>
      </c>
    </row>
    <row r="440" spans="22:39" ht="15.95" customHeight="1" x14ac:dyDescent="0.3">
      <c r="V440" s="19">
        <f t="shared" si="113"/>
        <v>407</v>
      </c>
      <c r="W440" s="19">
        <f t="shared" si="100"/>
        <v>0</v>
      </c>
      <c r="X440" s="19">
        <f t="shared" si="101"/>
        <v>0</v>
      </c>
      <c r="Y440" s="19">
        <f t="shared" si="102"/>
        <v>0</v>
      </c>
      <c r="Z440" s="19">
        <f t="shared" si="104"/>
        <v>0</v>
      </c>
      <c r="AA440" s="23">
        <f t="shared" si="105"/>
        <v>0</v>
      </c>
      <c r="AB440" s="19">
        <f t="shared" si="103"/>
        <v>0</v>
      </c>
      <c r="AC440" s="23">
        <f t="shared" si="106"/>
        <v>0</v>
      </c>
      <c r="AD440" s="23">
        <f t="shared" si="107"/>
        <v>0</v>
      </c>
      <c r="AE440" s="24">
        <f t="shared" si="108"/>
        <v>0</v>
      </c>
      <c r="AF440" s="24">
        <f t="shared" si="109"/>
        <v>0</v>
      </c>
      <c r="AG440" s="24">
        <f>0</f>
        <v>0</v>
      </c>
      <c r="AH440" s="24">
        <f t="shared" si="110"/>
        <v>0</v>
      </c>
      <c r="AI440" s="24">
        <f t="shared" si="111"/>
        <v>0</v>
      </c>
      <c r="AJ440" s="24">
        <f>0</f>
        <v>0</v>
      </c>
      <c r="AK440" s="24">
        <f t="shared" si="99"/>
        <v>0</v>
      </c>
      <c r="AL440" s="24">
        <f t="shared" si="99"/>
        <v>0</v>
      </c>
      <c r="AM440" s="24">
        <f t="shared" si="112"/>
        <v>0</v>
      </c>
    </row>
    <row r="441" spans="22:39" ht="15.95" customHeight="1" x14ac:dyDescent="0.3">
      <c r="V441" s="19">
        <f t="shared" si="113"/>
        <v>408</v>
      </c>
      <c r="W441" s="19">
        <f t="shared" si="100"/>
        <v>0</v>
      </c>
      <c r="X441" s="19">
        <f t="shared" si="101"/>
        <v>0</v>
      </c>
      <c r="Y441" s="19">
        <f t="shared" si="102"/>
        <v>0</v>
      </c>
      <c r="Z441" s="19">
        <f t="shared" si="104"/>
        <v>0</v>
      </c>
      <c r="AA441" s="23">
        <f t="shared" si="105"/>
        <v>0</v>
      </c>
      <c r="AB441" s="19">
        <f t="shared" si="103"/>
        <v>0</v>
      </c>
      <c r="AC441" s="23">
        <f t="shared" si="106"/>
        <v>0</v>
      </c>
      <c r="AD441" s="23">
        <f t="shared" si="107"/>
        <v>0</v>
      </c>
      <c r="AE441" s="24">
        <f t="shared" si="108"/>
        <v>0</v>
      </c>
      <c r="AF441" s="24">
        <f t="shared" si="109"/>
        <v>0</v>
      </c>
      <c r="AG441" s="24">
        <f>0</f>
        <v>0</v>
      </c>
      <c r="AH441" s="24">
        <f t="shared" si="110"/>
        <v>0</v>
      </c>
      <c r="AI441" s="24">
        <f t="shared" si="111"/>
        <v>0</v>
      </c>
      <c r="AJ441" s="24">
        <f>0</f>
        <v>0</v>
      </c>
      <c r="AK441" s="24">
        <f t="shared" si="99"/>
        <v>0</v>
      </c>
      <c r="AL441" s="24">
        <f t="shared" si="99"/>
        <v>0</v>
      </c>
      <c r="AM441" s="24">
        <f t="shared" si="112"/>
        <v>0</v>
      </c>
    </row>
    <row r="442" spans="22:39" ht="15.95" customHeight="1" x14ac:dyDescent="0.3">
      <c r="V442" s="19">
        <f t="shared" si="113"/>
        <v>409</v>
      </c>
      <c r="W442" s="19">
        <f t="shared" si="100"/>
        <v>0</v>
      </c>
      <c r="X442" s="19">
        <f t="shared" si="101"/>
        <v>0</v>
      </c>
      <c r="Y442" s="19">
        <f t="shared" si="102"/>
        <v>0</v>
      </c>
      <c r="Z442" s="19">
        <f t="shared" si="104"/>
        <v>0</v>
      </c>
      <c r="AA442" s="23">
        <f t="shared" si="105"/>
        <v>0</v>
      </c>
      <c r="AB442" s="19">
        <f t="shared" si="103"/>
        <v>0</v>
      </c>
      <c r="AC442" s="23">
        <f t="shared" si="106"/>
        <v>0</v>
      </c>
      <c r="AD442" s="23">
        <f t="shared" si="107"/>
        <v>0</v>
      </c>
      <c r="AE442" s="24">
        <f t="shared" si="108"/>
        <v>0</v>
      </c>
      <c r="AF442" s="24">
        <f t="shared" si="109"/>
        <v>0</v>
      </c>
      <c r="AG442" s="24">
        <f>0</f>
        <v>0</v>
      </c>
      <c r="AH442" s="24">
        <f t="shared" si="110"/>
        <v>0</v>
      </c>
      <c r="AI442" s="24">
        <f t="shared" si="111"/>
        <v>0</v>
      </c>
      <c r="AJ442" s="24">
        <f>0</f>
        <v>0</v>
      </c>
      <c r="AK442" s="24">
        <f t="shared" si="99"/>
        <v>0</v>
      </c>
      <c r="AL442" s="24">
        <f t="shared" si="99"/>
        <v>0</v>
      </c>
      <c r="AM442" s="24">
        <f t="shared" si="112"/>
        <v>0</v>
      </c>
    </row>
    <row r="443" spans="22:39" ht="15.95" customHeight="1" x14ac:dyDescent="0.3">
      <c r="V443" s="19">
        <f t="shared" si="113"/>
        <v>410</v>
      </c>
      <c r="W443" s="19">
        <f t="shared" si="100"/>
        <v>0</v>
      </c>
      <c r="X443" s="19">
        <f t="shared" si="101"/>
        <v>0</v>
      </c>
      <c r="Y443" s="19">
        <f t="shared" si="102"/>
        <v>0</v>
      </c>
      <c r="Z443" s="19">
        <f t="shared" si="104"/>
        <v>0</v>
      </c>
      <c r="AA443" s="23">
        <f t="shared" si="105"/>
        <v>0</v>
      </c>
      <c r="AB443" s="19">
        <f t="shared" si="103"/>
        <v>0</v>
      </c>
      <c r="AC443" s="23">
        <f t="shared" si="106"/>
        <v>0</v>
      </c>
      <c r="AD443" s="23">
        <f t="shared" si="107"/>
        <v>0</v>
      </c>
      <c r="AE443" s="24">
        <f t="shared" si="108"/>
        <v>0</v>
      </c>
      <c r="AF443" s="24">
        <f t="shared" si="109"/>
        <v>0</v>
      </c>
      <c r="AG443" s="24">
        <f>0</f>
        <v>0</v>
      </c>
      <c r="AH443" s="24">
        <f t="shared" si="110"/>
        <v>0</v>
      </c>
      <c r="AI443" s="24">
        <f t="shared" si="111"/>
        <v>0</v>
      </c>
      <c r="AJ443" s="24">
        <f>0</f>
        <v>0</v>
      </c>
      <c r="AK443" s="24">
        <f t="shared" si="99"/>
        <v>0</v>
      </c>
      <c r="AL443" s="24">
        <f t="shared" si="99"/>
        <v>0</v>
      </c>
      <c r="AM443" s="24">
        <f t="shared" si="112"/>
        <v>0</v>
      </c>
    </row>
    <row r="444" spans="22:39" ht="15.95" customHeight="1" x14ac:dyDescent="0.3">
      <c r="V444" s="19">
        <f t="shared" si="113"/>
        <v>411</v>
      </c>
      <c r="W444" s="19">
        <f t="shared" si="100"/>
        <v>0</v>
      </c>
      <c r="X444" s="19">
        <f t="shared" si="101"/>
        <v>0</v>
      </c>
      <c r="Y444" s="19">
        <f t="shared" si="102"/>
        <v>0</v>
      </c>
      <c r="Z444" s="19">
        <f t="shared" si="104"/>
        <v>0</v>
      </c>
      <c r="AA444" s="23">
        <f t="shared" si="105"/>
        <v>0</v>
      </c>
      <c r="AB444" s="19">
        <f t="shared" si="103"/>
        <v>0</v>
      </c>
      <c r="AC444" s="23">
        <f t="shared" si="106"/>
        <v>0</v>
      </c>
      <c r="AD444" s="23">
        <f t="shared" si="107"/>
        <v>0</v>
      </c>
      <c r="AE444" s="24">
        <f t="shared" si="108"/>
        <v>0</v>
      </c>
      <c r="AF444" s="24">
        <f t="shared" si="109"/>
        <v>0</v>
      </c>
      <c r="AG444" s="24">
        <f>0</f>
        <v>0</v>
      </c>
      <c r="AH444" s="24">
        <f t="shared" si="110"/>
        <v>0</v>
      </c>
      <c r="AI444" s="24">
        <f t="shared" si="111"/>
        <v>0</v>
      </c>
      <c r="AJ444" s="24">
        <f>0</f>
        <v>0</v>
      </c>
      <c r="AK444" s="24">
        <f t="shared" si="99"/>
        <v>0</v>
      </c>
      <c r="AL444" s="24">
        <f t="shared" si="99"/>
        <v>0</v>
      </c>
      <c r="AM444" s="24">
        <f t="shared" si="112"/>
        <v>0</v>
      </c>
    </row>
    <row r="445" spans="22:39" ht="15.95" customHeight="1" x14ac:dyDescent="0.3">
      <c r="V445" s="19">
        <f t="shared" si="113"/>
        <v>412</v>
      </c>
      <c r="W445" s="19">
        <f t="shared" si="100"/>
        <v>0</v>
      </c>
      <c r="X445" s="19">
        <f t="shared" si="101"/>
        <v>0</v>
      </c>
      <c r="Y445" s="19">
        <f t="shared" si="102"/>
        <v>0</v>
      </c>
      <c r="Z445" s="19">
        <f t="shared" si="104"/>
        <v>0</v>
      </c>
      <c r="AA445" s="23">
        <f t="shared" si="105"/>
        <v>0</v>
      </c>
      <c r="AB445" s="19">
        <f t="shared" si="103"/>
        <v>0</v>
      </c>
      <c r="AC445" s="23">
        <f t="shared" si="106"/>
        <v>0</v>
      </c>
      <c r="AD445" s="23">
        <f t="shared" si="107"/>
        <v>0</v>
      </c>
      <c r="AE445" s="24">
        <f t="shared" si="108"/>
        <v>0</v>
      </c>
      <c r="AF445" s="24">
        <f t="shared" si="109"/>
        <v>0</v>
      </c>
      <c r="AG445" s="24">
        <f>0</f>
        <v>0</v>
      </c>
      <c r="AH445" s="24">
        <f t="shared" si="110"/>
        <v>0</v>
      </c>
      <c r="AI445" s="24">
        <f t="shared" si="111"/>
        <v>0</v>
      </c>
      <c r="AJ445" s="24">
        <f>0</f>
        <v>0</v>
      </c>
      <c r="AK445" s="24">
        <f t="shared" si="99"/>
        <v>0</v>
      </c>
      <c r="AL445" s="24">
        <f t="shared" si="99"/>
        <v>0</v>
      </c>
      <c r="AM445" s="24">
        <f t="shared" si="112"/>
        <v>0</v>
      </c>
    </row>
    <row r="446" spans="22:39" ht="15.95" customHeight="1" x14ac:dyDescent="0.3">
      <c r="V446" s="19">
        <f t="shared" si="113"/>
        <v>413</v>
      </c>
      <c r="W446" s="19">
        <f t="shared" si="100"/>
        <v>0</v>
      </c>
      <c r="X446" s="19">
        <f t="shared" si="101"/>
        <v>0</v>
      </c>
      <c r="Y446" s="19">
        <f t="shared" si="102"/>
        <v>0</v>
      </c>
      <c r="Z446" s="19">
        <f t="shared" si="104"/>
        <v>0</v>
      </c>
      <c r="AA446" s="23">
        <f t="shared" si="105"/>
        <v>0</v>
      </c>
      <c r="AB446" s="19">
        <f t="shared" si="103"/>
        <v>0</v>
      </c>
      <c r="AC446" s="23">
        <f t="shared" si="106"/>
        <v>0</v>
      </c>
      <c r="AD446" s="23">
        <f t="shared" si="107"/>
        <v>0</v>
      </c>
      <c r="AE446" s="24">
        <f t="shared" si="108"/>
        <v>0</v>
      </c>
      <c r="AF446" s="24">
        <f t="shared" si="109"/>
        <v>0</v>
      </c>
      <c r="AG446" s="24">
        <f>0</f>
        <v>0</v>
      </c>
      <c r="AH446" s="24">
        <f t="shared" si="110"/>
        <v>0</v>
      </c>
      <c r="AI446" s="24">
        <f t="shared" si="111"/>
        <v>0</v>
      </c>
      <c r="AJ446" s="24">
        <f>0</f>
        <v>0</v>
      </c>
      <c r="AK446" s="24">
        <f t="shared" si="99"/>
        <v>0</v>
      </c>
      <c r="AL446" s="24">
        <f t="shared" si="99"/>
        <v>0</v>
      </c>
      <c r="AM446" s="24">
        <f t="shared" si="112"/>
        <v>0</v>
      </c>
    </row>
    <row r="447" spans="22:39" ht="15.95" customHeight="1" x14ac:dyDescent="0.3">
      <c r="V447" s="19">
        <f t="shared" si="113"/>
        <v>414</v>
      </c>
      <c r="W447" s="19">
        <f t="shared" si="100"/>
        <v>0</v>
      </c>
      <c r="X447" s="19">
        <f t="shared" si="101"/>
        <v>0</v>
      </c>
      <c r="Y447" s="19">
        <f t="shared" si="102"/>
        <v>0</v>
      </c>
      <c r="Z447" s="19">
        <f t="shared" si="104"/>
        <v>0</v>
      </c>
      <c r="AA447" s="23">
        <f t="shared" si="105"/>
        <v>0</v>
      </c>
      <c r="AB447" s="19">
        <f t="shared" si="103"/>
        <v>0</v>
      </c>
      <c r="AC447" s="23">
        <f t="shared" si="106"/>
        <v>0</v>
      </c>
      <c r="AD447" s="23">
        <f t="shared" si="107"/>
        <v>0</v>
      </c>
      <c r="AE447" s="24">
        <f t="shared" si="108"/>
        <v>0</v>
      </c>
      <c r="AF447" s="24">
        <f t="shared" si="109"/>
        <v>0</v>
      </c>
      <c r="AG447" s="24">
        <f>0</f>
        <v>0</v>
      </c>
      <c r="AH447" s="24">
        <f t="shared" si="110"/>
        <v>0</v>
      </c>
      <c r="AI447" s="24">
        <f t="shared" si="111"/>
        <v>0</v>
      </c>
      <c r="AJ447" s="24">
        <f>0</f>
        <v>0</v>
      </c>
      <c r="AK447" s="24">
        <f t="shared" si="99"/>
        <v>0</v>
      </c>
      <c r="AL447" s="24">
        <f t="shared" si="99"/>
        <v>0</v>
      </c>
      <c r="AM447" s="24">
        <f t="shared" si="112"/>
        <v>0</v>
      </c>
    </row>
    <row r="448" spans="22:39" ht="15.95" customHeight="1" x14ac:dyDescent="0.3">
      <c r="V448" s="19">
        <f t="shared" si="113"/>
        <v>415</v>
      </c>
      <c r="W448" s="19">
        <f t="shared" si="100"/>
        <v>0</v>
      </c>
      <c r="X448" s="19">
        <f t="shared" si="101"/>
        <v>0</v>
      </c>
      <c r="Y448" s="19">
        <f t="shared" si="102"/>
        <v>0</v>
      </c>
      <c r="Z448" s="19">
        <f t="shared" si="104"/>
        <v>0</v>
      </c>
      <c r="AA448" s="23">
        <f t="shared" si="105"/>
        <v>0</v>
      </c>
      <c r="AB448" s="19">
        <f t="shared" si="103"/>
        <v>0</v>
      </c>
      <c r="AC448" s="23">
        <f t="shared" si="106"/>
        <v>0</v>
      </c>
      <c r="AD448" s="23">
        <f t="shared" si="107"/>
        <v>0</v>
      </c>
      <c r="AE448" s="24">
        <f t="shared" si="108"/>
        <v>0</v>
      </c>
      <c r="AF448" s="24">
        <f t="shared" si="109"/>
        <v>0</v>
      </c>
      <c r="AG448" s="24">
        <f>0</f>
        <v>0</v>
      </c>
      <c r="AH448" s="24">
        <f t="shared" si="110"/>
        <v>0</v>
      </c>
      <c r="AI448" s="24">
        <f t="shared" si="111"/>
        <v>0</v>
      </c>
      <c r="AJ448" s="24">
        <f>0</f>
        <v>0</v>
      </c>
      <c r="AK448" s="24">
        <f t="shared" si="99"/>
        <v>0</v>
      </c>
      <c r="AL448" s="24">
        <f t="shared" si="99"/>
        <v>0</v>
      </c>
      <c r="AM448" s="24">
        <f t="shared" si="112"/>
        <v>0</v>
      </c>
    </row>
    <row r="449" spans="22:39" ht="15.95" customHeight="1" x14ac:dyDescent="0.3">
      <c r="V449" s="19">
        <f t="shared" si="113"/>
        <v>416</v>
      </c>
      <c r="W449" s="19">
        <f t="shared" si="100"/>
        <v>0</v>
      </c>
      <c r="X449" s="19">
        <f t="shared" si="101"/>
        <v>0</v>
      </c>
      <c r="Y449" s="19">
        <f t="shared" si="102"/>
        <v>0</v>
      </c>
      <c r="Z449" s="19">
        <f t="shared" si="104"/>
        <v>0</v>
      </c>
      <c r="AA449" s="23">
        <f t="shared" si="105"/>
        <v>0</v>
      </c>
      <c r="AB449" s="19">
        <f t="shared" si="103"/>
        <v>0</v>
      </c>
      <c r="AC449" s="23">
        <f t="shared" si="106"/>
        <v>0</v>
      </c>
      <c r="AD449" s="23">
        <f t="shared" si="107"/>
        <v>0</v>
      </c>
      <c r="AE449" s="24">
        <f t="shared" si="108"/>
        <v>0</v>
      </c>
      <c r="AF449" s="24">
        <f t="shared" si="109"/>
        <v>0</v>
      </c>
      <c r="AG449" s="24">
        <f>0</f>
        <v>0</v>
      </c>
      <c r="AH449" s="24">
        <f t="shared" si="110"/>
        <v>0</v>
      </c>
      <c r="AI449" s="24">
        <f t="shared" si="111"/>
        <v>0</v>
      </c>
      <c r="AJ449" s="24">
        <f>0</f>
        <v>0</v>
      </c>
      <c r="AK449" s="24">
        <f t="shared" si="99"/>
        <v>0</v>
      </c>
      <c r="AL449" s="24">
        <f t="shared" si="99"/>
        <v>0</v>
      </c>
      <c r="AM449" s="24">
        <f t="shared" si="112"/>
        <v>0</v>
      </c>
    </row>
    <row r="450" spans="22:39" ht="15.95" customHeight="1" x14ac:dyDescent="0.3">
      <c r="V450" s="19">
        <f t="shared" si="113"/>
        <v>417</v>
      </c>
      <c r="W450" s="19">
        <f t="shared" si="100"/>
        <v>0</v>
      </c>
      <c r="X450" s="19">
        <f t="shared" si="101"/>
        <v>0</v>
      </c>
      <c r="Y450" s="19">
        <f t="shared" si="102"/>
        <v>0</v>
      </c>
      <c r="Z450" s="19">
        <f t="shared" si="104"/>
        <v>0</v>
      </c>
      <c r="AA450" s="23">
        <f t="shared" si="105"/>
        <v>0</v>
      </c>
      <c r="AB450" s="19">
        <f t="shared" si="103"/>
        <v>0</v>
      </c>
      <c r="AC450" s="23">
        <f t="shared" si="106"/>
        <v>0</v>
      </c>
      <c r="AD450" s="23">
        <f t="shared" si="107"/>
        <v>0</v>
      </c>
      <c r="AE450" s="24">
        <f t="shared" si="108"/>
        <v>0</v>
      </c>
      <c r="AF450" s="24">
        <f t="shared" si="109"/>
        <v>0</v>
      </c>
      <c r="AG450" s="24">
        <f>0</f>
        <v>0</v>
      </c>
      <c r="AH450" s="24">
        <f t="shared" si="110"/>
        <v>0</v>
      </c>
      <c r="AI450" s="24">
        <f t="shared" si="111"/>
        <v>0</v>
      </c>
      <c r="AJ450" s="24">
        <f>0</f>
        <v>0</v>
      </c>
      <c r="AK450" s="24">
        <f t="shared" ref="AK450:AL473" si="114">AE450+AG450+AI450</f>
        <v>0</v>
      </c>
      <c r="AL450" s="24">
        <f t="shared" si="114"/>
        <v>0</v>
      </c>
      <c r="AM450" s="24">
        <f t="shared" si="112"/>
        <v>0</v>
      </c>
    </row>
    <row r="451" spans="22:39" ht="15.95" customHeight="1" x14ac:dyDescent="0.3">
      <c r="V451" s="19">
        <f t="shared" si="113"/>
        <v>418</v>
      </c>
      <c r="W451" s="19">
        <f t="shared" si="100"/>
        <v>0</v>
      </c>
      <c r="X451" s="19">
        <f t="shared" si="101"/>
        <v>0</v>
      </c>
      <c r="Y451" s="19">
        <f t="shared" si="102"/>
        <v>0</v>
      </c>
      <c r="Z451" s="19">
        <f t="shared" si="104"/>
        <v>0</v>
      </c>
      <c r="AA451" s="23">
        <f t="shared" si="105"/>
        <v>0</v>
      </c>
      <c r="AB451" s="19">
        <f t="shared" si="103"/>
        <v>0</v>
      </c>
      <c r="AC451" s="23">
        <f t="shared" si="106"/>
        <v>0</v>
      </c>
      <c r="AD451" s="23">
        <f t="shared" si="107"/>
        <v>0</v>
      </c>
      <c r="AE451" s="24">
        <f t="shared" si="108"/>
        <v>0</v>
      </c>
      <c r="AF451" s="24">
        <f t="shared" si="109"/>
        <v>0</v>
      </c>
      <c r="AG451" s="24">
        <f>0</f>
        <v>0</v>
      </c>
      <c r="AH451" s="24">
        <f t="shared" si="110"/>
        <v>0</v>
      </c>
      <c r="AI451" s="24">
        <f t="shared" si="111"/>
        <v>0</v>
      </c>
      <c r="AJ451" s="24">
        <f>0</f>
        <v>0</v>
      </c>
      <c r="AK451" s="24">
        <f t="shared" si="114"/>
        <v>0</v>
      </c>
      <c r="AL451" s="24">
        <f t="shared" si="114"/>
        <v>0</v>
      </c>
      <c r="AM451" s="24">
        <f t="shared" si="112"/>
        <v>0</v>
      </c>
    </row>
    <row r="452" spans="22:39" ht="15.95" customHeight="1" x14ac:dyDescent="0.3">
      <c r="V452" s="19">
        <f t="shared" si="113"/>
        <v>419</v>
      </c>
      <c r="W452" s="19">
        <f t="shared" si="100"/>
        <v>0</v>
      </c>
      <c r="X452" s="19">
        <f t="shared" si="101"/>
        <v>0</v>
      </c>
      <c r="Y452" s="19">
        <f t="shared" si="102"/>
        <v>0</v>
      </c>
      <c r="Z452" s="19">
        <f t="shared" si="104"/>
        <v>0</v>
      </c>
      <c r="AA452" s="23">
        <f t="shared" si="105"/>
        <v>0</v>
      </c>
      <c r="AB452" s="19">
        <f t="shared" si="103"/>
        <v>0</v>
      </c>
      <c r="AC452" s="23">
        <f t="shared" si="106"/>
        <v>0</v>
      </c>
      <c r="AD452" s="23">
        <f t="shared" si="107"/>
        <v>0</v>
      </c>
      <c r="AE452" s="24">
        <f t="shared" si="108"/>
        <v>0</v>
      </c>
      <c r="AF452" s="24">
        <f t="shared" si="109"/>
        <v>0</v>
      </c>
      <c r="AG452" s="24">
        <f>0</f>
        <v>0</v>
      </c>
      <c r="AH452" s="24">
        <f t="shared" si="110"/>
        <v>0</v>
      </c>
      <c r="AI452" s="24">
        <f t="shared" si="111"/>
        <v>0</v>
      </c>
      <c r="AJ452" s="24">
        <f>0</f>
        <v>0</v>
      </c>
      <c r="AK452" s="24">
        <f t="shared" si="114"/>
        <v>0</v>
      </c>
      <c r="AL452" s="24">
        <f t="shared" si="114"/>
        <v>0</v>
      </c>
      <c r="AM452" s="24">
        <f t="shared" si="112"/>
        <v>0</v>
      </c>
    </row>
    <row r="453" spans="22:39" ht="15.95" customHeight="1" x14ac:dyDescent="0.3">
      <c r="V453" s="19">
        <f t="shared" si="113"/>
        <v>420</v>
      </c>
      <c r="W453" s="19">
        <f t="shared" si="100"/>
        <v>0</v>
      </c>
      <c r="X453" s="19">
        <f t="shared" si="101"/>
        <v>0</v>
      </c>
      <c r="Y453" s="19">
        <f t="shared" si="102"/>
        <v>0</v>
      </c>
      <c r="Z453" s="19">
        <f t="shared" si="104"/>
        <v>0</v>
      </c>
      <c r="AA453" s="23">
        <f t="shared" si="105"/>
        <v>0</v>
      </c>
      <c r="AB453" s="19">
        <f t="shared" si="103"/>
        <v>0</v>
      </c>
      <c r="AC453" s="23">
        <f t="shared" si="106"/>
        <v>0</v>
      </c>
      <c r="AD453" s="23">
        <f t="shared" si="107"/>
        <v>0</v>
      </c>
      <c r="AE453" s="24">
        <f t="shared" si="108"/>
        <v>0</v>
      </c>
      <c r="AF453" s="24">
        <f t="shared" si="109"/>
        <v>0</v>
      </c>
      <c r="AG453" s="24">
        <f>0</f>
        <v>0</v>
      </c>
      <c r="AH453" s="24">
        <f t="shared" si="110"/>
        <v>0</v>
      </c>
      <c r="AI453" s="24">
        <f t="shared" si="111"/>
        <v>0</v>
      </c>
      <c r="AJ453" s="24">
        <f>0</f>
        <v>0</v>
      </c>
      <c r="AK453" s="24">
        <f t="shared" si="114"/>
        <v>0</v>
      </c>
      <c r="AL453" s="24">
        <f t="shared" si="114"/>
        <v>0</v>
      </c>
      <c r="AM453" s="24">
        <f t="shared" si="112"/>
        <v>0</v>
      </c>
    </row>
    <row r="454" spans="22:39" ht="15.95" customHeight="1" x14ac:dyDescent="0.3">
      <c r="V454" s="19">
        <f t="shared" si="113"/>
        <v>421</v>
      </c>
      <c r="W454" s="19">
        <f t="shared" si="100"/>
        <v>85</v>
      </c>
      <c r="X454" s="19">
        <f t="shared" si="101"/>
        <v>0</v>
      </c>
      <c r="Y454" s="19">
        <f t="shared" si="102"/>
        <v>0</v>
      </c>
      <c r="Z454" s="19">
        <f t="shared" si="104"/>
        <v>0</v>
      </c>
      <c r="AA454" s="23">
        <f t="shared" si="105"/>
        <v>0</v>
      </c>
      <c r="AB454" s="19">
        <f t="shared" si="103"/>
        <v>0</v>
      </c>
      <c r="AC454" s="23">
        <f t="shared" si="106"/>
        <v>0</v>
      </c>
      <c r="AD454" s="23">
        <f t="shared" si="107"/>
        <v>0</v>
      </c>
      <c r="AE454" s="24">
        <f t="shared" si="108"/>
        <v>0</v>
      </c>
      <c r="AF454" s="24">
        <f t="shared" si="109"/>
        <v>0</v>
      </c>
      <c r="AG454" s="24">
        <f>0</f>
        <v>0</v>
      </c>
      <c r="AH454" s="24">
        <f t="shared" si="110"/>
        <v>0</v>
      </c>
      <c r="AI454" s="24">
        <f t="shared" si="111"/>
        <v>0</v>
      </c>
      <c r="AJ454" s="24">
        <f>0</f>
        <v>0</v>
      </c>
      <c r="AK454" s="24">
        <f t="shared" si="114"/>
        <v>0</v>
      </c>
      <c r="AL454" s="24">
        <f t="shared" si="114"/>
        <v>0</v>
      </c>
      <c r="AM454" s="24">
        <f t="shared" si="112"/>
        <v>0</v>
      </c>
    </row>
    <row r="455" spans="22:39" ht="15.95" customHeight="1" x14ac:dyDescent="0.3">
      <c r="V455" s="19">
        <f t="shared" si="113"/>
        <v>422</v>
      </c>
      <c r="W455" s="19">
        <f t="shared" si="100"/>
        <v>245</v>
      </c>
      <c r="X455" s="19">
        <f t="shared" si="101"/>
        <v>0</v>
      </c>
      <c r="Y455" s="19">
        <f t="shared" si="102"/>
        <v>0</v>
      </c>
      <c r="Z455" s="19">
        <f t="shared" si="104"/>
        <v>0</v>
      </c>
      <c r="AA455" s="23">
        <f t="shared" si="105"/>
        <v>0</v>
      </c>
      <c r="AB455" s="19">
        <f t="shared" si="103"/>
        <v>0</v>
      </c>
      <c r="AC455" s="23">
        <f t="shared" si="106"/>
        <v>0</v>
      </c>
      <c r="AD455" s="23">
        <f t="shared" si="107"/>
        <v>0</v>
      </c>
      <c r="AE455" s="24">
        <f t="shared" si="108"/>
        <v>0</v>
      </c>
      <c r="AF455" s="24">
        <f t="shared" si="109"/>
        <v>0</v>
      </c>
      <c r="AG455" s="24">
        <f>0</f>
        <v>0</v>
      </c>
      <c r="AH455" s="24">
        <f t="shared" si="110"/>
        <v>0</v>
      </c>
      <c r="AI455" s="24">
        <f t="shared" si="111"/>
        <v>0</v>
      </c>
      <c r="AJ455" s="24">
        <f>0</f>
        <v>0</v>
      </c>
      <c r="AK455" s="24">
        <f t="shared" si="114"/>
        <v>0</v>
      </c>
      <c r="AL455" s="24">
        <f t="shared" si="114"/>
        <v>0</v>
      </c>
      <c r="AM455" s="24">
        <f t="shared" si="112"/>
        <v>0</v>
      </c>
    </row>
    <row r="456" spans="22:39" ht="15.95" customHeight="1" x14ac:dyDescent="0.3">
      <c r="V456" s="19">
        <f t="shared" si="113"/>
        <v>423</v>
      </c>
      <c r="W456" s="19">
        <f t="shared" si="100"/>
        <v>405</v>
      </c>
      <c r="X456" s="19">
        <f t="shared" si="101"/>
        <v>0</v>
      </c>
      <c r="Y456" s="19">
        <f t="shared" si="102"/>
        <v>0</v>
      </c>
      <c r="Z456" s="19">
        <f t="shared" si="104"/>
        <v>0</v>
      </c>
      <c r="AA456" s="23">
        <f t="shared" si="105"/>
        <v>0</v>
      </c>
      <c r="AB456" s="19">
        <f t="shared" si="103"/>
        <v>0</v>
      </c>
      <c r="AC456" s="23">
        <f t="shared" si="106"/>
        <v>0</v>
      </c>
      <c r="AD456" s="23">
        <f t="shared" si="107"/>
        <v>0</v>
      </c>
      <c r="AE456" s="24">
        <f t="shared" si="108"/>
        <v>0</v>
      </c>
      <c r="AF456" s="24">
        <f t="shared" si="109"/>
        <v>0</v>
      </c>
      <c r="AG456" s="24">
        <f>0</f>
        <v>0</v>
      </c>
      <c r="AH456" s="24">
        <f t="shared" si="110"/>
        <v>0</v>
      </c>
      <c r="AI456" s="24">
        <f t="shared" si="111"/>
        <v>0</v>
      </c>
      <c r="AJ456" s="24">
        <f>0</f>
        <v>0</v>
      </c>
      <c r="AK456" s="24">
        <f t="shared" si="114"/>
        <v>0</v>
      </c>
      <c r="AL456" s="24">
        <f t="shared" si="114"/>
        <v>0</v>
      </c>
      <c r="AM456" s="24">
        <f t="shared" si="112"/>
        <v>0</v>
      </c>
    </row>
    <row r="457" spans="22:39" ht="15.95" customHeight="1" x14ac:dyDescent="0.3">
      <c r="V457" s="19">
        <f t="shared" si="113"/>
        <v>424</v>
      </c>
      <c r="W457" s="19">
        <f t="shared" si="100"/>
        <v>490</v>
      </c>
      <c r="X457" s="19">
        <f t="shared" si="101"/>
        <v>0</v>
      </c>
      <c r="Y457" s="19">
        <f t="shared" si="102"/>
        <v>0</v>
      </c>
      <c r="Z457" s="19">
        <f t="shared" si="104"/>
        <v>0</v>
      </c>
      <c r="AA457" s="23">
        <f t="shared" si="105"/>
        <v>0</v>
      </c>
      <c r="AB457" s="19">
        <f t="shared" si="103"/>
        <v>0</v>
      </c>
      <c r="AC457" s="23">
        <f t="shared" si="106"/>
        <v>0</v>
      </c>
      <c r="AD457" s="23">
        <f t="shared" si="107"/>
        <v>0</v>
      </c>
      <c r="AE457" s="24">
        <f t="shared" si="108"/>
        <v>0</v>
      </c>
      <c r="AF457" s="24">
        <f t="shared" si="109"/>
        <v>0</v>
      </c>
      <c r="AG457" s="24">
        <f>0</f>
        <v>0</v>
      </c>
      <c r="AH457" s="24">
        <f t="shared" si="110"/>
        <v>0</v>
      </c>
      <c r="AI457" s="24">
        <f t="shared" si="111"/>
        <v>0</v>
      </c>
      <c r="AJ457" s="24">
        <f>0</f>
        <v>0</v>
      </c>
      <c r="AK457" s="24">
        <f t="shared" si="114"/>
        <v>0</v>
      </c>
      <c r="AL457" s="24">
        <f t="shared" si="114"/>
        <v>0</v>
      </c>
      <c r="AM457" s="24">
        <f t="shared" si="112"/>
        <v>0</v>
      </c>
    </row>
    <row r="458" spans="22:39" ht="15.95" customHeight="1" x14ac:dyDescent="0.3">
      <c r="V458" s="19">
        <f t="shared" si="113"/>
        <v>425</v>
      </c>
      <c r="W458" s="19">
        <f t="shared" si="100"/>
        <v>575</v>
      </c>
      <c r="X458" s="19">
        <f t="shared" si="101"/>
        <v>0</v>
      </c>
      <c r="Y458" s="19">
        <f t="shared" si="102"/>
        <v>0</v>
      </c>
      <c r="Z458" s="19">
        <f t="shared" si="104"/>
        <v>0</v>
      </c>
      <c r="AA458" s="23">
        <f t="shared" si="105"/>
        <v>0</v>
      </c>
      <c r="AB458" s="19">
        <f t="shared" si="103"/>
        <v>0</v>
      </c>
      <c r="AC458" s="23">
        <f t="shared" si="106"/>
        <v>0</v>
      </c>
      <c r="AD458" s="23">
        <f t="shared" si="107"/>
        <v>0</v>
      </c>
      <c r="AE458" s="24">
        <f t="shared" si="108"/>
        <v>0</v>
      </c>
      <c r="AF458" s="24">
        <f t="shared" si="109"/>
        <v>0</v>
      </c>
      <c r="AG458" s="24">
        <f>0</f>
        <v>0</v>
      </c>
      <c r="AH458" s="24">
        <f t="shared" si="110"/>
        <v>0</v>
      </c>
      <c r="AI458" s="24">
        <f t="shared" si="111"/>
        <v>0</v>
      </c>
      <c r="AJ458" s="24">
        <f>0</f>
        <v>0</v>
      </c>
      <c r="AK458" s="24">
        <f t="shared" si="114"/>
        <v>0</v>
      </c>
      <c r="AL458" s="24">
        <f t="shared" si="114"/>
        <v>0</v>
      </c>
      <c r="AM458" s="24">
        <f t="shared" si="112"/>
        <v>0</v>
      </c>
    </row>
    <row r="459" spans="22:39" ht="15.95" customHeight="1" x14ac:dyDescent="0.3">
      <c r="V459" s="19">
        <f t="shared" si="113"/>
        <v>426</v>
      </c>
      <c r="W459" s="19">
        <f t="shared" si="100"/>
        <v>0</v>
      </c>
      <c r="X459" s="19">
        <f t="shared" si="101"/>
        <v>0</v>
      </c>
      <c r="Y459" s="19">
        <f t="shared" si="102"/>
        <v>0</v>
      </c>
      <c r="Z459" s="19">
        <f t="shared" si="104"/>
        <v>0</v>
      </c>
      <c r="AA459" s="23">
        <f t="shared" si="105"/>
        <v>0</v>
      </c>
      <c r="AB459" s="19">
        <f t="shared" si="103"/>
        <v>0</v>
      </c>
      <c r="AC459" s="23">
        <f t="shared" si="106"/>
        <v>0</v>
      </c>
      <c r="AD459" s="23">
        <f t="shared" si="107"/>
        <v>0</v>
      </c>
      <c r="AE459" s="24">
        <f t="shared" si="108"/>
        <v>0</v>
      </c>
      <c r="AF459" s="24">
        <f t="shared" si="109"/>
        <v>0</v>
      </c>
      <c r="AG459" s="24">
        <f>0</f>
        <v>0</v>
      </c>
      <c r="AH459" s="24">
        <f t="shared" si="110"/>
        <v>0</v>
      </c>
      <c r="AI459" s="24">
        <f t="shared" si="111"/>
        <v>0</v>
      </c>
      <c r="AJ459" s="24">
        <f>0</f>
        <v>0</v>
      </c>
      <c r="AK459" s="24">
        <f t="shared" si="114"/>
        <v>0</v>
      </c>
      <c r="AL459" s="24">
        <f t="shared" si="114"/>
        <v>0</v>
      </c>
      <c r="AM459" s="24">
        <f t="shared" si="112"/>
        <v>0</v>
      </c>
    </row>
    <row r="460" spans="22:39" ht="15.95" customHeight="1" x14ac:dyDescent="0.3">
      <c r="V460" s="19">
        <f t="shared" si="113"/>
        <v>427</v>
      </c>
      <c r="W460" s="19">
        <f t="shared" si="100"/>
        <v>0</v>
      </c>
      <c r="X460" s="19">
        <f t="shared" si="101"/>
        <v>0</v>
      </c>
      <c r="Y460" s="19">
        <f t="shared" si="102"/>
        <v>0</v>
      </c>
      <c r="Z460" s="19">
        <f t="shared" si="104"/>
        <v>0</v>
      </c>
      <c r="AA460" s="23">
        <f t="shared" si="105"/>
        <v>0</v>
      </c>
      <c r="AB460" s="19">
        <f t="shared" si="103"/>
        <v>0</v>
      </c>
      <c r="AC460" s="23">
        <f t="shared" si="106"/>
        <v>0</v>
      </c>
      <c r="AD460" s="23">
        <f t="shared" si="107"/>
        <v>0</v>
      </c>
      <c r="AE460" s="24">
        <f t="shared" si="108"/>
        <v>0</v>
      </c>
      <c r="AF460" s="24">
        <f t="shared" si="109"/>
        <v>0</v>
      </c>
      <c r="AG460" s="24">
        <f>0</f>
        <v>0</v>
      </c>
      <c r="AH460" s="24">
        <f t="shared" si="110"/>
        <v>0</v>
      </c>
      <c r="AI460" s="24">
        <f t="shared" si="111"/>
        <v>0</v>
      </c>
      <c r="AJ460" s="24">
        <f>0</f>
        <v>0</v>
      </c>
      <c r="AK460" s="24">
        <f t="shared" si="114"/>
        <v>0</v>
      </c>
      <c r="AL460" s="24">
        <f t="shared" si="114"/>
        <v>0</v>
      </c>
      <c r="AM460" s="24">
        <f t="shared" si="112"/>
        <v>0</v>
      </c>
    </row>
    <row r="461" spans="22:39" ht="15.95" customHeight="1" x14ac:dyDescent="0.3">
      <c r="V461" s="19">
        <f t="shared" si="113"/>
        <v>428</v>
      </c>
      <c r="W461" s="19">
        <f t="shared" si="100"/>
        <v>0</v>
      </c>
      <c r="X461" s="19">
        <f t="shared" si="101"/>
        <v>0</v>
      </c>
      <c r="Y461" s="19">
        <f t="shared" si="102"/>
        <v>0</v>
      </c>
      <c r="Z461" s="19">
        <f t="shared" si="104"/>
        <v>0</v>
      </c>
      <c r="AA461" s="23">
        <f t="shared" si="105"/>
        <v>0</v>
      </c>
      <c r="AB461" s="19">
        <f t="shared" si="103"/>
        <v>0</v>
      </c>
      <c r="AC461" s="23">
        <f t="shared" si="106"/>
        <v>0</v>
      </c>
      <c r="AD461" s="23">
        <f t="shared" si="107"/>
        <v>0</v>
      </c>
      <c r="AE461" s="24">
        <f t="shared" si="108"/>
        <v>0</v>
      </c>
      <c r="AF461" s="24">
        <f t="shared" si="109"/>
        <v>0</v>
      </c>
      <c r="AG461" s="24">
        <f>0</f>
        <v>0</v>
      </c>
      <c r="AH461" s="24">
        <f t="shared" si="110"/>
        <v>0</v>
      </c>
      <c r="AI461" s="24">
        <f t="shared" si="111"/>
        <v>0</v>
      </c>
      <c r="AJ461" s="24">
        <f>0</f>
        <v>0</v>
      </c>
      <c r="AK461" s="24">
        <f t="shared" si="114"/>
        <v>0</v>
      </c>
      <c r="AL461" s="24">
        <f t="shared" si="114"/>
        <v>0</v>
      </c>
      <c r="AM461" s="24">
        <f t="shared" si="112"/>
        <v>0</v>
      </c>
    </row>
    <row r="462" spans="22:39" ht="15.95" customHeight="1" x14ac:dyDescent="0.3">
      <c r="V462" s="19">
        <f t="shared" si="113"/>
        <v>429</v>
      </c>
      <c r="W462" s="19">
        <f t="shared" si="100"/>
        <v>0</v>
      </c>
      <c r="X462" s="19">
        <f t="shared" si="101"/>
        <v>0</v>
      </c>
      <c r="Y462" s="19">
        <f t="shared" si="102"/>
        <v>0</v>
      </c>
      <c r="Z462" s="19">
        <f t="shared" si="104"/>
        <v>0</v>
      </c>
      <c r="AA462" s="23">
        <f t="shared" si="105"/>
        <v>0</v>
      </c>
      <c r="AB462" s="19">
        <f t="shared" si="103"/>
        <v>0</v>
      </c>
      <c r="AC462" s="23">
        <f t="shared" si="106"/>
        <v>0</v>
      </c>
      <c r="AD462" s="23">
        <f t="shared" si="107"/>
        <v>0</v>
      </c>
      <c r="AE462" s="24">
        <f t="shared" si="108"/>
        <v>0</v>
      </c>
      <c r="AF462" s="24">
        <f t="shared" si="109"/>
        <v>0</v>
      </c>
      <c r="AG462" s="24">
        <f>0</f>
        <v>0</v>
      </c>
      <c r="AH462" s="24">
        <f t="shared" si="110"/>
        <v>0</v>
      </c>
      <c r="AI462" s="24">
        <f t="shared" si="111"/>
        <v>0</v>
      </c>
      <c r="AJ462" s="24">
        <f>0</f>
        <v>0</v>
      </c>
      <c r="AK462" s="24">
        <f t="shared" si="114"/>
        <v>0</v>
      </c>
      <c r="AL462" s="24">
        <f t="shared" si="114"/>
        <v>0</v>
      </c>
      <c r="AM462" s="24">
        <f t="shared" si="112"/>
        <v>0</v>
      </c>
    </row>
    <row r="463" spans="22:39" ht="15.95" customHeight="1" x14ac:dyDescent="0.3">
      <c r="V463" s="19">
        <f t="shared" si="113"/>
        <v>430</v>
      </c>
      <c r="W463" s="19">
        <f t="shared" si="100"/>
        <v>0</v>
      </c>
      <c r="X463" s="19">
        <f t="shared" si="101"/>
        <v>0</v>
      </c>
      <c r="Y463" s="19">
        <f t="shared" si="102"/>
        <v>0</v>
      </c>
      <c r="Z463" s="19">
        <f t="shared" si="104"/>
        <v>0</v>
      </c>
      <c r="AA463" s="23">
        <f t="shared" si="105"/>
        <v>0</v>
      </c>
      <c r="AB463" s="19">
        <f t="shared" si="103"/>
        <v>0</v>
      </c>
      <c r="AC463" s="23">
        <f t="shared" si="106"/>
        <v>0</v>
      </c>
      <c r="AD463" s="23">
        <f t="shared" si="107"/>
        <v>0</v>
      </c>
      <c r="AE463" s="24">
        <f t="shared" si="108"/>
        <v>0</v>
      </c>
      <c r="AF463" s="24">
        <f t="shared" si="109"/>
        <v>0</v>
      </c>
      <c r="AG463" s="24">
        <f>0</f>
        <v>0</v>
      </c>
      <c r="AH463" s="24">
        <f t="shared" si="110"/>
        <v>0</v>
      </c>
      <c r="AI463" s="24">
        <f t="shared" si="111"/>
        <v>0</v>
      </c>
      <c r="AJ463" s="24">
        <f>0</f>
        <v>0</v>
      </c>
      <c r="AK463" s="24">
        <f t="shared" si="114"/>
        <v>0</v>
      </c>
      <c r="AL463" s="24">
        <f t="shared" si="114"/>
        <v>0</v>
      </c>
      <c r="AM463" s="24">
        <f t="shared" si="112"/>
        <v>0</v>
      </c>
    </row>
    <row r="464" spans="22:39" ht="15.95" customHeight="1" x14ac:dyDescent="0.3">
      <c r="V464" s="19">
        <f t="shared" si="113"/>
        <v>431</v>
      </c>
      <c r="W464" s="19">
        <f t="shared" si="100"/>
        <v>0</v>
      </c>
      <c r="X464" s="19">
        <f t="shared" si="101"/>
        <v>0</v>
      </c>
      <c r="Y464" s="19">
        <f t="shared" si="102"/>
        <v>0</v>
      </c>
      <c r="Z464" s="19">
        <f t="shared" si="104"/>
        <v>0</v>
      </c>
      <c r="AA464" s="23">
        <f t="shared" si="105"/>
        <v>0</v>
      </c>
      <c r="AB464" s="19">
        <f t="shared" si="103"/>
        <v>0</v>
      </c>
      <c r="AC464" s="23">
        <f t="shared" si="106"/>
        <v>0</v>
      </c>
      <c r="AD464" s="23">
        <f t="shared" si="107"/>
        <v>0</v>
      </c>
      <c r="AE464" s="24">
        <f t="shared" si="108"/>
        <v>0</v>
      </c>
      <c r="AF464" s="24">
        <f t="shared" si="109"/>
        <v>0</v>
      </c>
      <c r="AG464" s="24">
        <f>0</f>
        <v>0</v>
      </c>
      <c r="AH464" s="24">
        <f t="shared" si="110"/>
        <v>0</v>
      </c>
      <c r="AI464" s="24">
        <f t="shared" si="111"/>
        <v>0</v>
      </c>
      <c r="AJ464" s="24">
        <f>0</f>
        <v>0</v>
      </c>
      <c r="AK464" s="24">
        <f t="shared" si="114"/>
        <v>0</v>
      </c>
      <c r="AL464" s="24">
        <f t="shared" si="114"/>
        <v>0</v>
      </c>
      <c r="AM464" s="24">
        <f t="shared" si="112"/>
        <v>0</v>
      </c>
    </row>
    <row r="465" spans="14:39" ht="15.95" customHeight="1" x14ac:dyDescent="0.3">
      <c r="V465" s="19">
        <f t="shared" si="113"/>
        <v>432</v>
      </c>
      <c r="W465" s="19">
        <f t="shared" si="100"/>
        <v>0</v>
      </c>
      <c r="X465" s="19">
        <f t="shared" si="101"/>
        <v>0</v>
      </c>
      <c r="Y465" s="19">
        <f t="shared" si="102"/>
        <v>0</v>
      </c>
      <c r="Z465" s="19">
        <f t="shared" si="104"/>
        <v>0</v>
      </c>
      <c r="AA465" s="23">
        <f t="shared" si="105"/>
        <v>0</v>
      </c>
      <c r="AB465" s="19">
        <f t="shared" si="103"/>
        <v>0</v>
      </c>
      <c r="AC465" s="23">
        <f t="shared" si="106"/>
        <v>0</v>
      </c>
      <c r="AD465" s="23">
        <f t="shared" si="107"/>
        <v>0</v>
      </c>
      <c r="AE465" s="24">
        <f t="shared" si="108"/>
        <v>0</v>
      </c>
      <c r="AF465" s="24">
        <f t="shared" si="109"/>
        <v>0</v>
      </c>
      <c r="AG465" s="24">
        <f>0</f>
        <v>0</v>
      </c>
      <c r="AH465" s="24">
        <f t="shared" si="110"/>
        <v>0</v>
      </c>
      <c r="AI465" s="24">
        <f t="shared" si="111"/>
        <v>0</v>
      </c>
      <c r="AJ465" s="24">
        <f>0</f>
        <v>0</v>
      </c>
      <c r="AK465" s="24">
        <f t="shared" si="114"/>
        <v>0</v>
      </c>
      <c r="AL465" s="24">
        <f t="shared" si="114"/>
        <v>0</v>
      </c>
      <c r="AM465" s="24">
        <f t="shared" si="112"/>
        <v>0</v>
      </c>
    </row>
    <row r="466" spans="14:39" ht="15.95" customHeight="1" x14ac:dyDescent="0.3">
      <c r="V466" s="19">
        <f t="shared" si="113"/>
        <v>433</v>
      </c>
      <c r="W466" s="19">
        <f t="shared" si="100"/>
        <v>0</v>
      </c>
      <c r="X466" s="19">
        <f t="shared" si="101"/>
        <v>0</v>
      </c>
      <c r="Y466" s="19">
        <f t="shared" si="102"/>
        <v>0</v>
      </c>
      <c r="Z466" s="19">
        <f t="shared" si="104"/>
        <v>0</v>
      </c>
      <c r="AA466" s="23">
        <f t="shared" si="105"/>
        <v>0</v>
      </c>
      <c r="AB466" s="19">
        <f t="shared" si="103"/>
        <v>0</v>
      </c>
      <c r="AC466" s="23">
        <f t="shared" si="106"/>
        <v>0</v>
      </c>
      <c r="AD466" s="23">
        <f t="shared" si="107"/>
        <v>0</v>
      </c>
      <c r="AE466" s="24">
        <f t="shared" si="108"/>
        <v>0</v>
      </c>
      <c r="AF466" s="24">
        <f t="shared" si="109"/>
        <v>0</v>
      </c>
      <c r="AG466" s="24">
        <f>0</f>
        <v>0</v>
      </c>
      <c r="AH466" s="24">
        <f t="shared" si="110"/>
        <v>0</v>
      </c>
      <c r="AI466" s="24">
        <f t="shared" si="111"/>
        <v>0</v>
      </c>
      <c r="AJ466" s="24">
        <f>0</f>
        <v>0</v>
      </c>
      <c r="AK466" s="24">
        <f t="shared" si="114"/>
        <v>0</v>
      </c>
      <c r="AL466" s="24">
        <f t="shared" si="114"/>
        <v>0</v>
      </c>
      <c r="AM466" s="24">
        <f t="shared" si="112"/>
        <v>0</v>
      </c>
    </row>
    <row r="467" spans="14:39" ht="15.95" customHeight="1" x14ac:dyDescent="0.3">
      <c r="V467" s="19">
        <f t="shared" si="113"/>
        <v>434</v>
      </c>
      <c r="W467" s="19">
        <f t="shared" si="100"/>
        <v>0</v>
      </c>
      <c r="X467" s="19">
        <f t="shared" si="101"/>
        <v>0</v>
      </c>
      <c r="Y467" s="19">
        <f t="shared" si="102"/>
        <v>0</v>
      </c>
      <c r="Z467" s="19">
        <f t="shared" si="104"/>
        <v>0</v>
      </c>
      <c r="AA467" s="23">
        <f t="shared" si="105"/>
        <v>0</v>
      </c>
      <c r="AB467" s="19">
        <f t="shared" si="103"/>
        <v>0</v>
      </c>
      <c r="AC467" s="23">
        <f t="shared" si="106"/>
        <v>0</v>
      </c>
      <c r="AD467" s="23">
        <f t="shared" si="107"/>
        <v>0</v>
      </c>
      <c r="AE467" s="24">
        <f t="shared" si="108"/>
        <v>0</v>
      </c>
      <c r="AF467" s="24">
        <f t="shared" si="109"/>
        <v>0</v>
      </c>
      <c r="AG467" s="24">
        <f>0</f>
        <v>0</v>
      </c>
      <c r="AH467" s="24">
        <f t="shared" si="110"/>
        <v>0</v>
      </c>
      <c r="AI467" s="24">
        <f t="shared" si="111"/>
        <v>0</v>
      </c>
      <c r="AJ467" s="24">
        <f>0</f>
        <v>0</v>
      </c>
      <c r="AK467" s="24">
        <f t="shared" si="114"/>
        <v>0</v>
      </c>
      <c r="AL467" s="24">
        <f t="shared" si="114"/>
        <v>0</v>
      </c>
      <c r="AM467" s="24">
        <f t="shared" si="112"/>
        <v>0</v>
      </c>
    </row>
    <row r="468" spans="14:39" ht="15.95" customHeight="1" x14ac:dyDescent="0.3">
      <c r="V468" s="19">
        <f t="shared" si="113"/>
        <v>435</v>
      </c>
      <c r="W468" s="19">
        <f t="shared" si="100"/>
        <v>0</v>
      </c>
      <c r="X468" s="19">
        <f t="shared" si="101"/>
        <v>0</v>
      </c>
      <c r="Y468" s="19">
        <f t="shared" si="102"/>
        <v>0</v>
      </c>
      <c r="Z468" s="19">
        <f t="shared" si="104"/>
        <v>0</v>
      </c>
      <c r="AA468" s="23">
        <f t="shared" si="105"/>
        <v>0</v>
      </c>
      <c r="AB468" s="19">
        <f t="shared" si="103"/>
        <v>0</v>
      </c>
      <c r="AC468" s="23">
        <f t="shared" si="106"/>
        <v>0</v>
      </c>
      <c r="AD468" s="23">
        <f t="shared" si="107"/>
        <v>0</v>
      </c>
      <c r="AE468" s="24">
        <f t="shared" si="108"/>
        <v>0</v>
      </c>
      <c r="AF468" s="24">
        <f t="shared" si="109"/>
        <v>0</v>
      </c>
      <c r="AG468" s="24">
        <f>0</f>
        <v>0</v>
      </c>
      <c r="AH468" s="24">
        <f t="shared" si="110"/>
        <v>0</v>
      </c>
      <c r="AI468" s="24">
        <f t="shared" si="111"/>
        <v>0</v>
      </c>
      <c r="AJ468" s="24">
        <f>0</f>
        <v>0</v>
      </c>
      <c r="AK468" s="24">
        <f t="shared" si="114"/>
        <v>0</v>
      </c>
      <c r="AL468" s="24">
        <f t="shared" si="114"/>
        <v>0</v>
      </c>
      <c r="AM468" s="24">
        <f t="shared" si="112"/>
        <v>0</v>
      </c>
    </row>
    <row r="469" spans="14:39" ht="15.95" customHeight="1" x14ac:dyDescent="0.3">
      <c r="V469" s="19">
        <f t="shared" si="113"/>
        <v>436</v>
      </c>
      <c r="W469" s="19">
        <f t="shared" si="100"/>
        <v>0</v>
      </c>
      <c r="X469" s="19">
        <f t="shared" si="101"/>
        <v>0</v>
      </c>
      <c r="Y469" s="19">
        <f t="shared" si="102"/>
        <v>0</v>
      </c>
      <c r="Z469" s="19">
        <f t="shared" si="104"/>
        <v>0</v>
      </c>
      <c r="AA469" s="23">
        <f t="shared" si="105"/>
        <v>0</v>
      </c>
      <c r="AB469" s="19">
        <f t="shared" si="103"/>
        <v>0</v>
      </c>
      <c r="AC469" s="23">
        <f t="shared" si="106"/>
        <v>0</v>
      </c>
      <c r="AD469" s="23">
        <f t="shared" si="107"/>
        <v>0</v>
      </c>
      <c r="AE469" s="24">
        <f t="shared" si="108"/>
        <v>0</v>
      </c>
      <c r="AF469" s="24">
        <f t="shared" si="109"/>
        <v>0</v>
      </c>
      <c r="AG469" s="24">
        <f>0</f>
        <v>0</v>
      </c>
      <c r="AH469" s="24">
        <f t="shared" si="110"/>
        <v>0</v>
      </c>
      <c r="AI469" s="24">
        <f t="shared" si="111"/>
        <v>0</v>
      </c>
      <c r="AJ469" s="24">
        <f>0</f>
        <v>0</v>
      </c>
      <c r="AK469" s="24">
        <f t="shared" si="114"/>
        <v>0</v>
      </c>
      <c r="AL469" s="24">
        <f t="shared" si="114"/>
        <v>0</v>
      </c>
      <c r="AM469" s="24">
        <f t="shared" si="112"/>
        <v>0</v>
      </c>
    </row>
    <row r="470" spans="14:39" ht="15.95" customHeight="1" x14ac:dyDescent="0.3">
      <c r="V470" s="19">
        <f t="shared" si="113"/>
        <v>437</v>
      </c>
      <c r="W470" s="19">
        <f t="shared" si="100"/>
        <v>0</v>
      </c>
      <c r="X470" s="19">
        <f t="shared" si="101"/>
        <v>0</v>
      </c>
      <c r="Y470" s="19">
        <f t="shared" si="102"/>
        <v>0</v>
      </c>
      <c r="Z470" s="19">
        <f t="shared" si="104"/>
        <v>0</v>
      </c>
      <c r="AA470" s="23">
        <f t="shared" si="105"/>
        <v>0</v>
      </c>
      <c r="AB470" s="19">
        <f t="shared" si="103"/>
        <v>0</v>
      </c>
      <c r="AC470" s="23">
        <f t="shared" si="106"/>
        <v>0</v>
      </c>
      <c r="AD470" s="23">
        <f t="shared" si="107"/>
        <v>0</v>
      </c>
      <c r="AE470" s="24">
        <f t="shared" si="108"/>
        <v>0</v>
      </c>
      <c r="AF470" s="24">
        <f t="shared" si="109"/>
        <v>0</v>
      </c>
      <c r="AG470" s="24">
        <f>0</f>
        <v>0</v>
      </c>
      <c r="AH470" s="24">
        <f t="shared" si="110"/>
        <v>0</v>
      </c>
      <c r="AI470" s="24">
        <f t="shared" si="111"/>
        <v>0</v>
      </c>
      <c r="AJ470" s="24">
        <f>0</f>
        <v>0</v>
      </c>
      <c r="AK470" s="24">
        <f t="shared" si="114"/>
        <v>0</v>
      </c>
      <c r="AL470" s="24">
        <f t="shared" si="114"/>
        <v>0</v>
      </c>
      <c r="AM470" s="24">
        <f t="shared" si="112"/>
        <v>0</v>
      </c>
    </row>
    <row r="471" spans="14:39" ht="15.95" customHeight="1" x14ac:dyDescent="0.3">
      <c r="V471" s="19">
        <f t="shared" si="113"/>
        <v>438</v>
      </c>
      <c r="W471" s="19">
        <f t="shared" si="100"/>
        <v>0</v>
      </c>
      <c r="X471" s="19">
        <f t="shared" si="101"/>
        <v>0</v>
      </c>
      <c r="Y471" s="19">
        <f t="shared" si="102"/>
        <v>0</v>
      </c>
      <c r="Z471" s="19">
        <f t="shared" si="104"/>
        <v>0</v>
      </c>
      <c r="AA471" s="23">
        <f t="shared" si="105"/>
        <v>0</v>
      </c>
      <c r="AB471" s="19">
        <f t="shared" si="103"/>
        <v>0</v>
      </c>
      <c r="AC471" s="23">
        <f t="shared" si="106"/>
        <v>0</v>
      </c>
      <c r="AD471" s="23">
        <f t="shared" si="107"/>
        <v>0</v>
      </c>
      <c r="AE471" s="24">
        <f t="shared" si="108"/>
        <v>0</v>
      </c>
      <c r="AF471" s="24">
        <f t="shared" si="109"/>
        <v>0</v>
      </c>
      <c r="AG471" s="24">
        <f>0</f>
        <v>0</v>
      </c>
      <c r="AH471" s="24">
        <f t="shared" si="110"/>
        <v>0</v>
      </c>
      <c r="AI471" s="24">
        <f t="shared" si="111"/>
        <v>0</v>
      </c>
      <c r="AJ471" s="24">
        <f>0</f>
        <v>0</v>
      </c>
      <c r="AK471" s="24">
        <f t="shared" si="114"/>
        <v>0</v>
      </c>
      <c r="AL471" s="24">
        <f t="shared" si="114"/>
        <v>0</v>
      </c>
      <c r="AM471" s="24">
        <f t="shared" si="112"/>
        <v>0</v>
      </c>
    </row>
    <row r="472" spans="14:39" ht="15.95" customHeight="1" x14ac:dyDescent="0.3">
      <c r="V472" s="19">
        <f t="shared" si="113"/>
        <v>439</v>
      </c>
      <c r="W472" s="19">
        <f t="shared" si="100"/>
        <v>0</v>
      </c>
      <c r="X472" s="19">
        <f t="shared" si="101"/>
        <v>0</v>
      </c>
      <c r="Y472" s="19">
        <f t="shared" si="102"/>
        <v>0</v>
      </c>
      <c r="Z472" s="19">
        <f t="shared" si="104"/>
        <v>0</v>
      </c>
      <c r="AA472" s="23">
        <f t="shared" si="105"/>
        <v>0</v>
      </c>
      <c r="AB472" s="19">
        <f t="shared" si="103"/>
        <v>0</v>
      </c>
      <c r="AC472" s="23">
        <f t="shared" si="106"/>
        <v>0</v>
      </c>
      <c r="AD472" s="23">
        <f t="shared" si="107"/>
        <v>0</v>
      </c>
      <c r="AE472" s="24">
        <f t="shared" si="108"/>
        <v>0</v>
      </c>
      <c r="AF472" s="24">
        <f t="shared" si="109"/>
        <v>0</v>
      </c>
      <c r="AG472" s="24">
        <f>0</f>
        <v>0</v>
      </c>
      <c r="AH472" s="24">
        <f t="shared" si="110"/>
        <v>0</v>
      </c>
      <c r="AI472" s="24">
        <f t="shared" si="111"/>
        <v>0</v>
      </c>
      <c r="AJ472" s="24">
        <f>0</f>
        <v>0</v>
      </c>
      <c r="AK472" s="24">
        <f t="shared" si="114"/>
        <v>0</v>
      </c>
      <c r="AL472" s="24">
        <f t="shared" si="114"/>
        <v>0</v>
      </c>
      <c r="AM472" s="24">
        <f t="shared" si="112"/>
        <v>0</v>
      </c>
    </row>
    <row r="473" spans="14:39" ht="15.95" customHeight="1" x14ac:dyDescent="0.3">
      <c r="V473" s="19">
        <f t="shared" si="113"/>
        <v>440</v>
      </c>
      <c r="W473" s="19">
        <f t="shared" si="100"/>
        <v>0</v>
      </c>
      <c r="X473" s="19">
        <f t="shared" si="101"/>
        <v>0</v>
      </c>
      <c r="Y473" s="19">
        <f t="shared" si="102"/>
        <v>0</v>
      </c>
      <c r="Z473" s="19">
        <f t="shared" si="104"/>
        <v>0</v>
      </c>
      <c r="AA473" s="23">
        <f t="shared" si="105"/>
        <v>0</v>
      </c>
      <c r="AB473" s="19">
        <f t="shared" si="103"/>
        <v>0</v>
      </c>
      <c r="AC473" s="23">
        <f t="shared" si="106"/>
        <v>0</v>
      </c>
      <c r="AD473" s="23">
        <f t="shared" si="107"/>
        <v>0</v>
      </c>
      <c r="AE473" s="24">
        <f t="shared" si="108"/>
        <v>0</v>
      </c>
      <c r="AF473" s="24">
        <f t="shared" si="109"/>
        <v>0</v>
      </c>
      <c r="AG473" s="24">
        <f>0</f>
        <v>0</v>
      </c>
      <c r="AH473" s="24">
        <f t="shared" si="110"/>
        <v>0</v>
      </c>
      <c r="AI473" s="24">
        <f t="shared" si="111"/>
        <v>0</v>
      </c>
      <c r="AJ473" s="24">
        <f>0</f>
        <v>0</v>
      </c>
      <c r="AK473" s="24">
        <f t="shared" si="114"/>
        <v>0</v>
      </c>
      <c r="AL473" s="24">
        <f t="shared" si="114"/>
        <v>0</v>
      </c>
      <c r="AM473" s="24">
        <f t="shared" si="112"/>
        <v>0</v>
      </c>
    </row>
    <row r="474" spans="14:39" ht="15.95" customHeight="1" x14ac:dyDescent="0.3">
      <c r="N474" s="17"/>
      <c r="O474" s="17"/>
      <c r="P474" s="17"/>
      <c r="Q474" s="17"/>
      <c r="R474" s="17"/>
      <c r="S474" s="18"/>
      <c r="T474" s="17"/>
      <c r="U474" s="18"/>
      <c r="V474" s="18"/>
      <c r="W474" s="1"/>
      <c r="X474" s="1"/>
      <c r="Y474" s="1"/>
      <c r="Z474" s="1"/>
      <c r="AA474" s="1"/>
      <c r="AB474" s="1"/>
      <c r="AC474" s="1"/>
      <c r="AD474" s="1"/>
      <c r="AE474" s="1"/>
    </row>
    <row r="475" spans="14:39" ht="15.95" customHeight="1" x14ac:dyDescent="0.3">
      <c r="N475" s="17"/>
      <c r="O475" s="17"/>
      <c r="P475" s="17"/>
      <c r="Q475" s="17"/>
      <c r="R475" s="17"/>
      <c r="S475" s="18"/>
      <c r="T475" s="17"/>
      <c r="U475" s="18"/>
      <c r="V475" s="18"/>
      <c r="W475" s="1"/>
      <c r="X475" s="1"/>
      <c r="Y475" s="1"/>
      <c r="Z475" s="1"/>
      <c r="AA475" s="1"/>
      <c r="AB475" s="1"/>
      <c r="AC475" s="1"/>
      <c r="AD475" s="1"/>
      <c r="AE475" s="1"/>
    </row>
    <row r="476" spans="14:39" ht="15.95" customHeight="1" x14ac:dyDescent="0.3">
      <c r="N476" s="17"/>
      <c r="O476" s="17"/>
      <c r="P476" s="17"/>
      <c r="Q476" s="17"/>
      <c r="R476" s="17"/>
      <c r="S476" s="18"/>
      <c r="T476" s="17"/>
      <c r="U476" s="18"/>
      <c r="V476" s="18"/>
      <c r="W476" s="1"/>
      <c r="X476" s="1"/>
      <c r="Y476" s="1"/>
      <c r="Z476" s="1"/>
      <c r="AA476" s="1"/>
      <c r="AB476" s="1"/>
      <c r="AC476" s="1"/>
      <c r="AD476" s="1"/>
      <c r="AE476" s="1"/>
    </row>
    <row r="477" spans="14:39" ht="15.95" customHeight="1" x14ac:dyDescent="0.3">
      <c r="N477" s="17"/>
      <c r="O477" s="17"/>
      <c r="P477" s="17"/>
      <c r="Q477" s="17"/>
      <c r="R477" s="17"/>
      <c r="S477" s="18"/>
      <c r="T477" s="17"/>
      <c r="U477" s="18"/>
      <c r="V477" s="18"/>
      <c r="W477" s="1"/>
      <c r="X477" s="1"/>
      <c r="Y477" s="1"/>
      <c r="Z477" s="1"/>
      <c r="AA477" s="1"/>
      <c r="AB477" s="1"/>
      <c r="AC477" s="1"/>
      <c r="AD477" s="1"/>
      <c r="AE477" s="1"/>
    </row>
    <row r="478" spans="14:39" ht="15.95" customHeight="1" x14ac:dyDescent="0.3">
      <c r="N478" s="17"/>
      <c r="O478" s="17"/>
      <c r="P478" s="17"/>
      <c r="Q478" s="17"/>
      <c r="R478" s="17"/>
      <c r="S478" s="18"/>
      <c r="T478" s="17"/>
      <c r="U478" s="18"/>
      <c r="V478" s="18"/>
      <c r="W478" s="1"/>
      <c r="X478" s="1"/>
      <c r="Y478" s="1"/>
      <c r="Z478" s="1"/>
      <c r="AA478" s="1"/>
      <c r="AB478" s="1"/>
      <c r="AC478" s="1"/>
      <c r="AD478" s="1"/>
      <c r="AE478" s="1"/>
    </row>
    <row r="479" spans="14:39" ht="15.95" customHeight="1" x14ac:dyDescent="0.3">
      <c r="N479" s="17"/>
      <c r="O479" s="17"/>
      <c r="P479" s="17"/>
      <c r="Q479" s="17"/>
      <c r="R479" s="17"/>
      <c r="S479" s="18"/>
      <c r="T479" s="17"/>
      <c r="U479" s="18"/>
      <c r="V479" s="18"/>
      <c r="W479" s="1"/>
      <c r="X479" s="1"/>
      <c r="Y479" s="1"/>
      <c r="Z479" s="1"/>
      <c r="AA479" s="1"/>
      <c r="AB479" s="1"/>
      <c r="AC479" s="1"/>
      <c r="AD479" s="1"/>
      <c r="AE479" s="1"/>
    </row>
    <row r="480" spans="14:39" ht="15.95" customHeight="1" x14ac:dyDescent="0.3">
      <c r="N480" s="17"/>
      <c r="O480" s="17"/>
      <c r="P480" s="17"/>
      <c r="Q480" s="17"/>
      <c r="R480" s="17"/>
      <c r="S480" s="18"/>
      <c r="T480" s="17"/>
      <c r="U480" s="18"/>
      <c r="V480" s="18"/>
      <c r="W480" s="1"/>
      <c r="X480" s="1"/>
      <c r="Y480" s="1"/>
      <c r="Z480" s="1"/>
      <c r="AA480" s="1"/>
      <c r="AB480" s="1"/>
      <c r="AC480" s="1"/>
      <c r="AD480" s="1"/>
      <c r="AE480" s="1"/>
    </row>
    <row r="481" spans="14:31" ht="15.95" customHeight="1" x14ac:dyDescent="0.3">
      <c r="N481" s="17"/>
      <c r="O481" s="17"/>
      <c r="P481" s="17"/>
      <c r="Q481" s="17"/>
      <c r="R481" s="17"/>
      <c r="S481" s="18"/>
      <c r="T481" s="17"/>
      <c r="U481" s="18"/>
      <c r="V481" s="18"/>
      <c r="W481" s="1"/>
      <c r="X481" s="1"/>
      <c r="Y481" s="1"/>
      <c r="Z481" s="1"/>
      <c r="AA481" s="1"/>
      <c r="AB481" s="1"/>
      <c r="AC481" s="1"/>
      <c r="AD481" s="1"/>
      <c r="AE481" s="1"/>
    </row>
    <row r="482" spans="14:31" ht="15.95" customHeight="1" x14ac:dyDescent="0.3">
      <c r="N482" s="17"/>
      <c r="O482" s="17"/>
      <c r="P482" s="17"/>
      <c r="Q482" s="17"/>
      <c r="R482" s="17"/>
      <c r="S482" s="18"/>
      <c r="T482" s="17"/>
      <c r="U482" s="18"/>
      <c r="V482" s="18"/>
      <c r="W482" s="1"/>
      <c r="X482" s="1"/>
      <c r="Y482" s="1"/>
      <c r="Z482" s="1"/>
      <c r="AA482" s="1"/>
      <c r="AB482" s="1"/>
      <c r="AC482" s="1"/>
      <c r="AD482" s="1"/>
      <c r="AE482" s="1"/>
    </row>
    <row r="483" spans="14:31" ht="15.95" customHeight="1" x14ac:dyDescent="0.3">
      <c r="N483" s="17"/>
      <c r="O483" s="17"/>
      <c r="P483" s="17"/>
      <c r="Q483" s="17"/>
      <c r="R483" s="17"/>
      <c r="S483" s="18"/>
      <c r="T483" s="17"/>
      <c r="U483" s="18"/>
      <c r="V483" s="18"/>
      <c r="W483" s="1"/>
      <c r="X483" s="1"/>
      <c r="Y483" s="1"/>
      <c r="Z483" s="1"/>
      <c r="AA483" s="1"/>
      <c r="AB483" s="1"/>
      <c r="AC483" s="1"/>
      <c r="AD483" s="1"/>
      <c r="AE483" s="1"/>
    </row>
    <row r="484" spans="14:31" ht="15.95" customHeight="1" x14ac:dyDescent="0.3">
      <c r="N484" s="17"/>
      <c r="O484" s="17"/>
      <c r="P484" s="17"/>
      <c r="Q484" s="17"/>
      <c r="R484" s="17"/>
      <c r="S484" s="18"/>
      <c r="T484" s="17"/>
      <c r="U484" s="18"/>
      <c r="V484" s="18"/>
      <c r="W484" s="1"/>
      <c r="X484" s="1"/>
      <c r="Y484" s="1"/>
      <c r="Z484" s="1"/>
      <c r="AA484" s="1"/>
      <c r="AB484" s="1"/>
      <c r="AC484" s="1"/>
      <c r="AD484" s="1"/>
      <c r="AE484" s="1"/>
    </row>
    <row r="485" spans="14:31" ht="15.95" customHeight="1" x14ac:dyDescent="0.3">
      <c r="N485" s="17"/>
      <c r="O485" s="17"/>
      <c r="P485" s="17"/>
      <c r="Q485" s="17"/>
      <c r="R485" s="17"/>
      <c r="S485" s="18"/>
      <c r="T485" s="17"/>
      <c r="U485" s="18"/>
      <c r="V485" s="18"/>
      <c r="W485" s="1"/>
      <c r="X485" s="1"/>
      <c r="Y485" s="1"/>
      <c r="Z485" s="1"/>
      <c r="AA485" s="1"/>
      <c r="AB485" s="1"/>
      <c r="AC485" s="1"/>
      <c r="AD485" s="1"/>
      <c r="AE485" s="1"/>
    </row>
    <row r="486" spans="14:31" ht="15.95" customHeight="1" x14ac:dyDescent="0.3">
      <c r="N486" s="17"/>
      <c r="O486" s="17"/>
      <c r="P486" s="17"/>
      <c r="Q486" s="17"/>
      <c r="R486" s="17"/>
      <c r="S486" s="18"/>
      <c r="T486" s="17"/>
      <c r="U486" s="18"/>
      <c r="V486" s="18"/>
      <c r="W486" s="1"/>
      <c r="X486" s="1"/>
      <c r="Y486" s="1"/>
      <c r="Z486" s="1"/>
      <c r="AA486" s="1"/>
      <c r="AB486" s="1"/>
      <c r="AC486" s="1"/>
      <c r="AD486" s="1"/>
      <c r="AE486" s="1"/>
    </row>
    <row r="487" spans="14:31" ht="15.95" customHeight="1" x14ac:dyDescent="0.3">
      <c r="N487" s="17"/>
      <c r="O487" s="17"/>
      <c r="P487" s="17"/>
      <c r="Q487" s="17"/>
      <c r="R487" s="17"/>
      <c r="S487" s="18"/>
      <c r="T487" s="17"/>
      <c r="U487" s="18"/>
      <c r="V487" s="18"/>
      <c r="W487" s="1"/>
      <c r="X487" s="1"/>
      <c r="Y487" s="1"/>
      <c r="Z487" s="1"/>
      <c r="AA487" s="1"/>
      <c r="AB487" s="1"/>
      <c r="AC487" s="1"/>
      <c r="AD487" s="1"/>
      <c r="AE487" s="1"/>
    </row>
    <row r="488" spans="14:31" ht="15.95" customHeight="1" x14ac:dyDescent="0.3">
      <c r="N488" s="17"/>
      <c r="O488" s="17"/>
      <c r="P488" s="17"/>
      <c r="Q488" s="17"/>
      <c r="R488" s="17"/>
      <c r="S488" s="18"/>
      <c r="T488" s="17"/>
      <c r="U488" s="18"/>
      <c r="V488" s="18"/>
      <c r="W488" s="1"/>
      <c r="X488" s="1"/>
      <c r="Y488" s="1"/>
      <c r="Z488" s="1"/>
      <c r="AA488" s="1"/>
      <c r="AB488" s="1"/>
      <c r="AC488" s="1"/>
      <c r="AD488" s="1"/>
      <c r="AE488" s="1"/>
    </row>
  </sheetData>
  <mergeCells count="54">
    <mergeCell ref="J11:K12"/>
    <mergeCell ref="O11:S11"/>
    <mergeCell ref="N12:T12"/>
    <mergeCell ref="B2:D2"/>
    <mergeCell ref="B4:D4"/>
    <mergeCell ref="B6:F7"/>
    <mergeCell ref="B8:C8"/>
    <mergeCell ref="E8:F8"/>
    <mergeCell ref="O8:P8"/>
    <mergeCell ref="N15:T15"/>
    <mergeCell ref="V9:V10"/>
    <mergeCell ref="W9:W10"/>
    <mergeCell ref="Y9:Y10"/>
    <mergeCell ref="Z9:Z10"/>
    <mergeCell ref="J13:K13"/>
    <mergeCell ref="N13:R13"/>
    <mergeCell ref="S13:T13"/>
    <mergeCell ref="N14:R14"/>
    <mergeCell ref="S14:T14"/>
    <mergeCell ref="N16:R16"/>
    <mergeCell ref="S16:T16"/>
    <mergeCell ref="Y16:Z16"/>
    <mergeCell ref="N17:R17"/>
    <mergeCell ref="S17:T17"/>
    <mergeCell ref="Y17:Z17"/>
    <mergeCell ref="N18:R18"/>
    <mergeCell ref="S18:T18"/>
    <mergeCell ref="Y18:Z18"/>
    <mergeCell ref="N19:R19"/>
    <mergeCell ref="S19:T19"/>
    <mergeCell ref="Y19:Z19"/>
    <mergeCell ref="N27:Q27"/>
    <mergeCell ref="S27:T27"/>
    <mergeCell ref="N20:R20"/>
    <mergeCell ref="S20:T20"/>
    <mergeCell ref="N21:R21"/>
    <mergeCell ref="S21:T21"/>
    <mergeCell ref="N22:R22"/>
    <mergeCell ref="S22:T22"/>
    <mergeCell ref="O24:S24"/>
    <mergeCell ref="N25:R25"/>
    <mergeCell ref="S25:T25"/>
    <mergeCell ref="N26:Q26"/>
    <mergeCell ref="S26:T26"/>
    <mergeCell ref="P33:Q33"/>
    <mergeCell ref="R33:S33"/>
    <mergeCell ref="P34:Q34"/>
    <mergeCell ref="R34:S34"/>
    <mergeCell ref="N28:R28"/>
    <mergeCell ref="S28:T28"/>
    <mergeCell ref="N29:Q30"/>
    <mergeCell ref="R29:R30"/>
    <mergeCell ref="S29:T30"/>
    <mergeCell ref="P32:S32"/>
  </mergeCells>
  <conditionalFormatting sqref="B10:C29">
    <cfRule type="expression" dxfId="40" priority="5">
      <formula>IF($B10="",1,0)</formula>
    </cfRule>
  </conditionalFormatting>
  <conditionalFormatting sqref="E10:F29">
    <cfRule type="expression" dxfId="39" priority="4">
      <formula>IF($E10="",1,0)</formula>
    </cfRule>
  </conditionalFormatting>
  <conditionalFormatting sqref="S26:T27 S29">
    <cfRule type="cellIs" dxfId="38" priority="2" operator="lessThan">
      <formula>1</formula>
    </cfRule>
    <cfRule type="cellIs" dxfId="37" priority="3" operator="greaterThan">
      <formula>1</formula>
    </cfRule>
  </conditionalFormatting>
  <conditionalFormatting sqref="AY6">
    <cfRule type="cellIs" dxfId="36" priority="1" operator="greaterThan">
      <formula>1</formula>
    </cfRule>
  </conditionalFormatting>
  <dataValidations count="5">
    <dataValidation type="list" allowBlank="1" showInputMessage="1" showErrorMessage="1" sqref="Q6" xr:uid="{6198A1F3-2BFE-449E-B50D-A908A7259485}">
      <formula1>$V$17:$V$24</formula1>
    </dataValidation>
    <dataValidation type="list" allowBlank="1" showInputMessage="1" showErrorMessage="1" sqref="Q8" xr:uid="{B37FB9A2-A0EC-4239-B494-EAE0BC01205E}">
      <formula1>$Y$11:$Y$14</formula1>
    </dataValidation>
    <dataValidation type="list" allowBlank="1" showInputMessage="1" showErrorMessage="1" sqref="S2" xr:uid="{13364F2E-30F6-43BE-821A-B27790B59B62}">
      <formula1>$V$13:$V$14</formula1>
    </dataValidation>
    <dataValidation type="list" allowBlank="1" showInputMessage="1" showErrorMessage="1" sqref="S4" xr:uid="{406B322D-90CF-493F-9B27-EA95808D0C66}">
      <formula1>$V$11:$V$12</formula1>
    </dataValidation>
    <dataValidation type="list" allowBlank="1" showInputMessage="1" showErrorMessage="1" sqref="J13:K13" xr:uid="{301B1F8F-5AD1-4E88-ADDF-8B47BE16EBD9}">
      <formula1>$Y$17:$Y$19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6081" r:id="rId4" name="Spinner 1">
              <controlPr defaultSize="0" autoPict="0">
                <anchor moveWithCells="1" sizeWithCells="1">
                  <from>
                    <xdr:col>5</xdr:col>
                    <xdr:colOff>0</xdr:colOff>
                    <xdr:row>1</xdr:row>
                    <xdr:rowOff>9525</xdr:rowOff>
                  </from>
                  <to>
                    <xdr:col>5</xdr:col>
                    <xdr:colOff>200025</xdr:colOff>
                    <xdr:row>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082" r:id="rId5" name="Spinner 2">
              <controlPr defaultSize="0" autoPict="0">
                <anchor moveWithCells="1" sizeWithCells="1">
                  <from>
                    <xdr:col>5</xdr:col>
                    <xdr:colOff>0</xdr:colOff>
                    <xdr:row>3</xdr:row>
                    <xdr:rowOff>9525</xdr:rowOff>
                  </from>
                  <to>
                    <xdr:col>5</xdr:col>
                    <xdr:colOff>200025</xdr:colOff>
                    <xdr:row>3</xdr:row>
                    <xdr:rowOff>209550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EC313-B877-4BA0-BFEF-F34D690A793D}">
  <dimension ref="A1:AZ488"/>
  <sheetViews>
    <sheetView zoomScaleNormal="100" workbookViewId="0">
      <selection activeCell="Q2" sqref="Q2"/>
    </sheetView>
  </sheetViews>
  <sheetFormatPr defaultRowHeight="15.95" customHeight="1" x14ac:dyDescent="0.3"/>
  <cols>
    <col min="1" max="1" width="1.7109375" style="6" customWidth="1"/>
    <col min="2" max="3" width="9.7109375" style="6" customWidth="1"/>
    <col min="4" max="4" width="1.7109375" style="6" customWidth="1"/>
    <col min="5" max="6" width="9.7109375" style="6" customWidth="1"/>
    <col min="7" max="7" width="1.7109375" style="6" customWidth="1"/>
    <col min="8" max="8" width="3.28515625" style="6" customWidth="1"/>
    <col min="9" max="9" width="1.7109375" style="6" customWidth="1"/>
    <col min="10" max="11" width="8.7109375" style="6" customWidth="1"/>
    <col min="12" max="12" width="1.7109375" style="6" customWidth="1"/>
    <col min="13" max="13" width="3.28515625" customWidth="1"/>
    <col min="14" max="14" width="1.7109375" style="4" customWidth="1"/>
    <col min="15" max="19" width="9.7109375" style="4" customWidth="1"/>
    <col min="20" max="20" width="1.7109375" style="4" customWidth="1"/>
    <col min="21" max="21" width="3.28515625" style="4" customWidth="1"/>
    <col min="22" max="27" width="10.5703125" style="4" hidden="1" customWidth="1"/>
    <col min="28" max="28" width="20.5703125" style="4" hidden="1" customWidth="1"/>
    <col min="29" max="35" width="10.5703125" style="4" hidden="1" customWidth="1"/>
    <col min="36" max="39" width="9.140625" style="4" hidden="1" customWidth="1"/>
    <col min="40" max="40" width="7.42578125" style="4" hidden="1" customWidth="1"/>
    <col min="41" max="43" width="0" style="4" hidden="1" customWidth="1"/>
    <col min="44" max="44" width="9.140625" style="4" hidden="1" customWidth="1"/>
    <col min="45" max="47" width="0" style="4" hidden="1" customWidth="1"/>
    <col min="48" max="16384" width="9.140625" style="4"/>
  </cols>
  <sheetData>
    <row r="1" spans="1:52" ht="9" customHeight="1" x14ac:dyDescent="0.3">
      <c r="A1" s="9"/>
      <c r="B1" s="9"/>
      <c r="C1" s="9"/>
      <c r="D1" s="9"/>
      <c r="E1" s="9"/>
      <c r="F1" s="9"/>
      <c r="G1" s="9"/>
      <c r="I1" s="9"/>
      <c r="J1" s="9"/>
      <c r="K1" s="9"/>
      <c r="L1" s="9"/>
      <c r="N1" s="10"/>
      <c r="O1" s="10"/>
      <c r="P1" s="10"/>
      <c r="Q1" s="10"/>
      <c r="R1" s="10"/>
      <c r="S1" s="10"/>
      <c r="T1" s="10"/>
      <c r="AV1" s="10"/>
      <c r="AW1" s="10"/>
      <c r="AX1" s="10"/>
      <c r="AY1" s="10"/>
      <c r="AZ1" s="10"/>
    </row>
    <row r="2" spans="1:52" ht="18" customHeight="1" x14ac:dyDescent="0.3">
      <c r="A2" s="9"/>
      <c r="B2" s="55" t="s">
        <v>31</v>
      </c>
      <c r="C2" s="55"/>
      <c r="D2" s="55"/>
      <c r="E2" s="29">
        <v>2</v>
      </c>
      <c r="F2" s="9"/>
      <c r="G2" s="9"/>
      <c r="I2" s="9"/>
      <c r="J2" s="28" t="s">
        <v>17</v>
      </c>
      <c r="K2" s="29">
        <v>10.199999999999999</v>
      </c>
      <c r="L2" s="9"/>
      <c r="N2" s="10"/>
      <c r="O2" s="10" t="s">
        <v>37</v>
      </c>
      <c r="P2" s="11" t="s">
        <v>39</v>
      </c>
      <c r="Q2" s="29">
        <v>2.5</v>
      </c>
      <c r="R2" s="11" t="s">
        <v>40</v>
      </c>
      <c r="S2" s="29" t="s">
        <v>43</v>
      </c>
      <c r="T2" s="10"/>
      <c r="AV2" s="10"/>
      <c r="AW2" s="10"/>
      <c r="AX2" s="11" t="s">
        <v>77</v>
      </c>
      <c r="AY2" s="29">
        <v>140</v>
      </c>
      <c r="AZ2" s="10"/>
    </row>
    <row r="3" spans="1:52" ht="9" customHeight="1" x14ac:dyDescent="0.3">
      <c r="A3" s="9"/>
      <c r="B3" s="28"/>
      <c r="C3" s="28"/>
      <c r="D3" s="28"/>
      <c r="E3" s="27"/>
      <c r="F3" s="9"/>
      <c r="G3" s="9"/>
      <c r="I3" s="9"/>
      <c r="J3" s="28"/>
      <c r="K3" s="27"/>
      <c r="L3" s="9"/>
      <c r="N3" s="10"/>
      <c r="O3" s="10"/>
      <c r="P3" s="11"/>
      <c r="Q3" s="27"/>
      <c r="R3" s="11"/>
      <c r="S3" s="10"/>
      <c r="T3" s="10"/>
      <c r="AV3" s="10"/>
      <c r="AW3" s="10"/>
      <c r="AX3" s="11"/>
      <c r="AY3" s="10"/>
      <c r="AZ3" s="10"/>
    </row>
    <row r="4" spans="1:52" ht="18" customHeight="1" x14ac:dyDescent="0.3">
      <c r="A4" s="9"/>
      <c r="B4" s="55" t="s">
        <v>32</v>
      </c>
      <c r="C4" s="55"/>
      <c r="D4" s="55"/>
      <c r="E4" s="29">
        <v>2</v>
      </c>
      <c r="F4" s="9"/>
      <c r="G4" s="9"/>
      <c r="I4" s="9"/>
      <c r="J4" s="28" t="s">
        <v>18</v>
      </c>
      <c r="K4" s="29">
        <v>0</v>
      </c>
      <c r="L4" s="9"/>
      <c r="N4" s="10"/>
      <c r="O4" s="10" t="s">
        <v>38</v>
      </c>
      <c r="P4" s="11" t="s">
        <v>39</v>
      </c>
      <c r="Q4" s="29">
        <v>12</v>
      </c>
      <c r="R4" s="11" t="s">
        <v>40</v>
      </c>
      <c r="S4" s="29" t="s">
        <v>47</v>
      </c>
      <c r="T4" s="10"/>
      <c r="AV4" s="10"/>
      <c r="AW4" s="10"/>
      <c r="AX4" s="11" t="s">
        <v>78</v>
      </c>
      <c r="AY4" s="29">
        <f>F10</f>
        <v>60</v>
      </c>
      <c r="AZ4" s="10"/>
    </row>
    <row r="5" spans="1:52" ht="9" customHeight="1" x14ac:dyDescent="0.3">
      <c r="A5" s="9"/>
      <c r="B5" s="9"/>
      <c r="C5" s="9"/>
      <c r="D5" s="9"/>
      <c r="E5" s="9"/>
      <c r="F5" s="9"/>
      <c r="G5" s="9"/>
      <c r="I5" s="9"/>
      <c r="J5" s="28"/>
      <c r="K5" s="27"/>
      <c r="L5" s="9"/>
      <c r="N5" s="10"/>
      <c r="O5" s="10"/>
      <c r="P5" s="10"/>
      <c r="Q5" s="30"/>
      <c r="R5" s="10"/>
      <c r="S5" s="10"/>
      <c r="T5" s="10"/>
      <c r="AV5" s="10"/>
      <c r="AW5" s="10"/>
      <c r="AX5" s="10"/>
      <c r="AY5" s="10"/>
      <c r="AZ5" s="10"/>
    </row>
    <row r="6" spans="1:52" ht="18" customHeight="1" x14ac:dyDescent="0.3">
      <c r="A6" s="9"/>
      <c r="B6" s="52" t="s">
        <v>0</v>
      </c>
      <c r="C6" s="52"/>
      <c r="D6" s="52"/>
      <c r="E6" s="52"/>
      <c r="F6" s="52"/>
      <c r="G6" s="9"/>
      <c r="I6" s="9"/>
      <c r="J6" s="28" t="s">
        <v>19</v>
      </c>
      <c r="K6" s="29">
        <v>0</v>
      </c>
      <c r="L6" s="9"/>
      <c r="N6" s="10"/>
      <c r="O6" s="10" t="s">
        <v>41</v>
      </c>
      <c r="P6" s="11" t="s">
        <v>45</v>
      </c>
      <c r="Q6" s="29">
        <v>16</v>
      </c>
      <c r="R6" s="10"/>
      <c r="S6" s="10"/>
      <c r="T6" s="10"/>
      <c r="AV6" s="10"/>
      <c r="AW6" s="10"/>
      <c r="AX6" s="11" t="s">
        <v>92</v>
      </c>
      <c r="AY6" s="26">
        <f>AO22</f>
        <v>0.28737593052109178</v>
      </c>
      <c r="AZ6" s="10"/>
    </row>
    <row r="7" spans="1:52" ht="9" customHeight="1" x14ac:dyDescent="0.3">
      <c r="A7" s="9"/>
      <c r="B7" s="52"/>
      <c r="C7" s="52"/>
      <c r="D7" s="52"/>
      <c r="E7" s="52"/>
      <c r="F7" s="52"/>
      <c r="G7" s="9"/>
      <c r="I7" s="9"/>
      <c r="J7" s="28"/>
      <c r="K7" s="9"/>
      <c r="L7" s="9"/>
      <c r="N7" s="10"/>
      <c r="O7" s="10"/>
      <c r="P7" s="10"/>
      <c r="Q7" s="10"/>
      <c r="R7" s="10"/>
      <c r="S7" s="10"/>
      <c r="T7" s="10"/>
      <c r="AV7" s="10"/>
      <c r="AW7" s="10"/>
      <c r="AX7" s="10"/>
      <c r="AY7" s="10"/>
      <c r="AZ7" s="10"/>
    </row>
    <row r="8" spans="1:52" ht="18" customHeight="1" x14ac:dyDescent="0.3">
      <c r="A8" s="9"/>
      <c r="B8" s="52" t="s">
        <v>2</v>
      </c>
      <c r="C8" s="52"/>
      <c r="D8" s="27"/>
      <c r="E8" s="52" t="s">
        <v>1</v>
      </c>
      <c r="F8" s="52"/>
      <c r="G8" s="9"/>
      <c r="I8" s="9"/>
      <c r="J8" s="28" t="s">
        <v>42</v>
      </c>
      <c r="K8" s="32" t="str">
        <f>ROUND(S64,3)&amp;" тс"</f>
        <v>2,55 тс</v>
      </c>
      <c r="L8" s="9"/>
      <c r="N8" s="10"/>
      <c r="O8" s="56" t="s">
        <v>70</v>
      </c>
      <c r="P8" s="56"/>
      <c r="Q8" s="29">
        <v>5.6</v>
      </c>
      <c r="R8" s="10"/>
      <c r="S8" s="10"/>
      <c r="T8" s="10"/>
      <c r="AV8" s="10"/>
      <c r="AW8" s="10"/>
      <c r="AX8" s="10"/>
      <c r="AY8" s="10"/>
      <c r="AZ8" s="10"/>
    </row>
    <row r="9" spans="1:52" ht="9" customHeight="1" x14ac:dyDescent="0.3">
      <c r="A9" s="9"/>
      <c r="B9" s="27"/>
      <c r="C9" s="27"/>
      <c r="D9" s="27"/>
      <c r="E9" s="27"/>
      <c r="F9" s="27"/>
      <c r="G9" s="9"/>
      <c r="I9" s="9"/>
      <c r="J9" s="28"/>
      <c r="K9" s="32"/>
      <c r="L9" s="9"/>
      <c r="N9" s="10"/>
      <c r="O9" s="10"/>
      <c r="P9" s="10"/>
      <c r="Q9" s="10"/>
      <c r="R9" s="10"/>
      <c r="S9" s="10"/>
      <c r="T9" s="10"/>
      <c r="V9" s="52" t="s">
        <v>49</v>
      </c>
      <c r="W9" s="52" t="s">
        <v>50</v>
      </c>
      <c r="Y9" s="52" t="s">
        <v>53</v>
      </c>
      <c r="Z9" s="52" t="s">
        <v>54</v>
      </c>
      <c r="AV9" s="10"/>
      <c r="AW9" s="10"/>
      <c r="AX9" s="10"/>
      <c r="AY9" s="10"/>
      <c r="AZ9" s="10"/>
    </row>
    <row r="10" spans="1:52" ht="18" customHeight="1" x14ac:dyDescent="0.3">
      <c r="A10" s="13">
        <v>1</v>
      </c>
      <c r="B10" s="14" t="str">
        <f t="shared" ref="B10:B29" si="0">IF(AND(A10&lt;&gt;0,A10&lt;$E$2),"X"&amp;A10&amp;" =","")</f>
        <v>X1 =</v>
      </c>
      <c r="C10" s="14">
        <v>60</v>
      </c>
      <c r="D10" s="9"/>
      <c r="E10" s="14" t="str">
        <f t="shared" ref="E10:E29" si="1">IF(AND(A10&lt;&gt;0,A10&lt;$E$4),"Y"&amp;A10&amp;" =","")</f>
        <v>Y1 =</v>
      </c>
      <c r="F10" s="14">
        <v>60</v>
      </c>
      <c r="G10" s="9"/>
      <c r="J10" s="5"/>
      <c r="K10" s="5"/>
      <c r="U10" s="6"/>
      <c r="V10" s="53"/>
      <c r="W10" s="53"/>
      <c r="X10" s="6"/>
      <c r="Y10" s="53"/>
      <c r="Z10" s="53"/>
      <c r="AA10" s="7"/>
      <c r="AN10" s="25" t="s">
        <v>71</v>
      </c>
      <c r="AO10" s="25" t="s">
        <v>72</v>
      </c>
      <c r="AP10" s="25" t="s">
        <v>73</v>
      </c>
      <c r="AQ10" s="25" t="s">
        <v>74</v>
      </c>
      <c r="AR10" s="25" t="s">
        <v>75</v>
      </c>
      <c r="AS10" s="25" t="s">
        <v>76</v>
      </c>
      <c r="AV10" s="10"/>
      <c r="AW10" s="10"/>
      <c r="AX10" s="10"/>
      <c r="AY10" s="10"/>
      <c r="AZ10" s="10"/>
    </row>
    <row r="11" spans="1:52" ht="18" customHeight="1" x14ac:dyDescent="0.3">
      <c r="A11" s="13">
        <f t="shared" ref="A11:A29" si="2">IF(AND(A10&lt;&gt;0,A10&lt;MAX($E$2:$E$4)-1),A10+1,0)</f>
        <v>0</v>
      </c>
      <c r="B11" s="14" t="str">
        <f t="shared" si="0"/>
        <v/>
      </c>
      <c r="C11" s="14">
        <v>60</v>
      </c>
      <c r="D11" s="9"/>
      <c r="E11" s="14" t="str">
        <f t="shared" si="1"/>
        <v/>
      </c>
      <c r="F11" s="14">
        <v>150</v>
      </c>
      <c r="G11" s="9"/>
      <c r="I11" s="9"/>
      <c r="J11" s="52" t="s">
        <v>33</v>
      </c>
      <c r="K11" s="52"/>
      <c r="L11" s="9"/>
      <c r="N11" s="12"/>
      <c r="O11" s="54" t="s">
        <v>48</v>
      </c>
      <c r="P11" s="54"/>
      <c r="Q11" s="54"/>
      <c r="R11" s="54"/>
      <c r="S11" s="54"/>
      <c r="T11" s="12"/>
      <c r="U11" s="6"/>
      <c r="V11" s="14" t="s">
        <v>44</v>
      </c>
      <c r="W11" s="14">
        <v>495</v>
      </c>
      <c r="X11" s="6"/>
      <c r="Y11" s="14">
        <v>5.6</v>
      </c>
      <c r="Z11" s="14">
        <v>210</v>
      </c>
      <c r="AA11" s="6"/>
      <c r="AN11" s="25">
        <v>1</v>
      </c>
      <c r="AO11" s="25">
        <f>Q4*S21</f>
        <v>12</v>
      </c>
      <c r="AP11" s="25">
        <f>(AY2-AY4-Q6-2)/2</f>
        <v>31</v>
      </c>
      <c r="AQ11" s="25">
        <f>AY2/2-AP11/2</f>
        <v>54.5</v>
      </c>
      <c r="AR11" s="25">
        <f>AO11*AP11</f>
        <v>372</v>
      </c>
      <c r="AS11" s="25">
        <f>AO11*(AP11^3)/12+AQ11*AQ11*AR11</f>
        <v>1134724</v>
      </c>
      <c r="AV11" s="10"/>
      <c r="AW11" s="10"/>
      <c r="AX11" s="10"/>
      <c r="AY11" s="10"/>
      <c r="AZ11" s="10"/>
    </row>
    <row r="12" spans="1:52" ht="18" customHeight="1" x14ac:dyDescent="0.3">
      <c r="A12" s="13">
        <f t="shared" si="2"/>
        <v>0</v>
      </c>
      <c r="B12" s="14" t="str">
        <f t="shared" si="0"/>
        <v/>
      </c>
      <c r="C12" s="14">
        <v>70</v>
      </c>
      <c r="D12" s="9"/>
      <c r="E12" s="14" t="str">
        <f t="shared" si="1"/>
        <v/>
      </c>
      <c r="F12" s="14">
        <v>50</v>
      </c>
      <c r="G12" s="9"/>
      <c r="I12" s="9"/>
      <c r="J12" s="52"/>
      <c r="K12" s="52"/>
      <c r="L12" s="9"/>
      <c r="N12" s="40" t="s">
        <v>55</v>
      </c>
      <c r="O12" s="41"/>
      <c r="P12" s="41"/>
      <c r="Q12" s="41"/>
      <c r="R12" s="41"/>
      <c r="S12" s="41"/>
      <c r="T12" s="42"/>
      <c r="U12" s="7"/>
      <c r="V12" s="14" t="s">
        <v>47</v>
      </c>
      <c r="W12" s="14">
        <v>620</v>
      </c>
      <c r="X12" s="7"/>
      <c r="Y12" s="14">
        <v>5.8</v>
      </c>
      <c r="Z12" s="14">
        <v>210</v>
      </c>
      <c r="AA12" s="7"/>
      <c r="AN12" s="25">
        <v>2</v>
      </c>
      <c r="AO12" s="25">
        <f>Q4*S21</f>
        <v>12</v>
      </c>
      <c r="AP12" s="25">
        <f>AY4-Q6-2</f>
        <v>42</v>
      </c>
      <c r="AQ12" s="25">
        <v>0</v>
      </c>
      <c r="AR12" s="25">
        <f>AO12*AP12</f>
        <v>504</v>
      </c>
      <c r="AS12" s="25">
        <f t="shared" ref="AS12:AS13" si="3">AO12*(AP12^3)/12+AQ12*AQ12*AR12</f>
        <v>74088</v>
      </c>
      <c r="AT12"/>
      <c r="AU12"/>
      <c r="AV12"/>
      <c r="AW12"/>
    </row>
    <row r="13" spans="1:52" ht="18" customHeight="1" x14ac:dyDescent="0.3">
      <c r="A13" s="13">
        <f t="shared" si="2"/>
        <v>0</v>
      </c>
      <c r="B13" s="14" t="str">
        <f t="shared" si="0"/>
        <v/>
      </c>
      <c r="C13" s="14">
        <v>70</v>
      </c>
      <c r="D13" s="9"/>
      <c r="E13" s="14" t="str">
        <f t="shared" si="1"/>
        <v/>
      </c>
      <c r="F13" s="14">
        <v>50</v>
      </c>
      <c r="G13" s="9"/>
      <c r="I13" s="9"/>
      <c r="J13" s="51" t="s">
        <v>34</v>
      </c>
      <c r="K13" s="51"/>
      <c r="L13" s="9"/>
      <c r="N13" s="35" t="str">
        <f>"для стали "&amp;S2&amp;" Н/мм2: "</f>
        <v xml:space="preserve">для стали С390 Н/мм2: </v>
      </c>
      <c r="O13" s="35"/>
      <c r="P13" s="35"/>
      <c r="Q13" s="35"/>
      <c r="R13" s="35"/>
      <c r="S13" s="37">
        <f>INDEX($W$11:$W$14,MATCH(S2,$V$11:$V$14))</f>
        <v>710</v>
      </c>
      <c r="T13" s="37"/>
      <c r="U13" s="7"/>
      <c r="V13" s="14" t="s">
        <v>46</v>
      </c>
      <c r="W13" s="14">
        <v>645</v>
      </c>
      <c r="X13" s="7"/>
      <c r="Y13" s="14">
        <v>8.8000000000000007</v>
      </c>
      <c r="Z13" s="14">
        <v>330</v>
      </c>
      <c r="AA13" s="7"/>
      <c r="AN13" s="25">
        <v>3</v>
      </c>
      <c r="AO13" s="25">
        <f>Q4*S21</f>
        <v>12</v>
      </c>
      <c r="AP13" s="25">
        <f>(AY2-AY4-Q6-2)/2</f>
        <v>31</v>
      </c>
      <c r="AQ13" s="25">
        <f>-AQ11</f>
        <v>-54.5</v>
      </c>
      <c r="AR13" s="25">
        <f>AO13*AP13</f>
        <v>372</v>
      </c>
      <c r="AS13" s="25">
        <f t="shared" si="3"/>
        <v>1134724</v>
      </c>
    </row>
    <row r="14" spans="1:52" ht="18" customHeight="1" x14ac:dyDescent="0.3">
      <c r="A14" s="13">
        <f t="shared" si="2"/>
        <v>0</v>
      </c>
      <c r="B14" s="14" t="str">
        <f t="shared" si="0"/>
        <v/>
      </c>
      <c r="C14" s="14">
        <v>60</v>
      </c>
      <c r="D14" s="9"/>
      <c r="E14" s="14" t="str">
        <f t="shared" si="1"/>
        <v/>
      </c>
      <c r="F14" s="14">
        <v>50</v>
      </c>
      <c r="G14" s="9"/>
      <c r="I14" s="9"/>
      <c r="J14" s="9"/>
      <c r="K14" s="9"/>
      <c r="L14" s="9"/>
      <c r="N14" s="35" t="str">
        <f>"для стали "&amp;S4&amp;" Н/мм2: "</f>
        <v xml:space="preserve">для стали С345 Н/мм2: </v>
      </c>
      <c r="O14" s="35"/>
      <c r="P14" s="35"/>
      <c r="Q14" s="35"/>
      <c r="R14" s="35"/>
      <c r="S14" s="37">
        <f>INDEX($W$11:$W$14,MATCH(S4,$V$11:$V$14))</f>
        <v>620</v>
      </c>
      <c r="T14" s="37"/>
      <c r="U14" s="7"/>
      <c r="V14" s="14" t="s">
        <v>43</v>
      </c>
      <c r="W14" s="14">
        <v>710</v>
      </c>
      <c r="X14" s="7"/>
      <c r="Y14" s="14">
        <v>10.9</v>
      </c>
      <c r="Z14" s="14">
        <v>415</v>
      </c>
      <c r="AA14" s="7"/>
    </row>
    <row r="15" spans="1:52" ht="18" customHeight="1" x14ac:dyDescent="0.3">
      <c r="A15" s="13">
        <f t="shared" si="2"/>
        <v>0</v>
      </c>
      <c r="B15" s="14" t="str">
        <f t="shared" si="0"/>
        <v/>
      </c>
      <c r="C15" s="14">
        <v>60</v>
      </c>
      <c r="D15" s="9"/>
      <c r="E15" s="14" t="str">
        <f t="shared" si="1"/>
        <v/>
      </c>
      <c r="F15" s="14">
        <v>50</v>
      </c>
      <c r="G15" s="9"/>
      <c r="I15" s="9"/>
      <c r="J15" s="9"/>
      <c r="K15" s="9"/>
      <c r="L15" s="9"/>
      <c r="N15" s="40" t="s">
        <v>56</v>
      </c>
      <c r="O15" s="41"/>
      <c r="P15" s="41"/>
      <c r="Q15" s="41"/>
      <c r="R15" s="41"/>
      <c r="S15" s="41"/>
      <c r="T15" s="42"/>
      <c r="U15" s="7"/>
      <c r="V15" s="7"/>
      <c r="W15" s="7"/>
      <c r="X15" s="7"/>
      <c r="Y15" s="7"/>
      <c r="Z15" s="7"/>
      <c r="AA15" s="7"/>
      <c r="AN15" s="4" t="s">
        <v>79</v>
      </c>
      <c r="AO15" s="4">
        <f>AY2/2</f>
        <v>70</v>
      </c>
      <c r="AP15" s="4" t="s">
        <v>86</v>
      </c>
    </row>
    <row r="16" spans="1:52" ht="18" customHeight="1" x14ac:dyDescent="0.3">
      <c r="A16" s="13">
        <f t="shared" si="2"/>
        <v>0</v>
      </c>
      <c r="B16" s="14" t="str">
        <f t="shared" si="0"/>
        <v/>
      </c>
      <c r="C16" s="14">
        <v>100</v>
      </c>
      <c r="D16" s="9"/>
      <c r="E16" s="14" t="str">
        <f t="shared" si="1"/>
        <v/>
      </c>
      <c r="F16" s="14">
        <v>50</v>
      </c>
      <c r="G16" s="9"/>
      <c r="I16" s="9"/>
      <c r="J16" s="9"/>
      <c r="K16" s="9"/>
      <c r="L16" s="9"/>
      <c r="N16" s="45" t="str">
        <f>"для класса прочности "&amp;Q8&amp;", Н/мм2: "</f>
        <v xml:space="preserve">для класса прочности 5,6, Н/мм2: </v>
      </c>
      <c r="O16" s="46"/>
      <c r="P16" s="46"/>
      <c r="Q16" s="46"/>
      <c r="R16" s="47"/>
      <c r="S16" s="40">
        <f>INDEX(Z11:Z14,MATCH(Q8,Y11:Y14))</f>
        <v>210</v>
      </c>
      <c r="T16" s="42"/>
      <c r="U16" s="7"/>
      <c r="V16" s="27" t="s">
        <v>51</v>
      </c>
      <c r="W16" s="27" t="s">
        <v>52</v>
      </c>
      <c r="X16" s="7"/>
      <c r="Y16" s="48" t="s">
        <v>33</v>
      </c>
      <c r="Z16" s="48"/>
      <c r="AA16" s="7"/>
      <c r="AN16" s="4" t="s">
        <v>80</v>
      </c>
      <c r="AO16" s="4">
        <f>SUM(AS11:AS13)/AO15</f>
        <v>33479.085714285713</v>
      </c>
      <c r="AP16" s="4" t="s">
        <v>85</v>
      </c>
    </row>
    <row r="17" spans="1:43" ht="18" customHeight="1" x14ac:dyDescent="0.3">
      <c r="A17" s="13">
        <f t="shared" si="2"/>
        <v>0</v>
      </c>
      <c r="B17" s="14" t="str">
        <f t="shared" si="0"/>
        <v/>
      </c>
      <c r="C17" s="14">
        <v>100</v>
      </c>
      <c r="D17" s="9"/>
      <c r="E17" s="14" t="str">
        <f t="shared" si="1"/>
        <v/>
      </c>
      <c r="F17" s="14">
        <v>50</v>
      </c>
      <c r="G17" s="9"/>
      <c r="I17" s="9"/>
      <c r="J17" s="9"/>
      <c r="K17" s="9"/>
      <c r="L17" s="9"/>
      <c r="N17" s="40" t="s">
        <v>57</v>
      </c>
      <c r="O17" s="41"/>
      <c r="P17" s="41"/>
      <c r="Q17" s="41"/>
      <c r="R17" s="42"/>
      <c r="S17" s="49">
        <f>INDEX(W17:W24,MATCH(Q6,V17:V24))</f>
        <v>1.57</v>
      </c>
      <c r="T17" s="50"/>
      <c r="U17" s="7"/>
      <c r="V17" s="14">
        <v>12</v>
      </c>
      <c r="W17" s="15">
        <f>3.1415*(0.9833/2)^2</f>
        <v>0.75936250823374996</v>
      </c>
      <c r="X17" s="7"/>
      <c r="Y17" s="43" t="s">
        <v>34</v>
      </c>
      <c r="Z17" s="44"/>
      <c r="AA17" s="7"/>
      <c r="AN17" s="4" t="s">
        <v>81</v>
      </c>
      <c r="AO17" s="4">
        <f>AR11+AR12+AR13</f>
        <v>1248</v>
      </c>
      <c r="AP17" s="4" t="s">
        <v>84</v>
      </c>
    </row>
    <row r="18" spans="1:43" ht="18" customHeight="1" x14ac:dyDescent="0.3">
      <c r="A18" s="13">
        <f t="shared" si="2"/>
        <v>0</v>
      </c>
      <c r="B18" s="14" t="str">
        <f t="shared" si="0"/>
        <v/>
      </c>
      <c r="C18" s="14">
        <v>100</v>
      </c>
      <c r="D18" s="9"/>
      <c r="E18" s="14" t="str">
        <f t="shared" si="1"/>
        <v/>
      </c>
      <c r="F18" s="14">
        <v>50</v>
      </c>
      <c r="G18" s="9"/>
      <c r="I18" s="9"/>
      <c r="J18" s="9"/>
      <c r="K18" s="9"/>
      <c r="L18" s="9"/>
      <c r="N18" s="40" t="s">
        <v>58</v>
      </c>
      <c r="O18" s="41"/>
      <c r="P18" s="41"/>
      <c r="Q18" s="41"/>
      <c r="R18" s="42"/>
      <c r="S18" s="40">
        <v>0.9</v>
      </c>
      <c r="T18" s="42"/>
      <c r="U18" s="7"/>
      <c r="V18" s="14">
        <v>16</v>
      </c>
      <c r="W18" s="15">
        <v>1.57</v>
      </c>
      <c r="X18" s="7"/>
      <c r="Y18" s="43" t="s">
        <v>35</v>
      </c>
      <c r="Z18" s="44"/>
      <c r="AA18" s="7"/>
      <c r="AN18" s="4" t="s">
        <v>82</v>
      </c>
      <c r="AO18" s="4">
        <f>IF(S4=V11,235,310)</f>
        <v>310</v>
      </c>
      <c r="AP18" s="4" t="s">
        <v>83</v>
      </c>
    </row>
    <row r="19" spans="1:43" ht="18" customHeight="1" x14ac:dyDescent="0.3">
      <c r="A19" s="13">
        <f t="shared" si="2"/>
        <v>0</v>
      </c>
      <c r="B19" s="14" t="str">
        <f t="shared" si="0"/>
        <v/>
      </c>
      <c r="C19" s="14">
        <v>100</v>
      </c>
      <c r="D19" s="9"/>
      <c r="E19" s="14" t="str">
        <f t="shared" si="1"/>
        <v/>
      </c>
      <c r="F19" s="14">
        <v>50</v>
      </c>
      <c r="G19" s="9"/>
      <c r="I19" s="9"/>
      <c r="J19" s="9"/>
      <c r="K19" s="9"/>
      <c r="L19" s="9"/>
      <c r="N19" s="37" t="s">
        <v>59</v>
      </c>
      <c r="O19" s="37"/>
      <c r="P19" s="37"/>
      <c r="Q19" s="37"/>
      <c r="R19" s="37"/>
      <c r="S19" s="37">
        <v>0.9</v>
      </c>
      <c r="T19" s="37"/>
      <c r="U19" s="7"/>
      <c r="V19" s="14">
        <v>18</v>
      </c>
      <c r="W19" s="15">
        <v>1.92</v>
      </c>
      <c r="X19" s="7"/>
      <c r="Y19" s="43" t="s">
        <v>36</v>
      </c>
      <c r="Z19" s="44"/>
      <c r="AA19" s="7"/>
      <c r="AB19" s="7"/>
      <c r="AC19" s="7"/>
      <c r="AD19" s="7"/>
      <c r="AE19" s="7"/>
      <c r="AF19" s="7"/>
      <c r="AG19" s="7"/>
      <c r="AH19" s="7"/>
      <c r="AI19" s="7"/>
      <c r="AN19" s="4" t="s">
        <v>14</v>
      </c>
      <c r="AO19" s="4">
        <f>K2*9.81*1000</f>
        <v>100062</v>
      </c>
      <c r="AP19" s="4" t="s">
        <v>88</v>
      </c>
    </row>
    <row r="20" spans="1:43" ht="18" customHeight="1" x14ac:dyDescent="0.3">
      <c r="A20" s="13">
        <f t="shared" si="2"/>
        <v>0</v>
      </c>
      <c r="B20" s="14" t="str">
        <f t="shared" si="0"/>
        <v/>
      </c>
      <c r="C20" s="14">
        <v>100</v>
      </c>
      <c r="D20" s="9"/>
      <c r="E20" s="14" t="str">
        <f t="shared" si="1"/>
        <v/>
      </c>
      <c r="F20" s="14">
        <v>50</v>
      </c>
      <c r="G20" s="9"/>
      <c r="I20" s="9"/>
      <c r="J20" s="9"/>
      <c r="K20" s="9"/>
      <c r="L20" s="9"/>
      <c r="N20" s="37" t="s">
        <v>60</v>
      </c>
      <c r="O20" s="37"/>
      <c r="P20" s="37"/>
      <c r="Q20" s="37"/>
      <c r="R20" s="37"/>
      <c r="S20" s="37">
        <f>IF(OR(J13=Y17,J13=Y18),2,1)</f>
        <v>2</v>
      </c>
      <c r="T20" s="37"/>
      <c r="U20" s="7"/>
      <c r="V20" s="14">
        <v>20</v>
      </c>
      <c r="W20" s="15">
        <v>2.4500000000000002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N20" s="4" t="s">
        <v>15</v>
      </c>
      <c r="AO20" s="4">
        <f>K4*9.81*10^6</f>
        <v>0</v>
      </c>
      <c r="AP20" s="4" t="s">
        <v>89</v>
      </c>
    </row>
    <row r="21" spans="1:43" ht="18" customHeight="1" x14ac:dyDescent="0.3">
      <c r="A21" s="13">
        <f t="shared" si="2"/>
        <v>0</v>
      </c>
      <c r="B21" s="14" t="str">
        <f t="shared" si="0"/>
        <v/>
      </c>
      <c r="C21" s="14">
        <v>100</v>
      </c>
      <c r="D21" s="9"/>
      <c r="E21" s="14" t="str">
        <f t="shared" si="1"/>
        <v/>
      </c>
      <c r="F21" s="14">
        <v>50</v>
      </c>
      <c r="G21" s="9"/>
      <c r="I21" s="9"/>
      <c r="J21" s="9"/>
      <c r="K21" s="9"/>
      <c r="L21" s="9"/>
      <c r="N21" s="37" t="s">
        <v>61</v>
      </c>
      <c r="O21" s="37"/>
      <c r="P21" s="37"/>
      <c r="Q21" s="37"/>
      <c r="R21" s="37"/>
      <c r="S21" s="37">
        <f>IF(OR(J13=Y17,J13=Y19),1,2)</f>
        <v>1</v>
      </c>
      <c r="T21" s="37"/>
      <c r="V21" s="14">
        <v>22</v>
      </c>
      <c r="W21" s="15">
        <v>3.03</v>
      </c>
      <c r="AN21" s="4" t="s">
        <v>87</v>
      </c>
      <c r="AP21" s="4">
        <f>AO20/AO16+AO19/AO17</f>
        <v>80.177884615384613</v>
      </c>
      <c r="AQ21" s="4" t="s">
        <v>90</v>
      </c>
    </row>
    <row r="22" spans="1:43" ht="18" customHeight="1" x14ac:dyDescent="0.3">
      <c r="A22" s="13">
        <f t="shared" si="2"/>
        <v>0</v>
      </c>
      <c r="B22" s="14" t="str">
        <f t="shared" si="0"/>
        <v/>
      </c>
      <c r="C22" s="14">
        <v>100</v>
      </c>
      <c r="D22" s="9"/>
      <c r="E22" s="14" t="str">
        <f t="shared" si="1"/>
        <v/>
      </c>
      <c r="F22" s="14">
        <v>50</v>
      </c>
      <c r="G22" s="9"/>
      <c r="I22" s="9"/>
      <c r="J22" s="9"/>
      <c r="K22" s="9"/>
      <c r="L22" s="9"/>
      <c r="N22" s="37" t="s">
        <v>62</v>
      </c>
      <c r="O22" s="37"/>
      <c r="P22" s="37"/>
      <c r="Q22" s="37"/>
      <c r="R22" s="37"/>
      <c r="S22" s="37">
        <f>IF(OR(J13=Y17,J13=Y18),2,1)</f>
        <v>2</v>
      </c>
      <c r="T22" s="37"/>
      <c r="U22" s="6"/>
      <c r="V22" s="14">
        <v>24</v>
      </c>
      <c r="W22" s="15">
        <v>3.53</v>
      </c>
      <c r="X22" s="6"/>
      <c r="Y22" s="6"/>
      <c r="AN22" s="4" t="s">
        <v>91</v>
      </c>
      <c r="AO22" s="4">
        <f>AP21/(AO18*S18)</f>
        <v>0.28737593052109178</v>
      </c>
    </row>
    <row r="23" spans="1:43" ht="18" customHeight="1" x14ac:dyDescent="0.3">
      <c r="A23" s="13">
        <f t="shared" si="2"/>
        <v>0</v>
      </c>
      <c r="B23" s="14" t="str">
        <f t="shared" si="0"/>
        <v/>
      </c>
      <c r="C23" s="14">
        <v>100</v>
      </c>
      <c r="D23" s="9"/>
      <c r="E23" s="14" t="str">
        <f t="shared" si="1"/>
        <v/>
      </c>
      <c r="F23" s="14">
        <v>50</v>
      </c>
      <c r="G23" s="9"/>
      <c r="I23" s="9"/>
      <c r="J23" s="9"/>
      <c r="K23" s="9"/>
      <c r="L23" s="9"/>
      <c r="R23" s="8"/>
      <c r="S23" s="6"/>
      <c r="T23" s="6"/>
      <c r="U23" s="7"/>
      <c r="V23" s="14">
        <v>27</v>
      </c>
      <c r="W23" s="15">
        <v>4.59</v>
      </c>
      <c r="X23" s="7"/>
      <c r="Y23" s="7"/>
    </row>
    <row r="24" spans="1:43" ht="18" customHeight="1" x14ac:dyDescent="0.3">
      <c r="A24" s="13">
        <f t="shared" si="2"/>
        <v>0</v>
      </c>
      <c r="B24" s="14" t="str">
        <f t="shared" si="0"/>
        <v/>
      </c>
      <c r="C24" s="14">
        <v>100</v>
      </c>
      <c r="D24" s="9"/>
      <c r="E24" s="14" t="str">
        <f t="shared" si="1"/>
        <v/>
      </c>
      <c r="F24" s="14">
        <v>50</v>
      </c>
      <c r="G24" s="9"/>
      <c r="I24" s="9"/>
      <c r="J24" s="9"/>
      <c r="K24" s="9"/>
      <c r="L24" s="9"/>
      <c r="N24" s="10"/>
      <c r="O24" s="38" t="s">
        <v>63</v>
      </c>
      <c r="P24" s="38"/>
      <c r="Q24" s="38"/>
      <c r="R24" s="38"/>
      <c r="S24" s="38"/>
      <c r="T24" s="27"/>
      <c r="U24" s="7"/>
      <c r="V24" s="14">
        <v>30</v>
      </c>
      <c r="W24" s="15">
        <v>5.61</v>
      </c>
      <c r="X24" s="7"/>
      <c r="Y24" s="7"/>
    </row>
    <row r="25" spans="1:43" ht="18" customHeight="1" x14ac:dyDescent="0.3">
      <c r="A25" s="13">
        <f t="shared" si="2"/>
        <v>0</v>
      </c>
      <c r="B25" s="14" t="str">
        <f t="shared" si="0"/>
        <v/>
      </c>
      <c r="C25" s="14">
        <v>100</v>
      </c>
      <c r="D25" s="9"/>
      <c r="E25" s="14" t="str">
        <f t="shared" si="1"/>
        <v/>
      </c>
      <c r="F25" s="14">
        <v>50</v>
      </c>
      <c r="G25" s="9"/>
      <c r="I25" s="9"/>
      <c r="J25" s="9"/>
      <c r="K25" s="9"/>
      <c r="L25" s="9"/>
      <c r="N25" s="39" t="s">
        <v>64</v>
      </c>
      <c r="O25" s="39"/>
      <c r="P25" s="39"/>
      <c r="Q25" s="39"/>
      <c r="R25" s="39"/>
      <c r="S25" s="39" t="s">
        <v>68</v>
      </c>
      <c r="T25" s="39"/>
      <c r="U25" s="7"/>
      <c r="V25" s="7"/>
      <c r="W25" s="7"/>
      <c r="X25" s="7"/>
      <c r="Y25" s="7"/>
    </row>
    <row r="26" spans="1:43" ht="18" customHeight="1" x14ac:dyDescent="0.3">
      <c r="A26" s="13">
        <f t="shared" si="2"/>
        <v>0</v>
      </c>
      <c r="B26" s="14" t="str">
        <f t="shared" si="0"/>
        <v/>
      </c>
      <c r="C26" s="14">
        <v>100</v>
      </c>
      <c r="D26" s="9"/>
      <c r="E26" s="14" t="str">
        <f t="shared" si="1"/>
        <v/>
      </c>
      <c r="F26" s="14">
        <v>50</v>
      </c>
      <c r="G26" s="9"/>
      <c r="I26" s="9"/>
      <c r="J26" s="9"/>
      <c r="K26" s="9"/>
      <c r="L26" s="9"/>
      <c r="N26" s="35" t="s">
        <v>65</v>
      </c>
      <c r="O26" s="35"/>
      <c r="P26" s="35"/>
      <c r="Q26" s="35"/>
      <c r="R26" s="16">
        <f>(S13/9.81/1000)*Q6*(Q2*S22)*S18*S19</f>
        <v>4.6899082568807344</v>
      </c>
      <c r="S26" s="36">
        <f>S64/R26</f>
        <v>0.54372065727699526</v>
      </c>
      <c r="T26" s="36"/>
      <c r="U26" s="7"/>
      <c r="V26" s="7"/>
      <c r="W26" s="7"/>
      <c r="X26" s="7"/>
      <c r="Y26" s="7"/>
    </row>
    <row r="27" spans="1:43" ht="18" customHeight="1" x14ac:dyDescent="0.3">
      <c r="A27" s="13">
        <f t="shared" si="2"/>
        <v>0</v>
      </c>
      <c r="B27" s="14" t="str">
        <f t="shared" si="0"/>
        <v/>
      </c>
      <c r="C27" s="14">
        <v>100</v>
      </c>
      <c r="D27" s="9"/>
      <c r="E27" s="14" t="str">
        <f t="shared" si="1"/>
        <v/>
      </c>
      <c r="F27" s="14">
        <v>50</v>
      </c>
      <c r="G27" s="9"/>
      <c r="I27" s="9"/>
      <c r="J27" s="9"/>
      <c r="K27" s="9"/>
      <c r="L27" s="9"/>
      <c r="N27" s="35" t="s">
        <v>66</v>
      </c>
      <c r="O27" s="35"/>
      <c r="P27" s="35"/>
      <c r="Q27" s="35"/>
      <c r="R27" s="16">
        <f>(S14/9.81/1000)*Q6*(Q4*S21)*S18*S19</f>
        <v>9.8289908256880736</v>
      </c>
      <c r="S27" s="36">
        <f>S64/R27</f>
        <v>0.25943660394265233</v>
      </c>
      <c r="T27" s="36"/>
      <c r="U27" s="7"/>
      <c r="V27" s="7"/>
      <c r="W27" s="7"/>
      <c r="X27" s="7"/>
      <c r="Y27" s="7"/>
    </row>
    <row r="28" spans="1:43" ht="18" customHeight="1" x14ac:dyDescent="0.3">
      <c r="A28" s="13">
        <f t="shared" si="2"/>
        <v>0</v>
      </c>
      <c r="B28" s="14" t="str">
        <f t="shared" si="0"/>
        <v/>
      </c>
      <c r="C28" s="14">
        <v>100</v>
      </c>
      <c r="D28" s="9"/>
      <c r="E28" s="14" t="str">
        <f t="shared" si="1"/>
        <v/>
      </c>
      <c r="F28" s="14">
        <v>50</v>
      </c>
      <c r="G28" s="9"/>
      <c r="I28" s="9"/>
      <c r="J28" s="9"/>
      <c r="K28" s="9"/>
      <c r="L28" s="9"/>
      <c r="N28" s="34" t="s">
        <v>67</v>
      </c>
      <c r="O28" s="34"/>
      <c r="P28" s="34"/>
      <c r="Q28" s="34"/>
      <c r="R28" s="34"/>
      <c r="S28" s="34" t="s">
        <v>69</v>
      </c>
      <c r="T28" s="34"/>
      <c r="U28" s="7"/>
      <c r="V28" s="7"/>
      <c r="W28" s="7"/>
      <c r="X28" s="7"/>
      <c r="Y28" s="7"/>
    </row>
    <row r="29" spans="1:43" ht="18" customHeight="1" x14ac:dyDescent="0.3">
      <c r="A29" s="13">
        <f t="shared" si="2"/>
        <v>0</v>
      </c>
      <c r="B29" s="14" t="str">
        <f t="shared" si="0"/>
        <v/>
      </c>
      <c r="C29" s="14">
        <v>100</v>
      </c>
      <c r="D29" s="9"/>
      <c r="E29" s="14" t="str">
        <f t="shared" si="1"/>
        <v/>
      </c>
      <c r="F29" s="14">
        <v>50</v>
      </c>
      <c r="G29" s="9"/>
      <c r="I29" s="9"/>
      <c r="J29" s="9"/>
      <c r="K29" s="9"/>
      <c r="L29" s="9"/>
      <c r="N29" s="35" t="str">
        <f>"Для болта М"&amp;Q6&amp;"."&amp;Q8*10&amp;" [Nbs] = "</f>
        <v xml:space="preserve">Для болта М16.56 [Nbs] = </v>
      </c>
      <c r="O29" s="35"/>
      <c r="P29" s="35"/>
      <c r="Q29" s="35"/>
      <c r="R29" s="36">
        <f>(S16/9.81/1000)*(S17*100)*S20*S18*S19</f>
        <v>5.4445871559633021</v>
      </c>
      <c r="S29" s="36">
        <f>S64/R29</f>
        <v>0.46835507026589829</v>
      </c>
      <c r="T29" s="36"/>
      <c r="U29" s="7"/>
      <c r="V29" s="7"/>
      <c r="W29" s="7"/>
      <c r="X29" s="7"/>
      <c r="Y29" s="7"/>
    </row>
    <row r="30" spans="1:43" ht="9" customHeight="1" x14ac:dyDescent="0.3">
      <c r="A30" s="9"/>
      <c r="B30" s="9"/>
      <c r="C30" s="9"/>
      <c r="D30" s="9"/>
      <c r="E30" s="9"/>
      <c r="F30" s="9"/>
      <c r="G30" s="9"/>
      <c r="I30" s="9"/>
      <c r="J30" s="9"/>
      <c r="K30" s="9"/>
      <c r="L30" s="9"/>
      <c r="N30" s="35"/>
      <c r="O30" s="35"/>
      <c r="P30" s="35"/>
      <c r="Q30" s="35"/>
      <c r="R30" s="36"/>
      <c r="S30" s="36"/>
      <c r="T30" s="36"/>
      <c r="U30" s="7"/>
      <c r="V30" s="7"/>
      <c r="W30" s="7"/>
      <c r="X30" s="7"/>
      <c r="Y30" s="7"/>
    </row>
    <row r="32" spans="1:43" ht="33" hidden="1" customHeight="1" x14ac:dyDescent="0.3">
      <c r="P32" s="33" t="s">
        <v>6</v>
      </c>
      <c r="Q32" s="33"/>
      <c r="R32" s="33"/>
      <c r="S32" s="33"/>
      <c r="V32" s="19" t="s">
        <v>3</v>
      </c>
      <c r="W32" s="19" t="s">
        <v>4</v>
      </c>
      <c r="X32" s="19" t="s">
        <v>5</v>
      </c>
      <c r="Y32" s="20" t="s">
        <v>9</v>
      </c>
      <c r="Z32" s="19" t="s">
        <v>4</v>
      </c>
      <c r="AA32" s="19" t="s">
        <v>5</v>
      </c>
      <c r="AB32" s="21" t="s">
        <v>12</v>
      </c>
      <c r="AC32" s="22" t="s">
        <v>13</v>
      </c>
      <c r="AD32" s="19" t="s">
        <v>20</v>
      </c>
      <c r="AE32" s="19" t="s">
        <v>21</v>
      </c>
      <c r="AF32" s="19" t="s">
        <v>22</v>
      </c>
      <c r="AG32" s="19" t="s">
        <v>23</v>
      </c>
      <c r="AH32" s="19" t="s">
        <v>24</v>
      </c>
      <c r="AI32" s="19" t="s">
        <v>25</v>
      </c>
      <c r="AJ32" s="19" t="s">
        <v>26</v>
      </c>
      <c r="AK32" s="19" t="s">
        <v>27</v>
      </c>
      <c r="AL32" s="19" t="s">
        <v>28</v>
      </c>
      <c r="AM32" s="19" t="s">
        <v>29</v>
      </c>
    </row>
    <row r="33" spans="16:39" ht="15.95" hidden="1" customHeight="1" x14ac:dyDescent="0.3">
      <c r="P33" s="33" t="s">
        <v>7</v>
      </c>
      <c r="Q33" s="33"/>
      <c r="R33" s="33" t="s">
        <v>8</v>
      </c>
      <c r="S33" s="33"/>
      <c r="V33" s="19">
        <v>0</v>
      </c>
      <c r="W33" s="19">
        <f t="shared" ref="W33:W96" si="4">INDEX($Q$35:$Q$55,MOD(V33,21)+1)</f>
        <v>0</v>
      </c>
      <c r="X33" s="19">
        <f t="shared" ref="X33:X96" si="5">INDEX($S$35:$S$55,ROUNDDOWN(V33/21,0)+1)</f>
        <v>0</v>
      </c>
      <c r="Y33" s="19">
        <f t="shared" ref="Y33:Y96" si="6">IF(MOD(V33,21)+1&gt;$P$34,0,1)*IF(ROUNDDOWN(V33/21,0)+1&gt;$R$34,0,1)</f>
        <v>1</v>
      </c>
      <c r="Z33" s="19">
        <f>W33*Y33</f>
        <v>0</v>
      </c>
      <c r="AA33" s="23">
        <f>X33*Y33</f>
        <v>0</v>
      </c>
      <c r="AB33" s="19">
        <f t="shared" ref="AB33:AB96" si="7">SQRT((Z33-$S$57)^2+(AA33-$S$58)^2)*Y33/1000</f>
        <v>4.2426406871192854E-2</v>
      </c>
      <c r="AC33" s="23">
        <f>AB33^2</f>
        <v>1.8000000000000002E-3</v>
      </c>
      <c r="AD33" s="23">
        <f>$S$61*AB33/SUM($AC$33:$AC$473)</f>
        <v>0</v>
      </c>
      <c r="AE33" s="24">
        <f>IF(AB33&lt;&gt;0,($S$58-AA33)/1000*(AD33/AB33),0)</f>
        <v>0</v>
      </c>
      <c r="AF33" s="24">
        <f>IF(AB33&lt;&gt;0,(Z33-$S$57)/1000*(AD33/AB33),0)</f>
        <v>0</v>
      </c>
      <c r="AG33" s="24">
        <f>0</f>
        <v>0</v>
      </c>
      <c r="AH33" s="24">
        <f>-$S$62/($P$34*$R$34)*Y33</f>
        <v>0</v>
      </c>
      <c r="AI33" s="24">
        <f>-$S$60/($P$34*$R$34)*Y33</f>
        <v>-2.5499999999999998</v>
      </c>
      <c r="AJ33" s="24">
        <f>0</f>
        <v>0</v>
      </c>
      <c r="AK33" s="24">
        <f>AE33+AG33+AI33</f>
        <v>-2.5499999999999998</v>
      </c>
      <c r="AL33" s="24">
        <f>AF33+AH33+AJ33</f>
        <v>0</v>
      </c>
      <c r="AM33" s="24">
        <f>SQRT(AK33^2+AL33^2)</f>
        <v>2.5499999999999998</v>
      </c>
    </row>
    <row r="34" spans="16:39" ht="15.95" hidden="1" customHeight="1" x14ac:dyDescent="0.3">
      <c r="P34" s="33">
        <f>E2</f>
        <v>2</v>
      </c>
      <c r="Q34" s="33"/>
      <c r="R34" s="33">
        <f>E4</f>
        <v>2</v>
      </c>
      <c r="S34" s="33"/>
      <c r="V34" s="19">
        <f>V33+1</f>
        <v>1</v>
      </c>
      <c r="W34" s="19">
        <f t="shared" si="4"/>
        <v>60</v>
      </c>
      <c r="X34" s="19">
        <f t="shared" si="5"/>
        <v>0</v>
      </c>
      <c r="Y34" s="19">
        <f t="shared" si="6"/>
        <v>1</v>
      </c>
      <c r="Z34" s="19">
        <f t="shared" ref="Z34:Z97" si="8">W34*Y34</f>
        <v>60</v>
      </c>
      <c r="AA34" s="23">
        <f t="shared" ref="AA34:AA97" si="9">X34*Y34</f>
        <v>0</v>
      </c>
      <c r="AB34" s="19">
        <f t="shared" si="7"/>
        <v>4.2426406871192854E-2</v>
      </c>
      <c r="AC34" s="23">
        <f t="shared" ref="AC34:AC97" si="10">AB34^2</f>
        <v>1.8000000000000002E-3</v>
      </c>
      <c r="AD34" s="23">
        <f t="shared" ref="AD34:AD97" si="11">$S$61*AB34/SUM($AC$33:$AC$473)</f>
        <v>0</v>
      </c>
      <c r="AE34" s="24">
        <f t="shared" ref="AE34:AE97" si="12">IF(AB34&lt;&gt;0,($S$58-AA34)/1000*(AD34/AB34),0)</f>
        <v>0</v>
      </c>
      <c r="AF34" s="24">
        <f t="shared" ref="AF34:AF97" si="13">IF(AB34&lt;&gt;0,(Z34-$S$57)/1000*(AD34/AB34),0)</f>
        <v>0</v>
      </c>
      <c r="AG34" s="24">
        <f>0</f>
        <v>0</v>
      </c>
      <c r="AH34" s="24">
        <f t="shared" ref="AH34:AH97" si="14">-$S$62/($P$34*$R$34)*Y34</f>
        <v>0</v>
      </c>
      <c r="AI34" s="24">
        <f t="shared" ref="AI34:AI97" si="15">-$S$60/($P$34*$R$34)*Y34</f>
        <v>-2.5499999999999998</v>
      </c>
      <c r="AJ34" s="24">
        <f>0</f>
        <v>0</v>
      </c>
      <c r="AK34" s="24">
        <f t="shared" ref="AK34:AL49" si="16">AE34+AG34+AI34</f>
        <v>-2.5499999999999998</v>
      </c>
      <c r="AL34" s="24">
        <f t="shared" si="16"/>
        <v>0</v>
      </c>
      <c r="AM34" s="24">
        <f t="shared" ref="AM34:AM97" si="17">SQRT(AK34^2+AL34^2)</f>
        <v>2.5499999999999998</v>
      </c>
    </row>
    <row r="35" spans="16:39" ht="15.95" hidden="1" customHeight="1" x14ac:dyDescent="0.3">
      <c r="P35" s="3">
        <v>1</v>
      </c>
      <c r="Q35" s="3">
        <v>0</v>
      </c>
      <c r="R35" s="3">
        <v>1</v>
      </c>
      <c r="S35" s="3">
        <v>0</v>
      </c>
      <c r="V35" s="19">
        <f t="shared" ref="V35:V98" si="18">V34+1</f>
        <v>2</v>
      </c>
      <c r="W35" s="19">
        <f t="shared" si="4"/>
        <v>0</v>
      </c>
      <c r="X35" s="19">
        <f t="shared" si="5"/>
        <v>0</v>
      </c>
      <c r="Y35" s="19">
        <f t="shared" si="6"/>
        <v>0</v>
      </c>
      <c r="Z35" s="19">
        <f t="shared" si="8"/>
        <v>0</v>
      </c>
      <c r="AA35" s="23">
        <f t="shared" si="9"/>
        <v>0</v>
      </c>
      <c r="AB35" s="19">
        <f t="shared" si="7"/>
        <v>0</v>
      </c>
      <c r="AC35" s="23">
        <f t="shared" si="10"/>
        <v>0</v>
      </c>
      <c r="AD35" s="23">
        <f t="shared" si="11"/>
        <v>0</v>
      </c>
      <c r="AE35" s="24">
        <f t="shared" si="12"/>
        <v>0</v>
      </c>
      <c r="AF35" s="24">
        <f t="shared" si="13"/>
        <v>0</v>
      </c>
      <c r="AG35" s="24">
        <f>0</f>
        <v>0</v>
      </c>
      <c r="AH35" s="24">
        <f t="shared" si="14"/>
        <v>0</v>
      </c>
      <c r="AI35" s="24">
        <f t="shared" si="15"/>
        <v>0</v>
      </c>
      <c r="AJ35" s="24">
        <f>0</f>
        <v>0</v>
      </c>
      <c r="AK35" s="24">
        <f t="shared" si="16"/>
        <v>0</v>
      </c>
      <c r="AL35" s="24">
        <f t="shared" si="16"/>
        <v>0</v>
      </c>
      <c r="AM35" s="24">
        <f t="shared" si="17"/>
        <v>0</v>
      </c>
    </row>
    <row r="36" spans="16:39" ht="15.95" hidden="1" customHeight="1" x14ac:dyDescent="0.3">
      <c r="P36" s="3">
        <f t="shared" ref="P36:P55" si="19">IF(AND(P35&lt;$P$34,P35&gt;=1),P35+1,0)</f>
        <v>2</v>
      </c>
      <c r="Q36" s="3">
        <f t="shared" ref="Q36:Q55" si="20">IF(P36&lt;&gt;0,C10+Q35,0)</f>
        <v>60</v>
      </c>
      <c r="R36" s="3">
        <f t="shared" ref="R36:R55" si="21">IF(AND(R35&lt;$R$34,R35&gt;0),R35+1,0)</f>
        <v>2</v>
      </c>
      <c r="S36" s="3">
        <f t="shared" ref="S36:S55" si="22">IF(R36&lt;&gt;0,F10+S35,0)</f>
        <v>60</v>
      </c>
      <c r="V36" s="19">
        <f t="shared" si="18"/>
        <v>3</v>
      </c>
      <c r="W36" s="19">
        <f t="shared" si="4"/>
        <v>0</v>
      </c>
      <c r="X36" s="19">
        <f t="shared" si="5"/>
        <v>0</v>
      </c>
      <c r="Y36" s="19">
        <f t="shared" si="6"/>
        <v>0</v>
      </c>
      <c r="Z36" s="19">
        <f t="shared" si="8"/>
        <v>0</v>
      </c>
      <c r="AA36" s="23">
        <f t="shared" si="9"/>
        <v>0</v>
      </c>
      <c r="AB36" s="19">
        <f t="shared" si="7"/>
        <v>0</v>
      </c>
      <c r="AC36" s="23">
        <f t="shared" si="10"/>
        <v>0</v>
      </c>
      <c r="AD36" s="23">
        <f t="shared" si="11"/>
        <v>0</v>
      </c>
      <c r="AE36" s="24">
        <f t="shared" si="12"/>
        <v>0</v>
      </c>
      <c r="AF36" s="24">
        <f t="shared" si="13"/>
        <v>0</v>
      </c>
      <c r="AG36" s="24">
        <f>0</f>
        <v>0</v>
      </c>
      <c r="AH36" s="24">
        <f t="shared" si="14"/>
        <v>0</v>
      </c>
      <c r="AI36" s="24">
        <f t="shared" si="15"/>
        <v>0</v>
      </c>
      <c r="AJ36" s="24">
        <f>0</f>
        <v>0</v>
      </c>
      <c r="AK36" s="24">
        <f t="shared" si="16"/>
        <v>0</v>
      </c>
      <c r="AL36" s="24">
        <f t="shared" si="16"/>
        <v>0</v>
      </c>
      <c r="AM36" s="24">
        <f t="shared" si="17"/>
        <v>0</v>
      </c>
    </row>
    <row r="37" spans="16:39" ht="15.95" hidden="1" customHeight="1" x14ac:dyDescent="0.3">
      <c r="P37" s="3">
        <f t="shared" si="19"/>
        <v>0</v>
      </c>
      <c r="Q37" s="3">
        <f t="shared" si="20"/>
        <v>0</v>
      </c>
      <c r="R37" s="3">
        <f t="shared" si="21"/>
        <v>0</v>
      </c>
      <c r="S37" s="3">
        <f t="shared" si="22"/>
        <v>0</v>
      </c>
      <c r="V37" s="19">
        <f t="shared" si="18"/>
        <v>4</v>
      </c>
      <c r="W37" s="19">
        <f t="shared" si="4"/>
        <v>0</v>
      </c>
      <c r="X37" s="19">
        <f t="shared" si="5"/>
        <v>0</v>
      </c>
      <c r="Y37" s="19">
        <f t="shared" si="6"/>
        <v>0</v>
      </c>
      <c r="Z37" s="19">
        <f t="shared" si="8"/>
        <v>0</v>
      </c>
      <c r="AA37" s="23">
        <f t="shared" si="9"/>
        <v>0</v>
      </c>
      <c r="AB37" s="19">
        <f t="shared" si="7"/>
        <v>0</v>
      </c>
      <c r="AC37" s="23">
        <f t="shared" si="10"/>
        <v>0</v>
      </c>
      <c r="AD37" s="23">
        <f t="shared" si="11"/>
        <v>0</v>
      </c>
      <c r="AE37" s="24">
        <f t="shared" si="12"/>
        <v>0</v>
      </c>
      <c r="AF37" s="24">
        <f t="shared" si="13"/>
        <v>0</v>
      </c>
      <c r="AG37" s="24">
        <f>0</f>
        <v>0</v>
      </c>
      <c r="AH37" s="24">
        <f t="shared" si="14"/>
        <v>0</v>
      </c>
      <c r="AI37" s="24">
        <f t="shared" si="15"/>
        <v>0</v>
      </c>
      <c r="AJ37" s="24">
        <f>0</f>
        <v>0</v>
      </c>
      <c r="AK37" s="24">
        <f t="shared" si="16"/>
        <v>0</v>
      </c>
      <c r="AL37" s="24">
        <f t="shared" si="16"/>
        <v>0</v>
      </c>
      <c r="AM37" s="24">
        <f t="shared" si="17"/>
        <v>0</v>
      </c>
    </row>
    <row r="38" spans="16:39" ht="15.95" hidden="1" customHeight="1" x14ac:dyDescent="0.3">
      <c r="P38" s="3">
        <f t="shared" si="19"/>
        <v>0</v>
      </c>
      <c r="Q38" s="3">
        <f t="shared" si="20"/>
        <v>0</v>
      </c>
      <c r="R38" s="3">
        <f t="shared" si="21"/>
        <v>0</v>
      </c>
      <c r="S38" s="3">
        <f t="shared" si="22"/>
        <v>0</v>
      </c>
      <c r="V38" s="19">
        <f t="shared" si="18"/>
        <v>5</v>
      </c>
      <c r="W38" s="19">
        <f t="shared" si="4"/>
        <v>0</v>
      </c>
      <c r="X38" s="19">
        <f t="shared" si="5"/>
        <v>0</v>
      </c>
      <c r="Y38" s="19">
        <f t="shared" si="6"/>
        <v>0</v>
      </c>
      <c r="Z38" s="19">
        <f t="shared" si="8"/>
        <v>0</v>
      </c>
      <c r="AA38" s="23">
        <f t="shared" si="9"/>
        <v>0</v>
      </c>
      <c r="AB38" s="19">
        <f t="shared" si="7"/>
        <v>0</v>
      </c>
      <c r="AC38" s="23">
        <f t="shared" si="10"/>
        <v>0</v>
      </c>
      <c r="AD38" s="23">
        <f t="shared" si="11"/>
        <v>0</v>
      </c>
      <c r="AE38" s="24">
        <f t="shared" si="12"/>
        <v>0</v>
      </c>
      <c r="AF38" s="24">
        <f t="shared" si="13"/>
        <v>0</v>
      </c>
      <c r="AG38" s="24">
        <f>0</f>
        <v>0</v>
      </c>
      <c r="AH38" s="24">
        <f t="shared" si="14"/>
        <v>0</v>
      </c>
      <c r="AI38" s="24">
        <f t="shared" si="15"/>
        <v>0</v>
      </c>
      <c r="AJ38" s="24">
        <f>0</f>
        <v>0</v>
      </c>
      <c r="AK38" s="24">
        <f t="shared" si="16"/>
        <v>0</v>
      </c>
      <c r="AL38" s="24">
        <f t="shared" si="16"/>
        <v>0</v>
      </c>
      <c r="AM38" s="24">
        <f t="shared" si="17"/>
        <v>0</v>
      </c>
    </row>
    <row r="39" spans="16:39" ht="15.95" hidden="1" customHeight="1" x14ac:dyDescent="0.3">
      <c r="P39" s="3">
        <f t="shared" si="19"/>
        <v>0</v>
      </c>
      <c r="Q39" s="3">
        <f t="shared" si="20"/>
        <v>0</v>
      </c>
      <c r="R39" s="3">
        <f t="shared" si="21"/>
        <v>0</v>
      </c>
      <c r="S39" s="3">
        <f t="shared" si="22"/>
        <v>0</v>
      </c>
      <c r="V39" s="19">
        <f t="shared" si="18"/>
        <v>6</v>
      </c>
      <c r="W39" s="19">
        <f t="shared" si="4"/>
        <v>0</v>
      </c>
      <c r="X39" s="19">
        <f t="shared" si="5"/>
        <v>0</v>
      </c>
      <c r="Y39" s="19">
        <f t="shared" si="6"/>
        <v>0</v>
      </c>
      <c r="Z39" s="19">
        <f t="shared" si="8"/>
        <v>0</v>
      </c>
      <c r="AA39" s="23">
        <f t="shared" si="9"/>
        <v>0</v>
      </c>
      <c r="AB39" s="19">
        <f t="shared" si="7"/>
        <v>0</v>
      </c>
      <c r="AC39" s="23">
        <f t="shared" si="10"/>
        <v>0</v>
      </c>
      <c r="AD39" s="23">
        <f t="shared" si="11"/>
        <v>0</v>
      </c>
      <c r="AE39" s="24">
        <f t="shared" si="12"/>
        <v>0</v>
      </c>
      <c r="AF39" s="24">
        <f t="shared" si="13"/>
        <v>0</v>
      </c>
      <c r="AG39" s="24">
        <f>0</f>
        <v>0</v>
      </c>
      <c r="AH39" s="24">
        <f t="shared" si="14"/>
        <v>0</v>
      </c>
      <c r="AI39" s="24">
        <f t="shared" si="15"/>
        <v>0</v>
      </c>
      <c r="AJ39" s="24">
        <f>0</f>
        <v>0</v>
      </c>
      <c r="AK39" s="24">
        <f t="shared" si="16"/>
        <v>0</v>
      </c>
      <c r="AL39" s="24">
        <f t="shared" si="16"/>
        <v>0</v>
      </c>
      <c r="AM39" s="24">
        <f t="shared" si="17"/>
        <v>0</v>
      </c>
    </row>
    <row r="40" spans="16:39" ht="15.95" hidden="1" customHeight="1" x14ac:dyDescent="0.3">
      <c r="P40" s="3">
        <f t="shared" si="19"/>
        <v>0</v>
      </c>
      <c r="Q40" s="3">
        <f t="shared" si="20"/>
        <v>0</v>
      </c>
      <c r="R40" s="3">
        <f t="shared" si="21"/>
        <v>0</v>
      </c>
      <c r="S40" s="3">
        <f t="shared" si="22"/>
        <v>0</v>
      </c>
      <c r="V40" s="19">
        <f t="shared" si="18"/>
        <v>7</v>
      </c>
      <c r="W40" s="19">
        <f t="shared" si="4"/>
        <v>0</v>
      </c>
      <c r="X40" s="19">
        <f t="shared" si="5"/>
        <v>0</v>
      </c>
      <c r="Y40" s="19">
        <f t="shared" si="6"/>
        <v>0</v>
      </c>
      <c r="Z40" s="19">
        <f t="shared" si="8"/>
        <v>0</v>
      </c>
      <c r="AA40" s="23">
        <f t="shared" si="9"/>
        <v>0</v>
      </c>
      <c r="AB40" s="19">
        <f t="shared" si="7"/>
        <v>0</v>
      </c>
      <c r="AC40" s="23">
        <f t="shared" si="10"/>
        <v>0</v>
      </c>
      <c r="AD40" s="23">
        <f t="shared" si="11"/>
        <v>0</v>
      </c>
      <c r="AE40" s="24">
        <f t="shared" si="12"/>
        <v>0</v>
      </c>
      <c r="AF40" s="24">
        <f t="shared" si="13"/>
        <v>0</v>
      </c>
      <c r="AG40" s="24">
        <f>0</f>
        <v>0</v>
      </c>
      <c r="AH40" s="24">
        <f t="shared" si="14"/>
        <v>0</v>
      </c>
      <c r="AI40" s="24">
        <f t="shared" si="15"/>
        <v>0</v>
      </c>
      <c r="AJ40" s="24">
        <f>0</f>
        <v>0</v>
      </c>
      <c r="AK40" s="24">
        <f t="shared" si="16"/>
        <v>0</v>
      </c>
      <c r="AL40" s="24">
        <f t="shared" si="16"/>
        <v>0</v>
      </c>
      <c r="AM40" s="24">
        <f t="shared" si="17"/>
        <v>0</v>
      </c>
    </row>
    <row r="41" spans="16:39" ht="15.95" hidden="1" customHeight="1" x14ac:dyDescent="0.3">
      <c r="P41" s="3">
        <f t="shared" si="19"/>
        <v>0</v>
      </c>
      <c r="Q41" s="3">
        <f t="shared" si="20"/>
        <v>0</v>
      </c>
      <c r="R41" s="3">
        <f t="shared" si="21"/>
        <v>0</v>
      </c>
      <c r="S41" s="3">
        <f t="shared" si="22"/>
        <v>0</v>
      </c>
      <c r="V41" s="19">
        <f t="shared" si="18"/>
        <v>8</v>
      </c>
      <c r="W41" s="19">
        <f t="shared" si="4"/>
        <v>0</v>
      </c>
      <c r="X41" s="19">
        <f t="shared" si="5"/>
        <v>0</v>
      </c>
      <c r="Y41" s="19">
        <f t="shared" si="6"/>
        <v>0</v>
      </c>
      <c r="Z41" s="19">
        <f t="shared" si="8"/>
        <v>0</v>
      </c>
      <c r="AA41" s="23">
        <f t="shared" si="9"/>
        <v>0</v>
      </c>
      <c r="AB41" s="19">
        <f t="shared" si="7"/>
        <v>0</v>
      </c>
      <c r="AC41" s="23">
        <f t="shared" si="10"/>
        <v>0</v>
      </c>
      <c r="AD41" s="23">
        <f t="shared" si="11"/>
        <v>0</v>
      </c>
      <c r="AE41" s="24">
        <f t="shared" si="12"/>
        <v>0</v>
      </c>
      <c r="AF41" s="24">
        <f t="shared" si="13"/>
        <v>0</v>
      </c>
      <c r="AG41" s="24">
        <f>0</f>
        <v>0</v>
      </c>
      <c r="AH41" s="24">
        <f t="shared" si="14"/>
        <v>0</v>
      </c>
      <c r="AI41" s="24">
        <f t="shared" si="15"/>
        <v>0</v>
      </c>
      <c r="AJ41" s="24">
        <f>0</f>
        <v>0</v>
      </c>
      <c r="AK41" s="24">
        <f t="shared" si="16"/>
        <v>0</v>
      </c>
      <c r="AL41" s="24">
        <f t="shared" si="16"/>
        <v>0</v>
      </c>
      <c r="AM41" s="24">
        <f t="shared" si="17"/>
        <v>0</v>
      </c>
    </row>
    <row r="42" spans="16:39" ht="15.95" hidden="1" customHeight="1" x14ac:dyDescent="0.3">
      <c r="P42" s="3">
        <f t="shared" si="19"/>
        <v>0</v>
      </c>
      <c r="Q42" s="3">
        <f t="shared" si="20"/>
        <v>0</v>
      </c>
      <c r="R42" s="3">
        <f t="shared" si="21"/>
        <v>0</v>
      </c>
      <c r="S42" s="3">
        <f t="shared" si="22"/>
        <v>0</v>
      </c>
      <c r="V42" s="19">
        <f t="shared" si="18"/>
        <v>9</v>
      </c>
      <c r="W42" s="19">
        <f t="shared" si="4"/>
        <v>0</v>
      </c>
      <c r="X42" s="19">
        <f t="shared" si="5"/>
        <v>0</v>
      </c>
      <c r="Y42" s="19">
        <f t="shared" si="6"/>
        <v>0</v>
      </c>
      <c r="Z42" s="19">
        <f t="shared" si="8"/>
        <v>0</v>
      </c>
      <c r="AA42" s="23">
        <f t="shared" si="9"/>
        <v>0</v>
      </c>
      <c r="AB42" s="19">
        <f t="shared" si="7"/>
        <v>0</v>
      </c>
      <c r="AC42" s="23">
        <f t="shared" si="10"/>
        <v>0</v>
      </c>
      <c r="AD42" s="23">
        <f t="shared" si="11"/>
        <v>0</v>
      </c>
      <c r="AE42" s="24">
        <f t="shared" si="12"/>
        <v>0</v>
      </c>
      <c r="AF42" s="24">
        <f t="shared" si="13"/>
        <v>0</v>
      </c>
      <c r="AG42" s="24">
        <f>0</f>
        <v>0</v>
      </c>
      <c r="AH42" s="24">
        <f t="shared" si="14"/>
        <v>0</v>
      </c>
      <c r="AI42" s="24">
        <f t="shared" si="15"/>
        <v>0</v>
      </c>
      <c r="AJ42" s="24">
        <f>0</f>
        <v>0</v>
      </c>
      <c r="AK42" s="24">
        <f t="shared" si="16"/>
        <v>0</v>
      </c>
      <c r="AL42" s="24">
        <f t="shared" si="16"/>
        <v>0</v>
      </c>
      <c r="AM42" s="24">
        <f t="shared" si="17"/>
        <v>0</v>
      </c>
    </row>
    <row r="43" spans="16:39" ht="15.95" hidden="1" customHeight="1" x14ac:dyDescent="0.3">
      <c r="P43" s="3">
        <f t="shared" si="19"/>
        <v>0</v>
      </c>
      <c r="Q43" s="3">
        <f t="shared" si="20"/>
        <v>0</v>
      </c>
      <c r="R43" s="3">
        <f t="shared" si="21"/>
        <v>0</v>
      </c>
      <c r="S43" s="3">
        <f t="shared" si="22"/>
        <v>0</v>
      </c>
      <c r="V43" s="19">
        <f t="shared" si="18"/>
        <v>10</v>
      </c>
      <c r="W43" s="19">
        <f t="shared" si="4"/>
        <v>0</v>
      </c>
      <c r="X43" s="19">
        <f t="shared" si="5"/>
        <v>0</v>
      </c>
      <c r="Y43" s="19">
        <f t="shared" si="6"/>
        <v>0</v>
      </c>
      <c r="Z43" s="19">
        <f t="shared" si="8"/>
        <v>0</v>
      </c>
      <c r="AA43" s="23">
        <f t="shared" si="9"/>
        <v>0</v>
      </c>
      <c r="AB43" s="19">
        <f t="shared" si="7"/>
        <v>0</v>
      </c>
      <c r="AC43" s="23">
        <f t="shared" si="10"/>
        <v>0</v>
      </c>
      <c r="AD43" s="23">
        <f t="shared" si="11"/>
        <v>0</v>
      </c>
      <c r="AE43" s="24">
        <f t="shared" si="12"/>
        <v>0</v>
      </c>
      <c r="AF43" s="24">
        <f t="shared" si="13"/>
        <v>0</v>
      </c>
      <c r="AG43" s="24">
        <f>0</f>
        <v>0</v>
      </c>
      <c r="AH43" s="24">
        <f t="shared" si="14"/>
        <v>0</v>
      </c>
      <c r="AI43" s="24">
        <f t="shared" si="15"/>
        <v>0</v>
      </c>
      <c r="AJ43" s="24">
        <f>0</f>
        <v>0</v>
      </c>
      <c r="AK43" s="24">
        <f t="shared" si="16"/>
        <v>0</v>
      </c>
      <c r="AL43" s="24">
        <f t="shared" si="16"/>
        <v>0</v>
      </c>
      <c r="AM43" s="24">
        <f t="shared" si="17"/>
        <v>0</v>
      </c>
    </row>
    <row r="44" spans="16:39" ht="15.95" hidden="1" customHeight="1" x14ac:dyDescent="0.3">
      <c r="P44" s="3">
        <f t="shared" si="19"/>
        <v>0</v>
      </c>
      <c r="Q44" s="3">
        <f t="shared" si="20"/>
        <v>0</v>
      </c>
      <c r="R44" s="3">
        <f t="shared" si="21"/>
        <v>0</v>
      </c>
      <c r="S44" s="3">
        <f t="shared" si="22"/>
        <v>0</v>
      </c>
      <c r="V44" s="19">
        <f t="shared" si="18"/>
        <v>11</v>
      </c>
      <c r="W44" s="19">
        <f t="shared" si="4"/>
        <v>0</v>
      </c>
      <c r="X44" s="19">
        <f t="shared" si="5"/>
        <v>0</v>
      </c>
      <c r="Y44" s="19">
        <f t="shared" si="6"/>
        <v>0</v>
      </c>
      <c r="Z44" s="19">
        <f t="shared" si="8"/>
        <v>0</v>
      </c>
      <c r="AA44" s="23">
        <f t="shared" si="9"/>
        <v>0</v>
      </c>
      <c r="AB44" s="19">
        <f t="shared" si="7"/>
        <v>0</v>
      </c>
      <c r="AC44" s="23">
        <f t="shared" si="10"/>
        <v>0</v>
      </c>
      <c r="AD44" s="23">
        <f t="shared" si="11"/>
        <v>0</v>
      </c>
      <c r="AE44" s="24">
        <f t="shared" si="12"/>
        <v>0</v>
      </c>
      <c r="AF44" s="24">
        <f t="shared" si="13"/>
        <v>0</v>
      </c>
      <c r="AG44" s="24">
        <f>0</f>
        <v>0</v>
      </c>
      <c r="AH44" s="24">
        <f t="shared" si="14"/>
        <v>0</v>
      </c>
      <c r="AI44" s="24">
        <f t="shared" si="15"/>
        <v>0</v>
      </c>
      <c r="AJ44" s="24">
        <f>0</f>
        <v>0</v>
      </c>
      <c r="AK44" s="24">
        <f t="shared" si="16"/>
        <v>0</v>
      </c>
      <c r="AL44" s="24">
        <f t="shared" si="16"/>
        <v>0</v>
      </c>
      <c r="AM44" s="24">
        <f t="shared" si="17"/>
        <v>0</v>
      </c>
    </row>
    <row r="45" spans="16:39" ht="15.95" hidden="1" customHeight="1" x14ac:dyDescent="0.3">
      <c r="P45" s="3">
        <f t="shared" si="19"/>
        <v>0</v>
      </c>
      <c r="Q45" s="3">
        <f t="shared" si="20"/>
        <v>0</v>
      </c>
      <c r="R45" s="3">
        <f t="shared" si="21"/>
        <v>0</v>
      </c>
      <c r="S45" s="3">
        <f t="shared" si="22"/>
        <v>0</v>
      </c>
      <c r="V45" s="19">
        <f t="shared" si="18"/>
        <v>12</v>
      </c>
      <c r="W45" s="19">
        <f t="shared" si="4"/>
        <v>0</v>
      </c>
      <c r="X45" s="19">
        <f t="shared" si="5"/>
        <v>0</v>
      </c>
      <c r="Y45" s="19">
        <f t="shared" si="6"/>
        <v>0</v>
      </c>
      <c r="Z45" s="19">
        <f t="shared" si="8"/>
        <v>0</v>
      </c>
      <c r="AA45" s="23">
        <f t="shared" si="9"/>
        <v>0</v>
      </c>
      <c r="AB45" s="19">
        <f t="shared" si="7"/>
        <v>0</v>
      </c>
      <c r="AC45" s="23">
        <f t="shared" si="10"/>
        <v>0</v>
      </c>
      <c r="AD45" s="23">
        <f t="shared" si="11"/>
        <v>0</v>
      </c>
      <c r="AE45" s="24">
        <f t="shared" si="12"/>
        <v>0</v>
      </c>
      <c r="AF45" s="24">
        <f t="shared" si="13"/>
        <v>0</v>
      </c>
      <c r="AG45" s="24">
        <f>0</f>
        <v>0</v>
      </c>
      <c r="AH45" s="24">
        <f t="shared" si="14"/>
        <v>0</v>
      </c>
      <c r="AI45" s="24">
        <f t="shared" si="15"/>
        <v>0</v>
      </c>
      <c r="AJ45" s="24">
        <f>0</f>
        <v>0</v>
      </c>
      <c r="AK45" s="24">
        <f t="shared" si="16"/>
        <v>0</v>
      </c>
      <c r="AL45" s="24">
        <f t="shared" si="16"/>
        <v>0</v>
      </c>
      <c r="AM45" s="24">
        <f t="shared" si="17"/>
        <v>0</v>
      </c>
    </row>
    <row r="46" spans="16:39" ht="15.95" hidden="1" customHeight="1" x14ac:dyDescent="0.3">
      <c r="P46" s="3">
        <f t="shared" si="19"/>
        <v>0</v>
      </c>
      <c r="Q46" s="3">
        <f t="shared" si="20"/>
        <v>0</v>
      </c>
      <c r="R46" s="3">
        <f t="shared" si="21"/>
        <v>0</v>
      </c>
      <c r="S46" s="3">
        <f t="shared" si="22"/>
        <v>0</v>
      </c>
      <c r="V46" s="19">
        <f t="shared" si="18"/>
        <v>13</v>
      </c>
      <c r="W46" s="19">
        <f t="shared" si="4"/>
        <v>0</v>
      </c>
      <c r="X46" s="19">
        <f t="shared" si="5"/>
        <v>0</v>
      </c>
      <c r="Y46" s="19">
        <f t="shared" si="6"/>
        <v>0</v>
      </c>
      <c r="Z46" s="19">
        <f t="shared" si="8"/>
        <v>0</v>
      </c>
      <c r="AA46" s="23">
        <f t="shared" si="9"/>
        <v>0</v>
      </c>
      <c r="AB46" s="19">
        <f t="shared" si="7"/>
        <v>0</v>
      </c>
      <c r="AC46" s="23">
        <f t="shared" si="10"/>
        <v>0</v>
      </c>
      <c r="AD46" s="23">
        <f t="shared" si="11"/>
        <v>0</v>
      </c>
      <c r="AE46" s="24">
        <f t="shared" si="12"/>
        <v>0</v>
      </c>
      <c r="AF46" s="24">
        <f t="shared" si="13"/>
        <v>0</v>
      </c>
      <c r="AG46" s="24">
        <f>0</f>
        <v>0</v>
      </c>
      <c r="AH46" s="24">
        <f t="shared" si="14"/>
        <v>0</v>
      </c>
      <c r="AI46" s="24">
        <f t="shared" si="15"/>
        <v>0</v>
      </c>
      <c r="AJ46" s="24">
        <f>0</f>
        <v>0</v>
      </c>
      <c r="AK46" s="24">
        <f t="shared" si="16"/>
        <v>0</v>
      </c>
      <c r="AL46" s="24">
        <f t="shared" si="16"/>
        <v>0</v>
      </c>
      <c r="AM46" s="24">
        <f t="shared" si="17"/>
        <v>0</v>
      </c>
    </row>
    <row r="47" spans="16:39" ht="15.95" hidden="1" customHeight="1" x14ac:dyDescent="0.3">
      <c r="P47" s="3">
        <f t="shared" si="19"/>
        <v>0</v>
      </c>
      <c r="Q47" s="3">
        <f t="shared" si="20"/>
        <v>0</v>
      </c>
      <c r="R47" s="3">
        <f t="shared" si="21"/>
        <v>0</v>
      </c>
      <c r="S47" s="3">
        <f t="shared" si="22"/>
        <v>0</v>
      </c>
      <c r="V47" s="19">
        <f t="shared" si="18"/>
        <v>14</v>
      </c>
      <c r="W47" s="19">
        <f t="shared" si="4"/>
        <v>0</v>
      </c>
      <c r="X47" s="19">
        <f t="shared" si="5"/>
        <v>0</v>
      </c>
      <c r="Y47" s="19">
        <f t="shared" si="6"/>
        <v>0</v>
      </c>
      <c r="Z47" s="19">
        <f t="shared" si="8"/>
        <v>0</v>
      </c>
      <c r="AA47" s="23">
        <f t="shared" si="9"/>
        <v>0</v>
      </c>
      <c r="AB47" s="19">
        <f t="shared" si="7"/>
        <v>0</v>
      </c>
      <c r="AC47" s="23">
        <f t="shared" si="10"/>
        <v>0</v>
      </c>
      <c r="AD47" s="23">
        <f t="shared" si="11"/>
        <v>0</v>
      </c>
      <c r="AE47" s="24">
        <f t="shared" si="12"/>
        <v>0</v>
      </c>
      <c r="AF47" s="24">
        <f t="shared" si="13"/>
        <v>0</v>
      </c>
      <c r="AG47" s="24">
        <f>0</f>
        <v>0</v>
      </c>
      <c r="AH47" s="24">
        <f t="shared" si="14"/>
        <v>0</v>
      </c>
      <c r="AI47" s="24">
        <f t="shared" si="15"/>
        <v>0</v>
      </c>
      <c r="AJ47" s="24">
        <f>0</f>
        <v>0</v>
      </c>
      <c r="AK47" s="24">
        <f t="shared" si="16"/>
        <v>0</v>
      </c>
      <c r="AL47" s="24">
        <f t="shared" si="16"/>
        <v>0</v>
      </c>
      <c r="AM47" s="24">
        <f t="shared" si="17"/>
        <v>0</v>
      </c>
    </row>
    <row r="48" spans="16:39" ht="15.95" hidden="1" customHeight="1" x14ac:dyDescent="0.3">
      <c r="P48" s="3">
        <f t="shared" si="19"/>
        <v>0</v>
      </c>
      <c r="Q48" s="3">
        <f t="shared" si="20"/>
        <v>0</v>
      </c>
      <c r="R48" s="3">
        <f t="shared" si="21"/>
        <v>0</v>
      </c>
      <c r="S48" s="3">
        <f t="shared" si="22"/>
        <v>0</v>
      </c>
      <c r="V48" s="19">
        <f t="shared" si="18"/>
        <v>15</v>
      </c>
      <c r="W48" s="19">
        <f t="shared" si="4"/>
        <v>0</v>
      </c>
      <c r="X48" s="19">
        <f t="shared" si="5"/>
        <v>0</v>
      </c>
      <c r="Y48" s="19">
        <f t="shared" si="6"/>
        <v>0</v>
      </c>
      <c r="Z48" s="19">
        <f t="shared" si="8"/>
        <v>0</v>
      </c>
      <c r="AA48" s="23">
        <f t="shared" si="9"/>
        <v>0</v>
      </c>
      <c r="AB48" s="19">
        <f t="shared" si="7"/>
        <v>0</v>
      </c>
      <c r="AC48" s="23">
        <f t="shared" si="10"/>
        <v>0</v>
      </c>
      <c r="AD48" s="23">
        <f t="shared" si="11"/>
        <v>0</v>
      </c>
      <c r="AE48" s="24">
        <f t="shared" si="12"/>
        <v>0</v>
      </c>
      <c r="AF48" s="24">
        <f t="shared" si="13"/>
        <v>0</v>
      </c>
      <c r="AG48" s="24">
        <f>0</f>
        <v>0</v>
      </c>
      <c r="AH48" s="24">
        <f t="shared" si="14"/>
        <v>0</v>
      </c>
      <c r="AI48" s="24">
        <f t="shared" si="15"/>
        <v>0</v>
      </c>
      <c r="AJ48" s="24">
        <f>0</f>
        <v>0</v>
      </c>
      <c r="AK48" s="24">
        <f t="shared" si="16"/>
        <v>0</v>
      </c>
      <c r="AL48" s="24">
        <f t="shared" si="16"/>
        <v>0</v>
      </c>
      <c r="AM48" s="24">
        <f t="shared" si="17"/>
        <v>0</v>
      </c>
    </row>
    <row r="49" spans="2:39" ht="15.95" hidden="1" customHeight="1" x14ac:dyDescent="0.3">
      <c r="P49" s="3">
        <f t="shared" si="19"/>
        <v>0</v>
      </c>
      <c r="Q49" s="3">
        <f t="shared" si="20"/>
        <v>0</v>
      </c>
      <c r="R49" s="3">
        <f t="shared" si="21"/>
        <v>0</v>
      </c>
      <c r="S49" s="3">
        <f t="shared" si="22"/>
        <v>0</v>
      </c>
      <c r="V49" s="19">
        <f t="shared" si="18"/>
        <v>16</v>
      </c>
      <c r="W49" s="19">
        <f t="shared" si="4"/>
        <v>0</v>
      </c>
      <c r="X49" s="19">
        <f t="shared" si="5"/>
        <v>0</v>
      </c>
      <c r="Y49" s="19">
        <f t="shared" si="6"/>
        <v>0</v>
      </c>
      <c r="Z49" s="19">
        <f t="shared" si="8"/>
        <v>0</v>
      </c>
      <c r="AA49" s="23">
        <f t="shared" si="9"/>
        <v>0</v>
      </c>
      <c r="AB49" s="19">
        <f t="shared" si="7"/>
        <v>0</v>
      </c>
      <c r="AC49" s="23">
        <f t="shared" si="10"/>
        <v>0</v>
      </c>
      <c r="AD49" s="23">
        <f t="shared" si="11"/>
        <v>0</v>
      </c>
      <c r="AE49" s="24">
        <f t="shared" si="12"/>
        <v>0</v>
      </c>
      <c r="AF49" s="24">
        <f t="shared" si="13"/>
        <v>0</v>
      </c>
      <c r="AG49" s="24">
        <f>0</f>
        <v>0</v>
      </c>
      <c r="AH49" s="24">
        <f t="shared" si="14"/>
        <v>0</v>
      </c>
      <c r="AI49" s="24">
        <f t="shared" si="15"/>
        <v>0</v>
      </c>
      <c r="AJ49" s="24">
        <f>0</f>
        <v>0</v>
      </c>
      <c r="AK49" s="24">
        <f t="shared" si="16"/>
        <v>0</v>
      </c>
      <c r="AL49" s="24">
        <f t="shared" si="16"/>
        <v>0</v>
      </c>
      <c r="AM49" s="24">
        <f t="shared" si="17"/>
        <v>0</v>
      </c>
    </row>
    <row r="50" spans="2:39" ht="15.95" hidden="1" customHeight="1" x14ac:dyDescent="0.3">
      <c r="P50" s="3">
        <f t="shared" si="19"/>
        <v>0</v>
      </c>
      <c r="Q50" s="3">
        <f t="shared" si="20"/>
        <v>0</v>
      </c>
      <c r="R50" s="3">
        <f t="shared" si="21"/>
        <v>0</v>
      </c>
      <c r="S50" s="3">
        <f t="shared" si="22"/>
        <v>0</v>
      </c>
      <c r="V50" s="19">
        <f t="shared" si="18"/>
        <v>17</v>
      </c>
      <c r="W50" s="19">
        <f t="shared" si="4"/>
        <v>0</v>
      </c>
      <c r="X50" s="19">
        <f t="shared" si="5"/>
        <v>0</v>
      </c>
      <c r="Y50" s="19">
        <f t="shared" si="6"/>
        <v>0</v>
      </c>
      <c r="Z50" s="19">
        <f t="shared" si="8"/>
        <v>0</v>
      </c>
      <c r="AA50" s="23">
        <f t="shared" si="9"/>
        <v>0</v>
      </c>
      <c r="AB50" s="19">
        <f t="shared" si="7"/>
        <v>0</v>
      </c>
      <c r="AC50" s="23">
        <f t="shared" si="10"/>
        <v>0</v>
      </c>
      <c r="AD50" s="23">
        <f t="shared" si="11"/>
        <v>0</v>
      </c>
      <c r="AE50" s="24">
        <f t="shared" si="12"/>
        <v>0</v>
      </c>
      <c r="AF50" s="24">
        <f t="shared" si="13"/>
        <v>0</v>
      </c>
      <c r="AG50" s="24">
        <f>0</f>
        <v>0</v>
      </c>
      <c r="AH50" s="24">
        <f t="shared" si="14"/>
        <v>0</v>
      </c>
      <c r="AI50" s="24">
        <f t="shared" si="15"/>
        <v>0</v>
      </c>
      <c r="AJ50" s="24">
        <f>0</f>
        <v>0</v>
      </c>
      <c r="AK50" s="24">
        <f t="shared" ref="AK50:AL65" si="23">AE50+AG50+AI50</f>
        <v>0</v>
      </c>
      <c r="AL50" s="24">
        <f t="shared" si="23"/>
        <v>0</v>
      </c>
      <c r="AM50" s="24">
        <f t="shared" si="17"/>
        <v>0</v>
      </c>
    </row>
    <row r="51" spans="2:39" ht="15.95" hidden="1" customHeight="1" x14ac:dyDescent="0.3">
      <c r="P51" s="3">
        <f t="shared" si="19"/>
        <v>0</v>
      </c>
      <c r="Q51" s="3">
        <f t="shared" si="20"/>
        <v>0</v>
      </c>
      <c r="R51" s="3">
        <f t="shared" si="21"/>
        <v>0</v>
      </c>
      <c r="S51" s="3">
        <f t="shared" si="22"/>
        <v>0</v>
      </c>
      <c r="V51" s="19">
        <f t="shared" si="18"/>
        <v>18</v>
      </c>
      <c r="W51" s="19">
        <f t="shared" si="4"/>
        <v>0</v>
      </c>
      <c r="X51" s="19">
        <f t="shared" si="5"/>
        <v>0</v>
      </c>
      <c r="Y51" s="19">
        <f t="shared" si="6"/>
        <v>0</v>
      </c>
      <c r="Z51" s="19">
        <f t="shared" si="8"/>
        <v>0</v>
      </c>
      <c r="AA51" s="23">
        <f t="shared" si="9"/>
        <v>0</v>
      </c>
      <c r="AB51" s="19">
        <f t="shared" si="7"/>
        <v>0</v>
      </c>
      <c r="AC51" s="23">
        <f t="shared" si="10"/>
        <v>0</v>
      </c>
      <c r="AD51" s="23">
        <f t="shared" si="11"/>
        <v>0</v>
      </c>
      <c r="AE51" s="24">
        <f t="shared" si="12"/>
        <v>0</v>
      </c>
      <c r="AF51" s="24">
        <f t="shared" si="13"/>
        <v>0</v>
      </c>
      <c r="AG51" s="24">
        <f>0</f>
        <v>0</v>
      </c>
      <c r="AH51" s="24">
        <f t="shared" si="14"/>
        <v>0</v>
      </c>
      <c r="AI51" s="24">
        <f t="shared" si="15"/>
        <v>0</v>
      </c>
      <c r="AJ51" s="24">
        <f>0</f>
        <v>0</v>
      </c>
      <c r="AK51" s="24">
        <f t="shared" si="23"/>
        <v>0</v>
      </c>
      <c r="AL51" s="24">
        <f t="shared" si="23"/>
        <v>0</v>
      </c>
      <c r="AM51" s="24">
        <f t="shared" si="17"/>
        <v>0</v>
      </c>
    </row>
    <row r="52" spans="2:39" ht="15.95" hidden="1" customHeight="1" x14ac:dyDescent="0.3">
      <c r="P52" s="3">
        <f t="shared" si="19"/>
        <v>0</v>
      </c>
      <c r="Q52" s="3">
        <f t="shared" si="20"/>
        <v>0</v>
      </c>
      <c r="R52" s="3">
        <f t="shared" si="21"/>
        <v>0</v>
      </c>
      <c r="S52" s="3">
        <f t="shared" si="22"/>
        <v>0</v>
      </c>
      <c r="V52" s="19">
        <f t="shared" si="18"/>
        <v>19</v>
      </c>
      <c r="W52" s="19">
        <f t="shared" si="4"/>
        <v>0</v>
      </c>
      <c r="X52" s="19">
        <f t="shared" si="5"/>
        <v>0</v>
      </c>
      <c r="Y52" s="19">
        <f t="shared" si="6"/>
        <v>0</v>
      </c>
      <c r="Z52" s="19">
        <f t="shared" si="8"/>
        <v>0</v>
      </c>
      <c r="AA52" s="23">
        <f t="shared" si="9"/>
        <v>0</v>
      </c>
      <c r="AB52" s="19">
        <f t="shared" si="7"/>
        <v>0</v>
      </c>
      <c r="AC52" s="23">
        <f t="shared" si="10"/>
        <v>0</v>
      </c>
      <c r="AD52" s="23">
        <f t="shared" si="11"/>
        <v>0</v>
      </c>
      <c r="AE52" s="24">
        <f t="shared" si="12"/>
        <v>0</v>
      </c>
      <c r="AF52" s="24">
        <f t="shared" si="13"/>
        <v>0</v>
      </c>
      <c r="AG52" s="24">
        <f>0</f>
        <v>0</v>
      </c>
      <c r="AH52" s="24">
        <f t="shared" si="14"/>
        <v>0</v>
      </c>
      <c r="AI52" s="24">
        <f t="shared" si="15"/>
        <v>0</v>
      </c>
      <c r="AJ52" s="24">
        <f>0</f>
        <v>0</v>
      </c>
      <c r="AK52" s="24">
        <f t="shared" si="23"/>
        <v>0</v>
      </c>
      <c r="AL52" s="24">
        <f t="shared" si="23"/>
        <v>0</v>
      </c>
      <c r="AM52" s="24">
        <f t="shared" si="17"/>
        <v>0</v>
      </c>
    </row>
    <row r="53" spans="2:39" ht="15.95" hidden="1" customHeight="1" x14ac:dyDescent="0.3">
      <c r="P53" s="3">
        <f t="shared" si="19"/>
        <v>0</v>
      </c>
      <c r="Q53" s="3">
        <f t="shared" si="20"/>
        <v>0</v>
      </c>
      <c r="R53" s="3">
        <f t="shared" si="21"/>
        <v>0</v>
      </c>
      <c r="S53" s="3">
        <f t="shared" si="22"/>
        <v>0</v>
      </c>
      <c r="V53" s="19">
        <f t="shared" si="18"/>
        <v>20</v>
      </c>
      <c r="W53" s="19">
        <f t="shared" si="4"/>
        <v>0</v>
      </c>
      <c r="X53" s="19">
        <f t="shared" si="5"/>
        <v>0</v>
      </c>
      <c r="Y53" s="19">
        <f t="shared" si="6"/>
        <v>0</v>
      </c>
      <c r="Z53" s="19">
        <f t="shared" si="8"/>
        <v>0</v>
      </c>
      <c r="AA53" s="23">
        <f t="shared" si="9"/>
        <v>0</v>
      </c>
      <c r="AB53" s="19">
        <f t="shared" si="7"/>
        <v>0</v>
      </c>
      <c r="AC53" s="23">
        <f t="shared" si="10"/>
        <v>0</v>
      </c>
      <c r="AD53" s="23">
        <f t="shared" si="11"/>
        <v>0</v>
      </c>
      <c r="AE53" s="24">
        <f t="shared" si="12"/>
        <v>0</v>
      </c>
      <c r="AF53" s="24">
        <f t="shared" si="13"/>
        <v>0</v>
      </c>
      <c r="AG53" s="24">
        <f>0</f>
        <v>0</v>
      </c>
      <c r="AH53" s="24">
        <f t="shared" si="14"/>
        <v>0</v>
      </c>
      <c r="AI53" s="24">
        <f t="shared" si="15"/>
        <v>0</v>
      </c>
      <c r="AJ53" s="24">
        <f>0</f>
        <v>0</v>
      </c>
      <c r="AK53" s="24">
        <f t="shared" si="23"/>
        <v>0</v>
      </c>
      <c r="AL53" s="24">
        <f t="shared" si="23"/>
        <v>0</v>
      </c>
      <c r="AM53" s="24">
        <f t="shared" si="17"/>
        <v>0</v>
      </c>
    </row>
    <row r="54" spans="2:39" ht="15.95" hidden="1" customHeight="1" x14ac:dyDescent="0.3">
      <c r="P54" s="3">
        <f t="shared" si="19"/>
        <v>0</v>
      </c>
      <c r="Q54" s="3">
        <f t="shared" si="20"/>
        <v>0</v>
      </c>
      <c r="R54" s="3">
        <f t="shared" si="21"/>
        <v>0</v>
      </c>
      <c r="S54" s="3">
        <f t="shared" si="22"/>
        <v>0</v>
      </c>
      <c r="V54" s="19">
        <f t="shared" si="18"/>
        <v>21</v>
      </c>
      <c r="W54" s="19">
        <f t="shared" si="4"/>
        <v>0</v>
      </c>
      <c r="X54" s="19">
        <f t="shared" si="5"/>
        <v>60</v>
      </c>
      <c r="Y54" s="19">
        <f t="shared" si="6"/>
        <v>1</v>
      </c>
      <c r="Z54" s="19">
        <f t="shared" si="8"/>
        <v>0</v>
      </c>
      <c r="AA54" s="23">
        <f t="shared" si="9"/>
        <v>60</v>
      </c>
      <c r="AB54" s="19">
        <f t="shared" si="7"/>
        <v>4.2426406871192854E-2</v>
      </c>
      <c r="AC54" s="23">
        <f t="shared" si="10"/>
        <v>1.8000000000000002E-3</v>
      </c>
      <c r="AD54" s="23">
        <f t="shared" si="11"/>
        <v>0</v>
      </c>
      <c r="AE54" s="24">
        <f t="shared" si="12"/>
        <v>0</v>
      </c>
      <c r="AF54" s="24">
        <f t="shared" si="13"/>
        <v>0</v>
      </c>
      <c r="AG54" s="24">
        <f>0</f>
        <v>0</v>
      </c>
      <c r="AH54" s="24">
        <f t="shared" si="14"/>
        <v>0</v>
      </c>
      <c r="AI54" s="24">
        <f t="shared" si="15"/>
        <v>-2.5499999999999998</v>
      </c>
      <c r="AJ54" s="24">
        <f>0</f>
        <v>0</v>
      </c>
      <c r="AK54" s="24">
        <f t="shared" si="23"/>
        <v>-2.5499999999999998</v>
      </c>
      <c r="AL54" s="24">
        <f t="shared" si="23"/>
        <v>0</v>
      </c>
      <c r="AM54" s="24">
        <f t="shared" si="17"/>
        <v>2.5499999999999998</v>
      </c>
    </row>
    <row r="55" spans="2:39" ht="15.95" hidden="1" customHeight="1" x14ac:dyDescent="0.3">
      <c r="P55" s="3">
        <f t="shared" si="19"/>
        <v>0</v>
      </c>
      <c r="Q55" s="3">
        <f t="shared" si="20"/>
        <v>0</v>
      </c>
      <c r="R55" s="3">
        <f t="shared" si="21"/>
        <v>0</v>
      </c>
      <c r="S55" s="3">
        <f t="shared" si="22"/>
        <v>0</v>
      </c>
      <c r="V55" s="19">
        <f t="shared" si="18"/>
        <v>22</v>
      </c>
      <c r="W55" s="19">
        <f t="shared" si="4"/>
        <v>60</v>
      </c>
      <c r="X55" s="19">
        <f t="shared" si="5"/>
        <v>60</v>
      </c>
      <c r="Y55" s="19">
        <f t="shared" si="6"/>
        <v>1</v>
      </c>
      <c r="Z55" s="19">
        <f t="shared" si="8"/>
        <v>60</v>
      </c>
      <c r="AA55" s="23">
        <f t="shared" si="9"/>
        <v>60</v>
      </c>
      <c r="AB55" s="19">
        <f t="shared" si="7"/>
        <v>4.2426406871192854E-2</v>
      </c>
      <c r="AC55" s="23">
        <f t="shared" si="10"/>
        <v>1.8000000000000002E-3</v>
      </c>
      <c r="AD55" s="23">
        <f t="shared" si="11"/>
        <v>0</v>
      </c>
      <c r="AE55" s="24">
        <f t="shared" si="12"/>
        <v>0</v>
      </c>
      <c r="AF55" s="24">
        <f t="shared" si="13"/>
        <v>0</v>
      </c>
      <c r="AG55" s="24">
        <f>0</f>
        <v>0</v>
      </c>
      <c r="AH55" s="24">
        <f t="shared" si="14"/>
        <v>0</v>
      </c>
      <c r="AI55" s="24">
        <f t="shared" si="15"/>
        <v>-2.5499999999999998</v>
      </c>
      <c r="AJ55" s="24">
        <f>0</f>
        <v>0</v>
      </c>
      <c r="AK55" s="24">
        <f t="shared" si="23"/>
        <v>-2.5499999999999998</v>
      </c>
      <c r="AL55" s="24">
        <f t="shared" si="23"/>
        <v>0</v>
      </c>
      <c r="AM55" s="24">
        <f t="shared" si="17"/>
        <v>2.5499999999999998</v>
      </c>
    </row>
    <row r="56" spans="2:39" ht="15.95" hidden="1" customHeight="1" x14ac:dyDescent="0.3">
      <c r="B56" s="1"/>
      <c r="C56" s="1"/>
      <c r="D56" s="1"/>
      <c r="E56" s="1"/>
      <c r="V56" s="19">
        <f t="shared" si="18"/>
        <v>23</v>
      </c>
      <c r="W56" s="19">
        <f t="shared" si="4"/>
        <v>0</v>
      </c>
      <c r="X56" s="19">
        <f t="shared" si="5"/>
        <v>60</v>
      </c>
      <c r="Y56" s="19">
        <f t="shared" si="6"/>
        <v>0</v>
      </c>
      <c r="Z56" s="19">
        <f t="shared" si="8"/>
        <v>0</v>
      </c>
      <c r="AA56" s="23">
        <f t="shared" si="9"/>
        <v>0</v>
      </c>
      <c r="AB56" s="19">
        <f t="shared" si="7"/>
        <v>0</v>
      </c>
      <c r="AC56" s="23">
        <f t="shared" si="10"/>
        <v>0</v>
      </c>
      <c r="AD56" s="23">
        <f t="shared" si="11"/>
        <v>0</v>
      </c>
      <c r="AE56" s="24">
        <f t="shared" si="12"/>
        <v>0</v>
      </c>
      <c r="AF56" s="24">
        <f t="shared" si="13"/>
        <v>0</v>
      </c>
      <c r="AG56" s="24">
        <f>0</f>
        <v>0</v>
      </c>
      <c r="AH56" s="24">
        <f t="shared" si="14"/>
        <v>0</v>
      </c>
      <c r="AI56" s="24">
        <f t="shared" si="15"/>
        <v>0</v>
      </c>
      <c r="AJ56" s="24">
        <f>0</f>
        <v>0</v>
      </c>
      <c r="AK56" s="24">
        <f t="shared" si="23"/>
        <v>0</v>
      </c>
      <c r="AL56" s="24">
        <f t="shared" si="23"/>
        <v>0</v>
      </c>
      <c r="AM56" s="24">
        <f t="shared" si="17"/>
        <v>0</v>
      </c>
    </row>
    <row r="57" spans="2:39" ht="15.95" hidden="1" customHeight="1" x14ac:dyDescent="0.3">
      <c r="D57" s="1"/>
      <c r="E57" s="1"/>
      <c r="R57" s="2" t="s">
        <v>10</v>
      </c>
      <c r="S57" s="31">
        <f>SUM(Z33:Z473)/(P34*R34)</f>
        <v>30</v>
      </c>
      <c r="V57" s="19">
        <f t="shared" si="18"/>
        <v>24</v>
      </c>
      <c r="W57" s="19">
        <f t="shared" si="4"/>
        <v>0</v>
      </c>
      <c r="X57" s="19">
        <f t="shared" si="5"/>
        <v>60</v>
      </c>
      <c r="Y57" s="19">
        <f t="shared" si="6"/>
        <v>0</v>
      </c>
      <c r="Z57" s="19">
        <f t="shared" si="8"/>
        <v>0</v>
      </c>
      <c r="AA57" s="23">
        <f t="shared" si="9"/>
        <v>0</v>
      </c>
      <c r="AB57" s="19">
        <f t="shared" si="7"/>
        <v>0</v>
      </c>
      <c r="AC57" s="23">
        <f t="shared" si="10"/>
        <v>0</v>
      </c>
      <c r="AD57" s="23">
        <f t="shared" si="11"/>
        <v>0</v>
      </c>
      <c r="AE57" s="24">
        <f t="shared" si="12"/>
        <v>0</v>
      </c>
      <c r="AF57" s="24">
        <f t="shared" si="13"/>
        <v>0</v>
      </c>
      <c r="AG57" s="24">
        <f>0</f>
        <v>0</v>
      </c>
      <c r="AH57" s="24">
        <f t="shared" si="14"/>
        <v>0</v>
      </c>
      <c r="AI57" s="24">
        <f t="shared" si="15"/>
        <v>0</v>
      </c>
      <c r="AJ57" s="24">
        <f>0</f>
        <v>0</v>
      </c>
      <c r="AK57" s="24">
        <f t="shared" si="23"/>
        <v>0</v>
      </c>
      <c r="AL57" s="24">
        <f t="shared" si="23"/>
        <v>0</v>
      </c>
      <c r="AM57" s="24">
        <f t="shared" si="17"/>
        <v>0</v>
      </c>
    </row>
    <row r="58" spans="2:39" ht="15.95" hidden="1" customHeight="1" x14ac:dyDescent="0.3">
      <c r="D58" s="1"/>
      <c r="E58" s="1"/>
      <c r="R58" s="2" t="s">
        <v>11</v>
      </c>
      <c r="S58" s="31">
        <f>SUM(AA33:AA473)/(P34*R34)</f>
        <v>30</v>
      </c>
      <c r="V58" s="19">
        <f t="shared" si="18"/>
        <v>25</v>
      </c>
      <c r="W58" s="19">
        <f t="shared" si="4"/>
        <v>0</v>
      </c>
      <c r="X58" s="19">
        <f t="shared" si="5"/>
        <v>60</v>
      </c>
      <c r="Y58" s="19">
        <f t="shared" si="6"/>
        <v>0</v>
      </c>
      <c r="Z58" s="19">
        <f t="shared" si="8"/>
        <v>0</v>
      </c>
      <c r="AA58" s="23">
        <f t="shared" si="9"/>
        <v>0</v>
      </c>
      <c r="AB58" s="19">
        <f t="shared" si="7"/>
        <v>0</v>
      </c>
      <c r="AC58" s="23">
        <f t="shared" si="10"/>
        <v>0</v>
      </c>
      <c r="AD58" s="23">
        <f t="shared" si="11"/>
        <v>0</v>
      </c>
      <c r="AE58" s="24">
        <f t="shared" si="12"/>
        <v>0</v>
      </c>
      <c r="AF58" s="24">
        <f t="shared" si="13"/>
        <v>0</v>
      </c>
      <c r="AG58" s="24">
        <f>0</f>
        <v>0</v>
      </c>
      <c r="AH58" s="24">
        <f t="shared" si="14"/>
        <v>0</v>
      </c>
      <c r="AI58" s="24">
        <f t="shared" si="15"/>
        <v>0</v>
      </c>
      <c r="AJ58" s="24">
        <f>0</f>
        <v>0</v>
      </c>
      <c r="AK58" s="24">
        <f t="shared" si="23"/>
        <v>0</v>
      </c>
      <c r="AL58" s="24">
        <f t="shared" si="23"/>
        <v>0</v>
      </c>
      <c r="AM58" s="24">
        <f t="shared" si="17"/>
        <v>0</v>
      </c>
    </row>
    <row r="59" spans="2:39" ht="15.95" hidden="1" customHeight="1" x14ac:dyDescent="0.3">
      <c r="D59" s="1"/>
      <c r="E59" s="1"/>
      <c r="R59" s="1"/>
      <c r="S59" s="1"/>
      <c r="V59" s="19">
        <f t="shared" si="18"/>
        <v>26</v>
      </c>
      <c r="W59" s="19">
        <f t="shared" si="4"/>
        <v>0</v>
      </c>
      <c r="X59" s="19">
        <f t="shared" si="5"/>
        <v>60</v>
      </c>
      <c r="Y59" s="19">
        <f t="shared" si="6"/>
        <v>0</v>
      </c>
      <c r="Z59" s="19">
        <f t="shared" si="8"/>
        <v>0</v>
      </c>
      <c r="AA59" s="23">
        <f t="shared" si="9"/>
        <v>0</v>
      </c>
      <c r="AB59" s="19">
        <f t="shared" si="7"/>
        <v>0</v>
      </c>
      <c r="AC59" s="23">
        <f t="shared" si="10"/>
        <v>0</v>
      </c>
      <c r="AD59" s="23">
        <f t="shared" si="11"/>
        <v>0</v>
      </c>
      <c r="AE59" s="24">
        <f t="shared" si="12"/>
        <v>0</v>
      </c>
      <c r="AF59" s="24">
        <f t="shared" si="13"/>
        <v>0</v>
      </c>
      <c r="AG59" s="24">
        <f>0</f>
        <v>0</v>
      </c>
      <c r="AH59" s="24">
        <f t="shared" si="14"/>
        <v>0</v>
      </c>
      <c r="AI59" s="24">
        <f t="shared" si="15"/>
        <v>0</v>
      </c>
      <c r="AJ59" s="24">
        <f>0</f>
        <v>0</v>
      </c>
      <c r="AK59" s="24">
        <f t="shared" si="23"/>
        <v>0</v>
      </c>
      <c r="AL59" s="24">
        <f t="shared" si="23"/>
        <v>0</v>
      </c>
      <c r="AM59" s="24">
        <f t="shared" si="17"/>
        <v>0</v>
      </c>
    </row>
    <row r="60" spans="2:39" ht="15.95" hidden="1" customHeight="1" x14ac:dyDescent="0.3">
      <c r="D60" s="1"/>
      <c r="E60" s="1"/>
      <c r="R60" s="2" t="s">
        <v>14</v>
      </c>
      <c r="S60" s="3">
        <f>K2</f>
        <v>10.199999999999999</v>
      </c>
      <c r="V60" s="19">
        <f t="shared" si="18"/>
        <v>27</v>
      </c>
      <c r="W60" s="19">
        <f t="shared" si="4"/>
        <v>0</v>
      </c>
      <c r="X60" s="19">
        <f t="shared" si="5"/>
        <v>60</v>
      </c>
      <c r="Y60" s="19">
        <f t="shared" si="6"/>
        <v>0</v>
      </c>
      <c r="Z60" s="19">
        <f t="shared" si="8"/>
        <v>0</v>
      </c>
      <c r="AA60" s="23">
        <f t="shared" si="9"/>
        <v>0</v>
      </c>
      <c r="AB60" s="19">
        <f t="shared" si="7"/>
        <v>0</v>
      </c>
      <c r="AC60" s="23">
        <f t="shared" si="10"/>
        <v>0</v>
      </c>
      <c r="AD60" s="23">
        <f t="shared" si="11"/>
        <v>0</v>
      </c>
      <c r="AE60" s="24">
        <f t="shared" si="12"/>
        <v>0</v>
      </c>
      <c r="AF60" s="24">
        <f t="shared" si="13"/>
        <v>0</v>
      </c>
      <c r="AG60" s="24">
        <f>0</f>
        <v>0</v>
      </c>
      <c r="AH60" s="24">
        <f t="shared" si="14"/>
        <v>0</v>
      </c>
      <c r="AI60" s="24">
        <f t="shared" si="15"/>
        <v>0</v>
      </c>
      <c r="AJ60" s="24">
        <f>0</f>
        <v>0</v>
      </c>
      <c r="AK60" s="24">
        <f t="shared" si="23"/>
        <v>0</v>
      </c>
      <c r="AL60" s="24">
        <f t="shared" si="23"/>
        <v>0</v>
      </c>
      <c r="AM60" s="24">
        <f t="shared" si="17"/>
        <v>0</v>
      </c>
    </row>
    <row r="61" spans="2:39" ht="15.95" hidden="1" customHeight="1" x14ac:dyDescent="0.3">
      <c r="D61" s="1"/>
      <c r="E61" s="1"/>
      <c r="R61" s="2" t="s">
        <v>15</v>
      </c>
      <c r="S61" s="3">
        <f>K4</f>
        <v>0</v>
      </c>
      <c r="V61" s="19">
        <f t="shared" si="18"/>
        <v>28</v>
      </c>
      <c r="W61" s="19">
        <f t="shared" si="4"/>
        <v>0</v>
      </c>
      <c r="X61" s="19">
        <f t="shared" si="5"/>
        <v>60</v>
      </c>
      <c r="Y61" s="19">
        <f t="shared" si="6"/>
        <v>0</v>
      </c>
      <c r="Z61" s="19">
        <f t="shared" si="8"/>
        <v>0</v>
      </c>
      <c r="AA61" s="23">
        <f t="shared" si="9"/>
        <v>0</v>
      </c>
      <c r="AB61" s="19">
        <f t="shared" si="7"/>
        <v>0</v>
      </c>
      <c r="AC61" s="23">
        <f t="shared" si="10"/>
        <v>0</v>
      </c>
      <c r="AD61" s="23">
        <f t="shared" si="11"/>
        <v>0</v>
      </c>
      <c r="AE61" s="24">
        <f t="shared" si="12"/>
        <v>0</v>
      </c>
      <c r="AF61" s="24">
        <f t="shared" si="13"/>
        <v>0</v>
      </c>
      <c r="AG61" s="24">
        <f>0</f>
        <v>0</v>
      </c>
      <c r="AH61" s="24">
        <f t="shared" si="14"/>
        <v>0</v>
      </c>
      <c r="AI61" s="24">
        <f t="shared" si="15"/>
        <v>0</v>
      </c>
      <c r="AJ61" s="24">
        <f>0</f>
        <v>0</v>
      </c>
      <c r="AK61" s="24">
        <f t="shared" si="23"/>
        <v>0</v>
      </c>
      <c r="AL61" s="24">
        <f t="shared" si="23"/>
        <v>0</v>
      </c>
      <c r="AM61" s="24">
        <f t="shared" si="17"/>
        <v>0</v>
      </c>
    </row>
    <row r="62" spans="2:39" ht="15.95" hidden="1" customHeight="1" x14ac:dyDescent="0.3">
      <c r="D62" s="1"/>
      <c r="E62" s="1"/>
      <c r="R62" s="2" t="s">
        <v>16</v>
      </c>
      <c r="S62" s="3">
        <f>K6</f>
        <v>0</v>
      </c>
      <c r="V62" s="19">
        <f t="shared" si="18"/>
        <v>29</v>
      </c>
      <c r="W62" s="19">
        <f t="shared" si="4"/>
        <v>0</v>
      </c>
      <c r="X62" s="19">
        <f t="shared" si="5"/>
        <v>60</v>
      </c>
      <c r="Y62" s="19">
        <f t="shared" si="6"/>
        <v>0</v>
      </c>
      <c r="Z62" s="19">
        <f t="shared" si="8"/>
        <v>0</v>
      </c>
      <c r="AA62" s="23">
        <f t="shared" si="9"/>
        <v>0</v>
      </c>
      <c r="AB62" s="19">
        <f t="shared" si="7"/>
        <v>0</v>
      </c>
      <c r="AC62" s="23">
        <f t="shared" si="10"/>
        <v>0</v>
      </c>
      <c r="AD62" s="23">
        <f t="shared" si="11"/>
        <v>0</v>
      </c>
      <c r="AE62" s="24">
        <f t="shared" si="12"/>
        <v>0</v>
      </c>
      <c r="AF62" s="24">
        <f t="shared" si="13"/>
        <v>0</v>
      </c>
      <c r="AG62" s="24">
        <f>0</f>
        <v>0</v>
      </c>
      <c r="AH62" s="24">
        <f t="shared" si="14"/>
        <v>0</v>
      </c>
      <c r="AI62" s="24">
        <f t="shared" si="15"/>
        <v>0</v>
      </c>
      <c r="AJ62" s="24">
        <f>0</f>
        <v>0</v>
      </c>
      <c r="AK62" s="24">
        <f t="shared" si="23"/>
        <v>0</v>
      </c>
      <c r="AL62" s="24">
        <f t="shared" si="23"/>
        <v>0</v>
      </c>
      <c r="AM62" s="24">
        <f t="shared" si="17"/>
        <v>0</v>
      </c>
    </row>
    <row r="63" spans="2:39" ht="15.95" hidden="1" customHeight="1" x14ac:dyDescent="0.3">
      <c r="D63" s="1"/>
      <c r="E63" s="1"/>
      <c r="R63" s="1"/>
      <c r="S63" s="1"/>
      <c r="V63" s="19">
        <f t="shared" si="18"/>
        <v>30</v>
      </c>
      <c r="W63" s="19">
        <f t="shared" si="4"/>
        <v>0</v>
      </c>
      <c r="X63" s="19">
        <f t="shared" si="5"/>
        <v>60</v>
      </c>
      <c r="Y63" s="19">
        <f t="shared" si="6"/>
        <v>0</v>
      </c>
      <c r="Z63" s="19">
        <f t="shared" si="8"/>
        <v>0</v>
      </c>
      <c r="AA63" s="23">
        <f t="shared" si="9"/>
        <v>0</v>
      </c>
      <c r="AB63" s="19">
        <f t="shared" si="7"/>
        <v>0</v>
      </c>
      <c r="AC63" s="23">
        <f t="shared" si="10"/>
        <v>0</v>
      </c>
      <c r="AD63" s="23">
        <f t="shared" si="11"/>
        <v>0</v>
      </c>
      <c r="AE63" s="24">
        <f t="shared" si="12"/>
        <v>0</v>
      </c>
      <c r="AF63" s="24">
        <f t="shared" si="13"/>
        <v>0</v>
      </c>
      <c r="AG63" s="24">
        <f>0</f>
        <v>0</v>
      </c>
      <c r="AH63" s="24">
        <f t="shared" si="14"/>
        <v>0</v>
      </c>
      <c r="AI63" s="24">
        <f t="shared" si="15"/>
        <v>0</v>
      </c>
      <c r="AJ63" s="24">
        <f>0</f>
        <v>0</v>
      </c>
      <c r="AK63" s="24">
        <f t="shared" si="23"/>
        <v>0</v>
      </c>
      <c r="AL63" s="24">
        <f t="shared" si="23"/>
        <v>0</v>
      </c>
      <c r="AM63" s="24">
        <f t="shared" si="17"/>
        <v>0</v>
      </c>
    </row>
    <row r="64" spans="2:39" ht="15.95" hidden="1" customHeight="1" x14ac:dyDescent="0.3">
      <c r="D64" s="1"/>
      <c r="E64" s="1"/>
      <c r="R64" s="2" t="s">
        <v>30</v>
      </c>
      <c r="S64" s="3">
        <f>MAX(AM33:AM473)</f>
        <v>2.5499999999999998</v>
      </c>
      <c r="V64" s="19">
        <f t="shared" si="18"/>
        <v>31</v>
      </c>
      <c r="W64" s="19">
        <f t="shared" si="4"/>
        <v>0</v>
      </c>
      <c r="X64" s="19">
        <f t="shared" si="5"/>
        <v>60</v>
      </c>
      <c r="Y64" s="19">
        <f t="shared" si="6"/>
        <v>0</v>
      </c>
      <c r="Z64" s="19">
        <f t="shared" si="8"/>
        <v>0</v>
      </c>
      <c r="AA64" s="23">
        <f t="shared" si="9"/>
        <v>0</v>
      </c>
      <c r="AB64" s="19">
        <f t="shared" si="7"/>
        <v>0</v>
      </c>
      <c r="AC64" s="23">
        <f t="shared" si="10"/>
        <v>0</v>
      </c>
      <c r="AD64" s="23">
        <f t="shared" si="11"/>
        <v>0</v>
      </c>
      <c r="AE64" s="24">
        <f t="shared" si="12"/>
        <v>0</v>
      </c>
      <c r="AF64" s="24">
        <f t="shared" si="13"/>
        <v>0</v>
      </c>
      <c r="AG64" s="24">
        <f>0</f>
        <v>0</v>
      </c>
      <c r="AH64" s="24">
        <f t="shared" si="14"/>
        <v>0</v>
      </c>
      <c r="AI64" s="24">
        <f t="shared" si="15"/>
        <v>0</v>
      </c>
      <c r="AJ64" s="24">
        <f>0</f>
        <v>0</v>
      </c>
      <c r="AK64" s="24">
        <f t="shared" si="23"/>
        <v>0</v>
      </c>
      <c r="AL64" s="24">
        <f t="shared" si="23"/>
        <v>0</v>
      </c>
      <c r="AM64" s="24">
        <f t="shared" si="17"/>
        <v>0</v>
      </c>
    </row>
    <row r="65" spans="22:39" ht="15.95" customHeight="1" x14ac:dyDescent="0.3">
      <c r="V65" s="19">
        <f t="shared" si="18"/>
        <v>32</v>
      </c>
      <c r="W65" s="19">
        <f t="shared" si="4"/>
        <v>0</v>
      </c>
      <c r="X65" s="19">
        <f t="shared" si="5"/>
        <v>60</v>
      </c>
      <c r="Y65" s="19">
        <f t="shared" si="6"/>
        <v>0</v>
      </c>
      <c r="Z65" s="19">
        <f t="shared" si="8"/>
        <v>0</v>
      </c>
      <c r="AA65" s="23">
        <f t="shared" si="9"/>
        <v>0</v>
      </c>
      <c r="AB65" s="19">
        <f t="shared" si="7"/>
        <v>0</v>
      </c>
      <c r="AC65" s="23">
        <f t="shared" si="10"/>
        <v>0</v>
      </c>
      <c r="AD65" s="23">
        <f t="shared" si="11"/>
        <v>0</v>
      </c>
      <c r="AE65" s="24">
        <f t="shared" si="12"/>
        <v>0</v>
      </c>
      <c r="AF65" s="24">
        <f t="shared" si="13"/>
        <v>0</v>
      </c>
      <c r="AG65" s="24">
        <f>0</f>
        <v>0</v>
      </c>
      <c r="AH65" s="24">
        <f t="shared" si="14"/>
        <v>0</v>
      </c>
      <c r="AI65" s="24">
        <f t="shared" si="15"/>
        <v>0</v>
      </c>
      <c r="AJ65" s="24">
        <f>0</f>
        <v>0</v>
      </c>
      <c r="AK65" s="24">
        <f t="shared" si="23"/>
        <v>0</v>
      </c>
      <c r="AL65" s="24">
        <f t="shared" si="23"/>
        <v>0</v>
      </c>
      <c r="AM65" s="24">
        <f t="shared" si="17"/>
        <v>0</v>
      </c>
    </row>
    <row r="66" spans="22:39" ht="15.95" customHeight="1" x14ac:dyDescent="0.3">
      <c r="V66" s="19">
        <f t="shared" si="18"/>
        <v>33</v>
      </c>
      <c r="W66" s="19">
        <f t="shared" si="4"/>
        <v>0</v>
      </c>
      <c r="X66" s="19">
        <f t="shared" si="5"/>
        <v>60</v>
      </c>
      <c r="Y66" s="19">
        <f t="shared" si="6"/>
        <v>0</v>
      </c>
      <c r="Z66" s="19">
        <f t="shared" si="8"/>
        <v>0</v>
      </c>
      <c r="AA66" s="23">
        <f t="shared" si="9"/>
        <v>0</v>
      </c>
      <c r="AB66" s="19">
        <f t="shared" si="7"/>
        <v>0</v>
      </c>
      <c r="AC66" s="23">
        <f t="shared" si="10"/>
        <v>0</v>
      </c>
      <c r="AD66" s="23">
        <f t="shared" si="11"/>
        <v>0</v>
      </c>
      <c r="AE66" s="24">
        <f t="shared" si="12"/>
        <v>0</v>
      </c>
      <c r="AF66" s="24">
        <f t="shared" si="13"/>
        <v>0</v>
      </c>
      <c r="AG66" s="24">
        <f>0</f>
        <v>0</v>
      </c>
      <c r="AH66" s="24">
        <f t="shared" si="14"/>
        <v>0</v>
      </c>
      <c r="AI66" s="24">
        <f t="shared" si="15"/>
        <v>0</v>
      </c>
      <c r="AJ66" s="24">
        <f>0</f>
        <v>0</v>
      </c>
      <c r="AK66" s="24">
        <f t="shared" ref="AK66:AL129" si="24">AE66+AG66+AI66</f>
        <v>0</v>
      </c>
      <c r="AL66" s="24">
        <f t="shared" si="24"/>
        <v>0</v>
      </c>
      <c r="AM66" s="24">
        <f t="shared" si="17"/>
        <v>0</v>
      </c>
    </row>
    <row r="67" spans="22:39" ht="15.95" customHeight="1" x14ac:dyDescent="0.3">
      <c r="V67" s="19">
        <f t="shared" si="18"/>
        <v>34</v>
      </c>
      <c r="W67" s="19">
        <f t="shared" si="4"/>
        <v>0</v>
      </c>
      <c r="X67" s="19">
        <f t="shared" si="5"/>
        <v>60</v>
      </c>
      <c r="Y67" s="19">
        <f t="shared" si="6"/>
        <v>0</v>
      </c>
      <c r="Z67" s="19">
        <f t="shared" si="8"/>
        <v>0</v>
      </c>
      <c r="AA67" s="23">
        <f t="shared" si="9"/>
        <v>0</v>
      </c>
      <c r="AB67" s="19">
        <f t="shared" si="7"/>
        <v>0</v>
      </c>
      <c r="AC67" s="23">
        <f t="shared" si="10"/>
        <v>0</v>
      </c>
      <c r="AD67" s="23">
        <f t="shared" si="11"/>
        <v>0</v>
      </c>
      <c r="AE67" s="24">
        <f t="shared" si="12"/>
        <v>0</v>
      </c>
      <c r="AF67" s="24">
        <f t="shared" si="13"/>
        <v>0</v>
      </c>
      <c r="AG67" s="24">
        <f>0</f>
        <v>0</v>
      </c>
      <c r="AH67" s="24">
        <f t="shared" si="14"/>
        <v>0</v>
      </c>
      <c r="AI67" s="24">
        <f t="shared" si="15"/>
        <v>0</v>
      </c>
      <c r="AJ67" s="24">
        <f>0</f>
        <v>0</v>
      </c>
      <c r="AK67" s="24">
        <f t="shared" si="24"/>
        <v>0</v>
      </c>
      <c r="AL67" s="24">
        <f t="shared" si="24"/>
        <v>0</v>
      </c>
      <c r="AM67" s="24">
        <f t="shared" si="17"/>
        <v>0</v>
      </c>
    </row>
    <row r="68" spans="22:39" ht="15.95" customHeight="1" x14ac:dyDescent="0.3">
      <c r="V68" s="19">
        <f t="shared" si="18"/>
        <v>35</v>
      </c>
      <c r="W68" s="19">
        <f t="shared" si="4"/>
        <v>0</v>
      </c>
      <c r="X68" s="19">
        <f t="shared" si="5"/>
        <v>60</v>
      </c>
      <c r="Y68" s="19">
        <f t="shared" si="6"/>
        <v>0</v>
      </c>
      <c r="Z68" s="19">
        <f t="shared" si="8"/>
        <v>0</v>
      </c>
      <c r="AA68" s="23">
        <f t="shared" si="9"/>
        <v>0</v>
      </c>
      <c r="AB68" s="19">
        <f t="shared" si="7"/>
        <v>0</v>
      </c>
      <c r="AC68" s="23">
        <f t="shared" si="10"/>
        <v>0</v>
      </c>
      <c r="AD68" s="23">
        <f t="shared" si="11"/>
        <v>0</v>
      </c>
      <c r="AE68" s="24">
        <f t="shared" si="12"/>
        <v>0</v>
      </c>
      <c r="AF68" s="24">
        <f t="shared" si="13"/>
        <v>0</v>
      </c>
      <c r="AG68" s="24">
        <f>0</f>
        <v>0</v>
      </c>
      <c r="AH68" s="24">
        <f t="shared" si="14"/>
        <v>0</v>
      </c>
      <c r="AI68" s="24">
        <f t="shared" si="15"/>
        <v>0</v>
      </c>
      <c r="AJ68" s="24">
        <f>0</f>
        <v>0</v>
      </c>
      <c r="AK68" s="24">
        <f t="shared" si="24"/>
        <v>0</v>
      </c>
      <c r="AL68" s="24">
        <f t="shared" si="24"/>
        <v>0</v>
      </c>
      <c r="AM68" s="24">
        <f t="shared" si="17"/>
        <v>0</v>
      </c>
    </row>
    <row r="69" spans="22:39" ht="15.95" customHeight="1" x14ac:dyDescent="0.3">
      <c r="V69" s="19">
        <f t="shared" si="18"/>
        <v>36</v>
      </c>
      <c r="W69" s="19">
        <f t="shared" si="4"/>
        <v>0</v>
      </c>
      <c r="X69" s="19">
        <f t="shared" si="5"/>
        <v>60</v>
      </c>
      <c r="Y69" s="19">
        <f t="shared" si="6"/>
        <v>0</v>
      </c>
      <c r="Z69" s="19">
        <f t="shared" si="8"/>
        <v>0</v>
      </c>
      <c r="AA69" s="23">
        <f t="shared" si="9"/>
        <v>0</v>
      </c>
      <c r="AB69" s="19">
        <f t="shared" si="7"/>
        <v>0</v>
      </c>
      <c r="AC69" s="23">
        <f t="shared" si="10"/>
        <v>0</v>
      </c>
      <c r="AD69" s="23">
        <f t="shared" si="11"/>
        <v>0</v>
      </c>
      <c r="AE69" s="24">
        <f t="shared" si="12"/>
        <v>0</v>
      </c>
      <c r="AF69" s="24">
        <f t="shared" si="13"/>
        <v>0</v>
      </c>
      <c r="AG69" s="24">
        <f>0</f>
        <v>0</v>
      </c>
      <c r="AH69" s="24">
        <f t="shared" si="14"/>
        <v>0</v>
      </c>
      <c r="AI69" s="24">
        <f t="shared" si="15"/>
        <v>0</v>
      </c>
      <c r="AJ69" s="24">
        <f>0</f>
        <v>0</v>
      </c>
      <c r="AK69" s="24">
        <f t="shared" si="24"/>
        <v>0</v>
      </c>
      <c r="AL69" s="24">
        <f t="shared" si="24"/>
        <v>0</v>
      </c>
      <c r="AM69" s="24">
        <f t="shared" si="17"/>
        <v>0</v>
      </c>
    </row>
    <row r="70" spans="22:39" ht="15.95" customHeight="1" x14ac:dyDescent="0.3">
      <c r="V70" s="19">
        <f t="shared" si="18"/>
        <v>37</v>
      </c>
      <c r="W70" s="19">
        <f t="shared" si="4"/>
        <v>0</v>
      </c>
      <c r="X70" s="19">
        <f t="shared" si="5"/>
        <v>60</v>
      </c>
      <c r="Y70" s="19">
        <f t="shared" si="6"/>
        <v>0</v>
      </c>
      <c r="Z70" s="19">
        <f t="shared" si="8"/>
        <v>0</v>
      </c>
      <c r="AA70" s="23">
        <f t="shared" si="9"/>
        <v>0</v>
      </c>
      <c r="AB70" s="19">
        <f t="shared" si="7"/>
        <v>0</v>
      </c>
      <c r="AC70" s="23">
        <f t="shared" si="10"/>
        <v>0</v>
      </c>
      <c r="AD70" s="23">
        <f t="shared" si="11"/>
        <v>0</v>
      </c>
      <c r="AE70" s="24">
        <f t="shared" si="12"/>
        <v>0</v>
      </c>
      <c r="AF70" s="24">
        <f t="shared" si="13"/>
        <v>0</v>
      </c>
      <c r="AG70" s="24">
        <f>0</f>
        <v>0</v>
      </c>
      <c r="AH70" s="24">
        <f t="shared" si="14"/>
        <v>0</v>
      </c>
      <c r="AI70" s="24">
        <f t="shared" si="15"/>
        <v>0</v>
      </c>
      <c r="AJ70" s="24">
        <f>0</f>
        <v>0</v>
      </c>
      <c r="AK70" s="24">
        <f t="shared" si="24"/>
        <v>0</v>
      </c>
      <c r="AL70" s="24">
        <f t="shared" si="24"/>
        <v>0</v>
      </c>
      <c r="AM70" s="24">
        <f t="shared" si="17"/>
        <v>0</v>
      </c>
    </row>
    <row r="71" spans="22:39" ht="15.95" customHeight="1" x14ac:dyDescent="0.3">
      <c r="V71" s="19">
        <f t="shared" si="18"/>
        <v>38</v>
      </c>
      <c r="W71" s="19">
        <f t="shared" si="4"/>
        <v>0</v>
      </c>
      <c r="X71" s="19">
        <f t="shared" si="5"/>
        <v>60</v>
      </c>
      <c r="Y71" s="19">
        <f t="shared" si="6"/>
        <v>0</v>
      </c>
      <c r="Z71" s="19">
        <f t="shared" si="8"/>
        <v>0</v>
      </c>
      <c r="AA71" s="23">
        <f t="shared" si="9"/>
        <v>0</v>
      </c>
      <c r="AB71" s="19">
        <f t="shared" si="7"/>
        <v>0</v>
      </c>
      <c r="AC71" s="23">
        <f t="shared" si="10"/>
        <v>0</v>
      </c>
      <c r="AD71" s="23">
        <f t="shared" si="11"/>
        <v>0</v>
      </c>
      <c r="AE71" s="24">
        <f t="shared" si="12"/>
        <v>0</v>
      </c>
      <c r="AF71" s="24">
        <f t="shared" si="13"/>
        <v>0</v>
      </c>
      <c r="AG71" s="24">
        <f>0</f>
        <v>0</v>
      </c>
      <c r="AH71" s="24">
        <f t="shared" si="14"/>
        <v>0</v>
      </c>
      <c r="AI71" s="24">
        <f t="shared" si="15"/>
        <v>0</v>
      </c>
      <c r="AJ71" s="24">
        <f>0</f>
        <v>0</v>
      </c>
      <c r="AK71" s="24">
        <f t="shared" si="24"/>
        <v>0</v>
      </c>
      <c r="AL71" s="24">
        <f t="shared" si="24"/>
        <v>0</v>
      </c>
      <c r="AM71" s="24">
        <f t="shared" si="17"/>
        <v>0</v>
      </c>
    </row>
    <row r="72" spans="22:39" ht="15.95" customHeight="1" x14ac:dyDescent="0.3">
      <c r="V72" s="19">
        <f t="shared" si="18"/>
        <v>39</v>
      </c>
      <c r="W72" s="19">
        <f t="shared" si="4"/>
        <v>0</v>
      </c>
      <c r="X72" s="19">
        <f t="shared" si="5"/>
        <v>60</v>
      </c>
      <c r="Y72" s="19">
        <f t="shared" si="6"/>
        <v>0</v>
      </c>
      <c r="Z72" s="19">
        <f t="shared" si="8"/>
        <v>0</v>
      </c>
      <c r="AA72" s="23">
        <f t="shared" si="9"/>
        <v>0</v>
      </c>
      <c r="AB72" s="19">
        <f t="shared" si="7"/>
        <v>0</v>
      </c>
      <c r="AC72" s="23">
        <f t="shared" si="10"/>
        <v>0</v>
      </c>
      <c r="AD72" s="23">
        <f t="shared" si="11"/>
        <v>0</v>
      </c>
      <c r="AE72" s="24">
        <f t="shared" si="12"/>
        <v>0</v>
      </c>
      <c r="AF72" s="24">
        <f t="shared" si="13"/>
        <v>0</v>
      </c>
      <c r="AG72" s="24">
        <f>0</f>
        <v>0</v>
      </c>
      <c r="AH72" s="24">
        <f t="shared" si="14"/>
        <v>0</v>
      </c>
      <c r="AI72" s="24">
        <f t="shared" si="15"/>
        <v>0</v>
      </c>
      <c r="AJ72" s="24">
        <f>0</f>
        <v>0</v>
      </c>
      <c r="AK72" s="24">
        <f t="shared" si="24"/>
        <v>0</v>
      </c>
      <c r="AL72" s="24">
        <f t="shared" si="24"/>
        <v>0</v>
      </c>
      <c r="AM72" s="24">
        <f t="shared" si="17"/>
        <v>0</v>
      </c>
    </row>
    <row r="73" spans="22:39" ht="15.95" customHeight="1" x14ac:dyDescent="0.3">
      <c r="V73" s="19">
        <f t="shared" si="18"/>
        <v>40</v>
      </c>
      <c r="W73" s="19">
        <f t="shared" si="4"/>
        <v>0</v>
      </c>
      <c r="X73" s="19">
        <f t="shared" si="5"/>
        <v>60</v>
      </c>
      <c r="Y73" s="19">
        <f t="shared" si="6"/>
        <v>0</v>
      </c>
      <c r="Z73" s="19">
        <f t="shared" si="8"/>
        <v>0</v>
      </c>
      <c r="AA73" s="23">
        <f t="shared" si="9"/>
        <v>0</v>
      </c>
      <c r="AB73" s="19">
        <f t="shared" si="7"/>
        <v>0</v>
      </c>
      <c r="AC73" s="23">
        <f t="shared" si="10"/>
        <v>0</v>
      </c>
      <c r="AD73" s="23">
        <f t="shared" si="11"/>
        <v>0</v>
      </c>
      <c r="AE73" s="24">
        <f t="shared" si="12"/>
        <v>0</v>
      </c>
      <c r="AF73" s="24">
        <f t="shared" si="13"/>
        <v>0</v>
      </c>
      <c r="AG73" s="24">
        <f>0</f>
        <v>0</v>
      </c>
      <c r="AH73" s="24">
        <f t="shared" si="14"/>
        <v>0</v>
      </c>
      <c r="AI73" s="24">
        <f t="shared" si="15"/>
        <v>0</v>
      </c>
      <c r="AJ73" s="24">
        <f>0</f>
        <v>0</v>
      </c>
      <c r="AK73" s="24">
        <f t="shared" si="24"/>
        <v>0</v>
      </c>
      <c r="AL73" s="24">
        <f t="shared" si="24"/>
        <v>0</v>
      </c>
      <c r="AM73" s="24">
        <f t="shared" si="17"/>
        <v>0</v>
      </c>
    </row>
    <row r="74" spans="22:39" ht="15.95" customHeight="1" x14ac:dyDescent="0.3">
      <c r="V74" s="19">
        <f t="shared" si="18"/>
        <v>41</v>
      </c>
      <c r="W74" s="19">
        <f t="shared" si="4"/>
        <v>0</v>
      </c>
      <c r="X74" s="19">
        <f t="shared" si="5"/>
        <v>60</v>
      </c>
      <c r="Y74" s="19">
        <f t="shared" si="6"/>
        <v>0</v>
      </c>
      <c r="Z74" s="19">
        <f t="shared" si="8"/>
        <v>0</v>
      </c>
      <c r="AA74" s="23">
        <f t="shared" si="9"/>
        <v>0</v>
      </c>
      <c r="AB74" s="19">
        <f t="shared" si="7"/>
        <v>0</v>
      </c>
      <c r="AC74" s="23">
        <f t="shared" si="10"/>
        <v>0</v>
      </c>
      <c r="AD74" s="23">
        <f t="shared" si="11"/>
        <v>0</v>
      </c>
      <c r="AE74" s="24">
        <f t="shared" si="12"/>
        <v>0</v>
      </c>
      <c r="AF74" s="24">
        <f t="shared" si="13"/>
        <v>0</v>
      </c>
      <c r="AG74" s="24">
        <f>0</f>
        <v>0</v>
      </c>
      <c r="AH74" s="24">
        <f t="shared" si="14"/>
        <v>0</v>
      </c>
      <c r="AI74" s="24">
        <f t="shared" si="15"/>
        <v>0</v>
      </c>
      <c r="AJ74" s="24">
        <f>0</f>
        <v>0</v>
      </c>
      <c r="AK74" s="24">
        <f t="shared" si="24"/>
        <v>0</v>
      </c>
      <c r="AL74" s="24">
        <f t="shared" si="24"/>
        <v>0</v>
      </c>
      <c r="AM74" s="24">
        <f t="shared" si="17"/>
        <v>0</v>
      </c>
    </row>
    <row r="75" spans="22:39" ht="15.95" customHeight="1" x14ac:dyDescent="0.3">
      <c r="V75" s="19">
        <f t="shared" si="18"/>
        <v>42</v>
      </c>
      <c r="W75" s="19">
        <f t="shared" si="4"/>
        <v>0</v>
      </c>
      <c r="X75" s="19">
        <f t="shared" si="5"/>
        <v>0</v>
      </c>
      <c r="Y75" s="19">
        <f t="shared" si="6"/>
        <v>0</v>
      </c>
      <c r="Z75" s="19">
        <f t="shared" si="8"/>
        <v>0</v>
      </c>
      <c r="AA75" s="23">
        <f t="shared" si="9"/>
        <v>0</v>
      </c>
      <c r="AB75" s="19">
        <f t="shared" si="7"/>
        <v>0</v>
      </c>
      <c r="AC75" s="23">
        <f t="shared" si="10"/>
        <v>0</v>
      </c>
      <c r="AD75" s="23">
        <f t="shared" si="11"/>
        <v>0</v>
      </c>
      <c r="AE75" s="24">
        <f t="shared" si="12"/>
        <v>0</v>
      </c>
      <c r="AF75" s="24">
        <f t="shared" si="13"/>
        <v>0</v>
      </c>
      <c r="AG75" s="24">
        <f>0</f>
        <v>0</v>
      </c>
      <c r="AH75" s="24">
        <f t="shared" si="14"/>
        <v>0</v>
      </c>
      <c r="AI75" s="24">
        <f t="shared" si="15"/>
        <v>0</v>
      </c>
      <c r="AJ75" s="24">
        <f>0</f>
        <v>0</v>
      </c>
      <c r="AK75" s="24">
        <f t="shared" si="24"/>
        <v>0</v>
      </c>
      <c r="AL75" s="24">
        <f t="shared" si="24"/>
        <v>0</v>
      </c>
      <c r="AM75" s="24">
        <f t="shared" si="17"/>
        <v>0</v>
      </c>
    </row>
    <row r="76" spans="22:39" ht="15.95" customHeight="1" x14ac:dyDescent="0.3">
      <c r="V76" s="19">
        <f t="shared" si="18"/>
        <v>43</v>
      </c>
      <c r="W76" s="19">
        <f t="shared" si="4"/>
        <v>60</v>
      </c>
      <c r="X76" s="19">
        <f t="shared" si="5"/>
        <v>0</v>
      </c>
      <c r="Y76" s="19">
        <f t="shared" si="6"/>
        <v>0</v>
      </c>
      <c r="Z76" s="19">
        <f t="shared" si="8"/>
        <v>0</v>
      </c>
      <c r="AA76" s="23">
        <f t="shared" si="9"/>
        <v>0</v>
      </c>
      <c r="AB76" s="19">
        <f t="shared" si="7"/>
        <v>0</v>
      </c>
      <c r="AC76" s="23">
        <f t="shared" si="10"/>
        <v>0</v>
      </c>
      <c r="AD76" s="23">
        <f t="shared" si="11"/>
        <v>0</v>
      </c>
      <c r="AE76" s="24">
        <f t="shared" si="12"/>
        <v>0</v>
      </c>
      <c r="AF76" s="24">
        <f t="shared" si="13"/>
        <v>0</v>
      </c>
      <c r="AG76" s="24">
        <f>0</f>
        <v>0</v>
      </c>
      <c r="AH76" s="24">
        <f t="shared" si="14"/>
        <v>0</v>
      </c>
      <c r="AI76" s="24">
        <f t="shared" si="15"/>
        <v>0</v>
      </c>
      <c r="AJ76" s="24">
        <f>0</f>
        <v>0</v>
      </c>
      <c r="AK76" s="24">
        <f t="shared" si="24"/>
        <v>0</v>
      </c>
      <c r="AL76" s="24">
        <f t="shared" si="24"/>
        <v>0</v>
      </c>
      <c r="AM76" s="24">
        <f t="shared" si="17"/>
        <v>0</v>
      </c>
    </row>
    <row r="77" spans="22:39" ht="15.95" customHeight="1" x14ac:dyDescent="0.3">
      <c r="V77" s="19">
        <f t="shared" si="18"/>
        <v>44</v>
      </c>
      <c r="W77" s="19">
        <f t="shared" si="4"/>
        <v>0</v>
      </c>
      <c r="X77" s="19">
        <f t="shared" si="5"/>
        <v>0</v>
      </c>
      <c r="Y77" s="19">
        <f t="shared" si="6"/>
        <v>0</v>
      </c>
      <c r="Z77" s="19">
        <f t="shared" si="8"/>
        <v>0</v>
      </c>
      <c r="AA77" s="23">
        <f t="shared" si="9"/>
        <v>0</v>
      </c>
      <c r="AB77" s="19">
        <f t="shared" si="7"/>
        <v>0</v>
      </c>
      <c r="AC77" s="23">
        <f t="shared" si="10"/>
        <v>0</v>
      </c>
      <c r="AD77" s="23">
        <f t="shared" si="11"/>
        <v>0</v>
      </c>
      <c r="AE77" s="24">
        <f t="shared" si="12"/>
        <v>0</v>
      </c>
      <c r="AF77" s="24">
        <f t="shared" si="13"/>
        <v>0</v>
      </c>
      <c r="AG77" s="24">
        <f>0</f>
        <v>0</v>
      </c>
      <c r="AH77" s="24">
        <f t="shared" si="14"/>
        <v>0</v>
      </c>
      <c r="AI77" s="24">
        <f t="shared" si="15"/>
        <v>0</v>
      </c>
      <c r="AJ77" s="24">
        <f>0</f>
        <v>0</v>
      </c>
      <c r="AK77" s="24">
        <f t="shared" si="24"/>
        <v>0</v>
      </c>
      <c r="AL77" s="24">
        <f t="shared" si="24"/>
        <v>0</v>
      </c>
      <c r="AM77" s="24">
        <f t="shared" si="17"/>
        <v>0</v>
      </c>
    </row>
    <row r="78" spans="22:39" ht="15.95" customHeight="1" x14ac:dyDescent="0.3">
      <c r="V78" s="19">
        <f t="shared" si="18"/>
        <v>45</v>
      </c>
      <c r="W78" s="19">
        <f t="shared" si="4"/>
        <v>0</v>
      </c>
      <c r="X78" s="19">
        <f t="shared" si="5"/>
        <v>0</v>
      </c>
      <c r="Y78" s="19">
        <f t="shared" si="6"/>
        <v>0</v>
      </c>
      <c r="Z78" s="19">
        <f t="shared" si="8"/>
        <v>0</v>
      </c>
      <c r="AA78" s="23">
        <f t="shared" si="9"/>
        <v>0</v>
      </c>
      <c r="AB78" s="19">
        <f t="shared" si="7"/>
        <v>0</v>
      </c>
      <c r="AC78" s="23">
        <f t="shared" si="10"/>
        <v>0</v>
      </c>
      <c r="AD78" s="23">
        <f t="shared" si="11"/>
        <v>0</v>
      </c>
      <c r="AE78" s="24">
        <f t="shared" si="12"/>
        <v>0</v>
      </c>
      <c r="AF78" s="24">
        <f t="shared" si="13"/>
        <v>0</v>
      </c>
      <c r="AG78" s="24">
        <f>0</f>
        <v>0</v>
      </c>
      <c r="AH78" s="24">
        <f t="shared" si="14"/>
        <v>0</v>
      </c>
      <c r="AI78" s="24">
        <f t="shared" si="15"/>
        <v>0</v>
      </c>
      <c r="AJ78" s="24">
        <f>0</f>
        <v>0</v>
      </c>
      <c r="AK78" s="24">
        <f t="shared" si="24"/>
        <v>0</v>
      </c>
      <c r="AL78" s="24">
        <f t="shared" si="24"/>
        <v>0</v>
      </c>
      <c r="AM78" s="24">
        <f t="shared" si="17"/>
        <v>0</v>
      </c>
    </row>
    <row r="79" spans="22:39" ht="15.95" customHeight="1" x14ac:dyDescent="0.3">
      <c r="V79" s="19">
        <f t="shared" si="18"/>
        <v>46</v>
      </c>
      <c r="W79" s="19">
        <f t="shared" si="4"/>
        <v>0</v>
      </c>
      <c r="X79" s="19">
        <f t="shared" si="5"/>
        <v>0</v>
      </c>
      <c r="Y79" s="19">
        <f t="shared" si="6"/>
        <v>0</v>
      </c>
      <c r="Z79" s="19">
        <f t="shared" si="8"/>
        <v>0</v>
      </c>
      <c r="AA79" s="23">
        <f t="shared" si="9"/>
        <v>0</v>
      </c>
      <c r="AB79" s="19">
        <f t="shared" si="7"/>
        <v>0</v>
      </c>
      <c r="AC79" s="23">
        <f t="shared" si="10"/>
        <v>0</v>
      </c>
      <c r="AD79" s="23">
        <f t="shared" si="11"/>
        <v>0</v>
      </c>
      <c r="AE79" s="24">
        <f t="shared" si="12"/>
        <v>0</v>
      </c>
      <c r="AF79" s="24">
        <f t="shared" si="13"/>
        <v>0</v>
      </c>
      <c r="AG79" s="24">
        <f>0</f>
        <v>0</v>
      </c>
      <c r="AH79" s="24">
        <f t="shared" si="14"/>
        <v>0</v>
      </c>
      <c r="AI79" s="24">
        <f t="shared" si="15"/>
        <v>0</v>
      </c>
      <c r="AJ79" s="24">
        <f>0</f>
        <v>0</v>
      </c>
      <c r="AK79" s="24">
        <f t="shared" si="24"/>
        <v>0</v>
      </c>
      <c r="AL79" s="24">
        <f t="shared" si="24"/>
        <v>0</v>
      </c>
      <c r="AM79" s="24">
        <f t="shared" si="17"/>
        <v>0</v>
      </c>
    </row>
    <row r="80" spans="22:39" ht="15.95" customHeight="1" x14ac:dyDescent="0.3">
      <c r="V80" s="19">
        <f t="shared" si="18"/>
        <v>47</v>
      </c>
      <c r="W80" s="19">
        <f t="shared" si="4"/>
        <v>0</v>
      </c>
      <c r="X80" s="19">
        <f t="shared" si="5"/>
        <v>0</v>
      </c>
      <c r="Y80" s="19">
        <f t="shared" si="6"/>
        <v>0</v>
      </c>
      <c r="Z80" s="19">
        <f t="shared" si="8"/>
        <v>0</v>
      </c>
      <c r="AA80" s="23">
        <f t="shared" si="9"/>
        <v>0</v>
      </c>
      <c r="AB80" s="19">
        <f t="shared" si="7"/>
        <v>0</v>
      </c>
      <c r="AC80" s="23">
        <f t="shared" si="10"/>
        <v>0</v>
      </c>
      <c r="AD80" s="23">
        <f t="shared" si="11"/>
        <v>0</v>
      </c>
      <c r="AE80" s="24">
        <f t="shared" si="12"/>
        <v>0</v>
      </c>
      <c r="AF80" s="24">
        <f t="shared" si="13"/>
        <v>0</v>
      </c>
      <c r="AG80" s="24">
        <f>0</f>
        <v>0</v>
      </c>
      <c r="AH80" s="24">
        <f t="shared" si="14"/>
        <v>0</v>
      </c>
      <c r="AI80" s="24">
        <f t="shared" si="15"/>
        <v>0</v>
      </c>
      <c r="AJ80" s="24">
        <f>0</f>
        <v>0</v>
      </c>
      <c r="AK80" s="24">
        <f t="shared" si="24"/>
        <v>0</v>
      </c>
      <c r="AL80" s="24">
        <f t="shared" si="24"/>
        <v>0</v>
      </c>
      <c r="AM80" s="24">
        <f t="shared" si="17"/>
        <v>0</v>
      </c>
    </row>
    <row r="81" spans="22:39" ht="15.95" customHeight="1" x14ac:dyDescent="0.3">
      <c r="V81" s="19">
        <f t="shared" si="18"/>
        <v>48</v>
      </c>
      <c r="W81" s="19">
        <f t="shared" si="4"/>
        <v>0</v>
      </c>
      <c r="X81" s="19">
        <f t="shared" si="5"/>
        <v>0</v>
      </c>
      <c r="Y81" s="19">
        <f t="shared" si="6"/>
        <v>0</v>
      </c>
      <c r="Z81" s="19">
        <f t="shared" si="8"/>
        <v>0</v>
      </c>
      <c r="AA81" s="23">
        <f t="shared" si="9"/>
        <v>0</v>
      </c>
      <c r="AB81" s="19">
        <f t="shared" si="7"/>
        <v>0</v>
      </c>
      <c r="AC81" s="23">
        <f t="shared" si="10"/>
        <v>0</v>
      </c>
      <c r="AD81" s="23">
        <f t="shared" si="11"/>
        <v>0</v>
      </c>
      <c r="AE81" s="24">
        <f t="shared" si="12"/>
        <v>0</v>
      </c>
      <c r="AF81" s="24">
        <f t="shared" si="13"/>
        <v>0</v>
      </c>
      <c r="AG81" s="24">
        <f>0</f>
        <v>0</v>
      </c>
      <c r="AH81" s="24">
        <f t="shared" si="14"/>
        <v>0</v>
      </c>
      <c r="AI81" s="24">
        <f t="shared" si="15"/>
        <v>0</v>
      </c>
      <c r="AJ81" s="24">
        <f>0</f>
        <v>0</v>
      </c>
      <c r="AK81" s="24">
        <f t="shared" si="24"/>
        <v>0</v>
      </c>
      <c r="AL81" s="24">
        <f t="shared" si="24"/>
        <v>0</v>
      </c>
      <c r="AM81" s="24">
        <f t="shared" si="17"/>
        <v>0</v>
      </c>
    </row>
    <row r="82" spans="22:39" ht="15.95" customHeight="1" x14ac:dyDescent="0.3">
      <c r="V82" s="19">
        <f t="shared" si="18"/>
        <v>49</v>
      </c>
      <c r="W82" s="19">
        <f t="shared" si="4"/>
        <v>0</v>
      </c>
      <c r="X82" s="19">
        <f t="shared" si="5"/>
        <v>0</v>
      </c>
      <c r="Y82" s="19">
        <f t="shared" si="6"/>
        <v>0</v>
      </c>
      <c r="Z82" s="19">
        <f t="shared" si="8"/>
        <v>0</v>
      </c>
      <c r="AA82" s="23">
        <f t="shared" si="9"/>
        <v>0</v>
      </c>
      <c r="AB82" s="19">
        <f t="shared" si="7"/>
        <v>0</v>
      </c>
      <c r="AC82" s="23">
        <f t="shared" si="10"/>
        <v>0</v>
      </c>
      <c r="AD82" s="23">
        <f t="shared" si="11"/>
        <v>0</v>
      </c>
      <c r="AE82" s="24">
        <f t="shared" si="12"/>
        <v>0</v>
      </c>
      <c r="AF82" s="24">
        <f t="shared" si="13"/>
        <v>0</v>
      </c>
      <c r="AG82" s="24">
        <f>0</f>
        <v>0</v>
      </c>
      <c r="AH82" s="24">
        <f t="shared" si="14"/>
        <v>0</v>
      </c>
      <c r="AI82" s="24">
        <f t="shared" si="15"/>
        <v>0</v>
      </c>
      <c r="AJ82" s="24">
        <f>0</f>
        <v>0</v>
      </c>
      <c r="AK82" s="24">
        <f t="shared" si="24"/>
        <v>0</v>
      </c>
      <c r="AL82" s="24">
        <f t="shared" si="24"/>
        <v>0</v>
      </c>
      <c r="AM82" s="24">
        <f t="shared" si="17"/>
        <v>0</v>
      </c>
    </row>
    <row r="83" spans="22:39" ht="15.95" customHeight="1" x14ac:dyDescent="0.3">
      <c r="V83" s="19">
        <f t="shared" si="18"/>
        <v>50</v>
      </c>
      <c r="W83" s="19">
        <f t="shared" si="4"/>
        <v>0</v>
      </c>
      <c r="X83" s="19">
        <f t="shared" si="5"/>
        <v>0</v>
      </c>
      <c r="Y83" s="19">
        <f t="shared" si="6"/>
        <v>0</v>
      </c>
      <c r="Z83" s="19">
        <f t="shared" si="8"/>
        <v>0</v>
      </c>
      <c r="AA83" s="23">
        <f t="shared" si="9"/>
        <v>0</v>
      </c>
      <c r="AB83" s="19">
        <f t="shared" si="7"/>
        <v>0</v>
      </c>
      <c r="AC83" s="23">
        <f t="shared" si="10"/>
        <v>0</v>
      </c>
      <c r="AD83" s="23">
        <f t="shared" si="11"/>
        <v>0</v>
      </c>
      <c r="AE83" s="24">
        <f t="shared" si="12"/>
        <v>0</v>
      </c>
      <c r="AF83" s="24">
        <f t="shared" si="13"/>
        <v>0</v>
      </c>
      <c r="AG83" s="24">
        <f>0</f>
        <v>0</v>
      </c>
      <c r="AH83" s="24">
        <f t="shared" si="14"/>
        <v>0</v>
      </c>
      <c r="AI83" s="24">
        <f t="shared" si="15"/>
        <v>0</v>
      </c>
      <c r="AJ83" s="24">
        <f>0</f>
        <v>0</v>
      </c>
      <c r="AK83" s="24">
        <f t="shared" si="24"/>
        <v>0</v>
      </c>
      <c r="AL83" s="24">
        <f t="shared" si="24"/>
        <v>0</v>
      </c>
      <c r="AM83" s="24">
        <f t="shared" si="17"/>
        <v>0</v>
      </c>
    </row>
    <row r="84" spans="22:39" ht="15.95" customHeight="1" x14ac:dyDescent="0.3">
      <c r="V84" s="19">
        <f t="shared" si="18"/>
        <v>51</v>
      </c>
      <c r="W84" s="19">
        <f t="shared" si="4"/>
        <v>0</v>
      </c>
      <c r="X84" s="19">
        <f t="shared" si="5"/>
        <v>0</v>
      </c>
      <c r="Y84" s="19">
        <f t="shared" si="6"/>
        <v>0</v>
      </c>
      <c r="Z84" s="19">
        <f t="shared" si="8"/>
        <v>0</v>
      </c>
      <c r="AA84" s="23">
        <f t="shared" si="9"/>
        <v>0</v>
      </c>
      <c r="AB84" s="19">
        <f t="shared" si="7"/>
        <v>0</v>
      </c>
      <c r="AC84" s="23">
        <f t="shared" si="10"/>
        <v>0</v>
      </c>
      <c r="AD84" s="23">
        <f t="shared" si="11"/>
        <v>0</v>
      </c>
      <c r="AE84" s="24">
        <f t="shared" si="12"/>
        <v>0</v>
      </c>
      <c r="AF84" s="24">
        <f t="shared" si="13"/>
        <v>0</v>
      </c>
      <c r="AG84" s="24">
        <f>0</f>
        <v>0</v>
      </c>
      <c r="AH84" s="24">
        <f t="shared" si="14"/>
        <v>0</v>
      </c>
      <c r="AI84" s="24">
        <f t="shared" si="15"/>
        <v>0</v>
      </c>
      <c r="AJ84" s="24">
        <f>0</f>
        <v>0</v>
      </c>
      <c r="AK84" s="24">
        <f t="shared" si="24"/>
        <v>0</v>
      </c>
      <c r="AL84" s="24">
        <f t="shared" si="24"/>
        <v>0</v>
      </c>
      <c r="AM84" s="24">
        <f t="shared" si="17"/>
        <v>0</v>
      </c>
    </row>
    <row r="85" spans="22:39" ht="15.95" customHeight="1" x14ac:dyDescent="0.3">
      <c r="V85" s="19">
        <f t="shared" si="18"/>
        <v>52</v>
      </c>
      <c r="W85" s="19">
        <f t="shared" si="4"/>
        <v>0</v>
      </c>
      <c r="X85" s="19">
        <f t="shared" si="5"/>
        <v>0</v>
      </c>
      <c r="Y85" s="19">
        <f t="shared" si="6"/>
        <v>0</v>
      </c>
      <c r="Z85" s="19">
        <f t="shared" si="8"/>
        <v>0</v>
      </c>
      <c r="AA85" s="23">
        <f t="shared" si="9"/>
        <v>0</v>
      </c>
      <c r="AB85" s="19">
        <f t="shared" si="7"/>
        <v>0</v>
      </c>
      <c r="AC85" s="23">
        <f t="shared" si="10"/>
        <v>0</v>
      </c>
      <c r="AD85" s="23">
        <f t="shared" si="11"/>
        <v>0</v>
      </c>
      <c r="AE85" s="24">
        <f t="shared" si="12"/>
        <v>0</v>
      </c>
      <c r="AF85" s="24">
        <f t="shared" si="13"/>
        <v>0</v>
      </c>
      <c r="AG85" s="24">
        <f>0</f>
        <v>0</v>
      </c>
      <c r="AH85" s="24">
        <f t="shared" si="14"/>
        <v>0</v>
      </c>
      <c r="AI85" s="24">
        <f t="shared" si="15"/>
        <v>0</v>
      </c>
      <c r="AJ85" s="24">
        <f>0</f>
        <v>0</v>
      </c>
      <c r="AK85" s="24">
        <f t="shared" si="24"/>
        <v>0</v>
      </c>
      <c r="AL85" s="24">
        <f t="shared" si="24"/>
        <v>0</v>
      </c>
      <c r="AM85" s="24">
        <f t="shared" si="17"/>
        <v>0</v>
      </c>
    </row>
    <row r="86" spans="22:39" ht="15.95" customHeight="1" x14ac:dyDescent="0.3">
      <c r="V86" s="19">
        <f t="shared" si="18"/>
        <v>53</v>
      </c>
      <c r="W86" s="19">
        <f t="shared" si="4"/>
        <v>0</v>
      </c>
      <c r="X86" s="19">
        <f t="shared" si="5"/>
        <v>0</v>
      </c>
      <c r="Y86" s="19">
        <f t="shared" si="6"/>
        <v>0</v>
      </c>
      <c r="Z86" s="19">
        <f t="shared" si="8"/>
        <v>0</v>
      </c>
      <c r="AA86" s="23">
        <f t="shared" si="9"/>
        <v>0</v>
      </c>
      <c r="AB86" s="19">
        <f t="shared" si="7"/>
        <v>0</v>
      </c>
      <c r="AC86" s="23">
        <f t="shared" si="10"/>
        <v>0</v>
      </c>
      <c r="AD86" s="23">
        <f t="shared" si="11"/>
        <v>0</v>
      </c>
      <c r="AE86" s="24">
        <f t="shared" si="12"/>
        <v>0</v>
      </c>
      <c r="AF86" s="24">
        <f t="shared" si="13"/>
        <v>0</v>
      </c>
      <c r="AG86" s="24">
        <f>0</f>
        <v>0</v>
      </c>
      <c r="AH86" s="24">
        <f t="shared" si="14"/>
        <v>0</v>
      </c>
      <c r="AI86" s="24">
        <f t="shared" si="15"/>
        <v>0</v>
      </c>
      <c r="AJ86" s="24">
        <f>0</f>
        <v>0</v>
      </c>
      <c r="AK86" s="24">
        <f t="shared" si="24"/>
        <v>0</v>
      </c>
      <c r="AL86" s="24">
        <f t="shared" si="24"/>
        <v>0</v>
      </c>
      <c r="AM86" s="24">
        <f t="shared" si="17"/>
        <v>0</v>
      </c>
    </row>
    <row r="87" spans="22:39" ht="15.95" customHeight="1" x14ac:dyDescent="0.3">
      <c r="V87" s="19">
        <f t="shared" si="18"/>
        <v>54</v>
      </c>
      <c r="W87" s="19">
        <f t="shared" si="4"/>
        <v>0</v>
      </c>
      <c r="X87" s="19">
        <f t="shared" si="5"/>
        <v>0</v>
      </c>
      <c r="Y87" s="19">
        <f t="shared" si="6"/>
        <v>0</v>
      </c>
      <c r="Z87" s="19">
        <f t="shared" si="8"/>
        <v>0</v>
      </c>
      <c r="AA87" s="23">
        <f t="shared" si="9"/>
        <v>0</v>
      </c>
      <c r="AB87" s="19">
        <f t="shared" si="7"/>
        <v>0</v>
      </c>
      <c r="AC87" s="23">
        <f t="shared" si="10"/>
        <v>0</v>
      </c>
      <c r="AD87" s="23">
        <f t="shared" si="11"/>
        <v>0</v>
      </c>
      <c r="AE87" s="24">
        <f t="shared" si="12"/>
        <v>0</v>
      </c>
      <c r="AF87" s="24">
        <f t="shared" si="13"/>
        <v>0</v>
      </c>
      <c r="AG87" s="24">
        <f>0</f>
        <v>0</v>
      </c>
      <c r="AH87" s="24">
        <f t="shared" si="14"/>
        <v>0</v>
      </c>
      <c r="AI87" s="24">
        <f t="shared" si="15"/>
        <v>0</v>
      </c>
      <c r="AJ87" s="24">
        <f>0</f>
        <v>0</v>
      </c>
      <c r="AK87" s="24">
        <f t="shared" si="24"/>
        <v>0</v>
      </c>
      <c r="AL87" s="24">
        <f t="shared" si="24"/>
        <v>0</v>
      </c>
      <c r="AM87" s="24">
        <f t="shared" si="17"/>
        <v>0</v>
      </c>
    </row>
    <row r="88" spans="22:39" ht="15.95" customHeight="1" x14ac:dyDescent="0.3">
      <c r="V88" s="19">
        <f t="shared" si="18"/>
        <v>55</v>
      </c>
      <c r="W88" s="19">
        <f t="shared" si="4"/>
        <v>0</v>
      </c>
      <c r="X88" s="19">
        <f t="shared" si="5"/>
        <v>0</v>
      </c>
      <c r="Y88" s="19">
        <f t="shared" si="6"/>
        <v>0</v>
      </c>
      <c r="Z88" s="19">
        <f t="shared" si="8"/>
        <v>0</v>
      </c>
      <c r="AA88" s="23">
        <f t="shared" si="9"/>
        <v>0</v>
      </c>
      <c r="AB88" s="19">
        <f t="shared" si="7"/>
        <v>0</v>
      </c>
      <c r="AC88" s="23">
        <f t="shared" si="10"/>
        <v>0</v>
      </c>
      <c r="AD88" s="23">
        <f t="shared" si="11"/>
        <v>0</v>
      </c>
      <c r="AE88" s="24">
        <f t="shared" si="12"/>
        <v>0</v>
      </c>
      <c r="AF88" s="24">
        <f t="shared" si="13"/>
        <v>0</v>
      </c>
      <c r="AG88" s="24">
        <f>0</f>
        <v>0</v>
      </c>
      <c r="AH88" s="24">
        <f t="shared" si="14"/>
        <v>0</v>
      </c>
      <c r="AI88" s="24">
        <f t="shared" si="15"/>
        <v>0</v>
      </c>
      <c r="AJ88" s="24">
        <f>0</f>
        <v>0</v>
      </c>
      <c r="AK88" s="24">
        <f t="shared" si="24"/>
        <v>0</v>
      </c>
      <c r="AL88" s="24">
        <f t="shared" si="24"/>
        <v>0</v>
      </c>
      <c r="AM88" s="24">
        <f t="shared" si="17"/>
        <v>0</v>
      </c>
    </row>
    <row r="89" spans="22:39" ht="15.95" customHeight="1" x14ac:dyDescent="0.3">
      <c r="V89" s="19">
        <f t="shared" si="18"/>
        <v>56</v>
      </c>
      <c r="W89" s="19">
        <f t="shared" si="4"/>
        <v>0</v>
      </c>
      <c r="X89" s="19">
        <f t="shared" si="5"/>
        <v>0</v>
      </c>
      <c r="Y89" s="19">
        <f t="shared" si="6"/>
        <v>0</v>
      </c>
      <c r="Z89" s="19">
        <f t="shared" si="8"/>
        <v>0</v>
      </c>
      <c r="AA89" s="23">
        <f t="shared" si="9"/>
        <v>0</v>
      </c>
      <c r="AB89" s="19">
        <f t="shared" si="7"/>
        <v>0</v>
      </c>
      <c r="AC89" s="23">
        <f t="shared" si="10"/>
        <v>0</v>
      </c>
      <c r="AD89" s="23">
        <f t="shared" si="11"/>
        <v>0</v>
      </c>
      <c r="AE89" s="24">
        <f t="shared" si="12"/>
        <v>0</v>
      </c>
      <c r="AF89" s="24">
        <f t="shared" si="13"/>
        <v>0</v>
      </c>
      <c r="AG89" s="24">
        <f>0</f>
        <v>0</v>
      </c>
      <c r="AH89" s="24">
        <f t="shared" si="14"/>
        <v>0</v>
      </c>
      <c r="AI89" s="24">
        <f t="shared" si="15"/>
        <v>0</v>
      </c>
      <c r="AJ89" s="24">
        <f>0</f>
        <v>0</v>
      </c>
      <c r="AK89" s="24">
        <f t="shared" si="24"/>
        <v>0</v>
      </c>
      <c r="AL89" s="24">
        <f t="shared" si="24"/>
        <v>0</v>
      </c>
      <c r="AM89" s="24">
        <f t="shared" si="17"/>
        <v>0</v>
      </c>
    </row>
    <row r="90" spans="22:39" ht="15.95" customHeight="1" x14ac:dyDescent="0.3">
      <c r="V90" s="19">
        <f t="shared" si="18"/>
        <v>57</v>
      </c>
      <c r="W90" s="19">
        <f t="shared" si="4"/>
        <v>0</v>
      </c>
      <c r="X90" s="19">
        <f t="shared" si="5"/>
        <v>0</v>
      </c>
      <c r="Y90" s="19">
        <f t="shared" si="6"/>
        <v>0</v>
      </c>
      <c r="Z90" s="19">
        <f t="shared" si="8"/>
        <v>0</v>
      </c>
      <c r="AA90" s="23">
        <f t="shared" si="9"/>
        <v>0</v>
      </c>
      <c r="AB90" s="19">
        <f t="shared" si="7"/>
        <v>0</v>
      </c>
      <c r="AC90" s="23">
        <f t="shared" si="10"/>
        <v>0</v>
      </c>
      <c r="AD90" s="23">
        <f t="shared" si="11"/>
        <v>0</v>
      </c>
      <c r="AE90" s="24">
        <f t="shared" si="12"/>
        <v>0</v>
      </c>
      <c r="AF90" s="24">
        <f t="shared" si="13"/>
        <v>0</v>
      </c>
      <c r="AG90" s="24">
        <f>0</f>
        <v>0</v>
      </c>
      <c r="AH90" s="24">
        <f t="shared" si="14"/>
        <v>0</v>
      </c>
      <c r="AI90" s="24">
        <f t="shared" si="15"/>
        <v>0</v>
      </c>
      <c r="AJ90" s="24">
        <f>0</f>
        <v>0</v>
      </c>
      <c r="AK90" s="24">
        <f t="shared" si="24"/>
        <v>0</v>
      </c>
      <c r="AL90" s="24">
        <f t="shared" si="24"/>
        <v>0</v>
      </c>
      <c r="AM90" s="24">
        <f t="shared" si="17"/>
        <v>0</v>
      </c>
    </row>
    <row r="91" spans="22:39" ht="15.95" customHeight="1" x14ac:dyDescent="0.3">
      <c r="V91" s="19">
        <f t="shared" si="18"/>
        <v>58</v>
      </c>
      <c r="W91" s="19">
        <f t="shared" si="4"/>
        <v>0</v>
      </c>
      <c r="X91" s="19">
        <f t="shared" si="5"/>
        <v>0</v>
      </c>
      <c r="Y91" s="19">
        <f t="shared" si="6"/>
        <v>0</v>
      </c>
      <c r="Z91" s="19">
        <f t="shared" si="8"/>
        <v>0</v>
      </c>
      <c r="AA91" s="23">
        <f t="shared" si="9"/>
        <v>0</v>
      </c>
      <c r="AB91" s="19">
        <f t="shared" si="7"/>
        <v>0</v>
      </c>
      <c r="AC91" s="23">
        <f t="shared" si="10"/>
        <v>0</v>
      </c>
      <c r="AD91" s="23">
        <f t="shared" si="11"/>
        <v>0</v>
      </c>
      <c r="AE91" s="24">
        <f t="shared" si="12"/>
        <v>0</v>
      </c>
      <c r="AF91" s="24">
        <f t="shared" si="13"/>
        <v>0</v>
      </c>
      <c r="AG91" s="24">
        <f>0</f>
        <v>0</v>
      </c>
      <c r="AH91" s="24">
        <f t="shared" si="14"/>
        <v>0</v>
      </c>
      <c r="AI91" s="24">
        <f t="shared" si="15"/>
        <v>0</v>
      </c>
      <c r="AJ91" s="24">
        <f>0</f>
        <v>0</v>
      </c>
      <c r="AK91" s="24">
        <f t="shared" si="24"/>
        <v>0</v>
      </c>
      <c r="AL91" s="24">
        <f t="shared" si="24"/>
        <v>0</v>
      </c>
      <c r="AM91" s="24">
        <f t="shared" si="17"/>
        <v>0</v>
      </c>
    </row>
    <row r="92" spans="22:39" ht="15.95" customHeight="1" x14ac:dyDescent="0.3">
      <c r="V92" s="19">
        <f t="shared" si="18"/>
        <v>59</v>
      </c>
      <c r="W92" s="19">
        <f t="shared" si="4"/>
        <v>0</v>
      </c>
      <c r="X92" s="19">
        <f t="shared" si="5"/>
        <v>0</v>
      </c>
      <c r="Y92" s="19">
        <f t="shared" si="6"/>
        <v>0</v>
      </c>
      <c r="Z92" s="19">
        <f t="shared" si="8"/>
        <v>0</v>
      </c>
      <c r="AA92" s="23">
        <f t="shared" si="9"/>
        <v>0</v>
      </c>
      <c r="AB92" s="19">
        <f t="shared" si="7"/>
        <v>0</v>
      </c>
      <c r="AC92" s="23">
        <f t="shared" si="10"/>
        <v>0</v>
      </c>
      <c r="AD92" s="23">
        <f t="shared" si="11"/>
        <v>0</v>
      </c>
      <c r="AE92" s="24">
        <f t="shared" si="12"/>
        <v>0</v>
      </c>
      <c r="AF92" s="24">
        <f t="shared" si="13"/>
        <v>0</v>
      </c>
      <c r="AG92" s="24">
        <f>0</f>
        <v>0</v>
      </c>
      <c r="AH92" s="24">
        <f t="shared" si="14"/>
        <v>0</v>
      </c>
      <c r="AI92" s="24">
        <f t="shared" si="15"/>
        <v>0</v>
      </c>
      <c r="AJ92" s="24">
        <f>0</f>
        <v>0</v>
      </c>
      <c r="AK92" s="24">
        <f t="shared" si="24"/>
        <v>0</v>
      </c>
      <c r="AL92" s="24">
        <f t="shared" si="24"/>
        <v>0</v>
      </c>
      <c r="AM92" s="24">
        <f t="shared" si="17"/>
        <v>0</v>
      </c>
    </row>
    <row r="93" spans="22:39" ht="15.95" customHeight="1" x14ac:dyDescent="0.3">
      <c r="V93" s="19">
        <f t="shared" si="18"/>
        <v>60</v>
      </c>
      <c r="W93" s="19">
        <f t="shared" si="4"/>
        <v>0</v>
      </c>
      <c r="X93" s="19">
        <f t="shared" si="5"/>
        <v>0</v>
      </c>
      <c r="Y93" s="19">
        <f t="shared" si="6"/>
        <v>0</v>
      </c>
      <c r="Z93" s="19">
        <f t="shared" si="8"/>
        <v>0</v>
      </c>
      <c r="AA93" s="23">
        <f t="shared" si="9"/>
        <v>0</v>
      </c>
      <c r="AB93" s="19">
        <f t="shared" si="7"/>
        <v>0</v>
      </c>
      <c r="AC93" s="23">
        <f t="shared" si="10"/>
        <v>0</v>
      </c>
      <c r="AD93" s="23">
        <f t="shared" si="11"/>
        <v>0</v>
      </c>
      <c r="AE93" s="24">
        <f t="shared" si="12"/>
        <v>0</v>
      </c>
      <c r="AF93" s="24">
        <f t="shared" si="13"/>
        <v>0</v>
      </c>
      <c r="AG93" s="24">
        <f>0</f>
        <v>0</v>
      </c>
      <c r="AH93" s="24">
        <f t="shared" si="14"/>
        <v>0</v>
      </c>
      <c r="AI93" s="24">
        <f t="shared" si="15"/>
        <v>0</v>
      </c>
      <c r="AJ93" s="24">
        <f>0</f>
        <v>0</v>
      </c>
      <c r="AK93" s="24">
        <f t="shared" si="24"/>
        <v>0</v>
      </c>
      <c r="AL93" s="24">
        <f t="shared" si="24"/>
        <v>0</v>
      </c>
      <c r="AM93" s="24">
        <f t="shared" si="17"/>
        <v>0</v>
      </c>
    </row>
    <row r="94" spans="22:39" ht="15.95" customHeight="1" x14ac:dyDescent="0.3">
      <c r="V94" s="19">
        <f t="shared" si="18"/>
        <v>61</v>
      </c>
      <c r="W94" s="19">
        <f t="shared" si="4"/>
        <v>0</v>
      </c>
      <c r="X94" s="19">
        <f t="shared" si="5"/>
        <v>0</v>
      </c>
      <c r="Y94" s="19">
        <f t="shared" si="6"/>
        <v>0</v>
      </c>
      <c r="Z94" s="19">
        <f t="shared" si="8"/>
        <v>0</v>
      </c>
      <c r="AA94" s="23">
        <f t="shared" si="9"/>
        <v>0</v>
      </c>
      <c r="AB94" s="19">
        <f t="shared" si="7"/>
        <v>0</v>
      </c>
      <c r="AC94" s="23">
        <f t="shared" si="10"/>
        <v>0</v>
      </c>
      <c r="AD94" s="23">
        <f t="shared" si="11"/>
        <v>0</v>
      </c>
      <c r="AE94" s="24">
        <f t="shared" si="12"/>
        <v>0</v>
      </c>
      <c r="AF94" s="24">
        <f t="shared" si="13"/>
        <v>0</v>
      </c>
      <c r="AG94" s="24">
        <f>0</f>
        <v>0</v>
      </c>
      <c r="AH94" s="24">
        <f t="shared" si="14"/>
        <v>0</v>
      </c>
      <c r="AI94" s="24">
        <f t="shared" si="15"/>
        <v>0</v>
      </c>
      <c r="AJ94" s="24">
        <f>0</f>
        <v>0</v>
      </c>
      <c r="AK94" s="24">
        <f t="shared" si="24"/>
        <v>0</v>
      </c>
      <c r="AL94" s="24">
        <f t="shared" si="24"/>
        <v>0</v>
      </c>
      <c r="AM94" s="24">
        <f t="shared" si="17"/>
        <v>0</v>
      </c>
    </row>
    <row r="95" spans="22:39" ht="15.95" customHeight="1" x14ac:dyDescent="0.3">
      <c r="V95" s="19">
        <f t="shared" si="18"/>
        <v>62</v>
      </c>
      <c r="W95" s="19">
        <f t="shared" si="4"/>
        <v>0</v>
      </c>
      <c r="X95" s="19">
        <f t="shared" si="5"/>
        <v>0</v>
      </c>
      <c r="Y95" s="19">
        <f t="shared" si="6"/>
        <v>0</v>
      </c>
      <c r="Z95" s="19">
        <f t="shared" si="8"/>
        <v>0</v>
      </c>
      <c r="AA95" s="23">
        <f t="shared" si="9"/>
        <v>0</v>
      </c>
      <c r="AB95" s="19">
        <f t="shared" si="7"/>
        <v>0</v>
      </c>
      <c r="AC95" s="23">
        <f t="shared" si="10"/>
        <v>0</v>
      </c>
      <c r="AD95" s="23">
        <f t="shared" si="11"/>
        <v>0</v>
      </c>
      <c r="AE95" s="24">
        <f t="shared" si="12"/>
        <v>0</v>
      </c>
      <c r="AF95" s="24">
        <f t="shared" si="13"/>
        <v>0</v>
      </c>
      <c r="AG95" s="24">
        <f>0</f>
        <v>0</v>
      </c>
      <c r="AH95" s="24">
        <f t="shared" si="14"/>
        <v>0</v>
      </c>
      <c r="AI95" s="24">
        <f t="shared" si="15"/>
        <v>0</v>
      </c>
      <c r="AJ95" s="24">
        <f>0</f>
        <v>0</v>
      </c>
      <c r="AK95" s="24">
        <f t="shared" si="24"/>
        <v>0</v>
      </c>
      <c r="AL95" s="24">
        <f t="shared" si="24"/>
        <v>0</v>
      </c>
      <c r="AM95" s="24">
        <f t="shared" si="17"/>
        <v>0</v>
      </c>
    </row>
    <row r="96" spans="22:39" ht="15.95" customHeight="1" x14ac:dyDescent="0.3">
      <c r="V96" s="19">
        <f t="shared" si="18"/>
        <v>63</v>
      </c>
      <c r="W96" s="19">
        <f t="shared" si="4"/>
        <v>0</v>
      </c>
      <c r="X96" s="19">
        <f t="shared" si="5"/>
        <v>0</v>
      </c>
      <c r="Y96" s="19">
        <f t="shared" si="6"/>
        <v>0</v>
      </c>
      <c r="Z96" s="19">
        <f t="shared" si="8"/>
        <v>0</v>
      </c>
      <c r="AA96" s="23">
        <f t="shared" si="9"/>
        <v>0</v>
      </c>
      <c r="AB96" s="19">
        <f t="shared" si="7"/>
        <v>0</v>
      </c>
      <c r="AC96" s="23">
        <f t="shared" si="10"/>
        <v>0</v>
      </c>
      <c r="AD96" s="23">
        <f t="shared" si="11"/>
        <v>0</v>
      </c>
      <c r="AE96" s="24">
        <f t="shared" si="12"/>
        <v>0</v>
      </c>
      <c r="AF96" s="24">
        <f t="shared" si="13"/>
        <v>0</v>
      </c>
      <c r="AG96" s="24">
        <f>0</f>
        <v>0</v>
      </c>
      <c r="AH96" s="24">
        <f t="shared" si="14"/>
        <v>0</v>
      </c>
      <c r="AI96" s="24">
        <f t="shared" si="15"/>
        <v>0</v>
      </c>
      <c r="AJ96" s="24">
        <f>0</f>
        <v>0</v>
      </c>
      <c r="AK96" s="24">
        <f t="shared" si="24"/>
        <v>0</v>
      </c>
      <c r="AL96" s="24">
        <f t="shared" si="24"/>
        <v>0</v>
      </c>
      <c r="AM96" s="24">
        <f t="shared" si="17"/>
        <v>0</v>
      </c>
    </row>
    <row r="97" spans="22:39" ht="15.95" customHeight="1" x14ac:dyDescent="0.3">
      <c r="V97" s="19">
        <f t="shared" si="18"/>
        <v>64</v>
      </c>
      <c r="W97" s="19">
        <f t="shared" ref="W97:W160" si="25">INDEX($Q$35:$Q$55,MOD(V97,21)+1)</f>
        <v>60</v>
      </c>
      <c r="X97" s="19">
        <f t="shared" ref="X97:X160" si="26">INDEX($S$35:$S$55,ROUNDDOWN(V97/21,0)+1)</f>
        <v>0</v>
      </c>
      <c r="Y97" s="19">
        <f t="shared" ref="Y97:Y160" si="27">IF(MOD(V97,21)+1&gt;$P$34,0,1)*IF(ROUNDDOWN(V97/21,0)+1&gt;$R$34,0,1)</f>
        <v>0</v>
      </c>
      <c r="Z97" s="19">
        <f t="shared" si="8"/>
        <v>0</v>
      </c>
      <c r="AA97" s="23">
        <f t="shared" si="9"/>
        <v>0</v>
      </c>
      <c r="AB97" s="19">
        <f t="shared" ref="AB97:AB160" si="28">SQRT((Z97-$S$57)^2+(AA97-$S$58)^2)*Y97/1000</f>
        <v>0</v>
      </c>
      <c r="AC97" s="23">
        <f t="shared" si="10"/>
        <v>0</v>
      </c>
      <c r="AD97" s="23">
        <f t="shared" si="11"/>
        <v>0</v>
      </c>
      <c r="AE97" s="24">
        <f t="shared" si="12"/>
        <v>0</v>
      </c>
      <c r="AF97" s="24">
        <f t="shared" si="13"/>
        <v>0</v>
      </c>
      <c r="AG97" s="24">
        <f>0</f>
        <v>0</v>
      </c>
      <c r="AH97" s="24">
        <f t="shared" si="14"/>
        <v>0</v>
      </c>
      <c r="AI97" s="24">
        <f t="shared" si="15"/>
        <v>0</v>
      </c>
      <c r="AJ97" s="24">
        <f>0</f>
        <v>0</v>
      </c>
      <c r="AK97" s="24">
        <f t="shared" si="24"/>
        <v>0</v>
      </c>
      <c r="AL97" s="24">
        <f t="shared" si="24"/>
        <v>0</v>
      </c>
      <c r="AM97" s="24">
        <f t="shared" si="17"/>
        <v>0</v>
      </c>
    </row>
    <row r="98" spans="22:39" ht="15.95" customHeight="1" x14ac:dyDescent="0.3">
      <c r="V98" s="19">
        <f t="shared" si="18"/>
        <v>65</v>
      </c>
      <c r="W98" s="19">
        <f t="shared" si="25"/>
        <v>0</v>
      </c>
      <c r="X98" s="19">
        <f t="shared" si="26"/>
        <v>0</v>
      </c>
      <c r="Y98" s="19">
        <f t="shared" si="27"/>
        <v>0</v>
      </c>
      <c r="Z98" s="19">
        <f t="shared" ref="Z98:Z161" si="29">W98*Y98</f>
        <v>0</v>
      </c>
      <c r="AA98" s="23">
        <f t="shared" ref="AA98:AA161" si="30">X98*Y98</f>
        <v>0</v>
      </c>
      <c r="AB98" s="19">
        <f t="shared" si="28"/>
        <v>0</v>
      </c>
      <c r="AC98" s="23">
        <f t="shared" ref="AC98:AC161" si="31">AB98^2</f>
        <v>0</v>
      </c>
      <c r="AD98" s="23">
        <f t="shared" ref="AD98:AD161" si="32">$S$61*AB98/SUM($AC$33:$AC$473)</f>
        <v>0</v>
      </c>
      <c r="AE98" s="24">
        <f t="shared" ref="AE98:AE161" si="33">IF(AB98&lt;&gt;0,($S$58-AA98)/1000*(AD98/AB98),0)</f>
        <v>0</v>
      </c>
      <c r="AF98" s="24">
        <f t="shared" ref="AF98:AF161" si="34">IF(AB98&lt;&gt;0,(Z98-$S$57)/1000*(AD98/AB98),0)</f>
        <v>0</v>
      </c>
      <c r="AG98" s="24">
        <f>0</f>
        <v>0</v>
      </c>
      <c r="AH98" s="24">
        <f t="shared" ref="AH98:AH161" si="35">-$S$62/($P$34*$R$34)*Y98</f>
        <v>0</v>
      </c>
      <c r="AI98" s="24">
        <f t="shared" ref="AI98:AI161" si="36">-$S$60/($P$34*$R$34)*Y98</f>
        <v>0</v>
      </c>
      <c r="AJ98" s="24">
        <f>0</f>
        <v>0</v>
      </c>
      <c r="AK98" s="24">
        <f t="shared" si="24"/>
        <v>0</v>
      </c>
      <c r="AL98" s="24">
        <f t="shared" si="24"/>
        <v>0</v>
      </c>
      <c r="AM98" s="24">
        <f t="shared" ref="AM98:AM161" si="37">SQRT(AK98^2+AL98^2)</f>
        <v>0</v>
      </c>
    </row>
    <row r="99" spans="22:39" ht="15.95" customHeight="1" x14ac:dyDescent="0.3">
      <c r="V99" s="19">
        <f t="shared" ref="V99:V162" si="38">V98+1</f>
        <v>66</v>
      </c>
      <c r="W99" s="19">
        <f t="shared" si="25"/>
        <v>0</v>
      </c>
      <c r="X99" s="19">
        <f t="shared" si="26"/>
        <v>0</v>
      </c>
      <c r="Y99" s="19">
        <f t="shared" si="27"/>
        <v>0</v>
      </c>
      <c r="Z99" s="19">
        <f t="shared" si="29"/>
        <v>0</v>
      </c>
      <c r="AA99" s="23">
        <f t="shared" si="30"/>
        <v>0</v>
      </c>
      <c r="AB99" s="19">
        <f t="shared" si="28"/>
        <v>0</v>
      </c>
      <c r="AC99" s="23">
        <f t="shared" si="31"/>
        <v>0</v>
      </c>
      <c r="AD99" s="23">
        <f t="shared" si="32"/>
        <v>0</v>
      </c>
      <c r="AE99" s="24">
        <f t="shared" si="33"/>
        <v>0</v>
      </c>
      <c r="AF99" s="24">
        <f t="shared" si="34"/>
        <v>0</v>
      </c>
      <c r="AG99" s="24">
        <f>0</f>
        <v>0</v>
      </c>
      <c r="AH99" s="24">
        <f t="shared" si="35"/>
        <v>0</v>
      </c>
      <c r="AI99" s="24">
        <f t="shared" si="36"/>
        <v>0</v>
      </c>
      <c r="AJ99" s="24">
        <f>0</f>
        <v>0</v>
      </c>
      <c r="AK99" s="24">
        <f t="shared" si="24"/>
        <v>0</v>
      </c>
      <c r="AL99" s="24">
        <f t="shared" si="24"/>
        <v>0</v>
      </c>
      <c r="AM99" s="24">
        <f t="shared" si="37"/>
        <v>0</v>
      </c>
    </row>
    <row r="100" spans="22:39" ht="15.95" customHeight="1" x14ac:dyDescent="0.3">
      <c r="V100" s="19">
        <f t="shared" si="38"/>
        <v>67</v>
      </c>
      <c r="W100" s="19">
        <f t="shared" si="25"/>
        <v>0</v>
      </c>
      <c r="X100" s="19">
        <f t="shared" si="26"/>
        <v>0</v>
      </c>
      <c r="Y100" s="19">
        <f t="shared" si="27"/>
        <v>0</v>
      </c>
      <c r="Z100" s="19">
        <f t="shared" si="29"/>
        <v>0</v>
      </c>
      <c r="AA100" s="23">
        <f t="shared" si="30"/>
        <v>0</v>
      </c>
      <c r="AB100" s="19">
        <f t="shared" si="28"/>
        <v>0</v>
      </c>
      <c r="AC100" s="23">
        <f t="shared" si="31"/>
        <v>0</v>
      </c>
      <c r="AD100" s="23">
        <f t="shared" si="32"/>
        <v>0</v>
      </c>
      <c r="AE100" s="24">
        <f t="shared" si="33"/>
        <v>0</v>
      </c>
      <c r="AF100" s="24">
        <f t="shared" si="34"/>
        <v>0</v>
      </c>
      <c r="AG100" s="24">
        <f>0</f>
        <v>0</v>
      </c>
      <c r="AH100" s="24">
        <f t="shared" si="35"/>
        <v>0</v>
      </c>
      <c r="AI100" s="24">
        <f t="shared" si="36"/>
        <v>0</v>
      </c>
      <c r="AJ100" s="24">
        <f>0</f>
        <v>0</v>
      </c>
      <c r="AK100" s="24">
        <f t="shared" si="24"/>
        <v>0</v>
      </c>
      <c r="AL100" s="24">
        <f t="shared" si="24"/>
        <v>0</v>
      </c>
      <c r="AM100" s="24">
        <f t="shared" si="37"/>
        <v>0</v>
      </c>
    </row>
    <row r="101" spans="22:39" ht="15.95" customHeight="1" x14ac:dyDescent="0.3">
      <c r="V101" s="19">
        <f t="shared" si="38"/>
        <v>68</v>
      </c>
      <c r="W101" s="19">
        <f t="shared" si="25"/>
        <v>0</v>
      </c>
      <c r="X101" s="19">
        <f t="shared" si="26"/>
        <v>0</v>
      </c>
      <c r="Y101" s="19">
        <f t="shared" si="27"/>
        <v>0</v>
      </c>
      <c r="Z101" s="19">
        <f t="shared" si="29"/>
        <v>0</v>
      </c>
      <c r="AA101" s="23">
        <f t="shared" si="30"/>
        <v>0</v>
      </c>
      <c r="AB101" s="19">
        <f t="shared" si="28"/>
        <v>0</v>
      </c>
      <c r="AC101" s="23">
        <f t="shared" si="31"/>
        <v>0</v>
      </c>
      <c r="AD101" s="23">
        <f t="shared" si="32"/>
        <v>0</v>
      </c>
      <c r="AE101" s="24">
        <f t="shared" si="33"/>
        <v>0</v>
      </c>
      <c r="AF101" s="24">
        <f t="shared" si="34"/>
        <v>0</v>
      </c>
      <c r="AG101" s="24">
        <f>0</f>
        <v>0</v>
      </c>
      <c r="AH101" s="24">
        <f t="shared" si="35"/>
        <v>0</v>
      </c>
      <c r="AI101" s="24">
        <f t="shared" si="36"/>
        <v>0</v>
      </c>
      <c r="AJ101" s="24">
        <f>0</f>
        <v>0</v>
      </c>
      <c r="AK101" s="24">
        <f t="shared" si="24"/>
        <v>0</v>
      </c>
      <c r="AL101" s="24">
        <f t="shared" si="24"/>
        <v>0</v>
      </c>
      <c r="AM101" s="24">
        <f t="shared" si="37"/>
        <v>0</v>
      </c>
    </row>
    <row r="102" spans="22:39" ht="15.95" customHeight="1" x14ac:dyDescent="0.3">
      <c r="V102" s="19">
        <f t="shared" si="38"/>
        <v>69</v>
      </c>
      <c r="W102" s="19">
        <f t="shared" si="25"/>
        <v>0</v>
      </c>
      <c r="X102" s="19">
        <f t="shared" si="26"/>
        <v>0</v>
      </c>
      <c r="Y102" s="19">
        <f t="shared" si="27"/>
        <v>0</v>
      </c>
      <c r="Z102" s="19">
        <f t="shared" si="29"/>
        <v>0</v>
      </c>
      <c r="AA102" s="23">
        <f t="shared" si="30"/>
        <v>0</v>
      </c>
      <c r="AB102" s="19">
        <f t="shared" si="28"/>
        <v>0</v>
      </c>
      <c r="AC102" s="23">
        <f t="shared" si="31"/>
        <v>0</v>
      </c>
      <c r="AD102" s="23">
        <f t="shared" si="32"/>
        <v>0</v>
      </c>
      <c r="AE102" s="24">
        <f t="shared" si="33"/>
        <v>0</v>
      </c>
      <c r="AF102" s="24">
        <f t="shared" si="34"/>
        <v>0</v>
      </c>
      <c r="AG102" s="24">
        <f>0</f>
        <v>0</v>
      </c>
      <c r="AH102" s="24">
        <f t="shared" si="35"/>
        <v>0</v>
      </c>
      <c r="AI102" s="24">
        <f t="shared" si="36"/>
        <v>0</v>
      </c>
      <c r="AJ102" s="24">
        <f>0</f>
        <v>0</v>
      </c>
      <c r="AK102" s="24">
        <f t="shared" si="24"/>
        <v>0</v>
      </c>
      <c r="AL102" s="24">
        <f t="shared" si="24"/>
        <v>0</v>
      </c>
      <c r="AM102" s="24">
        <f t="shared" si="37"/>
        <v>0</v>
      </c>
    </row>
    <row r="103" spans="22:39" ht="15.95" customHeight="1" x14ac:dyDescent="0.3">
      <c r="V103" s="19">
        <f t="shared" si="38"/>
        <v>70</v>
      </c>
      <c r="W103" s="19">
        <f t="shared" si="25"/>
        <v>0</v>
      </c>
      <c r="X103" s="19">
        <f t="shared" si="26"/>
        <v>0</v>
      </c>
      <c r="Y103" s="19">
        <f t="shared" si="27"/>
        <v>0</v>
      </c>
      <c r="Z103" s="19">
        <f t="shared" si="29"/>
        <v>0</v>
      </c>
      <c r="AA103" s="23">
        <f t="shared" si="30"/>
        <v>0</v>
      </c>
      <c r="AB103" s="19">
        <f t="shared" si="28"/>
        <v>0</v>
      </c>
      <c r="AC103" s="23">
        <f t="shared" si="31"/>
        <v>0</v>
      </c>
      <c r="AD103" s="23">
        <f t="shared" si="32"/>
        <v>0</v>
      </c>
      <c r="AE103" s="24">
        <f t="shared" si="33"/>
        <v>0</v>
      </c>
      <c r="AF103" s="24">
        <f t="shared" si="34"/>
        <v>0</v>
      </c>
      <c r="AG103" s="24">
        <f>0</f>
        <v>0</v>
      </c>
      <c r="AH103" s="24">
        <f t="shared" si="35"/>
        <v>0</v>
      </c>
      <c r="AI103" s="24">
        <f t="shared" si="36"/>
        <v>0</v>
      </c>
      <c r="AJ103" s="24">
        <f>0</f>
        <v>0</v>
      </c>
      <c r="AK103" s="24">
        <f t="shared" si="24"/>
        <v>0</v>
      </c>
      <c r="AL103" s="24">
        <f t="shared" si="24"/>
        <v>0</v>
      </c>
      <c r="AM103" s="24">
        <f t="shared" si="37"/>
        <v>0</v>
      </c>
    </row>
    <row r="104" spans="22:39" ht="15.95" customHeight="1" x14ac:dyDescent="0.3">
      <c r="V104" s="19">
        <f t="shared" si="38"/>
        <v>71</v>
      </c>
      <c r="W104" s="19">
        <f t="shared" si="25"/>
        <v>0</v>
      </c>
      <c r="X104" s="19">
        <f t="shared" si="26"/>
        <v>0</v>
      </c>
      <c r="Y104" s="19">
        <f t="shared" si="27"/>
        <v>0</v>
      </c>
      <c r="Z104" s="19">
        <f t="shared" si="29"/>
        <v>0</v>
      </c>
      <c r="AA104" s="23">
        <f t="shared" si="30"/>
        <v>0</v>
      </c>
      <c r="AB104" s="19">
        <f t="shared" si="28"/>
        <v>0</v>
      </c>
      <c r="AC104" s="23">
        <f t="shared" si="31"/>
        <v>0</v>
      </c>
      <c r="AD104" s="23">
        <f t="shared" si="32"/>
        <v>0</v>
      </c>
      <c r="AE104" s="24">
        <f t="shared" si="33"/>
        <v>0</v>
      </c>
      <c r="AF104" s="24">
        <f t="shared" si="34"/>
        <v>0</v>
      </c>
      <c r="AG104" s="24">
        <f>0</f>
        <v>0</v>
      </c>
      <c r="AH104" s="24">
        <f t="shared" si="35"/>
        <v>0</v>
      </c>
      <c r="AI104" s="24">
        <f t="shared" si="36"/>
        <v>0</v>
      </c>
      <c r="AJ104" s="24">
        <f>0</f>
        <v>0</v>
      </c>
      <c r="AK104" s="24">
        <f t="shared" si="24"/>
        <v>0</v>
      </c>
      <c r="AL104" s="24">
        <f t="shared" si="24"/>
        <v>0</v>
      </c>
      <c r="AM104" s="24">
        <f t="shared" si="37"/>
        <v>0</v>
      </c>
    </row>
    <row r="105" spans="22:39" ht="15.95" customHeight="1" x14ac:dyDescent="0.3">
      <c r="V105" s="19">
        <f t="shared" si="38"/>
        <v>72</v>
      </c>
      <c r="W105" s="19">
        <f t="shared" si="25"/>
        <v>0</v>
      </c>
      <c r="X105" s="19">
        <f t="shared" si="26"/>
        <v>0</v>
      </c>
      <c r="Y105" s="19">
        <f t="shared" si="27"/>
        <v>0</v>
      </c>
      <c r="Z105" s="19">
        <f t="shared" si="29"/>
        <v>0</v>
      </c>
      <c r="AA105" s="23">
        <f t="shared" si="30"/>
        <v>0</v>
      </c>
      <c r="AB105" s="19">
        <f t="shared" si="28"/>
        <v>0</v>
      </c>
      <c r="AC105" s="23">
        <f t="shared" si="31"/>
        <v>0</v>
      </c>
      <c r="AD105" s="23">
        <f t="shared" si="32"/>
        <v>0</v>
      </c>
      <c r="AE105" s="24">
        <f t="shared" si="33"/>
        <v>0</v>
      </c>
      <c r="AF105" s="24">
        <f t="shared" si="34"/>
        <v>0</v>
      </c>
      <c r="AG105" s="24">
        <f>0</f>
        <v>0</v>
      </c>
      <c r="AH105" s="24">
        <f t="shared" si="35"/>
        <v>0</v>
      </c>
      <c r="AI105" s="24">
        <f t="shared" si="36"/>
        <v>0</v>
      </c>
      <c r="AJ105" s="24">
        <f>0</f>
        <v>0</v>
      </c>
      <c r="AK105" s="24">
        <f t="shared" si="24"/>
        <v>0</v>
      </c>
      <c r="AL105" s="24">
        <f t="shared" si="24"/>
        <v>0</v>
      </c>
      <c r="AM105" s="24">
        <f t="shared" si="37"/>
        <v>0</v>
      </c>
    </row>
    <row r="106" spans="22:39" ht="15.95" customHeight="1" x14ac:dyDescent="0.3">
      <c r="V106" s="19">
        <f t="shared" si="38"/>
        <v>73</v>
      </c>
      <c r="W106" s="19">
        <f t="shared" si="25"/>
        <v>0</v>
      </c>
      <c r="X106" s="19">
        <f t="shared" si="26"/>
        <v>0</v>
      </c>
      <c r="Y106" s="19">
        <f t="shared" si="27"/>
        <v>0</v>
      </c>
      <c r="Z106" s="19">
        <f t="shared" si="29"/>
        <v>0</v>
      </c>
      <c r="AA106" s="23">
        <f t="shared" si="30"/>
        <v>0</v>
      </c>
      <c r="AB106" s="19">
        <f t="shared" si="28"/>
        <v>0</v>
      </c>
      <c r="AC106" s="23">
        <f t="shared" si="31"/>
        <v>0</v>
      </c>
      <c r="AD106" s="23">
        <f t="shared" si="32"/>
        <v>0</v>
      </c>
      <c r="AE106" s="24">
        <f t="shared" si="33"/>
        <v>0</v>
      </c>
      <c r="AF106" s="24">
        <f t="shared" si="34"/>
        <v>0</v>
      </c>
      <c r="AG106" s="24">
        <f>0</f>
        <v>0</v>
      </c>
      <c r="AH106" s="24">
        <f t="shared" si="35"/>
        <v>0</v>
      </c>
      <c r="AI106" s="24">
        <f t="shared" si="36"/>
        <v>0</v>
      </c>
      <c r="AJ106" s="24">
        <f>0</f>
        <v>0</v>
      </c>
      <c r="AK106" s="24">
        <f t="shared" si="24"/>
        <v>0</v>
      </c>
      <c r="AL106" s="24">
        <f t="shared" si="24"/>
        <v>0</v>
      </c>
      <c r="AM106" s="24">
        <f t="shared" si="37"/>
        <v>0</v>
      </c>
    </row>
    <row r="107" spans="22:39" ht="15.95" customHeight="1" x14ac:dyDescent="0.3">
      <c r="V107" s="19">
        <f t="shared" si="38"/>
        <v>74</v>
      </c>
      <c r="W107" s="19">
        <f t="shared" si="25"/>
        <v>0</v>
      </c>
      <c r="X107" s="19">
        <f t="shared" si="26"/>
        <v>0</v>
      </c>
      <c r="Y107" s="19">
        <f t="shared" si="27"/>
        <v>0</v>
      </c>
      <c r="Z107" s="19">
        <f t="shared" si="29"/>
        <v>0</v>
      </c>
      <c r="AA107" s="23">
        <f t="shared" si="30"/>
        <v>0</v>
      </c>
      <c r="AB107" s="19">
        <f t="shared" si="28"/>
        <v>0</v>
      </c>
      <c r="AC107" s="23">
        <f t="shared" si="31"/>
        <v>0</v>
      </c>
      <c r="AD107" s="23">
        <f t="shared" si="32"/>
        <v>0</v>
      </c>
      <c r="AE107" s="24">
        <f t="shared" si="33"/>
        <v>0</v>
      </c>
      <c r="AF107" s="24">
        <f t="shared" si="34"/>
        <v>0</v>
      </c>
      <c r="AG107" s="24">
        <f>0</f>
        <v>0</v>
      </c>
      <c r="AH107" s="24">
        <f t="shared" si="35"/>
        <v>0</v>
      </c>
      <c r="AI107" s="24">
        <f t="shared" si="36"/>
        <v>0</v>
      </c>
      <c r="AJ107" s="24">
        <f>0</f>
        <v>0</v>
      </c>
      <c r="AK107" s="24">
        <f t="shared" si="24"/>
        <v>0</v>
      </c>
      <c r="AL107" s="24">
        <f t="shared" si="24"/>
        <v>0</v>
      </c>
      <c r="AM107" s="24">
        <f t="shared" si="37"/>
        <v>0</v>
      </c>
    </row>
    <row r="108" spans="22:39" ht="15.95" customHeight="1" x14ac:dyDescent="0.3">
      <c r="V108" s="19">
        <f t="shared" si="38"/>
        <v>75</v>
      </c>
      <c r="W108" s="19">
        <f t="shared" si="25"/>
        <v>0</v>
      </c>
      <c r="X108" s="19">
        <f t="shared" si="26"/>
        <v>0</v>
      </c>
      <c r="Y108" s="19">
        <f t="shared" si="27"/>
        <v>0</v>
      </c>
      <c r="Z108" s="19">
        <f t="shared" si="29"/>
        <v>0</v>
      </c>
      <c r="AA108" s="23">
        <f t="shared" si="30"/>
        <v>0</v>
      </c>
      <c r="AB108" s="19">
        <f t="shared" si="28"/>
        <v>0</v>
      </c>
      <c r="AC108" s="23">
        <f t="shared" si="31"/>
        <v>0</v>
      </c>
      <c r="AD108" s="23">
        <f t="shared" si="32"/>
        <v>0</v>
      </c>
      <c r="AE108" s="24">
        <f t="shared" si="33"/>
        <v>0</v>
      </c>
      <c r="AF108" s="24">
        <f t="shared" si="34"/>
        <v>0</v>
      </c>
      <c r="AG108" s="24">
        <f>0</f>
        <v>0</v>
      </c>
      <c r="AH108" s="24">
        <f t="shared" si="35"/>
        <v>0</v>
      </c>
      <c r="AI108" s="24">
        <f t="shared" si="36"/>
        <v>0</v>
      </c>
      <c r="AJ108" s="24">
        <f>0</f>
        <v>0</v>
      </c>
      <c r="AK108" s="24">
        <f t="shared" si="24"/>
        <v>0</v>
      </c>
      <c r="AL108" s="24">
        <f t="shared" si="24"/>
        <v>0</v>
      </c>
      <c r="AM108" s="24">
        <f t="shared" si="37"/>
        <v>0</v>
      </c>
    </row>
    <row r="109" spans="22:39" ht="15.95" customHeight="1" x14ac:dyDescent="0.3">
      <c r="V109" s="19">
        <f t="shared" si="38"/>
        <v>76</v>
      </c>
      <c r="W109" s="19">
        <f t="shared" si="25"/>
        <v>0</v>
      </c>
      <c r="X109" s="19">
        <f t="shared" si="26"/>
        <v>0</v>
      </c>
      <c r="Y109" s="19">
        <f t="shared" si="27"/>
        <v>0</v>
      </c>
      <c r="Z109" s="19">
        <f t="shared" si="29"/>
        <v>0</v>
      </c>
      <c r="AA109" s="23">
        <f t="shared" si="30"/>
        <v>0</v>
      </c>
      <c r="AB109" s="19">
        <f t="shared" si="28"/>
        <v>0</v>
      </c>
      <c r="AC109" s="23">
        <f t="shared" si="31"/>
        <v>0</v>
      </c>
      <c r="AD109" s="23">
        <f t="shared" si="32"/>
        <v>0</v>
      </c>
      <c r="AE109" s="24">
        <f t="shared" si="33"/>
        <v>0</v>
      </c>
      <c r="AF109" s="24">
        <f t="shared" si="34"/>
        <v>0</v>
      </c>
      <c r="AG109" s="24">
        <f>0</f>
        <v>0</v>
      </c>
      <c r="AH109" s="24">
        <f t="shared" si="35"/>
        <v>0</v>
      </c>
      <c r="AI109" s="24">
        <f t="shared" si="36"/>
        <v>0</v>
      </c>
      <c r="AJ109" s="24">
        <f>0</f>
        <v>0</v>
      </c>
      <c r="AK109" s="24">
        <f t="shared" si="24"/>
        <v>0</v>
      </c>
      <c r="AL109" s="24">
        <f t="shared" si="24"/>
        <v>0</v>
      </c>
      <c r="AM109" s="24">
        <f t="shared" si="37"/>
        <v>0</v>
      </c>
    </row>
    <row r="110" spans="22:39" ht="15.95" customHeight="1" x14ac:dyDescent="0.3">
      <c r="V110" s="19">
        <f t="shared" si="38"/>
        <v>77</v>
      </c>
      <c r="W110" s="19">
        <f t="shared" si="25"/>
        <v>0</v>
      </c>
      <c r="X110" s="19">
        <f t="shared" si="26"/>
        <v>0</v>
      </c>
      <c r="Y110" s="19">
        <f t="shared" si="27"/>
        <v>0</v>
      </c>
      <c r="Z110" s="19">
        <f t="shared" si="29"/>
        <v>0</v>
      </c>
      <c r="AA110" s="23">
        <f t="shared" si="30"/>
        <v>0</v>
      </c>
      <c r="AB110" s="19">
        <f t="shared" si="28"/>
        <v>0</v>
      </c>
      <c r="AC110" s="23">
        <f t="shared" si="31"/>
        <v>0</v>
      </c>
      <c r="AD110" s="23">
        <f t="shared" si="32"/>
        <v>0</v>
      </c>
      <c r="AE110" s="24">
        <f t="shared" si="33"/>
        <v>0</v>
      </c>
      <c r="AF110" s="24">
        <f t="shared" si="34"/>
        <v>0</v>
      </c>
      <c r="AG110" s="24">
        <f>0</f>
        <v>0</v>
      </c>
      <c r="AH110" s="24">
        <f t="shared" si="35"/>
        <v>0</v>
      </c>
      <c r="AI110" s="24">
        <f t="shared" si="36"/>
        <v>0</v>
      </c>
      <c r="AJ110" s="24">
        <f>0</f>
        <v>0</v>
      </c>
      <c r="AK110" s="24">
        <f t="shared" si="24"/>
        <v>0</v>
      </c>
      <c r="AL110" s="24">
        <f t="shared" si="24"/>
        <v>0</v>
      </c>
      <c r="AM110" s="24">
        <f t="shared" si="37"/>
        <v>0</v>
      </c>
    </row>
    <row r="111" spans="22:39" ht="15.95" customHeight="1" x14ac:dyDescent="0.3">
      <c r="V111" s="19">
        <f t="shared" si="38"/>
        <v>78</v>
      </c>
      <c r="W111" s="19">
        <f t="shared" si="25"/>
        <v>0</v>
      </c>
      <c r="X111" s="19">
        <f t="shared" si="26"/>
        <v>0</v>
      </c>
      <c r="Y111" s="19">
        <f t="shared" si="27"/>
        <v>0</v>
      </c>
      <c r="Z111" s="19">
        <f t="shared" si="29"/>
        <v>0</v>
      </c>
      <c r="AA111" s="23">
        <f t="shared" si="30"/>
        <v>0</v>
      </c>
      <c r="AB111" s="19">
        <f t="shared" si="28"/>
        <v>0</v>
      </c>
      <c r="AC111" s="23">
        <f t="shared" si="31"/>
        <v>0</v>
      </c>
      <c r="AD111" s="23">
        <f t="shared" si="32"/>
        <v>0</v>
      </c>
      <c r="AE111" s="24">
        <f t="shared" si="33"/>
        <v>0</v>
      </c>
      <c r="AF111" s="24">
        <f t="shared" si="34"/>
        <v>0</v>
      </c>
      <c r="AG111" s="24">
        <f>0</f>
        <v>0</v>
      </c>
      <c r="AH111" s="24">
        <f t="shared" si="35"/>
        <v>0</v>
      </c>
      <c r="AI111" s="24">
        <f t="shared" si="36"/>
        <v>0</v>
      </c>
      <c r="AJ111" s="24">
        <f>0</f>
        <v>0</v>
      </c>
      <c r="AK111" s="24">
        <f t="shared" si="24"/>
        <v>0</v>
      </c>
      <c r="AL111" s="24">
        <f t="shared" si="24"/>
        <v>0</v>
      </c>
      <c r="AM111" s="24">
        <f t="shared" si="37"/>
        <v>0</v>
      </c>
    </row>
    <row r="112" spans="22:39" ht="15.95" customHeight="1" x14ac:dyDescent="0.3">
      <c r="V112" s="19">
        <f t="shared" si="38"/>
        <v>79</v>
      </c>
      <c r="W112" s="19">
        <f t="shared" si="25"/>
        <v>0</v>
      </c>
      <c r="X112" s="19">
        <f t="shared" si="26"/>
        <v>0</v>
      </c>
      <c r="Y112" s="19">
        <f t="shared" si="27"/>
        <v>0</v>
      </c>
      <c r="Z112" s="19">
        <f t="shared" si="29"/>
        <v>0</v>
      </c>
      <c r="AA112" s="23">
        <f t="shared" si="30"/>
        <v>0</v>
      </c>
      <c r="AB112" s="19">
        <f t="shared" si="28"/>
        <v>0</v>
      </c>
      <c r="AC112" s="23">
        <f t="shared" si="31"/>
        <v>0</v>
      </c>
      <c r="AD112" s="23">
        <f t="shared" si="32"/>
        <v>0</v>
      </c>
      <c r="AE112" s="24">
        <f t="shared" si="33"/>
        <v>0</v>
      </c>
      <c r="AF112" s="24">
        <f t="shared" si="34"/>
        <v>0</v>
      </c>
      <c r="AG112" s="24">
        <f>0</f>
        <v>0</v>
      </c>
      <c r="AH112" s="24">
        <f t="shared" si="35"/>
        <v>0</v>
      </c>
      <c r="AI112" s="24">
        <f t="shared" si="36"/>
        <v>0</v>
      </c>
      <c r="AJ112" s="24">
        <f>0</f>
        <v>0</v>
      </c>
      <c r="AK112" s="24">
        <f t="shared" si="24"/>
        <v>0</v>
      </c>
      <c r="AL112" s="24">
        <f t="shared" si="24"/>
        <v>0</v>
      </c>
      <c r="AM112" s="24">
        <f t="shared" si="37"/>
        <v>0</v>
      </c>
    </row>
    <row r="113" spans="22:39" ht="15.95" customHeight="1" x14ac:dyDescent="0.3">
      <c r="V113" s="19">
        <f t="shared" si="38"/>
        <v>80</v>
      </c>
      <c r="W113" s="19">
        <f t="shared" si="25"/>
        <v>0</v>
      </c>
      <c r="X113" s="19">
        <f t="shared" si="26"/>
        <v>0</v>
      </c>
      <c r="Y113" s="19">
        <f t="shared" si="27"/>
        <v>0</v>
      </c>
      <c r="Z113" s="19">
        <f t="shared" si="29"/>
        <v>0</v>
      </c>
      <c r="AA113" s="23">
        <f t="shared" si="30"/>
        <v>0</v>
      </c>
      <c r="AB113" s="19">
        <f t="shared" si="28"/>
        <v>0</v>
      </c>
      <c r="AC113" s="23">
        <f t="shared" si="31"/>
        <v>0</v>
      </c>
      <c r="AD113" s="23">
        <f t="shared" si="32"/>
        <v>0</v>
      </c>
      <c r="AE113" s="24">
        <f t="shared" si="33"/>
        <v>0</v>
      </c>
      <c r="AF113" s="24">
        <f t="shared" si="34"/>
        <v>0</v>
      </c>
      <c r="AG113" s="24">
        <f>0</f>
        <v>0</v>
      </c>
      <c r="AH113" s="24">
        <f t="shared" si="35"/>
        <v>0</v>
      </c>
      <c r="AI113" s="24">
        <f t="shared" si="36"/>
        <v>0</v>
      </c>
      <c r="AJ113" s="24">
        <f>0</f>
        <v>0</v>
      </c>
      <c r="AK113" s="24">
        <f t="shared" si="24"/>
        <v>0</v>
      </c>
      <c r="AL113" s="24">
        <f t="shared" si="24"/>
        <v>0</v>
      </c>
      <c r="AM113" s="24">
        <f t="shared" si="37"/>
        <v>0</v>
      </c>
    </row>
    <row r="114" spans="22:39" ht="15.95" customHeight="1" x14ac:dyDescent="0.3">
      <c r="V114" s="19">
        <f t="shared" si="38"/>
        <v>81</v>
      </c>
      <c r="W114" s="19">
        <f t="shared" si="25"/>
        <v>0</v>
      </c>
      <c r="X114" s="19">
        <f t="shared" si="26"/>
        <v>0</v>
      </c>
      <c r="Y114" s="19">
        <f t="shared" si="27"/>
        <v>0</v>
      </c>
      <c r="Z114" s="19">
        <f t="shared" si="29"/>
        <v>0</v>
      </c>
      <c r="AA114" s="23">
        <f t="shared" si="30"/>
        <v>0</v>
      </c>
      <c r="AB114" s="19">
        <f t="shared" si="28"/>
        <v>0</v>
      </c>
      <c r="AC114" s="23">
        <f t="shared" si="31"/>
        <v>0</v>
      </c>
      <c r="AD114" s="23">
        <f t="shared" si="32"/>
        <v>0</v>
      </c>
      <c r="AE114" s="24">
        <f t="shared" si="33"/>
        <v>0</v>
      </c>
      <c r="AF114" s="24">
        <f t="shared" si="34"/>
        <v>0</v>
      </c>
      <c r="AG114" s="24">
        <f>0</f>
        <v>0</v>
      </c>
      <c r="AH114" s="24">
        <f t="shared" si="35"/>
        <v>0</v>
      </c>
      <c r="AI114" s="24">
        <f t="shared" si="36"/>
        <v>0</v>
      </c>
      <c r="AJ114" s="24">
        <f>0</f>
        <v>0</v>
      </c>
      <c r="AK114" s="24">
        <f t="shared" si="24"/>
        <v>0</v>
      </c>
      <c r="AL114" s="24">
        <f t="shared" si="24"/>
        <v>0</v>
      </c>
      <c r="AM114" s="24">
        <f t="shared" si="37"/>
        <v>0</v>
      </c>
    </row>
    <row r="115" spans="22:39" ht="15.95" customHeight="1" x14ac:dyDescent="0.3">
      <c r="V115" s="19">
        <f t="shared" si="38"/>
        <v>82</v>
      </c>
      <c r="W115" s="19">
        <f t="shared" si="25"/>
        <v>0</v>
      </c>
      <c r="X115" s="19">
        <f t="shared" si="26"/>
        <v>0</v>
      </c>
      <c r="Y115" s="19">
        <f t="shared" si="27"/>
        <v>0</v>
      </c>
      <c r="Z115" s="19">
        <f t="shared" si="29"/>
        <v>0</v>
      </c>
      <c r="AA115" s="23">
        <f t="shared" si="30"/>
        <v>0</v>
      </c>
      <c r="AB115" s="19">
        <f t="shared" si="28"/>
        <v>0</v>
      </c>
      <c r="AC115" s="23">
        <f t="shared" si="31"/>
        <v>0</v>
      </c>
      <c r="AD115" s="23">
        <f t="shared" si="32"/>
        <v>0</v>
      </c>
      <c r="AE115" s="24">
        <f t="shared" si="33"/>
        <v>0</v>
      </c>
      <c r="AF115" s="24">
        <f t="shared" si="34"/>
        <v>0</v>
      </c>
      <c r="AG115" s="24">
        <f>0</f>
        <v>0</v>
      </c>
      <c r="AH115" s="24">
        <f t="shared" si="35"/>
        <v>0</v>
      </c>
      <c r="AI115" s="24">
        <f t="shared" si="36"/>
        <v>0</v>
      </c>
      <c r="AJ115" s="24">
        <f>0</f>
        <v>0</v>
      </c>
      <c r="AK115" s="24">
        <f t="shared" si="24"/>
        <v>0</v>
      </c>
      <c r="AL115" s="24">
        <f t="shared" si="24"/>
        <v>0</v>
      </c>
      <c r="AM115" s="24">
        <f t="shared" si="37"/>
        <v>0</v>
      </c>
    </row>
    <row r="116" spans="22:39" ht="15.95" customHeight="1" x14ac:dyDescent="0.3">
      <c r="V116" s="19">
        <f t="shared" si="38"/>
        <v>83</v>
      </c>
      <c r="W116" s="19">
        <f t="shared" si="25"/>
        <v>0</v>
      </c>
      <c r="X116" s="19">
        <f t="shared" si="26"/>
        <v>0</v>
      </c>
      <c r="Y116" s="19">
        <f t="shared" si="27"/>
        <v>0</v>
      </c>
      <c r="Z116" s="19">
        <f t="shared" si="29"/>
        <v>0</v>
      </c>
      <c r="AA116" s="23">
        <f t="shared" si="30"/>
        <v>0</v>
      </c>
      <c r="AB116" s="19">
        <f t="shared" si="28"/>
        <v>0</v>
      </c>
      <c r="AC116" s="23">
        <f t="shared" si="31"/>
        <v>0</v>
      </c>
      <c r="AD116" s="23">
        <f t="shared" si="32"/>
        <v>0</v>
      </c>
      <c r="AE116" s="24">
        <f t="shared" si="33"/>
        <v>0</v>
      </c>
      <c r="AF116" s="24">
        <f t="shared" si="34"/>
        <v>0</v>
      </c>
      <c r="AG116" s="24">
        <f>0</f>
        <v>0</v>
      </c>
      <c r="AH116" s="24">
        <f t="shared" si="35"/>
        <v>0</v>
      </c>
      <c r="AI116" s="24">
        <f t="shared" si="36"/>
        <v>0</v>
      </c>
      <c r="AJ116" s="24">
        <f>0</f>
        <v>0</v>
      </c>
      <c r="AK116" s="24">
        <f t="shared" si="24"/>
        <v>0</v>
      </c>
      <c r="AL116" s="24">
        <f t="shared" si="24"/>
        <v>0</v>
      </c>
      <c r="AM116" s="24">
        <f t="shared" si="37"/>
        <v>0</v>
      </c>
    </row>
    <row r="117" spans="22:39" ht="15.95" customHeight="1" x14ac:dyDescent="0.3">
      <c r="V117" s="19">
        <f t="shared" si="38"/>
        <v>84</v>
      </c>
      <c r="W117" s="19">
        <f t="shared" si="25"/>
        <v>0</v>
      </c>
      <c r="X117" s="19">
        <f t="shared" si="26"/>
        <v>0</v>
      </c>
      <c r="Y117" s="19">
        <f t="shared" si="27"/>
        <v>0</v>
      </c>
      <c r="Z117" s="19">
        <f t="shared" si="29"/>
        <v>0</v>
      </c>
      <c r="AA117" s="23">
        <f t="shared" si="30"/>
        <v>0</v>
      </c>
      <c r="AB117" s="19">
        <f t="shared" si="28"/>
        <v>0</v>
      </c>
      <c r="AC117" s="23">
        <f t="shared" si="31"/>
        <v>0</v>
      </c>
      <c r="AD117" s="23">
        <f t="shared" si="32"/>
        <v>0</v>
      </c>
      <c r="AE117" s="24">
        <f t="shared" si="33"/>
        <v>0</v>
      </c>
      <c r="AF117" s="24">
        <f t="shared" si="34"/>
        <v>0</v>
      </c>
      <c r="AG117" s="24">
        <f>0</f>
        <v>0</v>
      </c>
      <c r="AH117" s="24">
        <f t="shared" si="35"/>
        <v>0</v>
      </c>
      <c r="AI117" s="24">
        <f t="shared" si="36"/>
        <v>0</v>
      </c>
      <c r="AJ117" s="24">
        <f>0</f>
        <v>0</v>
      </c>
      <c r="AK117" s="24">
        <f t="shared" si="24"/>
        <v>0</v>
      </c>
      <c r="AL117" s="24">
        <f t="shared" si="24"/>
        <v>0</v>
      </c>
      <c r="AM117" s="24">
        <f t="shared" si="37"/>
        <v>0</v>
      </c>
    </row>
    <row r="118" spans="22:39" ht="15.95" customHeight="1" x14ac:dyDescent="0.3">
      <c r="V118" s="19">
        <f t="shared" si="38"/>
        <v>85</v>
      </c>
      <c r="W118" s="19">
        <f t="shared" si="25"/>
        <v>60</v>
      </c>
      <c r="X118" s="19">
        <f t="shared" si="26"/>
        <v>0</v>
      </c>
      <c r="Y118" s="19">
        <f t="shared" si="27"/>
        <v>0</v>
      </c>
      <c r="Z118" s="19">
        <f t="shared" si="29"/>
        <v>0</v>
      </c>
      <c r="AA118" s="23">
        <f t="shared" si="30"/>
        <v>0</v>
      </c>
      <c r="AB118" s="19">
        <f t="shared" si="28"/>
        <v>0</v>
      </c>
      <c r="AC118" s="23">
        <f t="shared" si="31"/>
        <v>0</v>
      </c>
      <c r="AD118" s="23">
        <f t="shared" si="32"/>
        <v>0</v>
      </c>
      <c r="AE118" s="24">
        <f t="shared" si="33"/>
        <v>0</v>
      </c>
      <c r="AF118" s="24">
        <f t="shared" si="34"/>
        <v>0</v>
      </c>
      <c r="AG118" s="24">
        <f>0</f>
        <v>0</v>
      </c>
      <c r="AH118" s="24">
        <f t="shared" si="35"/>
        <v>0</v>
      </c>
      <c r="AI118" s="24">
        <f t="shared" si="36"/>
        <v>0</v>
      </c>
      <c r="AJ118" s="24">
        <f>0</f>
        <v>0</v>
      </c>
      <c r="AK118" s="24">
        <f t="shared" si="24"/>
        <v>0</v>
      </c>
      <c r="AL118" s="24">
        <f t="shared" si="24"/>
        <v>0</v>
      </c>
      <c r="AM118" s="24">
        <f t="shared" si="37"/>
        <v>0</v>
      </c>
    </row>
    <row r="119" spans="22:39" ht="15.95" customHeight="1" x14ac:dyDescent="0.3">
      <c r="V119" s="19">
        <f t="shared" si="38"/>
        <v>86</v>
      </c>
      <c r="W119" s="19">
        <f t="shared" si="25"/>
        <v>0</v>
      </c>
      <c r="X119" s="19">
        <f t="shared" si="26"/>
        <v>0</v>
      </c>
      <c r="Y119" s="19">
        <f t="shared" si="27"/>
        <v>0</v>
      </c>
      <c r="Z119" s="19">
        <f t="shared" si="29"/>
        <v>0</v>
      </c>
      <c r="AA119" s="23">
        <f t="shared" si="30"/>
        <v>0</v>
      </c>
      <c r="AB119" s="19">
        <f t="shared" si="28"/>
        <v>0</v>
      </c>
      <c r="AC119" s="23">
        <f t="shared" si="31"/>
        <v>0</v>
      </c>
      <c r="AD119" s="23">
        <f t="shared" si="32"/>
        <v>0</v>
      </c>
      <c r="AE119" s="24">
        <f t="shared" si="33"/>
        <v>0</v>
      </c>
      <c r="AF119" s="24">
        <f t="shared" si="34"/>
        <v>0</v>
      </c>
      <c r="AG119" s="24">
        <f>0</f>
        <v>0</v>
      </c>
      <c r="AH119" s="24">
        <f t="shared" si="35"/>
        <v>0</v>
      </c>
      <c r="AI119" s="24">
        <f t="shared" si="36"/>
        <v>0</v>
      </c>
      <c r="AJ119" s="24">
        <f>0</f>
        <v>0</v>
      </c>
      <c r="AK119" s="24">
        <f t="shared" si="24"/>
        <v>0</v>
      </c>
      <c r="AL119" s="24">
        <f t="shared" si="24"/>
        <v>0</v>
      </c>
      <c r="AM119" s="24">
        <f t="shared" si="37"/>
        <v>0</v>
      </c>
    </row>
    <row r="120" spans="22:39" ht="15.95" customHeight="1" x14ac:dyDescent="0.3">
      <c r="V120" s="19">
        <f t="shared" si="38"/>
        <v>87</v>
      </c>
      <c r="W120" s="19">
        <f t="shared" si="25"/>
        <v>0</v>
      </c>
      <c r="X120" s="19">
        <f t="shared" si="26"/>
        <v>0</v>
      </c>
      <c r="Y120" s="19">
        <f t="shared" si="27"/>
        <v>0</v>
      </c>
      <c r="Z120" s="19">
        <f t="shared" si="29"/>
        <v>0</v>
      </c>
      <c r="AA120" s="23">
        <f t="shared" si="30"/>
        <v>0</v>
      </c>
      <c r="AB120" s="19">
        <f t="shared" si="28"/>
        <v>0</v>
      </c>
      <c r="AC120" s="23">
        <f t="shared" si="31"/>
        <v>0</v>
      </c>
      <c r="AD120" s="23">
        <f t="shared" si="32"/>
        <v>0</v>
      </c>
      <c r="AE120" s="24">
        <f t="shared" si="33"/>
        <v>0</v>
      </c>
      <c r="AF120" s="24">
        <f t="shared" si="34"/>
        <v>0</v>
      </c>
      <c r="AG120" s="24">
        <f>0</f>
        <v>0</v>
      </c>
      <c r="AH120" s="24">
        <f t="shared" si="35"/>
        <v>0</v>
      </c>
      <c r="AI120" s="24">
        <f t="shared" si="36"/>
        <v>0</v>
      </c>
      <c r="AJ120" s="24">
        <f>0</f>
        <v>0</v>
      </c>
      <c r="AK120" s="24">
        <f t="shared" si="24"/>
        <v>0</v>
      </c>
      <c r="AL120" s="24">
        <f t="shared" si="24"/>
        <v>0</v>
      </c>
      <c r="AM120" s="24">
        <f t="shared" si="37"/>
        <v>0</v>
      </c>
    </row>
    <row r="121" spans="22:39" ht="15.95" customHeight="1" x14ac:dyDescent="0.3">
      <c r="V121" s="19">
        <f t="shared" si="38"/>
        <v>88</v>
      </c>
      <c r="W121" s="19">
        <f t="shared" si="25"/>
        <v>0</v>
      </c>
      <c r="X121" s="19">
        <f t="shared" si="26"/>
        <v>0</v>
      </c>
      <c r="Y121" s="19">
        <f t="shared" si="27"/>
        <v>0</v>
      </c>
      <c r="Z121" s="19">
        <f t="shared" si="29"/>
        <v>0</v>
      </c>
      <c r="AA121" s="23">
        <f t="shared" si="30"/>
        <v>0</v>
      </c>
      <c r="AB121" s="19">
        <f t="shared" si="28"/>
        <v>0</v>
      </c>
      <c r="AC121" s="23">
        <f t="shared" si="31"/>
        <v>0</v>
      </c>
      <c r="AD121" s="23">
        <f t="shared" si="32"/>
        <v>0</v>
      </c>
      <c r="AE121" s="24">
        <f t="shared" si="33"/>
        <v>0</v>
      </c>
      <c r="AF121" s="24">
        <f t="shared" si="34"/>
        <v>0</v>
      </c>
      <c r="AG121" s="24">
        <f>0</f>
        <v>0</v>
      </c>
      <c r="AH121" s="24">
        <f t="shared" si="35"/>
        <v>0</v>
      </c>
      <c r="AI121" s="24">
        <f t="shared" si="36"/>
        <v>0</v>
      </c>
      <c r="AJ121" s="24">
        <f>0</f>
        <v>0</v>
      </c>
      <c r="AK121" s="24">
        <f t="shared" si="24"/>
        <v>0</v>
      </c>
      <c r="AL121" s="24">
        <f t="shared" si="24"/>
        <v>0</v>
      </c>
      <c r="AM121" s="24">
        <f t="shared" si="37"/>
        <v>0</v>
      </c>
    </row>
    <row r="122" spans="22:39" ht="15.95" customHeight="1" x14ac:dyDescent="0.3">
      <c r="V122" s="19">
        <f t="shared" si="38"/>
        <v>89</v>
      </c>
      <c r="W122" s="19">
        <f t="shared" si="25"/>
        <v>0</v>
      </c>
      <c r="X122" s="19">
        <f t="shared" si="26"/>
        <v>0</v>
      </c>
      <c r="Y122" s="19">
        <f t="shared" si="27"/>
        <v>0</v>
      </c>
      <c r="Z122" s="19">
        <f t="shared" si="29"/>
        <v>0</v>
      </c>
      <c r="AA122" s="23">
        <f t="shared" si="30"/>
        <v>0</v>
      </c>
      <c r="AB122" s="19">
        <f t="shared" si="28"/>
        <v>0</v>
      </c>
      <c r="AC122" s="23">
        <f t="shared" si="31"/>
        <v>0</v>
      </c>
      <c r="AD122" s="23">
        <f t="shared" si="32"/>
        <v>0</v>
      </c>
      <c r="AE122" s="24">
        <f t="shared" si="33"/>
        <v>0</v>
      </c>
      <c r="AF122" s="24">
        <f t="shared" si="34"/>
        <v>0</v>
      </c>
      <c r="AG122" s="24">
        <f>0</f>
        <v>0</v>
      </c>
      <c r="AH122" s="24">
        <f t="shared" si="35"/>
        <v>0</v>
      </c>
      <c r="AI122" s="24">
        <f t="shared" si="36"/>
        <v>0</v>
      </c>
      <c r="AJ122" s="24">
        <f>0</f>
        <v>0</v>
      </c>
      <c r="AK122" s="24">
        <f t="shared" si="24"/>
        <v>0</v>
      </c>
      <c r="AL122" s="24">
        <f t="shared" si="24"/>
        <v>0</v>
      </c>
      <c r="AM122" s="24">
        <f t="shared" si="37"/>
        <v>0</v>
      </c>
    </row>
    <row r="123" spans="22:39" ht="15.95" customHeight="1" x14ac:dyDescent="0.3">
      <c r="V123" s="19">
        <f t="shared" si="38"/>
        <v>90</v>
      </c>
      <c r="W123" s="19">
        <f t="shared" si="25"/>
        <v>0</v>
      </c>
      <c r="X123" s="19">
        <f t="shared" si="26"/>
        <v>0</v>
      </c>
      <c r="Y123" s="19">
        <f t="shared" si="27"/>
        <v>0</v>
      </c>
      <c r="Z123" s="19">
        <f t="shared" si="29"/>
        <v>0</v>
      </c>
      <c r="AA123" s="23">
        <f t="shared" si="30"/>
        <v>0</v>
      </c>
      <c r="AB123" s="19">
        <f t="shared" si="28"/>
        <v>0</v>
      </c>
      <c r="AC123" s="23">
        <f t="shared" si="31"/>
        <v>0</v>
      </c>
      <c r="AD123" s="23">
        <f t="shared" si="32"/>
        <v>0</v>
      </c>
      <c r="AE123" s="24">
        <f t="shared" si="33"/>
        <v>0</v>
      </c>
      <c r="AF123" s="24">
        <f t="shared" si="34"/>
        <v>0</v>
      </c>
      <c r="AG123" s="24">
        <f>0</f>
        <v>0</v>
      </c>
      <c r="AH123" s="24">
        <f t="shared" si="35"/>
        <v>0</v>
      </c>
      <c r="AI123" s="24">
        <f t="shared" si="36"/>
        <v>0</v>
      </c>
      <c r="AJ123" s="24">
        <f>0</f>
        <v>0</v>
      </c>
      <c r="AK123" s="24">
        <f t="shared" si="24"/>
        <v>0</v>
      </c>
      <c r="AL123" s="24">
        <f t="shared" si="24"/>
        <v>0</v>
      </c>
      <c r="AM123" s="24">
        <f t="shared" si="37"/>
        <v>0</v>
      </c>
    </row>
    <row r="124" spans="22:39" ht="15.95" customHeight="1" x14ac:dyDescent="0.3">
      <c r="V124" s="19">
        <f t="shared" si="38"/>
        <v>91</v>
      </c>
      <c r="W124" s="19">
        <f t="shared" si="25"/>
        <v>0</v>
      </c>
      <c r="X124" s="19">
        <f t="shared" si="26"/>
        <v>0</v>
      </c>
      <c r="Y124" s="19">
        <f t="shared" si="27"/>
        <v>0</v>
      </c>
      <c r="Z124" s="19">
        <f t="shared" si="29"/>
        <v>0</v>
      </c>
      <c r="AA124" s="23">
        <f t="shared" si="30"/>
        <v>0</v>
      </c>
      <c r="AB124" s="19">
        <f t="shared" si="28"/>
        <v>0</v>
      </c>
      <c r="AC124" s="23">
        <f t="shared" si="31"/>
        <v>0</v>
      </c>
      <c r="AD124" s="23">
        <f t="shared" si="32"/>
        <v>0</v>
      </c>
      <c r="AE124" s="24">
        <f t="shared" si="33"/>
        <v>0</v>
      </c>
      <c r="AF124" s="24">
        <f t="shared" si="34"/>
        <v>0</v>
      </c>
      <c r="AG124" s="24">
        <f>0</f>
        <v>0</v>
      </c>
      <c r="AH124" s="24">
        <f t="shared" si="35"/>
        <v>0</v>
      </c>
      <c r="AI124" s="24">
        <f t="shared" si="36"/>
        <v>0</v>
      </c>
      <c r="AJ124" s="24">
        <f>0</f>
        <v>0</v>
      </c>
      <c r="AK124" s="24">
        <f t="shared" si="24"/>
        <v>0</v>
      </c>
      <c r="AL124" s="24">
        <f t="shared" si="24"/>
        <v>0</v>
      </c>
      <c r="AM124" s="24">
        <f t="shared" si="37"/>
        <v>0</v>
      </c>
    </row>
    <row r="125" spans="22:39" ht="15.95" customHeight="1" x14ac:dyDescent="0.3">
      <c r="V125" s="19">
        <f t="shared" si="38"/>
        <v>92</v>
      </c>
      <c r="W125" s="19">
        <f t="shared" si="25"/>
        <v>0</v>
      </c>
      <c r="X125" s="19">
        <f t="shared" si="26"/>
        <v>0</v>
      </c>
      <c r="Y125" s="19">
        <f t="shared" si="27"/>
        <v>0</v>
      </c>
      <c r="Z125" s="19">
        <f t="shared" si="29"/>
        <v>0</v>
      </c>
      <c r="AA125" s="23">
        <f t="shared" si="30"/>
        <v>0</v>
      </c>
      <c r="AB125" s="19">
        <f t="shared" si="28"/>
        <v>0</v>
      </c>
      <c r="AC125" s="23">
        <f t="shared" si="31"/>
        <v>0</v>
      </c>
      <c r="AD125" s="23">
        <f t="shared" si="32"/>
        <v>0</v>
      </c>
      <c r="AE125" s="24">
        <f t="shared" si="33"/>
        <v>0</v>
      </c>
      <c r="AF125" s="24">
        <f t="shared" si="34"/>
        <v>0</v>
      </c>
      <c r="AG125" s="24">
        <f>0</f>
        <v>0</v>
      </c>
      <c r="AH125" s="24">
        <f t="shared" si="35"/>
        <v>0</v>
      </c>
      <c r="AI125" s="24">
        <f t="shared" si="36"/>
        <v>0</v>
      </c>
      <c r="AJ125" s="24">
        <f>0</f>
        <v>0</v>
      </c>
      <c r="AK125" s="24">
        <f t="shared" si="24"/>
        <v>0</v>
      </c>
      <c r="AL125" s="24">
        <f t="shared" si="24"/>
        <v>0</v>
      </c>
      <c r="AM125" s="24">
        <f t="shared" si="37"/>
        <v>0</v>
      </c>
    </row>
    <row r="126" spans="22:39" ht="15.95" customHeight="1" x14ac:dyDescent="0.3">
      <c r="V126" s="19">
        <f t="shared" si="38"/>
        <v>93</v>
      </c>
      <c r="W126" s="19">
        <f t="shared" si="25"/>
        <v>0</v>
      </c>
      <c r="X126" s="19">
        <f t="shared" si="26"/>
        <v>0</v>
      </c>
      <c r="Y126" s="19">
        <f t="shared" si="27"/>
        <v>0</v>
      </c>
      <c r="Z126" s="19">
        <f t="shared" si="29"/>
        <v>0</v>
      </c>
      <c r="AA126" s="23">
        <f t="shared" si="30"/>
        <v>0</v>
      </c>
      <c r="AB126" s="19">
        <f t="shared" si="28"/>
        <v>0</v>
      </c>
      <c r="AC126" s="23">
        <f t="shared" si="31"/>
        <v>0</v>
      </c>
      <c r="AD126" s="23">
        <f t="shared" si="32"/>
        <v>0</v>
      </c>
      <c r="AE126" s="24">
        <f t="shared" si="33"/>
        <v>0</v>
      </c>
      <c r="AF126" s="24">
        <f t="shared" si="34"/>
        <v>0</v>
      </c>
      <c r="AG126" s="24">
        <f>0</f>
        <v>0</v>
      </c>
      <c r="AH126" s="24">
        <f t="shared" si="35"/>
        <v>0</v>
      </c>
      <c r="AI126" s="24">
        <f t="shared" si="36"/>
        <v>0</v>
      </c>
      <c r="AJ126" s="24">
        <f>0</f>
        <v>0</v>
      </c>
      <c r="AK126" s="24">
        <f t="shared" si="24"/>
        <v>0</v>
      </c>
      <c r="AL126" s="24">
        <f t="shared" si="24"/>
        <v>0</v>
      </c>
      <c r="AM126" s="24">
        <f t="shared" si="37"/>
        <v>0</v>
      </c>
    </row>
    <row r="127" spans="22:39" ht="15.95" customHeight="1" x14ac:dyDescent="0.3">
      <c r="V127" s="19">
        <f t="shared" si="38"/>
        <v>94</v>
      </c>
      <c r="W127" s="19">
        <f t="shared" si="25"/>
        <v>0</v>
      </c>
      <c r="X127" s="19">
        <f t="shared" si="26"/>
        <v>0</v>
      </c>
      <c r="Y127" s="19">
        <f t="shared" si="27"/>
        <v>0</v>
      </c>
      <c r="Z127" s="19">
        <f t="shared" si="29"/>
        <v>0</v>
      </c>
      <c r="AA127" s="23">
        <f t="shared" si="30"/>
        <v>0</v>
      </c>
      <c r="AB127" s="19">
        <f t="shared" si="28"/>
        <v>0</v>
      </c>
      <c r="AC127" s="23">
        <f t="shared" si="31"/>
        <v>0</v>
      </c>
      <c r="AD127" s="23">
        <f t="shared" si="32"/>
        <v>0</v>
      </c>
      <c r="AE127" s="24">
        <f t="shared" si="33"/>
        <v>0</v>
      </c>
      <c r="AF127" s="24">
        <f t="shared" si="34"/>
        <v>0</v>
      </c>
      <c r="AG127" s="24">
        <f>0</f>
        <v>0</v>
      </c>
      <c r="AH127" s="24">
        <f t="shared" si="35"/>
        <v>0</v>
      </c>
      <c r="AI127" s="24">
        <f t="shared" si="36"/>
        <v>0</v>
      </c>
      <c r="AJ127" s="24">
        <f>0</f>
        <v>0</v>
      </c>
      <c r="AK127" s="24">
        <f t="shared" si="24"/>
        <v>0</v>
      </c>
      <c r="AL127" s="24">
        <f t="shared" si="24"/>
        <v>0</v>
      </c>
      <c r="AM127" s="24">
        <f t="shared" si="37"/>
        <v>0</v>
      </c>
    </row>
    <row r="128" spans="22:39" ht="15.95" customHeight="1" x14ac:dyDescent="0.3">
      <c r="V128" s="19">
        <f t="shared" si="38"/>
        <v>95</v>
      </c>
      <c r="W128" s="19">
        <f t="shared" si="25"/>
        <v>0</v>
      </c>
      <c r="X128" s="19">
        <f t="shared" si="26"/>
        <v>0</v>
      </c>
      <c r="Y128" s="19">
        <f t="shared" si="27"/>
        <v>0</v>
      </c>
      <c r="Z128" s="19">
        <f t="shared" si="29"/>
        <v>0</v>
      </c>
      <c r="AA128" s="23">
        <f t="shared" si="30"/>
        <v>0</v>
      </c>
      <c r="AB128" s="19">
        <f t="shared" si="28"/>
        <v>0</v>
      </c>
      <c r="AC128" s="23">
        <f t="shared" si="31"/>
        <v>0</v>
      </c>
      <c r="AD128" s="23">
        <f t="shared" si="32"/>
        <v>0</v>
      </c>
      <c r="AE128" s="24">
        <f t="shared" si="33"/>
        <v>0</v>
      </c>
      <c r="AF128" s="24">
        <f t="shared" si="34"/>
        <v>0</v>
      </c>
      <c r="AG128" s="24">
        <f>0</f>
        <v>0</v>
      </c>
      <c r="AH128" s="24">
        <f t="shared" si="35"/>
        <v>0</v>
      </c>
      <c r="AI128" s="24">
        <f t="shared" si="36"/>
        <v>0</v>
      </c>
      <c r="AJ128" s="24">
        <f>0</f>
        <v>0</v>
      </c>
      <c r="AK128" s="24">
        <f t="shared" si="24"/>
        <v>0</v>
      </c>
      <c r="AL128" s="24">
        <f t="shared" si="24"/>
        <v>0</v>
      </c>
      <c r="AM128" s="24">
        <f t="shared" si="37"/>
        <v>0</v>
      </c>
    </row>
    <row r="129" spans="22:39" ht="15.95" customHeight="1" x14ac:dyDescent="0.3">
      <c r="V129" s="19">
        <f t="shared" si="38"/>
        <v>96</v>
      </c>
      <c r="W129" s="19">
        <f t="shared" si="25"/>
        <v>0</v>
      </c>
      <c r="X129" s="19">
        <f t="shared" si="26"/>
        <v>0</v>
      </c>
      <c r="Y129" s="19">
        <f t="shared" si="27"/>
        <v>0</v>
      </c>
      <c r="Z129" s="19">
        <f t="shared" si="29"/>
        <v>0</v>
      </c>
      <c r="AA129" s="23">
        <f t="shared" si="30"/>
        <v>0</v>
      </c>
      <c r="AB129" s="19">
        <f t="shared" si="28"/>
        <v>0</v>
      </c>
      <c r="AC129" s="23">
        <f t="shared" si="31"/>
        <v>0</v>
      </c>
      <c r="AD129" s="23">
        <f t="shared" si="32"/>
        <v>0</v>
      </c>
      <c r="AE129" s="24">
        <f t="shared" si="33"/>
        <v>0</v>
      </c>
      <c r="AF129" s="24">
        <f t="shared" si="34"/>
        <v>0</v>
      </c>
      <c r="AG129" s="24">
        <f>0</f>
        <v>0</v>
      </c>
      <c r="AH129" s="24">
        <f t="shared" si="35"/>
        <v>0</v>
      </c>
      <c r="AI129" s="24">
        <f t="shared" si="36"/>
        <v>0</v>
      </c>
      <c r="AJ129" s="24">
        <f>0</f>
        <v>0</v>
      </c>
      <c r="AK129" s="24">
        <f t="shared" si="24"/>
        <v>0</v>
      </c>
      <c r="AL129" s="24">
        <f t="shared" si="24"/>
        <v>0</v>
      </c>
      <c r="AM129" s="24">
        <f t="shared" si="37"/>
        <v>0</v>
      </c>
    </row>
    <row r="130" spans="22:39" ht="15.95" customHeight="1" x14ac:dyDescent="0.3">
      <c r="V130" s="19">
        <f t="shared" si="38"/>
        <v>97</v>
      </c>
      <c r="W130" s="19">
        <f t="shared" si="25"/>
        <v>0</v>
      </c>
      <c r="X130" s="19">
        <f t="shared" si="26"/>
        <v>0</v>
      </c>
      <c r="Y130" s="19">
        <f t="shared" si="27"/>
        <v>0</v>
      </c>
      <c r="Z130" s="19">
        <f t="shared" si="29"/>
        <v>0</v>
      </c>
      <c r="AA130" s="23">
        <f t="shared" si="30"/>
        <v>0</v>
      </c>
      <c r="AB130" s="19">
        <f t="shared" si="28"/>
        <v>0</v>
      </c>
      <c r="AC130" s="23">
        <f t="shared" si="31"/>
        <v>0</v>
      </c>
      <c r="AD130" s="23">
        <f t="shared" si="32"/>
        <v>0</v>
      </c>
      <c r="AE130" s="24">
        <f t="shared" si="33"/>
        <v>0</v>
      </c>
      <c r="AF130" s="24">
        <f t="shared" si="34"/>
        <v>0</v>
      </c>
      <c r="AG130" s="24">
        <f>0</f>
        <v>0</v>
      </c>
      <c r="AH130" s="24">
        <f t="shared" si="35"/>
        <v>0</v>
      </c>
      <c r="AI130" s="24">
        <f t="shared" si="36"/>
        <v>0</v>
      </c>
      <c r="AJ130" s="24">
        <f>0</f>
        <v>0</v>
      </c>
      <c r="AK130" s="24">
        <f t="shared" ref="AK130:AL193" si="39">AE130+AG130+AI130</f>
        <v>0</v>
      </c>
      <c r="AL130" s="24">
        <f t="shared" si="39"/>
        <v>0</v>
      </c>
      <c r="AM130" s="24">
        <f t="shared" si="37"/>
        <v>0</v>
      </c>
    </row>
    <row r="131" spans="22:39" ht="15.95" customHeight="1" x14ac:dyDescent="0.3">
      <c r="V131" s="19">
        <f t="shared" si="38"/>
        <v>98</v>
      </c>
      <c r="W131" s="19">
        <f t="shared" si="25"/>
        <v>0</v>
      </c>
      <c r="X131" s="19">
        <f t="shared" si="26"/>
        <v>0</v>
      </c>
      <c r="Y131" s="19">
        <f t="shared" si="27"/>
        <v>0</v>
      </c>
      <c r="Z131" s="19">
        <f t="shared" si="29"/>
        <v>0</v>
      </c>
      <c r="AA131" s="23">
        <f t="shared" si="30"/>
        <v>0</v>
      </c>
      <c r="AB131" s="19">
        <f t="shared" si="28"/>
        <v>0</v>
      </c>
      <c r="AC131" s="23">
        <f t="shared" si="31"/>
        <v>0</v>
      </c>
      <c r="AD131" s="23">
        <f t="shared" si="32"/>
        <v>0</v>
      </c>
      <c r="AE131" s="24">
        <f t="shared" si="33"/>
        <v>0</v>
      </c>
      <c r="AF131" s="24">
        <f t="shared" si="34"/>
        <v>0</v>
      </c>
      <c r="AG131" s="24">
        <f>0</f>
        <v>0</v>
      </c>
      <c r="AH131" s="24">
        <f t="shared" si="35"/>
        <v>0</v>
      </c>
      <c r="AI131" s="24">
        <f t="shared" si="36"/>
        <v>0</v>
      </c>
      <c r="AJ131" s="24">
        <f>0</f>
        <v>0</v>
      </c>
      <c r="AK131" s="24">
        <f t="shared" si="39"/>
        <v>0</v>
      </c>
      <c r="AL131" s="24">
        <f t="shared" si="39"/>
        <v>0</v>
      </c>
      <c r="AM131" s="24">
        <f t="shared" si="37"/>
        <v>0</v>
      </c>
    </row>
    <row r="132" spans="22:39" ht="15.95" customHeight="1" x14ac:dyDescent="0.3">
      <c r="V132" s="19">
        <f t="shared" si="38"/>
        <v>99</v>
      </c>
      <c r="W132" s="19">
        <f t="shared" si="25"/>
        <v>0</v>
      </c>
      <c r="X132" s="19">
        <f t="shared" si="26"/>
        <v>0</v>
      </c>
      <c r="Y132" s="19">
        <f t="shared" si="27"/>
        <v>0</v>
      </c>
      <c r="Z132" s="19">
        <f t="shared" si="29"/>
        <v>0</v>
      </c>
      <c r="AA132" s="23">
        <f t="shared" si="30"/>
        <v>0</v>
      </c>
      <c r="AB132" s="19">
        <f t="shared" si="28"/>
        <v>0</v>
      </c>
      <c r="AC132" s="23">
        <f t="shared" si="31"/>
        <v>0</v>
      </c>
      <c r="AD132" s="23">
        <f t="shared" si="32"/>
        <v>0</v>
      </c>
      <c r="AE132" s="24">
        <f t="shared" si="33"/>
        <v>0</v>
      </c>
      <c r="AF132" s="24">
        <f t="shared" si="34"/>
        <v>0</v>
      </c>
      <c r="AG132" s="24">
        <f>0</f>
        <v>0</v>
      </c>
      <c r="AH132" s="24">
        <f t="shared" si="35"/>
        <v>0</v>
      </c>
      <c r="AI132" s="24">
        <f t="shared" si="36"/>
        <v>0</v>
      </c>
      <c r="AJ132" s="24">
        <f>0</f>
        <v>0</v>
      </c>
      <c r="AK132" s="24">
        <f t="shared" si="39"/>
        <v>0</v>
      </c>
      <c r="AL132" s="24">
        <f t="shared" si="39"/>
        <v>0</v>
      </c>
      <c r="AM132" s="24">
        <f t="shared" si="37"/>
        <v>0</v>
      </c>
    </row>
    <row r="133" spans="22:39" ht="15.95" customHeight="1" x14ac:dyDescent="0.3">
      <c r="V133" s="19">
        <f t="shared" si="38"/>
        <v>100</v>
      </c>
      <c r="W133" s="19">
        <f t="shared" si="25"/>
        <v>0</v>
      </c>
      <c r="X133" s="19">
        <f t="shared" si="26"/>
        <v>0</v>
      </c>
      <c r="Y133" s="19">
        <f t="shared" si="27"/>
        <v>0</v>
      </c>
      <c r="Z133" s="19">
        <f t="shared" si="29"/>
        <v>0</v>
      </c>
      <c r="AA133" s="23">
        <f t="shared" si="30"/>
        <v>0</v>
      </c>
      <c r="AB133" s="19">
        <f t="shared" si="28"/>
        <v>0</v>
      </c>
      <c r="AC133" s="23">
        <f t="shared" si="31"/>
        <v>0</v>
      </c>
      <c r="AD133" s="23">
        <f t="shared" si="32"/>
        <v>0</v>
      </c>
      <c r="AE133" s="24">
        <f t="shared" si="33"/>
        <v>0</v>
      </c>
      <c r="AF133" s="24">
        <f t="shared" si="34"/>
        <v>0</v>
      </c>
      <c r="AG133" s="24">
        <f>0</f>
        <v>0</v>
      </c>
      <c r="AH133" s="24">
        <f t="shared" si="35"/>
        <v>0</v>
      </c>
      <c r="AI133" s="24">
        <f t="shared" si="36"/>
        <v>0</v>
      </c>
      <c r="AJ133" s="24">
        <f>0</f>
        <v>0</v>
      </c>
      <c r="AK133" s="24">
        <f t="shared" si="39"/>
        <v>0</v>
      </c>
      <c r="AL133" s="24">
        <f t="shared" si="39"/>
        <v>0</v>
      </c>
      <c r="AM133" s="24">
        <f t="shared" si="37"/>
        <v>0</v>
      </c>
    </row>
    <row r="134" spans="22:39" ht="15.95" customHeight="1" x14ac:dyDescent="0.3">
      <c r="V134" s="19">
        <f t="shared" si="38"/>
        <v>101</v>
      </c>
      <c r="W134" s="19">
        <f t="shared" si="25"/>
        <v>0</v>
      </c>
      <c r="X134" s="19">
        <f t="shared" si="26"/>
        <v>0</v>
      </c>
      <c r="Y134" s="19">
        <f t="shared" si="27"/>
        <v>0</v>
      </c>
      <c r="Z134" s="19">
        <f t="shared" si="29"/>
        <v>0</v>
      </c>
      <c r="AA134" s="23">
        <f t="shared" si="30"/>
        <v>0</v>
      </c>
      <c r="AB134" s="19">
        <f t="shared" si="28"/>
        <v>0</v>
      </c>
      <c r="AC134" s="23">
        <f t="shared" si="31"/>
        <v>0</v>
      </c>
      <c r="AD134" s="23">
        <f t="shared" si="32"/>
        <v>0</v>
      </c>
      <c r="AE134" s="24">
        <f t="shared" si="33"/>
        <v>0</v>
      </c>
      <c r="AF134" s="24">
        <f t="shared" si="34"/>
        <v>0</v>
      </c>
      <c r="AG134" s="24">
        <f>0</f>
        <v>0</v>
      </c>
      <c r="AH134" s="24">
        <f t="shared" si="35"/>
        <v>0</v>
      </c>
      <c r="AI134" s="24">
        <f t="shared" si="36"/>
        <v>0</v>
      </c>
      <c r="AJ134" s="24">
        <f>0</f>
        <v>0</v>
      </c>
      <c r="AK134" s="24">
        <f t="shared" si="39"/>
        <v>0</v>
      </c>
      <c r="AL134" s="24">
        <f t="shared" si="39"/>
        <v>0</v>
      </c>
      <c r="AM134" s="24">
        <f t="shared" si="37"/>
        <v>0</v>
      </c>
    </row>
    <row r="135" spans="22:39" ht="15.95" customHeight="1" x14ac:dyDescent="0.3">
      <c r="V135" s="19">
        <f t="shared" si="38"/>
        <v>102</v>
      </c>
      <c r="W135" s="19">
        <f t="shared" si="25"/>
        <v>0</v>
      </c>
      <c r="X135" s="19">
        <f t="shared" si="26"/>
        <v>0</v>
      </c>
      <c r="Y135" s="19">
        <f t="shared" si="27"/>
        <v>0</v>
      </c>
      <c r="Z135" s="19">
        <f t="shared" si="29"/>
        <v>0</v>
      </c>
      <c r="AA135" s="23">
        <f t="shared" si="30"/>
        <v>0</v>
      </c>
      <c r="AB135" s="19">
        <f t="shared" si="28"/>
        <v>0</v>
      </c>
      <c r="AC135" s="23">
        <f t="shared" si="31"/>
        <v>0</v>
      </c>
      <c r="AD135" s="23">
        <f t="shared" si="32"/>
        <v>0</v>
      </c>
      <c r="AE135" s="24">
        <f t="shared" si="33"/>
        <v>0</v>
      </c>
      <c r="AF135" s="24">
        <f t="shared" si="34"/>
        <v>0</v>
      </c>
      <c r="AG135" s="24">
        <f>0</f>
        <v>0</v>
      </c>
      <c r="AH135" s="24">
        <f t="shared" si="35"/>
        <v>0</v>
      </c>
      <c r="AI135" s="24">
        <f t="shared" si="36"/>
        <v>0</v>
      </c>
      <c r="AJ135" s="24">
        <f>0</f>
        <v>0</v>
      </c>
      <c r="AK135" s="24">
        <f t="shared" si="39"/>
        <v>0</v>
      </c>
      <c r="AL135" s="24">
        <f t="shared" si="39"/>
        <v>0</v>
      </c>
      <c r="AM135" s="24">
        <f t="shared" si="37"/>
        <v>0</v>
      </c>
    </row>
    <row r="136" spans="22:39" ht="15.95" customHeight="1" x14ac:dyDescent="0.3">
      <c r="V136" s="19">
        <f t="shared" si="38"/>
        <v>103</v>
      </c>
      <c r="W136" s="19">
        <f t="shared" si="25"/>
        <v>0</v>
      </c>
      <c r="X136" s="19">
        <f t="shared" si="26"/>
        <v>0</v>
      </c>
      <c r="Y136" s="19">
        <f t="shared" si="27"/>
        <v>0</v>
      </c>
      <c r="Z136" s="19">
        <f t="shared" si="29"/>
        <v>0</v>
      </c>
      <c r="AA136" s="23">
        <f t="shared" si="30"/>
        <v>0</v>
      </c>
      <c r="AB136" s="19">
        <f t="shared" si="28"/>
        <v>0</v>
      </c>
      <c r="AC136" s="23">
        <f t="shared" si="31"/>
        <v>0</v>
      </c>
      <c r="AD136" s="23">
        <f t="shared" si="32"/>
        <v>0</v>
      </c>
      <c r="AE136" s="24">
        <f t="shared" si="33"/>
        <v>0</v>
      </c>
      <c r="AF136" s="24">
        <f t="shared" si="34"/>
        <v>0</v>
      </c>
      <c r="AG136" s="24">
        <f>0</f>
        <v>0</v>
      </c>
      <c r="AH136" s="24">
        <f t="shared" si="35"/>
        <v>0</v>
      </c>
      <c r="AI136" s="24">
        <f t="shared" si="36"/>
        <v>0</v>
      </c>
      <c r="AJ136" s="24">
        <f>0</f>
        <v>0</v>
      </c>
      <c r="AK136" s="24">
        <f t="shared" si="39"/>
        <v>0</v>
      </c>
      <c r="AL136" s="24">
        <f t="shared" si="39"/>
        <v>0</v>
      </c>
      <c r="AM136" s="24">
        <f t="shared" si="37"/>
        <v>0</v>
      </c>
    </row>
    <row r="137" spans="22:39" ht="15.95" customHeight="1" x14ac:dyDescent="0.3">
      <c r="V137" s="19">
        <f t="shared" si="38"/>
        <v>104</v>
      </c>
      <c r="W137" s="19">
        <f t="shared" si="25"/>
        <v>0</v>
      </c>
      <c r="X137" s="19">
        <f t="shared" si="26"/>
        <v>0</v>
      </c>
      <c r="Y137" s="19">
        <f t="shared" si="27"/>
        <v>0</v>
      </c>
      <c r="Z137" s="19">
        <f t="shared" si="29"/>
        <v>0</v>
      </c>
      <c r="AA137" s="23">
        <f t="shared" si="30"/>
        <v>0</v>
      </c>
      <c r="AB137" s="19">
        <f t="shared" si="28"/>
        <v>0</v>
      </c>
      <c r="AC137" s="23">
        <f t="shared" si="31"/>
        <v>0</v>
      </c>
      <c r="AD137" s="23">
        <f t="shared" si="32"/>
        <v>0</v>
      </c>
      <c r="AE137" s="24">
        <f t="shared" si="33"/>
        <v>0</v>
      </c>
      <c r="AF137" s="24">
        <f t="shared" si="34"/>
        <v>0</v>
      </c>
      <c r="AG137" s="24">
        <f>0</f>
        <v>0</v>
      </c>
      <c r="AH137" s="24">
        <f t="shared" si="35"/>
        <v>0</v>
      </c>
      <c r="AI137" s="24">
        <f t="shared" si="36"/>
        <v>0</v>
      </c>
      <c r="AJ137" s="24">
        <f>0</f>
        <v>0</v>
      </c>
      <c r="AK137" s="24">
        <f t="shared" si="39"/>
        <v>0</v>
      </c>
      <c r="AL137" s="24">
        <f t="shared" si="39"/>
        <v>0</v>
      </c>
      <c r="AM137" s="24">
        <f t="shared" si="37"/>
        <v>0</v>
      </c>
    </row>
    <row r="138" spans="22:39" ht="15.95" customHeight="1" x14ac:dyDescent="0.3">
      <c r="V138" s="19">
        <f t="shared" si="38"/>
        <v>105</v>
      </c>
      <c r="W138" s="19">
        <f t="shared" si="25"/>
        <v>0</v>
      </c>
      <c r="X138" s="19">
        <f t="shared" si="26"/>
        <v>0</v>
      </c>
      <c r="Y138" s="19">
        <f t="shared" si="27"/>
        <v>0</v>
      </c>
      <c r="Z138" s="19">
        <f t="shared" si="29"/>
        <v>0</v>
      </c>
      <c r="AA138" s="23">
        <f t="shared" si="30"/>
        <v>0</v>
      </c>
      <c r="AB138" s="19">
        <f t="shared" si="28"/>
        <v>0</v>
      </c>
      <c r="AC138" s="23">
        <f t="shared" si="31"/>
        <v>0</v>
      </c>
      <c r="AD138" s="23">
        <f t="shared" si="32"/>
        <v>0</v>
      </c>
      <c r="AE138" s="24">
        <f t="shared" si="33"/>
        <v>0</v>
      </c>
      <c r="AF138" s="24">
        <f t="shared" si="34"/>
        <v>0</v>
      </c>
      <c r="AG138" s="24">
        <f>0</f>
        <v>0</v>
      </c>
      <c r="AH138" s="24">
        <f t="shared" si="35"/>
        <v>0</v>
      </c>
      <c r="AI138" s="24">
        <f t="shared" si="36"/>
        <v>0</v>
      </c>
      <c r="AJ138" s="24">
        <f>0</f>
        <v>0</v>
      </c>
      <c r="AK138" s="24">
        <f t="shared" si="39"/>
        <v>0</v>
      </c>
      <c r="AL138" s="24">
        <f t="shared" si="39"/>
        <v>0</v>
      </c>
      <c r="AM138" s="24">
        <f t="shared" si="37"/>
        <v>0</v>
      </c>
    </row>
    <row r="139" spans="22:39" ht="15.95" customHeight="1" x14ac:dyDescent="0.3">
      <c r="V139" s="19">
        <f t="shared" si="38"/>
        <v>106</v>
      </c>
      <c r="W139" s="19">
        <f t="shared" si="25"/>
        <v>60</v>
      </c>
      <c r="X139" s="19">
        <f t="shared" si="26"/>
        <v>0</v>
      </c>
      <c r="Y139" s="19">
        <f t="shared" si="27"/>
        <v>0</v>
      </c>
      <c r="Z139" s="19">
        <f t="shared" si="29"/>
        <v>0</v>
      </c>
      <c r="AA139" s="23">
        <f t="shared" si="30"/>
        <v>0</v>
      </c>
      <c r="AB139" s="19">
        <f t="shared" si="28"/>
        <v>0</v>
      </c>
      <c r="AC139" s="23">
        <f t="shared" si="31"/>
        <v>0</v>
      </c>
      <c r="AD139" s="23">
        <f t="shared" si="32"/>
        <v>0</v>
      </c>
      <c r="AE139" s="24">
        <f t="shared" si="33"/>
        <v>0</v>
      </c>
      <c r="AF139" s="24">
        <f t="shared" si="34"/>
        <v>0</v>
      </c>
      <c r="AG139" s="24">
        <f>0</f>
        <v>0</v>
      </c>
      <c r="AH139" s="24">
        <f t="shared" si="35"/>
        <v>0</v>
      </c>
      <c r="AI139" s="24">
        <f t="shared" si="36"/>
        <v>0</v>
      </c>
      <c r="AJ139" s="24">
        <f>0</f>
        <v>0</v>
      </c>
      <c r="AK139" s="24">
        <f t="shared" si="39"/>
        <v>0</v>
      </c>
      <c r="AL139" s="24">
        <f t="shared" si="39"/>
        <v>0</v>
      </c>
      <c r="AM139" s="24">
        <f t="shared" si="37"/>
        <v>0</v>
      </c>
    </row>
    <row r="140" spans="22:39" ht="15.95" customHeight="1" x14ac:dyDescent="0.3">
      <c r="V140" s="19">
        <f t="shared" si="38"/>
        <v>107</v>
      </c>
      <c r="W140" s="19">
        <f t="shared" si="25"/>
        <v>0</v>
      </c>
      <c r="X140" s="19">
        <f t="shared" si="26"/>
        <v>0</v>
      </c>
      <c r="Y140" s="19">
        <f t="shared" si="27"/>
        <v>0</v>
      </c>
      <c r="Z140" s="19">
        <f t="shared" si="29"/>
        <v>0</v>
      </c>
      <c r="AA140" s="23">
        <f t="shared" si="30"/>
        <v>0</v>
      </c>
      <c r="AB140" s="19">
        <f t="shared" si="28"/>
        <v>0</v>
      </c>
      <c r="AC140" s="23">
        <f t="shared" si="31"/>
        <v>0</v>
      </c>
      <c r="AD140" s="23">
        <f t="shared" si="32"/>
        <v>0</v>
      </c>
      <c r="AE140" s="24">
        <f t="shared" si="33"/>
        <v>0</v>
      </c>
      <c r="AF140" s="24">
        <f t="shared" si="34"/>
        <v>0</v>
      </c>
      <c r="AG140" s="24">
        <f>0</f>
        <v>0</v>
      </c>
      <c r="AH140" s="24">
        <f t="shared" si="35"/>
        <v>0</v>
      </c>
      <c r="AI140" s="24">
        <f t="shared" si="36"/>
        <v>0</v>
      </c>
      <c r="AJ140" s="24">
        <f>0</f>
        <v>0</v>
      </c>
      <c r="AK140" s="24">
        <f t="shared" si="39"/>
        <v>0</v>
      </c>
      <c r="AL140" s="24">
        <f t="shared" si="39"/>
        <v>0</v>
      </c>
      <c r="AM140" s="24">
        <f t="shared" si="37"/>
        <v>0</v>
      </c>
    </row>
    <row r="141" spans="22:39" ht="15.95" customHeight="1" x14ac:dyDescent="0.3">
      <c r="V141" s="19">
        <f t="shared" si="38"/>
        <v>108</v>
      </c>
      <c r="W141" s="19">
        <f t="shared" si="25"/>
        <v>0</v>
      </c>
      <c r="X141" s="19">
        <f t="shared" si="26"/>
        <v>0</v>
      </c>
      <c r="Y141" s="19">
        <f t="shared" si="27"/>
        <v>0</v>
      </c>
      <c r="Z141" s="19">
        <f t="shared" si="29"/>
        <v>0</v>
      </c>
      <c r="AA141" s="23">
        <f t="shared" si="30"/>
        <v>0</v>
      </c>
      <c r="AB141" s="19">
        <f t="shared" si="28"/>
        <v>0</v>
      </c>
      <c r="AC141" s="23">
        <f t="shared" si="31"/>
        <v>0</v>
      </c>
      <c r="AD141" s="23">
        <f t="shared" si="32"/>
        <v>0</v>
      </c>
      <c r="AE141" s="24">
        <f t="shared" si="33"/>
        <v>0</v>
      </c>
      <c r="AF141" s="24">
        <f t="shared" si="34"/>
        <v>0</v>
      </c>
      <c r="AG141" s="24">
        <f>0</f>
        <v>0</v>
      </c>
      <c r="AH141" s="24">
        <f t="shared" si="35"/>
        <v>0</v>
      </c>
      <c r="AI141" s="24">
        <f t="shared" si="36"/>
        <v>0</v>
      </c>
      <c r="AJ141" s="24">
        <f>0</f>
        <v>0</v>
      </c>
      <c r="AK141" s="24">
        <f t="shared" si="39"/>
        <v>0</v>
      </c>
      <c r="AL141" s="24">
        <f t="shared" si="39"/>
        <v>0</v>
      </c>
      <c r="AM141" s="24">
        <f t="shared" si="37"/>
        <v>0</v>
      </c>
    </row>
    <row r="142" spans="22:39" ht="15.95" customHeight="1" x14ac:dyDescent="0.3">
      <c r="V142" s="19">
        <f t="shared" si="38"/>
        <v>109</v>
      </c>
      <c r="W142" s="19">
        <f t="shared" si="25"/>
        <v>0</v>
      </c>
      <c r="X142" s="19">
        <f t="shared" si="26"/>
        <v>0</v>
      </c>
      <c r="Y142" s="19">
        <f t="shared" si="27"/>
        <v>0</v>
      </c>
      <c r="Z142" s="19">
        <f t="shared" si="29"/>
        <v>0</v>
      </c>
      <c r="AA142" s="23">
        <f t="shared" si="30"/>
        <v>0</v>
      </c>
      <c r="AB142" s="19">
        <f t="shared" si="28"/>
        <v>0</v>
      </c>
      <c r="AC142" s="23">
        <f t="shared" si="31"/>
        <v>0</v>
      </c>
      <c r="AD142" s="23">
        <f t="shared" si="32"/>
        <v>0</v>
      </c>
      <c r="AE142" s="24">
        <f t="shared" si="33"/>
        <v>0</v>
      </c>
      <c r="AF142" s="24">
        <f t="shared" si="34"/>
        <v>0</v>
      </c>
      <c r="AG142" s="24">
        <f>0</f>
        <v>0</v>
      </c>
      <c r="AH142" s="24">
        <f t="shared" si="35"/>
        <v>0</v>
      </c>
      <c r="AI142" s="24">
        <f t="shared" si="36"/>
        <v>0</v>
      </c>
      <c r="AJ142" s="24">
        <f>0</f>
        <v>0</v>
      </c>
      <c r="AK142" s="24">
        <f t="shared" si="39"/>
        <v>0</v>
      </c>
      <c r="AL142" s="24">
        <f t="shared" si="39"/>
        <v>0</v>
      </c>
      <c r="AM142" s="24">
        <f t="shared" si="37"/>
        <v>0</v>
      </c>
    </row>
    <row r="143" spans="22:39" ht="15.95" customHeight="1" x14ac:dyDescent="0.3">
      <c r="V143" s="19">
        <f t="shared" si="38"/>
        <v>110</v>
      </c>
      <c r="W143" s="19">
        <f t="shared" si="25"/>
        <v>0</v>
      </c>
      <c r="X143" s="19">
        <f t="shared" si="26"/>
        <v>0</v>
      </c>
      <c r="Y143" s="19">
        <f t="shared" si="27"/>
        <v>0</v>
      </c>
      <c r="Z143" s="19">
        <f t="shared" si="29"/>
        <v>0</v>
      </c>
      <c r="AA143" s="23">
        <f t="shared" si="30"/>
        <v>0</v>
      </c>
      <c r="AB143" s="19">
        <f t="shared" si="28"/>
        <v>0</v>
      </c>
      <c r="AC143" s="23">
        <f t="shared" si="31"/>
        <v>0</v>
      </c>
      <c r="AD143" s="23">
        <f t="shared" si="32"/>
        <v>0</v>
      </c>
      <c r="AE143" s="24">
        <f t="shared" si="33"/>
        <v>0</v>
      </c>
      <c r="AF143" s="24">
        <f t="shared" si="34"/>
        <v>0</v>
      </c>
      <c r="AG143" s="24">
        <f>0</f>
        <v>0</v>
      </c>
      <c r="AH143" s="24">
        <f t="shared" si="35"/>
        <v>0</v>
      </c>
      <c r="AI143" s="24">
        <f t="shared" si="36"/>
        <v>0</v>
      </c>
      <c r="AJ143" s="24">
        <f>0</f>
        <v>0</v>
      </c>
      <c r="AK143" s="24">
        <f t="shared" si="39"/>
        <v>0</v>
      </c>
      <c r="AL143" s="24">
        <f t="shared" si="39"/>
        <v>0</v>
      </c>
      <c r="AM143" s="24">
        <f t="shared" si="37"/>
        <v>0</v>
      </c>
    </row>
    <row r="144" spans="22:39" ht="15.95" customHeight="1" x14ac:dyDescent="0.3">
      <c r="V144" s="19">
        <f t="shared" si="38"/>
        <v>111</v>
      </c>
      <c r="W144" s="19">
        <f t="shared" si="25"/>
        <v>0</v>
      </c>
      <c r="X144" s="19">
        <f t="shared" si="26"/>
        <v>0</v>
      </c>
      <c r="Y144" s="19">
        <f t="shared" si="27"/>
        <v>0</v>
      </c>
      <c r="Z144" s="19">
        <f t="shared" si="29"/>
        <v>0</v>
      </c>
      <c r="AA144" s="23">
        <f t="shared" si="30"/>
        <v>0</v>
      </c>
      <c r="AB144" s="19">
        <f t="shared" si="28"/>
        <v>0</v>
      </c>
      <c r="AC144" s="23">
        <f t="shared" si="31"/>
        <v>0</v>
      </c>
      <c r="AD144" s="23">
        <f t="shared" si="32"/>
        <v>0</v>
      </c>
      <c r="AE144" s="24">
        <f t="shared" si="33"/>
        <v>0</v>
      </c>
      <c r="AF144" s="24">
        <f t="shared" si="34"/>
        <v>0</v>
      </c>
      <c r="AG144" s="24">
        <f>0</f>
        <v>0</v>
      </c>
      <c r="AH144" s="24">
        <f t="shared" si="35"/>
        <v>0</v>
      </c>
      <c r="AI144" s="24">
        <f t="shared" si="36"/>
        <v>0</v>
      </c>
      <c r="AJ144" s="24">
        <f>0</f>
        <v>0</v>
      </c>
      <c r="AK144" s="24">
        <f t="shared" si="39"/>
        <v>0</v>
      </c>
      <c r="AL144" s="24">
        <f t="shared" si="39"/>
        <v>0</v>
      </c>
      <c r="AM144" s="24">
        <f t="shared" si="37"/>
        <v>0</v>
      </c>
    </row>
    <row r="145" spans="22:39" ht="15.95" customHeight="1" x14ac:dyDescent="0.3">
      <c r="V145" s="19">
        <f t="shared" si="38"/>
        <v>112</v>
      </c>
      <c r="W145" s="19">
        <f t="shared" si="25"/>
        <v>0</v>
      </c>
      <c r="X145" s="19">
        <f t="shared" si="26"/>
        <v>0</v>
      </c>
      <c r="Y145" s="19">
        <f t="shared" si="27"/>
        <v>0</v>
      </c>
      <c r="Z145" s="19">
        <f t="shared" si="29"/>
        <v>0</v>
      </c>
      <c r="AA145" s="23">
        <f t="shared" si="30"/>
        <v>0</v>
      </c>
      <c r="AB145" s="19">
        <f t="shared" si="28"/>
        <v>0</v>
      </c>
      <c r="AC145" s="23">
        <f t="shared" si="31"/>
        <v>0</v>
      </c>
      <c r="AD145" s="23">
        <f t="shared" si="32"/>
        <v>0</v>
      </c>
      <c r="AE145" s="24">
        <f t="shared" si="33"/>
        <v>0</v>
      </c>
      <c r="AF145" s="24">
        <f t="shared" si="34"/>
        <v>0</v>
      </c>
      <c r="AG145" s="24">
        <f>0</f>
        <v>0</v>
      </c>
      <c r="AH145" s="24">
        <f t="shared" si="35"/>
        <v>0</v>
      </c>
      <c r="AI145" s="24">
        <f t="shared" si="36"/>
        <v>0</v>
      </c>
      <c r="AJ145" s="24">
        <f>0</f>
        <v>0</v>
      </c>
      <c r="AK145" s="24">
        <f t="shared" si="39"/>
        <v>0</v>
      </c>
      <c r="AL145" s="24">
        <f t="shared" si="39"/>
        <v>0</v>
      </c>
      <c r="AM145" s="24">
        <f t="shared" si="37"/>
        <v>0</v>
      </c>
    </row>
    <row r="146" spans="22:39" ht="15.95" customHeight="1" x14ac:dyDescent="0.3">
      <c r="V146" s="19">
        <f t="shared" si="38"/>
        <v>113</v>
      </c>
      <c r="W146" s="19">
        <f t="shared" si="25"/>
        <v>0</v>
      </c>
      <c r="X146" s="19">
        <f t="shared" si="26"/>
        <v>0</v>
      </c>
      <c r="Y146" s="19">
        <f t="shared" si="27"/>
        <v>0</v>
      </c>
      <c r="Z146" s="19">
        <f t="shared" si="29"/>
        <v>0</v>
      </c>
      <c r="AA146" s="23">
        <f t="shared" si="30"/>
        <v>0</v>
      </c>
      <c r="AB146" s="19">
        <f t="shared" si="28"/>
        <v>0</v>
      </c>
      <c r="AC146" s="23">
        <f t="shared" si="31"/>
        <v>0</v>
      </c>
      <c r="AD146" s="23">
        <f t="shared" si="32"/>
        <v>0</v>
      </c>
      <c r="AE146" s="24">
        <f t="shared" si="33"/>
        <v>0</v>
      </c>
      <c r="AF146" s="24">
        <f t="shared" si="34"/>
        <v>0</v>
      </c>
      <c r="AG146" s="24">
        <f>0</f>
        <v>0</v>
      </c>
      <c r="AH146" s="24">
        <f t="shared" si="35"/>
        <v>0</v>
      </c>
      <c r="AI146" s="24">
        <f t="shared" si="36"/>
        <v>0</v>
      </c>
      <c r="AJ146" s="24">
        <f>0</f>
        <v>0</v>
      </c>
      <c r="AK146" s="24">
        <f t="shared" si="39"/>
        <v>0</v>
      </c>
      <c r="AL146" s="24">
        <f t="shared" si="39"/>
        <v>0</v>
      </c>
      <c r="AM146" s="24">
        <f t="shared" si="37"/>
        <v>0</v>
      </c>
    </row>
    <row r="147" spans="22:39" ht="15.95" customHeight="1" x14ac:dyDescent="0.3">
      <c r="V147" s="19">
        <f t="shared" si="38"/>
        <v>114</v>
      </c>
      <c r="W147" s="19">
        <f t="shared" si="25"/>
        <v>0</v>
      </c>
      <c r="X147" s="19">
        <f t="shared" si="26"/>
        <v>0</v>
      </c>
      <c r="Y147" s="19">
        <f t="shared" si="27"/>
        <v>0</v>
      </c>
      <c r="Z147" s="19">
        <f t="shared" si="29"/>
        <v>0</v>
      </c>
      <c r="AA147" s="23">
        <f t="shared" si="30"/>
        <v>0</v>
      </c>
      <c r="AB147" s="19">
        <f t="shared" si="28"/>
        <v>0</v>
      </c>
      <c r="AC147" s="23">
        <f t="shared" si="31"/>
        <v>0</v>
      </c>
      <c r="AD147" s="23">
        <f t="shared" si="32"/>
        <v>0</v>
      </c>
      <c r="AE147" s="24">
        <f t="shared" si="33"/>
        <v>0</v>
      </c>
      <c r="AF147" s="24">
        <f t="shared" si="34"/>
        <v>0</v>
      </c>
      <c r="AG147" s="24">
        <f>0</f>
        <v>0</v>
      </c>
      <c r="AH147" s="24">
        <f t="shared" si="35"/>
        <v>0</v>
      </c>
      <c r="AI147" s="24">
        <f t="shared" si="36"/>
        <v>0</v>
      </c>
      <c r="AJ147" s="24">
        <f>0</f>
        <v>0</v>
      </c>
      <c r="AK147" s="24">
        <f t="shared" si="39"/>
        <v>0</v>
      </c>
      <c r="AL147" s="24">
        <f t="shared" si="39"/>
        <v>0</v>
      </c>
      <c r="AM147" s="24">
        <f t="shared" si="37"/>
        <v>0</v>
      </c>
    </row>
    <row r="148" spans="22:39" ht="15.95" customHeight="1" x14ac:dyDescent="0.3">
      <c r="V148" s="19">
        <f t="shared" si="38"/>
        <v>115</v>
      </c>
      <c r="W148" s="19">
        <f t="shared" si="25"/>
        <v>0</v>
      </c>
      <c r="X148" s="19">
        <f t="shared" si="26"/>
        <v>0</v>
      </c>
      <c r="Y148" s="19">
        <f t="shared" si="27"/>
        <v>0</v>
      </c>
      <c r="Z148" s="19">
        <f t="shared" si="29"/>
        <v>0</v>
      </c>
      <c r="AA148" s="23">
        <f t="shared" si="30"/>
        <v>0</v>
      </c>
      <c r="AB148" s="19">
        <f t="shared" si="28"/>
        <v>0</v>
      </c>
      <c r="AC148" s="23">
        <f t="shared" si="31"/>
        <v>0</v>
      </c>
      <c r="AD148" s="23">
        <f t="shared" si="32"/>
        <v>0</v>
      </c>
      <c r="AE148" s="24">
        <f t="shared" si="33"/>
        <v>0</v>
      </c>
      <c r="AF148" s="24">
        <f t="shared" si="34"/>
        <v>0</v>
      </c>
      <c r="AG148" s="24">
        <f>0</f>
        <v>0</v>
      </c>
      <c r="AH148" s="24">
        <f t="shared" si="35"/>
        <v>0</v>
      </c>
      <c r="AI148" s="24">
        <f t="shared" si="36"/>
        <v>0</v>
      </c>
      <c r="AJ148" s="24">
        <f>0</f>
        <v>0</v>
      </c>
      <c r="AK148" s="24">
        <f t="shared" si="39"/>
        <v>0</v>
      </c>
      <c r="AL148" s="24">
        <f t="shared" si="39"/>
        <v>0</v>
      </c>
      <c r="AM148" s="24">
        <f t="shared" si="37"/>
        <v>0</v>
      </c>
    </row>
    <row r="149" spans="22:39" ht="15.95" customHeight="1" x14ac:dyDescent="0.3">
      <c r="V149" s="19">
        <f t="shared" si="38"/>
        <v>116</v>
      </c>
      <c r="W149" s="19">
        <f t="shared" si="25"/>
        <v>0</v>
      </c>
      <c r="X149" s="19">
        <f t="shared" si="26"/>
        <v>0</v>
      </c>
      <c r="Y149" s="19">
        <f t="shared" si="27"/>
        <v>0</v>
      </c>
      <c r="Z149" s="19">
        <f t="shared" si="29"/>
        <v>0</v>
      </c>
      <c r="AA149" s="23">
        <f t="shared" si="30"/>
        <v>0</v>
      </c>
      <c r="AB149" s="19">
        <f t="shared" si="28"/>
        <v>0</v>
      </c>
      <c r="AC149" s="23">
        <f t="shared" si="31"/>
        <v>0</v>
      </c>
      <c r="AD149" s="23">
        <f t="shared" si="32"/>
        <v>0</v>
      </c>
      <c r="AE149" s="24">
        <f t="shared" si="33"/>
        <v>0</v>
      </c>
      <c r="AF149" s="24">
        <f t="shared" si="34"/>
        <v>0</v>
      </c>
      <c r="AG149" s="24">
        <f>0</f>
        <v>0</v>
      </c>
      <c r="AH149" s="24">
        <f t="shared" si="35"/>
        <v>0</v>
      </c>
      <c r="AI149" s="24">
        <f t="shared" si="36"/>
        <v>0</v>
      </c>
      <c r="AJ149" s="24">
        <f>0</f>
        <v>0</v>
      </c>
      <c r="AK149" s="24">
        <f t="shared" si="39"/>
        <v>0</v>
      </c>
      <c r="AL149" s="24">
        <f t="shared" si="39"/>
        <v>0</v>
      </c>
      <c r="AM149" s="24">
        <f t="shared" si="37"/>
        <v>0</v>
      </c>
    </row>
    <row r="150" spans="22:39" ht="15.95" customHeight="1" x14ac:dyDescent="0.3">
      <c r="V150" s="19">
        <f t="shared" si="38"/>
        <v>117</v>
      </c>
      <c r="W150" s="19">
        <f t="shared" si="25"/>
        <v>0</v>
      </c>
      <c r="X150" s="19">
        <f t="shared" si="26"/>
        <v>0</v>
      </c>
      <c r="Y150" s="19">
        <f t="shared" si="27"/>
        <v>0</v>
      </c>
      <c r="Z150" s="19">
        <f t="shared" si="29"/>
        <v>0</v>
      </c>
      <c r="AA150" s="23">
        <f t="shared" si="30"/>
        <v>0</v>
      </c>
      <c r="AB150" s="19">
        <f t="shared" si="28"/>
        <v>0</v>
      </c>
      <c r="AC150" s="23">
        <f t="shared" si="31"/>
        <v>0</v>
      </c>
      <c r="AD150" s="23">
        <f t="shared" si="32"/>
        <v>0</v>
      </c>
      <c r="AE150" s="24">
        <f t="shared" si="33"/>
        <v>0</v>
      </c>
      <c r="AF150" s="24">
        <f t="shared" si="34"/>
        <v>0</v>
      </c>
      <c r="AG150" s="24">
        <f>0</f>
        <v>0</v>
      </c>
      <c r="AH150" s="24">
        <f t="shared" si="35"/>
        <v>0</v>
      </c>
      <c r="AI150" s="24">
        <f t="shared" si="36"/>
        <v>0</v>
      </c>
      <c r="AJ150" s="24">
        <f>0</f>
        <v>0</v>
      </c>
      <c r="AK150" s="24">
        <f t="shared" si="39"/>
        <v>0</v>
      </c>
      <c r="AL150" s="24">
        <f t="shared" si="39"/>
        <v>0</v>
      </c>
      <c r="AM150" s="24">
        <f t="shared" si="37"/>
        <v>0</v>
      </c>
    </row>
    <row r="151" spans="22:39" ht="15.95" customHeight="1" x14ac:dyDescent="0.3">
      <c r="V151" s="19">
        <f t="shared" si="38"/>
        <v>118</v>
      </c>
      <c r="W151" s="19">
        <f t="shared" si="25"/>
        <v>0</v>
      </c>
      <c r="X151" s="19">
        <f t="shared" si="26"/>
        <v>0</v>
      </c>
      <c r="Y151" s="19">
        <f t="shared" si="27"/>
        <v>0</v>
      </c>
      <c r="Z151" s="19">
        <f t="shared" si="29"/>
        <v>0</v>
      </c>
      <c r="AA151" s="23">
        <f t="shared" si="30"/>
        <v>0</v>
      </c>
      <c r="AB151" s="19">
        <f t="shared" si="28"/>
        <v>0</v>
      </c>
      <c r="AC151" s="23">
        <f t="shared" si="31"/>
        <v>0</v>
      </c>
      <c r="AD151" s="23">
        <f t="shared" si="32"/>
        <v>0</v>
      </c>
      <c r="AE151" s="24">
        <f t="shared" si="33"/>
        <v>0</v>
      </c>
      <c r="AF151" s="24">
        <f t="shared" si="34"/>
        <v>0</v>
      </c>
      <c r="AG151" s="24">
        <f>0</f>
        <v>0</v>
      </c>
      <c r="AH151" s="24">
        <f t="shared" si="35"/>
        <v>0</v>
      </c>
      <c r="AI151" s="24">
        <f t="shared" si="36"/>
        <v>0</v>
      </c>
      <c r="AJ151" s="24">
        <f>0</f>
        <v>0</v>
      </c>
      <c r="AK151" s="24">
        <f t="shared" si="39"/>
        <v>0</v>
      </c>
      <c r="AL151" s="24">
        <f t="shared" si="39"/>
        <v>0</v>
      </c>
      <c r="AM151" s="24">
        <f t="shared" si="37"/>
        <v>0</v>
      </c>
    </row>
    <row r="152" spans="22:39" ht="15.95" customHeight="1" x14ac:dyDescent="0.3">
      <c r="V152" s="19">
        <f t="shared" si="38"/>
        <v>119</v>
      </c>
      <c r="W152" s="19">
        <f t="shared" si="25"/>
        <v>0</v>
      </c>
      <c r="X152" s="19">
        <f t="shared" si="26"/>
        <v>0</v>
      </c>
      <c r="Y152" s="19">
        <f t="shared" si="27"/>
        <v>0</v>
      </c>
      <c r="Z152" s="19">
        <f t="shared" si="29"/>
        <v>0</v>
      </c>
      <c r="AA152" s="23">
        <f t="shared" si="30"/>
        <v>0</v>
      </c>
      <c r="AB152" s="19">
        <f t="shared" si="28"/>
        <v>0</v>
      </c>
      <c r="AC152" s="23">
        <f t="shared" si="31"/>
        <v>0</v>
      </c>
      <c r="AD152" s="23">
        <f t="shared" si="32"/>
        <v>0</v>
      </c>
      <c r="AE152" s="24">
        <f t="shared" si="33"/>
        <v>0</v>
      </c>
      <c r="AF152" s="24">
        <f t="shared" si="34"/>
        <v>0</v>
      </c>
      <c r="AG152" s="24">
        <f>0</f>
        <v>0</v>
      </c>
      <c r="AH152" s="24">
        <f t="shared" si="35"/>
        <v>0</v>
      </c>
      <c r="AI152" s="24">
        <f t="shared" si="36"/>
        <v>0</v>
      </c>
      <c r="AJ152" s="24">
        <f>0</f>
        <v>0</v>
      </c>
      <c r="AK152" s="24">
        <f t="shared" si="39"/>
        <v>0</v>
      </c>
      <c r="AL152" s="24">
        <f t="shared" si="39"/>
        <v>0</v>
      </c>
      <c r="AM152" s="24">
        <f t="shared" si="37"/>
        <v>0</v>
      </c>
    </row>
    <row r="153" spans="22:39" ht="15.95" customHeight="1" x14ac:dyDescent="0.3">
      <c r="V153" s="19">
        <f t="shared" si="38"/>
        <v>120</v>
      </c>
      <c r="W153" s="19">
        <f t="shared" si="25"/>
        <v>0</v>
      </c>
      <c r="X153" s="19">
        <f t="shared" si="26"/>
        <v>0</v>
      </c>
      <c r="Y153" s="19">
        <f t="shared" si="27"/>
        <v>0</v>
      </c>
      <c r="Z153" s="19">
        <f t="shared" si="29"/>
        <v>0</v>
      </c>
      <c r="AA153" s="23">
        <f t="shared" si="30"/>
        <v>0</v>
      </c>
      <c r="AB153" s="19">
        <f t="shared" si="28"/>
        <v>0</v>
      </c>
      <c r="AC153" s="23">
        <f t="shared" si="31"/>
        <v>0</v>
      </c>
      <c r="AD153" s="23">
        <f t="shared" si="32"/>
        <v>0</v>
      </c>
      <c r="AE153" s="24">
        <f t="shared" si="33"/>
        <v>0</v>
      </c>
      <c r="AF153" s="24">
        <f t="shared" si="34"/>
        <v>0</v>
      </c>
      <c r="AG153" s="24">
        <f>0</f>
        <v>0</v>
      </c>
      <c r="AH153" s="24">
        <f t="shared" si="35"/>
        <v>0</v>
      </c>
      <c r="AI153" s="24">
        <f t="shared" si="36"/>
        <v>0</v>
      </c>
      <c r="AJ153" s="24">
        <f>0</f>
        <v>0</v>
      </c>
      <c r="AK153" s="24">
        <f t="shared" si="39"/>
        <v>0</v>
      </c>
      <c r="AL153" s="24">
        <f t="shared" si="39"/>
        <v>0</v>
      </c>
      <c r="AM153" s="24">
        <f t="shared" si="37"/>
        <v>0</v>
      </c>
    </row>
    <row r="154" spans="22:39" ht="15.95" customHeight="1" x14ac:dyDescent="0.3">
      <c r="V154" s="19">
        <f t="shared" si="38"/>
        <v>121</v>
      </c>
      <c r="W154" s="19">
        <f t="shared" si="25"/>
        <v>0</v>
      </c>
      <c r="X154" s="19">
        <f t="shared" si="26"/>
        <v>0</v>
      </c>
      <c r="Y154" s="19">
        <f t="shared" si="27"/>
        <v>0</v>
      </c>
      <c r="Z154" s="19">
        <f t="shared" si="29"/>
        <v>0</v>
      </c>
      <c r="AA154" s="23">
        <f t="shared" si="30"/>
        <v>0</v>
      </c>
      <c r="AB154" s="19">
        <f t="shared" si="28"/>
        <v>0</v>
      </c>
      <c r="AC154" s="23">
        <f t="shared" si="31"/>
        <v>0</v>
      </c>
      <c r="AD154" s="23">
        <f t="shared" si="32"/>
        <v>0</v>
      </c>
      <c r="AE154" s="24">
        <f t="shared" si="33"/>
        <v>0</v>
      </c>
      <c r="AF154" s="24">
        <f t="shared" si="34"/>
        <v>0</v>
      </c>
      <c r="AG154" s="24">
        <f>0</f>
        <v>0</v>
      </c>
      <c r="AH154" s="24">
        <f t="shared" si="35"/>
        <v>0</v>
      </c>
      <c r="AI154" s="24">
        <f t="shared" si="36"/>
        <v>0</v>
      </c>
      <c r="AJ154" s="24">
        <f>0</f>
        <v>0</v>
      </c>
      <c r="AK154" s="24">
        <f t="shared" si="39"/>
        <v>0</v>
      </c>
      <c r="AL154" s="24">
        <f t="shared" si="39"/>
        <v>0</v>
      </c>
      <c r="AM154" s="24">
        <f t="shared" si="37"/>
        <v>0</v>
      </c>
    </row>
    <row r="155" spans="22:39" ht="15.95" customHeight="1" x14ac:dyDescent="0.3">
      <c r="V155" s="19">
        <f t="shared" si="38"/>
        <v>122</v>
      </c>
      <c r="W155" s="19">
        <f t="shared" si="25"/>
        <v>0</v>
      </c>
      <c r="X155" s="19">
        <f t="shared" si="26"/>
        <v>0</v>
      </c>
      <c r="Y155" s="19">
        <f t="shared" si="27"/>
        <v>0</v>
      </c>
      <c r="Z155" s="19">
        <f t="shared" si="29"/>
        <v>0</v>
      </c>
      <c r="AA155" s="23">
        <f t="shared" si="30"/>
        <v>0</v>
      </c>
      <c r="AB155" s="19">
        <f t="shared" si="28"/>
        <v>0</v>
      </c>
      <c r="AC155" s="23">
        <f t="shared" si="31"/>
        <v>0</v>
      </c>
      <c r="AD155" s="23">
        <f t="shared" si="32"/>
        <v>0</v>
      </c>
      <c r="AE155" s="24">
        <f t="shared" si="33"/>
        <v>0</v>
      </c>
      <c r="AF155" s="24">
        <f t="shared" si="34"/>
        <v>0</v>
      </c>
      <c r="AG155" s="24">
        <f>0</f>
        <v>0</v>
      </c>
      <c r="AH155" s="24">
        <f t="shared" si="35"/>
        <v>0</v>
      </c>
      <c r="AI155" s="24">
        <f t="shared" si="36"/>
        <v>0</v>
      </c>
      <c r="AJ155" s="24">
        <f>0</f>
        <v>0</v>
      </c>
      <c r="AK155" s="24">
        <f t="shared" si="39"/>
        <v>0</v>
      </c>
      <c r="AL155" s="24">
        <f t="shared" si="39"/>
        <v>0</v>
      </c>
      <c r="AM155" s="24">
        <f t="shared" si="37"/>
        <v>0</v>
      </c>
    </row>
    <row r="156" spans="22:39" ht="15.95" customHeight="1" x14ac:dyDescent="0.3">
      <c r="V156" s="19">
        <f t="shared" si="38"/>
        <v>123</v>
      </c>
      <c r="W156" s="19">
        <f t="shared" si="25"/>
        <v>0</v>
      </c>
      <c r="X156" s="19">
        <f t="shared" si="26"/>
        <v>0</v>
      </c>
      <c r="Y156" s="19">
        <f t="shared" si="27"/>
        <v>0</v>
      </c>
      <c r="Z156" s="19">
        <f t="shared" si="29"/>
        <v>0</v>
      </c>
      <c r="AA156" s="23">
        <f t="shared" si="30"/>
        <v>0</v>
      </c>
      <c r="AB156" s="19">
        <f t="shared" si="28"/>
        <v>0</v>
      </c>
      <c r="AC156" s="23">
        <f t="shared" si="31"/>
        <v>0</v>
      </c>
      <c r="AD156" s="23">
        <f t="shared" si="32"/>
        <v>0</v>
      </c>
      <c r="AE156" s="24">
        <f t="shared" si="33"/>
        <v>0</v>
      </c>
      <c r="AF156" s="24">
        <f t="shared" si="34"/>
        <v>0</v>
      </c>
      <c r="AG156" s="24">
        <f>0</f>
        <v>0</v>
      </c>
      <c r="AH156" s="24">
        <f t="shared" si="35"/>
        <v>0</v>
      </c>
      <c r="AI156" s="24">
        <f t="shared" si="36"/>
        <v>0</v>
      </c>
      <c r="AJ156" s="24">
        <f>0</f>
        <v>0</v>
      </c>
      <c r="AK156" s="24">
        <f t="shared" si="39"/>
        <v>0</v>
      </c>
      <c r="AL156" s="24">
        <f t="shared" si="39"/>
        <v>0</v>
      </c>
      <c r="AM156" s="24">
        <f t="shared" si="37"/>
        <v>0</v>
      </c>
    </row>
    <row r="157" spans="22:39" ht="15.95" customHeight="1" x14ac:dyDescent="0.3">
      <c r="V157" s="19">
        <f t="shared" si="38"/>
        <v>124</v>
      </c>
      <c r="W157" s="19">
        <f t="shared" si="25"/>
        <v>0</v>
      </c>
      <c r="X157" s="19">
        <f t="shared" si="26"/>
        <v>0</v>
      </c>
      <c r="Y157" s="19">
        <f t="shared" si="27"/>
        <v>0</v>
      </c>
      <c r="Z157" s="19">
        <f t="shared" si="29"/>
        <v>0</v>
      </c>
      <c r="AA157" s="23">
        <f t="shared" si="30"/>
        <v>0</v>
      </c>
      <c r="AB157" s="19">
        <f t="shared" si="28"/>
        <v>0</v>
      </c>
      <c r="AC157" s="23">
        <f t="shared" si="31"/>
        <v>0</v>
      </c>
      <c r="AD157" s="23">
        <f t="shared" si="32"/>
        <v>0</v>
      </c>
      <c r="AE157" s="24">
        <f t="shared" si="33"/>
        <v>0</v>
      </c>
      <c r="AF157" s="24">
        <f t="shared" si="34"/>
        <v>0</v>
      </c>
      <c r="AG157" s="24">
        <f>0</f>
        <v>0</v>
      </c>
      <c r="AH157" s="24">
        <f t="shared" si="35"/>
        <v>0</v>
      </c>
      <c r="AI157" s="24">
        <f t="shared" si="36"/>
        <v>0</v>
      </c>
      <c r="AJ157" s="24">
        <f>0</f>
        <v>0</v>
      </c>
      <c r="AK157" s="24">
        <f t="shared" si="39"/>
        <v>0</v>
      </c>
      <c r="AL157" s="24">
        <f t="shared" si="39"/>
        <v>0</v>
      </c>
      <c r="AM157" s="24">
        <f t="shared" si="37"/>
        <v>0</v>
      </c>
    </row>
    <row r="158" spans="22:39" ht="15.95" customHeight="1" x14ac:dyDescent="0.3">
      <c r="V158" s="19">
        <f t="shared" si="38"/>
        <v>125</v>
      </c>
      <c r="W158" s="19">
        <f t="shared" si="25"/>
        <v>0</v>
      </c>
      <c r="X158" s="19">
        <f t="shared" si="26"/>
        <v>0</v>
      </c>
      <c r="Y158" s="19">
        <f t="shared" si="27"/>
        <v>0</v>
      </c>
      <c r="Z158" s="19">
        <f t="shared" si="29"/>
        <v>0</v>
      </c>
      <c r="AA158" s="23">
        <f t="shared" si="30"/>
        <v>0</v>
      </c>
      <c r="AB158" s="19">
        <f t="shared" si="28"/>
        <v>0</v>
      </c>
      <c r="AC158" s="23">
        <f t="shared" si="31"/>
        <v>0</v>
      </c>
      <c r="AD158" s="23">
        <f t="shared" si="32"/>
        <v>0</v>
      </c>
      <c r="AE158" s="24">
        <f t="shared" si="33"/>
        <v>0</v>
      </c>
      <c r="AF158" s="24">
        <f t="shared" si="34"/>
        <v>0</v>
      </c>
      <c r="AG158" s="24">
        <f>0</f>
        <v>0</v>
      </c>
      <c r="AH158" s="24">
        <f t="shared" si="35"/>
        <v>0</v>
      </c>
      <c r="AI158" s="24">
        <f t="shared" si="36"/>
        <v>0</v>
      </c>
      <c r="AJ158" s="24">
        <f>0</f>
        <v>0</v>
      </c>
      <c r="AK158" s="24">
        <f t="shared" si="39"/>
        <v>0</v>
      </c>
      <c r="AL158" s="24">
        <f t="shared" si="39"/>
        <v>0</v>
      </c>
      <c r="AM158" s="24">
        <f t="shared" si="37"/>
        <v>0</v>
      </c>
    </row>
    <row r="159" spans="22:39" ht="15.95" customHeight="1" x14ac:dyDescent="0.3">
      <c r="V159" s="19">
        <f t="shared" si="38"/>
        <v>126</v>
      </c>
      <c r="W159" s="19">
        <f t="shared" si="25"/>
        <v>0</v>
      </c>
      <c r="X159" s="19">
        <f t="shared" si="26"/>
        <v>0</v>
      </c>
      <c r="Y159" s="19">
        <f t="shared" si="27"/>
        <v>0</v>
      </c>
      <c r="Z159" s="19">
        <f t="shared" si="29"/>
        <v>0</v>
      </c>
      <c r="AA159" s="23">
        <f t="shared" si="30"/>
        <v>0</v>
      </c>
      <c r="AB159" s="19">
        <f t="shared" si="28"/>
        <v>0</v>
      </c>
      <c r="AC159" s="23">
        <f t="shared" si="31"/>
        <v>0</v>
      </c>
      <c r="AD159" s="23">
        <f t="shared" si="32"/>
        <v>0</v>
      </c>
      <c r="AE159" s="24">
        <f t="shared" si="33"/>
        <v>0</v>
      </c>
      <c r="AF159" s="24">
        <f t="shared" si="34"/>
        <v>0</v>
      </c>
      <c r="AG159" s="24">
        <f>0</f>
        <v>0</v>
      </c>
      <c r="AH159" s="24">
        <f t="shared" si="35"/>
        <v>0</v>
      </c>
      <c r="AI159" s="24">
        <f t="shared" si="36"/>
        <v>0</v>
      </c>
      <c r="AJ159" s="24">
        <f>0</f>
        <v>0</v>
      </c>
      <c r="AK159" s="24">
        <f t="shared" si="39"/>
        <v>0</v>
      </c>
      <c r="AL159" s="24">
        <f t="shared" si="39"/>
        <v>0</v>
      </c>
      <c r="AM159" s="24">
        <f t="shared" si="37"/>
        <v>0</v>
      </c>
    </row>
    <row r="160" spans="22:39" ht="15.95" customHeight="1" x14ac:dyDescent="0.3">
      <c r="V160" s="19">
        <f t="shared" si="38"/>
        <v>127</v>
      </c>
      <c r="W160" s="19">
        <f t="shared" si="25"/>
        <v>60</v>
      </c>
      <c r="X160" s="19">
        <f t="shared" si="26"/>
        <v>0</v>
      </c>
      <c r="Y160" s="19">
        <f t="shared" si="27"/>
        <v>0</v>
      </c>
      <c r="Z160" s="19">
        <f t="shared" si="29"/>
        <v>0</v>
      </c>
      <c r="AA160" s="23">
        <f t="shared" si="30"/>
        <v>0</v>
      </c>
      <c r="AB160" s="19">
        <f t="shared" si="28"/>
        <v>0</v>
      </c>
      <c r="AC160" s="23">
        <f t="shared" si="31"/>
        <v>0</v>
      </c>
      <c r="AD160" s="23">
        <f t="shared" si="32"/>
        <v>0</v>
      </c>
      <c r="AE160" s="24">
        <f t="shared" si="33"/>
        <v>0</v>
      </c>
      <c r="AF160" s="24">
        <f t="shared" si="34"/>
        <v>0</v>
      </c>
      <c r="AG160" s="24">
        <f>0</f>
        <v>0</v>
      </c>
      <c r="AH160" s="24">
        <f t="shared" si="35"/>
        <v>0</v>
      </c>
      <c r="AI160" s="24">
        <f t="shared" si="36"/>
        <v>0</v>
      </c>
      <c r="AJ160" s="24">
        <f>0</f>
        <v>0</v>
      </c>
      <c r="AK160" s="24">
        <f t="shared" si="39"/>
        <v>0</v>
      </c>
      <c r="AL160" s="24">
        <f t="shared" si="39"/>
        <v>0</v>
      </c>
      <c r="AM160" s="24">
        <f t="shared" si="37"/>
        <v>0</v>
      </c>
    </row>
    <row r="161" spans="22:39" ht="15.95" customHeight="1" x14ac:dyDescent="0.3">
      <c r="V161" s="19">
        <f t="shared" si="38"/>
        <v>128</v>
      </c>
      <c r="W161" s="19">
        <f t="shared" ref="W161:W224" si="40">INDEX($Q$35:$Q$55,MOD(V161,21)+1)</f>
        <v>0</v>
      </c>
      <c r="X161" s="19">
        <f t="shared" ref="X161:X224" si="41">INDEX($S$35:$S$55,ROUNDDOWN(V161/21,0)+1)</f>
        <v>0</v>
      </c>
      <c r="Y161" s="19">
        <f t="shared" ref="Y161:Y224" si="42">IF(MOD(V161,21)+1&gt;$P$34,0,1)*IF(ROUNDDOWN(V161/21,0)+1&gt;$R$34,0,1)</f>
        <v>0</v>
      </c>
      <c r="Z161" s="19">
        <f t="shared" si="29"/>
        <v>0</v>
      </c>
      <c r="AA161" s="23">
        <f t="shared" si="30"/>
        <v>0</v>
      </c>
      <c r="AB161" s="19">
        <f t="shared" ref="AB161:AB224" si="43">SQRT((Z161-$S$57)^2+(AA161-$S$58)^2)*Y161/1000</f>
        <v>0</v>
      </c>
      <c r="AC161" s="23">
        <f t="shared" si="31"/>
        <v>0</v>
      </c>
      <c r="AD161" s="23">
        <f t="shared" si="32"/>
        <v>0</v>
      </c>
      <c r="AE161" s="24">
        <f t="shared" si="33"/>
        <v>0</v>
      </c>
      <c r="AF161" s="24">
        <f t="shared" si="34"/>
        <v>0</v>
      </c>
      <c r="AG161" s="24">
        <f>0</f>
        <v>0</v>
      </c>
      <c r="AH161" s="24">
        <f t="shared" si="35"/>
        <v>0</v>
      </c>
      <c r="AI161" s="24">
        <f t="shared" si="36"/>
        <v>0</v>
      </c>
      <c r="AJ161" s="24">
        <f>0</f>
        <v>0</v>
      </c>
      <c r="AK161" s="24">
        <f t="shared" si="39"/>
        <v>0</v>
      </c>
      <c r="AL161" s="24">
        <f t="shared" si="39"/>
        <v>0</v>
      </c>
      <c r="AM161" s="24">
        <f t="shared" si="37"/>
        <v>0</v>
      </c>
    </row>
    <row r="162" spans="22:39" ht="15.95" customHeight="1" x14ac:dyDescent="0.3">
      <c r="V162" s="19">
        <f t="shared" si="38"/>
        <v>129</v>
      </c>
      <c r="W162" s="19">
        <f t="shared" si="40"/>
        <v>0</v>
      </c>
      <c r="X162" s="19">
        <f t="shared" si="41"/>
        <v>0</v>
      </c>
      <c r="Y162" s="19">
        <f t="shared" si="42"/>
        <v>0</v>
      </c>
      <c r="Z162" s="19">
        <f t="shared" ref="Z162:Z225" si="44">W162*Y162</f>
        <v>0</v>
      </c>
      <c r="AA162" s="23">
        <f t="shared" ref="AA162:AA225" si="45">X162*Y162</f>
        <v>0</v>
      </c>
      <c r="AB162" s="19">
        <f t="shared" si="43"/>
        <v>0</v>
      </c>
      <c r="AC162" s="23">
        <f t="shared" ref="AC162:AC225" si="46">AB162^2</f>
        <v>0</v>
      </c>
      <c r="AD162" s="23">
        <f t="shared" ref="AD162:AD225" si="47">$S$61*AB162/SUM($AC$33:$AC$473)</f>
        <v>0</v>
      </c>
      <c r="AE162" s="24">
        <f t="shared" ref="AE162:AE225" si="48">IF(AB162&lt;&gt;0,($S$58-AA162)/1000*(AD162/AB162),0)</f>
        <v>0</v>
      </c>
      <c r="AF162" s="24">
        <f t="shared" ref="AF162:AF225" si="49">IF(AB162&lt;&gt;0,(Z162-$S$57)/1000*(AD162/AB162),0)</f>
        <v>0</v>
      </c>
      <c r="AG162" s="24">
        <f>0</f>
        <v>0</v>
      </c>
      <c r="AH162" s="24">
        <f t="shared" ref="AH162:AH225" si="50">-$S$62/($P$34*$R$34)*Y162</f>
        <v>0</v>
      </c>
      <c r="AI162" s="24">
        <f t="shared" ref="AI162:AI225" si="51">-$S$60/($P$34*$R$34)*Y162</f>
        <v>0</v>
      </c>
      <c r="AJ162" s="24">
        <f>0</f>
        <v>0</v>
      </c>
      <c r="AK162" s="24">
        <f t="shared" si="39"/>
        <v>0</v>
      </c>
      <c r="AL162" s="24">
        <f t="shared" si="39"/>
        <v>0</v>
      </c>
      <c r="AM162" s="24">
        <f t="shared" ref="AM162:AM225" si="52">SQRT(AK162^2+AL162^2)</f>
        <v>0</v>
      </c>
    </row>
    <row r="163" spans="22:39" ht="15.95" customHeight="1" x14ac:dyDescent="0.3">
      <c r="V163" s="19">
        <f t="shared" ref="V163:V226" si="53">V162+1</f>
        <v>130</v>
      </c>
      <c r="W163" s="19">
        <f t="shared" si="40"/>
        <v>0</v>
      </c>
      <c r="X163" s="19">
        <f t="shared" si="41"/>
        <v>0</v>
      </c>
      <c r="Y163" s="19">
        <f t="shared" si="42"/>
        <v>0</v>
      </c>
      <c r="Z163" s="19">
        <f t="shared" si="44"/>
        <v>0</v>
      </c>
      <c r="AA163" s="23">
        <f t="shared" si="45"/>
        <v>0</v>
      </c>
      <c r="AB163" s="19">
        <f t="shared" si="43"/>
        <v>0</v>
      </c>
      <c r="AC163" s="23">
        <f t="shared" si="46"/>
        <v>0</v>
      </c>
      <c r="AD163" s="23">
        <f t="shared" si="47"/>
        <v>0</v>
      </c>
      <c r="AE163" s="24">
        <f t="shared" si="48"/>
        <v>0</v>
      </c>
      <c r="AF163" s="24">
        <f t="shared" si="49"/>
        <v>0</v>
      </c>
      <c r="AG163" s="24">
        <f>0</f>
        <v>0</v>
      </c>
      <c r="AH163" s="24">
        <f t="shared" si="50"/>
        <v>0</v>
      </c>
      <c r="AI163" s="24">
        <f t="shared" si="51"/>
        <v>0</v>
      </c>
      <c r="AJ163" s="24">
        <f>0</f>
        <v>0</v>
      </c>
      <c r="AK163" s="24">
        <f t="shared" si="39"/>
        <v>0</v>
      </c>
      <c r="AL163" s="24">
        <f t="shared" si="39"/>
        <v>0</v>
      </c>
      <c r="AM163" s="24">
        <f t="shared" si="52"/>
        <v>0</v>
      </c>
    </row>
    <row r="164" spans="22:39" ht="15.95" customHeight="1" x14ac:dyDescent="0.3">
      <c r="V164" s="19">
        <f t="shared" si="53"/>
        <v>131</v>
      </c>
      <c r="W164" s="19">
        <f t="shared" si="40"/>
        <v>0</v>
      </c>
      <c r="X164" s="19">
        <f t="shared" si="41"/>
        <v>0</v>
      </c>
      <c r="Y164" s="19">
        <f t="shared" si="42"/>
        <v>0</v>
      </c>
      <c r="Z164" s="19">
        <f t="shared" si="44"/>
        <v>0</v>
      </c>
      <c r="AA164" s="23">
        <f t="shared" si="45"/>
        <v>0</v>
      </c>
      <c r="AB164" s="19">
        <f t="shared" si="43"/>
        <v>0</v>
      </c>
      <c r="AC164" s="23">
        <f t="shared" si="46"/>
        <v>0</v>
      </c>
      <c r="AD164" s="23">
        <f t="shared" si="47"/>
        <v>0</v>
      </c>
      <c r="AE164" s="24">
        <f t="shared" si="48"/>
        <v>0</v>
      </c>
      <c r="AF164" s="24">
        <f t="shared" si="49"/>
        <v>0</v>
      </c>
      <c r="AG164" s="24">
        <f>0</f>
        <v>0</v>
      </c>
      <c r="AH164" s="24">
        <f t="shared" si="50"/>
        <v>0</v>
      </c>
      <c r="AI164" s="24">
        <f t="shared" si="51"/>
        <v>0</v>
      </c>
      <c r="AJ164" s="24">
        <f>0</f>
        <v>0</v>
      </c>
      <c r="AK164" s="24">
        <f t="shared" si="39"/>
        <v>0</v>
      </c>
      <c r="AL164" s="24">
        <f t="shared" si="39"/>
        <v>0</v>
      </c>
      <c r="AM164" s="24">
        <f t="shared" si="52"/>
        <v>0</v>
      </c>
    </row>
    <row r="165" spans="22:39" ht="15.95" customHeight="1" x14ac:dyDescent="0.3">
      <c r="V165" s="19">
        <f t="shared" si="53"/>
        <v>132</v>
      </c>
      <c r="W165" s="19">
        <f t="shared" si="40"/>
        <v>0</v>
      </c>
      <c r="X165" s="19">
        <f t="shared" si="41"/>
        <v>0</v>
      </c>
      <c r="Y165" s="19">
        <f t="shared" si="42"/>
        <v>0</v>
      </c>
      <c r="Z165" s="19">
        <f t="shared" si="44"/>
        <v>0</v>
      </c>
      <c r="AA165" s="23">
        <f t="shared" si="45"/>
        <v>0</v>
      </c>
      <c r="AB165" s="19">
        <f t="shared" si="43"/>
        <v>0</v>
      </c>
      <c r="AC165" s="23">
        <f t="shared" si="46"/>
        <v>0</v>
      </c>
      <c r="AD165" s="23">
        <f t="shared" si="47"/>
        <v>0</v>
      </c>
      <c r="AE165" s="24">
        <f t="shared" si="48"/>
        <v>0</v>
      </c>
      <c r="AF165" s="24">
        <f t="shared" si="49"/>
        <v>0</v>
      </c>
      <c r="AG165" s="24">
        <f>0</f>
        <v>0</v>
      </c>
      <c r="AH165" s="24">
        <f t="shared" si="50"/>
        <v>0</v>
      </c>
      <c r="AI165" s="24">
        <f t="shared" si="51"/>
        <v>0</v>
      </c>
      <c r="AJ165" s="24">
        <f>0</f>
        <v>0</v>
      </c>
      <c r="AK165" s="24">
        <f t="shared" si="39"/>
        <v>0</v>
      </c>
      <c r="AL165" s="24">
        <f t="shared" si="39"/>
        <v>0</v>
      </c>
      <c r="AM165" s="24">
        <f t="shared" si="52"/>
        <v>0</v>
      </c>
    </row>
    <row r="166" spans="22:39" ht="15.95" customHeight="1" x14ac:dyDescent="0.3">
      <c r="V166" s="19">
        <f t="shared" si="53"/>
        <v>133</v>
      </c>
      <c r="W166" s="19">
        <f t="shared" si="40"/>
        <v>0</v>
      </c>
      <c r="X166" s="19">
        <f t="shared" si="41"/>
        <v>0</v>
      </c>
      <c r="Y166" s="19">
        <f t="shared" si="42"/>
        <v>0</v>
      </c>
      <c r="Z166" s="19">
        <f t="shared" si="44"/>
        <v>0</v>
      </c>
      <c r="AA166" s="23">
        <f t="shared" si="45"/>
        <v>0</v>
      </c>
      <c r="AB166" s="19">
        <f t="shared" si="43"/>
        <v>0</v>
      </c>
      <c r="AC166" s="23">
        <f t="shared" si="46"/>
        <v>0</v>
      </c>
      <c r="AD166" s="23">
        <f t="shared" si="47"/>
        <v>0</v>
      </c>
      <c r="AE166" s="24">
        <f t="shared" si="48"/>
        <v>0</v>
      </c>
      <c r="AF166" s="24">
        <f t="shared" si="49"/>
        <v>0</v>
      </c>
      <c r="AG166" s="24">
        <f>0</f>
        <v>0</v>
      </c>
      <c r="AH166" s="24">
        <f t="shared" si="50"/>
        <v>0</v>
      </c>
      <c r="AI166" s="24">
        <f t="shared" si="51"/>
        <v>0</v>
      </c>
      <c r="AJ166" s="24">
        <f>0</f>
        <v>0</v>
      </c>
      <c r="AK166" s="24">
        <f t="shared" si="39"/>
        <v>0</v>
      </c>
      <c r="AL166" s="24">
        <f t="shared" si="39"/>
        <v>0</v>
      </c>
      <c r="AM166" s="24">
        <f t="shared" si="52"/>
        <v>0</v>
      </c>
    </row>
    <row r="167" spans="22:39" ht="15.95" customHeight="1" x14ac:dyDescent="0.3">
      <c r="V167" s="19">
        <f t="shared" si="53"/>
        <v>134</v>
      </c>
      <c r="W167" s="19">
        <f t="shared" si="40"/>
        <v>0</v>
      </c>
      <c r="X167" s="19">
        <f t="shared" si="41"/>
        <v>0</v>
      </c>
      <c r="Y167" s="19">
        <f t="shared" si="42"/>
        <v>0</v>
      </c>
      <c r="Z167" s="19">
        <f t="shared" si="44"/>
        <v>0</v>
      </c>
      <c r="AA167" s="23">
        <f t="shared" si="45"/>
        <v>0</v>
      </c>
      <c r="AB167" s="19">
        <f t="shared" si="43"/>
        <v>0</v>
      </c>
      <c r="AC167" s="23">
        <f t="shared" si="46"/>
        <v>0</v>
      </c>
      <c r="AD167" s="23">
        <f t="shared" si="47"/>
        <v>0</v>
      </c>
      <c r="AE167" s="24">
        <f t="shared" si="48"/>
        <v>0</v>
      </c>
      <c r="AF167" s="24">
        <f t="shared" si="49"/>
        <v>0</v>
      </c>
      <c r="AG167" s="24">
        <f>0</f>
        <v>0</v>
      </c>
      <c r="AH167" s="24">
        <f t="shared" si="50"/>
        <v>0</v>
      </c>
      <c r="AI167" s="24">
        <f t="shared" si="51"/>
        <v>0</v>
      </c>
      <c r="AJ167" s="24">
        <f>0</f>
        <v>0</v>
      </c>
      <c r="AK167" s="24">
        <f t="shared" si="39"/>
        <v>0</v>
      </c>
      <c r="AL167" s="24">
        <f t="shared" si="39"/>
        <v>0</v>
      </c>
      <c r="AM167" s="24">
        <f t="shared" si="52"/>
        <v>0</v>
      </c>
    </row>
    <row r="168" spans="22:39" ht="15.95" customHeight="1" x14ac:dyDescent="0.3">
      <c r="V168" s="19">
        <f t="shared" si="53"/>
        <v>135</v>
      </c>
      <c r="W168" s="19">
        <f t="shared" si="40"/>
        <v>0</v>
      </c>
      <c r="X168" s="19">
        <f t="shared" si="41"/>
        <v>0</v>
      </c>
      <c r="Y168" s="19">
        <f t="shared" si="42"/>
        <v>0</v>
      </c>
      <c r="Z168" s="19">
        <f t="shared" si="44"/>
        <v>0</v>
      </c>
      <c r="AA168" s="23">
        <f t="shared" si="45"/>
        <v>0</v>
      </c>
      <c r="AB168" s="19">
        <f t="shared" si="43"/>
        <v>0</v>
      </c>
      <c r="AC168" s="23">
        <f t="shared" si="46"/>
        <v>0</v>
      </c>
      <c r="AD168" s="23">
        <f t="shared" si="47"/>
        <v>0</v>
      </c>
      <c r="AE168" s="24">
        <f t="shared" si="48"/>
        <v>0</v>
      </c>
      <c r="AF168" s="24">
        <f t="shared" si="49"/>
        <v>0</v>
      </c>
      <c r="AG168" s="24">
        <f>0</f>
        <v>0</v>
      </c>
      <c r="AH168" s="24">
        <f t="shared" si="50"/>
        <v>0</v>
      </c>
      <c r="AI168" s="24">
        <f t="shared" si="51"/>
        <v>0</v>
      </c>
      <c r="AJ168" s="24">
        <f>0</f>
        <v>0</v>
      </c>
      <c r="AK168" s="24">
        <f t="shared" si="39"/>
        <v>0</v>
      </c>
      <c r="AL168" s="24">
        <f t="shared" si="39"/>
        <v>0</v>
      </c>
      <c r="AM168" s="24">
        <f t="shared" si="52"/>
        <v>0</v>
      </c>
    </row>
    <row r="169" spans="22:39" ht="15.95" customHeight="1" x14ac:dyDescent="0.3">
      <c r="V169" s="19">
        <f t="shared" si="53"/>
        <v>136</v>
      </c>
      <c r="W169" s="19">
        <f t="shared" si="40"/>
        <v>0</v>
      </c>
      <c r="X169" s="19">
        <f t="shared" si="41"/>
        <v>0</v>
      </c>
      <c r="Y169" s="19">
        <f t="shared" si="42"/>
        <v>0</v>
      </c>
      <c r="Z169" s="19">
        <f t="shared" si="44"/>
        <v>0</v>
      </c>
      <c r="AA169" s="23">
        <f t="shared" si="45"/>
        <v>0</v>
      </c>
      <c r="AB169" s="19">
        <f t="shared" si="43"/>
        <v>0</v>
      </c>
      <c r="AC169" s="23">
        <f t="shared" si="46"/>
        <v>0</v>
      </c>
      <c r="AD169" s="23">
        <f t="shared" si="47"/>
        <v>0</v>
      </c>
      <c r="AE169" s="24">
        <f t="shared" si="48"/>
        <v>0</v>
      </c>
      <c r="AF169" s="24">
        <f t="shared" si="49"/>
        <v>0</v>
      </c>
      <c r="AG169" s="24">
        <f>0</f>
        <v>0</v>
      </c>
      <c r="AH169" s="24">
        <f t="shared" si="50"/>
        <v>0</v>
      </c>
      <c r="AI169" s="24">
        <f t="shared" si="51"/>
        <v>0</v>
      </c>
      <c r="AJ169" s="24">
        <f>0</f>
        <v>0</v>
      </c>
      <c r="AK169" s="24">
        <f t="shared" si="39"/>
        <v>0</v>
      </c>
      <c r="AL169" s="24">
        <f t="shared" si="39"/>
        <v>0</v>
      </c>
      <c r="AM169" s="24">
        <f t="shared" si="52"/>
        <v>0</v>
      </c>
    </row>
    <row r="170" spans="22:39" ht="15.95" customHeight="1" x14ac:dyDescent="0.3">
      <c r="V170" s="19">
        <f t="shared" si="53"/>
        <v>137</v>
      </c>
      <c r="W170" s="19">
        <f t="shared" si="40"/>
        <v>0</v>
      </c>
      <c r="X170" s="19">
        <f t="shared" si="41"/>
        <v>0</v>
      </c>
      <c r="Y170" s="19">
        <f t="shared" si="42"/>
        <v>0</v>
      </c>
      <c r="Z170" s="19">
        <f t="shared" si="44"/>
        <v>0</v>
      </c>
      <c r="AA170" s="23">
        <f t="shared" si="45"/>
        <v>0</v>
      </c>
      <c r="AB170" s="19">
        <f t="shared" si="43"/>
        <v>0</v>
      </c>
      <c r="AC170" s="23">
        <f t="shared" si="46"/>
        <v>0</v>
      </c>
      <c r="AD170" s="23">
        <f t="shared" si="47"/>
        <v>0</v>
      </c>
      <c r="AE170" s="24">
        <f t="shared" si="48"/>
        <v>0</v>
      </c>
      <c r="AF170" s="24">
        <f t="shared" si="49"/>
        <v>0</v>
      </c>
      <c r="AG170" s="24">
        <f>0</f>
        <v>0</v>
      </c>
      <c r="AH170" s="24">
        <f t="shared" si="50"/>
        <v>0</v>
      </c>
      <c r="AI170" s="24">
        <f t="shared" si="51"/>
        <v>0</v>
      </c>
      <c r="AJ170" s="24">
        <f>0</f>
        <v>0</v>
      </c>
      <c r="AK170" s="24">
        <f t="shared" si="39"/>
        <v>0</v>
      </c>
      <c r="AL170" s="24">
        <f t="shared" si="39"/>
        <v>0</v>
      </c>
      <c r="AM170" s="24">
        <f t="shared" si="52"/>
        <v>0</v>
      </c>
    </row>
    <row r="171" spans="22:39" ht="15.95" customHeight="1" x14ac:dyDescent="0.3">
      <c r="V171" s="19">
        <f t="shared" si="53"/>
        <v>138</v>
      </c>
      <c r="W171" s="19">
        <f t="shared" si="40"/>
        <v>0</v>
      </c>
      <c r="X171" s="19">
        <f t="shared" si="41"/>
        <v>0</v>
      </c>
      <c r="Y171" s="19">
        <f t="shared" si="42"/>
        <v>0</v>
      </c>
      <c r="Z171" s="19">
        <f t="shared" si="44"/>
        <v>0</v>
      </c>
      <c r="AA171" s="23">
        <f t="shared" si="45"/>
        <v>0</v>
      </c>
      <c r="AB171" s="19">
        <f t="shared" si="43"/>
        <v>0</v>
      </c>
      <c r="AC171" s="23">
        <f t="shared" si="46"/>
        <v>0</v>
      </c>
      <c r="AD171" s="23">
        <f t="shared" si="47"/>
        <v>0</v>
      </c>
      <c r="AE171" s="24">
        <f t="shared" si="48"/>
        <v>0</v>
      </c>
      <c r="AF171" s="24">
        <f t="shared" si="49"/>
        <v>0</v>
      </c>
      <c r="AG171" s="24">
        <f>0</f>
        <v>0</v>
      </c>
      <c r="AH171" s="24">
        <f t="shared" si="50"/>
        <v>0</v>
      </c>
      <c r="AI171" s="24">
        <f t="shared" si="51"/>
        <v>0</v>
      </c>
      <c r="AJ171" s="24">
        <f>0</f>
        <v>0</v>
      </c>
      <c r="AK171" s="24">
        <f t="shared" si="39"/>
        <v>0</v>
      </c>
      <c r="AL171" s="24">
        <f t="shared" si="39"/>
        <v>0</v>
      </c>
      <c r="AM171" s="24">
        <f t="shared" si="52"/>
        <v>0</v>
      </c>
    </row>
    <row r="172" spans="22:39" ht="15.95" customHeight="1" x14ac:dyDescent="0.3">
      <c r="V172" s="19">
        <f t="shared" si="53"/>
        <v>139</v>
      </c>
      <c r="W172" s="19">
        <f t="shared" si="40"/>
        <v>0</v>
      </c>
      <c r="X172" s="19">
        <f t="shared" si="41"/>
        <v>0</v>
      </c>
      <c r="Y172" s="19">
        <f t="shared" si="42"/>
        <v>0</v>
      </c>
      <c r="Z172" s="19">
        <f t="shared" si="44"/>
        <v>0</v>
      </c>
      <c r="AA172" s="23">
        <f t="shared" si="45"/>
        <v>0</v>
      </c>
      <c r="AB172" s="19">
        <f t="shared" si="43"/>
        <v>0</v>
      </c>
      <c r="AC172" s="23">
        <f t="shared" si="46"/>
        <v>0</v>
      </c>
      <c r="AD172" s="23">
        <f t="shared" si="47"/>
        <v>0</v>
      </c>
      <c r="AE172" s="24">
        <f t="shared" si="48"/>
        <v>0</v>
      </c>
      <c r="AF172" s="24">
        <f t="shared" si="49"/>
        <v>0</v>
      </c>
      <c r="AG172" s="24">
        <f>0</f>
        <v>0</v>
      </c>
      <c r="AH172" s="24">
        <f t="shared" si="50"/>
        <v>0</v>
      </c>
      <c r="AI172" s="24">
        <f t="shared" si="51"/>
        <v>0</v>
      </c>
      <c r="AJ172" s="24">
        <f>0</f>
        <v>0</v>
      </c>
      <c r="AK172" s="24">
        <f t="shared" si="39"/>
        <v>0</v>
      </c>
      <c r="AL172" s="24">
        <f t="shared" si="39"/>
        <v>0</v>
      </c>
      <c r="AM172" s="24">
        <f t="shared" si="52"/>
        <v>0</v>
      </c>
    </row>
    <row r="173" spans="22:39" ht="15.95" customHeight="1" x14ac:dyDescent="0.3">
      <c r="V173" s="19">
        <f t="shared" si="53"/>
        <v>140</v>
      </c>
      <c r="W173" s="19">
        <f t="shared" si="40"/>
        <v>0</v>
      </c>
      <c r="X173" s="19">
        <f t="shared" si="41"/>
        <v>0</v>
      </c>
      <c r="Y173" s="19">
        <f t="shared" si="42"/>
        <v>0</v>
      </c>
      <c r="Z173" s="19">
        <f t="shared" si="44"/>
        <v>0</v>
      </c>
      <c r="AA173" s="23">
        <f t="shared" si="45"/>
        <v>0</v>
      </c>
      <c r="AB173" s="19">
        <f t="shared" si="43"/>
        <v>0</v>
      </c>
      <c r="AC173" s="23">
        <f t="shared" si="46"/>
        <v>0</v>
      </c>
      <c r="AD173" s="23">
        <f t="shared" si="47"/>
        <v>0</v>
      </c>
      <c r="AE173" s="24">
        <f t="shared" si="48"/>
        <v>0</v>
      </c>
      <c r="AF173" s="24">
        <f t="shared" si="49"/>
        <v>0</v>
      </c>
      <c r="AG173" s="24">
        <f>0</f>
        <v>0</v>
      </c>
      <c r="AH173" s="24">
        <f t="shared" si="50"/>
        <v>0</v>
      </c>
      <c r="AI173" s="24">
        <f t="shared" si="51"/>
        <v>0</v>
      </c>
      <c r="AJ173" s="24">
        <f>0</f>
        <v>0</v>
      </c>
      <c r="AK173" s="24">
        <f t="shared" si="39"/>
        <v>0</v>
      </c>
      <c r="AL173" s="24">
        <f t="shared" si="39"/>
        <v>0</v>
      </c>
      <c r="AM173" s="24">
        <f t="shared" si="52"/>
        <v>0</v>
      </c>
    </row>
    <row r="174" spans="22:39" ht="15.95" customHeight="1" x14ac:dyDescent="0.3">
      <c r="V174" s="19">
        <f t="shared" si="53"/>
        <v>141</v>
      </c>
      <c r="W174" s="19">
        <f t="shared" si="40"/>
        <v>0</v>
      </c>
      <c r="X174" s="19">
        <f t="shared" si="41"/>
        <v>0</v>
      </c>
      <c r="Y174" s="19">
        <f t="shared" si="42"/>
        <v>0</v>
      </c>
      <c r="Z174" s="19">
        <f t="shared" si="44"/>
        <v>0</v>
      </c>
      <c r="AA174" s="23">
        <f t="shared" si="45"/>
        <v>0</v>
      </c>
      <c r="AB174" s="19">
        <f t="shared" si="43"/>
        <v>0</v>
      </c>
      <c r="AC174" s="23">
        <f t="shared" si="46"/>
        <v>0</v>
      </c>
      <c r="AD174" s="23">
        <f t="shared" si="47"/>
        <v>0</v>
      </c>
      <c r="AE174" s="24">
        <f t="shared" si="48"/>
        <v>0</v>
      </c>
      <c r="AF174" s="24">
        <f t="shared" si="49"/>
        <v>0</v>
      </c>
      <c r="AG174" s="24">
        <f>0</f>
        <v>0</v>
      </c>
      <c r="AH174" s="24">
        <f t="shared" si="50"/>
        <v>0</v>
      </c>
      <c r="AI174" s="24">
        <f t="shared" si="51"/>
        <v>0</v>
      </c>
      <c r="AJ174" s="24">
        <f>0</f>
        <v>0</v>
      </c>
      <c r="AK174" s="24">
        <f t="shared" si="39"/>
        <v>0</v>
      </c>
      <c r="AL174" s="24">
        <f t="shared" si="39"/>
        <v>0</v>
      </c>
      <c r="AM174" s="24">
        <f t="shared" si="52"/>
        <v>0</v>
      </c>
    </row>
    <row r="175" spans="22:39" ht="15.95" customHeight="1" x14ac:dyDescent="0.3">
      <c r="V175" s="19">
        <f t="shared" si="53"/>
        <v>142</v>
      </c>
      <c r="W175" s="19">
        <f t="shared" si="40"/>
        <v>0</v>
      </c>
      <c r="X175" s="19">
        <f t="shared" si="41"/>
        <v>0</v>
      </c>
      <c r="Y175" s="19">
        <f t="shared" si="42"/>
        <v>0</v>
      </c>
      <c r="Z175" s="19">
        <f t="shared" si="44"/>
        <v>0</v>
      </c>
      <c r="AA175" s="23">
        <f t="shared" si="45"/>
        <v>0</v>
      </c>
      <c r="AB175" s="19">
        <f t="shared" si="43"/>
        <v>0</v>
      </c>
      <c r="AC175" s="23">
        <f t="shared" si="46"/>
        <v>0</v>
      </c>
      <c r="AD175" s="23">
        <f t="shared" si="47"/>
        <v>0</v>
      </c>
      <c r="AE175" s="24">
        <f t="shared" si="48"/>
        <v>0</v>
      </c>
      <c r="AF175" s="24">
        <f t="shared" si="49"/>
        <v>0</v>
      </c>
      <c r="AG175" s="24">
        <f>0</f>
        <v>0</v>
      </c>
      <c r="AH175" s="24">
        <f t="shared" si="50"/>
        <v>0</v>
      </c>
      <c r="AI175" s="24">
        <f t="shared" si="51"/>
        <v>0</v>
      </c>
      <c r="AJ175" s="24">
        <f>0</f>
        <v>0</v>
      </c>
      <c r="AK175" s="24">
        <f t="shared" si="39"/>
        <v>0</v>
      </c>
      <c r="AL175" s="24">
        <f t="shared" si="39"/>
        <v>0</v>
      </c>
      <c r="AM175" s="24">
        <f t="shared" si="52"/>
        <v>0</v>
      </c>
    </row>
    <row r="176" spans="22:39" ht="15.95" customHeight="1" x14ac:dyDescent="0.3">
      <c r="V176" s="19">
        <f t="shared" si="53"/>
        <v>143</v>
      </c>
      <c r="W176" s="19">
        <f t="shared" si="40"/>
        <v>0</v>
      </c>
      <c r="X176" s="19">
        <f t="shared" si="41"/>
        <v>0</v>
      </c>
      <c r="Y176" s="19">
        <f t="shared" si="42"/>
        <v>0</v>
      </c>
      <c r="Z176" s="19">
        <f t="shared" si="44"/>
        <v>0</v>
      </c>
      <c r="AA176" s="23">
        <f t="shared" si="45"/>
        <v>0</v>
      </c>
      <c r="AB176" s="19">
        <f t="shared" si="43"/>
        <v>0</v>
      </c>
      <c r="AC176" s="23">
        <f t="shared" si="46"/>
        <v>0</v>
      </c>
      <c r="AD176" s="23">
        <f t="shared" si="47"/>
        <v>0</v>
      </c>
      <c r="AE176" s="24">
        <f t="shared" si="48"/>
        <v>0</v>
      </c>
      <c r="AF176" s="24">
        <f t="shared" si="49"/>
        <v>0</v>
      </c>
      <c r="AG176" s="24">
        <f>0</f>
        <v>0</v>
      </c>
      <c r="AH176" s="24">
        <f t="shared" si="50"/>
        <v>0</v>
      </c>
      <c r="AI176" s="24">
        <f t="shared" si="51"/>
        <v>0</v>
      </c>
      <c r="AJ176" s="24">
        <f>0</f>
        <v>0</v>
      </c>
      <c r="AK176" s="24">
        <f t="shared" si="39"/>
        <v>0</v>
      </c>
      <c r="AL176" s="24">
        <f t="shared" si="39"/>
        <v>0</v>
      </c>
      <c r="AM176" s="24">
        <f t="shared" si="52"/>
        <v>0</v>
      </c>
    </row>
    <row r="177" spans="22:39" ht="15.95" customHeight="1" x14ac:dyDescent="0.3">
      <c r="V177" s="19">
        <f t="shared" si="53"/>
        <v>144</v>
      </c>
      <c r="W177" s="19">
        <f t="shared" si="40"/>
        <v>0</v>
      </c>
      <c r="X177" s="19">
        <f t="shared" si="41"/>
        <v>0</v>
      </c>
      <c r="Y177" s="19">
        <f t="shared" si="42"/>
        <v>0</v>
      </c>
      <c r="Z177" s="19">
        <f t="shared" si="44"/>
        <v>0</v>
      </c>
      <c r="AA177" s="23">
        <f t="shared" si="45"/>
        <v>0</v>
      </c>
      <c r="AB177" s="19">
        <f t="shared" si="43"/>
        <v>0</v>
      </c>
      <c r="AC177" s="23">
        <f t="shared" si="46"/>
        <v>0</v>
      </c>
      <c r="AD177" s="23">
        <f t="shared" si="47"/>
        <v>0</v>
      </c>
      <c r="AE177" s="24">
        <f t="shared" si="48"/>
        <v>0</v>
      </c>
      <c r="AF177" s="24">
        <f t="shared" si="49"/>
        <v>0</v>
      </c>
      <c r="AG177" s="24">
        <f>0</f>
        <v>0</v>
      </c>
      <c r="AH177" s="24">
        <f t="shared" si="50"/>
        <v>0</v>
      </c>
      <c r="AI177" s="24">
        <f t="shared" si="51"/>
        <v>0</v>
      </c>
      <c r="AJ177" s="24">
        <f>0</f>
        <v>0</v>
      </c>
      <c r="AK177" s="24">
        <f t="shared" si="39"/>
        <v>0</v>
      </c>
      <c r="AL177" s="24">
        <f t="shared" si="39"/>
        <v>0</v>
      </c>
      <c r="AM177" s="24">
        <f t="shared" si="52"/>
        <v>0</v>
      </c>
    </row>
    <row r="178" spans="22:39" ht="15.95" customHeight="1" x14ac:dyDescent="0.3">
      <c r="V178" s="19">
        <f t="shared" si="53"/>
        <v>145</v>
      </c>
      <c r="W178" s="19">
        <f t="shared" si="40"/>
        <v>0</v>
      </c>
      <c r="X178" s="19">
        <f t="shared" si="41"/>
        <v>0</v>
      </c>
      <c r="Y178" s="19">
        <f t="shared" si="42"/>
        <v>0</v>
      </c>
      <c r="Z178" s="19">
        <f t="shared" si="44"/>
        <v>0</v>
      </c>
      <c r="AA178" s="23">
        <f t="shared" si="45"/>
        <v>0</v>
      </c>
      <c r="AB178" s="19">
        <f t="shared" si="43"/>
        <v>0</v>
      </c>
      <c r="AC178" s="23">
        <f t="shared" si="46"/>
        <v>0</v>
      </c>
      <c r="AD178" s="23">
        <f t="shared" si="47"/>
        <v>0</v>
      </c>
      <c r="AE178" s="24">
        <f t="shared" si="48"/>
        <v>0</v>
      </c>
      <c r="AF178" s="24">
        <f t="shared" si="49"/>
        <v>0</v>
      </c>
      <c r="AG178" s="24">
        <f>0</f>
        <v>0</v>
      </c>
      <c r="AH178" s="24">
        <f t="shared" si="50"/>
        <v>0</v>
      </c>
      <c r="AI178" s="24">
        <f t="shared" si="51"/>
        <v>0</v>
      </c>
      <c r="AJ178" s="24">
        <f>0</f>
        <v>0</v>
      </c>
      <c r="AK178" s="24">
        <f t="shared" si="39"/>
        <v>0</v>
      </c>
      <c r="AL178" s="24">
        <f t="shared" si="39"/>
        <v>0</v>
      </c>
      <c r="AM178" s="24">
        <f t="shared" si="52"/>
        <v>0</v>
      </c>
    </row>
    <row r="179" spans="22:39" ht="15.95" customHeight="1" x14ac:dyDescent="0.3">
      <c r="V179" s="19">
        <f t="shared" si="53"/>
        <v>146</v>
      </c>
      <c r="W179" s="19">
        <f t="shared" si="40"/>
        <v>0</v>
      </c>
      <c r="X179" s="19">
        <f t="shared" si="41"/>
        <v>0</v>
      </c>
      <c r="Y179" s="19">
        <f t="shared" si="42"/>
        <v>0</v>
      </c>
      <c r="Z179" s="19">
        <f t="shared" si="44"/>
        <v>0</v>
      </c>
      <c r="AA179" s="23">
        <f t="shared" si="45"/>
        <v>0</v>
      </c>
      <c r="AB179" s="19">
        <f t="shared" si="43"/>
        <v>0</v>
      </c>
      <c r="AC179" s="23">
        <f t="shared" si="46"/>
        <v>0</v>
      </c>
      <c r="AD179" s="23">
        <f t="shared" si="47"/>
        <v>0</v>
      </c>
      <c r="AE179" s="24">
        <f t="shared" si="48"/>
        <v>0</v>
      </c>
      <c r="AF179" s="24">
        <f t="shared" si="49"/>
        <v>0</v>
      </c>
      <c r="AG179" s="24">
        <f>0</f>
        <v>0</v>
      </c>
      <c r="AH179" s="24">
        <f t="shared" si="50"/>
        <v>0</v>
      </c>
      <c r="AI179" s="24">
        <f t="shared" si="51"/>
        <v>0</v>
      </c>
      <c r="AJ179" s="24">
        <f>0</f>
        <v>0</v>
      </c>
      <c r="AK179" s="24">
        <f t="shared" si="39"/>
        <v>0</v>
      </c>
      <c r="AL179" s="24">
        <f t="shared" si="39"/>
        <v>0</v>
      </c>
      <c r="AM179" s="24">
        <f t="shared" si="52"/>
        <v>0</v>
      </c>
    </row>
    <row r="180" spans="22:39" ht="15.95" customHeight="1" x14ac:dyDescent="0.3">
      <c r="V180" s="19">
        <f t="shared" si="53"/>
        <v>147</v>
      </c>
      <c r="W180" s="19">
        <f t="shared" si="40"/>
        <v>0</v>
      </c>
      <c r="X180" s="19">
        <f t="shared" si="41"/>
        <v>0</v>
      </c>
      <c r="Y180" s="19">
        <f t="shared" si="42"/>
        <v>0</v>
      </c>
      <c r="Z180" s="19">
        <f t="shared" si="44"/>
        <v>0</v>
      </c>
      <c r="AA180" s="23">
        <f t="shared" si="45"/>
        <v>0</v>
      </c>
      <c r="AB180" s="19">
        <f t="shared" si="43"/>
        <v>0</v>
      </c>
      <c r="AC180" s="23">
        <f t="shared" si="46"/>
        <v>0</v>
      </c>
      <c r="AD180" s="23">
        <f t="shared" si="47"/>
        <v>0</v>
      </c>
      <c r="AE180" s="24">
        <f t="shared" si="48"/>
        <v>0</v>
      </c>
      <c r="AF180" s="24">
        <f t="shared" si="49"/>
        <v>0</v>
      </c>
      <c r="AG180" s="24">
        <f>0</f>
        <v>0</v>
      </c>
      <c r="AH180" s="24">
        <f t="shared" si="50"/>
        <v>0</v>
      </c>
      <c r="AI180" s="24">
        <f t="shared" si="51"/>
        <v>0</v>
      </c>
      <c r="AJ180" s="24">
        <f>0</f>
        <v>0</v>
      </c>
      <c r="AK180" s="24">
        <f t="shared" si="39"/>
        <v>0</v>
      </c>
      <c r="AL180" s="24">
        <f t="shared" si="39"/>
        <v>0</v>
      </c>
      <c r="AM180" s="24">
        <f t="shared" si="52"/>
        <v>0</v>
      </c>
    </row>
    <row r="181" spans="22:39" ht="15.95" customHeight="1" x14ac:dyDescent="0.3">
      <c r="V181" s="19">
        <f t="shared" si="53"/>
        <v>148</v>
      </c>
      <c r="W181" s="19">
        <f t="shared" si="40"/>
        <v>60</v>
      </c>
      <c r="X181" s="19">
        <f t="shared" si="41"/>
        <v>0</v>
      </c>
      <c r="Y181" s="19">
        <f t="shared" si="42"/>
        <v>0</v>
      </c>
      <c r="Z181" s="19">
        <f t="shared" si="44"/>
        <v>0</v>
      </c>
      <c r="AA181" s="23">
        <f t="shared" si="45"/>
        <v>0</v>
      </c>
      <c r="AB181" s="19">
        <f t="shared" si="43"/>
        <v>0</v>
      </c>
      <c r="AC181" s="23">
        <f t="shared" si="46"/>
        <v>0</v>
      </c>
      <c r="AD181" s="23">
        <f t="shared" si="47"/>
        <v>0</v>
      </c>
      <c r="AE181" s="24">
        <f t="shared" si="48"/>
        <v>0</v>
      </c>
      <c r="AF181" s="24">
        <f t="shared" si="49"/>
        <v>0</v>
      </c>
      <c r="AG181" s="24">
        <f>0</f>
        <v>0</v>
      </c>
      <c r="AH181" s="24">
        <f t="shared" si="50"/>
        <v>0</v>
      </c>
      <c r="AI181" s="24">
        <f t="shared" si="51"/>
        <v>0</v>
      </c>
      <c r="AJ181" s="24">
        <f>0</f>
        <v>0</v>
      </c>
      <c r="AK181" s="24">
        <f t="shared" si="39"/>
        <v>0</v>
      </c>
      <c r="AL181" s="24">
        <f t="shared" si="39"/>
        <v>0</v>
      </c>
      <c r="AM181" s="24">
        <f t="shared" si="52"/>
        <v>0</v>
      </c>
    </row>
    <row r="182" spans="22:39" ht="15.95" customHeight="1" x14ac:dyDescent="0.3">
      <c r="V182" s="19">
        <f t="shared" si="53"/>
        <v>149</v>
      </c>
      <c r="W182" s="19">
        <f t="shared" si="40"/>
        <v>0</v>
      </c>
      <c r="X182" s="19">
        <f t="shared" si="41"/>
        <v>0</v>
      </c>
      <c r="Y182" s="19">
        <f t="shared" si="42"/>
        <v>0</v>
      </c>
      <c r="Z182" s="19">
        <f t="shared" si="44"/>
        <v>0</v>
      </c>
      <c r="AA182" s="23">
        <f t="shared" si="45"/>
        <v>0</v>
      </c>
      <c r="AB182" s="19">
        <f t="shared" si="43"/>
        <v>0</v>
      </c>
      <c r="AC182" s="23">
        <f t="shared" si="46"/>
        <v>0</v>
      </c>
      <c r="AD182" s="23">
        <f t="shared" si="47"/>
        <v>0</v>
      </c>
      <c r="AE182" s="24">
        <f t="shared" si="48"/>
        <v>0</v>
      </c>
      <c r="AF182" s="24">
        <f t="shared" si="49"/>
        <v>0</v>
      </c>
      <c r="AG182" s="24">
        <f>0</f>
        <v>0</v>
      </c>
      <c r="AH182" s="24">
        <f t="shared" si="50"/>
        <v>0</v>
      </c>
      <c r="AI182" s="24">
        <f t="shared" si="51"/>
        <v>0</v>
      </c>
      <c r="AJ182" s="24">
        <f>0</f>
        <v>0</v>
      </c>
      <c r="AK182" s="24">
        <f t="shared" si="39"/>
        <v>0</v>
      </c>
      <c r="AL182" s="24">
        <f t="shared" si="39"/>
        <v>0</v>
      </c>
      <c r="AM182" s="24">
        <f t="shared" si="52"/>
        <v>0</v>
      </c>
    </row>
    <row r="183" spans="22:39" ht="15.95" customHeight="1" x14ac:dyDescent="0.3">
      <c r="V183" s="19">
        <f t="shared" si="53"/>
        <v>150</v>
      </c>
      <c r="W183" s="19">
        <f t="shared" si="40"/>
        <v>0</v>
      </c>
      <c r="X183" s="19">
        <f t="shared" si="41"/>
        <v>0</v>
      </c>
      <c r="Y183" s="19">
        <f t="shared" si="42"/>
        <v>0</v>
      </c>
      <c r="Z183" s="19">
        <f t="shared" si="44"/>
        <v>0</v>
      </c>
      <c r="AA183" s="23">
        <f t="shared" si="45"/>
        <v>0</v>
      </c>
      <c r="AB183" s="19">
        <f t="shared" si="43"/>
        <v>0</v>
      </c>
      <c r="AC183" s="23">
        <f t="shared" si="46"/>
        <v>0</v>
      </c>
      <c r="AD183" s="23">
        <f t="shared" si="47"/>
        <v>0</v>
      </c>
      <c r="AE183" s="24">
        <f t="shared" si="48"/>
        <v>0</v>
      </c>
      <c r="AF183" s="24">
        <f t="shared" si="49"/>
        <v>0</v>
      </c>
      <c r="AG183" s="24">
        <f>0</f>
        <v>0</v>
      </c>
      <c r="AH183" s="24">
        <f t="shared" si="50"/>
        <v>0</v>
      </c>
      <c r="AI183" s="24">
        <f t="shared" si="51"/>
        <v>0</v>
      </c>
      <c r="AJ183" s="24">
        <f>0</f>
        <v>0</v>
      </c>
      <c r="AK183" s="24">
        <f t="shared" si="39"/>
        <v>0</v>
      </c>
      <c r="AL183" s="24">
        <f t="shared" si="39"/>
        <v>0</v>
      </c>
      <c r="AM183" s="24">
        <f t="shared" si="52"/>
        <v>0</v>
      </c>
    </row>
    <row r="184" spans="22:39" ht="15.95" customHeight="1" x14ac:dyDescent="0.3">
      <c r="V184" s="19">
        <f t="shared" si="53"/>
        <v>151</v>
      </c>
      <c r="W184" s="19">
        <f t="shared" si="40"/>
        <v>0</v>
      </c>
      <c r="X184" s="19">
        <f t="shared" si="41"/>
        <v>0</v>
      </c>
      <c r="Y184" s="19">
        <f t="shared" si="42"/>
        <v>0</v>
      </c>
      <c r="Z184" s="19">
        <f t="shared" si="44"/>
        <v>0</v>
      </c>
      <c r="AA184" s="23">
        <f t="shared" si="45"/>
        <v>0</v>
      </c>
      <c r="AB184" s="19">
        <f t="shared" si="43"/>
        <v>0</v>
      </c>
      <c r="AC184" s="23">
        <f t="shared" si="46"/>
        <v>0</v>
      </c>
      <c r="AD184" s="23">
        <f t="shared" si="47"/>
        <v>0</v>
      </c>
      <c r="AE184" s="24">
        <f t="shared" si="48"/>
        <v>0</v>
      </c>
      <c r="AF184" s="24">
        <f t="shared" si="49"/>
        <v>0</v>
      </c>
      <c r="AG184" s="24">
        <f>0</f>
        <v>0</v>
      </c>
      <c r="AH184" s="24">
        <f t="shared" si="50"/>
        <v>0</v>
      </c>
      <c r="AI184" s="24">
        <f t="shared" si="51"/>
        <v>0</v>
      </c>
      <c r="AJ184" s="24">
        <f>0</f>
        <v>0</v>
      </c>
      <c r="AK184" s="24">
        <f t="shared" si="39"/>
        <v>0</v>
      </c>
      <c r="AL184" s="24">
        <f t="shared" si="39"/>
        <v>0</v>
      </c>
      <c r="AM184" s="24">
        <f t="shared" si="52"/>
        <v>0</v>
      </c>
    </row>
    <row r="185" spans="22:39" ht="15.95" customHeight="1" x14ac:dyDescent="0.3">
      <c r="V185" s="19">
        <f t="shared" si="53"/>
        <v>152</v>
      </c>
      <c r="W185" s="19">
        <f t="shared" si="40"/>
        <v>0</v>
      </c>
      <c r="X185" s="19">
        <f t="shared" si="41"/>
        <v>0</v>
      </c>
      <c r="Y185" s="19">
        <f t="shared" si="42"/>
        <v>0</v>
      </c>
      <c r="Z185" s="19">
        <f t="shared" si="44"/>
        <v>0</v>
      </c>
      <c r="AA185" s="23">
        <f t="shared" si="45"/>
        <v>0</v>
      </c>
      <c r="AB185" s="19">
        <f t="shared" si="43"/>
        <v>0</v>
      </c>
      <c r="AC185" s="23">
        <f t="shared" si="46"/>
        <v>0</v>
      </c>
      <c r="AD185" s="23">
        <f t="shared" si="47"/>
        <v>0</v>
      </c>
      <c r="AE185" s="24">
        <f t="shared" si="48"/>
        <v>0</v>
      </c>
      <c r="AF185" s="24">
        <f t="shared" si="49"/>
        <v>0</v>
      </c>
      <c r="AG185" s="24">
        <f>0</f>
        <v>0</v>
      </c>
      <c r="AH185" s="24">
        <f t="shared" si="50"/>
        <v>0</v>
      </c>
      <c r="AI185" s="24">
        <f t="shared" si="51"/>
        <v>0</v>
      </c>
      <c r="AJ185" s="24">
        <f>0</f>
        <v>0</v>
      </c>
      <c r="AK185" s="24">
        <f t="shared" si="39"/>
        <v>0</v>
      </c>
      <c r="AL185" s="24">
        <f t="shared" si="39"/>
        <v>0</v>
      </c>
      <c r="AM185" s="24">
        <f t="shared" si="52"/>
        <v>0</v>
      </c>
    </row>
    <row r="186" spans="22:39" ht="15.95" customHeight="1" x14ac:dyDescent="0.3">
      <c r="V186" s="19">
        <f t="shared" si="53"/>
        <v>153</v>
      </c>
      <c r="W186" s="19">
        <f t="shared" si="40"/>
        <v>0</v>
      </c>
      <c r="X186" s="19">
        <f t="shared" si="41"/>
        <v>0</v>
      </c>
      <c r="Y186" s="19">
        <f t="shared" si="42"/>
        <v>0</v>
      </c>
      <c r="Z186" s="19">
        <f t="shared" si="44"/>
        <v>0</v>
      </c>
      <c r="AA186" s="23">
        <f t="shared" si="45"/>
        <v>0</v>
      </c>
      <c r="AB186" s="19">
        <f t="shared" si="43"/>
        <v>0</v>
      </c>
      <c r="AC186" s="23">
        <f t="shared" si="46"/>
        <v>0</v>
      </c>
      <c r="AD186" s="23">
        <f t="shared" si="47"/>
        <v>0</v>
      </c>
      <c r="AE186" s="24">
        <f t="shared" si="48"/>
        <v>0</v>
      </c>
      <c r="AF186" s="24">
        <f t="shared" si="49"/>
        <v>0</v>
      </c>
      <c r="AG186" s="24">
        <f>0</f>
        <v>0</v>
      </c>
      <c r="AH186" s="24">
        <f t="shared" si="50"/>
        <v>0</v>
      </c>
      <c r="AI186" s="24">
        <f t="shared" si="51"/>
        <v>0</v>
      </c>
      <c r="AJ186" s="24">
        <f>0</f>
        <v>0</v>
      </c>
      <c r="AK186" s="24">
        <f t="shared" si="39"/>
        <v>0</v>
      </c>
      <c r="AL186" s="24">
        <f t="shared" si="39"/>
        <v>0</v>
      </c>
      <c r="AM186" s="24">
        <f t="shared" si="52"/>
        <v>0</v>
      </c>
    </row>
    <row r="187" spans="22:39" ht="15.95" customHeight="1" x14ac:dyDescent="0.3">
      <c r="V187" s="19">
        <f t="shared" si="53"/>
        <v>154</v>
      </c>
      <c r="W187" s="19">
        <f t="shared" si="40"/>
        <v>0</v>
      </c>
      <c r="X187" s="19">
        <f t="shared" si="41"/>
        <v>0</v>
      </c>
      <c r="Y187" s="19">
        <f t="shared" si="42"/>
        <v>0</v>
      </c>
      <c r="Z187" s="19">
        <f t="shared" si="44"/>
        <v>0</v>
      </c>
      <c r="AA187" s="23">
        <f t="shared" si="45"/>
        <v>0</v>
      </c>
      <c r="AB187" s="19">
        <f t="shared" si="43"/>
        <v>0</v>
      </c>
      <c r="AC187" s="23">
        <f t="shared" si="46"/>
        <v>0</v>
      </c>
      <c r="AD187" s="23">
        <f t="shared" si="47"/>
        <v>0</v>
      </c>
      <c r="AE187" s="24">
        <f t="shared" si="48"/>
        <v>0</v>
      </c>
      <c r="AF187" s="24">
        <f t="shared" si="49"/>
        <v>0</v>
      </c>
      <c r="AG187" s="24">
        <f>0</f>
        <v>0</v>
      </c>
      <c r="AH187" s="24">
        <f t="shared" si="50"/>
        <v>0</v>
      </c>
      <c r="AI187" s="24">
        <f t="shared" si="51"/>
        <v>0</v>
      </c>
      <c r="AJ187" s="24">
        <f>0</f>
        <v>0</v>
      </c>
      <c r="AK187" s="24">
        <f t="shared" si="39"/>
        <v>0</v>
      </c>
      <c r="AL187" s="24">
        <f t="shared" si="39"/>
        <v>0</v>
      </c>
      <c r="AM187" s="24">
        <f t="shared" si="52"/>
        <v>0</v>
      </c>
    </row>
    <row r="188" spans="22:39" ht="15.95" customHeight="1" x14ac:dyDescent="0.3">
      <c r="V188" s="19">
        <f t="shared" si="53"/>
        <v>155</v>
      </c>
      <c r="W188" s="19">
        <f t="shared" si="40"/>
        <v>0</v>
      </c>
      <c r="X188" s="19">
        <f t="shared" si="41"/>
        <v>0</v>
      </c>
      <c r="Y188" s="19">
        <f t="shared" si="42"/>
        <v>0</v>
      </c>
      <c r="Z188" s="19">
        <f t="shared" si="44"/>
        <v>0</v>
      </c>
      <c r="AA188" s="23">
        <f t="shared" si="45"/>
        <v>0</v>
      </c>
      <c r="AB188" s="19">
        <f t="shared" si="43"/>
        <v>0</v>
      </c>
      <c r="AC188" s="23">
        <f t="shared" si="46"/>
        <v>0</v>
      </c>
      <c r="AD188" s="23">
        <f t="shared" si="47"/>
        <v>0</v>
      </c>
      <c r="AE188" s="24">
        <f t="shared" si="48"/>
        <v>0</v>
      </c>
      <c r="AF188" s="24">
        <f t="shared" si="49"/>
        <v>0</v>
      </c>
      <c r="AG188" s="24">
        <f>0</f>
        <v>0</v>
      </c>
      <c r="AH188" s="24">
        <f t="shared" si="50"/>
        <v>0</v>
      </c>
      <c r="AI188" s="24">
        <f t="shared" si="51"/>
        <v>0</v>
      </c>
      <c r="AJ188" s="24">
        <f>0</f>
        <v>0</v>
      </c>
      <c r="AK188" s="24">
        <f t="shared" si="39"/>
        <v>0</v>
      </c>
      <c r="AL188" s="24">
        <f t="shared" si="39"/>
        <v>0</v>
      </c>
      <c r="AM188" s="24">
        <f t="shared" si="52"/>
        <v>0</v>
      </c>
    </row>
    <row r="189" spans="22:39" ht="15.95" customHeight="1" x14ac:dyDescent="0.3">
      <c r="V189" s="19">
        <f t="shared" si="53"/>
        <v>156</v>
      </c>
      <c r="W189" s="19">
        <f t="shared" si="40"/>
        <v>0</v>
      </c>
      <c r="X189" s="19">
        <f t="shared" si="41"/>
        <v>0</v>
      </c>
      <c r="Y189" s="19">
        <f t="shared" si="42"/>
        <v>0</v>
      </c>
      <c r="Z189" s="19">
        <f t="shared" si="44"/>
        <v>0</v>
      </c>
      <c r="AA189" s="23">
        <f t="shared" si="45"/>
        <v>0</v>
      </c>
      <c r="AB189" s="19">
        <f t="shared" si="43"/>
        <v>0</v>
      </c>
      <c r="AC189" s="23">
        <f t="shared" si="46"/>
        <v>0</v>
      </c>
      <c r="AD189" s="23">
        <f t="shared" si="47"/>
        <v>0</v>
      </c>
      <c r="AE189" s="24">
        <f t="shared" si="48"/>
        <v>0</v>
      </c>
      <c r="AF189" s="24">
        <f t="shared" si="49"/>
        <v>0</v>
      </c>
      <c r="AG189" s="24">
        <f>0</f>
        <v>0</v>
      </c>
      <c r="AH189" s="24">
        <f t="shared" si="50"/>
        <v>0</v>
      </c>
      <c r="AI189" s="24">
        <f t="shared" si="51"/>
        <v>0</v>
      </c>
      <c r="AJ189" s="24">
        <f>0</f>
        <v>0</v>
      </c>
      <c r="AK189" s="24">
        <f t="shared" si="39"/>
        <v>0</v>
      </c>
      <c r="AL189" s="24">
        <f t="shared" si="39"/>
        <v>0</v>
      </c>
      <c r="AM189" s="24">
        <f t="shared" si="52"/>
        <v>0</v>
      </c>
    </row>
    <row r="190" spans="22:39" ht="15.95" customHeight="1" x14ac:dyDescent="0.3">
      <c r="V190" s="19">
        <f t="shared" si="53"/>
        <v>157</v>
      </c>
      <c r="W190" s="19">
        <f t="shared" si="40"/>
        <v>0</v>
      </c>
      <c r="X190" s="19">
        <f t="shared" si="41"/>
        <v>0</v>
      </c>
      <c r="Y190" s="19">
        <f t="shared" si="42"/>
        <v>0</v>
      </c>
      <c r="Z190" s="19">
        <f t="shared" si="44"/>
        <v>0</v>
      </c>
      <c r="AA190" s="23">
        <f t="shared" si="45"/>
        <v>0</v>
      </c>
      <c r="AB190" s="19">
        <f t="shared" si="43"/>
        <v>0</v>
      </c>
      <c r="AC190" s="23">
        <f t="shared" si="46"/>
        <v>0</v>
      </c>
      <c r="AD190" s="23">
        <f t="shared" si="47"/>
        <v>0</v>
      </c>
      <c r="AE190" s="24">
        <f t="shared" si="48"/>
        <v>0</v>
      </c>
      <c r="AF190" s="24">
        <f t="shared" si="49"/>
        <v>0</v>
      </c>
      <c r="AG190" s="24">
        <f>0</f>
        <v>0</v>
      </c>
      <c r="AH190" s="24">
        <f t="shared" si="50"/>
        <v>0</v>
      </c>
      <c r="AI190" s="24">
        <f t="shared" si="51"/>
        <v>0</v>
      </c>
      <c r="AJ190" s="24">
        <f>0</f>
        <v>0</v>
      </c>
      <c r="AK190" s="24">
        <f t="shared" si="39"/>
        <v>0</v>
      </c>
      <c r="AL190" s="24">
        <f t="shared" si="39"/>
        <v>0</v>
      </c>
      <c r="AM190" s="24">
        <f t="shared" si="52"/>
        <v>0</v>
      </c>
    </row>
    <row r="191" spans="22:39" ht="15.95" customHeight="1" x14ac:dyDescent="0.3">
      <c r="V191" s="19">
        <f t="shared" si="53"/>
        <v>158</v>
      </c>
      <c r="W191" s="19">
        <f t="shared" si="40"/>
        <v>0</v>
      </c>
      <c r="X191" s="19">
        <f t="shared" si="41"/>
        <v>0</v>
      </c>
      <c r="Y191" s="19">
        <f t="shared" si="42"/>
        <v>0</v>
      </c>
      <c r="Z191" s="19">
        <f t="shared" si="44"/>
        <v>0</v>
      </c>
      <c r="AA191" s="23">
        <f t="shared" si="45"/>
        <v>0</v>
      </c>
      <c r="AB191" s="19">
        <f t="shared" si="43"/>
        <v>0</v>
      </c>
      <c r="AC191" s="23">
        <f t="shared" si="46"/>
        <v>0</v>
      </c>
      <c r="AD191" s="23">
        <f t="shared" si="47"/>
        <v>0</v>
      </c>
      <c r="AE191" s="24">
        <f t="shared" si="48"/>
        <v>0</v>
      </c>
      <c r="AF191" s="24">
        <f t="shared" si="49"/>
        <v>0</v>
      </c>
      <c r="AG191" s="24">
        <f>0</f>
        <v>0</v>
      </c>
      <c r="AH191" s="24">
        <f t="shared" si="50"/>
        <v>0</v>
      </c>
      <c r="AI191" s="24">
        <f t="shared" si="51"/>
        <v>0</v>
      </c>
      <c r="AJ191" s="24">
        <f>0</f>
        <v>0</v>
      </c>
      <c r="AK191" s="24">
        <f t="shared" si="39"/>
        <v>0</v>
      </c>
      <c r="AL191" s="24">
        <f t="shared" si="39"/>
        <v>0</v>
      </c>
      <c r="AM191" s="24">
        <f t="shared" si="52"/>
        <v>0</v>
      </c>
    </row>
    <row r="192" spans="22:39" ht="15.95" customHeight="1" x14ac:dyDescent="0.3">
      <c r="V192" s="19">
        <f t="shared" si="53"/>
        <v>159</v>
      </c>
      <c r="W192" s="19">
        <f t="shared" si="40"/>
        <v>0</v>
      </c>
      <c r="X192" s="19">
        <f t="shared" si="41"/>
        <v>0</v>
      </c>
      <c r="Y192" s="19">
        <f t="shared" si="42"/>
        <v>0</v>
      </c>
      <c r="Z192" s="19">
        <f t="shared" si="44"/>
        <v>0</v>
      </c>
      <c r="AA192" s="23">
        <f t="shared" si="45"/>
        <v>0</v>
      </c>
      <c r="AB192" s="19">
        <f t="shared" si="43"/>
        <v>0</v>
      </c>
      <c r="AC192" s="23">
        <f t="shared" si="46"/>
        <v>0</v>
      </c>
      <c r="AD192" s="23">
        <f t="shared" si="47"/>
        <v>0</v>
      </c>
      <c r="AE192" s="24">
        <f t="shared" si="48"/>
        <v>0</v>
      </c>
      <c r="AF192" s="24">
        <f t="shared" si="49"/>
        <v>0</v>
      </c>
      <c r="AG192" s="24">
        <f>0</f>
        <v>0</v>
      </c>
      <c r="AH192" s="24">
        <f t="shared" si="50"/>
        <v>0</v>
      </c>
      <c r="AI192" s="24">
        <f t="shared" si="51"/>
        <v>0</v>
      </c>
      <c r="AJ192" s="24">
        <f>0</f>
        <v>0</v>
      </c>
      <c r="AK192" s="24">
        <f t="shared" si="39"/>
        <v>0</v>
      </c>
      <c r="AL192" s="24">
        <f t="shared" si="39"/>
        <v>0</v>
      </c>
      <c r="AM192" s="24">
        <f t="shared" si="52"/>
        <v>0</v>
      </c>
    </row>
    <row r="193" spans="22:39" ht="15.95" customHeight="1" x14ac:dyDescent="0.3">
      <c r="V193" s="19">
        <f t="shared" si="53"/>
        <v>160</v>
      </c>
      <c r="W193" s="19">
        <f t="shared" si="40"/>
        <v>0</v>
      </c>
      <c r="X193" s="19">
        <f t="shared" si="41"/>
        <v>0</v>
      </c>
      <c r="Y193" s="19">
        <f t="shared" si="42"/>
        <v>0</v>
      </c>
      <c r="Z193" s="19">
        <f t="shared" si="44"/>
        <v>0</v>
      </c>
      <c r="AA193" s="23">
        <f t="shared" si="45"/>
        <v>0</v>
      </c>
      <c r="AB193" s="19">
        <f t="shared" si="43"/>
        <v>0</v>
      </c>
      <c r="AC193" s="23">
        <f t="shared" si="46"/>
        <v>0</v>
      </c>
      <c r="AD193" s="23">
        <f t="shared" si="47"/>
        <v>0</v>
      </c>
      <c r="AE193" s="24">
        <f t="shared" si="48"/>
        <v>0</v>
      </c>
      <c r="AF193" s="24">
        <f t="shared" si="49"/>
        <v>0</v>
      </c>
      <c r="AG193" s="24">
        <f>0</f>
        <v>0</v>
      </c>
      <c r="AH193" s="24">
        <f t="shared" si="50"/>
        <v>0</v>
      </c>
      <c r="AI193" s="24">
        <f t="shared" si="51"/>
        <v>0</v>
      </c>
      <c r="AJ193" s="24">
        <f>0</f>
        <v>0</v>
      </c>
      <c r="AK193" s="24">
        <f t="shared" si="39"/>
        <v>0</v>
      </c>
      <c r="AL193" s="24">
        <f t="shared" si="39"/>
        <v>0</v>
      </c>
      <c r="AM193" s="24">
        <f t="shared" si="52"/>
        <v>0</v>
      </c>
    </row>
    <row r="194" spans="22:39" ht="15.95" customHeight="1" x14ac:dyDescent="0.3">
      <c r="V194" s="19">
        <f t="shared" si="53"/>
        <v>161</v>
      </c>
      <c r="W194" s="19">
        <f t="shared" si="40"/>
        <v>0</v>
      </c>
      <c r="X194" s="19">
        <f t="shared" si="41"/>
        <v>0</v>
      </c>
      <c r="Y194" s="19">
        <f t="shared" si="42"/>
        <v>0</v>
      </c>
      <c r="Z194" s="19">
        <f t="shared" si="44"/>
        <v>0</v>
      </c>
      <c r="AA194" s="23">
        <f t="shared" si="45"/>
        <v>0</v>
      </c>
      <c r="AB194" s="19">
        <f t="shared" si="43"/>
        <v>0</v>
      </c>
      <c r="AC194" s="23">
        <f t="shared" si="46"/>
        <v>0</v>
      </c>
      <c r="AD194" s="23">
        <f t="shared" si="47"/>
        <v>0</v>
      </c>
      <c r="AE194" s="24">
        <f t="shared" si="48"/>
        <v>0</v>
      </c>
      <c r="AF194" s="24">
        <f t="shared" si="49"/>
        <v>0</v>
      </c>
      <c r="AG194" s="24">
        <f>0</f>
        <v>0</v>
      </c>
      <c r="AH194" s="24">
        <f t="shared" si="50"/>
        <v>0</v>
      </c>
      <c r="AI194" s="24">
        <f t="shared" si="51"/>
        <v>0</v>
      </c>
      <c r="AJ194" s="24">
        <f>0</f>
        <v>0</v>
      </c>
      <c r="AK194" s="24">
        <f t="shared" ref="AK194:AL257" si="54">AE194+AG194+AI194</f>
        <v>0</v>
      </c>
      <c r="AL194" s="24">
        <f t="shared" si="54"/>
        <v>0</v>
      </c>
      <c r="AM194" s="24">
        <f t="shared" si="52"/>
        <v>0</v>
      </c>
    </row>
    <row r="195" spans="22:39" ht="15.95" customHeight="1" x14ac:dyDescent="0.3">
      <c r="V195" s="19">
        <f t="shared" si="53"/>
        <v>162</v>
      </c>
      <c r="W195" s="19">
        <f t="shared" si="40"/>
        <v>0</v>
      </c>
      <c r="X195" s="19">
        <f t="shared" si="41"/>
        <v>0</v>
      </c>
      <c r="Y195" s="19">
        <f t="shared" si="42"/>
        <v>0</v>
      </c>
      <c r="Z195" s="19">
        <f t="shared" si="44"/>
        <v>0</v>
      </c>
      <c r="AA195" s="23">
        <f t="shared" si="45"/>
        <v>0</v>
      </c>
      <c r="AB195" s="19">
        <f t="shared" si="43"/>
        <v>0</v>
      </c>
      <c r="AC195" s="23">
        <f t="shared" si="46"/>
        <v>0</v>
      </c>
      <c r="AD195" s="23">
        <f t="shared" si="47"/>
        <v>0</v>
      </c>
      <c r="AE195" s="24">
        <f t="shared" si="48"/>
        <v>0</v>
      </c>
      <c r="AF195" s="24">
        <f t="shared" si="49"/>
        <v>0</v>
      </c>
      <c r="AG195" s="24">
        <f>0</f>
        <v>0</v>
      </c>
      <c r="AH195" s="24">
        <f t="shared" si="50"/>
        <v>0</v>
      </c>
      <c r="AI195" s="24">
        <f t="shared" si="51"/>
        <v>0</v>
      </c>
      <c r="AJ195" s="24">
        <f>0</f>
        <v>0</v>
      </c>
      <c r="AK195" s="24">
        <f t="shared" si="54"/>
        <v>0</v>
      </c>
      <c r="AL195" s="24">
        <f t="shared" si="54"/>
        <v>0</v>
      </c>
      <c r="AM195" s="24">
        <f t="shared" si="52"/>
        <v>0</v>
      </c>
    </row>
    <row r="196" spans="22:39" ht="15.95" customHeight="1" x14ac:dyDescent="0.3">
      <c r="V196" s="19">
        <f t="shared" si="53"/>
        <v>163</v>
      </c>
      <c r="W196" s="19">
        <f t="shared" si="40"/>
        <v>0</v>
      </c>
      <c r="X196" s="19">
        <f t="shared" si="41"/>
        <v>0</v>
      </c>
      <c r="Y196" s="19">
        <f t="shared" si="42"/>
        <v>0</v>
      </c>
      <c r="Z196" s="19">
        <f t="shared" si="44"/>
        <v>0</v>
      </c>
      <c r="AA196" s="23">
        <f t="shared" si="45"/>
        <v>0</v>
      </c>
      <c r="AB196" s="19">
        <f t="shared" si="43"/>
        <v>0</v>
      </c>
      <c r="AC196" s="23">
        <f t="shared" si="46"/>
        <v>0</v>
      </c>
      <c r="AD196" s="23">
        <f t="shared" si="47"/>
        <v>0</v>
      </c>
      <c r="AE196" s="24">
        <f t="shared" si="48"/>
        <v>0</v>
      </c>
      <c r="AF196" s="24">
        <f t="shared" si="49"/>
        <v>0</v>
      </c>
      <c r="AG196" s="24">
        <f>0</f>
        <v>0</v>
      </c>
      <c r="AH196" s="24">
        <f t="shared" si="50"/>
        <v>0</v>
      </c>
      <c r="AI196" s="24">
        <f t="shared" si="51"/>
        <v>0</v>
      </c>
      <c r="AJ196" s="24">
        <f>0</f>
        <v>0</v>
      </c>
      <c r="AK196" s="24">
        <f t="shared" si="54"/>
        <v>0</v>
      </c>
      <c r="AL196" s="24">
        <f t="shared" si="54"/>
        <v>0</v>
      </c>
      <c r="AM196" s="24">
        <f t="shared" si="52"/>
        <v>0</v>
      </c>
    </row>
    <row r="197" spans="22:39" ht="15.95" customHeight="1" x14ac:dyDescent="0.3">
      <c r="V197" s="19">
        <f t="shared" si="53"/>
        <v>164</v>
      </c>
      <c r="W197" s="19">
        <f t="shared" si="40"/>
        <v>0</v>
      </c>
      <c r="X197" s="19">
        <f t="shared" si="41"/>
        <v>0</v>
      </c>
      <c r="Y197" s="19">
        <f t="shared" si="42"/>
        <v>0</v>
      </c>
      <c r="Z197" s="19">
        <f t="shared" si="44"/>
        <v>0</v>
      </c>
      <c r="AA197" s="23">
        <f t="shared" si="45"/>
        <v>0</v>
      </c>
      <c r="AB197" s="19">
        <f t="shared" si="43"/>
        <v>0</v>
      </c>
      <c r="AC197" s="23">
        <f t="shared" si="46"/>
        <v>0</v>
      </c>
      <c r="AD197" s="23">
        <f t="shared" si="47"/>
        <v>0</v>
      </c>
      <c r="AE197" s="24">
        <f t="shared" si="48"/>
        <v>0</v>
      </c>
      <c r="AF197" s="24">
        <f t="shared" si="49"/>
        <v>0</v>
      </c>
      <c r="AG197" s="24">
        <f>0</f>
        <v>0</v>
      </c>
      <c r="AH197" s="24">
        <f t="shared" si="50"/>
        <v>0</v>
      </c>
      <c r="AI197" s="24">
        <f t="shared" si="51"/>
        <v>0</v>
      </c>
      <c r="AJ197" s="24">
        <f>0</f>
        <v>0</v>
      </c>
      <c r="AK197" s="24">
        <f t="shared" si="54"/>
        <v>0</v>
      </c>
      <c r="AL197" s="24">
        <f t="shared" si="54"/>
        <v>0</v>
      </c>
      <c r="AM197" s="24">
        <f t="shared" si="52"/>
        <v>0</v>
      </c>
    </row>
    <row r="198" spans="22:39" ht="15.95" customHeight="1" x14ac:dyDescent="0.3">
      <c r="V198" s="19">
        <f t="shared" si="53"/>
        <v>165</v>
      </c>
      <c r="W198" s="19">
        <f t="shared" si="40"/>
        <v>0</v>
      </c>
      <c r="X198" s="19">
        <f t="shared" si="41"/>
        <v>0</v>
      </c>
      <c r="Y198" s="19">
        <f t="shared" si="42"/>
        <v>0</v>
      </c>
      <c r="Z198" s="19">
        <f t="shared" si="44"/>
        <v>0</v>
      </c>
      <c r="AA198" s="23">
        <f t="shared" si="45"/>
        <v>0</v>
      </c>
      <c r="AB198" s="19">
        <f t="shared" si="43"/>
        <v>0</v>
      </c>
      <c r="AC198" s="23">
        <f t="shared" si="46"/>
        <v>0</v>
      </c>
      <c r="AD198" s="23">
        <f t="shared" si="47"/>
        <v>0</v>
      </c>
      <c r="AE198" s="24">
        <f t="shared" si="48"/>
        <v>0</v>
      </c>
      <c r="AF198" s="24">
        <f t="shared" si="49"/>
        <v>0</v>
      </c>
      <c r="AG198" s="24">
        <f>0</f>
        <v>0</v>
      </c>
      <c r="AH198" s="24">
        <f t="shared" si="50"/>
        <v>0</v>
      </c>
      <c r="AI198" s="24">
        <f t="shared" si="51"/>
        <v>0</v>
      </c>
      <c r="AJ198" s="24">
        <f>0</f>
        <v>0</v>
      </c>
      <c r="AK198" s="24">
        <f t="shared" si="54"/>
        <v>0</v>
      </c>
      <c r="AL198" s="24">
        <f t="shared" si="54"/>
        <v>0</v>
      </c>
      <c r="AM198" s="24">
        <f t="shared" si="52"/>
        <v>0</v>
      </c>
    </row>
    <row r="199" spans="22:39" ht="15.95" customHeight="1" x14ac:dyDescent="0.3">
      <c r="V199" s="19">
        <f t="shared" si="53"/>
        <v>166</v>
      </c>
      <c r="W199" s="19">
        <f t="shared" si="40"/>
        <v>0</v>
      </c>
      <c r="X199" s="19">
        <f t="shared" si="41"/>
        <v>0</v>
      </c>
      <c r="Y199" s="19">
        <f t="shared" si="42"/>
        <v>0</v>
      </c>
      <c r="Z199" s="19">
        <f t="shared" si="44"/>
        <v>0</v>
      </c>
      <c r="AA199" s="23">
        <f t="shared" si="45"/>
        <v>0</v>
      </c>
      <c r="AB199" s="19">
        <f t="shared" si="43"/>
        <v>0</v>
      </c>
      <c r="AC199" s="23">
        <f t="shared" si="46"/>
        <v>0</v>
      </c>
      <c r="AD199" s="23">
        <f t="shared" si="47"/>
        <v>0</v>
      </c>
      <c r="AE199" s="24">
        <f t="shared" si="48"/>
        <v>0</v>
      </c>
      <c r="AF199" s="24">
        <f t="shared" si="49"/>
        <v>0</v>
      </c>
      <c r="AG199" s="24">
        <f>0</f>
        <v>0</v>
      </c>
      <c r="AH199" s="24">
        <f t="shared" si="50"/>
        <v>0</v>
      </c>
      <c r="AI199" s="24">
        <f t="shared" si="51"/>
        <v>0</v>
      </c>
      <c r="AJ199" s="24">
        <f>0</f>
        <v>0</v>
      </c>
      <c r="AK199" s="24">
        <f t="shared" si="54"/>
        <v>0</v>
      </c>
      <c r="AL199" s="24">
        <f t="shared" si="54"/>
        <v>0</v>
      </c>
      <c r="AM199" s="24">
        <f t="shared" si="52"/>
        <v>0</v>
      </c>
    </row>
    <row r="200" spans="22:39" ht="15.95" customHeight="1" x14ac:dyDescent="0.3">
      <c r="V200" s="19">
        <f t="shared" si="53"/>
        <v>167</v>
      </c>
      <c r="W200" s="19">
        <f t="shared" si="40"/>
        <v>0</v>
      </c>
      <c r="X200" s="19">
        <f t="shared" si="41"/>
        <v>0</v>
      </c>
      <c r="Y200" s="19">
        <f t="shared" si="42"/>
        <v>0</v>
      </c>
      <c r="Z200" s="19">
        <f t="shared" si="44"/>
        <v>0</v>
      </c>
      <c r="AA200" s="23">
        <f t="shared" si="45"/>
        <v>0</v>
      </c>
      <c r="AB200" s="19">
        <f t="shared" si="43"/>
        <v>0</v>
      </c>
      <c r="AC200" s="23">
        <f t="shared" si="46"/>
        <v>0</v>
      </c>
      <c r="AD200" s="23">
        <f t="shared" si="47"/>
        <v>0</v>
      </c>
      <c r="AE200" s="24">
        <f t="shared" si="48"/>
        <v>0</v>
      </c>
      <c r="AF200" s="24">
        <f t="shared" si="49"/>
        <v>0</v>
      </c>
      <c r="AG200" s="24">
        <f>0</f>
        <v>0</v>
      </c>
      <c r="AH200" s="24">
        <f t="shared" si="50"/>
        <v>0</v>
      </c>
      <c r="AI200" s="24">
        <f t="shared" si="51"/>
        <v>0</v>
      </c>
      <c r="AJ200" s="24">
        <f>0</f>
        <v>0</v>
      </c>
      <c r="AK200" s="24">
        <f t="shared" si="54"/>
        <v>0</v>
      </c>
      <c r="AL200" s="24">
        <f t="shared" si="54"/>
        <v>0</v>
      </c>
      <c r="AM200" s="24">
        <f t="shared" si="52"/>
        <v>0</v>
      </c>
    </row>
    <row r="201" spans="22:39" ht="15.95" customHeight="1" x14ac:dyDescent="0.3">
      <c r="V201" s="19">
        <f t="shared" si="53"/>
        <v>168</v>
      </c>
      <c r="W201" s="19">
        <f t="shared" si="40"/>
        <v>0</v>
      </c>
      <c r="X201" s="19">
        <f t="shared" si="41"/>
        <v>0</v>
      </c>
      <c r="Y201" s="19">
        <f t="shared" si="42"/>
        <v>0</v>
      </c>
      <c r="Z201" s="19">
        <f t="shared" si="44"/>
        <v>0</v>
      </c>
      <c r="AA201" s="23">
        <f t="shared" si="45"/>
        <v>0</v>
      </c>
      <c r="AB201" s="19">
        <f t="shared" si="43"/>
        <v>0</v>
      </c>
      <c r="AC201" s="23">
        <f t="shared" si="46"/>
        <v>0</v>
      </c>
      <c r="AD201" s="23">
        <f t="shared" si="47"/>
        <v>0</v>
      </c>
      <c r="AE201" s="24">
        <f t="shared" si="48"/>
        <v>0</v>
      </c>
      <c r="AF201" s="24">
        <f t="shared" si="49"/>
        <v>0</v>
      </c>
      <c r="AG201" s="24">
        <f>0</f>
        <v>0</v>
      </c>
      <c r="AH201" s="24">
        <f t="shared" si="50"/>
        <v>0</v>
      </c>
      <c r="AI201" s="24">
        <f t="shared" si="51"/>
        <v>0</v>
      </c>
      <c r="AJ201" s="24">
        <f>0</f>
        <v>0</v>
      </c>
      <c r="AK201" s="24">
        <f t="shared" si="54"/>
        <v>0</v>
      </c>
      <c r="AL201" s="24">
        <f t="shared" si="54"/>
        <v>0</v>
      </c>
      <c r="AM201" s="24">
        <f t="shared" si="52"/>
        <v>0</v>
      </c>
    </row>
    <row r="202" spans="22:39" ht="15.95" customHeight="1" x14ac:dyDescent="0.3">
      <c r="V202" s="19">
        <f t="shared" si="53"/>
        <v>169</v>
      </c>
      <c r="W202" s="19">
        <f t="shared" si="40"/>
        <v>60</v>
      </c>
      <c r="X202" s="19">
        <f t="shared" si="41"/>
        <v>0</v>
      </c>
      <c r="Y202" s="19">
        <f t="shared" si="42"/>
        <v>0</v>
      </c>
      <c r="Z202" s="19">
        <f t="shared" si="44"/>
        <v>0</v>
      </c>
      <c r="AA202" s="23">
        <f t="shared" si="45"/>
        <v>0</v>
      </c>
      <c r="AB202" s="19">
        <f t="shared" si="43"/>
        <v>0</v>
      </c>
      <c r="AC202" s="23">
        <f t="shared" si="46"/>
        <v>0</v>
      </c>
      <c r="AD202" s="23">
        <f t="shared" si="47"/>
        <v>0</v>
      </c>
      <c r="AE202" s="24">
        <f t="shared" si="48"/>
        <v>0</v>
      </c>
      <c r="AF202" s="24">
        <f t="shared" si="49"/>
        <v>0</v>
      </c>
      <c r="AG202" s="24">
        <f>0</f>
        <v>0</v>
      </c>
      <c r="AH202" s="24">
        <f t="shared" si="50"/>
        <v>0</v>
      </c>
      <c r="AI202" s="24">
        <f t="shared" si="51"/>
        <v>0</v>
      </c>
      <c r="AJ202" s="24">
        <f>0</f>
        <v>0</v>
      </c>
      <c r="AK202" s="24">
        <f t="shared" si="54"/>
        <v>0</v>
      </c>
      <c r="AL202" s="24">
        <f t="shared" si="54"/>
        <v>0</v>
      </c>
      <c r="AM202" s="24">
        <f t="shared" si="52"/>
        <v>0</v>
      </c>
    </row>
    <row r="203" spans="22:39" ht="15.95" customHeight="1" x14ac:dyDescent="0.3">
      <c r="V203" s="19">
        <f t="shared" si="53"/>
        <v>170</v>
      </c>
      <c r="W203" s="19">
        <f t="shared" si="40"/>
        <v>0</v>
      </c>
      <c r="X203" s="19">
        <f t="shared" si="41"/>
        <v>0</v>
      </c>
      <c r="Y203" s="19">
        <f t="shared" si="42"/>
        <v>0</v>
      </c>
      <c r="Z203" s="19">
        <f t="shared" si="44"/>
        <v>0</v>
      </c>
      <c r="AA203" s="23">
        <f t="shared" si="45"/>
        <v>0</v>
      </c>
      <c r="AB203" s="19">
        <f t="shared" si="43"/>
        <v>0</v>
      </c>
      <c r="AC203" s="23">
        <f t="shared" si="46"/>
        <v>0</v>
      </c>
      <c r="AD203" s="23">
        <f t="shared" si="47"/>
        <v>0</v>
      </c>
      <c r="AE203" s="24">
        <f t="shared" si="48"/>
        <v>0</v>
      </c>
      <c r="AF203" s="24">
        <f t="shared" si="49"/>
        <v>0</v>
      </c>
      <c r="AG203" s="24">
        <f>0</f>
        <v>0</v>
      </c>
      <c r="AH203" s="24">
        <f t="shared" si="50"/>
        <v>0</v>
      </c>
      <c r="AI203" s="24">
        <f t="shared" si="51"/>
        <v>0</v>
      </c>
      <c r="AJ203" s="24">
        <f>0</f>
        <v>0</v>
      </c>
      <c r="AK203" s="24">
        <f t="shared" si="54"/>
        <v>0</v>
      </c>
      <c r="AL203" s="24">
        <f t="shared" si="54"/>
        <v>0</v>
      </c>
      <c r="AM203" s="24">
        <f t="shared" si="52"/>
        <v>0</v>
      </c>
    </row>
    <row r="204" spans="22:39" ht="15.95" customHeight="1" x14ac:dyDescent="0.3">
      <c r="V204" s="19">
        <f t="shared" si="53"/>
        <v>171</v>
      </c>
      <c r="W204" s="19">
        <f t="shared" si="40"/>
        <v>0</v>
      </c>
      <c r="X204" s="19">
        <f t="shared" si="41"/>
        <v>0</v>
      </c>
      <c r="Y204" s="19">
        <f t="shared" si="42"/>
        <v>0</v>
      </c>
      <c r="Z204" s="19">
        <f t="shared" si="44"/>
        <v>0</v>
      </c>
      <c r="AA204" s="23">
        <f t="shared" si="45"/>
        <v>0</v>
      </c>
      <c r="AB204" s="19">
        <f t="shared" si="43"/>
        <v>0</v>
      </c>
      <c r="AC204" s="23">
        <f t="shared" si="46"/>
        <v>0</v>
      </c>
      <c r="AD204" s="23">
        <f t="shared" si="47"/>
        <v>0</v>
      </c>
      <c r="AE204" s="24">
        <f t="shared" si="48"/>
        <v>0</v>
      </c>
      <c r="AF204" s="24">
        <f t="shared" si="49"/>
        <v>0</v>
      </c>
      <c r="AG204" s="24">
        <f>0</f>
        <v>0</v>
      </c>
      <c r="AH204" s="24">
        <f t="shared" si="50"/>
        <v>0</v>
      </c>
      <c r="AI204" s="24">
        <f t="shared" si="51"/>
        <v>0</v>
      </c>
      <c r="AJ204" s="24">
        <f>0</f>
        <v>0</v>
      </c>
      <c r="AK204" s="24">
        <f t="shared" si="54"/>
        <v>0</v>
      </c>
      <c r="AL204" s="24">
        <f t="shared" si="54"/>
        <v>0</v>
      </c>
      <c r="AM204" s="24">
        <f t="shared" si="52"/>
        <v>0</v>
      </c>
    </row>
    <row r="205" spans="22:39" ht="15.95" customHeight="1" x14ac:dyDescent="0.3">
      <c r="V205" s="19">
        <f t="shared" si="53"/>
        <v>172</v>
      </c>
      <c r="W205" s="19">
        <f t="shared" si="40"/>
        <v>0</v>
      </c>
      <c r="X205" s="19">
        <f t="shared" si="41"/>
        <v>0</v>
      </c>
      <c r="Y205" s="19">
        <f t="shared" si="42"/>
        <v>0</v>
      </c>
      <c r="Z205" s="19">
        <f t="shared" si="44"/>
        <v>0</v>
      </c>
      <c r="AA205" s="23">
        <f t="shared" si="45"/>
        <v>0</v>
      </c>
      <c r="AB205" s="19">
        <f t="shared" si="43"/>
        <v>0</v>
      </c>
      <c r="AC205" s="23">
        <f t="shared" si="46"/>
        <v>0</v>
      </c>
      <c r="AD205" s="23">
        <f t="shared" si="47"/>
        <v>0</v>
      </c>
      <c r="AE205" s="24">
        <f t="shared" si="48"/>
        <v>0</v>
      </c>
      <c r="AF205" s="24">
        <f t="shared" si="49"/>
        <v>0</v>
      </c>
      <c r="AG205" s="24">
        <f>0</f>
        <v>0</v>
      </c>
      <c r="AH205" s="24">
        <f t="shared" si="50"/>
        <v>0</v>
      </c>
      <c r="AI205" s="24">
        <f t="shared" si="51"/>
        <v>0</v>
      </c>
      <c r="AJ205" s="24">
        <f>0</f>
        <v>0</v>
      </c>
      <c r="AK205" s="24">
        <f t="shared" si="54"/>
        <v>0</v>
      </c>
      <c r="AL205" s="24">
        <f t="shared" si="54"/>
        <v>0</v>
      </c>
      <c r="AM205" s="24">
        <f t="shared" si="52"/>
        <v>0</v>
      </c>
    </row>
    <row r="206" spans="22:39" ht="15.95" customHeight="1" x14ac:dyDescent="0.3">
      <c r="V206" s="19">
        <f t="shared" si="53"/>
        <v>173</v>
      </c>
      <c r="W206" s="19">
        <f t="shared" si="40"/>
        <v>0</v>
      </c>
      <c r="X206" s="19">
        <f t="shared" si="41"/>
        <v>0</v>
      </c>
      <c r="Y206" s="19">
        <f t="shared" si="42"/>
        <v>0</v>
      </c>
      <c r="Z206" s="19">
        <f t="shared" si="44"/>
        <v>0</v>
      </c>
      <c r="AA206" s="23">
        <f t="shared" si="45"/>
        <v>0</v>
      </c>
      <c r="AB206" s="19">
        <f t="shared" si="43"/>
        <v>0</v>
      </c>
      <c r="AC206" s="23">
        <f t="shared" si="46"/>
        <v>0</v>
      </c>
      <c r="AD206" s="23">
        <f t="shared" si="47"/>
        <v>0</v>
      </c>
      <c r="AE206" s="24">
        <f t="shared" si="48"/>
        <v>0</v>
      </c>
      <c r="AF206" s="24">
        <f t="shared" si="49"/>
        <v>0</v>
      </c>
      <c r="AG206" s="24">
        <f>0</f>
        <v>0</v>
      </c>
      <c r="AH206" s="24">
        <f t="shared" si="50"/>
        <v>0</v>
      </c>
      <c r="AI206" s="24">
        <f t="shared" si="51"/>
        <v>0</v>
      </c>
      <c r="AJ206" s="24">
        <f>0</f>
        <v>0</v>
      </c>
      <c r="AK206" s="24">
        <f t="shared" si="54"/>
        <v>0</v>
      </c>
      <c r="AL206" s="24">
        <f t="shared" si="54"/>
        <v>0</v>
      </c>
      <c r="AM206" s="24">
        <f t="shared" si="52"/>
        <v>0</v>
      </c>
    </row>
    <row r="207" spans="22:39" ht="15.95" customHeight="1" x14ac:dyDescent="0.3">
      <c r="V207" s="19">
        <f t="shared" si="53"/>
        <v>174</v>
      </c>
      <c r="W207" s="19">
        <f t="shared" si="40"/>
        <v>0</v>
      </c>
      <c r="X207" s="19">
        <f t="shared" si="41"/>
        <v>0</v>
      </c>
      <c r="Y207" s="19">
        <f t="shared" si="42"/>
        <v>0</v>
      </c>
      <c r="Z207" s="19">
        <f t="shared" si="44"/>
        <v>0</v>
      </c>
      <c r="AA207" s="23">
        <f t="shared" si="45"/>
        <v>0</v>
      </c>
      <c r="AB207" s="19">
        <f t="shared" si="43"/>
        <v>0</v>
      </c>
      <c r="AC207" s="23">
        <f t="shared" si="46"/>
        <v>0</v>
      </c>
      <c r="AD207" s="23">
        <f t="shared" si="47"/>
        <v>0</v>
      </c>
      <c r="AE207" s="24">
        <f t="shared" si="48"/>
        <v>0</v>
      </c>
      <c r="AF207" s="24">
        <f t="shared" si="49"/>
        <v>0</v>
      </c>
      <c r="AG207" s="24">
        <f>0</f>
        <v>0</v>
      </c>
      <c r="AH207" s="24">
        <f t="shared" si="50"/>
        <v>0</v>
      </c>
      <c r="AI207" s="24">
        <f t="shared" si="51"/>
        <v>0</v>
      </c>
      <c r="AJ207" s="24">
        <f>0</f>
        <v>0</v>
      </c>
      <c r="AK207" s="24">
        <f t="shared" si="54"/>
        <v>0</v>
      </c>
      <c r="AL207" s="24">
        <f t="shared" si="54"/>
        <v>0</v>
      </c>
      <c r="AM207" s="24">
        <f t="shared" si="52"/>
        <v>0</v>
      </c>
    </row>
    <row r="208" spans="22:39" ht="15.95" customHeight="1" x14ac:dyDescent="0.3">
      <c r="V208" s="19">
        <f t="shared" si="53"/>
        <v>175</v>
      </c>
      <c r="W208" s="19">
        <f t="shared" si="40"/>
        <v>0</v>
      </c>
      <c r="X208" s="19">
        <f t="shared" si="41"/>
        <v>0</v>
      </c>
      <c r="Y208" s="19">
        <f t="shared" si="42"/>
        <v>0</v>
      </c>
      <c r="Z208" s="19">
        <f t="shared" si="44"/>
        <v>0</v>
      </c>
      <c r="AA208" s="23">
        <f t="shared" si="45"/>
        <v>0</v>
      </c>
      <c r="AB208" s="19">
        <f t="shared" si="43"/>
        <v>0</v>
      </c>
      <c r="AC208" s="23">
        <f t="shared" si="46"/>
        <v>0</v>
      </c>
      <c r="AD208" s="23">
        <f t="shared" si="47"/>
        <v>0</v>
      </c>
      <c r="AE208" s="24">
        <f t="shared" si="48"/>
        <v>0</v>
      </c>
      <c r="AF208" s="24">
        <f t="shared" si="49"/>
        <v>0</v>
      </c>
      <c r="AG208" s="24">
        <f>0</f>
        <v>0</v>
      </c>
      <c r="AH208" s="24">
        <f t="shared" si="50"/>
        <v>0</v>
      </c>
      <c r="AI208" s="24">
        <f t="shared" si="51"/>
        <v>0</v>
      </c>
      <c r="AJ208" s="24">
        <f>0</f>
        <v>0</v>
      </c>
      <c r="AK208" s="24">
        <f t="shared" si="54"/>
        <v>0</v>
      </c>
      <c r="AL208" s="24">
        <f t="shared" si="54"/>
        <v>0</v>
      </c>
      <c r="AM208" s="24">
        <f t="shared" si="52"/>
        <v>0</v>
      </c>
    </row>
    <row r="209" spans="22:39" ht="15.95" customHeight="1" x14ac:dyDescent="0.3">
      <c r="V209" s="19">
        <f t="shared" si="53"/>
        <v>176</v>
      </c>
      <c r="W209" s="19">
        <f t="shared" si="40"/>
        <v>0</v>
      </c>
      <c r="X209" s="19">
        <f t="shared" si="41"/>
        <v>0</v>
      </c>
      <c r="Y209" s="19">
        <f t="shared" si="42"/>
        <v>0</v>
      </c>
      <c r="Z209" s="19">
        <f t="shared" si="44"/>
        <v>0</v>
      </c>
      <c r="AA209" s="23">
        <f t="shared" si="45"/>
        <v>0</v>
      </c>
      <c r="AB209" s="19">
        <f t="shared" si="43"/>
        <v>0</v>
      </c>
      <c r="AC209" s="23">
        <f t="shared" si="46"/>
        <v>0</v>
      </c>
      <c r="AD209" s="23">
        <f t="shared" si="47"/>
        <v>0</v>
      </c>
      <c r="AE209" s="24">
        <f t="shared" si="48"/>
        <v>0</v>
      </c>
      <c r="AF209" s="24">
        <f t="shared" si="49"/>
        <v>0</v>
      </c>
      <c r="AG209" s="24">
        <f>0</f>
        <v>0</v>
      </c>
      <c r="AH209" s="24">
        <f t="shared" si="50"/>
        <v>0</v>
      </c>
      <c r="AI209" s="24">
        <f t="shared" si="51"/>
        <v>0</v>
      </c>
      <c r="AJ209" s="24">
        <f>0</f>
        <v>0</v>
      </c>
      <c r="AK209" s="24">
        <f t="shared" si="54"/>
        <v>0</v>
      </c>
      <c r="AL209" s="24">
        <f t="shared" si="54"/>
        <v>0</v>
      </c>
      <c r="AM209" s="24">
        <f t="shared" si="52"/>
        <v>0</v>
      </c>
    </row>
    <row r="210" spans="22:39" ht="15.95" customHeight="1" x14ac:dyDescent="0.3">
      <c r="V210" s="19">
        <f t="shared" si="53"/>
        <v>177</v>
      </c>
      <c r="W210" s="19">
        <f t="shared" si="40"/>
        <v>0</v>
      </c>
      <c r="X210" s="19">
        <f t="shared" si="41"/>
        <v>0</v>
      </c>
      <c r="Y210" s="19">
        <f t="shared" si="42"/>
        <v>0</v>
      </c>
      <c r="Z210" s="19">
        <f t="shared" si="44"/>
        <v>0</v>
      </c>
      <c r="AA210" s="23">
        <f t="shared" si="45"/>
        <v>0</v>
      </c>
      <c r="AB210" s="19">
        <f t="shared" si="43"/>
        <v>0</v>
      </c>
      <c r="AC210" s="23">
        <f t="shared" si="46"/>
        <v>0</v>
      </c>
      <c r="AD210" s="23">
        <f t="shared" si="47"/>
        <v>0</v>
      </c>
      <c r="AE210" s="24">
        <f t="shared" si="48"/>
        <v>0</v>
      </c>
      <c r="AF210" s="24">
        <f t="shared" si="49"/>
        <v>0</v>
      </c>
      <c r="AG210" s="24">
        <f>0</f>
        <v>0</v>
      </c>
      <c r="AH210" s="24">
        <f t="shared" si="50"/>
        <v>0</v>
      </c>
      <c r="AI210" s="24">
        <f t="shared" si="51"/>
        <v>0</v>
      </c>
      <c r="AJ210" s="24">
        <f>0</f>
        <v>0</v>
      </c>
      <c r="AK210" s="24">
        <f t="shared" si="54"/>
        <v>0</v>
      </c>
      <c r="AL210" s="24">
        <f t="shared" si="54"/>
        <v>0</v>
      </c>
      <c r="AM210" s="24">
        <f t="shared" si="52"/>
        <v>0</v>
      </c>
    </row>
    <row r="211" spans="22:39" ht="15.95" customHeight="1" x14ac:dyDescent="0.3">
      <c r="V211" s="19">
        <f t="shared" si="53"/>
        <v>178</v>
      </c>
      <c r="W211" s="19">
        <f t="shared" si="40"/>
        <v>0</v>
      </c>
      <c r="X211" s="19">
        <f t="shared" si="41"/>
        <v>0</v>
      </c>
      <c r="Y211" s="19">
        <f t="shared" si="42"/>
        <v>0</v>
      </c>
      <c r="Z211" s="19">
        <f t="shared" si="44"/>
        <v>0</v>
      </c>
      <c r="AA211" s="23">
        <f t="shared" si="45"/>
        <v>0</v>
      </c>
      <c r="AB211" s="19">
        <f t="shared" si="43"/>
        <v>0</v>
      </c>
      <c r="AC211" s="23">
        <f t="shared" si="46"/>
        <v>0</v>
      </c>
      <c r="AD211" s="23">
        <f t="shared" si="47"/>
        <v>0</v>
      </c>
      <c r="AE211" s="24">
        <f t="shared" si="48"/>
        <v>0</v>
      </c>
      <c r="AF211" s="24">
        <f t="shared" si="49"/>
        <v>0</v>
      </c>
      <c r="AG211" s="24">
        <f>0</f>
        <v>0</v>
      </c>
      <c r="AH211" s="24">
        <f t="shared" si="50"/>
        <v>0</v>
      </c>
      <c r="AI211" s="24">
        <f t="shared" si="51"/>
        <v>0</v>
      </c>
      <c r="AJ211" s="24">
        <f>0</f>
        <v>0</v>
      </c>
      <c r="AK211" s="24">
        <f t="shared" si="54"/>
        <v>0</v>
      </c>
      <c r="AL211" s="24">
        <f t="shared" si="54"/>
        <v>0</v>
      </c>
      <c r="AM211" s="24">
        <f t="shared" si="52"/>
        <v>0</v>
      </c>
    </row>
    <row r="212" spans="22:39" ht="15.95" customHeight="1" x14ac:dyDescent="0.3">
      <c r="V212" s="19">
        <f t="shared" si="53"/>
        <v>179</v>
      </c>
      <c r="W212" s="19">
        <f t="shared" si="40"/>
        <v>0</v>
      </c>
      <c r="X212" s="19">
        <f t="shared" si="41"/>
        <v>0</v>
      </c>
      <c r="Y212" s="19">
        <f t="shared" si="42"/>
        <v>0</v>
      </c>
      <c r="Z212" s="19">
        <f t="shared" si="44"/>
        <v>0</v>
      </c>
      <c r="AA212" s="23">
        <f t="shared" si="45"/>
        <v>0</v>
      </c>
      <c r="AB212" s="19">
        <f t="shared" si="43"/>
        <v>0</v>
      </c>
      <c r="AC212" s="23">
        <f t="shared" si="46"/>
        <v>0</v>
      </c>
      <c r="AD212" s="23">
        <f t="shared" si="47"/>
        <v>0</v>
      </c>
      <c r="AE212" s="24">
        <f t="shared" si="48"/>
        <v>0</v>
      </c>
      <c r="AF212" s="24">
        <f t="shared" si="49"/>
        <v>0</v>
      </c>
      <c r="AG212" s="24">
        <f>0</f>
        <v>0</v>
      </c>
      <c r="AH212" s="24">
        <f t="shared" si="50"/>
        <v>0</v>
      </c>
      <c r="AI212" s="24">
        <f t="shared" si="51"/>
        <v>0</v>
      </c>
      <c r="AJ212" s="24">
        <f>0</f>
        <v>0</v>
      </c>
      <c r="AK212" s="24">
        <f t="shared" si="54"/>
        <v>0</v>
      </c>
      <c r="AL212" s="24">
        <f t="shared" si="54"/>
        <v>0</v>
      </c>
      <c r="AM212" s="24">
        <f t="shared" si="52"/>
        <v>0</v>
      </c>
    </row>
    <row r="213" spans="22:39" ht="15.95" customHeight="1" x14ac:dyDescent="0.3">
      <c r="V213" s="19">
        <f t="shared" si="53"/>
        <v>180</v>
      </c>
      <c r="W213" s="19">
        <f t="shared" si="40"/>
        <v>0</v>
      </c>
      <c r="X213" s="19">
        <f t="shared" si="41"/>
        <v>0</v>
      </c>
      <c r="Y213" s="19">
        <f t="shared" si="42"/>
        <v>0</v>
      </c>
      <c r="Z213" s="19">
        <f t="shared" si="44"/>
        <v>0</v>
      </c>
      <c r="AA213" s="23">
        <f t="shared" si="45"/>
        <v>0</v>
      </c>
      <c r="AB213" s="19">
        <f t="shared" si="43"/>
        <v>0</v>
      </c>
      <c r="AC213" s="23">
        <f t="shared" si="46"/>
        <v>0</v>
      </c>
      <c r="AD213" s="23">
        <f t="shared" si="47"/>
        <v>0</v>
      </c>
      <c r="AE213" s="24">
        <f t="shared" si="48"/>
        <v>0</v>
      </c>
      <c r="AF213" s="24">
        <f t="shared" si="49"/>
        <v>0</v>
      </c>
      <c r="AG213" s="24">
        <f>0</f>
        <v>0</v>
      </c>
      <c r="AH213" s="24">
        <f t="shared" si="50"/>
        <v>0</v>
      </c>
      <c r="AI213" s="24">
        <f t="shared" si="51"/>
        <v>0</v>
      </c>
      <c r="AJ213" s="24">
        <f>0</f>
        <v>0</v>
      </c>
      <c r="AK213" s="24">
        <f t="shared" si="54"/>
        <v>0</v>
      </c>
      <c r="AL213" s="24">
        <f t="shared" si="54"/>
        <v>0</v>
      </c>
      <c r="AM213" s="24">
        <f t="shared" si="52"/>
        <v>0</v>
      </c>
    </row>
    <row r="214" spans="22:39" ht="15.95" customHeight="1" x14ac:dyDescent="0.3">
      <c r="V214" s="19">
        <f t="shared" si="53"/>
        <v>181</v>
      </c>
      <c r="W214" s="19">
        <f t="shared" si="40"/>
        <v>0</v>
      </c>
      <c r="X214" s="19">
        <f t="shared" si="41"/>
        <v>0</v>
      </c>
      <c r="Y214" s="19">
        <f t="shared" si="42"/>
        <v>0</v>
      </c>
      <c r="Z214" s="19">
        <f t="shared" si="44"/>
        <v>0</v>
      </c>
      <c r="AA214" s="23">
        <f t="shared" si="45"/>
        <v>0</v>
      </c>
      <c r="AB214" s="19">
        <f t="shared" si="43"/>
        <v>0</v>
      </c>
      <c r="AC214" s="23">
        <f t="shared" si="46"/>
        <v>0</v>
      </c>
      <c r="AD214" s="23">
        <f t="shared" si="47"/>
        <v>0</v>
      </c>
      <c r="AE214" s="24">
        <f t="shared" si="48"/>
        <v>0</v>
      </c>
      <c r="AF214" s="24">
        <f t="shared" si="49"/>
        <v>0</v>
      </c>
      <c r="AG214" s="24">
        <f>0</f>
        <v>0</v>
      </c>
      <c r="AH214" s="24">
        <f t="shared" si="50"/>
        <v>0</v>
      </c>
      <c r="AI214" s="24">
        <f t="shared" si="51"/>
        <v>0</v>
      </c>
      <c r="AJ214" s="24">
        <f>0</f>
        <v>0</v>
      </c>
      <c r="AK214" s="24">
        <f t="shared" si="54"/>
        <v>0</v>
      </c>
      <c r="AL214" s="24">
        <f t="shared" si="54"/>
        <v>0</v>
      </c>
      <c r="AM214" s="24">
        <f t="shared" si="52"/>
        <v>0</v>
      </c>
    </row>
    <row r="215" spans="22:39" ht="15.95" customHeight="1" x14ac:dyDescent="0.3">
      <c r="V215" s="19">
        <f t="shared" si="53"/>
        <v>182</v>
      </c>
      <c r="W215" s="19">
        <f t="shared" si="40"/>
        <v>0</v>
      </c>
      <c r="X215" s="19">
        <f t="shared" si="41"/>
        <v>0</v>
      </c>
      <c r="Y215" s="19">
        <f t="shared" si="42"/>
        <v>0</v>
      </c>
      <c r="Z215" s="19">
        <f t="shared" si="44"/>
        <v>0</v>
      </c>
      <c r="AA215" s="23">
        <f t="shared" si="45"/>
        <v>0</v>
      </c>
      <c r="AB215" s="19">
        <f t="shared" si="43"/>
        <v>0</v>
      </c>
      <c r="AC215" s="23">
        <f t="shared" si="46"/>
        <v>0</v>
      </c>
      <c r="AD215" s="23">
        <f t="shared" si="47"/>
        <v>0</v>
      </c>
      <c r="AE215" s="24">
        <f t="shared" si="48"/>
        <v>0</v>
      </c>
      <c r="AF215" s="24">
        <f t="shared" si="49"/>
        <v>0</v>
      </c>
      <c r="AG215" s="24">
        <f>0</f>
        <v>0</v>
      </c>
      <c r="AH215" s="24">
        <f t="shared" si="50"/>
        <v>0</v>
      </c>
      <c r="AI215" s="24">
        <f t="shared" si="51"/>
        <v>0</v>
      </c>
      <c r="AJ215" s="24">
        <f>0</f>
        <v>0</v>
      </c>
      <c r="AK215" s="24">
        <f t="shared" si="54"/>
        <v>0</v>
      </c>
      <c r="AL215" s="24">
        <f t="shared" si="54"/>
        <v>0</v>
      </c>
      <c r="AM215" s="24">
        <f t="shared" si="52"/>
        <v>0</v>
      </c>
    </row>
    <row r="216" spans="22:39" ht="15.95" customHeight="1" x14ac:dyDescent="0.3">
      <c r="V216" s="19">
        <f t="shared" si="53"/>
        <v>183</v>
      </c>
      <c r="W216" s="19">
        <f t="shared" si="40"/>
        <v>0</v>
      </c>
      <c r="X216" s="19">
        <f t="shared" si="41"/>
        <v>0</v>
      </c>
      <c r="Y216" s="19">
        <f t="shared" si="42"/>
        <v>0</v>
      </c>
      <c r="Z216" s="19">
        <f t="shared" si="44"/>
        <v>0</v>
      </c>
      <c r="AA216" s="23">
        <f t="shared" si="45"/>
        <v>0</v>
      </c>
      <c r="AB216" s="19">
        <f t="shared" si="43"/>
        <v>0</v>
      </c>
      <c r="AC216" s="23">
        <f t="shared" si="46"/>
        <v>0</v>
      </c>
      <c r="AD216" s="23">
        <f t="shared" si="47"/>
        <v>0</v>
      </c>
      <c r="AE216" s="24">
        <f t="shared" si="48"/>
        <v>0</v>
      </c>
      <c r="AF216" s="24">
        <f t="shared" si="49"/>
        <v>0</v>
      </c>
      <c r="AG216" s="24">
        <f>0</f>
        <v>0</v>
      </c>
      <c r="AH216" s="24">
        <f t="shared" si="50"/>
        <v>0</v>
      </c>
      <c r="AI216" s="24">
        <f t="shared" si="51"/>
        <v>0</v>
      </c>
      <c r="AJ216" s="24">
        <f>0</f>
        <v>0</v>
      </c>
      <c r="AK216" s="24">
        <f t="shared" si="54"/>
        <v>0</v>
      </c>
      <c r="AL216" s="24">
        <f t="shared" si="54"/>
        <v>0</v>
      </c>
      <c r="AM216" s="24">
        <f t="shared" si="52"/>
        <v>0</v>
      </c>
    </row>
    <row r="217" spans="22:39" ht="15.95" customHeight="1" x14ac:dyDescent="0.3">
      <c r="V217" s="19">
        <f t="shared" si="53"/>
        <v>184</v>
      </c>
      <c r="W217" s="19">
        <f t="shared" si="40"/>
        <v>0</v>
      </c>
      <c r="X217" s="19">
        <f t="shared" si="41"/>
        <v>0</v>
      </c>
      <c r="Y217" s="19">
        <f t="shared" si="42"/>
        <v>0</v>
      </c>
      <c r="Z217" s="19">
        <f t="shared" si="44"/>
        <v>0</v>
      </c>
      <c r="AA217" s="23">
        <f t="shared" si="45"/>
        <v>0</v>
      </c>
      <c r="AB217" s="19">
        <f t="shared" si="43"/>
        <v>0</v>
      </c>
      <c r="AC217" s="23">
        <f t="shared" si="46"/>
        <v>0</v>
      </c>
      <c r="AD217" s="23">
        <f t="shared" si="47"/>
        <v>0</v>
      </c>
      <c r="AE217" s="24">
        <f t="shared" si="48"/>
        <v>0</v>
      </c>
      <c r="AF217" s="24">
        <f t="shared" si="49"/>
        <v>0</v>
      </c>
      <c r="AG217" s="24">
        <f>0</f>
        <v>0</v>
      </c>
      <c r="AH217" s="24">
        <f t="shared" si="50"/>
        <v>0</v>
      </c>
      <c r="AI217" s="24">
        <f t="shared" si="51"/>
        <v>0</v>
      </c>
      <c r="AJ217" s="24">
        <f>0</f>
        <v>0</v>
      </c>
      <c r="AK217" s="24">
        <f t="shared" si="54"/>
        <v>0</v>
      </c>
      <c r="AL217" s="24">
        <f t="shared" si="54"/>
        <v>0</v>
      </c>
      <c r="AM217" s="24">
        <f t="shared" si="52"/>
        <v>0</v>
      </c>
    </row>
    <row r="218" spans="22:39" ht="15.95" customHeight="1" x14ac:dyDescent="0.3">
      <c r="V218" s="19">
        <f t="shared" si="53"/>
        <v>185</v>
      </c>
      <c r="W218" s="19">
        <f t="shared" si="40"/>
        <v>0</v>
      </c>
      <c r="X218" s="19">
        <f t="shared" si="41"/>
        <v>0</v>
      </c>
      <c r="Y218" s="19">
        <f t="shared" si="42"/>
        <v>0</v>
      </c>
      <c r="Z218" s="19">
        <f t="shared" si="44"/>
        <v>0</v>
      </c>
      <c r="AA218" s="23">
        <f t="shared" si="45"/>
        <v>0</v>
      </c>
      <c r="AB218" s="19">
        <f t="shared" si="43"/>
        <v>0</v>
      </c>
      <c r="AC218" s="23">
        <f t="shared" si="46"/>
        <v>0</v>
      </c>
      <c r="AD218" s="23">
        <f t="shared" si="47"/>
        <v>0</v>
      </c>
      <c r="AE218" s="24">
        <f t="shared" si="48"/>
        <v>0</v>
      </c>
      <c r="AF218" s="24">
        <f t="shared" si="49"/>
        <v>0</v>
      </c>
      <c r="AG218" s="24">
        <f>0</f>
        <v>0</v>
      </c>
      <c r="AH218" s="24">
        <f t="shared" si="50"/>
        <v>0</v>
      </c>
      <c r="AI218" s="24">
        <f t="shared" si="51"/>
        <v>0</v>
      </c>
      <c r="AJ218" s="24">
        <f>0</f>
        <v>0</v>
      </c>
      <c r="AK218" s="24">
        <f t="shared" si="54"/>
        <v>0</v>
      </c>
      <c r="AL218" s="24">
        <f t="shared" si="54"/>
        <v>0</v>
      </c>
      <c r="AM218" s="24">
        <f t="shared" si="52"/>
        <v>0</v>
      </c>
    </row>
    <row r="219" spans="22:39" ht="15.95" customHeight="1" x14ac:dyDescent="0.3">
      <c r="V219" s="19">
        <f t="shared" si="53"/>
        <v>186</v>
      </c>
      <c r="W219" s="19">
        <f t="shared" si="40"/>
        <v>0</v>
      </c>
      <c r="X219" s="19">
        <f t="shared" si="41"/>
        <v>0</v>
      </c>
      <c r="Y219" s="19">
        <f t="shared" si="42"/>
        <v>0</v>
      </c>
      <c r="Z219" s="19">
        <f t="shared" si="44"/>
        <v>0</v>
      </c>
      <c r="AA219" s="23">
        <f t="shared" si="45"/>
        <v>0</v>
      </c>
      <c r="AB219" s="19">
        <f t="shared" si="43"/>
        <v>0</v>
      </c>
      <c r="AC219" s="23">
        <f t="shared" si="46"/>
        <v>0</v>
      </c>
      <c r="AD219" s="23">
        <f t="shared" si="47"/>
        <v>0</v>
      </c>
      <c r="AE219" s="24">
        <f t="shared" si="48"/>
        <v>0</v>
      </c>
      <c r="AF219" s="24">
        <f t="shared" si="49"/>
        <v>0</v>
      </c>
      <c r="AG219" s="24">
        <f>0</f>
        <v>0</v>
      </c>
      <c r="AH219" s="24">
        <f t="shared" si="50"/>
        <v>0</v>
      </c>
      <c r="AI219" s="24">
        <f t="shared" si="51"/>
        <v>0</v>
      </c>
      <c r="AJ219" s="24">
        <f>0</f>
        <v>0</v>
      </c>
      <c r="AK219" s="24">
        <f t="shared" si="54"/>
        <v>0</v>
      </c>
      <c r="AL219" s="24">
        <f t="shared" si="54"/>
        <v>0</v>
      </c>
      <c r="AM219" s="24">
        <f t="shared" si="52"/>
        <v>0</v>
      </c>
    </row>
    <row r="220" spans="22:39" ht="15.95" customHeight="1" x14ac:dyDescent="0.3">
      <c r="V220" s="19">
        <f t="shared" si="53"/>
        <v>187</v>
      </c>
      <c r="W220" s="19">
        <f t="shared" si="40"/>
        <v>0</v>
      </c>
      <c r="X220" s="19">
        <f t="shared" si="41"/>
        <v>0</v>
      </c>
      <c r="Y220" s="19">
        <f t="shared" si="42"/>
        <v>0</v>
      </c>
      <c r="Z220" s="19">
        <f t="shared" si="44"/>
        <v>0</v>
      </c>
      <c r="AA220" s="23">
        <f t="shared" si="45"/>
        <v>0</v>
      </c>
      <c r="AB220" s="19">
        <f t="shared" si="43"/>
        <v>0</v>
      </c>
      <c r="AC220" s="23">
        <f t="shared" si="46"/>
        <v>0</v>
      </c>
      <c r="AD220" s="23">
        <f t="shared" si="47"/>
        <v>0</v>
      </c>
      <c r="AE220" s="24">
        <f t="shared" si="48"/>
        <v>0</v>
      </c>
      <c r="AF220" s="24">
        <f t="shared" si="49"/>
        <v>0</v>
      </c>
      <c r="AG220" s="24">
        <f>0</f>
        <v>0</v>
      </c>
      <c r="AH220" s="24">
        <f t="shared" si="50"/>
        <v>0</v>
      </c>
      <c r="AI220" s="24">
        <f t="shared" si="51"/>
        <v>0</v>
      </c>
      <c r="AJ220" s="24">
        <f>0</f>
        <v>0</v>
      </c>
      <c r="AK220" s="24">
        <f t="shared" si="54"/>
        <v>0</v>
      </c>
      <c r="AL220" s="24">
        <f t="shared" si="54"/>
        <v>0</v>
      </c>
      <c r="AM220" s="24">
        <f t="shared" si="52"/>
        <v>0</v>
      </c>
    </row>
    <row r="221" spans="22:39" ht="15.95" customHeight="1" x14ac:dyDescent="0.3">
      <c r="V221" s="19">
        <f t="shared" si="53"/>
        <v>188</v>
      </c>
      <c r="W221" s="19">
        <f t="shared" si="40"/>
        <v>0</v>
      </c>
      <c r="X221" s="19">
        <f t="shared" si="41"/>
        <v>0</v>
      </c>
      <c r="Y221" s="19">
        <f t="shared" si="42"/>
        <v>0</v>
      </c>
      <c r="Z221" s="19">
        <f t="shared" si="44"/>
        <v>0</v>
      </c>
      <c r="AA221" s="23">
        <f t="shared" si="45"/>
        <v>0</v>
      </c>
      <c r="AB221" s="19">
        <f t="shared" si="43"/>
        <v>0</v>
      </c>
      <c r="AC221" s="23">
        <f t="shared" si="46"/>
        <v>0</v>
      </c>
      <c r="AD221" s="23">
        <f t="shared" si="47"/>
        <v>0</v>
      </c>
      <c r="AE221" s="24">
        <f t="shared" si="48"/>
        <v>0</v>
      </c>
      <c r="AF221" s="24">
        <f t="shared" si="49"/>
        <v>0</v>
      </c>
      <c r="AG221" s="24">
        <f>0</f>
        <v>0</v>
      </c>
      <c r="AH221" s="24">
        <f t="shared" si="50"/>
        <v>0</v>
      </c>
      <c r="AI221" s="24">
        <f t="shared" si="51"/>
        <v>0</v>
      </c>
      <c r="AJ221" s="24">
        <f>0</f>
        <v>0</v>
      </c>
      <c r="AK221" s="24">
        <f t="shared" si="54"/>
        <v>0</v>
      </c>
      <c r="AL221" s="24">
        <f t="shared" si="54"/>
        <v>0</v>
      </c>
      <c r="AM221" s="24">
        <f t="shared" si="52"/>
        <v>0</v>
      </c>
    </row>
    <row r="222" spans="22:39" ht="15.95" customHeight="1" x14ac:dyDescent="0.3">
      <c r="V222" s="19">
        <f t="shared" si="53"/>
        <v>189</v>
      </c>
      <c r="W222" s="19">
        <f t="shared" si="40"/>
        <v>0</v>
      </c>
      <c r="X222" s="19">
        <f t="shared" si="41"/>
        <v>0</v>
      </c>
      <c r="Y222" s="19">
        <f t="shared" si="42"/>
        <v>0</v>
      </c>
      <c r="Z222" s="19">
        <f t="shared" si="44"/>
        <v>0</v>
      </c>
      <c r="AA222" s="23">
        <f t="shared" si="45"/>
        <v>0</v>
      </c>
      <c r="AB222" s="19">
        <f t="shared" si="43"/>
        <v>0</v>
      </c>
      <c r="AC222" s="23">
        <f t="shared" si="46"/>
        <v>0</v>
      </c>
      <c r="AD222" s="23">
        <f t="shared" si="47"/>
        <v>0</v>
      </c>
      <c r="AE222" s="24">
        <f t="shared" si="48"/>
        <v>0</v>
      </c>
      <c r="AF222" s="24">
        <f t="shared" si="49"/>
        <v>0</v>
      </c>
      <c r="AG222" s="24">
        <f>0</f>
        <v>0</v>
      </c>
      <c r="AH222" s="24">
        <f t="shared" si="50"/>
        <v>0</v>
      </c>
      <c r="AI222" s="24">
        <f t="shared" si="51"/>
        <v>0</v>
      </c>
      <c r="AJ222" s="24">
        <f>0</f>
        <v>0</v>
      </c>
      <c r="AK222" s="24">
        <f t="shared" si="54"/>
        <v>0</v>
      </c>
      <c r="AL222" s="24">
        <f t="shared" si="54"/>
        <v>0</v>
      </c>
      <c r="AM222" s="24">
        <f t="shared" si="52"/>
        <v>0</v>
      </c>
    </row>
    <row r="223" spans="22:39" ht="15.95" customHeight="1" x14ac:dyDescent="0.3">
      <c r="V223" s="19">
        <f t="shared" si="53"/>
        <v>190</v>
      </c>
      <c r="W223" s="19">
        <f t="shared" si="40"/>
        <v>60</v>
      </c>
      <c r="X223" s="19">
        <f t="shared" si="41"/>
        <v>0</v>
      </c>
      <c r="Y223" s="19">
        <f t="shared" si="42"/>
        <v>0</v>
      </c>
      <c r="Z223" s="19">
        <f t="shared" si="44"/>
        <v>0</v>
      </c>
      <c r="AA223" s="23">
        <f t="shared" si="45"/>
        <v>0</v>
      </c>
      <c r="AB223" s="19">
        <f t="shared" si="43"/>
        <v>0</v>
      </c>
      <c r="AC223" s="23">
        <f t="shared" si="46"/>
        <v>0</v>
      </c>
      <c r="AD223" s="23">
        <f t="shared" si="47"/>
        <v>0</v>
      </c>
      <c r="AE223" s="24">
        <f t="shared" si="48"/>
        <v>0</v>
      </c>
      <c r="AF223" s="24">
        <f t="shared" si="49"/>
        <v>0</v>
      </c>
      <c r="AG223" s="24">
        <f>0</f>
        <v>0</v>
      </c>
      <c r="AH223" s="24">
        <f t="shared" si="50"/>
        <v>0</v>
      </c>
      <c r="AI223" s="24">
        <f t="shared" si="51"/>
        <v>0</v>
      </c>
      <c r="AJ223" s="24">
        <f>0</f>
        <v>0</v>
      </c>
      <c r="AK223" s="24">
        <f t="shared" si="54"/>
        <v>0</v>
      </c>
      <c r="AL223" s="24">
        <f t="shared" si="54"/>
        <v>0</v>
      </c>
      <c r="AM223" s="24">
        <f t="shared" si="52"/>
        <v>0</v>
      </c>
    </row>
    <row r="224" spans="22:39" ht="15.95" customHeight="1" x14ac:dyDescent="0.3">
      <c r="V224" s="19">
        <f t="shared" si="53"/>
        <v>191</v>
      </c>
      <c r="W224" s="19">
        <f t="shared" si="40"/>
        <v>0</v>
      </c>
      <c r="X224" s="19">
        <f t="shared" si="41"/>
        <v>0</v>
      </c>
      <c r="Y224" s="19">
        <f t="shared" si="42"/>
        <v>0</v>
      </c>
      <c r="Z224" s="19">
        <f t="shared" si="44"/>
        <v>0</v>
      </c>
      <c r="AA224" s="23">
        <f t="shared" si="45"/>
        <v>0</v>
      </c>
      <c r="AB224" s="19">
        <f t="shared" si="43"/>
        <v>0</v>
      </c>
      <c r="AC224" s="23">
        <f t="shared" si="46"/>
        <v>0</v>
      </c>
      <c r="AD224" s="23">
        <f t="shared" si="47"/>
        <v>0</v>
      </c>
      <c r="AE224" s="24">
        <f t="shared" si="48"/>
        <v>0</v>
      </c>
      <c r="AF224" s="24">
        <f t="shared" si="49"/>
        <v>0</v>
      </c>
      <c r="AG224" s="24">
        <f>0</f>
        <v>0</v>
      </c>
      <c r="AH224" s="24">
        <f t="shared" si="50"/>
        <v>0</v>
      </c>
      <c r="AI224" s="24">
        <f t="shared" si="51"/>
        <v>0</v>
      </c>
      <c r="AJ224" s="24">
        <f>0</f>
        <v>0</v>
      </c>
      <c r="AK224" s="24">
        <f t="shared" si="54"/>
        <v>0</v>
      </c>
      <c r="AL224" s="24">
        <f t="shared" si="54"/>
        <v>0</v>
      </c>
      <c r="AM224" s="24">
        <f t="shared" si="52"/>
        <v>0</v>
      </c>
    </row>
    <row r="225" spans="22:39" ht="15.95" customHeight="1" x14ac:dyDescent="0.3">
      <c r="V225" s="19">
        <f t="shared" si="53"/>
        <v>192</v>
      </c>
      <c r="W225" s="19">
        <f t="shared" ref="W225:W288" si="55">INDEX($Q$35:$Q$55,MOD(V225,21)+1)</f>
        <v>0</v>
      </c>
      <c r="X225" s="19">
        <f t="shared" ref="X225:X288" si="56">INDEX($S$35:$S$55,ROUNDDOWN(V225/21,0)+1)</f>
        <v>0</v>
      </c>
      <c r="Y225" s="19">
        <f t="shared" ref="Y225:Y288" si="57">IF(MOD(V225,21)+1&gt;$P$34,0,1)*IF(ROUNDDOWN(V225/21,0)+1&gt;$R$34,0,1)</f>
        <v>0</v>
      </c>
      <c r="Z225" s="19">
        <f t="shared" si="44"/>
        <v>0</v>
      </c>
      <c r="AA225" s="23">
        <f t="shared" si="45"/>
        <v>0</v>
      </c>
      <c r="AB225" s="19">
        <f t="shared" ref="AB225:AB288" si="58">SQRT((Z225-$S$57)^2+(AA225-$S$58)^2)*Y225/1000</f>
        <v>0</v>
      </c>
      <c r="AC225" s="23">
        <f t="shared" si="46"/>
        <v>0</v>
      </c>
      <c r="AD225" s="23">
        <f t="shared" si="47"/>
        <v>0</v>
      </c>
      <c r="AE225" s="24">
        <f t="shared" si="48"/>
        <v>0</v>
      </c>
      <c r="AF225" s="24">
        <f t="shared" si="49"/>
        <v>0</v>
      </c>
      <c r="AG225" s="24">
        <f>0</f>
        <v>0</v>
      </c>
      <c r="AH225" s="24">
        <f t="shared" si="50"/>
        <v>0</v>
      </c>
      <c r="AI225" s="24">
        <f t="shared" si="51"/>
        <v>0</v>
      </c>
      <c r="AJ225" s="24">
        <f>0</f>
        <v>0</v>
      </c>
      <c r="AK225" s="24">
        <f t="shared" si="54"/>
        <v>0</v>
      </c>
      <c r="AL225" s="24">
        <f t="shared" si="54"/>
        <v>0</v>
      </c>
      <c r="AM225" s="24">
        <f t="shared" si="52"/>
        <v>0</v>
      </c>
    </row>
    <row r="226" spans="22:39" ht="15.95" customHeight="1" x14ac:dyDescent="0.3">
      <c r="V226" s="19">
        <f t="shared" si="53"/>
        <v>193</v>
      </c>
      <c r="W226" s="19">
        <f t="shared" si="55"/>
        <v>0</v>
      </c>
      <c r="X226" s="19">
        <f t="shared" si="56"/>
        <v>0</v>
      </c>
      <c r="Y226" s="19">
        <f t="shared" si="57"/>
        <v>0</v>
      </c>
      <c r="Z226" s="19">
        <f t="shared" ref="Z226:Z289" si="59">W226*Y226</f>
        <v>0</v>
      </c>
      <c r="AA226" s="23">
        <f t="shared" ref="AA226:AA289" si="60">X226*Y226</f>
        <v>0</v>
      </c>
      <c r="AB226" s="19">
        <f t="shared" si="58"/>
        <v>0</v>
      </c>
      <c r="AC226" s="23">
        <f t="shared" ref="AC226:AC289" si="61">AB226^2</f>
        <v>0</v>
      </c>
      <c r="AD226" s="23">
        <f t="shared" ref="AD226:AD289" si="62">$S$61*AB226/SUM($AC$33:$AC$473)</f>
        <v>0</v>
      </c>
      <c r="AE226" s="24">
        <f t="shared" ref="AE226:AE289" si="63">IF(AB226&lt;&gt;0,($S$58-AA226)/1000*(AD226/AB226),0)</f>
        <v>0</v>
      </c>
      <c r="AF226" s="24">
        <f t="shared" ref="AF226:AF289" si="64">IF(AB226&lt;&gt;0,(Z226-$S$57)/1000*(AD226/AB226),0)</f>
        <v>0</v>
      </c>
      <c r="AG226" s="24">
        <f>0</f>
        <v>0</v>
      </c>
      <c r="AH226" s="24">
        <f t="shared" ref="AH226:AH289" si="65">-$S$62/($P$34*$R$34)*Y226</f>
        <v>0</v>
      </c>
      <c r="AI226" s="24">
        <f t="shared" ref="AI226:AI289" si="66">-$S$60/($P$34*$R$34)*Y226</f>
        <v>0</v>
      </c>
      <c r="AJ226" s="24">
        <f>0</f>
        <v>0</v>
      </c>
      <c r="AK226" s="24">
        <f t="shared" si="54"/>
        <v>0</v>
      </c>
      <c r="AL226" s="24">
        <f t="shared" si="54"/>
        <v>0</v>
      </c>
      <c r="AM226" s="24">
        <f t="shared" ref="AM226:AM289" si="67">SQRT(AK226^2+AL226^2)</f>
        <v>0</v>
      </c>
    </row>
    <row r="227" spans="22:39" ht="15.95" customHeight="1" x14ac:dyDescent="0.3">
      <c r="V227" s="19">
        <f t="shared" ref="V227:V290" si="68">V226+1</f>
        <v>194</v>
      </c>
      <c r="W227" s="19">
        <f t="shared" si="55"/>
        <v>0</v>
      </c>
      <c r="X227" s="19">
        <f t="shared" si="56"/>
        <v>0</v>
      </c>
      <c r="Y227" s="19">
        <f t="shared" si="57"/>
        <v>0</v>
      </c>
      <c r="Z227" s="19">
        <f t="shared" si="59"/>
        <v>0</v>
      </c>
      <c r="AA227" s="23">
        <f t="shared" si="60"/>
        <v>0</v>
      </c>
      <c r="AB227" s="19">
        <f t="shared" si="58"/>
        <v>0</v>
      </c>
      <c r="AC227" s="23">
        <f t="shared" si="61"/>
        <v>0</v>
      </c>
      <c r="AD227" s="23">
        <f t="shared" si="62"/>
        <v>0</v>
      </c>
      <c r="AE227" s="24">
        <f t="shared" si="63"/>
        <v>0</v>
      </c>
      <c r="AF227" s="24">
        <f t="shared" si="64"/>
        <v>0</v>
      </c>
      <c r="AG227" s="24">
        <f>0</f>
        <v>0</v>
      </c>
      <c r="AH227" s="24">
        <f t="shared" si="65"/>
        <v>0</v>
      </c>
      <c r="AI227" s="24">
        <f t="shared" si="66"/>
        <v>0</v>
      </c>
      <c r="AJ227" s="24">
        <f>0</f>
        <v>0</v>
      </c>
      <c r="AK227" s="24">
        <f t="shared" si="54"/>
        <v>0</v>
      </c>
      <c r="AL227" s="24">
        <f t="shared" si="54"/>
        <v>0</v>
      </c>
      <c r="AM227" s="24">
        <f t="shared" si="67"/>
        <v>0</v>
      </c>
    </row>
    <row r="228" spans="22:39" ht="15.95" customHeight="1" x14ac:dyDescent="0.3">
      <c r="V228" s="19">
        <f t="shared" si="68"/>
        <v>195</v>
      </c>
      <c r="W228" s="19">
        <f t="shared" si="55"/>
        <v>0</v>
      </c>
      <c r="X228" s="19">
        <f t="shared" si="56"/>
        <v>0</v>
      </c>
      <c r="Y228" s="19">
        <f t="shared" si="57"/>
        <v>0</v>
      </c>
      <c r="Z228" s="19">
        <f t="shared" si="59"/>
        <v>0</v>
      </c>
      <c r="AA228" s="23">
        <f t="shared" si="60"/>
        <v>0</v>
      </c>
      <c r="AB228" s="19">
        <f t="shared" si="58"/>
        <v>0</v>
      </c>
      <c r="AC228" s="23">
        <f t="shared" si="61"/>
        <v>0</v>
      </c>
      <c r="AD228" s="23">
        <f t="shared" si="62"/>
        <v>0</v>
      </c>
      <c r="AE228" s="24">
        <f t="shared" si="63"/>
        <v>0</v>
      </c>
      <c r="AF228" s="24">
        <f t="shared" si="64"/>
        <v>0</v>
      </c>
      <c r="AG228" s="24">
        <f>0</f>
        <v>0</v>
      </c>
      <c r="AH228" s="24">
        <f t="shared" si="65"/>
        <v>0</v>
      </c>
      <c r="AI228" s="24">
        <f t="shared" si="66"/>
        <v>0</v>
      </c>
      <c r="AJ228" s="24">
        <f>0</f>
        <v>0</v>
      </c>
      <c r="AK228" s="24">
        <f t="shared" si="54"/>
        <v>0</v>
      </c>
      <c r="AL228" s="24">
        <f t="shared" si="54"/>
        <v>0</v>
      </c>
      <c r="AM228" s="24">
        <f t="shared" si="67"/>
        <v>0</v>
      </c>
    </row>
    <row r="229" spans="22:39" ht="15.95" customHeight="1" x14ac:dyDescent="0.3">
      <c r="V229" s="19">
        <f t="shared" si="68"/>
        <v>196</v>
      </c>
      <c r="W229" s="19">
        <f t="shared" si="55"/>
        <v>0</v>
      </c>
      <c r="X229" s="19">
        <f t="shared" si="56"/>
        <v>0</v>
      </c>
      <c r="Y229" s="19">
        <f t="shared" si="57"/>
        <v>0</v>
      </c>
      <c r="Z229" s="19">
        <f t="shared" si="59"/>
        <v>0</v>
      </c>
      <c r="AA229" s="23">
        <f t="shared" si="60"/>
        <v>0</v>
      </c>
      <c r="AB229" s="19">
        <f t="shared" si="58"/>
        <v>0</v>
      </c>
      <c r="AC229" s="23">
        <f t="shared" si="61"/>
        <v>0</v>
      </c>
      <c r="AD229" s="23">
        <f t="shared" si="62"/>
        <v>0</v>
      </c>
      <c r="AE229" s="24">
        <f t="shared" si="63"/>
        <v>0</v>
      </c>
      <c r="AF229" s="24">
        <f t="shared" si="64"/>
        <v>0</v>
      </c>
      <c r="AG229" s="24">
        <f>0</f>
        <v>0</v>
      </c>
      <c r="AH229" s="24">
        <f t="shared" si="65"/>
        <v>0</v>
      </c>
      <c r="AI229" s="24">
        <f t="shared" si="66"/>
        <v>0</v>
      </c>
      <c r="AJ229" s="24">
        <f>0</f>
        <v>0</v>
      </c>
      <c r="AK229" s="24">
        <f t="shared" si="54"/>
        <v>0</v>
      </c>
      <c r="AL229" s="24">
        <f t="shared" si="54"/>
        <v>0</v>
      </c>
      <c r="AM229" s="24">
        <f t="shared" si="67"/>
        <v>0</v>
      </c>
    </row>
    <row r="230" spans="22:39" ht="15.95" customHeight="1" x14ac:dyDescent="0.3">
      <c r="V230" s="19">
        <f t="shared" si="68"/>
        <v>197</v>
      </c>
      <c r="W230" s="19">
        <f t="shared" si="55"/>
        <v>0</v>
      </c>
      <c r="X230" s="19">
        <f t="shared" si="56"/>
        <v>0</v>
      </c>
      <c r="Y230" s="19">
        <f t="shared" si="57"/>
        <v>0</v>
      </c>
      <c r="Z230" s="19">
        <f t="shared" si="59"/>
        <v>0</v>
      </c>
      <c r="AA230" s="23">
        <f t="shared" si="60"/>
        <v>0</v>
      </c>
      <c r="AB230" s="19">
        <f t="shared" si="58"/>
        <v>0</v>
      </c>
      <c r="AC230" s="23">
        <f t="shared" si="61"/>
        <v>0</v>
      </c>
      <c r="AD230" s="23">
        <f t="shared" si="62"/>
        <v>0</v>
      </c>
      <c r="AE230" s="24">
        <f t="shared" si="63"/>
        <v>0</v>
      </c>
      <c r="AF230" s="24">
        <f t="shared" si="64"/>
        <v>0</v>
      </c>
      <c r="AG230" s="24">
        <f>0</f>
        <v>0</v>
      </c>
      <c r="AH230" s="24">
        <f t="shared" si="65"/>
        <v>0</v>
      </c>
      <c r="AI230" s="24">
        <f t="shared" si="66"/>
        <v>0</v>
      </c>
      <c r="AJ230" s="24">
        <f>0</f>
        <v>0</v>
      </c>
      <c r="AK230" s="24">
        <f t="shared" si="54"/>
        <v>0</v>
      </c>
      <c r="AL230" s="24">
        <f t="shared" si="54"/>
        <v>0</v>
      </c>
      <c r="AM230" s="24">
        <f t="shared" si="67"/>
        <v>0</v>
      </c>
    </row>
    <row r="231" spans="22:39" ht="15.95" customHeight="1" x14ac:dyDescent="0.3">
      <c r="V231" s="19">
        <f t="shared" si="68"/>
        <v>198</v>
      </c>
      <c r="W231" s="19">
        <f t="shared" si="55"/>
        <v>0</v>
      </c>
      <c r="X231" s="19">
        <f t="shared" si="56"/>
        <v>0</v>
      </c>
      <c r="Y231" s="19">
        <f t="shared" si="57"/>
        <v>0</v>
      </c>
      <c r="Z231" s="19">
        <f t="shared" si="59"/>
        <v>0</v>
      </c>
      <c r="AA231" s="23">
        <f t="shared" si="60"/>
        <v>0</v>
      </c>
      <c r="AB231" s="19">
        <f t="shared" si="58"/>
        <v>0</v>
      </c>
      <c r="AC231" s="23">
        <f t="shared" si="61"/>
        <v>0</v>
      </c>
      <c r="AD231" s="23">
        <f t="shared" si="62"/>
        <v>0</v>
      </c>
      <c r="AE231" s="24">
        <f t="shared" si="63"/>
        <v>0</v>
      </c>
      <c r="AF231" s="24">
        <f t="shared" si="64"/>
        <v>0</v>
      </c>
      <c r="AG231" s="24">
        <f>0</f>
        <v>0</v>
      </c>
      <c r="AH231" s="24">
        <f t="shared" si="65"/>
        <v>0</v>
      </c>
      <c r="AI231" s="24">
        <f t="shared" si="66"/>
        <v>0</v>
      </c>
      <c r="AJ231" s="24">
        <f>0</f>
        <v>0</v>
      </c>
      <c r="AK231" s="24">
        <f t="shared" si="54"/>
        <v>0</v>
      </c>
      <c r="AL231" s="24">
        <f t="shared" si="54"/>
        <v>0</v>
      </c>
      <c r="AM231" s="24">
        <f t="shared" si="67"/>
        <v>0</v>
      </c>
    </row>
    <row r="232" spans="22:39" ht="15.95" customHeight="1" x14ac:dyDescent="0.3">
      <c r="V232" s="19">
        <f t="shared" si="68"/>
        <v>199</v>
      </c>
      <c r="W232" s="19">
        <f t="shared" si="55"/>
        <v>0</v>
      </c>
      <c r="X232" s="19">
        <f t="shared" si="56"/>
        <v>0</v>
      </c>
      <c r="Y232" s="19">
        <f t="shared" si="57"/>
        <v>0</v>
      </c>
      <c r="Z232" s="19">
        <f t="shared" si="59"/>
        <v>0</v>
      </c>
      <c r="AA232" s="23">
        <f t="shared" si="60"/>
        <v>0</v>
      </c>
      <c r="AB232" s="19">
        <f t="shared" si="58"/>
        <v>0</v>
      </c>
      <c r="AC232" s="23">
        <f t="shared" si="61"/>
        <v>0</v>
      </c>
      <c r="AD232" s="23">
        <f t="shared" si="62"/>
        <v>0</v>
      </c>
      <c r="AE232" s="24">
        <f t="shared" si="63"/>
        <v>0</v>
      </c>
      <c r="AF232" s="24">
        <f t="shared" si="64"/>
        <v>0</v>
      </c>
      <c r="AG232" s="24">
        <f>0</f>
        <v>0</v>
      </c>
      <c r="AH232" s="24">
        <f t="shared" si="65"/>
        <v>0</v>
      </c>
      <c r="AI232" s="24">
        <f t="shared" si="66"/>
        <v>0</v>
      </c>
      <c r="AJ232" s="24">
        <f>0</f>
        <v>0</v>
      </c>
      <c r="AK232" s="24">
        <f t="shared" si="54"/>
        <v>0</v>
      </c>
      <c r="AL232" s="24">
        <f t="shared" si="54"/>
        <v>0</v>
      </c>
      <c r="AM232" s="24">
        <f t="shared" si="67"/>
        <v>0</v>
      </c>
    </row>
    <row r="233" spans="22:39" ht="15.95" customHeight="1" x14ac:dyDescent="0.3">
      <c r="V233" s="19">
        <f t="shared" si="68"/>
        <v>200</v>
      </c>
      <c r="W233" s="19">
        <f t="shared" si="55"/>
        <v>0</v>
      </c>
      <c r="X233" s="19">
        <f t="shared" si="56"/>
        <v>0</v>
      </c>
      <c r="Y233" s="19">
        <f t="shared" si="57"/>
        <v>0</v>
      </c>
      <c r="Z233" s="19">
        <f t="shared" si="59"/>
        <v>0</v>
      </c>
      <c r="AA233" s="23">
        <f t="shared" si="60"/>
        <v>0</v>
      </c>
      <c r="AB233" s="19">
        <f t="shared" si="58"/>
        <v>0</v>
      </c>
      <c r="AC233" s="23">
        <f t="shared" si="61"/>
        <v>0</v>
      </c>
      <c r="AD233" s="23">
        <f t="shared" si="62"/>
        <v>0</v>
      </c>
      <c r="AE233" s="24">
        <f t="shared" si="63"/>
        <v>0</v>
      </c>
      <c r="AF233" s="24">
        <f t="shared" si="64"/>
        <v>0</v>
      </c>
      <c r="AG233" s="24">
        <f>0</f>
        <v>0</v>
      </c>
      <c r="AH233" s="24">
        <f t="shared" si="65"/>
        <v>0</v>
      </c>
      <c r="AI233" s="24">
        <f t="shared" si="66"/>
        <v>0</v>
      </c>
      <c r="AJ233" s="24">
        <f>0</f>
        <v>0</v>
      </c>
      <c r="AK233" s="24">
        <f t="shared" si="54"/>
        <v>0</v>
      </c>
      <c r="AL233" s="24">
        <f t="shared" si="54"/>
        <v>0</v>
      </c>
      <c r="AM233" s="24">
        <f t="shared" si="67"/>
        <v>0</v>
      </c>
    </row>
    <row r="234" spans="22:39" ht="15.95" customHeight="1" x14ac:dyDescent="0.3">
      <c r="V234" s="19">
        <f t="shared" si="68"/>
        <v>201</v>
      </c>
      <c r="W234" s="19">
        <f t="shared" si="55"/>
        <v>0</v>
      </c>
      <c r="X234" s="19">
        <f t="shared" si="56"/>
        <v>0</v>
      </c>
      <c r="Y234" s="19">
        <f t="shared" si="57"/>
        <v>0</v>
      </c>
      <c r="Z234" s="19">
        <f t="shared" si="59"/>
        <v>0</v>
      </c>
      <c r="AA234" s="23">
        <f t="shared" si="60"/>
        <v>0</v>
      </c>
      <c r="AB234" s="19">
        <f t="shared" si="58"/>
        <v>0</v>
      </c>
      <c r="AC234" s="23">
        <f t="shared" si="61"/>
        <v>0</v>
      </c>
      <c r="AD234" s="23">
        <f t="shared" si="62"/>
        <v>0</v>
      </c>
      <c r="AE234" s="24">
        <f t="shared" si="63"/>
        <v>0</v>
      </c>
      <c r="AF234" s="24">
        <f t="shared" si="64"/>
        <v>0</v>
      </c>
      <c r="AG234" s="24">
        <f>0</f>
        <v>0</v>
      </c>
      <c r="AH234" s="24">
        <f t="shared" si="65"/>
        <v>0</v>
      </c>
      <c r="AI234" s="24">
        <f t="shared" si="66"/>
        <v>0</v>
      </c>
      <c r="AJ234" s="24">
        <f>0</f>
        <v>0</v>
      </c>
      <c r="AK234" s="24">
        <f t="shared" si="54"/>
        <v>0</v>
      </c>
      <c r="AL234" s="24">
        <f t="shared" si="54"/>
        <v>0</v>
      </c>
      <c r="AM234" s="24">
        <f t="shared" si="67"/>
        <v>0</v>
      </c>
    </row>
    <row r="235" spans="22:39" ht="15.95" customHeight="1" x14ac:dyDescent="0.3">
      <c r="V235" s="19">
        <f t="shared" si="68"/>
        <v>202</v>
      </c>
      <c r="W235" s="19">
        <f t="shared" si="55"/>
        <v>0</v>
      </c>
      <c r="X235" s="19">
        <f t="shared" si="56"/>
        <v>0</v>
      </c>
      <c r="Y235" s="19">
        <f t="shared" si="57"/>
        <v>0</v>
      </c>
      <c r="Z235" s="19">
        <f t="shared" si="59"/>
        <v>0</v>
      </c>
      <c r="AA235" s="23">
        <f t="shared" si="60"/>
        <v>0</v>
      </c>
      <c r="AB235" s="19">
        <f t="shared" si="58"/>
        <v>0</v>
      </c>
      <c r="AC235" s="23">
        <f t="shared" si="61"/>
        <v>0</v>
      </c>
      <c r="AD235" s="23">
        <f t="shared" si="62"/>
        <v>0</v>
      </c>
      <c r="AE235" s="24">
        <f t="shared" si="63"/>
        <v>0</v>
      </c>
      <c r="AF235" s="24">
        <f t="shared" si="64"/>
        <v>0</v>
      </c>
      <c r="AG235" s="24">
        <f>0</f>
        <v>0</v>
      </c>
      <c r="AH235" s="24">
        <f t="shared" si="65"/>
        <v>0</v>
      </c>
      <c r="AI235" s="24">
        <f t="shared" si="66"/>
        <v>0</v>
      </c>
      <c r="AJ235" s="24">
        <f>0</f>
        <v>0</v>
      </c>
      <c r="AK235" s="24">
        <f t="shared" si="54"/>
        <v>0</v>
      </c>
      <c r="AL235" s="24">
        <f t="shared" si="54"/>
        <v>0</v>
      </c>
      <c r="AM235" s="24">
        <f t="shared" si="67"/>
        <v>0</v>
      </c>
    </row>
    <row r="236" spans="22:39" ht="15.95" customHeight="1" x14ac:dyDescent="0.3">
      <c r="V236" s="19">
        <f t="shared" si="68"/>
        <v>203</v>
      </c>
      <c r="W236" s="19">
        <f t="shared" si="55"/>
        <v>0</v>
      </c>
      <c r="X236" s="19">
        <f t="shared" si="56"/>
        <v>0</v>
      </c>
      <c r="Y236" s="19">
        <f t="shared" si="57"/>
        <v>0</v>
      </c>
      <c r="Z236" s="19">
        <f t="shared" si="59"/>
        <v>0</v>
      </c>
      <c r="AA236" s="23">
        <f t="shared" si="60"/>
        <v>0</v>
      </c>
      <c r="AB236" s="19">
        <f t="shared" si="58"/>
        <v>0</v>
      </c>
      <c r="AC236" s="23">
        <f t="shared" si="61"/>
        <v>0</v>
      </c>
      <c r="AD236" s="23">
        <f t="shared" si="62"/>
        <v>0</v>
      </c>
      <c r="AE236" s="24">
        <f t="shared" si="63"/>
        <v>0</v>
      </c>
      <c r="AF236" s="24">
        <f t="shared" si="64"/>
        <v>0</v>
      </c>
      <c r="AG236" s="24">
        <f>0</f>
        <v>0</v>
      </c>
      <c r="AH236" s="24">
        <f t="shared" si="65"/>
        <v>0</v>
      </c>
      <c r="AI236" s="24">
        <f t="shared" si="66"/>
        <v>0</v>
      </c>
      <c r="AJ236" s="24">
        <f>0</f>
        <v>0</v>
      </c>
      <c r="AK236" s="24">
        <f t="shared" si="54"/>
        <v>0</v>
      </c>
      <c r="AL236" s="24">
        <f t="shared" si="54"/>
        <v>0</v>
      </c>
      <c r="AM236" s="24">
        <f t="shared" si="67"/>
        <v>0</v>
      </c>
    </row>
    <row r="237" spans="22:39" ht="15.95" customHeight="1" x14ac:dyDescent="0.3">
      <c r="V237" s="19">
        <f t="shared" si="68"/>
        <v>204</v>
      </c>
      <c r="W237" s="19">
        <f t="shared" si="55"/>
        <v>0</v>
      </c>
      <c r="X237" s="19">
        <f t="shared" si="56"/>
        <v>0</v>
      </c>
      <c r="Y237" s="19">
        <f t="shared" si="57"/>
        <v>0</v>
      </c>
      <c r="Z237" s="19">
        <f t="shared" si="59"/>
        <v>0</v>
      </c>
      <c r="AA237" s="23">
        <f t="shared" si="60"/>
        <v>0</v>
      </c>
      <c r="AB237" s="19">
        <f t="shared" si="58"/>
        <v>0</v>
      </c>
      <c r="AC237" s="23">
        <f t="shared" si="61"/>
        <v>0</v>
      </c>
      <c r="AD237" s="23">
        <f t="shared" si="62"/>
        <v>0</v>
      </c>
      <c r="AE237" s="24">
        <f t="shared" si="63"/>
        <v>0</v>
      </c>
      <c r="AF237" s="24">
        <f t="shared" si="64"/>
        <v>0</v>
      </c>
      <c r="AG237" s="24">
        <f>0</f>
        <v>0</v>
      </c>
      <c r="AH237" s="24">
        <f t="shared" si="65"/>
        <v>0</v>
      </c>
      <c r="AI237" s="24">
        <f t="shared" si="66"/>
        <v>0</v>
      </c>
      <c r="AJ237" s="24">
        <f>0</f>
        <v>0</v>
      </c>
      <c r="AK237" s="24">
        <f t="shared" si="54"/>
        <v>0</v>
      </c>
      <c r="AL237" s="24">
        <f t="shared" si="54"/>
        <v>0</v>
      </c>
      <c r="AM237" s="24">
        <f t="shared" si="67"/>
        <v>0</v>
      </c>
    </row>
    <row r="238" spans="22:39" ht="15.95" customHeight="1" x14ac:dyDescent="0.3">
      <c r="V238" s="19">
        <f t="shared" si="68"/>
        <v>205</v>
      </c>
      <c r="W238" s="19">
        <f t="shared" si="55"/>
        <v>0</v>
      </c>
      <c r="X238" s="19">
        <f t="shared" si="56"/>
        <v>0</v>
      </c>
      <c r="Y238" s="19">
        <f t="shared" si="57"/>
        <v>0</v>
      </c>
      <c r="Z238" s="19">
        <f t="shared" si="59"/>
        <v>0</v>
      </c>
      <c r="AA238" s="23">
        <f t="shared" si="60"/>
        <v>0</v>
      </c>
      <c r="AB238" s="19">
        <f t="shared" si="58"/>
        <v>0</v>
      </c>
      <c r="AC238" s="23">
        <f t="shared" si="61"/>
        <v>0</v>
      </c>
      <c r="AD238" s="23">
        <f t="shared" si="62"/>
        <v>0</v>
      </c>
      <c r="AE238" s="24">
        <f t="shared" si="63"/>
        <v>0</v>
      </c>
      <c r="AF238" s="24">
        <f t="shared" si="64"/>
        <v>0</v>
      </c>
      <c r="AG238" s="24">
        <f>0</f>
        <v>0</v>
      </c>
      <c r="AH238" s="24">
        <f t="shared" si="65"/>
        <v>0</v>
      </c>
      <c r="AI238" s="24">
        <f t="shared" si="66"/>
        <v>0</v>
      </c>
      <c r="AJ238" s="24">
        <f>0</f>
        <v>0</v>
      </c>
      <c r="AK238" s="24">
        <f t="shared" si="54"/>
        <v>0</v>
      </c>
      <c r="AL238" s="24">
        <f t="shared" si="54"/>
        <v>0</v>
      </c>
      <c r="AM238" s="24">
        <f t="shared" si="67"/>
        <v>0</v>
      </c>
    </row>
    <row r="239" spans="22:39" ht="15.95" customHeight="1" x14ac:dyDescent="0.3">
      <c r="V239" s="19">
        <f t="shared" si="68"/>
        <v>206</v>
      </c>
      <c r="W239" s="19">
        <f t="shared" si="55"/>
        <v>0</v>
      </c>
      <c r="X239" s="19">
        <f t="shared" si="56"/>
        <v>0</v>
      </c>
      <c r="Y239" s="19">
        <f t="shared" si="57"/>
        <v>0</v>
      </c>
      <c r="Z239" s="19">
        <f t="shared" si="59"/>
        <v>0</v>
      </c>
      <c r="AA239" s="23">
        <f t="shared" si="60"/>
        <v>0</v>
      </c>
      <c r="AB239" s="19">
        <f t="shared" si="58"/>
        <v>0</v>
      </c>
      <c r="AC239" s="23">
        <f t="shared" si="61"/>
        <v>0</v>
      </c>
      <c r="AD239" s="23">
        <f t="shared" si="62"/>
        <v>0</v>
      </c>
      <c r="AE239" s="24">
        <f t="shared" si="63"/>
        <v>0</v>
      </c>
      <c r="AF239" s="24">
        <f t="shared" si="64"/>
        <v>0</v>
      </c>
      <c r="AG239" s="24">
        <f>0</f>
        <v>0</v>
      </c>
      <c r="AH239" s="24">
        <f t="shared" si="65"/>
        <v>0</v>
      </c>
      <c r="AI239" s="24">
        <f t="shared" si="66"/>
        <v>0</v>
      </c>
      <c r="AJ239" s="24">
        <f>0</f>
        <v>0</v>
      </c>
      <c r="AK239" s="24">
        <f t="shared" si="54"/>
        <v>0</v>
      </c>
      <c r="AL239" s="24">
        <f t="shared" si="54"/>
        <v>0</v>
      </c>
      <c r="AM239" s="24">
        <f t="shared" si="67"/>
        <v>0</v>
      </c>
    </row>
    <row r="240" spans="22:39" ht="15.95" customHeight="1" x14ac:dyDescent="0.3">
      <c r="V240" s="19">
        <f t="shared" si="68"/>
        <v>207</v>
      </c>
      <c r="W240" s="19">
        <f t="shared" si="55"/>
        <v>0</v>
      </c>
      <c r="X240" s="19">
        <f t="shared" si="56"/>
        <v>0</v>
      </c>
      <c r="Y240" s="19">
        <f t="shared" si="57"/>
        <v>0</v>
      </c>
      <c r="Z240" s="19">
        <f t="shared" si="59"/>
        <v>0</v>
      </c>
      <c r="AA240" s="23">
        <f t="shared" si="60"/>
        <v>0</v>
      </c>
      <c r="AB240" s="19">
        <f t="shared" si="58"/>
        <v>0</v>
      </c>
      <c r="AC240" s="23">
        <f t="shared" si="61"/>
        <v>0</v>
      </c>
      <c r="AD240" s="23">
        <f t="shared" si="62"/>
        <v>0</v>
      </c>
      <c r="AE240" s="24">
        <f t="shared" si="63"/>
        <v>0</v>
      </c>
      <c r="AF240" s="24">
        <f t="shared" si="64"/>
        <v>0</v>
      </c>
      <c r="AG240" s="24">
        <f>0</f>
        <v>0</v>
      </c>
      <c r="AH240" s="24">
        <f t="shared" si="65"/>
        <v>0</v>
      </c>
      <c r="AI240" s="24">
        <f t="shared" si="66"/>
        <v>0</v>
      </c>
      <c r="AJ240" s="24">
        <f>0</f>
        <v>0</v>
      </c>
      <c r="AK240" s="24">
        <f t="shared" si="54"/>
        <v>0</v>
      </c>
      <c r="AL240" s="24">
        <f t="shared" si="54"/>
        <v>0</v>
      </c>
      <c r="AM240" s="24">
        <f t="shared" si="67"/>
        <v>0</v>
      </c>
    </row>
    <row r="241" spans="22:39" ht="15.95" customHeight="1" x14ac:dyDescent="0.3">
      <c r="V241" s="19">
        <f t="shared" si="68"/>
        <v>208</v>
      </c>
      <c r="W241" s="19">
        <f t="shared" si="55"/>
        <v>0</v>
      </c>
      <c r="X241" s="19">
        <f t="shared" si="56"/>
        <v>0</v>
      </c>
      <c r="Y241" s="19">
        <f t="shared" si="57"/>
        <v>0</v>
      </c>
      <c r="Z241" s="19">
        <f t="shared" si="59"/>
        <v>0</v>
      </c>
      <c r="AA241" s="23">
        <f t="shared" si="60"/>
        <v>0</v>
      </c>
      <c r="AB241" s="19">
        <f t="shared" si="58"/>
        <v>0</v>
      </c>
      <c r="AC241" s="23">
        <f t="shared" si="61"/>
        <v>0</v>
      </c>
      <c r="AD241" s="23">
        <f t="shared" si="62"/>
        <v>0</v>
      </c>
      <c r="AE241" s="24">
        <f t="shared" si="63"/>
        <v>0</v>
      </c>
      <c r="AF241" s="24">
        <f t="shared" si="64"/>
        <v>0</v>
      </c>
      <c r="AG241" s="24">
        <f>0</f>
        <v>0</v>
      </c>
      <c r="AH241" s="24">
        <f t="shared" si="65"/>
        <v>0</v>
      </c>
      <c r="AI241" s="24">
        <f t="shared" si="66"/>
        <v>0</v>
      </c>
      <c r="AJ241" s="24">
        <f>0</f>
        <v>0</v>
      </c>
      <c r="AK241" s="24">
        <f t="shared" si="54"/>
        <v>0</v>
      </c>
      <c r="AL241" s="24">
        <f t="shared" si="54"/>
        <v>0</v>
      </c>
      <c r="AM241" s="24">
        <f t="shared" si="67"/>
        <v>0</v>
      </c>
    </row>
    <row r="242" spans="22:39" ht="15.95" customHeight="1" x14ac:dyDescent="0.3">
      <c r="V242" s="19">
        <f t="shared" si="68"/>
        <v>209</v>
      </c>
      <c r="W242" s="19">
        <f t="shared" si="55"/>
        <v>0</v>
      </c>
      <c r="X242" s="19">
        <f t="shared" si="56"/>
        <v>0</v>
      </c>
      <c r="Y242" s="19">
        <f t="shared" si="57"/>
        <v>0</v>
      </c>
      <c r="Z242" s="19">
        <f t="shared" si="59"/>
        <v>0</v>
      </c>
      <c r="AA242" s="23">
        <f t="shared" si="60"/>
        <v>0</v>
      </c>
      <c r="AB242" s="19">
        <f t="shared" si="58"/>
        <v>0</v>
      </c>
      <c r="AC242" s="23">
        <f t="shared" si="61"/>
        <v>0</v>
      </c>
      <c r="AD242" s="23">
        <f t="shared" si="62"/>
        <v>0</v>
      </c>
      <c r="AE242" s="24">
        <f t="shared" si="63"/>
        <v>0</v>
      </c>
      <c r="AF242" s="24">
        <f t="shared" si="64"/>
        <v>0</v>
      </c>
      <c r="AG242" s="24">
        <f>0</f>
        <v>0</v>
      </c>
      <c r="AH242" s="24">
        <f t="shared" si="65"/>
        <v>0</v>
      </c>
      <c r="AI242" s="24">
        <f t="shared" si="66"/>
        <v>0</v>
      </c>
      <c r="AJ242" s="24">
        <f>0</f>
        <v>0</v>
      </c>
      <c r="AK242" s="24">
        <f t="shared" si="54"/>
        <v>0</v>
      </c>
      <c r="AL242" s="24">
        <f t="shared" si="54"/>
        <v>0</v>
      </c>
      <c r="AM242" s="24">
        <f t="shared" si="67"/>
        <v>0</v>
      </c>
    </row>
    <row r="243" spans="22:39" ht="15.95" customHeight="1" x14ac:dyDescent="0.3">
      <c r="V243" s="19">
        <f t="shared" si="68"/>
        <v>210</v>
      </c>
      <c r="W243" s="19">
        <f t="shared" si="55"/>
        <v>0</v>
      </c>
      <c r="X243" s="19">
        <f t="shared" si="56"/>
        <v>0</v>
      </c>
      <c r="Y243" s="19">
        <f t="shared" si="57"/>
        <v>0</v>
      </c>
      <c r="Z243" s="19">
        <f t="shared" si="59"/>
        <v>0</v>
      </c>
      <c r="AA243" s="23">
        <f t="shared" si="60"/>
        <v>0</v>
      </c>
      <c r="AB243" s="19">
        <f t="shared" si="58"/>
        <v>0</v>
      </c>
      <c r="AC243" s="23">
        <f t="shared" si="61"/>
        <v>0</v>
      </c>
      <c r="AD243" s="23">
        <f t="shared" si="62"/>
        <v>0</v>
      </c>
      <c r="AE243" s="24">
        <f t="shared" si="63"/>
        <v>0</v>
      </c>
      <c r="AF243" s="24">
        <f t="shared" si="64"/>
        <v>0</v>
      </c>
      <c r="AG243" s="24">
        <f>0</f>
        <v>0</v>
      </c>
      <c r="AH243" s="24">
        <f t="shared" si="65"/>
        <v>0</v>
      </c>
      <c r="AI243" s="24">
        <f t="shared" si="66"/>
        <v>0</v>
      </c>
      <c r="AJ243" s="24">
        <f>0</f>
        <v>0</v>
      </c>
      <c r="AK243" s="24">
        <f t="shared" si="54"/>
        <v>0</v>
      </c>
      <c r="AL243" s="24">
        <f t="shared" si="54"/>
        <v>0</v>
      </c>
      <c r="AM243" s="24">
        <f t="shared" si="67"/>
        <v>0</v>
      </c>
    </row>
    <row r="244" spans="22:39" ht="15.95" customHeight="1" x14ac:dyDescent="0.3">
      <c r="V244" s="19">
        <f t="shared" si="68"/>
        <v>211</v>
      </c>
      <c r="W244" s="19">
        <f t="shared" si="55"/>
        <v>60</v>
      </c>
      <c r="X244" s="19">
        <f t="shared" si="56"/>
        <v>0</v>
      </c>
      <c r="Y244" s="19">
        <f t="shared" si="57"/>
        <v>0</v>
      </c>
      <c r="Z244" s="19">
        <f t="shared" si="59"/>
        <v>0</v>
      </c>
      <c r="AA244" s="23">
        <f t="shared" si="60"/>
        <v>0</v>
      </c>
      <c r="AB244" s="19">
        <f t="shared" si="58"/>
        <v>0</v>
      </c>
      <c r="AC244" s="23">
        <f t="shared" si="61"/>
        <v>0</v>
      </c>
      <c r="AD244" s="23">
        <f t="shared" si="62"/>
        <v>0</v>
      </c>
      <c r="AE244" s="24">
        <f t="shared" si="63"/>
        <v>0</v>
      </c>
      <c r="AF244" s="24">
        <f t="shared" si="64"/>
        <v>0</v>
      </c>
      <c r="AG244" s="24">
        <f>0</f>
        <v>0</v>
      </c>
      <c r="AH244" s="24">
        <f t="shared" si="65"/>
        <v>0</v>
      </c>
      <c r="AI244" s="24">
        <f t="shared" si="66"/>
        <v>0</v>
      </c>
      <c r="AJ244" s="24">
        <f>0</f>
        <v>0</v>
      </c>
      <c r="AK244" s="24">
        <f t="shared" si="54"/>
        <v>0</v>
      </c>
      <c r="AL244" s="24">
        <f t="shared" si="54"/>
        <v>0</v>
      </c>
      <c r="AM244" s="24">
        <f t="shared" si="67"/>
        <v>0</v>
      </c>
    </row>
    <row r="245" spans="22:39" ht="15.95" customHeight="1" x14ac:dyDescent="0.3">
      <c r="V245" s="19">
        <f t="shared" si="68"/>
        <v>212</v>
      </c>
      <c r="W245" s="19">
        <f t="shared" si="55"/>
        <v>0</v>
      </c>
      <c r="X245" s="19">
        <f t="shared" si="56"/>
        <v>0</v>
      </c>
      <c r="Y245" s="19">
        <f t="shared" si="57"/>
        <v>0</v>
      </c>
      <c r="Z245" s="19">
        <f t="shared" si="59"/>
        <v>0</v>
      </c>
      <c r="AA245" s="23">
        <f t="shared" si="60"/>
        <v>0</v>
      </c>
      <c r="AB245" s="19">
        <f t="shared" si="58"/>
        <v>0</v>
      </c>
      <c r="AC245" s="23">
        <f t="shared" si="61"/>
        <v>0</v>
      </c>
      <c r="AD245" s="23">
        <f t="shared" si="62"/>
        <v>0</v>
      </c>
      <c r="AE245" s="24">
        <f t="shared" si="63"/>
        <v>0</v>
      </c>
      <c r="AF245" s="24">
        <f t="shared" si="64"/>
        <v>0</v>
      </c>
      <c r="AG245" s="24">
        <f>0</f>
        <v>0</v>
      </c>
      <c r="AH245" s="24">
        <f t="shared" si="65"/>
        <v>0</v>
      </c>
      <c r="AI245" s="24">
        <f t="shared" si="66"/>
        <v>0</v>
      </c>
      <c r="AJ245" s="24">
        <f>0</f>
        <v>0</v>
      </c>
      <c r="AK245" s="24">
        <f t="shared" si="54"/>
        <v>0</v>
      </c>
      <c r="AL245" s="24">
        <f t="shared" si="54"/>
        <v>0</v>
      </c>
      <c r="AM245" s="24">
        <f t="shared" si="67"/>
        <v>0</v>
      </c>
    </row>
    <row r="246" spans="22:39" ht="15.95" customHeight="1" x14ac:dyDescent="0.3">
      <c r="V246" s="19">
        <f t="shared" si="68"/>
        <v>213</v>
      </c>
      <c r="W246" s="19">
        <f t="shared" si="55"/>
        <v>0</v>
      </c>
      <c r="X246" s="19">
        <f t="shared" si="56"/>
        <v>0</v>
      </c>
      <c r="Y246" s="19">
        <f t="shared" si="57"/>
        <v>0</v>
      </c>
      <c r="Z246" s="19">
        <f t="shared" si="59"/>
        <v>0</v>
      </c>
      <c r="AA246" s="23">
        <f t="shared" si="60"/>
        <v>0</v>
      </c>
      <c r="AB246" s="19">
        <f t="shared" si="58"/>
        <v>0</v>
      </c>
      <c r="AC246" s="23">
        <f t="shared" si="61"/>
        <v>0</v>
      </c>
      <c r="AD246" s="23">
        <f t="shared" si="62"/>
        <v>0</v>
      </c>
      <c r="AE246" s="24">
        <f t="shared" si="63"/>
        <v>0</v>
      </c>
      <c r="AF246" s="24">
        <f t="shared" si="64"/>
        <v>0</v>
      </c>
      <c r="AG246" s="24">
        <f>0</f>
        <v>0</v>
      </c>
      <c r="AH246" s="24">
        <f t="shared" si="65"/>
        <v>0</v>
      </c>
      <c r="AI246" s="24">
        <f t="shared" si="66"/>
        <v>0</v>
      </c>
      <c r="AJ246" s="24">
        <f>0</f>
        <v>0</v>
      </c>
      <c r="AK246" s="24">
        <f t="shared" si="54"/>
        <v>0</v>
      </c>
      <c r="AL246" s="24">
        <f t="shared" si="54"/>
        <v>0</v>
      </c>
      <c r="AM246" s="24">
        <f t="shared" si="67"/>
        <v>0</v>
      </c>
    </row>
    <row r="247" spans="22:39" ht="15.95" customHeight="1" x14ac:dyDescent="0.3">
      <c r="V247" s="19">
        <f t="shared" si="68"/>
        <v>214</v>
      </c>
      <c r="W247" s="19">
        <f t="shared" si="55"/>
        <v>0</v>
      </c>
      <c r="X247" s="19">
        <f t="shared" si="56"/>
        <v>0</v>
      </c>
      <c r="Y247" s="19">
        <f t="shared" si="57"/>
        <v>0</v>
      </c>
      <c r="Z247" s="19">
        <f t="shared" si="59"/>
        <v>0</v>
      </c>
      <c r="AA247" s="23">
        <f t="shared" si="60"/>
        <v>0</v>
      </c>
      <c r="AB247" s="19">
        <f t="shared" si="58"/>
        <v>0</v>
      </c>
      <c r="AC247" s="23">
        <f t="shared" si="61"/>
        <v>0</v>
      </c>
      <c r="AD247" s="23">
        <f t="shared" si="62"/>
        <v>0</v>
      </c>
      <c r="AE247" s="24">
        <f t="shared" si="63"/>
        <v>0</v>
      </c>
      <c r="AF247" s="24">
        <f t="shared" si="64"/>
        <v>0</v>
      </c>
      <c r="AG247" s="24">
        <f>0</f>
        <v>0</v>
      </c>
      <c r="AH247" s="24">
        <f t="shared" si="65"/>
        <v>0</v>
      </c>
      <c r="AI247" s="24">
        <f t="shared" si="66"/>
        <v>0</v>
      </c>
      <c r="AJ247" s="24">
        <f>0</f>
        <v>0</v>
      </c>
      <c r="AK247" s="24">
        <f t="shared" si="54"/>
        <v>0</v>
      </c>
      <c r="AL247" s="24">
        <f t="shared" si="54"/>
        <v>0</v>
      </c>
      <c r="AM247" s="24">
        <f t="shared" si="67"/>
        <v>0</v>
      </c>
    </row>
    <row r="248" spans="22:39" ht="15.95" customHeight="1" x14ac:dyDescent="0.3">
      <c r="V248" s="19">
        <f t="shared" si="68"/>
        <v>215</v>
      </c>
      <c r="W248" s="19">
        <f t="shared" si="55"/>
        <v>0</v>
      </c>
      <c r="X248" s="19">
        <f t="shared" si="56"/>
        <v>0</v>
      </c>
      <c r="Y248" s="19">
        <f t="shared" si="57"/>
        <v>0</v>
      </c>
      <c r="Z248" s="19">
        <f t="shared" si="59"/>
        <v>0</v>
      </c>
      <c r="AA248" s="23">
        <f t="shared" si="60"/>
        <v>0</v>
      </c>
      <c r="AB248" s="19">
        <f t="shared" si="58"/>
        <v>0</v>
      </c>
      <c r="AC248" s="23">
        <f t="shared" si="61"/>
        <v>0</v>
      </c>
      <c r="AD248" s="23">
        <f t="shared" si="62"/>
        <v>0</v>
      </c>
      <c r="AE248" s="24">
        <f t="shared" si="63"/>
        <v>0</v>
      </c>
      <c r="AF248" s="24">
        <f t="shared" si="64"/>
        <v>0</v>
      </c>
      <c r="AG248" s="24">
        <f>0</f>
        <v>0</v>
      </c>
      <c r="AH248" s="24">
        <f t="shared" si="65"/>
        <v>0</v>
      </c>
      <c r="AI248" s="24">
        <f t="shared" si="66"/>
        <v>0</v>
      </c>
      <c r="AJ248" s="24">
        <f>0</f>
        <v>0</v>
      </c>
      <c r="AK248" s="24">
        <f t="shared" si="54"/>
        <v>0</v>
      </c>
      <c r="AL248" s="24">
        <f t="shared" si="54"/>
        <v>0</v>
      </c>
      <c r="AM248" s="24">
        <f t="shared" si="67"/>
        <v>0</v>
      </c>
    </row>
    <row r="249" spans="22:39" ht="15.95" customHeight="1" x14ac:dyDescent="0.3">
      <c r="V249" s="19">
        <f t="shared" si="68"/>
        <v>216</v>
      </c>
      <c r="W249" s="19">
        <f t="shared" si="55"/>
        <v>0</v>
      </c>
      <c r="X249" s="19">
        <f t="shared" si="56"/>
        <v>0</v>
      </c>
      <c r="Y249" s="19">
        <f t="shared" si="57"/>
        <v>0</v>
      </c>
      <c r="Z249" s="19">
        <f t="shared" si="59"/>
        <v>0</v>
      </c>
      <c r="AA249" s="23">
        <f t="shared" si="60"/>
        <v>0</v>
      </c>
      <c r="AB249" s="19">
        <f t="shared" si="58"/>
        <v>0</v>
      </c>
      <c r="AC249" s="23">
        <f t="shared" si="61"/>
        <v>0</v>
      </c>
      <c r="AD249" s="23">
        <f t="shared" si="62"/>
        <v>0</v>
      </c>
      <c r="AE249" s="24">
        <f t="shared" si="63"/>
        <v>0</v>
      </c>
      <c r="AF249" s="24">
        <f t="shared" si="64"/>
        <v>0</v>
      </c>
      <c r="AG249" s="24">
        <f>0</f>
        <v>0</v>
      </c>
      <c r="AH249" s="24">
        <f t="shared" si="65"/>
        <v>0</v>
      </c>
      <c r="AI249" s="24">
        <f t="shared" si="66"/>
        <v>0</v>
      </c>
      <c r="AJ249" s="24">
        <f>0</f>
        <v>0</v>
      </c>
      <c r="AK249" s="24">
        <f t="shared" si="54"/>
        <v>0</v>
      </c>
      <c r="AL249" s="24">
        <f t="shared" si="54"/>
        <v>0</v>
      </c>
      <c r="AM249" s="24">
        <f t="shared" si="67"/>
        <v>0</v>
      </c>
    </row>
    <row r="250" spans="22:39" ht="15.95" customHeight="1" x14ac:dyDescent="0.3">
      <c r="V250" s="19">
        <f t="shared" si="68"/>
        <v>217</v>
      </c>
      <c r="W250" s="19">
        <f t="shared" si="55"/>
        <v>0</v>
      </c>
      <c r="X250" s="19">
        <f t="shared" si="56"/>
        <v>0</v>
      </c>
      <c r="Y250" s="19">
        <f t="shared" si="57"/>
        <v>0</v>
      </c>
      <c r="Z250" s="19">
        <f t="shared" si="59"/>
        <v>0</v>
      </c>
      <c r="AA250" s="23">
        <f t="shared" si="60"/>
        <v>0</v>
      </c>
      <c r="AB250" s="19">
        <f t="shared" si="58"/>
        <v>0</v>
      </c>
      <c r="AC250" s="23">
        <f t="shared" si="61"/>
        <v>0</v>
      </c>
      <c r="AD250" s="23">
        <f t="shared" si="62"/>
        <v>0</v>
      </c>
      <c r="AE250" s="24">
        <f t="shared" si="63"/>
        <v>0</v>
      </c>
      <c r="AF250" s="24">
        <f t="shared" si="64"/>
        <v>0</v>
      </c>
      <c r="AG250" s="24">
        <f>0</f>
        <v>0</v>
      </c>
      <c r="AH250" s="24">
        <f t="shared" si="65"/>
        <v>0</v>
      </c>
      <c r="AI250" s="24">
        <f t="shared" si="66"/>
        <v>0</v>
      </c>
      <c r="AJ250" s="24">
        <f>0</f>
        <v>0</v>
      </c>
      <c r="AK250" s="24">
        <f t="shared" si="54"/>
        <v>0</v>
      </c>
      <c r="AL250" s="24">
        <f t="shared" si="54"/>
        <v>0</v>
      </c>
      <c r="AM250" s="24">
        <f t="shared" si="67"/>
        <v>0</v>
      </c>
    </row>
    <row r="251" spans="22:39" ht="15.95" customHeight="1" x14ac:dyDescent="0.3">
      <c r="V251" s="19">
        <f t="shared" si="68"/>
        <v>218</v>
      </c>
      <c r="W251" s="19">
        <f t="shared" si="55"/>
        <v>0</v>
      </c>
      <c r="X251" s="19">
        <f t="shared" si="56"/>
        <v>0</v>
      </c>
      <c r="Y251" s="19">
        <f t="shared" si="57"/>
        <v>0</v>
      </c>
      <c r="Z251" s="19">
        <f t="shared" si="59"/>
        <v>0</v>
      </c>
      <c r="AA251" s="23">
        <f t="shared" si="60"/>
        <v>0</v>
      </c>
      <c r="AB251" s="19">
        <f t="shared" si="58"/>
        <v>0</v>
      </c>
      <c r="AC251" s="23">
        <f t="shared" si="61"/>
        <v>0</v>
      </c>
      <c r="AD251" s="23">
        <f t="shared" si="62"/>
        <v>0</v>
      </c>
      <c r="AE251" s="24">
        <f t="shared" si="63"/>
        <v>0</v>
      </c>
      <c r="AF251" s="24">
        <f t="shared" si="64"/>
        <v>0</v>
      </c>
      <c r="AG251" s="24">
        <f>0</f>
        <v>0</v>
      </c>
      <c r="AH251" s="24">
        <f t="shared" si="65"/>
        <v>0</v>
      </c>
      <c r="AI251" s="24">
        <f t="shared" si="66"/>
        <v>0</v>
      </c>
      <c r="AJ251" s="24">
        <f>0</f>
        <v>0</v>
      </c>
      <c r="AK251" s="24">
        <f t="shared" si="54"/>
        <v>0</v>
      </c>
      <c r="AL251" s="24">
        <f t="shared" si="54"/>
        <v>0</v>
      </c>
      <c r="AM251" s="24">
        <f t="shared" si="67"/>
        <v>0</v>
      </c>
    </row>
    <row r="252" spans="22:39" ht="15.95" customHeight="1" x14ac:dyDescent="0.3">
      <c r="V252" s="19">
        <f t="shared" si="68"/>
        <v>219</v>
      </c>
      <c r="W252" s="19">
        <f t="shared" si="55"/>
        <v>0</v>
      </c>
      <c r="X252" s="19">
        <f t="shared" si="56"/>
        <v>0</v>
      </c>
      <c r="Y252" s="19">
        <f t="shared" si="57"/>
        <v>0</v>
      </c>
      <c r="Z252" s="19">
        <f t="shared" si="59"/>
        <v>0</v>
      </c>
      <c r="AA252" s="23">
        <f t="shared" si="60"/>
        <v>0</v>
      </c>
      <c r="AB252" s="19">
        <f t="shared" si="58"/>
        <v>0</v>
      </c>
      <c r="AC252" s="23">
        <f t="shared" si="61"/>
        <v>0</v>
      </c>
      <c r="AD252" s="23">
        <f t="shared" si="62"/>
        <v>0</v>
      </c>
      <c r="AE252" s="24">
        <f t="shared" si="63"/>
        <v>0</v>
      </c>
      <c r="AF252" s="24">
        <f t="shared" si="64"/>
        <v>0</v>
      </c>
      <c r="AG252" s="24">
        <f>0</f>
        <v>0</v>
      </c>
      <c r="AH252" s="24">
        <f t="shared" si="65"/>
        <v>0</v>
      </c>
      <c r="AI252" s="24">
        <f t="shared" si="66"/>
        <v>0</v>
      </c>
      <c r="AJ252" s="24">
        <f>0</f>
        <v>0</v>
      </c>
      <c r="AK252" s="24">
        <f t="shared" si="54"/>
        <v>0</v>
      </c>
      <c r="AL252" s="24">
        <f t="shared" si="54"/>
        <v>0</v>
      </c>
      <c r="AM252" s="24">
        <f t="shared" si="67"/>
        <v>0</v>
      </c>
    </row>
    <row r="253" spans="22:39" ht="15.95" customHeight="1" x14ac:dyDescent="0.3">
      <c r="V253" s="19">
        <f t="shared" si="68"/>
        <v>220</v>
      </c>
      <c r="W253" s="19">
        <f t="shared" si="55"/>
        <v>0</v>
      </c>
      <c r="X253" s="19">
        <f t="shared" si="56"/>
        <v>0</v>
      </c>
      <c r="Y253" s="19">
        <f t="shared" si="57"/>
        <v>0</v>
      </c>
      <c r="Z253" s="19">
        <f t="shared" si="59"/>
        <v>0</v>
      </c>
      <c r="AA253" s="23">
        <f t="shared" si="60"/>
        <v>0</v>
      </c>
      <c r="AB253" s="19">
        <f t="shared" si="58"/>
        <v>0</v>
      </c>
      <c r="AC253" s="23">
        <f t="shared" si="61"/>
        <v>0</v>
      </c>
      <c r="AD253" s="23">
        <f t="shared" si="62"/>
        <v>0</v>
      </c>
      <c r="AE253" s="24">
        <f t="shared" si="63"/>
        <v>0</v>
      </c>
      <c r="AF253" s="24">
        <f t="shared" si="64"/>
        <v>0</v>
      </c>
      <c r="AG253" s="24">
        <f>0</f>
        <v>0</v>
      </c>
      <c r="AH253" s="24">
        <f t="shared" si="65"/>
        <v>0</v>
      </c>
      <c r="AI253" s="24">
        <f t="shared" si="66"/>
        <v>0</v>
      </c>
      <c r="AJ253" s="24">
        <f>0</f>
        <v>0</v>
      </c>
      <c r="AK253" s="24">
        <f t="shared" si="54"/>
        <v>0</v>
      </c>
      <c r="AL253" s="24">
        <f t="shared" si="54"/>
        <v>0</v>
      </c>
      <c r="AM253" s="24">
        <f t="shared" si="67"/>
        <v>0</v>
      </c>
    </row>
    <row r="254" spans="22:39" ht="15.95" customHeight="1" x14ac:dyDescent="0.3">
      <c r="V254" s="19">
        <f t="shared" si="68"/>
        <v>221</v>
      </c>
      <c r="W254" s="19">
        <f t="shared" si="55"/>
        <v>0</v>
      </c>
      <c r="X254" s="19">
        <f t="shared" si="56"/>
        <v>0</v>
      </c>
      <c r="Y254" s="19">
        <f t="shared" si="57"/>
        <v>0</v>
      </c>
      <c r="Z254" s="19">
        <f t="shared" si="59"/>
        <v>0</v>
      </c>
      <c r="AA254" s="23">
        <f t="shared" si="60"/>
        <v>0</v>
      </c>
      <c r="AB254" s="19">
        <f t="shared" si="58"/>
        <v>0</v>
      </c>
      <c r="AC254" s="23">
        <f t="shared" si="61"/>
        <v>0</v>
      </c>
      <c r="AD254" s="23">
        <f t="shared" si="62"/>
        <v>0</v>
      </c>
      <c r="AE254" s="24">
        <f t="shared" si="63"/>
        <v>0</v>
      </c>
      <c r="AF254" s="24">
        <f t="shared" si="64"/>
        <v>0</v>
      </c>
      <c r="AG254" s="24">
        <f>0</f>
        <v>0</v>
      </c>
      <c r="AH254" s="24">
        <f t="shared" si="65"/>
        <v>0</v>
      </c>
      <c r="AI254" s="24">
        <f t="shared" si="66"/>
        <v>0</v>
      </c>
      <c r="AJ254" s="24">
        <f>0</f>
        <v>0</v>
      </c>
      <c r="AK254" s="24">
        <f t="shared" si="54"/>
        <v>0</v>
      </c>
      <c r="AL254" s="24">
        <f t="shared" si="54"/>
        <v>0</v>
      </c>
      <c r="AM254" s="24">
        <f t="shared" si="67"/>
        <v>0</v>
      </c>
    </row>
    <row r="255" spans="22:39" ht="15.95" customHeight="1" x14ac:dyDescent="0.3">
      <c r="V255" s="19">
        <f t="shared" si="68"/>
        <v>222</v>
      </c>
      <c r="W255" s="19">
        <f t="shared" si="55"/>
        <v>0</v>
      </c>
      <c r="X255" s="19">
        <f t="shared" si="56"/>
        <v>0</v>
      </c>
      <c r="Y255" s="19">
        <f t="shared" si="57"/>
        <v>0</v>
      </c>
      <c r="Z255" s="19">
        <f t="shared" si="59"/>
        <v>0</v>
      </c>
      <c r="AA255" s="23">
        <f t="shared" si="60"/>
        <v>0</v>
      </c>
      <c r="AB255" s="19">
        <f t="shared" si="58"/>
        <v>0</v>
      </c>
      <c r="AC255" s="23">
        <f t="shared" si="61"/>
        <v>0</v>
      </c>
      <c r="AD255" s="23">
        <f t="shared" si="62"/>
        <v>0</v>
      </c>
      <c r="AE255" s="24">
        <f t="shared" si="63"/>
        <v>0</v>
      </c>
      <c r="AF255" s="24">
        <f t="shared" si="64"/>
        <v>0</v>
      </c>
      <c r="AG255" s="24">
        <f>0</f>
        <v>0</v>
      </c>
      <c r="AH255" s="24">
        <f t="shared" si="65"/>
        <v>0</v>
      </c>
      <c r="AI255" s="24">
        <f t="shared" si="66"/>
        <v>0</v>
      </c>
      <c r="AJ255" s="24">
        <f>0</f>
        <v>0</v>
      </c>
      <c r="AK255" s="24">
        <f t="shared" si="54"/>
        <v>0</v>
      </c>
      <c r="AL255" s="24">
        <f t="shared" si="54"/>
        <v>0</v>
      </c>
      <c r="AM255" s="24">
        <f t="shared" si="67"/>
        <v>0</v>
      </c>
    </row>
    <row r="256" spans="22:39" ht="15.95" customHeight="1" x14ac:dyDescent="0.3">
      <c r="V256" s="19">
        <f t="shared" si="68"/>
        <v>223</v>
      </c>
      <c r="W256" s="19">
        <f t="shared" si="55"/>
        <v>0</v>
      </c>
      <c r="X256" s="19">
        <f t="shared" si="56"/>
        <v>0</v>
      </c>
      <c r="Y256" s="19">
        <f t="shared" si="57"/>
        <v>0</v>
      </c>
      <c r="Z256" s="19">
        <f t="shared" si="59"/>
        <v>0</v>
      </c>
      <c r="AA256" s="23">
        <f t="shared" si="60"/>
        <v>0</v>
      </c>
      <c r="AB256" s="19">
        <f t="shared" si="58"/>
        <v>0</v>
      </c>
      <c r="AC256" s="23">
        <f t="shared" si="61"/>
        <v>0</v>
      </c>
      <c r="AD256" s="23">
        <f t="shared" si="62"/>
        <v>0</v>
      </c>
      <c r="AE256" s="24">
        <f t="shared" si="63"/>
        <v>0</v>
      </c>
      <c r="AF256" s="24">
        <f t="shared" si="64"/>
        <v>0</v>
      </c>
      <c r="AG256" s="24">
        <f>0</f>
        <v>0</v>
      </c>
      <c r="AH256" s="24">
        <f t="shared" si="65"/>
        <v>0</v>
      </c>
      <c r="AI256" s="24">
        <f t="shared" si="66"/>
        <v>0</v>
      </c>
      <c r="AJ256" s="24">
        <f>0</f>
        <v>0</v>
      </c>
      <c r="AK256" s="24">
        <f t="shared" si="54"/>
        <v>0</v>
      </c>
      <c r="AL256" s="24">
        <f t="shared" si="54"/>
        <v>0</v>
      </c>
      <c r="AM256" s="24">
        <f t="shared" si="67"/>
        <v>0</v>
      </c>
    </row>
    <row r="257" spans="22:39" ht="15.95" customHeight="1" x14ac:dyDescent="0.3">
      <c r="V257" s="19">
        <f t="shared" si="68"/>
        <v>224</v>
      </c>
      <c r="W257" s="19">
        <f t="shared" si="55"/>
        <v>0</v>
      </c>
      <c r="X257" s="19">
        <f t="shared" si="56"/>
        <v>0</v>
      </c>
      <c r="Y257" s="19">
        <f t="shared" si="57"/>
        <v>0</v>
      </c>
      <c r="Z257" s="19">
        <f t="shared" si="59"/>
        <v>0</v>
      </c>
      <c r="AA257" s="23">
        <f t="shared" si="60"/>
        <v>0</v>
      </c>
      <c r="AB257" s="19">
        <f t="shared" si="58"/>
        <v>0</v>
      </c>
      <c r="AC257" s="23">
        <f t="shared" si="61"/>
        <v>0</v>
      </c>
      <c r="AD257" s="23">
        <f t="shared" si="62"/>
        <v>0</v>
      </c>
      <c r="AE257" s="24">
        <f t="shared" si="63"/>
        <v>0</v>
      </c>
      <c r="AF257" s="24">
        <f t="shared" si="64"/>
        <v>0</v>
      </c>
      <c r="AG257" s="24">
        <f>0</f>
        <v>0</v>
      </c>
      <c r="AH257" s="24">
        <f t="shared" si="65"/>
        <v>0</v>
      </c>
      <c r="AI257" s="24">
        <f t="shared" si="66"/>
        <v>0</v>
      </c>
      <c r="AJ257" s="24">
        <f>0</f>
        <v>0</v>
      </c>
      <c r="AK257" s="24">
        <f t="shared" si="54"/>
        <v>0</v>
      </c>
      <c r="AL257" s="24">
        <f t="shared" si="54"/>
        <v>0</v>
      </c>
      <c r="AM257" s="24">
        <f t="shared" si="67"/>
        <v>0</v>
      </c>
    </row>
    <row r="258" spans="22:39" ht="15.95" customHeight="1" x14ac:dyDescent="0.3">
      <c r="V258" s="19">
        <f t="shared" si="68"/>
        <v>225</v>
      </c>
      <c r="W258" s="19">
        <f t="shared" si="55"/>
        <v>0</v>
      </c>
      <c r="X258" s="19">
        <f t="shared" si="56"/>
        <v>0</v>
      </c>
      <c r="Y258" s="19">
        <f t="shared" si="57"/>
        <v>0</v>
      </c>
      <c r="Z258" s="19">
        <f t="shared" si="59"/>
        <v>0</v>
      </c>
      <c r="AA258" s="23">
        <f t="shared" si="60"/>
        <v>0</v>
      </c>
      <c r="AB258" s="19">
        <f t="shared" si="58"/>
        <v>0</v>
      </c>
      <c r="AC258" s="23">
        <f t="shared" si="61"/>
        <v>0</v>
      </c>
      <c r="AD258" s="23">
        <f t="shared" si="62"/>
        <v>0</v>
      </c>
      <c r="AE258" s="24">
        <f t="shared" si="63"/>
        <v>0</v>
      </c>
      <c r="AF258" s="24">
        <f t="shared" si="64"/>
        <v>0</v>
      </c>
      <c r="AG258" s="24">
        <f>0</f>
        <v>0</v>
      </c>
      <c r="AH258" s="24">
        <f t="shared" si="65"/>
        <v>0</v>
      </c>
      <c r="AI258" s="24">
        <f t="shared" si="66"/>
        <v>0</v>
      </c>
      <c r="AJ258" s="24">
        <f>0</f>
        <v>0</v>
      </c>
      <c r="AK258" s="24">
        <f t="shared" ref="AK258:AL321" si="69">AE258+AG258+AI258</f>
        <v>0</v>
      </c>
      <c r="AL258" s="24">
        <f t="shared" si="69"/>
        <v>0</v>
      </c>
      <c r="AM258" s="24">
        <f t="shared" si="67"/>
        <v>0</v>
      </c>
    </row>
    <row r="259" spans="22:39" ht="15.95" customHeight="1" x14ac:dyDescent="0.3">
      <c r="V259" s="19">
        <f t="shared" si="68"/>
        <v>226</v>
      </c>
      <c r="W259" s="19">
        <f t="shared" si="55"/>
        <v>0</v>
      </c>
      <c r="X259" s="19">
        <f t="shared" si="56"/>
        <v>0</v>
      </c>
      <c r="Y259" s="19">
        <f t="shared" si="57"/>
        <v>0</v>
      </c>
      <c r="Z259" s="19">
        <f t="shared" si="59"/>
        <v>0</v>
      </c>
      <c r="AA259" s="23">
        <f t="shared" si="60"/>
        <v>0</v>
      </c>
      <c r="AB259" s="19">
        <f t="shared" si="58"/>
        <v>0</v>
      </c>
      <c r="AC259" s="23">
        <f t="shared" si="61"/>
        <v>0</v>
      </c>
      <c r="AD259" s="23">
        <f t="shared" si="62"/>
        <v>0</v>
      </c>
      <c r="AE259" s="24">
        <f t="shared" si="63"/>
        <v>0</v>
      </c>
      <c r="AF259" s="24">
        <f t="shared" si="64"/>
        <v>0</v>
      </c>
      <c r="AG259" s="24">
        <f>0</f>
        <v>0</v>
      </c>
      <c r="AH259" s="24">
        <f t="shared" si="65"/>
        <v>0</v>
      </c>
      <c r="AI259" s="24">
        <f t="shared" si="66"/>
        <v>0</v>
      </c>
      <c r="AJ259" s="24">
        <f>0</f>
        <v>0</v>
      </c>
      <c r="AK259" s="24">
        <f t="shared" si="69"/>
        <v>0</v>
      </c>
      <c r="AL259" s="24">
        <f t="shared" si="69"/>
        <v>0</v>
      </c>
      <c r="AM259" s="24">
        <f t="shared" si="67"/>
        <v>0</v>
      </c>
    </row>
    <row r="260" spans="22:39" ht="15.95" customHeight="1" x14ac:dyDescent="0.3">
      <c r="V260" s="19">
        <f t="shared" si="68"/>
        <v>227</v>
      </c>
      <c r="W260" s="19">
        <f t="shared" si="55"/>
        <v>0</v>
      </c>
      <c r="X260" s="19">
        <f t="shared" si="56"/>
        <v>0</v>
      </c>
      <c r="Y260" s="19">
        <f t="shared" si="57"/>
        <v>0</v>
      </c>
      <c r="Z260" s="19">
        <f t="shared" si="59"/>
        <v>0</v>
      </c>
      <c r="AA260" s="23">
        <f t="shared" si="60"/>
        <v>0</v>
      </c>
      <c r="AB260" s="19">
        <f t="shared" si="58"/>
        <v>0</v>
      </c>
      <c r="AC260" s="23">
        <f t="shared" si="61"/>
        <v>0</v>
      </c>
      <c r="AD260" s="23">
        <f t="shared" si="62"/>
        <v>0</v>
      </c>
      <c r="AE260" s="24">
        <f t="shared" si="63"/>
        <v>0</v>
      </c>
      <c r="AF260" s="24">
        <f t="shared" si="64"/>
        <v>0</v>
      </c>
      <c r="AG260" s="24">
        <f>0</f>
        <v>0</v>
      </c>
      <c r="AH260" s="24">
        <f t="shared" si="65"/>
        <v>0</v>
      </c>
      <c r="AI260" s="24">
        <f t="shared" si="66"/>
        <v>0</v>
      </c>
      <c r="AJ260" s="24">
        <f>0</f>
        <v>0</v>
      </c>
      <c r="AK260" s="24">
        <f t="shared" si="69"/>
        <v>0</v>
      </c>
      <c r="AL260" s="24">
        <f t="shared" si="69"/>
        <v>0</v>
      </c>
      <c r="AM260" s="24">
        <f t="shared" si="67"/>
        <v>0</v>
      </c>
    </row>
    <row r="261" spans="22:39" ht="15.95" customHeight="1" x14ac:dyDescent="0.3">
      <c r="V261" s="19">
        <f t="shared" si="68"/>
        <v>228</v>
      </c>
      <c r="W261" s="19">
        <f t="shared" si="55"/>
        <v>0</v>
      </c>
      <c r="X261" s="19">
        <f t="shared" si="56"/>
        <v>0</v>
      </c>
      <c r="Y261" s="19">
        <f t="shared" si="57"/>
        <v>0</v>
      </c>
      <c r="Z261" s="19">
        <f t="shared" si="59"/>
        <v>0</v>
      </c>
      <c r="AA261" s="23">
        <f t="shared" si="60"/>
        <v>0</v>
      </c>
      <c r="AB261" s="19">
        <f t="shared" si="58"/>
        <v>0</v>
      </c>
      <c r="AC261" s="23">
        <f t="shared" si="61"/>
        <v>0</v>
      </c>
      <c r="AD261" s="23">
        <f t="shared" si="62"/>
        <v>0</v>
      </c>
      <c r="AE261" s="24">
        <f t="shared" si="63"/>
        <v>0</v>
      </c>
      <c r="AF261" s="24">
        <f t="shared" si="64"/>
        <v>0</v>
      </c>
      <c r="AG261" s="24">
        <f>0</f>
        <v>0</v>
      </c>
      <c r="AH261" s="24">
        <f t="shared" si="65"/>
        <v>0</v>
      </c>
      <c r="AI261" s="24">
        <f t="shared" si="66"/>
        <v>0</v>
      </c>
      <c r="AJ261" s="24">
        <f>0</f>
        <v>0</v>
      </c>
      <c r="AK261" s="24">
        <f t="shared" si="69"/>
        <v>0</v>
      </c>
      <c r="AL261" s="24">
        <f t="shared" si="69"/>
        <v>0</v>
      </c>
      <c r="AM261" s="24">
        <f t="shared" si="67"/>
        <v>0</v>
      </c>
    </row>
    <row r="262" spans="22:39" ht="15.95" customHeight="1" x14ac:dyDescent="0.3">
      <c r="V262" s="19">
        <f t="shared" si="68"/>
        <v>229</v>
      </c>
      <c r="W262" s="19">
        <f t="shared" si="55"/>
        <v>0</v>
      </c>
      <c r="X262" s="19">
        <f t="shared" si="56"/>
        <v>0</v>
      </c>
      <c r="Y262" s="19">
        <f t="shared" si="57"/>
        <v>0</v>
      </c>
      <c r="Z262" s="19">
        <f t="shared" si="59"/>
        <v>0</v>
      </c>
      <c r="AA262" s="23">
        <f t="shared" si="60"/>
        <v>0</v>
      </c>
      <c r="AB262" s="19">
        <f t="shared" si="58"/>
        <v>0</v>
      </c>
      <c r="AC262" s="23">
        <f t="shared" si="61"/>
        <v>0</v>
      </c>
      <c r="AD262" s="23">
        <f t="shared" si="62"/>
        <v>0</v>
      </c>
      <c r="AE262" s="24">
        <f t="shared" si="63"/>
        <v>0</v>
      </c>
      <c r="AF262" s="24">
        <f t="shared" si="64"/>
        <v>0</v>
      </c>
      <c r="AG262" s="24">
        <f>0</f>
        <v>0</v>
      </c>
      <c r="AH262" s="24">
        <f t="shared" si="65"/>
        <v>0</v>
      </c>
      <c r="AI262" s="24">
        <f t="shared" si="66"/>
        <v>0</v>
      </c>
      <c r="AJ262" s="24">
        <f>0</f>
        <v>0</v>
      </c>
      <c r="AK262" s="24">
        <f t="shared" si="69"/>
        <v>0</v>
      </c>
      <c r="AL262" s="24">
        <f t="shared" si="69"/>
        <v>0</v>
      </c>
      <c r="AM262" s="24">
        <f t="shared" si="67"/>
        <v>0</v>
      </c>
    </row>
    <row r="263" spans="22:39" ht="15.95" customHeight="1" x14ac:dyDescent="0.3">
      <c r="V263" s="19">
        <f t="shared" si="68"/>
        <v>230</v>
      </c>
      <c r="W263" s="19">
        <f t="shared" si="55"/>
        <v>0</v>
      </c>
      <c r="X263" s="19">
        <f t="shared" si="56"/>
        <v>0</v>
      </c>
      <c r="Y263" s="19">
        <f t="shared" si="57"/>
        <v>0</v>
      </c>
      <c r="Z263" s="19">
        <f t="shared" si="59"/>
        <v>0</v>
      </c>
      <c r="AA263" s="23">
        <f t="shared" si="60"/>
        <v>0</v>
      </c>
      <c r="AB263" s="19">
        <f t="shared" si="58"/>
        <v>0</v>
      </c>
      <c r="AC263" s="23">
        <f t="shared" si="61"/>
        <v>0</v>
      </c>
      <c r="AD263" s="23">
        <f t="shared" si="62"/>
        <v>0</v>
      </c>
      <c r="AE263" s="24">
        <f t="shared" si="63"/>
        <v>0</v>
      </c>
      <c r="AF263" s="24">
        <f t="shared" si="64"/>
        <v>0</v>
      </c>
      <c r="AG263" s="24">
        <f>0</f>
        <v>0</v>
      </c>
      <c r="AH263" s="24">
        <f t="shared" si="65"/>
        <v>0</v>
      </c>
      <c r="AI263" s="24">
        <f t="shared" si="66"/>
        <v>0</v>
      </c>
      <c r="AJ263" s="24">
        <f>0</f>
        <v>0</v>
      </c>
      <c r="AK263" s="24">
        <f t="shared" si="69"/>
        <v>0</v>
      </c>
      <c r="AL263" s="24">
        <f t="shared" si="69"/>
        <v>0</v>
      </c>
      <c r="AM263" s="24">
        <f t="shared" si="67"/>
        <v>0</v>
      </c>
    </row>
    <row r="264" spans="22:39" ht="15.95" customHeight="1" x14ac:dyDescent="0.3">
      <c r="V264" s="19">
        <f t="shared" si="68"/>
        <v>231</v>
      </c>
      <c r="W264" s="19">
        <f t="shared" si="55"/>
        <v>0</v>
      </c>
      <c r="X264" s="19">
        <f t="shared" si="56"/>
        <v>0</v>
      </c>
      <c r="Y264" s="19">
        <f t="shared" si="57"/>
        <v>0</v>
      </c>
      <c r="Z264" s="19">
        <f t="shared" si="59"/>
        <v>0</v>
      </c>
      <c r="AA264" s="23">
        <f t="shared" si="60"/>
        <v>0</v>
      </c>
      <c r="AB264" s="19">
        <f t="shared" si="58"/>
        <v>0</v>
      </c>
      <c r="AC264" s="23">
        <f t="shared" si="61"/>
        <v>0</v>
      </c>
      <c r="AD264" s="23">
        <f t="shared" si="62"/>
        <v>0</v>
      </c>
      <c r="AE264" s="24">
        <f t="shared" si="63"/>
        <v>0</v>
      </c>
      <c r="AF264" s="24">
        <f t="shared" si="64"/>
        <v>0</v>
      </c>
      <c r="AG264" s="24">
        <f>0</f>
        <v>0</v>
      </c>
      <c r="AH264" s="24">
        <f t="shared" si="65"/>
        <v>0</v>
      </c>
      <c r="AI264" s="24">
        <f t="shared" si="66"/>
        <v>0</v>
      </c>
      <c r="AJ264" s="24">
        <f>0</f>
        <v>0</v>
      </c>
      <c r="AK264" s="24">
        <f t="shared" si="69"/>
        <v>0</v>
      </c>
      <c r="AL264" s="24">
        <f t="shared" si="69"/>
        <v>0</v>
      </c>
      <c r="AM264" s="24">
        <f t="shared" si="67"/>
        <v>0</v>
      </c>
    </row>
    <row r="265" spans="22:39" ht="15.95" customHeight="1" x14ac:dyDescent="0.3">
      <c r="V265" s="19">
        <f t="shared" si="68"/>
        <v>232</v>
      </c>
      <c r="W265" s="19">
        <f t="shared" si="55"/>
        <v>60</v>
      </c>
      <c r="X265" s="19">
        <f t="shared" si="56"/>
        <v>0</v>
      </c>
      <c r="Y265" s="19">
        <f t="shared" si="57"/>
        <v>0</v>
      </c>
      <c r="Z265" s="19">
        <f t="shared" si="59"/>
        <v>0</v>
      </c>
      <c r="AA265" s="23">
        <f t="shared" si="60"/>
        <v>0</v>
      </c>
      <c r="AB265" s="19">
        <f t="shared" si="58"/>
        <v>0</v>
      </c>
      <c r="AC265" s="23">
        <f t="shared" si="61"/>
        <v>0</v>
      </c>
      <c r="AD265" s="23">
        <f t="shared" si="62"/>
        <v>0</v>
      </c>
      <c r="AE265" s="24">
        <f t="shared" si="63"/>
        <v>0</v>
      </c>
      <c r="AF265" s="24">
        <f t="shared" si="64"/>
        <v>0</v>
      </c>
      <c r="AG265" s="24">
        <f>0</f>
        <v>0</v>
      </c>
      <c r="AH265" s="24">
        <f t="shared" si="65"/>
        <v>0</v>
      </c>
      <c r="AI265" s="24">
        <f t="shared" si="66"/>
        <v>0</v>
      </c>
      <c r="AJ265" s="24">
        <f>0</f>
        <v>0</v>
      </c>
      <c r="AK265" s="24">
        <f t="shared" si="69"/>
        <v>0</v>
      </c>
      <c r="AL265" s="24">
        <f t="shared" si="69"/>
        <v>0</v>
      </c>
      <c r="AM265" s="24">
        <f t="shared" si="67"/>
        <v>0</v>
      </c>
    </row>
    <row r="266" spans="22:39" ht="15.95" customHeight="1" x14ac:dyDescent="0.3">
      <c r="V266" s="19">
        <f t="shared" si="68"/>
        <v>233</v>
      </c>
      <c r="W266" s="19">
        <f t="shared" si="55"/>
        <v>0</v>
      </c>
      <c r="X266" s="19">
        <f t="shared" si="56"/>
        <v>0</v>
      </c>
      <c r="Y266" s="19">
        <f t="shared" si="57"/>
        <v>0</v>
      </c>
      <c r="Z266" s="19">
        <f t="shared" si="59"/>
        <v>0</v>
      </c>
      <c r="AA266" s="23">
        <f t="shared" si="60"/>
        <v>0</v>
      </c>
      <c r="AB266" s="19">
        <f t="shared" si="58"/>
        <v>0</v>
      </c>
      <c r="AC266" s="23">
        <f t="shared" si="61"/>
        <v>0</v>
      </c>
      <c r="AD266" s="23">
        <f t="shared" si="62"/>
        <v>0</v>
      </c>
      <c r="AE266" s="24">
        <f t="shared" si="63"/>
        <v>0</v>
      </c>
      <c r="AF266" s="24">
        <f t="shared" si="64"/>
        <v>0</v>
      </c>
      <c r="AG266" s="24">
        <f>0</f>
        <v>0</v>
      </c>
      <c r="AH266" s="24">
        <f t="shared" si="65"/>
        <v>0</v>
      </c>
      <c r="AI266" s="24">
        <f t="shared" si="66"/>
        <v>0</v>
      </c>
      <c r="AJ266" s="24">
        <f>0</f>
        <v>0</v>
      </c>
      <c r="AK266" s="24">
        <f t="shared" si="69"/>
        <v>0</v>
      </c>
      <c r="AL266" s="24">
        <f t="shared" si="69"/>
        <v>0</v>
      </c>
      <c r="AM266" s="24">
        <f t="shared" si="67"/>
        <v>0</v>
      </c>
    </row>
    <row r="267" spans="22:39" ht="15.95" customHeight="1" x14ac:dyDescent="0.3">
      <c r="V267" s="19">
        <f t="shared" si="68"/>
        <v>234</v>
      </c>
      <c r="W267" s="19">
        <f t="shared" si="55"/>
        <v>0</v>
      </c>
      <c r="X267" s="19">
        <f t="shared" si="56"/>
        <v>0</v>
      </c>
      <c r="Y267" s="19">
        <f t="shared" si="57"/>
        <v>0</v>
      </c>
      <c r="Z267" s="19">
        <f t="shared" si="59"/>
        <v>0</v>
      </c>
      <c r="AA267" s="23">
        <f t="shared" si="60"/>
        <v>0</v>
      </c>
      <c r="AB267" s="19">
        <f t="shared" si="58"/>
        <v>0</v>
      </c>
      <c r="AC267" s="23">
        <f t="shared" si="61"/>
        <v>0</v>
      </c>
      <c r="AD267" s="23">
        <f t="shared" si="62"/>
        <v>0</v>
      </c>
      <c r="AE267" s="24">
        <f t="shared" si="63"/>
        <v>0</v>
      </c>
      <c r="AF267" s="24">
        <f t="shared" si="64"/>
        <v>0</v>
      </c>
      <c r="AG267" s="24">
        <f>0</f>
        <v>0</v>
      </c>
      <c r="AH267" s="24">
        <f t="shared" si="65"/>
        <v>0</v>
      </c>
      <c r="AI267" s="24">
        <f t="shared" si="66"/>
        <v>0</v>
      </c>
      <c r="AJ267" s="24">
        <f>0</f>
        <v>0</v>
      </c>
      <c r="AK267" s="24">
        <f t="shared" si="69"/>
        <v>0</v>
      </c>
      <c r="AL267" s="24">
        <f t="shared" si="69"/>
        <v>0</v>
      </c>
      <c r="AM267" s="24">
        <f t="shared" si="67"/>
        <v>0</v>
      </c>
    </row>
    <row r="268" spans="22:39" ht="15.95" customHeight="1" x14ac:dyDescent="0.3">
      <c r="V268" s="19">
        <f t="shared" si="68"/>
        <v>235</v>
      </c>
      <c r="W268" s="19">
        <f t="shared" si="55"/>
        <v>0</v>
      </c>
      <c r="X268" s="19">
        <f t="shared" si="56"/>
        <v>0</v>
      </c>
      <c r="Y268" s="19">
        <f t="shared" si="57"/>
        <v>0</v>
      </c>
      <c r="Z268" s="19">
        <f t="shared" si="59"/>
        <v>0</v>
      </c>
      <c r="AA268" s="23">
        <f t="shared" si="60"/>
        <v>0</v>
      </c>
      <c r="AB268" s="19">
        <f t="shared" si="58"/>
        <v>0</v>
      </c>
      <c r="AC268" s="23">
        <f t="shared" si="61"/>
        <v>0</v>
      </c>
      <c r="AD268" s="23">
        <f t="shared" si="62"/>
        <v>0</v>
      </c>
      <c r="AE268" s="24">
        <f t="shared" si="63"/>
        <v>0</v>
      </c>
      <c r="AF268" s="24">
        <f t="shared" si="64"/>
        <v>0</v>
      </c>
      <c r="AG268" s="24">
        <f>0</f>
        <v>0</v>
      </c>
      <c r="AH268" s="24">
        <f t="shared" si="65"/>
        <v>0</v>
      </c>
      <c r="AI268" s="24">
        <f t="shared" si="66"/>
        <v>0</v>
      </c>
      <c r="AJ268" s="24">
        <f>0</f>
        <v>0</v>
      </c>
      <c r="AK268" s="24">
        <f t="shared" si="69"/>
        <v>0</v>
      </c>
      <c r="AL268" s="24">
        <f t="shared" si="69"/>
        <v>0</v>
      </c>
      <c r="AM268" s="24">
        <f t="shared" si="67"/>
        <v>0</v>
      </c>
    </row>
    <row r="269" spans="22:39" ht="15.95" customHeight="1" x14ac:dyDescent="0.3">
      <c r="V269" s="19">
        <f t="shared" si="68"/>
        <v>236</v>
      </c>
      <c r="W269" s="19">
        <f t="shared" si="55"/>
        <v>0</v>
      </c>
      <c r="X269" s="19">
        <f t="shared" si="56"/>
        <v>0</v>
      </c>
      <c r="Y269" s="19">
        <f t="shared" si="57"/>
        <v>0</v>
      </c>
      <c r="Z269" s="19">
        <f t="shared" si="59"/>
        <v>0</v>
      </c>
      <c r="AA269" s="23">
        <f t="shared" si="60"/>
        <v>0</v>
      </c>
      <c r="AB269" s="19">
        <f t="shared" si="58"/>
        <v>0</v>
      </c>
      <c r="AC269" s="23">
        <f t="shared" si="61"/>
        <v>0</v>
      </c>
      <c r="AD269" s="23">
        <f t="shared" si="62"/>
        <v>0</v>
      </c>
      <c r="AE269" s="24">
        <f t="shared" si="63"/>
        <v>0</v>
      </c>
      <c r="AF269" s="24">
        <f t="shared" si="64"/>
        <v>0</v>
      </c>
      <c r="AG269" s="24">
        <f>0</f>
        <v>0</v>
      </c>
      <c r="AH269" s="24">
        <f t="shared" si="65"/>
        <v>0</v>
      </c>
      <c r="AI269" s="24">
        <f t="shared" si="66"/>
        <v>0</v>
      </c>
      <c r="AJ269" s="24">
        <f>0</f>
        <v>0</v>
      </c>
      <c r="AK269" s="24">
        <f t="shared" si="69"/>
        <v>0</v>
      </c>
      <c r="AL269" s="24">
        <f t="shared" si="69"/>
        <v>0</v>
      </c>
      <c r="AM269" s="24">
        <f t="shared" si="67"/>
        <v>0</v>
      </c>
    </row>
    <row r="270" spans="22:39" ht="15.95" customHeight="1" x14ac:dyDescent="0.3">
      <c r="V270" s="19">
        <f t="shared" si="68"/>
        <v>237</v>
      </c>
      <c r="W270" s="19">
        <f t="shared" si="55"/>
        <v>0</v>
      </c>
      <c r="X270" s="19">
        <f t="shared" si="56"/>
        <v>0</v>
      </c>
      <c r="Y270" s="19">
        <f t="shared" si="57"/>
        <v>0</v>
      </c>
      <c r="Z270" s="19">
        <f t="shared" si="59"/>
        <v>0</v>
      </c>
      <c r="AA270" s="23">
        <f t="shared" si="60"/>
        <v>0</v>
      </c>
      <c r="AB270" s="19">
        <f t="shared" si="58"/>
        <v>0</v>
      </c>
      <c r="AC270" s="23">
        <f t="shared" si="61"/>
        <v>0</v>
      </c>
      <c r="AD270" s="23">
        <f t="shared" si="62"/>
        <v>0</v>
      </c>
      <c r="AE270" s="24">
        <f t="shared" si="63"/>
        <v>0</v>
      </c>
      <c r="AF270" s="24">
        <f t="shared" si="64"/>
        <v>0</v>
      </c>
      <c r="AG270" s="24">
        <f>0</f>
        <v>0</v>
      </c>
      <c r="AH270" s="24">
        <f t="shared" si="65"/>
        <v>0</v>
      </c>
      <c r="AI270" s="24">
        <f t="shared" si="66"/>
        <v>0</v>
      </c>
      <c r="AJ270" s="24">
        <f>0</f>
        <v>0</v>
      </c>
      <c r="AK270" s="24">
        <f t="shared" si="69"/>
        <v>0</v>
      </c>
      <c r="AL270" s="24">
        <f t="shared" si="69"/>
        <v>0</v>
      </c>
      <c r="AM270" s="24">
        <f t="shared" si="67"/>
        <v>0</v>
      </c>
    </row>
    <row r="271" spans="22:39" ht="15.95" customHeight="1" x14ac:dyDescent="0.3">
      <c r="V271" s="19">
        <f t="shared" si="68"/>
        <v>238</v>
      </c>
      <c r="W271" s="19">
        <f t="shared" si="55"/>
        <v>0</v>
      </c>
      <c r="X271" s="19">
        <f t="shared" si="56"/>
        <v>0</v>
      </c>
      <c r="Y271" s="19">
        <f t="shared" si="57"/>
        <v>0</v>
      </c>
      <c r="Z271" s="19">
        <f t="shared" si="59"/>
        <v>0</v>
      </c>
      <c r="AA271" s="23">
        <f t="shared" si="60"/>
        <v>0</v>
      </c>
      <c r="AB271" s="19">
        <f t="shared" si="58"/>
        <v>0</v>
      </c>
      <c r="AC271" s="23">
        <f t="shared" si="61"/>
        <v>0</v>
      </c>
      <c r="AD271" s="23">
        <f t="shared" si="62"/>
        <v>0</v>
      </c>
      <c r="AE271" s="24">
        <f t="shared" si="63"/>
        <v>0</v>
      </c>
      <c r="AF271" s="24">
        <f t="shared" si="64"/>
        <v>0</v>
      </c>
      <c r="AG271" s="24">
        <f>0</f>
        <v>0</v>
      </c>
      <c r="AH271" s="24">
        <f t="shared" si="65"/>
        <v>0</v>
      </c>
      <c r="AI271" s="24">
        <f t="shared" si="66"/>
        <v>0</v>
      </c>
      <c r="AJ271" s="24">
        <f>0</f>
        <v>0</v>
      </c>
      <c r="AK271" s="24">
        <f t="shared" si="69"/>
        <v>0</v>
      </c>
      <c r="AL271" s="24">
        <f t="shared" si="69"/>
        <v>0</v>
      </c>
      <c r="AM271" s="24">
        <f t="shared" si="67"/>
        <v>0</v>
      </c>
    </row>
    <row r="272" spans="22:39" ht="15.95" customHeight="1" x14ac:dyDescent="0.3">
      <c r="V272" s="19">
        <f t="shared" si="68"/>
        <v>239</v>
      </c>
      <c r="W272" s="19">
        <f t="shared" si="55"/>
        <v>0</v>
      </c>
      <c r="X272" s="19">
        <f t="shared" si="56"/>
        <v>0</v>
      </c>
      <c r="Y272" s="19">
        <f t="shared" si="57"/>
        <v>0</v>
      </c>
      <c r="Z272" s="19">
        <f t="shared" si="59"/>
        <v>0</v>
      </c>
      <c r="AA272" s="23">
        <f t="shared" si="60"/>
        <v>0</v>
      </c>
      <c r="AB272" s="19">
        <f t="shared" si="58"/>
        <v>0</v>
      </c>
      <c r="AC272" s="23">
        <f t="shared" si="61"/>
        <v>0</v>
      </c>
      <c r="AD272" s="23">
        <f t="shared" si="62"/>
        <v>0</v>
      </c>
      <c r="AE272" s="24">
        <f t="shared" si="63"/>
        <v>0</v>
      </c>
      <c r="AF272" s="24">
        <f t="shared" si="64"/>
        <v>0</v>
      </c>
      <c r="AG272" s="24">
        <f>0</f>
        <v>0</v>
      </c>
      <c r="AH272" s="24">
        <f t="shared" si="65"/>
        <v>0</v>
      </c>
      <c r="AI272" s="24">
        <f t="shared" si="66"/>
        <v>0</v>
      </c>
      <c r="AJ272" s="24">
        <f>0</f>
        <v>0</v>
      </c>
      <c r="AK272" s="24">
        <f t="shared" si="69"/>
        <v>0</v>
      </c>
      <c r="AL272" s="24">
        <f t="shared" si="69"/>
        <v>0</v>
      </c>
      <c r="AM272" s="24">
        <f t="shared" si="67"/>
        <v>0</v>
      </c>
    </row>
    <row r="273" spans="22:39" ht="15.95" customHeight="1" x14ac:dyDescent="0.3">
      <c r="V273" s="19">
        <f t="shared" si="68"/>
        <v>240</v>
      </c>
      <c r="W273" s="19">
        <f t="shared" si="55"/>
        <v>0</v>
      </c>
      <c r="X273" s="19">
        <f t="shared" si="56"/>
        <v>0</v>
      </c>
      <c r="Y273" s="19">
        <f t="shared" si="57"/>
        <v>0</v>
      </c>
      <c r="Z273" s="19">
        <f t="shared" si="59"/>
        <v>0</v>
      </c>
      <c r="AA273" s="23">
        <f t="shared" si="60"/>
        <v>0</v>
      </c>
      <c r="AB273" s="19">
        <f t="shared" si="58"/>
        <v>0</v>
      </c>
      <c r="AC273" s="23">
        <f t="shared" si="61"/>
        <v>0</v>
      </c>
      <c r="AD273" s="23">
        <f t="shared" si="62"/>
        <v>0</v>
      </c>
      <c r="AE273" s="24">
        <f t="shared" si="63"/>
        <v>0</v>
      </c>
      <c r="AF273" s="24">
        <f t="shared" si="64"/>
        <v>0</v>
      </c>
      <c r="AG273" s="24">
        <f>0</f>
        <v>0</v>
      </c>
      <c r="AH273" s="24">
        <f t="shared" si="65"/>
        <v>0</v>
      </c>
      <c r="AI273" s="24">
        <f t="shared" si="66"/>
        <v>0</v>
      </c>
      <c r="AJ273" s="24">
        <f>0</f>
        <v>0</v>
      </c>
      <c r="AK273" s="24">
        <f t="shared" si="69"/>
        <v>0</v>
      </c>
      <c r="AL273" s="24">
        <f t="shared" si="69"/>
        <v>0</v>
      </c>
      <c r="AM273" s="24">
        <f t="shared" si="67"/>
        <v>0</v>
      </c>
    </row>
    <row r="274" spans="22:39" ht="15.95" customHeight="1" x14ac:dyDescent="0.3">
      <c r="V274" s="19">
        <f t="shared" si="68"/>
        <v>241</v>
      </c>
      <c r="W274" s="19">
        <f t="shared" si="55"/>
        <v>0</v>
      </c>
      <c r="X274" s="19">
        <f t="shared" si="56"/>
        <v>0</v>
      </c>
      <c r="Y274" s="19">
        <f t="shared" si="57"/>
        <v>0</v>
      </c>
      <c r="Z274" s="19">
        <f t="shared" si="59"/>
        <v>0</v>
      </c>
      <c r="AA274" s="23">
        <f t="shared" si="60"/>
        <v>0</v>
      </c>
      <c r="AB274" s="19">
        <f t="shared" si="58"/>
        <v>0</v>
      </c>
      <c r="AC274" s="23">
        <f t="shared" si="61"/>
        <v>0</v>
      </c>
      <c r="AD274" s="23">
        <f t="shared" si="62"/>
        <v>0</v>
      </c>
      <c r="AE274" s="24">
        <f t="shared" si="63"/>
        <v>0</v>
      </c>
      <c r="AF274" s="24">
        <f t="shared" si="64"/>
        <v>0</v>
      </c>
      <c r="AG274" s="24">
        <f>0</f>
        <v>0</v>
      </c>
      <c r="AH274" s="24">
        <f t="shared" si="65"/>
        <v>0</v>
      </c>
      <c r="AI274" s="24">
        <f t="shared" si="66"/>
        <v>0</v>
      </c>
      <c r="AJ274" s="24">
        <f>0</f>
        <v>0</v>
      </c>
      <c r="AK274" s="24">
        <f t="shared" si="69"/>
        <v>0</v>
      </c>
      <c r="AL274" s="24">
        <f t="shared" si="69"/>
        <v>0</v>
      </c>
      <c r="AM274" s="24">
        <f t="shared" si="67"/>
        <v>0</v>
      </c>
    </row>
    <row r="275" spans="22:39" ht="15.95" customHeight="1" x14ac:dyDescent="0.3">
      <c r="V275" s="19">
        <f t="shared" si="68"/>
        <v>242</v>
      </c>
      <c r="W275" s="19">
        <f t="shared" si="55"/>
        <v>0</v>
      </c>
      <c r="X275" s="19">
        <f t="shared" si="56"/>
        <v>0</v>
      </c>
      <c r="Y275" s="19">
        <f t="shared" si="57"/>
        <v>0</v>
      </c>
      <c r="Z275" s="19">
        <f t="shared" si="59"/>
        <v>0</v>
      </c>
      <c r="AA275" s="23">
        <f t="shared" si="60"/>
        <v>0</v>
      </c>
      <c r="AB275" s="19">
        <f t="shared" si="58"/>
        <v>0</v>
      </c>
      <c r="AC275" s="23">
        <f t="shared" si="61"/>
        <v>0</v>
      </c>
      <c r="AD275" s="23">
        <f t="shared" si="62"/>
        <v>0</v>
      </c>
      <c r="AE275" s="24">
        <f t="shared" si="63"/>
        <v>0</v>
      </c>
      <c r="AF275" s="24">
        <f t="shared" si="64"/>
        <v>0</v>
      </c>
      <c r="AG275" s="24">
        <f>0</f>
        <v>0</v>
      </c>
      <c r="AH275" s="24">
        <f t="shared" si="65"/>
        <v>0</v>
      </c>
      <c r="AI275" s="24">
        <f t="shared" si="66"/>
        <v>0</v>
      </c>
      <c r="AJ275" s="24">
        <f>0</f>
        <v>0</v>
      </c>
      <c r="AK275" s="24">
        <f t="shared" si="69"/>
        <v>0</v>
      </c>
      <c r="AL275" s="24">
        <f t="shared" si="69"/>
        <v>0</v>
      </c>
      <c r="AM275" s="24">
        <f t="shared" si="67"/>
        <v>0</v>
      </c>
    </row>
    <row r="276" spans="22:39" ht="15.95" customHeight="1" x14ac:dyDescent="0.3">
      <c r="V276" s="19">
        <f t="shared" si="68"/>
        <v>243</v>
      </c>
      <c r="W276" s="19">
        <f t="shared" si="55"/>
        <v>0</v>
      </c>
      <c r="X276" s="19">
        <f t="shared" si="56"/>
        <v>0</v>
      </c>
      <c r="Y276" s="19">
        <f t="shared" si="57"/>
        <v>0</v>
      </c>
      <c r="Z276" s="19">
        <f t="shared" si="59"/>
        <v>0</v>
      </c>
      <c r="AA276" s="23">
        <f t="shared" si="60"/>
        <v>0</v>
      </c>
      <c r="AB276" s="19">
        <f t="shared" si="58"/>
        <v>0</v>
      </c>
      <c r="AC276" s="23">
        <f t="shared" si="61"/>
        <v>0</v>
      </c>
      <c r="AD276" s="23">
        <f t="shared" si="62"/>
        <v>0</v>
      </c>
      <c r="AE276" s="24">
        <f t="shared" si="63"/>
        <v>0</v>
      </c>
      <c r="AF276" s="24">
        <f t="shared" si="64"/>
        <v>0</v>
      </c>
      <c r="AG276" s="24">
        <f>0</f>
        <v>0</v>
      </c>
      <c r="AH276" s="24">
        <f t="shared" si="65"/>
        <v>0</v>
      </c>
      <c r="AI276" s="24">
        <f t="shared" si="66"/>
        <v>0</v>
      </c>
      <c r="AJ276" s="24">
        <f>0</f>
        <v>0</v>
      </c>
      <c r="AK276" s="24">
        <f t="shared" si="69"/>
        <v>0</v>
      </c>
      <c r="AL276" s="24">
        <f t="shared" si="69"/>
        <v>0</v>
      </c>
      <c r="AM276" s="24">
        <f t="shared" si="67"/>
        <v>0</v>
      </c>
    </row>
    <row r="277" spans="22:39" ht="15.95" customHeight="1" x14ac:dyDescent="0.3">
      <c r="V277" s="19">
        <f t="shared" si="68"/>
        <v>244</v>
      </c>
      <c r="W277" s="19">
        <f t="shared" si="55"/>
        <v>0</v>
      </c>
      <c r="X277" s="19">
        <f t="shared" si="56"/>
        <v>0</v>
      </c>
      <c r="Y277" s="19">
        <f t="shared" si="57"/>
        <v>0</v>
      </c>
      <c r="Z277" s="19">
        <f t="shared" si="59"/>
        <v>0</v>
      </c>
      <c r="AA277" s="23">
        <f t="shared" si="60"/>
        <v>0</v>
      </c>
      <c r="AB277" s="19">
        <f t="shared" si="58"/>
        <v>0</v>
      </c>
      <c r="AC277" s="23">
        <f t="shared" si="61"/>
        <v>0</v>
      </c>
      <c r="AD277" s="23">
        <f t="shared" si="62"/>
        <v>0</v>
      </c>
      <c r="AE277" s="24">
        <f t="shared" si="63"/>
        <v>0</v>
      </c>
      <c r="AF277" s="24">
        <f t="shared" si="64"/>
        <v>0</v>
      </c>
      <c r="AG277" s="24">
        <f>0</f>
        <v>0</v>
      </c>
      <c r="AH277" s="24">
        <f t="shared" si="65"/>
        <v>0</v>
      </c>
      <c r="AI277" s="24">
        <f t="shared" si="66"/>
        <v>0</v>
      </c>
      <c r="AJ277" s="24">
        <f>0</f>
        <v>0</v>
      </c>
      <c r="AK277" s="24">
        <f t="shared" si="69"/>
        <v>0</v>
      </c>
      <c r="AL277" s="24">
        <f t="shared" si="69"/>
        <v>0</v>
      </c>
      <c r="AM277" s="24">
        <f t="shared" si="67"/>
        <v>0</v>
      </c>
    </row>
    <row r="278" spans="22:39" ht="15.95" customHeight="1" x14ac:dyDescent="0.3">
      <c r="V278" s="19">
        <f t="shared" si="68"/>
        <v>245</v>
      </c>
      <c r="W278" s="19">
        <f t="shared" si="55"/>
        <v>0</v>
      </c>
      <c r="X278" s="19">
        <f t="shared" si="56"/>
        <v>0</v>
      </c>
      <c r="Y278" s="19">
        <f t="shared" si="57"/>
        <v>0</v>
      </c>
      <c r="Z278" s="19">
        <f t="shared" si="59"/>
        <v>0</v>
      </c>
      <c r="AA278" s="23">
        <f t="shared" si="60"/>
        <v>0</v>
      </c>
      <c r="AB278" s="19">
        <f t="shared" si="58"/>
        <v>0</v>
      </c>
      <c r="AC278" s="23">
        <f t="shared" si="61"/>
        <v>0</v>
      </c>
      <c r="AD278" s="23">
        <f t="shared" si="62"/>
        <v>0</v>
      </c>
      <c r="AE278" s="24">
        <f t="shared" si="63"/>
        <v>0</v>
      </c>
      <c r="AF278" s="24">
        <f t="shared" si="64"/>
        <v>0</v>
      </c>
      <c r="AG278" s="24">
        <f>0</f>
        <v>0</v>
      </c>
      <c r="AH278" s="24">
        <f t="shared" si="65"/>
        <v>0</v>
      </c>
      <c r="AI278" s="24">
        <f t="shared" si="66"/>
        <v>0</v>
      </c>
      <c r="AJ278" s="24">
        <f>0</f>
        <v>0</v>
      </c>
      <c r="AK278" s="24">
        <f t="shared" si="69"/>
        <v>0</v>
      </c>
      <c r="AL278" s="24">
        <f t="shared" si="69"/>
        <v>0</v>
      </c>
      <c r="AM278" s="24">
        <f t="shared" si="67"/>
        <v>0</v>
      </c>
    </row>
    <row r="279" spans="22:39" ht="15.95" customHeight="1" x14ac:dyDescent="0.3">
      <c r="V279" s="19">
        <f t="shared" si="68"/>
        <v>246</v>
      </c>
      <c r="W279" s="19">
        <f t="shared" si="55"/>
        <v>0</v>
      </c>
      <c r="X279" s="19">
        <f t="shared" si="56"/>
        <v>0</v>
      </c>
      <c r="Y279" s="19">
        <f t="shared" si="57"/>
        <v>0</v>
      </c>
      <c r="Z279" s="19">
        <f t="shared" si="59"/>
        <v>0</v>
      </c>
      <c r="AA279" s="23">
        <f t="shared" si="60"/>
        <v>0</v>
      </c>
      <c r="AB279" s="19">
        <f t="shared" si="58"/>
        <v>0</v>
      </c>
      <c r="AC279" s="23">
        <f t="shared" si="61"/>
        <v>0</v>
      </c>
      <c r="AD279" s="23">
        <f t="shared" si="62"/>
        <v>0</v>
      </c>
      <c r="AE279" s="24">
        <f t="shared" si="63"/>
        <v>0</v>
      </c>
      <c r="AF279" s="24">
        <f t="shared" si="64"/>
        <v>0</v>
      </c>
      <c r="AG279" s="24">
        <f>0</f>
        <v>0</v>
      </c>
      <c r="AH279" s="24">
        <f t="shared" si="65"/>
        <v>0</v>
      </c>
      <c r="AI279" s="24">
        <f t="shared" si="66"/>
        <v>0</v>
      </c>
      <c r="AJ279" s="24">
        <f>0</f>
        <v>0</v>
      </c>
      <c r="AK279" s="24">
        <f t="shared" si="69"/>
        <v>0</v>
      </c>
      <c r="AL279" s="24">
        <f t="shared" si="69"/>
        <v>0</v>
      </c>
      <c r="AM279" s="24">
        <f t="shared" si="67"/>
        <v>0</v>
      </c>
    </row>
    <row r="280" spans="22:39" ht="15.95" customHeight="1" x14ac:dyDescent="0.3">
      <c r="V280" s="19">
        <f t="shared" si="68"/>
        <v>247</v>
      </c>
      <c r="W280" s="19">
        <f t="shared" si="55"/>
        <v>0</v>
      </c>
      <c r="X280" s="19">
        <f t="shared" si="56"/>
        <v>0</v>
      </c>
      <c r="Y280" s="19">
        <f t="shared" si="57"/>
        <v>0</v>
      </c>
      <c r="Z280" s="19">
        <f t="shared" si="59"/>
        <v>0</v>
      </c>
      <c r="AA280" s="23">
        <f t="shared" si="60"/>
        <v>0</v>
      </c>
      <c r="AB280" s="19">
        <f t="shared" si="58"/>
        <v>0</v>
      </c>
      <c r="AC280" s="23">
        <f t="shared" si="61"/>
        <v>0</v>
      </c>
      <c r="AD280" s="23">
        <f t="shared" si="62"/>
        <v>0</v>
      </c>
      <c r="AE280" s="24">
        <f t="shared" si="63"/>
        <v>0</v>
      </c>
      <c r="AF280" s="24">
        <f t="shared" si="64"/>
        <v>0</v>
      </c>
      <c r="AG280" s="24">
        <f>0</f>
        <v>0</v>
      </c>
      <c r="AH280" s="24">
        <f t="shared" si="65"/>
        <v>0</v>
      </c>
      <c r="AI280" s="24">
        <f t="shared" si="66"/>
        <v>0</v>
      </c>
      <c r="AJ280" s="24">
        <f>0</f>
        <v>0</v>
      </c>
      <c r="AK280" s="24">
        <f t="shared" si="69"/>
        <v>0</v>
      </c>
      <c r="AL280" s="24">
        <f t="shared" si="69"/>
        <v>0</v>
      </c>
      <c r="AM280" s="24">
        <f t="shared" si="67"/>
        <v>0</v>
      </c>
    </row>
    <row r="281" spans="22:39" ht="15.95" customHeight="1" x14ac:dyDescent="0.3">
      <c r="V281" s="19">
        <f t="shared" si="68"/>
        <v>248</v>
      </c>
      <c r="W281" s="19">
        <f t="shared" si="55"/>
        <v>0</v>
      </c>
      <c r="X281" s="19">
        <f t="shared" si="56"/>
        <v>0</v>
      </c>
      <c r="Y281" s="19">
        <f t="shared" si="57"/>
        <v>0</v>
      </c>
      <c r="Z281" s="19">
        <f t="shared" si="59"/>
        <v>0</v>
      </c>
      <c r="AA281" s="23">
        <f t="shared" si="60"/>
        <v>0</v>
      </c>
      <c r="AB281" s="19">
        <f t="shared" si="58"/>
        <v>0</v>
      </c>
      <c r="AC281" s="23">
        <f t="shared" si="61"/>
        <v>0</v>
      </c>
      <c r="AD281" s="23">
        <f t="shared" si="62"/>
        <v>0</v>
      </c>
      <c r="AE281" s="24">
        <f t="shared" si="63"/>
        <v>0</v>
      </c>
      <c r="AF281" s="24">
        <f t="shared" si="64"/>
        <v>0</v>
      </c>
      <c r="AG281" s="24">
        <f>0</f>
        <v>0</v>
      </c>
      <c r="AH281" s="24">
        <f t="shared" si="65"/>
        <v>0</v>
      </c>
      <c r="AI281" s="24">
        <f t="shared" si="66"/>
        <v>0</v>
      </c>
      <c r="AJ281" s="24">
        <f>0</f>
        <v>0</v>
      </c>
      <c r="AK281" s="24">
        <f t="shared" si="69"/>
        <v>0</v>
      </c>
      <c r="AL281" s="24">
        <f t="shared" si="69"/>
        <v>0</v>
      </c>
      <c r="AM281" s="24">
        <f t="shared" si="67"/>
        <v>0</v>
      </c>
    </row>
    <row r="282" spans="22:39" ht="15.95" customHeight="1" x14ac:dyDescent="0.3">
      <c r="V282" s="19">
        <f t="shared" si="68"/>
        <v>249</v>
      </c>
      <c r="W282" s="19">
        <f t="shared" si="55"/>
        <v>0</v>
      </c>
      <c r="X282" s="19">
        <f t="shared" si="56"/>
        <v>0</v>
      </c>
      <c r="Y282" s="19">
        <f t="shared" si="57"/>
        <v>0</v>
      </c>
      <c r="Z282" s="19">
        <f t="shared" si="59"/>
        <v>0</v>
      </c>
      <c r="AA282" s="23">
        <f t="shared" si="60"/>
        <v>0</v>
      </c>
      <c r="AB282" s="19">
        <f t="shared" si="58"/>
        <v>0</v>
      </c>
      <c r="AC282" s="23">
        <f t="shared" si="61"/>
        <v>0</v>
      </c>
      <c r="AD282" s="23">
        <f t="shared" si="62"/>
        <v>0</v>
      </c>
      <c r="AE282" s="24">
        <f t="shared" si="63"/>
        <v>0</v>
      </c>
      <c r="AF282" s="24">
        <f t="shared" si="64"/>
        <v>0</v>
      </c>
      <c r="AG282" s="24">
        <f>0</f>
        <v>0</v>
      </c>
      <c r="AH282" s="24">
        <f t="shared" si="65"/>
        <v>0</v>
      </c>
      <c r="AI282" s="24">
        <f t="shared" si="66"/>
        <v>0</v>
      </c>
      <c r="AJ282" s="24">
        <f>0</f>
        <v>0</v>
      </c>
      <c r="AK282" s="24">
        <f t="shared" si="69"/>
        <v>0</v>
      </c>
      <c r="AL282" s="24">
        <f t="shared" si="69"/>
        <v>0</v>
      </c>
      <c r="AM282" s="24">
        <f t="shared" si="67"/>
        <v>0</v>
      </c>
    </row>
    <row r="283" spans="22:39" ht="15.95" customHeight="1" x14ac:dyDescent="0.3">
      <c r="V283" s="19">
        <f t="shared" si="68"/>
        <v>250</v>
      </c>
      <c r="W283" s="19">
        <f t="shared" si="55"/>
        <v>0</v>
      </c>
      <c r="X283" s="19">
        <f t="shared" si="56"/>
        <v>0</v>
      </c>
      <c r="Y283" s="19">
        <f t="shared" si="57"/>
        <v>0</v>
      </c>
      <c r="Z283" s="19">
        <f t="shared" si="59"/>
        <v>0</v>
      </c>
      <c r="AA283" s="23">
        <f t="shared" si="60"/>
        <v>0</v>
      </c>
      <c r="AB283" s="19">
        <f t="shared" si="58"/>
        <v>0</v>
      </c>
      <c r="AC283" s="23">
        <f t="shared" si="61"/>
        <v>0</v>
      </c>
      <c r="AD283" s="23">
        <f t="shared" si="62"/>
        <v>0</v>
      </c>
      <c r="AE283" s="24">
        <f t="shared" si="63"/>
        <v>0</v>
      </c>
      <c r="AF283" s="24">
        <f t="shared" si="64"/>
        <v>0</v>
      </c>
      <c r="AG283" s="24">
        <f>0</f>
        <v>0</v>
      </c>
      <c r="AH283" s="24">
        <f t="shared" si="65"/>
        <v>0</v>
      </c>
      <c r="AI283" s="24">
        <f t="shared" si="66"/>
        <v>0</v>
      </c>
      <c r="AJ283" s="24">
        <f>0</f>
        <v>0</v>
      </c>
      <c r="AK283" s="24">
        <f t="shared" si="69"/>
        <v>0</v>
      </c>
      <c r="AL283" s="24">
        <f t="shared" si="69"/>
        <v>0</v>
      </c>
      <c r="AM283" s="24">
        <f t="shared" si="67"/>
        <v>0</v>
      </c>
    </row>
    <row r="284" spans="22:39" ht="15.95" customHeight="1" x14ac:dyDescent="0.3">
      <c r="V284" s="19">
        <f t="shared" si="68"/>
        <v>251</v>
      </c>
      <c r="W284" s="19">
        <f t="shared" si="55"/>
        <v>0</v>
      </c>
      <c r="X284" s="19">
        <f t="shared" si="56"/>
        <v>0</v>
      </c>
      <c r="Y284" s="19">
        <f t="shared" si="57"/>
        <v>0</v>
      </c>
      <c r="Z284" s="19">
        <f t="shared" si="59"/>
        <v>0</v>
      </c>
      <c r="AA284" s="23">
        <f t="shared" si="60"/>
        <v>0</v>
      </c>
      <c r="AB284" s="19">
        <f t="shared" si="58"/>
        <v>0</v>
      </c>
      <c r="AC284" s="23">
        <f t="shared" si="61"/>
        <v>0</v>
      </c>
      <c r="AD284" s="23">
        <f t="shared" si="62"/>
        <v>0</v>
      </c>
      <c r="AE284" s="24">
        <f t="shared" si="63"/>
        <v>0</v>
      </c>
      <c r="AF284" s="24">
        <f t="shared" si="64"/>
        <v>0</v>
      </c>
      <c r="AG284" s="24">
        <f>0</f>
        <v>0</v>
      </c>
      <c r="AH284" s="24">
        <f t="shared" si="65"/>
        <v>0</v>
      </c>
      <c r="AI284" s="24">
        <f t="shared" si="66"/>
        <v>0</v>
      </c>
      <c r="AJ284" s="24">
        <f>0</f>
        <v>0</v>
      </c>
      <c r="AK284" s="24">
        <f t="shared" si="69"/>
        <v>0</v>
      </c>
      <c r="AL284" s="24">
        <f t="shared" si="69"/>
        <v>0</v>
      </c>
      <c r="AM284" s="24">
        <f t="shared" si="67"/>
        <v>0</v>
      </c>
    </row>
    <row r="285" spans="22:39" ht="15.95" customHeight="1" x14ac:dyDescent="0.3">
      <c r="V285" s="19">
        <f t="shared" si="68"/>
        <v>252</v>
      </c>
      <c r="W285" s="19">
        <f t="shared" si="55"/>
        <v>0</v>
      </c>
      <c r="X285" s="19">
        <f t="shared" si="56"/>
        <v>0</v>
      </c>
      <c r="Y285" s="19">
        <f t="shared" si="57"/>
        <v>0</v>
      </c>
      <c r="Z285" s="19">
        <f t="shared" si="59"/>
        <v>0</v>
      </c>
      <c r="AA285" s="23">
        <f t="shared" si="60"/>
        <v>0</v>
      </c>
      <c r="AB285" s="19">
        <f t="shared" si="58"/>
        <v>0</v>
      </c>
      <c r="AC285" s="23">
        <f t="shared" si="61"/>
        <v>0</v>
      </c>
      <c r="AD285" s="23">
        <f t="shared" si="62"/>
        <v>0</v>
      </c>
      <c r="AE285" s="24">
        <f t="shared" si="63"/>
        <v>0</v>
      </c>
      <c r="AF285" s="24">
        <f t="shared" si="64"/>
        <v>0</v>
      </c>
      <c r="AG285" s="24">
        <f>0</f>
        <v>0</v>
      </c>
      <c r="AH285" s="24">
        <f t="shared" si="65"/>
        <v>0</v>
      </c>
      <c r="AI285" s="24">
        <f t="shared" si="66"/>
        <v>0</v>
      </c>
      <c r="AJ285" s="24">
        <f>0</f>
        <v>0</v>
      </c>
      <c r="AK285" s="24">
        <f t="shared" si="69"/>
        <v>0</v>
      </c>
      <c r="AL285" s="24">
        <f t="shared" si="69"/>
        <v>0</v>
      </c>
      <c r="AM285" s="24">
        <f t="shared" si="67"/>
        <v>0</v>
      </c>
    </row>
    <row r="286" spans="22:39" ht="15.95" customHeight="1" x14ac:dyDescent="0.3">
      <c r="V286" s="19">
        <f t="shared" si="68"/>
        <v>253</v>
      </c>
      <c r="W286" s="19">
        <f t="shared" si="55"/>
        <v>60</v>
      </c>
      <c r="X286" s="19">
        <f t="shared" si="56"/>
        <v>0</v>
      </c>
      <c r="Y286" s="19">
        <f t="shared" si="57"/>
        <v>0</v>
      </c>
      <c r="Z286" s="19">
        <f t="shared" si="59"/>
        <v>0</v>
      </c>
      <c r="AA286" s="23">
        <f t="shared" si="60"/>
        <v>0</v>
      </c>
      <c r="AB286" s="19">
        <f t="shared" si="58"/>
        <v>0</v>
      </c>
      <c r="AC286" s="23">
        <f t="shared" si="61"/>
        <v>0</v>
      </c>
      <c r="AD286" s="23">
        <f t="shared" si="62"/>
        <v>0</v>
      </c>
      <c r="AE286" s="24">
        <f t="shared" si="63"/>
        <v>0</v>
      </c>
      <c r="AF286" s="24">
        <f t="shared" si="64"/>
        <v>0</v>
      </c>
      <c r="AG286" s="24">
        <f>0</f>
        <v>0</v>
      </c>
      <c r="AH286" s="24">
        <f t="shared" si="65"/>
        <v>0</v>
      </c>
      <c r="AI286" s="24">
        <f t="shared" si="66"/>
        <v>0</v>
      </c>
      <c r="AJ286" s="24">
        <f>0</f>
        <v>0</v>
      </c>
      <c r="AK286" s="24">
        <f t="shared" si="69"/>
        <v>0</v>
      </c>
      <c r="AL286" s="24">
        <f t="shared" si="69"/>
        <v>0</v>
      </c>
      <c r="AM286" s="24">
        <f t="shared" si="67"/>
        <v>0</v>
      </c>
    </row>
    <row r="287" spans="22:39" ht="15.95" customHeight="1" x14ac:dyDescent="0.3">
      <c r="V287" s="19">
        <f t="shared" si="68"/>
        <v>254</v>
      </c>
      <c r="W287" s="19">
        <f t="shared" si="55"/>
        <v>0</v>
      </c>
      <c r="X287" s="19">
        <f t="shared" si="56"/>
        <v>0</v>
      </c>
      <c r="Y287" s="19">
        <f t="shared" si="57"/>
        <v>0</v>
      </c>
      <c r="Z287" s="19">
        <f t="shared" si="59"/>
        <v>0</v>
      </c>
      <c r="AA287" s="23">
        <f t="shared" si="60"/>
        <v>0</v>
      </c>
      <c r="AB287" s="19">
        <f t="shared" si="58"/>
        <v>0</v>
      </c>
      <c r="AC287" s="23">
        <f t="shared" si="61"/>
        <v>0</v>
      </c>
      <c r="AD287" s="23">
        <f t="shared" si="62"/>
        <v>0</v>
      </c>
      <c r="AE287" s="24">
        <f t="shared" si="63"/>
        <v>0</v>
      </c>
      <c r="AF287" s="24">
        <f t="shared" si="64"/>
        <v>0</v>
      </c>
      <c r="AG287" s="24">
        <f>0</f>
        <v>0</v>
      </c>
      <c r="AH287" s="24">
        <f t="shared" si="65"/>
        <v>0</v>
      </c>
      <c r="AI287" s="24">
        <f t="shared" si="66"/>
        <v>0</v>
      </c>
      <c r="AJ287" s="24">
        <f>0</f>
        <v>0</v>
      </c>
      <c r="AK287" s="24">
        <f t="shared" si="69"/>
        <v>0</v>
      </c>
      <c r="AL287" s="24">
        <f t="shared" si="69"/>
        <v>0</v>
      </c>
      <c r="AM287" s="24">
        <f t="shared" si="67"/>
        <v>0</v>
      </c>
    </row>
    <row r="288" spans="22:39" ht="15.95" customHeight="1" x14ac:dyDescent="0.3">
      <c r="V288" s="19">
        <f t="shared" si="68"/>
        <v>255</v>
      </c>
      <c r="W288" s="19">
        <f t="shared" si="55"/>
        <v>0</v>
      </c>
      <c r="X288" s="19">
        <f t="shared" si="56"/>
        <v>0</v>
      </c>
      <c r="Y288" s="19">
        <f t="shared" si="57"/>
        <v>0</v>
      </c>
      <c r="Z288" s="19">
        <f t="shared" si="59"/>
        <v>0</v>
      </c>
      <c r="AA288" s="23">
        <f t="shared" si="60"/>
        <v>0</v>
      </c>
      <c r="AB288" s="19">
        <f t="shared" si="58"/>
        <v>0</v>
      </c>
      <c r="AC288" s="23">
        <f t="shared" si="61"/>
        <v>0</v>
      </c>
      <c r="AD288" s="23">
        <f t="shared" si="62"/>
        <v>0</v>
      </c>
      <c r="AE288" s="24">
        <f t="shared" si="63"/>
        <v>0</v>
      </c>
      <c r="AF288" s="24">
        <f t="shared" si="64"/>
        <v>0</v>
      </c>
      <c r="AG288" s="24">
        <f>0</f>
        <v>0</v>
      </c>
      <c r="AH288" s="24">
        <f t="shared" si="65"/>
        <v>0</v>
      </c>
      <c r="AI288" s="24">
        <f t="shared" si="66"/>
        <v>0</v>
      </c>
      <c r="AJ288" s="24">
        <f>0</f>
        <v>0</v>
      </c>
      <c r="AK288" s="24">
        <f t="shared" si="69"/>
        <v>0</v>
      </c>
      <c r="AL288" s="24">
        <f t="shared" si="69"/>
        <v>0</v>
      </c>
      <c r="AM288" s="24">
        <f t="shared" si="67"/>
        <v>0</v>
      </c>
    </row>
    <row r="289" spans="22:39" ht="15.95" customHeight="1" x14ac:dyDescent="0.3">
      <c r="V289" s="19">
        <f t="shared" si="68"/>
        <v>256</v>
      </c>
      <c r="W289" s="19">
        <f t="shared" ref="W289:W352" si="70">INDEX($Q$35:$Q$55,MOD(V289,21)+1)</f>
        <v>0</v>
      </c>
      <c r="X289" s="19">
        <f t="shared" ref="X289:X352" si="71">INDEX($S$35:$S$55,ROUNDDOWN(V289/21,0)+1)</f>
        <v>0</v>
      </c>
      <c r="Y289" s="19">
        <f t="shared" ref="Y289:Y352" si="72">IF(MOD(V289,21)+1&gt;$P$34,0,1)*IF(ROUNDDOWN(V289/21,0)+1&gt;$R$34,0,1)</f>
        <v>0</v>
      </c>
      <c r="Z289" s="19">
        <f t="shared" si="59"/>
        <v>0</v>
      </c>
      <c r="AA289" s="23">
        <f t="shared" si="60"/>
        <v>0</v>
      </c>
      <c r="AB289" s="19">
        <f t="shared" ref="AB289:AB352" si="73">SQRT((Z289-$S$57)^2+(AA289-$S$58)^2)*Y289/1000</f>
        <v>0</v>
      </c>
      <c r="AC289" s="23">
        <f t="shared" si="61"/>
        <v>0</v>
      </c>
      <c r="AD289" s="23">
        <f t="shared" si="62"/>
        <v>0</v>
      </c>
      <c r="AE289" s="24">
        <f t="shared" si="63"/>
        <v>0</v>
      </c>
      <c r="AF289" s="24">
        <f t="shared" si="64"/>
        <v>0</v>
      </c>
      <c r="AG289" s="24">
        <f>0</f>
        <v>0</v>
      </c>
      <c r="AH289" s="24">
        <f t="shared" si="65"/>
        <v>0</v>
      </c>
      <c r="AI289" s="24">
        <f t="shared" si="66"/>
        <v>0</v>
      </c>
      <c r="AJ289" s="24">
        <f>0</f>
        <v>0</v>
      </c>
      <c r="AK289" s="24">
        <f t="shared" si="69"/>
        <v>0</v>
      </c>
      <c r="AL289" s="24">
        <f t="shared" si="69"/>
        <v>0</v>
      </c>
      <c r="AM289" s="24">
        <f t="shared" si="67"/>
        <v>0</v>
      </c>
    </row>
    <row r="290" spans="22:39" ht="15.95" customHeight="1" x14ac:dyDescent="0.3">
      <c r="V290" s="19">
        <f t="shared" si="68"/>
        <v>257</v>
      </c>
      <c r="W290" s="19">
        <f t="shared" si="70"/>
        <v>0</v>
      </c>
      <c r="X290" s="19">
        <f t="shared" si="71"/>
        <v>0</v>
      </c>
      <c r="Y290" s="19">
        <f t="shared" si="72"/>
        <v>0</v>
      </c>
      <c r="Z290" s="19">
        <f t="shared" ref="Z290:Z353" si="74">W290*Y290</f>
        <v>0</v>
      </c>
      <c r="AA290" s="23">
        <f t="shared" ref="AA290:AA353" si="75">X290*Y290</f>
        <v>0</v>
      </c>
      <c r="AB290" s="19">
        <f t="shared" si="73"/>
        <v>0</v>
      </c>
      <c r="AC290" s="23">
        <f t="shared" ref="AC290:AC353" si="76">AB290^2</f>
        <v>0</v>
      </c>
      <c r="AD290" s="23">
        <f t="shared" ref="AD290:AD353" si="77">$S$61*AB290/SUM($AC$33:$AC$473)</f>
        <v>0</v>
      </c>
      <c r="AE290" s="24">
        <f t="shared" ref="AE290:AE353" si="78">IF(AB290&lt;&gt;0,($S$58-AA290)/1000*(AD290/AB290),0)</f>
        <v>0</v>
      </c>
      <c r="AF290" s="24">
        <f t="shared" ref="AF290:AF353" si="79">IF(AB290&lt;&gt;0,(Z290-$S$57)/1000*(AD290/AB290),0)</f>
        <v>0</v>
      </c>
      <c r="AG290" s="24">
        <f>0</f>
        <v>0</v>
      </c>
      <c r="AH290" s="24">
        <f t="shared" ref="AH290:AH353" si="80">-$S$62/($P$34*$R$34)*Y290</f>
        <v>0</v>
      </c>
      <c r="AI290" s="24">
        <f t="shared" ref="AI290:AI353" si="81">-$S$60/($P$34*$R$34)*Y290</f>
        <v>0</v>
      </c>
      <c r="AJ290" s="24">
        <f>0</f>
        <v>0</v>
      </c>
      <c r="AK290" s="24">
        <f t="shared" si="69"/>
        <v>0</v>
      </c>
      <c r="AL290" s="24">
        <f t="shared" si="69"/>
        <v>0</v>
      </c>
      <c r="AM290" s="24">
        <f t="shared" ref="AM290:AM353" si="82">SQRT(AK290^2+AL290^2)</f>
        <v>0</v>
      </c>
    </row>
    <row r="291" spans="22:39" ht="15.95" customHeight="1" x14ac:dyDescent="0.3">
      <c r="V291" s="19">
        <f t="shared" ref="V291:V354" si="83">V290+1</f>
        <v>258</v>
      </c>
      <c r="W291" s="19">
        <f t="shared" si="70"/>
        <v>0</v>
      </c>
      <c r="X291" s="19">
        <f t="shared" si="71"/>
        <v>0</v>
      </c>
      <c r="Y291" s="19">
        <f t="shared" si="72"/>
        <v>0</v>
      </c>
      <c r="Z291" s="19">
        <f t="shared" si="74"/>
        <v>0</v>
      </c>
      <c r="AA291" s="23">
        <f t="shared" si="75"/>
        <v>0</v>
      </c>
      <c r="AB291" s="19">
        <f t="shared" si="73"/>
        <v>0</v>
      </c>
      <c r="AC291" s="23">
        <f t="shared" si="76"/>
        <v>0</v>
      </c>
      <c r="AD291" s="23">
        <f t="shared" si="77"/>
        <v>0</v>
      </c>
      <c r="AE291" s="24">
        <f t="shared" si="78"/>
        <v>0</v>
      </c>
      <c r="AF291" s="24">
        <f t="shared" si="79"/>
        <v>0</v>
      </c>
      <c r="AG291" s="24">
        <f>0</f>
        <v>0</v>
      </c>
      <c r="AH291" s="24">
        <f t="shared" si="80"/>
        <v>0</v>
      </c>
      <c r="AI291" s="24">
        <f t="shared" si="81"/>
        <v>0</v>
      </c>
      <c r="AJ291" s="24">
        <f>0</f>
        <v>0</v>
      </c>
      <c r="AK291" s="24">
        <f t="shared" si="69"/>
        <v>0</v>
      </c>
      <c r="AL291" s="24">
        <f t="shared" si="69"/>
        <v>0</v>
      </c>
      <c r="AM291" s="24">
        <f t="shared" si="82"/>
        <v>0</v>
      </c>
    </row>
    <row r="292" spans="22:39" ht="15.95" customHeight="1" x14ac:dyDescent="0.3">
      <c r="V292" s="19">
        <f t="shared" si="83"/>
        <v>259</v>
      </c>
      <c r="W292" s="19">
        <f t="shared" si="70"/>
        <v>0</v>
      </c>
      <c r="X292" s="19">
        <f t="shared" si="71"/>
        <v>0</v>
      </c>
      <c r="Y292" s="19">
        <f t="shared" si="72"/>
        <v>0</v>
      </c>
      <c r="Z292" s="19">
        <f t="shared" si="74"/>
        <v>0</v>
      </c>
      <c r="AA292" s="23">
        <f t="shared" si="75"/>
        <v>0</v>
      </c>
      <c r="AB292" s="19">
        <f t="shared" si="73"/>
        <v>0</v>
      </c>
      <c r="AC292" s="23">
        <f t="shared" si="76"/>
        <v>0</v>
      </c>
      <c r="AD292" s="23">
        <f t="shared" si="77"/>
        <v>0</v>
      </c>
      <c r="AE292" s="24">
        <f t="shared" si="78"/>
        <v>0</v>
      </c>
      <c r="AF292" s="24">
        <f t="shared" si="79"/>
        <v>0</v>
      </c>
      <c r="AG292" s="24">
        <f>0</f>
        <v>0</v>
      </c>
      <c r="AH292" s="24">
        <f t="shared" si="80"/>
        <v>0</v>
      </c>
      <c r="AI292" s="24">
        <f t="shared" si="81"/>
        <v>0</v>
      </c>
      <c r="AJ292" s="24">
        <f>0</f>
        <v>0</v>
      </c>
      <c r="AK292" s="24">
        <f t="shared" si="69"/>
        <v>0</v>
      </c>
      <c r="AL292" s="24">
        <f t="shared" si="69"/>
        <v>0</v>
      </c>
      <c r="AM292" s="24">
        <f t="shared" si="82"/>
        <v>0</v>
      </c>
    </row>
    <row r="293" spans="22:39" ht="15.95" customHeight="1" x14ac:dyDescent="0.3">
      <c r="V293" s="19">
        <f t="shared" si="83"/>
        <v>260</v>
      </c>
      <c r="W293" s="19">
        <f t="shared" si="70"/>
        <v>0</v>
      </c>
      <c r="X293" s="19">
        <f t="shared" si="71"/>
        <v>0</v>
      </c>
      <c r="Y293" s="19">
        <f t="shared" si="72"/>
        <v>0</v>
      </c>
      <c r="Z293" s="19">
        <f t="shared" si="74"/>
        <v>0</v>
      </c>
      <c r="AA293" s="23">
        <f t="shared" si="75"/>
        <v>0</v>
      </c>
      <c r="AB293" s="19">
        <f t="shared" si="73"/>
        <v>0</v>
      </c>
      <c r="AC293" s="23">
        <f t="shared" si="76"/>
        <v>0</v>
      </c>
      <c r="AD293" s="23">
        <f t="shared" si="77"/>
        <v>0</v>
      </c>
      <c r="AE293" s="24">
        <f t="shared" si="78"/>
        <v>0</v>
      </c>
      <c r="AF293" s="24">
        <f t="shared" si="79"/>
        <v>0</v>
      </c>
      <c r="AG293" s="24">
        <f>0</f>
        <v>0</v>
      </c>
      <c r="AH293" s="24">
        <f t="shared" si="80"/>
        <v>0</v>
      </c>
      <c r="AI293" s="24">
        <f t="shared" si="81"/>
        <v>0</v>
      </c>
      <c r="AJ293" s="24">
        <f>0</f>
        <v>0</v>
      </c>
      <c r="AK293" s="24">
        <f t="shared" si="69"/>
        <v>0</v>
      </c>
      <c r="AL293" s="24">
        <f t="shared" si="69"/>
        <v>0</v>
      </c>
      <c r="AM293" s="24">
        <f t="shared" si="82"/>
        <v>0</v>
      </c>
    </row>
    <row r="294" spans="22:39" ht="15.95" customHeight="1" x14ac:dyDescent="0.3">
      <c r="V294" s="19">
        <f t="shared" si="83"/>
        <v>261</v>
      </c>
      <c r="W294" s="19">
        <f t="shared" si="70"/>
        <v>0</v>
      </c>
      <c r="X294" s="19">
        <f t="shared" si="71"/>
        <v>0</v>
      </c>
      <c r="Y294" s="19">
        <f t="shared" si="72"/>
        <v>0</v>
      </c>
      <c r="Z294" s="19">
        <f t="shared" si="74"/>
        <v>0</v>
      </c>
      <c r="AA294" s="23">
        <f t="shared" si="75"/>
        <v>0</v>
      </c>
      <c r="AB294" s="19">
        <f t="shared" si="73"/>
        <v>0</v>
      </c>
      <c r="AC294" s="23">
        <f t="shared" si="76"/>
        <v>0</v>
      </c>
      <c r="AD294" s="23">
        <f t="shared" si="77"/>
        <v>0</v>
      </c>
      <c r="AE294" s="24">
        <f t="shared" si="78"/>
        <v>0</v>
      </c>
      <c r="AF294" s="24">
        <f t="shared" si="79"/>
        <v>0</v>
      </c>
      <c r="AG294" s="24">
        <f>0</f>
        <v>0</v>
      </c>
      <c r="AH294" s="24">
        <f t="shared" si="80"/>
        <v>0</v>
      </c>
      <c r="AI294" s="24">
        <f t="shared" si="81"/>
        <v>0</v>
      </c>
      <c r="AJ294" s="24">
        <f>0</f>
        <v>0</v>
      </c>
      <c r="AK294" s="24">
        <f t="shared" si="69"/>
        <v>0</v>
      </c>
      <c r="AL294" s="24">
        <f t="shared" si="69"/>
        <v>0</v>
      </c>
      <c r="AM294" s="24">
        <f t="shared" si="82"/>
        <v>0</v>
      </c>
    </row>
    <row r="295" spans="22:39" ht="15.95" customHeight="1" x14ac:dyDescent="0.3">
      <c r="V295" s="19">
        <f t="shared" si="83"/>
        <v>262</v>
      </c>
      <c r="W295" s="19">
        <f t="shared" si="70"/>
        <v>0</v>
      </c>
      <c r="X295" s="19">
        <f t="shared" si="71"/>
        <v>0</v>
      </c>
      <c r="Y295" s="19">
        <f t="shared" si="72"/>
        <v>0</v>
      </c>
      <c r="Z295" s="19">
        <f t="shared" si="74"/>
        <v>0</v>
      </c>
      <c r="AA295" s="23">
        <f t="shared" si="75"/>
        <v>0</v>
      </c>
      <c r="AB295" s="19">
        <f t="shared" si="73"/>
        <v>0</v>
      </c>
      <c r="AC295" s="23">
        <f t="shared" si="76"/>
        <v>0</v>
      </c>
      <c r="AD295" s="23">
        <f t="shared" si="77"/>
        <v>0</v>
      </c>
      <c r="AE295" s="24">
        <f t="shared" si="78"/>
        <v>0</v>
      </c>
      <c r="AF295" s="24">
        <f t="shared" si="79"/>
        <v>0</v>
      </c>
      <c r="AG295" s="24">
        <f>0</f>
        <v>0</v>
      </c>
      <c r="AH295" s="24">
        <f t="shared" si="80"/>
        <v>0</v>
      </c>
      <c r="AI295" s="24">
        <f t="shared" si="81"/>
        <v>0</v>
      </c>
      <c r="AJ295" s="24">
        <f>0</f>
        <v>0</v>
      </c>
      <c r="AK295" s="24">
        <f t="shared" si="69"/>
        <v>0</v>
      </c>
      <c r="AL295" s="24">
        <f t="shared" si="69"/>
        <v>0</v>
      </c>
      <c r="AM295" s="24">
        <f t="shared" si="82"/>
        <v>0</v>
      </c>
    </row>
    <row r="296" spans="22:39" ht="15.95" customHeight="1" x14ac:dyDescent="0.3">
      <c r="V296" s="19">
        <f t="shared" si="83"/>
        <v>263</v>
      </c>
      <c r="W296" s="19">
        <f t="shared" si="70"/>
        <v>0</v>
      </c>
      <c r="X296" s="19">
        <f t="shared" si="71"/>
        <v>0</v>
      </c>
      <c r="Y296" s="19">
        <f t="shared" si="72"/>
        <v>0</v>
      </c>
      <c r="Z296" s="19">
        <f t="shared" si="74"/>
        <v>0</v>
      </c>
      <c r="AA296" s="23">
        <f t="shared" si="75"/>
        <v>0</v>
      </c>
      <c r="AB296" s="19">
        <f t="shared" si="73"/>
        <v>0</v>
      </c>
      <c r="AC296" s="23">
        <f t="shared" si="76"/>
        <v>0</v>
      </c>
      <c r="AD296" s="23">
        <f t="shared" si="77"/>
        <v>0</v>
      </c>
      <c r="AE296" s="24">
        <f t="shared" si="78"/>
        <v>0</v>
      </c>
      <c r="AF296" s="24">
        <f t="shared" si="79"/>
        <v>0</v>
      </c>
      <c r="AG296" s="24">
        <f>0</f>
        <v>0</v>
      </c>
      <c r="AH296" s="24">
        <f t="shared" si="80"/>
        <v>0</v>
      </c>
      <c r="AI296" s="24">
        <f t="shared" si="81"/>
        <v>0</v>
      </c>
      <c r="AJ296" s="24">
        <f>0</f>
        <v>0</v>
      </c>
      <c r="AK296" s="24">
        <f t="shared" si="69"/>
        <v>0</v>
      </c>
      <c r="AL296" s="24">
        <f t="shared" si="69"/>
        <v>0</v>
      </c>
      <c r="AM296" s="24">
        <f t="shared" si="82"/>
        <v>0</v>
      </c>
    </row>
    <row r="297" spans="22:39" ht="15.95" customHeight="1" x14ac:dyDescent="0.3">
      <c r="V297" s="19">
        <f t="shared" si="83"/>
        <v>264</v>
      </c>
      <c r="W297" s="19">
        <f t="shared" si="70"/>
        <v>0</v>
      </c>
      <c r="X297" s="19">
        <f t="shared" si="71"/>
        <v>0</v>
      </c>
      <c r="Y297" s="19">
        <f t="shared" si="72"/>
        <v>0</v>
      </c>
      <c r="Z297" s="19">
        <f t="shared" si="74"/>
        <v>0</v>
      </c>
      <c r="AA297" s="23">
        <f t="shared" si="75"/>
        <v>0</v>
      </c>
      <c r="AB297" s="19">
        <f t="shared" si="73"/>
        <v>0</v>
      </c>
      <c r="AC297" s="23">
        <f t="shared" si="76"/>
        <v>0</v>
      </c>
      <c r="AD297" s="23">
        <f t="shared" si="77"/>
        <v>0</v>
      </c>
      <c r="AE297" s="24">
        <f t="shared" si="78"/>
        <v>0</v>
      </c>
      <c r="AF297" s="24">
        <f t="shared" si="79"/>
        <v>0</v>
      </c>
      <c r="AG297" s="24">
        <f>0</f>
        <v>0</v>
      </c>
      <c r="AH297" s="24">
        <f t="shared" si="80"/>
        <v>0</v>
      </c>
      <c r="AI297" s="24">
        <f t="shared" si="81"/>
        <v>0</v>
      </c>
      <c r="AJ297" s="24">
        <f>0</f>
        <v>0</v>
      </c>
      <c r="AK297" s="24">
        <f t="shared" si="69"/>
        <v>0</v>
      </c>
      <c r="AL297" s="24">
        <f t="shared" si="69"/>
        <v>0</v>
      </c>
      <c r="AM297" s="24">
        <f t="shared" si="82"/>
        <v>0</v>
      </c>
    </row>
    <row r="298" spans="22:39" ht="15.95" customHeight="1" x14ac:dyDescent="0.3">
      <c r="V298" s="19">
        <f t="shared" si="83"/>
        <v>265</v>
      </c>
      <c r="W298" s="19">
        <f t="shared" si="70"/>
        <v>0</v>
      </c>
      <c r="X298" s="19">
        <f t="shared" si="71"/>
        <v>0</v>
      </c>
      <c r="Y298" s="19">
        <f t="shared" si="72"/>
        <v>0</v>
      </c>
      <c r="Z298" s="19">
        <f t="shared" si="74"/>
        <v>0</v>
      </c>
      <c r="AA298" s="23">
        <f t="shared" si="75"/>
        <v>0</v>
      </c>
      <c r="AB298" s="19">
        <f t="shared" si="73"/>
        <v>0</v>
      </c>
      <c r="AC298" s="23">
        <f t="shared" si="76"/>
        <v>0</v>
      </c>
      <c r="AD298" s="23">
        <f t="shared" si="77"/>
        <v>0</v>
      </c>
      <c r="AE298" s="24">
        <f t="shared" si="78"/>
        <v>0</v>
      </c>
      <c r="AF298" s="24">
        <f t="shared" si="79"/>
        <v>0</v>
      </c>
      <c r="AG298" s="24">
        <f>0</f>
        <v>0</v>
      </c>
      <c r="AH298" s="24">
        <f t="shared" si="80"/>
        <v>0</v>
      </c>
      <c r="AI298" s="24">
        <f t="shared" si="81"/>
        <v>0</v>
      </c>
      <c r="AJ298" s="24">
        <f>0</f>
        <v>0</v>
      </c>
      <c r="AK298" s="24">
        <f t="shared" si="69"/>
        <v>0</v>
      </c>
      <c r="AL298" s="24">
        <f t="shared" si="69"/>
        <v>0</v>
      </c>
      <c r="AM298" s="24">
        <f t="shared" si="82"/>
        <v>0</v>
      </c>
    </row>
    <row r="299" spans="22:39" ht="15.95" customHeight="1" x14ac:dyDescent="0.3">
      <c r="V299" s="19">
        <f t="shared" si="83"/>
        <v>266</v>
      </c>
      <c r="W299" s="19">
        <f t="shared" si="70"/>
        <v>0</v>
      </c>
      <c r="X299" s="19">
        <f t="shared" si="71"/>
        <v>0</v>
      </c>
      <c r="Y299" s="19">
        <f t="shared" si="72"/>
        <v>0</v>
      </c>
      <c r="Z299" s="19">
        <f t="shared" si="74"/>
        <v>0</v>
      </c>
      <c r="AA299" s="23">
        <f t="shared" si="75"/>
        <v>0</v>
      </c>
      <c r="AB299" s="19">
        <f t="shared" si="73"/>
        <v>0</v>
      </c>
      <c r="AC299" s="23">
        <f t="shared" si="76"/>
        <v>0</v>
      </c>
      <c r="AD299" s="23">
        <f t="shared" si="77"/>
        <v>0</v>
      </c>
      <c r="AE299" s="24">
        <f t="shared" si="78"/>
        <v>0</v>
      </c>
      <c r="AF299" s="24">
        <f t="shared" si="79"/>
        <v>0</v>
      </c>
      <c r="AG299" s="24">
        <f>0</f>
        <v>0</v>
      </c>
      <c r="AH299" s="24">
        <f t="shared" si="80"/>
        <v>0</v>
      </c>
      <c r="AI299" s="24">
        <f t="shared" si="81"/>
        <v>0</v>
      </c>
      <c r="AJ299" s="24">
        <f>0</f>
        <v>0</v>
      </c>
      <c r="AK299" s="24">
        <f t="shared" si="69"/>
        <v>0</v>
      </c>
      <c r="AL299" s="24">
        <f t="shared" si="69"/>
        <v>0</v>
      </c>
      <c r="AM299" s="24">
        <f t="shared" si="82"/>
        <v>0</v>
      </c>
    </row>
    <row r="300" spans="22:39" ht="15.95" customHeight="1" x14ac:dyDescent="0.3">
      <c r="V300" s="19">
        <f t="shared" si="83"/>
        <v>267</v>
      </c>
      <c r="W300" s="19">
        <f t="shared" si="70"/>
        <v>0</v>
      </c>
      <c r="X300" s="19">
        <f t="shared" si="71"/>
        <v>0</v>
      </c>
      <c r="Y300" s="19">
        <f t="shared" si="72"/>
        <v>0</v>
      </c>
      <c r="Z300" s="19">
        <f t="shared" si="74"/>
        <v>0</v>
      </c>
      <c r="AA300" s="23">
        <f t="shared" si="75"/>
        <v>0</v>
      </c>
      <c r="AB300" s="19">
        <f t="shared" si="73"/>
        <v>0</v>
      </c>
      <c r="AC300" s="23">
        <f t="shared" si="76"/>
        <v>0</v>
      </c>
      <c r="AD300" s="23">
        <f t="shared" si="77"/>
        <v>0</v>
      </c>
      <c r="AE300" s="24">
        <f t="shared" si="78"/>
        <v>0</v>
      </c>
      <c r="AF300" s="24">
        <f t="shared" si="79"/>
        <v>0</v>
      </c>
      <c r="AG300" s="24">
        <f>0</f>
        <v>0</v>
      </c>
      <c r="AH300" s="24">
        <f t="shared" si="80"/>
        <v>0</v>
      </c>
      <c r="AI300" s="24">
        <f t="shared" si="81"/>
        <v>0</v>
      </c>
      <c r="AJ300" s="24">
        <f>0</f>
        <v>0</v>
      </c>
      <c r="AK300" s="24">
        <f t="shared" si="69"/>
        <v>0</v>
      </c>
      <c r="AL300" s="24">
        <f t="shared" si="69"/>
        <v>0</v>
      </c>
      <c r="AM300" s="24">
        <f t="shared" si="82"/>
        <v>0</v>
      </c>
    </row>
    <row r="301" spans="22:39" ht="15.95" customHeight="1" x14ac:dyDescent="0.3">
      <c r="V301" s="19">
        <f t="shared" si="83"/>
        <v>268</v>
      </c>
      <c r="W301" s="19">
        <f t="shared" si="70"/>
        <v>0</v>
      </c>
      <c r="X301" s="19">
        <f t="shared" si="71"/>
        <v>0</v>
      </c>
      <c r="Y301" s="19">
        <f t="shared" si="72"/>
        <v>0</v>
      </c>
      <c r="Z301" s="19">
        <f t="shared" si="74"/>
        <v>0</v>
      </c>
      <c r="AA301" s="23">
        <f t="shared" si="75"/>
        <v>0</v>
      </c>
      <c r="AB301" s="19">
        <f t="shared" si="73"/>
        <v>0</v>
      </c>
      <c r="AC301" s="23">
        <f t="shared" si="76"/>
        <v>0</v>
      </c>
      <c r="AD301" s="23">
        <f t="shared" si="77"/>
        <v>0</v>
      </c>
      <c r="AE301" s="24">
        <f t="shared" si="78"/>
        <v>0</v>
      </c>
      <c r="AF301" s="24">
        <f t="shared" si="79"/>
        <v>0</v>
      </c>
      <c r="AG301" s="24">
        <f>0</f>
        <v>0</v>
      </c>
      <c r="AH301" s="24">
        <f t="shared" si="80"/>
        <v>0</v>
      </c>
      <c r="AI301" s="24">
        <f t="shared" si="81"/>
        <v>0</v>
      </c>
      <c r="AJ301" s="24">
        <f>0</f>
        <v>0</v>
      </c>
      <c r="AK301" s="24">
        <f t="shared" si="69"/>
        <v>0</v>
      </c>
      <c r="AL301" s="24">
        <f t="shared" si="69"/>
        <v>0</v>
      </c>
      <c r="AM301" s="24">
        <f t="shared" si="82"/>
        <v>0</v>
      </c>
    </row>
    <row r="302" spans="22:39" ht="15.95" customHeight="1" x14ac:dyDescent="0.3">
      <c r="V302" s="19">
        <f t="shared" si="83"/>
        <v>269</v>
      </c>
      <c r="W302" s="19">
        <f t="shared" si="70"/>
        <v>0</v>
      </c>
      <c r="X302" s="19">
        <f t="shared" si="71"/>
        <v>0</v>
      </c>
      <c r="Y302" s="19">
        <f t="shared" si="72"/>
        <v>0</v>
      </c>
      <c r="Z302" s="19">
        <f t="shared" si="74"/>
        <v>0</v>
      </c>
      <c r="AA302" s="23">
        <f t="shared" si="75"/>
        <v>0</v>
      </c>
      <c r="AB302" s="19">
        <f t="shared" si="73"/>
        <v>0</v>
      </c>
      <c r="AC302" s="23">
        <f t="shared" si="76"/>
        <v>0</v>
      </c>
      <c r="AD302" s="23">
        <f t="shared" si="77"/>
        <v>0</v>
      </c>
      <c r="AE302" s="24">
        <f t="shared" si="78"/>
        <v>0</v>
      </c>
      <c r="AF302" s="24">
        <f t="shared" si="79"/>
        <v>0</v>
      </c>
      <c r="AG302" s="24">
        <f>0</f>
        <v>0</v>
      </c>
      <c r="AH302" s="24">
        <f t="shared" si="80"/>
        <v>0</v>
      </c>
      <c r="AI302" s="24">
        <f t="shared" si="81"/>
        <v>0</v>
      </c>
      <c r="AJ302" s="24">
        <f>0</f>
        <v>0</v>
      </c>
      <c r="AK302" s="24">
        <f t="shared" si="69"/>
        <v>0</v>
      </c>
      <c r="AL302" s="24">
        <f t="shared" si="69"/>
        <v>0</v>
      </c>
      <c r="AM302" s="24">
        <f t="shared" si="82"/>
        <v>0</v>
      </c>
    </row>
    <row r="303" spans="22:39" ht="15.95" customHeight="1" x14ac:dyDescent="0.3">
      <c r="V303" s="19">
        <f t="shared" si="83"/>
        <v>270</v>
      </c>
      <c r="W303" s="19">
        <f t="shared" si="70"/>
        <v>0</v>
      </c>
      <c r="X303" s="19">
        <f t="shared" si="71"/>
        <v>0</v>
      </c>
      <c r="Y303" s="19">
        <f t="shared" si="72"/>
        <v>0</v>
      </c>
      <c r="Z303" s="19">
        <f t="shared" si="74"/>
        <v>0</v>
      </c>
      <c r="AA303" s="23">
        <f t="shared" si="75"/>
        <v>0</v>
      </c>
      <c r="AB303" s="19">
        <f t="shared" si="73"/>
        <v>0</v>
      </c>
      <c r="AC303" s="23">
        <f t="shared" si="76"/>
        <v>0</v>
      </c>
      <c r="AD303" s="23">
        <f t="shared" si="77"/>
        <v>0</v>
      </c>
      <c r="AE303" s="24">
        <f t="shared" si="78"/>
        <v>0</v>
      </c>
      <c r="AF303" s="24">
        <f t="shared" si="79"/>
        <v>0</v>
      </c>
      <c r="AG303" s="24">
        <f>0</f>
        <v>0</v>
      </c>
      <c r="AH303" s="24">
        <f t="shared" si="80"/>
        <v>0</v>
      </c>
      <c r="AI303" s="24">
        <f t="shared" si="81"/>
        <v>0</v>
      </c>
      <c r="AJ303" s="24">
        <f>0</f>
        <v>0</v>
      </c>
      <c r="AK303" s="24">
        <f t="shared" si="69"/>
        <v>0</v>
      </c>
      <c r="AL303" s="24">
        <f t="shared" si="69"/>
        <v>0</v>
      </c>
      <c r="AM303" s="24">
        <f t="shared" si="82"/>
        <v>0</v>
      </c>
    </row>
    <row r="304" spans="22:39" ht="15.95" customHeight="1" x14ac:dyDescent="0.3">
      <c r="V304" s="19">
        <f t="shared" si="83"/>
        <v>271</v>
      </c>
      <c r="W304" s="19">
        <f t="shared" si="70"/>
        <v>0</v>
      </c>
      <c r="X304" s="19">
        <f t="shared" si="71"/>
        <v>0</v>
      </c>
      <c r="Y304" s="19">
        <f t="shared" si="72"/>
        <v>0</v>
      </c>
      <c r="Z304" s="19">
        <f t="shared" si="74"/>
        <v>0</v>
      </c>
      <c r="AA304" s="23">
        <f t="shared" si="75"/>
        <v>0</v>
      </c>
      <c r="AB304" s="19">
        <f t="shared" si="73"/>
        <v>0</v>
      </c>
      <c r="AC304" s="23">
        <f t="shared" si="76"/>
        <v>0</v>
      </c>
      <c r="AD304" s="23">
        <f t="shared" si="77"/>
        <v>0</v>
      </c>
      <c r="AE304" s="24">
        <f t="shared" si="78"/>
        <v>0</v>
      </c>
      <c r="AF304" s="24">
        <f t="shared" si="79"/>
        <v>0</v>
      </c>
      <c r="AG304" s="24">
        <f>0</f>
        <v>0</v>
      </c>
      <c r="AH304" s="24">
        <f t="shared" si="80"/>
        <v>0</v>
      </c>
      <c r="AI304" s="24">
        <f t="shared" si="81"/>
        <v>0</v>
      </c>
      <c r="AJ304" s="24">
        <f>0</f>
        <v>0</v>
      </c>
      <c r="AK304" s="24">
        <f t="shared" si="69"/>
        <v>0</v>
      </c>
      <c r="AL304" s="24">
        <f t="shared" si="69"/>
        <v>0</v>
      </c>
      <c r="AM304" s="24">
        <f t="shared" si="82"/>
        <v>0</v>
      </c>
    </row>
    <row r="305" spans="22:39" ht="15.95" customHeight="1" x14ac:dyDescent="0.3">
      <c r="V305" s="19">
        <f t="shared" si="83"/>
        <v>272</v>
      </c>
      <c r="W305" s="19">
        <f t="shared" si="70"/>
        <v>0</v>
      </c>
      <c r="X305" s="19">
        <f t="shared" si="71"/>
        <v>0</v>
      </c>
      <c r="Y305" s="19">
        <f t="shared" si="72"/>
        <v>0</v>
      </c>
      <c r="Z305" s="19">
        <f t="shared" si="74"/>
        <v>0</v>
      </c>
      <c r="AA305" s="23">
        <f t="shared" si="75"/>
        <v>0</v>
      </c>
      <c r="AB305" s="19">
        <f t="shared" si="73"/>
        <v>0</v>
      </c>
      <c r="AC305" s="23">
        <f t="shared" si="76"/>
        <v>0</v>
      </c>
      <c r="AD305" s="23">
        <f t="shared" si="77"/>
        <v>0</v>
      </c>
      <c r="AE305" s="24">
        <f t="shared" si="78"/>
        <v>0</v>
      </c>
      <c r="AF305" s="24">
        <f t="shared" si="79"/>
        <v>0</v>
      </c>
      <c r="AG305" s="24">
        <f>0</f>
        <v>0</v>
      </c>
      <c r="AH305" s="24">
        <f t="shared" si="80"/>
        <v>0</v>
      </c>
      <c r="AI305" s="24">
        <f t="shared" si="81"/>
        <v>0</v>
      </c>
      <c r="AJ305" s="24">
        <f>0</f>
        <v>0</v>
      </c>
      <c r="AK305" s="24">
        <f t="shared" si="69"/>
        <v>0</v>
      </c>
      <c r="AL305" s="24">
        <f t="shared" si="69"/>
        <v>0</v>
      </c>
      <c r="AM305" s="24">
        <f t="shared" si="82"/>
        <v>0</v>
      </c>
    </row>
    <row r="306" spans="22:39" ht="15.95" customHeight="1" x14ac:dyDescent="0.3">
      <c r="V306" s="19">
        <f t="shared" si="83"/>
        <v>273</v>
      </c>
      <c r="W306" s="19">
        <f t="shared" si="70"/>
        <v>0</v>
      </c>
      <c r="X306" s="19">
        <f t="shared" si="71"/>
        <v>0</v>
      </c>
      <c r="Y306" s="19">
        <f t="shared" si="72"/>
        <v>0</v>
      </c>
      <c r="Z306" s="19">
        <f t="shared" si="74"/>
        <v>0</v>
      </c>
      <c r="AA306" s="23">
        <f t="shared" si="75"/>
        <v>0</v>
      </c>
      <c r="AB306" s="19">
        <f t="shared" si="73"/>
        <v>0</v>
      </c>
      <c r="AC306" s="23">
        <f t="shared" si="76"/>
        <v>0</v>
      </c>
      <c r="AD306" s="23">
        <f t="shared" si="77"/>
        <v>0</v>
      </c>
      <c r="AE306" s="24">
        <f t="shared" si="78"/>
        <v>0</v>
      </c>
      <c r="AF306" s="24">
        <f t="shared" si="79"/>
        <v>0</v>
      </c>
      <c r="AG306" s="24">
        <f>0</f>
        <v>0</v>
      </c>
      <c r="AH306" s="24">
        <f t="shared" si="80"/>
        <v>0</v>
      </c>
      <c r="AI306" s="24">
        <f t="shared" si="81"/>
        <v>0</v>
      </c>
      <c r="AJ306" s="24">
        <f>0</f>
        <v>0</v>
      </c>
      <c r="AK306" s="24">
        <f t="shared" si="69"/>
        <v>0</v>
      </c>
      <c r="AL306" s="24">
        <f t="shared" si="69"/>
        <v>0</v>
      </c>
      <c r="AM306" s="24">
        <f t="shared" si="82"/>
        <v>0</v>
      </c>
    </row>
    <row r="307" spans="22:39" ht="15.95" customHeight="1" x14ac:dyDescent="0.3">
      <c r="V307" s="19">
        <f t="shared" si="83"/>
        <v>274</v>
      </c>
      <c r="W307" s="19">
        <f t="shared" si="70"/>
        <v>60</v>
      </c>
      <c r="X307" s="19">
        <f t="shared" si="71"/>
        <v>0</v>
      </c>
      <c r="Y307" s="19">
        <f t="shared" si="72"/>
        <v>0</v>
      </c>
      <c r="Z307" s="19">
        <f t="shared" si="74"/>
        <v>0</v>
      </c>
      <c r="AA307" s="23">
        <f t="shared" si="75"/>
        <v>0</v>
      </c>
      <c r="AB307" s="19">
        <f t="shared" si="73"/>
        <v>0</v>
      </c>
      <c r="AC307" s="23">
        <f t="shared" si="76"/>
        <v>0</v>
      </c>
      <c r="AD307" s="23">
        <f t="shared" si="77"/>
        <v>0</v>
      </c>
      <c r="AE307" s="24">
        <f t="shared" si="78"/>
        <v>0</v>
      </c>
      <c r="AF307" s="24">
        <f t="shared" si="79"/>
        <v>0</v>
      </c>
      <c r="AG307" s="24">
        <f>0</f>
        <v>0</v>
      </c>
      <c r="AH307" s="24">
        <f t="shared" si="80"/>
        <v>0</v>
      </c>
      <c r="AI307" s="24">
        <f t="shared" si="81"/>
        <v>0</v>
      </c>
      <c r="AJ307" s="24">
        <f>0</f>
        <v>0</v>
      </c>
      <c r="AK307" s="24">
        <f t="shared" si="69"/>
        <v>0</v>
      </c>
      <c r="AL307" s="24">
        <f t="shared" si="69"/>
        <v>0</v>
      </c>
      <c r="AM307" s="24">
        <f t="shared" si="82"/>
        <v>0</v>
      </c>
    </row>
    <row r="308" spans="22:39" ht="15.95" customHeight="1" x14ac:dyDescent="0.3">
      <c r="V308" s="19">
        <f t="shared" si="83"/>
        <v>275</v>
      </c>
      <c r="W308" s="19">
        <f t="shared" si="70"/>
        <v>0</v>
      </c>
      <c r="X308" s="19">
        <f t="shared" si="71"/>
        <v>0</v>
      </c>
      <c r="Y308" s="19">
        <f t="shared" si="72"/>
        <v>0</v>
      </c>
      <c r="Z308" s="19">
        <f t="shared" si="74"/>
        <v>0</v>
      </c>
      <c r="AA308" s="23">
        <f t="shared" si="75"/>
        <v>0</v>
      </c>
      <c r="AB308" s="19">
        <f t="shared" si="73"/>
        <v>0</v>
      </c>
      <c r="AC308" s="23">
        <f t="shared" si="76"/>
        <v>0</v>
      </c>
      <c r="AD308" s="23">
        <f t="shared" si="77"/>
        <v>0</v>
      </c>
      <c r="AE308" s="24">
        <f t="shared" si="78"/>
        <v>0</v>
      </c>
      <c r="AF308" s="24">
        <f t="shared" si="79"/>
        <v>0</v>
      </c>
      <c r="AG308" s="24">
        <f>0</f>
        <v>0</v>
      </c>
      <c r="AH308" s="24">
        <f t="shared" si="80"/>
        <v>0</v>
      </c>
      <c r="AI308" s="24">
        <f t="shared" si="81"/>
        <v>0</v>
      </c>
      <c r="AJ308" s="24">
        <f>0</f>
        <v>0</v>
      </c>
      <c r="AK308" s="24">
        <f t="shared" si="69"/>
        <v>0</v>
      </c>
      <c r="AL308" s="24">
        <f t="shared" si="69"/>
        <v>0</v>
      </c>
      <c r="AM308" s="24">
        <f t="shared" si="82"/>
        <v>0</v>
      </c>
    </row>
    <row r="309" spans="22:39" ht="15.95" customHeight="1" x14ac:dyDescent="0.3">
      <c r="V309" s="19">
        <f t="shared" si="83"/>
        <v>276</v>
      </c>
      <c r="W309" s="19">
        <f t="shared" si="70"/>
        <v>0</v>
      </c>
      <c r="X309" s="19">
        <f t="shared" si="71"/>
        <v>0</v>
      </c>
      <c r="Y309" s="19">
        <f t="shared" si="72"/>
        <v>0</v>
      </c>
      <c r="Z309" s="19">
        <f t="shared" si="74"/>
        <v>0</v>
      </c>
      <c r="AA309" s="23">
        <f t="shared" si="75"/>
        <v>0</v>
      </c>
      <c r="AB309" s="19">
        <f t="shared" si="73"/>
        <v>0</v>
      </c>
      <c r="AC309" s="23">
        <f t="shared" si="76"/>
        <v>0</v>
      </c>
      <c r="AD309" s="23">
        <f t="shared" si="77"/>
        <v>0</v>
      </c>
      <c r="AE309" s="24">
        <f t="shared" si="78"/>
        <v>0</v>
      </c>
      <c r="AF309" s="24">
        <f t="shared" si="79"/>
        <v>0</v>
      </c>
      <c r="AG309" s="24">
        <f>0</f>
        <v>0</v>
      </c>
      <c r="AH309" s="24">
        <f t="shared" si="80"/>
        <v>0</v>
      </c>
      <c r="AI309" s="24">
        <f t="shared" si="81"/>
        <v>0</v>
      </c>
      <c r="AJ309" s="24">
        <f>0</f>
        <v>0</v>
      </c>
      <c r="AK309" s="24">
        <f t="shared" si="69"/>
        <v>0</v>
      </c>
      <c r="AL309" s="24">
        <f t="shared" si="69"/>
        <v>0</v>
      </c>
      <c r="AM309" s="24">
        <f t="shared" si="82"/>
        <v>0</v>
      </c>
    </row>
    <row r="310" spans="22:39" ht="15.95" customHeight="1" x14ac:dyDescent="0.3">
      <c r="V310" s="19">
        <f t="shared" si="83"/>
        <v>277</v>
      </c>
      <c r="W310" s="19">
        <f t="shared" si="70"/>
        <v>0</v>
      </c>
      <c r="X310" s="19">
        <f t="shared" si="71"/>
        <v>0</v>
      </c>
      <c r="Y310" s="19">
        <f t="shared" si="72"/>
        <v>0</v>
      </c>
      <c r="Z310" s="19">
        <f t="shared" si="74"/>
        <v>0</v>
      </c>
      <c r="AA310" s="23">
        <f t="shared" si="75"/>
        <v>0</v>
      </c>
      <c r="AB310" s="19">
        <f t="shared" si="73"/>
        <v>0</v>
      </c>
      <c r="AC310" s="23">
        <f t="shared" si="76"/>
        <v>0</v>
      </c>
      <c r="AD310" s="23">
        <f t="shared" si="77"/>
        <v>0</v>
      </c>
      <c r="AE310" s="24">
        <f t="shared" si="78"/>
        <v>0</v>
      </c>
      <c r="AF310" s="24">
        <f t="shared" si="79"/>
        <v>0</v>
      </c>
      <c r="AG310" s="24">
        <f>0</f>
        <v>0</v>
      </c>
      <c r="AH310" s="24">
        <f t="shared" si="80"/>
        <v>0</v>
      </c>
      <c r="AI310" s="24">
        <f t="shared" si="81"/>
        <v>0</v>
      </c>
      <c r="AJ310" s="24">
        <f>0</f>
        <v>0</v>
      </c>
      <c r="AK310" s="24">
        <f t="shared" si="69"/>
        <v>0</v>
      </c>
      <c r="AL310" s="24">
        <f t="shared" si="69"/>
        <v>0</v>
      </c>
      <c r="AM310" s="24">
        <f t="shared" si="82"/>
        <v>0</v>
      </c>
    </row>
    <row r="311" spans="22:39" ht="15.95" customHeight="1" x14ac:dyDescent="0.3">
      <c r="V311" s="19">
        <f t="shared" si="83"/>
        <v>278</v>
      </c>
      <c r="W311" s="19">
        <f t="shared" si="70"/>
        <v>0</v>
      </c>
      <c r="X311" s="19">
        <f t="shared" si="71"/>
        <v>0</v>
      </c>
      <c r="Y311" s="19">
        <f t="shared" si="72"/>
        <v>0</v>
      </c>
      <c r="Z311" s="19">
        <f t="shared" si="74"/>
        <v>0</v>
      </c>
      <c r="AA311" s="23">
        <f t="shared" si="75"/>
        <v>0</v>
      </c>
      <c r="AB311" s="19">
        <f t="shared" si="73"/>
        <v>0</v>
      </c>
      <c r="AC311" s="23">
        <f t="shared" si="76"/>
        <v>0</v>
      </c>
      <c r="AD311" s="23">
        <f t="shared" si="77"/>
        <v>0</v>
      </c>
      <c r="AE311" s="24">
        <f t="shared" si="78"/>
        <v>0</v>
      </c>
      <c r="AF311" s="24">
        <f t="shared" si="79"/>
        <v>0</v>
      </c>
      <c r="AG311" s="24">
        <f>0</f>
        <v>0</v>
      </c>
      <c r="AH311" s="24">
        <f t="shared" si="80"/>
        <v>0</v>
      </c>
      <c r="AI311" s="24">
        <f t="shared" si="81"/>
        <v>0</v>
      </c>
      <c r="AJ311" s="24">
        <f>0</f>
        <v>0</v>
      </c>
      <c r="AK311" s="24">
        <f t="shared" si="69"/>
        <v>0</v>
      </c>
      <c r="AL311" s="24">
        <f t="shared" si="69"/>
        <v>0</v>
      </c>
      <c r="AM311" s="24">
        <f t="shared" si="82"/>
        <v>0</v>
      </c>
    </row>
    <row r="312" spans="22:39" ht="15.95" customHeight="1" x14ac:dyDescent="0.3">
      <c r="V312" s="19">
        <f t="shared" si="83"/>
        <v>279</v>
      </c>
      <c r="W312" s="19">
        <f t="shared" si="70"/>
        <v>0</v>
      </c>
      <c r="X312" s="19">
        <f t="shared" si="71"/>
        <v>0</v>
      </c>
      <c r="Y312" s="19">
        <f t="shared" si="72"/>
        <v>0</v>
      </c>
      <c r="Z312" s="19">
        <f t="shared" si="74"/>
        <v>0</v>
      </c>
      <c r="AA312" s="23">
        <f t="shared" si="75"/>
        <v>0</v>
      </c>
      <c r="AB312" s="19">
        <f t="shared" si="73"/>
        <v>0</v>
      </c>
      <c r="AC312" s="23">
        <f t="shared" si="76"/>
        <v>0</v>
      </c>
      <c r="AD312" s="23">
        <f t="shared" si="77"/>
        <v>0</v>
      </c>
      <c r="AE312" s="24">
        <f t="shared" si="78"/>
        <v>0</v>
      </c>
      <c r="AF312" s="24">
        <f t="shared" si="79"/>
        <v>0</v>
      </c>
      <c r="AG312" s="24">
        <f>0</f>
        <v>0</v>
      </c>
      <c r="AH312" s="24">
        <f t="shared" si="80"/>
        <v>0</v>
      </c>
      <c r="AI312" s="24">
        <f t="shared" si="81"/>
        <v>0</v>
      </c>
      <c r="AJ312" s="24">
        <f>0</f>
        <v>0</v>
      </c>
      <c r="AK312" s="24">
        <f t="shared" si="69"/>
        <v>0</v>
      </c>
      <c r="AL312" s="24">
        <f t="shared" si="69"/>
        <v>0</v>
      </c>
      <c r="AM312" s="24">
        <f t="shared" si="82"/>
        <v>0</v>
      </c>
    </row>
    <row r="313" spans="22:39" ht="15.95" customHeight="1" x14ac:dyDescent="0.3">
      <c r="V313" s="19">
        <f t="shared" si="83"/>
        <v>280</v>
      </c>
      <c r="W313" s="19">
        <f t="shared" si="70"/>
        <v>0</v>
      </c>
      <c r="X313" s="19">
        <f t="shared" si="71"/>
        <v>0</v>
      </c>
      <c r="Y313" s="19">
        <f t="shared" si="72"/>
        <v>0</v>
      </c>
      <c r="Z313" s="19">
        <f t="shared" si="74"/>
        <v>0</v>
      </c>
      <c r="AA313" s="23">
        <f t="shared" si="75"/>
        <v>0</v>
      </c>
      <c r="AB313" s="19">
        <f t="shared" si="73"/>
        <v>0</v>
      </c>
      <c r="AC313" s="23">
        <f t="shared" si="76"/>
        <v>0</v>
      </c>
      <c r="AD313" s="23">
        <f t="shared" si="77"/>
        <v>0</v>
      </c>
      <c r="AE313" s="24">
        <f t="shared" si="78"/>
        <v>0</v>
      </c>
      <c r="AF313" s="24">
        <f t="shared" si="79"/>
        <v>0</v>
      </c>
      <c r="AG313" s="24">
        <f>0</f>
        <v>0</v>
      </c>
      <c r="AH313" s="24">
        <f t="shared" si="80"/>
        <v>0</v>
      </c>
      <c r="AI313" s="24">
        <f t="shared" si="81"/>
        <v>0</v>
      </c>
      <c r="AJ313" s="24">
        <f>0</f>
        <v>0</v>
      </c>
      <c r="AK313" s="24">
        <f t="shared" si="69"/>
        <v>0</v>
      </c>
      <c r="AL313" s="24">
        <f t="shared" si="69"/>
        <v>0</v>
      </c>
      <c r="AM313" s="24">
        <f t="shared" si="82"/>
        <v>0</v>
      </c>
    </row>
    <row r="314" spans="22:39" ht="15.95" customHeight="1" x14ac:dyDescent="0.3">
      <c r="V314" s="19">
        <f t="shared" si="83"/>
        <v>281</v>
      </c>
      <c r="W314" s="19">
        <f t="shared" si="70"/>
        <v>0</v>
      </c>
      <c r="X314" s="19">
        <f t="shared" si="71"/>
        <v>0</v>
      </c>
      <c r="Y314" s="19">
        <f t="shared" si="72"/>
        <v>0</v>
      </c>
      <c r="Z314" s="19">
        <f t="shared" si="74"/>
        <v>0</v>
      </c>
      <c r="AA314" s="23">
        <f t="shared" si="75"/>
        <v>0</v>
      </c>
      <c r="AB314" s="19">
        <f t="shared" si="73"/>
        <v>0</v>
      </c>
      <c r="AC314" s="23">
        <f t="shared" si="76"/>
        <v>0</v>
      </c>
      <c r="AD314" s="23">
        <f t="shared" si="77"/>
        <v>0</v>
      </c>
      <c r="AE314" s="24">
        <f t="shared" si="78"/>
        <v>0</v>
      </c>
      <c r="AF314" s="24">
        <f t="shared" si="79"/>
        <v>0</v>
      </c>
      <c r="AG314" s="24">
        <f>0</f>
        <v>0</v>
      </c>
      <c r="AH314" s="24">
        <f t="shared" si="80"/>
        <v>0</v>
      </c>
      <c r="AI314" s="24">
        <f t="shared" si="81"/>
        <v>0</v>
      </c>
      <c r="AJ314" s="24">
        <f>0</f>
        <v>0</v>
      </c>
      <c r="AK314" s="24">
        <f t="shared" si="69"/>
        <v>0</v>
      </c>
      <c r="AL314" s="24">
        <f t="shared" si="69"/>
        <v>0</v>
      </c>
      <c r="AM314" s="24">
        <f t="shared" si="82"/>
        <v>0</v>
      </c>
    </row>
    <row r="315" spans="22:39" ht="15.95" customHeight="1" x14ac:dyDescent="0.3">
      <c r="V315" s="19">
        <f t="shared" si="83"/>
        <v>282</v>
      </c>
      <c r="W315" s="19">
        <f t="shared" si="70"/>
        <v>0</v>
      </c>
      <c r="X315" s="19">
        <f t="shared" si="71"/>
        <v>0</v>
      </c>
      <c r="Y315" s="19">
        <f t="shared" si="72"/>
        <v>0</v>
      </c>
      <c r="Z315" s="19">
        <f t="shared" si="74"/>
        <v>0</v>
      </c>
      <c r="AA315" s="23">
        <f t="shared" si="75"/>
        <v>0</v>
      </c>
      <c r="AB315" s="19">
        <f t="shared" si="73"/>
        <v>0</v>
      </c>
      <c r="AC315" s="23">
        <f t="shared" si="76"/>
        <v>0</v>
      </c>
      <c r="AD315" s="23">
        <f t="shared" si="77"/>
        <v>0</v>
      </c>
      <c r="AE315" s="24">
        <f t="shared" si="78"/>
        <v>0</v>
      </c>
      <c r="AF315" s="24">
        <f t="shared" si="79"/>
        <v>0</v>
      </c>
      <c r="AG315" s="24">
        <f>0</f>
        <v>0</v>
      </c>
      <c r="AH315" s="24">
        <f t="shared" si="80"/>
        <v>0</v>
      </c>
      <c r="AI315" s="24">
        <f t="shared" si="81"/>
        <v>0</v>
      </c>
      <c r="AJ315" s="24">
        <f>0</f>
        <v>0</v>
      </c>
      <c r="AK315" s="24">
        <f t="shared" si="69"/>
        <v>0</v>
      </c>
      <c r="AL315" s="24">
        <f t="shared" si="69"/>
        <v>0</v>
      </c>
      <c r="AM315" s="24">
        <f t="shared" si="82"/>
        <v>0</v>
      </c>
    </row>
    <row r="316" spans="22:39" ht="15.95" customHeight="1" x14ac:dyDescent="0.3">
      <c r="V316" s="19">
        <f t="shared" si="83"/>
        <v>283</v>
      </c>
      <c r="W316" s="19">
        <f t="shared" si="70"/>
        <v>0</v>
      </c>
      <c r="X316" s="19">
        <f t="shared" si="71"/>
        <v>0</v>
      </c>
      <c r="Y316" s="19">
        <f t="shared" si="72"/>
        <v>0</v>
      </c>
      <c r="Z316" s="19">
        <f t="shared" si="74"/>
        <v>0</v>
      </c>
      <c r="AA316" s="23">
        <f t="shared" si="75"/>
        <v>0</v>
      </c>
      <c r="AB316" s="19">
        <f t="shared" si="73"/>
        <v>0</v>
      </c>
      <c r="AC316" s="23">
        <f t="shared" si="76"/>
        <v>0</v>
      </c>
      <c r="AD316" s="23">
        <f t="shared" si="77"/>
        <v>0</v>
      </c>
      <c r="AE316" s="24">
        <f t="shared" si="78"/>
        <v>0</v>
      </c>
      <c r="AF316" s="24">
        <f t="shared" si="79"/>
        <v>0</v>
      </c>
      <c r="AG316" s="24">
        <f>0</f>
        <v>0</v>
      </c>
      <c r="AH316" s="24">
        <f t="shared" si="80"/>
        <v>0</v>
      </c>
      <c r="AI316" s="24">
        <f t="shared" si="81"/>
        <v>0</v>
      </c>
      <c r="AJ316" s="24">
        <f>0</f>
        <v>0</v>
      </c>
      <c r="AK316" s="24">
        <f t="shared" si="69"/>
        <v>0</v>
      </c>
      <c r="AL316" s="24">
        <f t="shared" si="69"/>
        <v>0</v>
      </c>
      <c r="AM316" s="24">
        <f t="shared" si="82"/>
        <v>0</v>
      </c>
    </row>
    <row r="317" spans="22:39" ht="15.95" customHeight="1" x14ac:dyDescent="0.3">
      <c r="V317" s="19">
        <f t="shared" si="83"/>
        <v>284</v>
      </c>
      <c r="W317" s="19">
        <f t="shared" si="70"/>
        <v>0</v>
      </c>
      <c r="X317" s="19">
        <f t="shared" si="71"/>
        <v>0</v>
      </c>
      <c r="Y317" s="19">
        <f t="shared" si="72"/>
        <v>0</v>
      </c>
      <c r="Z317" s="19">
        <f t="shared" si="74"/>
        <v>0</v>
      </c>
      <c r="AA317" s="23">
        <f t="shared" si="75"/>
        <v>0</v>
      </c>
      <c r="AB317" s="19">
        <f t="shared" si="73"/>
        <v>0</v>
      </c>
      <c r="AC317" s="23">
        <f t="shared" si="76"/>
        <v>0</v>
      </c>
      <c r="AD317" s="23">
        <f t="shared" si="77"/>
        <v>0</v>
      </c>
      <c r="AE317" s="24">
        <f t="shared" si="78"/>
        <v>0</v>
      </c>
      <c r="AF317" s="24">
        <f t="shared" si="79"/>
        <v>0</v>
      </c>
      <c r="AG317" s="24">
        <f>0</f>
        <v>0</v>
      </c>
      <c r="AH317" s="24">
        <f t="shared" si="80"/>
        <v>0</v>
      </c>
      <c r="AI317" s="24">
        <f t="shared" si="81"/>
        <v>0</v>
      </c>
      <c r="AJ317" s="24">
        <f>0</f>
        <v>0</v>
      </c>
      <c r="AK317" s="24">
        <f t="shared" si="69"/>
        <v>0</v>
      </c>
      <c r="AL317" s="24">
        <f t="shared" si="69"/>
        <v>0</v>
      </c>
      <c r="AM317" s="24">
        <f t="shared" si="82"/>
        <v>0</v>
      </c>
    </row>
    <row r="318" spans="22:39" ht="15.95" customHeight="1" x14ac:dyDescent="0.3">
      <c r="V318" s="19">
        <f t="shared" si="83"/>
        <v>285</v>
      </c>
      <c r="W318" s="19">
        <f t="shared" si="70"/>
        <v>0</v>
      </c>
      <c r="X318" s="19">
        <f t="shared" si="71"/>
        <v>0</v>
      </c>
      <c r="Y318" s="19">
        <f t="shared" si="72"/>
        <v>0</v>
      </c>
      <c r="Z318" s="19">
        <f t="shared" si="74"/>
        <v>0</v>
      </c>
      <c r="AA318" s="23">
        <f t="shared" si="75"/>
        <v>0</v>
      </c>
      <c r="AB318" s="19">
        <f t="shared" si="73"/>
        <v>0</v>
      </c>
      <c r="AC318" s="23">
        <f t="shared" si="76"/>
        <v>0</v>
      </c>
      <c r="AD318" s="23">
        <f t="shared" si="77"/>
        <v>0</v>
      </c>
      <c r="AE318" s="24">
        <f t="shared" si="78"/>
        <v>0</v>
      </c>
      <c r="AF318" s="24">
        <f t="shared" si="79"/>
        <v>0</v>
      </c>
      <c r="AG318" s="24">
        <f>0</f>
        <v>0</v>
      </c>
      <c r="AH318" s="24">
        <f t="shared" si="80"/>
        <v>0</v>
      </c>
      <c r="AI318" s="24">
        <f t="shared" si="81"/>
        <v>0</v>
      </c>
      <c r="AJ318" s="24">
        <f>0</f>
        <v>0</v>
      </c>
      <c r="AK318" s="24">
        <f t="shared" si="69"/>
        <v>0</v>
      </c>
      <c r="AL318" s="24">
        <f t="shared" si="69"/>
        <v>0</v>
      </c>
      <c r="AM318" s="24">
        <f t="shared" si="82"/>
        <v>0</v>
      </c>
    </row>
    <row r="319" spans="22:39" ht="15.95" customHeight="1" x14ac:dyDescent="0.3">
      <c r="V319" s="19">
        <f t="shared" si="83"/>
        <v>286</v>
      </c>
      <c r="W319" s="19">
        <f t="shared" si="70"/>
        <v>0</v>
      </c>
      <c r="X319" s="19">
        <f t="shared" si="71"/>
        <v>0</v>
      </c>
      <c r="Y319" s="19">
        <f t="shared" si="72"/>
        <v>0</v>
      </c>
      <c r="Z319" s="19">
        <f t="shared" si="74"/>
        <v>0</v>
      </c>
      <c r="AA319" s="23">
        <f t="shared" si="75"/>
        <v>0</v>
      </c>
      <c r="AB319" s="19">
        <f t="shared" si="73"/>
        <v>0</v>
      </c>
      <c r="AC319" s="23">
        <f t="shared" si="76"/>
        <v>0</v>
      </c>
      <c r="AD319" s="23">
        <f t="shared" si="77"/>
        <v>0</v>
      </c>
      <c r="AE319" s="24">
        <f t="shared" si="78"/>
        <v>0</v>
      </c>
      <c r="AF319" s="24">
        <f t="shared" si="79"/>
        <v>0</v>
      </c>
      <c r="AG319" s="24">
        <f>0</f>
        <v>0</v>
      </c>
      <c r="AH319" s="24">
        <f t="shared" si="80"/>
        <v>0</v>
      </c>
      <c r="AI319" s="24">
        <f t="shared" si="81"/>
        <v>0</v>
      </c>
      <c r="AJ319" s="24">
        <f>0</f>
        <v>0</v>
      </c>
      <c r="AK319" s="24">
        <f t="shared" si="69"/>
        <v>0</v>
      </c>
      <c r="AL319" s="24">
        <f t="shared" si="69"/>
        <v>0</v>
      </c>
      <c r="AM319" s="24">
        <f t="shared" si="82"/>
        <v>0</v>
      </c>
    </row>
    <row r="320" spans="22:39" ht="15.95" customHeight="1" x14ac:dyDescent="0.3">
      <c r="V320" s="19">
        <f t="shared" si="83"/>
        <v>287</v>
      </c>
      <c r="W320" s="19">
        <f t="shared" si="70"/>
        <v>0</v>
      </c>
      <c r="X320" s="19">
        <f t="shared" si="71"/>
        <v>0</v>
      </c>
      <c r="Y320" s="19">
        <f t="shared" si="72"/>
        <v>0</v>
      </c>
      <c r="Z320" s="19">
        <f t="shared" si="74"/>
        <v>0</v>
      </c>
      <c r="AA320" s="23">
        <f t="shared" si="75"/>
        <v>0</v>
      </c>
      <c r="AB320" s="19">
        <f t="shared" si="73"/>
        <v>0</v>
      </c>
      <c r="AC320" s="23">
        <f t="shared" si="76"/>
        <v>0</v>
      </c>
      <c r="AD320" s="23">
        <f t="shared" si="77"/>
        <v>0</v>
      </c>
      <c r="AE320" s="24">
        <f t="shared" si="78"/>
        <v>0</v>
      </c>
      <c r="AF320" s="24">
        <f t="shared" si="79"/>
        <v>0</v>
      </c>
      <c r="AG320" s="24">
        <f>0</f>
        <v>0</v>
      </c>
      <c r="AH320" s="24">
        <f t="shared" si="80"/>
        <v>0</v>
      </c>
      <c r="AI320" s="24">
        <f t="shared" si="81"/>
        <v>0</v>
      </c>
      <c r="AJ320" s="24">
        <f>0</f>
        <v>0</v>
      </c>
      <c r="AK320" s="24">
        <f t="shared" si="69"/>
        <v>0</v>
      </c>
      <c r="AL320" s="24">
        <f t="shared" si="69"/>
        <v>0</v>
      </c>
      <c r="AM320" s="24">
        <f t="shared" si="82"/>
        <v>0</v>
      </c>
    </row>
    <row r="321" spans="22:39" ht="15.95" customHeight="1" x14ac:dyDescent="0.3">
      <c r="V321" s="19">
        <f t="shared" si="83"/>
        <v>288</v>
      </c>
      <c r="W321" s="19">
        <f t="shared" si="70"/>
        <v>0</v>
      </c>
      <c r="X321" s="19">
        <f t="shared" si="71"/>
        <v>0</v>
      </c>
      <c r="Y321" s="19">
        <f t="shared" si="72"/>
        <v>0</v>
      </c>
      <c r="Z321" s="19">
        <f t="shared" si="74"/>
        <v>0</v>
      </c>
      <c r="AA321" s="23">
        <f t="shared" si="75"/>
        <v>0</v>
      </c>
      <c r="AB321" s="19">
        <f t="shared" si="73"/>
        <v>0</v>
      </c>
      <c r="AC321" s="23">
        <f t="shared" si="76"/>
        <v>0</v>
      </c>
      <c r="AD321" s="23">
        <f t="shared" si="77"/>
        <v>0</v>
      </c>
      <c r="AE321" s="24">
        <f t="shared" si="78"/>
        <v>0</v>
      </c>
      <c r="AF321" s="24">
        <f t="shared" si="79"/>
        <v>0</v>
      </c>
      <c r="AG321" s="24">
        <f>0</f>
        <v>0</v>
      </c>
      <c r="AH321" s="24">
        <f t="shared" si="80"/>
        <v>0</v>
      </c>
      <c r="AI321" s="24">
        <f t="shared" si="81"/>
        <v>0</v>
      </c>
      <c r="AJ321" s="24">
        <f>0</f>
        <v>0</v>
      </c>
      <c r="AK321" s="24">
        <f t="shared" si="69"/>
        <v>0</v>
      </c>
      <c r="AL321" s="24">
        <f t="shared" si="69"/>
        <v>0</v>
      </c>
      <c r="AM321" s="24">
        <f t="shared" si="82"/>
        <v>0</v>
      </c>
    </row>
    <row r="322" spans="22:39" ht="15.95" customHeight="1" x14ac:dyDescent="0.3">
      <c r="V322" s="19">
        <f t="shared" si="83"/>
        <v>289</v>
      </c>
      <c r="W322" s="19">
        <f t="shared" si="70"/>
        <v>0</v>
      </c>
      <c r="X322" s="19">
        <f t="shared" si="71"/>
        <v>0</v>
      </c>
      <c r="Y322" s="19">
        <f t="shared" si="72"/>
        <v>0</v>
      </c>
      <c r="Z322" s="19">
        <f t="shared" si="74"/>
        <v>0</v>
      </c>
      <c r="AA322" s="23">
        <f t="shared" si="75"/>
        <v>0</v>
      </c>
      <c r="AB322" s="19">
        <f t="shared" si="73"/>
        <v>0</v>
      </c>
      <c r="AC322" s="23">
        <f t="shared" si="76"/>
        <v>0</v>
      </c>
      <c r="AD322" s="23">
        <f t="shared" si="77"/>
        <v>0</v>
      </c>
      <c r="AE322" s="24">
        <f t="shared" si="78"/>
        <v>0</v>
      </c>
      <c r="AF322" s="24">
        <f t="shared" si="79"/>
        <v>0</v>
      </c>
      <c r="AG322" s="24">
        <f>0</f>
        <v>0</v>
      </c>
      <c r="AH322" s="24">
        <f t="shared" si="80"/>
        <v>0</v>
      </c>
      <c r="AI322" s="24">
        <f t="shared" si="81"/>
        <v>0</v>
      </c>
      <c r="AJ322" s="24">
        <f>0</f>
        <v>0</v>
      </c>
      <c r="AK322" s="24">
        <f t="shared" ref="AK322:AL385" si="84">AE322+AG322+AI322</f>
        <v>0</v>
      </c>
      <c r="AL322" s="24">
        <f t="shared" si="84"/>
        <v>0</v>
      </c>
      <c r="AM322" s="24">
        <f t="shared" si="82"/>
        <v>0</v>
      </c>
    </row>
    <row r="323" spans="22:39" ht="15.95" customHeight="1" x14ac:dyDescent="0.3">
      <c r="V323" s="19">
        <f t="shared" si="83"/>
        <v>290</v>
      </c>
      <c r="W323" s="19">
        <f t="shared" si="70"/>
        <v>0</v>
      </c>
      <c r="X323" s="19">
        <f t="shared" si="71"/>
        <v>0</v>
      </c>
      <c r="Y323" s="19">
        <f t="shared" si="72"/>
        <v>0</v>
      </c>
      <c r="Z323" s="19">
        <f t="shared" si="74"/>
        <v>0</v>
      </c>
      <c r="AA323" s="23">
        <f t="shared" si="75"/>
        <v>0</v>
      </c>
      <c r="AB323" s="19">
        <f t="shared" si="73"/>
        <v>0</v>
      </c>
      <c r="AC323" s="23">
        <f t="shared" si="76"/>
        <v>0</v>
      </c>
      <c r="AD323" s="23">
        <f t="shared" si="77"/>
        <v>0</v>
      </c>
      <c r="AE323" s="24">
        <f t="shared" si="78"/>
        <v>0</v>
      </c>
      <c r="AF323" s="24">
        <f t="shared" si="79"/>
        <v>0</v>
      </c>
      <c r="AG323" s="24">
        <f>0</f>
        <v>0</v>
      </c>
      <c r="AH323" s="24">
        <f t="shared" si="80"/>
        <v>0</v>
      </c>
      <c r="AI323" s="24">
        <f t="shared" si="81"/>
        <v>0</v>
      </c>
      <c r="AJ323" s="24">
        <f>0</f>
        <v>0</v>
      </c>
      <c r="AK323" s="24">
        <f t="shared" si="84"/>
        <v>0</v>
      </c>
      <c r="AL323" s="24">
        <f t="shared" si="84"/>
        <v>0</v>
      </c>
      <c r="AM323" s="24">
        <f t="shared" si="82"/>
        <v>0</v>
      </c>
    </row>
    <row r="324" spans="22:39" ht="15.95" customHeight="1" x14ac:dyDescent="0.3">
      <c r="V324" s="19">
        <f t="shared" si="83"/>
        <v>291</v>
      </c>
      <c r="W324" s="19">
        <f t="shared" si="70"/>
        <v>0</v>
      </c>
      <c r="X324" s="19">
        <f t="shared" si="71"/>
        <v>0</v>
      </c>
      <c r="Y324" s="19">
        <f t="shared" si="72"/>
        <v>0</v>
      </c>
      <c r="Z324" s="19">
        <f t="shared" si="74"/>
        <v>0</v>
      </c>
      <c r="AA324" s="23">
        <f t="shared" si="75"/>
        <v>0</v>
      </c>
      <c r="AB324" s="19">
        <f t="shared" si="73"/>
        <v>0</v>
      </c>
      <c r="AC324" s="23">
        <f t="shared" si="76"/>
        <v>0</v>
      </c>
      <c r="AD324" s="23">
        <f t="shared" si="77"/>
        <v>0</v>
      </c>
      <c r="AE324" s="24">
        <f t="shared" si="78"/>
        <v>0</v>
      </c>
      <c r="AF324" s="24">
        <f t="shared" si="79"/>
        <v>0</v>
      </c>
      <c r="AG324" s="24">
        <f>0</f>
        <v>0</v>
      </c>
      <c r="AH324" s="24">
        <f t="shared" si="80"/>
        <v>0</v>
      </c>
      <c r="AI324" s="24">
        <f t="shared" si="81"/>
        <v>0</v>
      </c>
      <c r="AJ324" s="24">
        <f>0</f>
        <v>0</v>
      </c>
      <c r="AK324" s="24">
        <f t="shared" si="84"/>
        <v>0</v>
      </c>
      <c r="AL324" s="24">
        <f t="shared" si="84"/>
        <v>0</v>
      </c>
      <c r="AM324" s="24">
        <f t="shared" si="82"/>
        <v>0</v>
      </c>
    </row>
    <row r="325" spans="22:39" ht="15.95" customHeight="1" x14ac:dyDescent="0.3">
      <c r="V325" s="19">
        <f t="shared" si="83"/>
        <v>292</v>
      </c>
      <c r="W325" s="19">
        <f t="shared" si="70"/>
        <v>0</v>
      </c>
      <c r="X325" s="19">
        <f t="shared" si="71"/>
        <v>0</v>
      </c>
      <c r="Y325" s="19">
        <f t="shared" si="72"/>
        <v>0</v>
      </c>
      <c r="Z325" s="19">
        <f t="shared" si="74"/>
        <v>0</v>
      </c>
      <c r="AA325" s="23">
        <f t="shared" si="75"/>
        <v>0</v>
      </c>
      <c r="AB325" s="19">
        <f t="shared" si="73"/>
        <v>0</v>
      </c>
      <c r="AC325" s="23">
        <f t="shared" si="76"/>
        <v>0</v>
      </c>
      <c r="AD325" s="23">
        <f t="shared" si="77"/>
        <v>0</v>
      </c>
      <c r="AE325" s="24">
        <f t="shared" si="78"/>
        <v>0</v>
      </c>
      <c r="AF325" s="24">
        <f t="shared" si="79"/>
        <v>0</v>
      </c>
      <c r="AG325" s="24">
        <f>0</f>
        <v>0</v>
      </c>
      <c r="AH325" s="24">
        <f t="shared" si="80"/>
        <v>0</v>
      </c>
      <c r="AI325" s="24">
        <f t="shared" si="81"/>
        <v>0</v>
      </c>
      <c r="AJ325" s="24">
        <f>0</f>
        <v>0</v>
      </c>
      <c r="AK325" s="24">
        <f t="shared" si="84"/>
        <v>0</v>
      </c>
      <c r="AL325" s="24">
        <f t="shared" si="84"/>
        <v>0</v>
      </c>
      <c r="AM325" s="24">
        <f t="shared" si="82"/>
        <v>0</v>
      </c>
    </row>
    <row r="326" spans="22:39" ht="15.95" customHeight="1" x14ac:dyDescent="0.3">
      <c r="V326" s="19">
        <f t="shared" si="83"/>
        <v>293</v>
      </c>
      <c r="W326" s="19">
        <f t="shared" si="70"/>
        <v>0</v>
      </c>
      <c r="X326" s="19">
        <f t="shared" si="71"/>
        <v>0</v>
      </c>
      <c r="Y326" s="19">
        <f t="shared" si="72"/>
        <v>0</v>
      </c>
      <c r="Z326" s="19">
        <f t="shared" si="74"/>
        <v>0</v>
      </c>
      <c r="AA326" s="23">
        <f t="shared" si="75"/>
        <v>0</v>
      </c>
      <c r="AB326" s="19">
        <f t="shared" si="73"/>
        <v>0</v>
      </c>
      <c r="AC326" s="23">
        <f t="shared" si="76"/>
        <v>0</v>
      </c>
      <c r="AD326" s="23">
        <f t="shared" si="77"/>
        <v>0</v>
      </c>
      <c r="AE326" s="24">
        <f t="shared" si="78"/>
        <v>0</v>
      </c>
      <c r="AF326" s="24">
        <f t="shared" si="79"/>
        <v>0</v>
      </c>
      <c r="AG326" s="24">
        <f>0</f>
        <v>0</v>
      </c>
      <c r="AH326" s="24">
        <f t="shared" si="80"/>
        <v>0</v>
      </c>
      <c r="AI326" s="24">
        <f t="shared" si="81"/>
        <v>0</v>
      </c>
      <c r="AJ326" s="24">
        <f>0</f>
        <v>0</v>
      </c>
      <c r="AK326" s="24">
        <f t="shared" si="84"/>
        <v>0</v>
      </c>
      <c r="AL326" s="24">
        <f t="shared" si="84"/>
        <v>0</v>
      </c>
      <c r="AM326" s="24">
        <f t="shared" si="82"/>
        <v>0</v>
      </c>
    </row>
    <row r="327" spans="22:39" ht="15.95" customHeight="1" x14ac:dyDescent="0.3">
      <c r="V327" s="19">
        <f t="shared" si="83"/>
        <v>294</v>
      </c>
      <c r="W327" s="19">
        <f t="shared" si="70"/>
        <v>0</v>
      </c>
      <c r="X327" s="19">
        <f t="shared" si="71"/>
        <v>0</v>
      </c>
      <c r="Y327" s="19">
        <f t="shared" si="72"/>
        <v>0</v>
      </c>
      <c r="Z327" s="19">
        <f t="shared" si="74"/>
        <v>0</v>
      </c>
      <c r="AA327" s="23">
        <f t="shared" si="75"/>
        <v>0</v>
      </c>
      <c r="AB327" s="19">
        <f t="shared" si="73"/>
        <v>0</v>
      </c>
      <c r="AC327" s="23">
        <f t="shared" si="76"/>
        <v>0</v>
      </c>
      <c r="AD327" s="23">
        <f t="shared" si="77"/>
        <v>0</v>
      </c>
      <c r="AE327" s="24">
        <f t="shared" si="78"/>
        <v>0</v>
      </c>
      <c r="AF327" s="24">
        <f t="shared" si="79"/>
        <v>0</v>
      </c>
      <c r="AG327" s="24">
        <f>0</f>
        <v>0</v>
      </c>
      <c r="AH327" s="24">
        <f t="shared" si="80"/>
        <v>0</v>
      </c>
      <c r="AI327" s="24">
        <f t="shared" si="81"/>
        <v>0</v>
      </c>
      <c r="AJ327" s="24">
        <f>0</f>
        <v>0</v>
      </c>
      <c r="AK327" s="24">
        <f t="shared" si="84"/>
        <v>0</v>
      </c>
      <c r="AL327" s="24">
        <f t="shared" si="84"/>
        <v>0</v>
      </c>
      <c r="AM327" s="24">
        <f t="shared" si="82"/>
        <v>0</v>
      </c>
    </row>
    <row r="328" spans="22:39" ht="15.95" customHeight="1" x14ac:dyDescent="0.3">
      <c r="V328" s="19">
        <f t="shared" si="83"/>
        <v>295</v>
      </c>
      <c r="W328" s="19">
        <f t="shared" si="70"/>
        <v>60</v>
      </c>
      <c r="X328" s="19">
        <f t="shared" si="71"/>
        <v>0</v>
      </c>
      <c r="Y328" s="19">
        <f t="shared" si="72"/>
        <v>0</v>
      </c>
      <c r="Z328" s="19">
        <f t="shared" si="74"/>
        <v>0</v>
      </c>
      <c r="AA328" s="23">
        <f t="shared" si="75"/>
        <v>0</v>
      </c>
      <c r="AB328" s="19">
        <f t="shared" si="73"/>
        <v>0</v>
      </c>
      <c r="AC328" s="23">
        <f t="shared" si="76"/>
        <v>0</v>
      </c>
      <c r="AD328" s="23">
        <f t="shared" si="77"/>
        <v>0</v>
      </c>
      <c r="AE328" s="24">
        <f t="shared" si="78"/>
        <v>0</v>
      </c>
      <c r="AF328" s="24">
        <f t="shared" si="79"/>
        <v>0</v>
      </c>
      <c r="AG328" s="24">
        <f>0</f>
        <v>0</v>
      </c>
      <c r="AH328" s="24">
        <f t="shared" si="80"/>
        <v>0</v>
      </c>
      <c r="AI328" s="24">
        <f t="shared" si="81"/>
        <v>0</v>
      </c>
      <c r="AJ328" s="24">
        <f>0</f>
        <v>0</v>
      </c>
      <c r="AK328" s="24">
        <f t="shared" si="84"/>
        <v>0</v>
      </c>
      <c r="AL328" s="24">
        <f t="shared" si="84"/>
        <v>0</v>
      </c>
      <c r="AM328" s="24">
        <f t="shared" si="82"/>
        <v>0</v>
      </c>
    </row>
    <row r="329" spans="22:39" ht="15.95" customHeight="1" x14ac:dyDescent="0.3">
      <c r="V329" s="19">
        <f t="shared" si="83"/>
        <v>296</v>
      </c>
      <c r="W329" s="19">
        <f t="shared" si="70"/>
        <v>0</v>
      </c>
      <c r="X329" s="19">
        <f t="shared" si="71"/>
        <v>0</v>
      </c>
      <c r="Y329" s="19">
        <f t="shared" si="72"/>
        <v>0</v>
      </c>
      <c r="Z329" s="19">
        <f t="shared" si="74"/>
        <v>0</v>
      </c>
      <c r="AA329" s="23">
        <f t="shared" si="75"/>
        <v>0</v>
      </c>
      <c r="AB329" s="19">
        <f t="shared" si="73"/>
        <v>0</v>
      </c>
      <c r="AC329" s="23">
        <f t="shared" si="76"/>
        <v>0</v>
      </c>
      <c r="AD329" s="23">
        <f t="shared" si="77"/>
        <v>0</v>
      </c>
      <c r="AE329" s="24">
        <f t="shared" si="78"/>
        <v>0</v>
      </c>
      <c r="AF329" s="24">
        <f t="shared" si="79"/>
        <v>0</v>
      </c>
      <c r="AG329" s="24">
        <f>0</f>
        <v>0</v>
      </c>
      <c r="AH329" s="24">
        <f t="shared" si="80"/>
        <v>0</v>
      </c>
      <c r="AI329" s="24">
        <f t="shared" si="81"/>
        <v>0</v>
      </c>
      <c r="AJ329" s="24">
        <f>0</f>
        <v>0</v>
      </c>
      <c r="AK329" s="24">
        <f t="shared" si="84"/>
        <v>0</v>
      </c>
      <c r="AL329" s="24">
        <f t="shared" si="84"/>
        <v>0</v>
      </c>
      <c r="AM329" s="24">
        <f t="shared" si="82"/>
        <v>0</v>
      </c>
    </row>
    <row r="330" spans="22:39" ht="15.95" customHeight="1" x14ac:dyDescent="0.3">
      <c r="V330" s="19">
        <f t="shared" si="83"/>
        <v>297</v>
      </c>
      <c r="W330" s="19">
        <f t="shared" si="70"/>
        <v>0</v>
      </c>
      <c r="X330" s="19">
        <f t="shared" si="71"/>
        <v>0</v>
      </c>
      <c r="Y330" s="19">
        <f t="shared" si="72"/>
        <v>0</v>
      </c>
      <c r="Z330" s="19">
        <f t="shared" si="74"/>
        <v>0</v>
      </c>
      <c r="AA330" s="23">
        <f t="shared" si="75"/>
        <v>0</v>
      </c>
      <c r="AB330" s="19">
        <f t="shared" si="73"/>
        <v>0</v>
      </c>
      <c r="AC330" s="23">
        <f t="shared" si="76"/>
        <v>0</v>
      </c>
      <c r="AD330" s="23">
        <f t="shared" si="77"/>
        <v>0</v>
      </c>
      <c r="AE330" s="24">
        <f t="shared" si="78"/>
        <v>0</v>
      </c>
      <c r="AF330" s="24">
        <f t="shared" si="79"/>
        <v>0</v>
      </c>
      <c r="AG330" s="24">
        <f>0</f>
        <v>0</v>
      </c>
      <c r="AH330" s="24">
        <f t="shared" si="80"/>
        <v>0</v>
      </c>
      <c r="AI330" s="24">
        <f t="shared" si="81"/>
        <v>0</v>
      </c>
      <c r="AJ330" s="24">
        <f>0</f>
        <v>0</v>
      </c>
      <c r="AK330" s="24">
        <f t="shared" si="84"/>
        <v>0</v>
      </c>
      <c r="AL330" s="24">
        <f t="shared" si="84"/>
        <v>0</v>
      </c>
      <c r="AM330" s="24">
        <f t="shared" si="82"/>
        <v>0</v>
      </c>
    </row>
    <row r="331" spans="22:39" ht="15.95" customHeight="1" x14ac:dyDescent="0.3">
      <c r="V331" s="19">
        <f t="shared" si="83"/>
        <v>298</v>
      </c>
      <c r="W331" s="19">
        <f t="shared" si="70"/>
        <v>0</v>
      </c>
      <c r="X331" s="19">
        <f t="shared" si="71"/>
        <v>0</v>
      </c>
      <c r="Y331" s="19">
        <f t="shared" si="72"/>
        <v>0</v>
      </c>
      <c r="Z331" s="19">
        <f t="shared" si="74"/>
        <v>0</v>
      </c>
      <c r="AA331" s="23">
        <f t="shared" si="75"/>
        <v>0</v>
      </c>
      <c r="AB331" s="19">
        <f t="shared" si="73"/>
        <v>0</v>
      </c>
      <c r="AC331" s="23">
        <f t="shared" si="76"/>
        <v>0</v>
      </c>
      <c r="AD331" s="23">
        <f t="shared" si="77"/>
        <v>0</v>
      </c>
      <c r="AE331" s="24">
        <f t="shared" si="78"/>
        <v>0</v>
      </c>
      <c r="AF331" s="24">
        <f t="shared" si="79"/>
        <v>0</v>
      </c>
      <c r="AG331" s="24">
        <f>0</f>
        <v>0</v>
      </c>
      <c r="AH331" s="24">
        <f t="shared" si="80"/>
        <v>0</v>
      </c>
      <c r="AI331" s="24">
        <f t="shared" si="81"/>
        <v>0</v>
      </c>
      <c r="AJ331" s="24">
        <f>0</f>
        <v>0</v>
      </c>
      <c r="AK331" s="24">
        <f t="shared" si="84"/>
        <v>0</v>
      </c>
      <c r="AL331" s="24">
        <f t="shared" si="84"/>
        <v>0</v>
      </c>
      <c r="AM331" s="24">
        <f t="shared" si="82"/>
        <v>0</v>
      </c>
    </row>
    <row r="332" spans="22:39" ht="15.95" customHeight="1" x14ac:dyDescent="0.3">
      <c r="V332" s="19">
        <f t="shared" si="83"/>
        <v>299</v>
      </c>
      <c r="W332" s="19">
        <f t="shared" si="70"/>
        <v>0</v>
      </c>
      <c r="X332" s="19">
        <f t="shared" si="71"/>
        <v>0</v>
      </c>
      <c r="Y332" s="19">
        <f t="shared" si="72"/>
        <v>0</v>
      </c>
      <c r="Z332" s="19">
        <f t="shared" si="74"/>
        <v>0</v>
      </c>
      <c r="AA332" s="23">
        <f t="shared" si="75"/>
        <v>0</v>
      </c>
      <c r="AB332" s="19">
        <f t="shared" si="73"/>
        <v>0</v>
      </c>
      <c r="AC332" s="23">
        <f t="shared" si="76"/>
        <v>0</v>
      </c>
      <c r="AD332" s="23">
        <f t="shared" si="77"/>
        <v>0</v>
      </c>
      <c r="AE332" s="24">
        <f t="shared" si="78"/>
        <v>0</v>
      </c>
      <c r="AF332" s="24">
        <f t="shared" si="79"/>
        <v>0</v>
      </c>
      <c r="AG332" s="24">
        <f>0</f>
        <v>0</v>
      </c>
      <c r="AH332" s="24">
        <f t="shared" si="80"/>
        <v>0</v>
      </c>
      <c r="AI332" s="24">
        <f t="shared" si="81"/>
        <v>0</v>
      </c>
      <c r="AJ332" s="24">
        <f>0</f>
        <v>0</v>
      </c>
      <c r="AK332" s="24">
        <f t="shared" si="84"/>
        <v>0</v>
      </c>
      <c r="AL332" s="24">
        <f t="shared" si="84"/>
        <v>0</v>
      </c>
      <c r="AM332" s="24">
        <f t="shared" si="82"/>
        <v>0</v>
      </c>
    </row>
    <row r="333" spans="22:39" ht="15.95" customHeight="1" x14ac:dyDescent="0.3">
      <c r="V333" s="19">
        <f t="shared" si="83"/>
        <v>300</v>
      </c>
      <c r="W333" s="19">
        <f t="shared" si="70"/>
        <v>0</v>
      </c>
      <c r="X333" s="19">
        <f t="shared" si="71"/>
        <v>0</v>
      </c>
      <c r="Y333" s="19">
        <f t="shared" si="72"/>
        <v>0</v>
      </c>
      <c r="Z333" s="19">
        <f t="shared" si="74"/>
        <v>0</v>
      </c>
      <c r="AA333" s="23">
        <f t="shared" si="75"/>
        <v>0</v>
      </c>
      <c r="AB333" s="19">
        <f t="shared" si="73"/>
        <v>0</v>
      </c>
      <c r="AC333" s="23">
        <f t="shared" si="76"/>
        <v>0</v>
      </c>
      <c r="AD333" s="23">
        <f t="shared" si="77"/>
        <v>0</v>
      </c>
      <c r="AE333" s="24">
        <f t="shared" si="78"/>
        <v>0</v>
      </c>
      <c r="AF333" s="24">
        <f t="shared" si="79"/>
        <v>0</v>
      </c>
      <c r="AG333" s="24">
        <f>0</f>
        <v>0</v>
      </c>
      <c r="AH333" s="24">
        <f t="shared" si="80"/>
        <v>0</v>
      </c>
      <c r="AI333" s="24">
        <f t="shared" si="81"/>
        <v>0</v>
      </c>
      <c r="AJ333" s="24">
        <f>0</f>
        <v>0</v>
      </c>
      <c r="AK333" s="24">
        <f t="shared" si="84"/>
        <v>0</v>
      </c>
      <c r="AL333" s="24">
        <f t="shared" si="84"/>
        <v>0</v>
      </c>
      <c r="AM333" s="24">
        <f t="shared" si="82"/>
        <v>0</v>
      </c>
    </row>
    <row r="334" spans="22:39" ht="15.95" customHeight="1" x14ac:dyDescent="0.3">
      <c r="V334" s="19">
        <f t="shared" si="83"/>
        <v>301</v>
      </c>
      <c r="W334" s="19">
        <f t="shared" si="70"/>
        <v>0</v>
      </c>
      <c r="X334" s="19">
        <f t="shared" si="71"/>
        <v>0</v>
      </c>
      <c r="Y334" s="19">
        <f t="shared" si="72"/>
        <v>0</v>
      </c>
      <c r="Z334" s="19">
        <f t="shared" si="74"/>
        <v>0</v>
      </c>
      <c r="AA334" s="23">
        <f t="shared" si="75"/>
        <v>0</v>
      </c>
      <c r="AB334" s="19">
        <f t="shared" si="73"/>
        <v>0</v>
      </c>
      <c r="AC334" s="23">
        <f t="shared" si="76"/>
        <v>0</v>
      </c>
      <c r="AD334" s="23">
        <f t="shared" si="77"/>
        <v>0</v>
      </c>
      <c r="AE334" s="24">
        <f t="shared" si="78"/>
        <v>0</v>
      </c>
      <c r="AF334" s="24">
        <f t="shared" si="79"/>
        <v>0</v>
      </c>
      <c r="AG334" s="24">
        <f>0</f>
        <v>0</v>
      </c>
      <c r="AH334" s="24">
        <f t="shared" si="80"/>
        <v>0</v>
      </c>
      <c r="AI334" s="24">
        <f t="shared" si="81"/>
        <v>0</v>
      </c>
      <c r="AJ334" s="24">
        <f>0</f>
        <v>0</v>
      </c>
      <c r="AK334" s="24">
        <f t="shared" si="84"/>
        <v>0</v>
      </c>
      <c r="AL334" s="24">
        <f t="shared" si="84"/>
        <v>0</v>
      </c>
      <c r="AM334" s="24">
        <f t="shared" si="82"/>
        <v>0</v>
      </c>
    </row>
    <row r="335" spans="22:39" ht="15.95" customHeight="1" x14ac:dyDescent="0.3">
      <c r="V335" s="19">
        <f t="shared" si="83"/>
        <v>302</v>
      </c>
      <c r="W335" s="19">
        <f t="shared" si="70"/>
        <v>0</v>
      </c>
      <c r="X335" s="19">
        <f t="shared" si="71"/>
        <v>0</v>
      </c>
      <c r="Y335" s="19">
        <f t="shared" si="72"/>
        <v>0</v>
      </c>
      <c r="Z335" s="19">
        <f t="shared" si="74"/>
        <v>0</v>
      </c>
      <c r="AA335" s="23">
        <f t="shared" si="75"/>
        <v>0</v>
      </c>
      <c r="AB335" s="19">
        <f t="shared" si="73"/>
        <v>0</v>
      </c>
      <c r="AC335" s="23">
        <f t="shared" si="76"/>
        <v>0</v>
      </c>
      <c r="AD335" s="23">
        <f t="shared" si="77"/>
        <v>0</v>
      </c>
      <c r="AE335" s="24">
        <f t="shared" si="78"/>
        <v>0</v>
      </c>
      <c r="AF335" s="24">
        <f t="shared" si="79"/>
        <v>0</v>
      </c>
      <c r="AG335" s="24">
        <f>0</f>
        <v>0</v>
      </c>
      <c r="AH335" s="24">
        <f t="shared" si="80"/>
        <v>0</v>
      </c>
      <c r="AI335" s="24">
        <f t="shared" si="81"/>
        <v>0</v>
      </c>
      <c r="AJ335" s="24">
        <f>0</f>
        <v>0</v>
      </c>
      <c r="AK335" s="24">
        <f t="shared" si="84"/>
        <v>0</v>
      </c>
      <c r="AL335" s="24">
        <f t="shared" si="84"/>
        <v>0</v>
      </c>
      <c r="AM335" s="24">
        <f t="shared" si="82"/>
        <v>0</v>
      </c>
    </row>
    <row r="336" spans="22:39" ht="15.95" customHeight="1" x14ac:dyDescent="0.3">
      <c r="V336" s="19">
        <f t="shared" si="83"/>
        <v>303</v>
      </c>
      <c r="W336" s="19">
        <f t="shared" si="70"/>
        <v>0</v>
      </c>
      <c r="X336" s="19">
        <f t="shared" si="71"/>
        <v>0</v>
      </c>
      <c r="Y336" s="19">
        <f t="shared" si="72"/>
        <v>0</v>
      </c>
      <c r="Z336" s="19">
        <f t="shared" si="74"/>
        <v>0</v>
      </c>
      <c r="AA336" s="23">
        <f t="shared" si="75"/>
        <v>0</v>
      </c>
      <c r="AB336" s="19">
        <f t="shared" si="73"/>
        <v>0</v>
      </c>
      <c r="AC336" s="23">
        <f t="shared" si="76"/>
        <v>0</v>
      </c>
      <c r="AD336" s="23">
        <f t="shared" si="77"/>
        <v>0</v>
      </c>
      <c r="AE336" s="24">
        <f t="shared" si="78"/>
        <v>0</v>
      </c>
      <c r="AF336" s="24">
        <f t="shared" si="79"/>
        <v>0</v>
      </c>
      <c r="AG336" s="24">
        <f>0</f>
        <v>0</v>
      </c>
      <c r="AH336" s="24">
        <f t="shared" si="80"/>
        <v>0</v>
      </c>
      <c r="AI336" s="24">
        <f t="shared" si="81"/>
        <v>0</v>
      </c>
      <c r="AJ336" s="24">
        <f>0</f>
        <v>0</v>
      </c>
      <c r="AK336" s="24">
        <f t="shared" si="84"/>
        <v>0</v>
      </c>
      <c r="AL336" s="24">
        <f t="shared" si="84"/>
        <v>0</v>
      </c>
      <c r="AM336" s="24">
        <f t="shared" si="82"/>
        <v>0</v>
      </c>
    </row>
    <row r="337" spans="22:39" ht="15.95" customHeight="1" x14ac:dyDescent="0.3">
      <c r="V337" s="19">
        <f t="shared" si="83"/>
        <v>304</v>
      </c>
      <c r="W337" s="19">
        <f t="shared" si="70"/>
        <v>0</v>
      </c>
      <c r="X337" s="19">
        <f t="shared" si="71"/>
        <v>0</v>
      </c>
      <c r="Y337" s="19">
        <f t="shared" si="72"/>
        <v>0</v>
      </c>
      <c r="Z337" s="19">
        <f t="shared" si="74"/>
        <v>0</v>
      </c>
      <c r="AA337" s="23">
        <f t="shared" si="75"/>
        <v>0</v>
      </c>
      <c r="AB337" s="19">
        <f t="shared" si="73"/>
        <v>0</v>
      </c>
      <c r="AC337" s="23">
        <f t="shared" si="76"/>
        <v>0</v>
      </c>
      <c r="AD337" s="23">
        <f t="shared" si="77"/>
        <v>0</v>
      </c>
      <c r="AE337" s="24">
        <f t="shared" si="78"/>
        <v>0</v>
      </c>
      <c r="AF337" s="24">
        <f t="shared" si="79"/>
        <v>0</v>
      </c>
      <c r="AG337" s="24">
        <f>0</f>
        <v>0</v>
      </c>
      <c r="AH337" s="24">
        <f t="shared" si="80"/>
        <v>0</v>
      </c>
      <c r="AI337" s="24">
        <f t="shared" si="81"/>
        <v>0</v>
      </c>
      <c r="AJ337" s="24">
        <f>0</f>
        <v>0</v>
      </c>
      <c r="AK337" s="24">
        <f t="shared" si="84"/>
        <v>0</v>
      </c>
      <c r="AL337" s="24">
        <f t="shared" si="84"/>
        <v>0</v>
      </c>
      <c r="AM337" s="24">
        <f t="shared" si="82"/>
        <v>0</v>
      </c>
    </row>
    <row r="338" spans="22:39" ht="15.95" customHeight="1" x14ac:dyDescent="0.3">
      <c r="V338" s="19">
        <f t="shared" si="83"/>
        <v>305</v>
      </c>
      <c r="W338" s="19">
        <f t="shared" si="70"/>
        <v>0</v>
      </c>
      <c r="X338" s="19">
        <f t="shared" si="71"/>
        <v>0</v>
      </c>
      <c r="Y338" s="19">
        <f t="shared" si="72"/>
        <v>0</v>
      </c>
      <c r="Z338" s="19">
        <f t="shared" si="74"/>
        <v>0</v>
      </c>
      <c r="AA338" s="23">
        <f t="shared" si="75"/>
        <v>0</v>
      </c>
      <c r="AB338" s="19">
        <f t="shared" si="73"/>
        <v>0</v>
      </c>
      <c r="AC338" s="23">
        <f t="shared" si="76"/>
        <v>0</v>
      </c>
      <c r="AD338" s="23">
        <f t="shared" si="77"/>
        <v>0</v>
      </c>
      <c r="AE338" s="24">
        <f t="shared" si="78"/>
        <v>0</v>
      </c>
      <c r="AF338" s="24">
        <f t="shared" si="79"/>
        <v>0</v>
      </c>
      <c r="AG338" s="24">
        <f>0</f>
        <v>0</v>
      </c>
      <c r="AH338" s="24">
        <f t="shared" si="80"/>
        <v>0</v>
      </c>
      <c r="AI338" s="24">
        <f t="shared" si="81"/>
        <v>0</v>
      </c>
      <c r="AJ338" s="24">
        <f>0</f>
        <v>0</v>
      </c>
      <c r="AK338" s="24">
        <f t="shared" si="84"/>
        <v>0</v>
      </c>
      <c r="AL338" s="24">
        <f t="shared" si="84"/>
        <v>0</v>
      </c>
      <c r="AM338" s="24">
        <f t="shared" si="82"/>
        <v>0</v>
      </c>
    </row>
    <row r="339" spans="22:39" ht="15.95" customHeight="1" x14ac:dyDescent="0.3">
      <c r="V339" s="19">
        <f t="shared" si="83"/>
        <v>306</v>
      </c>
      <c r="W339" s="19">
        <f t="shared" si="70"/>
        <v>0</v>
      </c>
      <c r="X339" s="19">
        <f t="shared" si="71"/>
        <v>0</v>
      </c>
      <c r="Y339" s="19">
        <f t="shared" si="72"/>
        <v>0</v>
      </c>
      <c r="Z339" s="19">
        <f t="shared" si="74"/>
        <v>0</v>
      </c>
      <c r="AA339" s="23">
        <f t="shared" si="75"/>
        <v>0</v>
      </c>
      <c r="AB339" s="19">
        <f t="shared" si="73"/>
        <v>0</v>
      </c>
      <c r="AC339" s="23">
        <f t="shared" si="76"/>
        <v>0</v>
      </c>
      <c r="AD339" s="23">
        <f t="shared" si="77"/>
        <v>0</v>
      </c>
      <c r="AE339" s="24">
        <f t="shared" si="78"/>
        <v>0</v>
      </c>
      <c r="AF339" s="24">
        <f t="shared" si="79"/>
        <v>0</v>
      </c>
      <c r="AG339" s="24">
        <f>0</f>
        <v>0</v>
      </c>
      <c r="AH339" s="24">
        <f t="shared" si="80"/>
        <v>0</v>
      </c>
      <c r="AI339" s="24">
        <f t="shared" si="81"/>
        <v>0</v>
      </c>
      <c r="AJ339" s="24">
        <f>0</f>
        <v>0</v>
      </c>
      <c r="AK339" s="24">
        <f t="shared" si="84"/>
        <v>0</v>
      </c>
      <c r="AL339" s="24">
        <f t="shared" si="84"/>
        <v>0</v>
      </c>
      <c r="AM339" s="24">
        <f t="shared" si="82"/>
        <v>0</v>
      </c>
    </row>
    <row r="340" spans="22:39" ht="15.95" customHeight="1" x14ac:dyDescent="0.3">
      <c r="V340" s="19">
        <f t="shared" si="83"/>
        <v>307</v>
      </c>
      <c r="W340" s="19">
        <f t="shared" si="70"/>
        <v>0</v>
      </c>
      <c r="X340" s="19">
        <f t="shared" si="71"/>
        <v>0</v>
      </c>
      <c r="Y340" s="19">
        <f t="shared" si="72"/>
        <v>0</v>
      </c>
      <c r="Z340" s="19">
        <f t="shared" si="74"/>
        <v>0</v>
      </c>
      <c r="AA340" s="23">
        <f t="shared" si="75"/>
        <v>0</v>
      </c>
      <c r="AB340" s="19">
        <f t="shared" si="73"/>
        <v>0</v>
      </c>
      <c r="AC340" s="23">
        <f t="shared" si="76"/>
        <v>0</v>
      </c>
      <c r="AD340" s="23">
        <f t="shared" si="77"/>
        <v>0</v>
      </c>
      <c r="AE340" s="24">
        <f t="shared" si="78"/>
        <v>0</v>
      </c>
      <c r="AF340" s="24">
        <f t="shared" si="79"/>
        <v>0</v>
      </c>
      <c r="AG340" s="24">
        <f>0</f>
        <v>0</v>
      </c>
      <c r="AH340" s="24">
        <f t="shared" si="80"/>
        <v>0</v>
      </c>
      <c r="AI340" s="24">
        <f t="shared" si="81"/>
        <v>0</v>
      </c>
      <c r="AJ340" s="24">
        <f>0</f>
        <v>0</v>
      </c>
      <c r="AK340" s="24">
        <f t="shared" si="84"/>
        <v>0</v>
      </c>
      <c r="AL340" s="24">
        <f t="shared" si="84"/>
        <v>0</v>
      </c>
      <c r="AM340" s="24">
        <f t="shared" si="82"/>
        <v>0</v>
      </c>
    </row>
    <row r="341" spans="22:39" ht="15.95" customHeight="1" x14ac:dyDescent="0.3">
      <c r="V341" s="19">
        <f t="shared" si="83"/>
        <v>308</v>
      </c>
      <c r="W341" s="19">
        <f t="shared" si="70"/>
        <v>0</v>
      </c>
      <c r="X341" s="19">
        <f t="shared" si="71"/>
        <v>0</v>
      </c>
      <c r="Y341" s="19">
        <f t="shared" si="72"/>
        <v>0</v>
      </c>
      <c r="Z341" s="19">
        <f t="shared" si="74"/>
        <v>0</v>
      </c>
      <c r="AA341" s="23">
        <f t="shared" si="75"/>
        <v>0</v>
      </c>
      <c r="AB341" s="19">
        <f t="shared" si="73"/>
        <v>0</v>
      </c>
      <c r="AC341" s="23">
        <f t="shared" si="76"/>
        <v>0</v>
      </c>
      <c r="AD341" s="23">
        <f t="shared" si="77"/>
        <v>0</v>
      </c>
      <c r="AE341" s="24">
        <f t="shared" si="78"/>
        <v>0</v>
      </c>
      <c r="AF341" s="24">
        <f t="shared" si="79"/>
        <v>0</v>
      </c>
      <c r="AG341" s="24">
        <f>0</f>
        <v>0</v>
      </c>
      <c r="AH341" s="24">
        <f t="shared" si="80"/>
        <v>0</v>
      </c>
      <c r="AI341" s="24">
        <f t="shared" si="81"/>
        <v>0</v>
      </c>
      <c r="AJ341" s="24">
        <f>0</f>
        <v>0</v>
      </c>
      <c r="AK341" s="24">
        <f t="shared" si="84"/>
        <v>0</v>
      </c>
      <c r="AL341" s="24">
        <f t="shared" si="84"/>
        <v>0</v>
      </c>
      <c r="AM341" s="24">
        <f t="shared" si="82"/>
        <v>0</v>
      </c>
    </row>
    <row r="342" spans="22:39" ht="15.95" customHeight="1" x14ac:dyDescent="0.3">
      <c r="V342" s="19">
        <f t="shared" si="83"/>
        <v>309</v>
      </c>
      <c r="W342" s="19">
        <f t="shared" si="70"/>
        <v>0</v>
      </c>
      <c r="X342" s="19">
        <f t="shared" si="71"/>
        <v>0</v>
      </c>
      <c r="Y342" s="19">
        <f t="shared" si="72"/>
        <v>0</v>
      </c>
      <c r="Z342" s="19">
        <f t="shared" si="74"/>
        <v>0</v>
      </c>
      <c r="AA342" s="23">
        <f t="shared" si="75"/>
        <v>0</v>
      </c>
      <c r="AB342" s="19">
        <f t="shared" si="73"/>
        <v>0</v>
      </c>
      <c r="AC342" s="23">
        <f t="shared" si="76"/>
        <v>0</v>
      </c>
      <c r="AD342" s="23">
        <f t="shared" si="77"/>
        <v>0</v>
      </c>
      <c r="AE342" s="24">
        <f t="shared" si="78"/>
        <v>0</v>
      </c>
      <c r="AF342" s="24">
        <f t="shared" si="79"/>
        <v>0</v>
      </c>
      <c r="AG342" s="24">
        <f>0</f>
        <v>0</v>
      </c>
      <c r="AH342" s="24">
        <f t="shared" si="80"/>
        <v>0</v>
      </c>
      <c r="AI342" s="24">
        <f t="shared" si="81"/>
        <v>0</v>
      </c>
      <c r="AJ342" s="24">
        <f>0</f>
        <v>0</v>
      </c>
      <c r="AK342" s="24">
        <f t="shared" si="84"/>
        <v>0</v>
      </c>
      <c r="AL342" s="24">
        <f t="shared" si="84"/>
        <v>0</v>
      </c>
      <c r="AM342" s="24">
        <f t="shared" si="82"/>
        <v>0</v>
      </c>
    </row>
    <row r="343" spans="22:39" ht="15.95" customHeight="1" x14ac:dyDescent="0.3">
      <c r="V343" s="19">
        <f t="shared" si="83"/>
        <v>310</v>
      </c>
      <c r="W343" s="19">
        <f t="shared" si="70"/>
        <v>0</v>
      </c>
      <c r="X343" s="19">
        <f t="shared" si="71"/>
        <v>0</v>
      </c>
      <c r="Y343" s="19">
        <f t="shared" si="72"/>
        <v>0</v>
      </c>
      <c r="Z343" s="19">
        <f t="shared" si="74"/>
        <v>0</v>
      </c>
      <c r="AA343" s="23">
        <f t="shared" si="75"/>
        <v>0</v>
      </c>
      <c r="AB343" s="19">
        <f t="shared" si="73"/>
        <v>0</v>
      </c>
      <c r="AC343" s="23">
        <f t="shared" si="76"/>
        <v>0</v>
      </c>
      <c r="AD343" s="23">
        <f t="shared" si="77"/>
        <v>0</v>
      </c>
      <c r="AE343" s="24">
        <f t="shared" si="78"/>
        <v>0</v>
      </c>
      <c r="AF343" s="24">
        <f t="shared" si="79"/>
        <v>0</v>
      </c>
      <c r="AG343" s="24">
        <f>0</f>
        <v>0</v>
      </c>
      <c r="AH343" s="24">
        <f t="shared" si="80"/>
        <v>0</v>
      </c>
      <c r="AI343" s="24">
        <f t="shared" si="81"/>
        <v>0</v>
      </c>
      <c r="AJ343" s="24">
        <f>0</f>
        <v>0</v>
      </c>
      <c r="AK343" s="24">
        <f t="shared" si="84"/>
        <v>0</v>
      </c>
      <c r="AL343" s="24">
        <f t="shared" si="84"/>
        <v>0</v>
      </c>
      <c r="AM343" s="24">
        <f t="shared" si="82"/>
        <v>0</v>
      </c>
    </row>
    <row r="344" spans="22:39" ht="15.95" customHeight="1" x14ac:dyDescent="0.3">
      <c r="V344" s="19">
        <f t="shared" si="83"/>
        <v>311</v>
      </c>
      <c r="W344" s="19">
        <f t="shared" si="70"/>
        <v>0</v>
      </c>
      <c r="X344" s="19">
        <f t="shared" si="71"/>
        <v>0</v>
      </c>
      <c r="Y344" s="19">
        <f t="shared" si="72"/>
        <v>0</v>
      </c>
      <c r="Z344" s="19">
        <f t="shared" si="74"/>
        <v>0</v>
      </c>
      <c r="AA344" s="23">
        <f t="shared" si="75"/>
        <v>0</v>
      </c>
      <c r="AB344" s="19">
        <f t="shared" si="73"/>
        <v>0</v>
      </c>
      <c r="AC344" s="23">
        <f t="shared" si="76"/>
        <v>0</v>
      </c>
      <c r="AD344" s="23">
        <f t="shared" si="77"/>
        <v>0</v>
      </c>
      <c r="AE344" s="24">
        <f t="shared" si="78"/>
        <v>0</v>
      </c>
      <c r="AF344" s="24">
        <f t="shared" si="79"/>
        <v>0</v>
      </c>
      <c r="AG344" s="24">
        <f>0</f>
        <v>0</v>
      </c>
      <c r="AH344" s="24">
        <f t="shared" si="80"/>
        <v>0</v>
      </c>
      <c r="AI344" s="24">
        <f t="shared" si="81"/>
        <v>0</v>
      </c>
      <c r="AJ344" s="24">
        <f>0</f>
        <v>0</v>
      </c>
      <c r="AK344" s="24">
        <f t="shared" si="84"/>
        <v>0</v>
      </c>
      <c r="AL344" s="24">
        <f t="shared" si="84"/>
        <v>0</v>
      </c>
      <c r="AM344" s="24">
        <f t="shared" si="82"/>
        <v>0</v>
      </c>
    </row>
    <row r="345" spans="22:39" ht="15.95" customHeight="1" x14ac:dyDescent="0.3">
      <c r="V345" s="19">
        <f t="shared" si="83"/>
        <v>312</v>
      </c>
      <c r="W345" s="19">
        <f t="shared" si="70"/>
        <v>0</v>
      </c>
      <c r="X345" s="19">
        <f t="shared" si="71"/>
        <v>0</v>
      </c>
      <c r="Y345" s="19">
        <f t="shared" si="72"/>
        <v>0</v>
      </c>
      <c r="Z345" s="19">
        <f t="shared" si="74"/>
        <v>0</v>
      </c>
      <c r="AA345" s="23">
        <f t="shared" si="75"/>
        <v>0</v>
      </c>
      <c r="AB345" s="19">
        <f t="shared" si="73"/>
        <v>0</v>
      </c>
      <c r="AC345" s="23">
        <f t="shared" si="76"/>
        <v>0</v>
      </c>
      <c r="AD345" s="23">
        <f t="shared" si="77"/>
        <v>0</v>
      </c>
      <c r="AE345" s="24">
        <f t="shared" si="78"/>
        <v>0</v>
      </c>
      <c r="AF345" s="24">
        <f t="shared" si="79"/>
        <v>0</v>
      </c>
      <c r="AG345" s="24">
        <f>0</f>
        <v>0</v>
      </c>
      <c r="AH345" s="24">
        <f t="shared" si="80"/>
        <v>0</v>
      </c>
      <c r="AI345" s="24">
        <f t="shared" si="81"/>
        <v>0</v>
      </c>
      <c r="AJ345" s="24">
        <f>0</f>
        <v>0</v>
      </c>
      <c r="AK345" s="24">
        <f t="shared" si="84"/>
        <v>0</v>
      </c>
      <c r="AL345" s="24">
        <f t="shared" si="84"/>
        <v>0</v>
      </c>
      <c r="AM345" s="24">
        <f t="shared" si="82"/>
        <v>0</v>
      </c>
    </row>
    <row r="346" spans="22:39" ht="15.95" customHeight="1" x14ac:dyDescent="0.3">
      <c r="V346" s="19">
        <f t="shared" si="83"/>
        <v>313</v>
      </c>
      <c r="W346" s="19">
        <f t="shared" si="70"/>
        <v>0</v>
      </c>
      <c r="X346" s="19">
        <f t="shared" si="71"/>
        <v>0</v>
      </c>
      <c r="Y346" s="19">
        <f t="shared" si="72"/>
        <v>0</v>
      </c>
      <c r="Z346" s="19">
        <f t="shared" si="74"/>
        <v>0</v>
      </c>
      <c r="AA346" s="23">
        <f t="shared" si="75"/>
        <v>0</v>
      </c>
      <c r="AB346" s="19">
        <f t="shared" si="73"/>
        <v>0</v>
      </c>
      <c r="AC346" s="23">
        <f t="shared" si="76"/>
        <v>0</v>
      </c>
      <c r="AD346" s="23">
        <f t="shared" si="77"/>
        <v>0</v>
      </c>
      <c r="AE346" s="24">
        <f t="shared" si="78"/>
        <v>0</v>
      </c>
      <c r="AF346" s="24">
        <f t="shared" si="79"/>
        <v>0</v>
      </c>
      <c r="AG346" s="24">
        <f>0</f>
        <v>0</v>
      </c>
      <c r="AH346" s="24">
        <f t="shared" si="80"/>
        <v>0</v>
      </c>
      <c r="AI346" s="24">
        <f t="shared" si="81"/>
        <v>0</v>
      </c>
      <c r="AJ346" s="24">
        <f>0</f>
        <v>0</v>
      </c>
      <c r="AK346" s="24">
        <f t="shared" si="84"/>
        <v>0</v>
      </c>
      <c r="AL346" s="24">
        <f t="shared" si="84"/>
        <v>0</v>
      </c>
      <c r="AM346" s="24">
        <f t="shared" si="82"/>
        <v>0</v>
      </c>
    </row>
    <row r="347" spans="22:39" ht="15.95" customHeight="1" x14ac:dyDescent="0.3">
      <c r="V347" s="19">
        <f t="shared" si="83"/>
        <v>314</v>
      </c>
      <c r="W347" s="19">
        <f t="shared" si="70"/>
        <v>0</v>
      </c>
      <c r="X347" s="19">
        <f t="shared" si="71"/>
        <v>0</v>
      </c>
      <c r="Y347" s="19">
        <f t="shared" si="72"/>
        <v>0</v>
      </c>
      <c r="Z347" s="19">
        <f t="shared" si="74"/>
        <v>0</v>
      </c>
      <c r="AA347" s="23">
        <f t="shared" si="75"/>
        <v>0</v>
      </c>
      <c r="AB347" s="19">
        <f t="shared" si="73"/>
        <v>0</v>
      </c>
      <c r="AC347" s="23">
        <f t="shared" si="76"/>
        <v>0</v>
      </c>
      <c r="AD347" s="23">
        <f t="shared" si="77"/>
        <v>0</v>
      </c>
      <c r="AE347" s="24">
        <f t="shared" si="78"/>
        <v>0</v>
      </c>
      <c r="AF347" s="24">
        <f t="shared" si="79"/>
        <v>0</v>
      </c>
      <c r="AG347" s="24">
        <f>0</f>
        <v>0</v>
      </c>
      <c r="AH347" s="24">
        <f t="shared" si="80"/>
        <v>0</v>
      </c>
      <c r="AI347" s="24">
        <f t="shared" si="81"/>
        <v>0</v>
      </c>
      <c r="AJ347" s="24">
        <f>0</f>
        <v>0</v>
      </c>
      <c r="AK347" s="24">
        <f t="shared" si="84"/>
        <v>0</v>
      </c>
      <c r="AL347" s="24">
        <f t="shared" si="84"/>
        <v>0</v>
      </c>
      <c r="AM347" s="24">
        <f t="shared" si="82"/>
        <v>0</v>
      </c>
    </row>
    <row r="348" spans="22:39" ht="15.95" customHeight="1" x14ac:dyDescent="0.3">
      <c r="V348" s="19">
        <f t="shared" si="83"/>
        <v>315</v>
      </c>
      <c r="W348" s="19">
        <f t="shared" si="70"/>
        <v>0</v>
      </c>
      <c r="X348" s="19">
        <f t="shared" si="71"/>
        <v>0</v>
      </c>
      <c r="Y348" s="19">
        <f t="shared" si="72"/>
        <v>0</v>
      </c>
      <c r="Z348" s="19">
        <f t="shared" si="74"/>
        <v>0</v>
      </c>
      <c r="AA348" s="23">
        <f t="shared" si="75"/>
        <v>0</v>
      </c>
      <c r="AB348" s="19">
        <f t="shared" si="73"/>
        <v>0</v>
      </c>
      <c r="AC348" s="23">
        <f t="shared" si="76"/>
        <v>0</v>
      </c>
      <c r="AD348" s="23">
        <f t="shared" si="77"/>
        <v>0</v>
      </c>
      <c r="AE348" s="24">
        <f t="shared" si="78"/>
        <v>0</v>
      </c>
      <c r="AF348" s="24">
        <f t="shared" si="79"/>
        <v>0</v>
      </c>
      <c r="AG348" s="24">
        <f>0</f>
        <v>0</v>
      </c>
      <c r="AH348" s="24">
        <f t="shared" si="80"/>
        <v>0</v>
      </c>
      <c r="AI348" s="24">
        <f t="shared" si="81"/>
        <v>0</v>
      </c>
      <c r="AJ348" s="24">
        <f>0</f>
        <v>0</v>
      </c>
      <c r="AK348" s="24">
        <f t="shared" si="84"/>
        <v>0</v>
      </c>
      <c r="AL348" s="24">
        <f t="shared" si="84"/>
        <v>0</v>
      </c>
      <c r="AM348" s="24">
        <f t="shared" si="82"/>
        <v>0</v>
      </c>
    </row>
    <row r="349" spans="22:39" ht="15.95" customHeight="1" x14ac:dyDescent="0.3">
      <c r="V349" s="19">
        <f t="shared" si="83"/>
        <v>316</v>
      </c>
      <c r="W349" s="19">
        <f t="shared" si="70"/>
        <v>60</v>
      </c>
      <c r="X349" s="19">
        <f t="shared" si="71"/>
        <v>0</v>
      </c>
      <c r="Y349" s="19">
        <f t="shared" si="72"/>
        <v>0</v>
      </c>
      <c r="Z349" s="19">
        <f t="shared" si="74"/>
        <v>0</v>
      </c>
      <c r="AA349" s="23">
        <f t="shared" si="75"/>
        <v>0</v>
      </c>
      <c r="AB349" s="19">
        <f t="shared" si="73"/>
        <v>0</v>
      </c>
      <c r="AC349" s="23">
        <f t="shared" si="76"/>
        <v>0</v>
      </c>
      <c r="AD349" s="23">
        <f t="shared" si="77"/>
        <v>0</v>
      </c>
      <c r="AE349" s="24">
        <f t="shared" si="78"/>
        <v>0</v>
      </c>
      <c r="AF349" s="24">
        <f t="shared" si="79"/>
        <v>0</v>
      </c>
      <c r="AG349" s="24">
        <f>0</f>
        <v>0</v>
      </c>
      <c r="AH349" s="24">
        <f t="shared" si="80"/>
        <v>0</v>
      </c>
      <c r="AI349" s="24">
        <f t="shared" si="81"/>
        <v>0</v>
      </c>
      <c r="AJ349" s="24">
        <f>0</f>
        <v>0</v>
      </c>
      <c r="AK349" s="24">
        <f t="shared" si="84"/>
        <v>0</v>
      </c>
      <c r="AL349" s="24">
        <f t="shared" si="84"/>
        <v>0</v>
      </c>
      <c r="AM349" s="24">
        <f t="shared" si="82"/>
        <v>0</v>
      </c>
    </row>
    <row r="350" spans="22:39" ht="15.95" customHeight="1" x14ac:dyDescent="0.3">
      <c r="V350" s="19">
        <f t="shared" si="83"/>
        <v>317</v>
      </c>
      <c r="W350" s="19">
        <f t="shared" si="70"/>
        <v>0</v>
      </c>
      <c r="X350" s="19">
        <f t="shared" si="71"/>
        <v>0</v>
      </c>
      <c r="Y350" s="19">
        <f t="shared" si="72"/>
        <v>0</v>
      </c>
      <c r="Z350" s="19">
        <f t="shared" si="74"/>
        <v>0</v>
      </c>
      <c r="AA350" s="23">
        <f t="shared" si="75"/>
        <v>0</v>
      </c>
      <c r="AB350" s="19">
        <f t="shared" si="73"/>
        <v>0</v>
      </c>
      <c r="AC350" s="23">
        <f t="shared" si="76"/>
        <v>0</v>
      </c>
      <c r="AD350" s="23">
        <f t="shared" si="77"/>
        <v>0</v>
      </c>
      <c r="AE350" s="24">
        <f t="shared" si="78"/>
        <v>0</v>
      </c>
      <c r="AF350" s="24">
        <f t="shared" si="79"/>
        <v>0</v>
      </c>
      <c r="AG350" s="24">
        <f>0</f>
        <v>0</v>
      </c>
      <c r="AH350" s="24">
        <f t="shared" si="80"/>
        <v>0</v>
      </c>
      <c r="AI350" s="24">
        <f t="shared" si="81"/>
        <v>0</v>
      </c>
      <c r="AJ350" s="24">
        <f>0</f>
        <v>0</v>
      </c>
      <c r="AK350" s="24">
        <f t="shared" si="84"/>
        <v>0</v>
      </c>
      <c r="AL350" s="24">
        <f t="shared" si="84"/>
        <v>0</v>
      </c>
      <c r="AM350" s="24">
        <f t="shared" si="82"/>
        <v>0</v>
      </c>
    </row>
    <row r="351" spans="22:39" ht="15.95" customHeight="1" x14ac:dyDescent="0.3">
      <c r="V351" s="19">
        <f t="shared" si="83"/>
        <v>318</v>
      </c>
      <c r="W351" s="19">
        <f t="shared" si="70"/>
        <v>0</v>
      </c>
      <c r="X351" s="19">
        <f t="shared" si="71"/>
        <v>0</v>
      </c>
      <c r="Y351" s="19">
        <f t="shared" si="72"/>
        <v>0</v>
      </c>
      <c r="Z351" s="19">
        <f t="shared" si="74"/>
        <v>0</v>
      </c>
      <c r="AA351" s="23">
        <f t="shared" si="75"/>
        <v>0</v>
      </c>
      <c r="AB351" s="19">
        <f t="shared" si="73"/>
        <v>0</v>
      </c>
      <c r="AC351" s="23">
        <f t="shared" si="76"/>
        <v>0</v>
      </c>
      <c r="AD351" s="23">
        <f t="shared" si="77"/>
        <v>0</v>
      </c>
      <c r="AE351" s="24">
        <f t="shared" si="78"/>
        <v>0</v>
      </c>
      <c r="AF351" s="24">
        <f t="shared" si="79"/>
        <v>0</v>
      </c>
      <c r="AG351" s="24">
        <f>0</f>
        <v>0</v>
      </c>
      <c r="AH351" s="24">
        <f t="shared" si="80"/>
        <v>0</v>
      </c>
      <c r="AI351" s="24">
        <f t="shared" si="81"/>
        <v>0</v>
      </c>
      <c r="AJ351" s="24">
        <f>0</f>
        <v>0</v>
      </c>
      <c r="AK351" s="24">
        <f t="shared" si="84"/>
        <v>0</v>
      </c>
      <c r="AL351" s="24">
        <f t="shared" si="84"/>
        <v>0</v>
      </c>
      <c r="AM351" s="24">
        <f t="shared" si="82"/>
        <v>0</v>
      </c>
    </row>
    <row r="352" spans="22:39" ht="15.95" customHeight="1" x14ac:dyDescent="0.3">
      <c r="V352" s="19">
        <f t="shared" si="83"/>
        <v>319</v>
      </c>
      <c r="W352" s="19">
        <f t="shared" si="70"/>
        <v>0</v>
      </c>
      <c r="X352" s="19">
        <f t="shared" si="71"/>
        <v>0</v>
      </c>
      <c r="Y352" s="19">
        <f t="shared" si="72"/>
        <v>0</v>
      </c>
      <c r="Z352" s="19">
        <f t="shared" si="74"/>
        <v>0</v>
      </c>
      <c r="AA352" s="23">
        <f t="shared" si="75"/>
        <v>0</v>
      </c>
      <c r="AB352" s="19">
        <f t="shared" si="73"/>
        <v>0</v>
      </c>
      <c r="AC352" s="23">
        <f t="shared" si="76"/>
        <v>0</v>
      </c>
      <c r="AD352" s="23">
        <f t="shared" si="77"/>
        <v>0</v>
      </c>
      <c r="AE352" s="24">
        <f t="shared" si="78"/>
        <v>0</v>
      </c>
      <c r="AF352" s="24">
        <f t="shared" si="79"/>
        <v>0</v>
      </c>
      <c r="AG352" s="24">
        <f>0</f>
        <v>0</v>
      </c>
      <c r="AH352" s="24">
        <f t="shared" si="80"/>
        <v>0</v>
      </c>
      <c r="AI352" s="24">
        <f t="shared" si="81"/>
        <v>0</v>
      </c>
      <c r="AJ352" s="24">
        <f>0</f>
        <v>0</v>
      </c>
      <c r="AK352" s="24">
        <f t="shared" si="84"/>
        <v>0</v>
      </c>
      <c r="AL352" s="24">
        <f t="shared" si="84"/>
        <v>0</v>
      </c>
      <c r="AM352" s="24">
        <f t="shared" si="82"/>
        <v>0</v>
      </c>
    </row>
    <row r="353" spans="22:39" ht="15.95" customHeight="1" x14ac:dyDescent="0.3">
      <c r="V353" s="19">
        <f t="shared" si="83"/>
        <v>320</v>
      </c>
      <c r="W353" s="19">
        <f t="shared" ref="W353:W416" si="85">INDEX($Q$35:$Q$55,MOD(V353,21)+1)</f>
        <v>0</v>
      </c>
      <c r="X353" s="19">
        <f t="shared" ref="X353:X416" si="86">INDEX($S$35:$S$55,ROUNDDOWN(V353/21,0)+1)</f>
        <v>0</v>
      </c>
      <c r="Y353" s="19">
        <f t="shared" ref="Y353:Y416" si="87">IF(MOD(V353,21)+1&gt;$P$34,0,1)*IF(ROUNDDOWN(V353/21,0)+1&gt;$R$34,0,1)</f>
        <v>0</v>
      </c>
      <c r="Z353" s="19">
        <f t="shared" si="74"/>
        <v>0</v>
      </c>
      <c r="AA353" s="23">
        <f t="shared" si="75"/>
        <v>0</v>
      </c>
      <c r="AB353" s="19">
        <f t="shared" ref="AB353:AB416" si="88">SQRT((Z353-$S$57)^2+(AA353-$S$58)^2)*Y353/1000</f>
        <v>0</v>
      </c>
      <c r="AC353" s="23">
        <f t="shared" si="76"/>
        <v>0</v>
      </c>
      <c r="AD353" s="23">
        <f t="shared" si="77"/>
        <v>0</v>
      </c>
      <c r="AE353" s="24">
        <f t="shared" si="78"/>
        <v>0</v>
      </c>
      <c r="AF353" s="24">
        <f t="shared" si="79"/>
        <v>0</v>
      </c>
      <c r="AG353" s="24">
        <f>0</f>
        <v>0</v>
      </c>
      <c r="AH353" s="24">
        <f t="shared" si="80"/>
        <v>0</v>
      </c>
      <c r="AI353" s="24">
        <f t="shared" si="81"/>
        <v>0</v>
      </c>
      <c r="AJ353" s="24">
        <f>0</f>
        <v>0</v>
      </c>
      <c r="AK353" s="24">
        <f t="shared" si="84"/>
        <v>0</v>
      </c>
      <c r="AL353" s="24">
        <f t="shared" si="84"/>
        <v>0</v>
      </c>
      <c r="AM353" s="24">
        <f t="shared" si="82"/>
        <v>0</v>
      </c>
    </row>
    <row r="354" spans="22:39" ht="15.95" customHeight="1" x14ac:dyDescent="0.3">
      <c r="V354" s="19">
        <f t="shared" si="83"/>
        <v>321</v>
      </c>
      <c r="W354" s="19">
        <f t="shared" si="85"/>
        <v>0</v>
      </c>
      <c r="X354" s="19">
        <f t="shared" si="86"/>
        <v>0</v>
      </c>
      <c r="Y354" s="19">
        <f t="shared" si="87"/>
        <v>0</v>
      </c>
      <c r="Z354" s="19">
        <f t="shared" ref="Z354:Z417" si="89">W354*Y354</f>
        <v>0</v>
      </c>
      <c r="AA354" s="23">
        <f t="shared" ref="AA354:AA417" si="90">X354*Y354</f>
        <v>0</v>
      </c>
      <c r="AB354" s="19">
        <f t="shared" si="88"/>
        <v>0</v>
      </c>
      <c r="AC354" s="23">
        <f t="shared" ref="AC354:AC417" si="91">AB354^2</f>
        <v>0</v>
      </c>
      <c r="AD354" s="23">
        <f t="shared" ref="AD354:AD417" si="92">$S$61*AB354/SUM($AC$33:$AC$473)</f>
        <v>0</v>
      </c>
      <c r="AE354" s="24">
        <f t="shared" ref="AE354:AE417" si="93">IF(AB354&lt;&gt;0,($S$58-AA354)/1000*(AD354/AB354),0)</f>
        <v>0</v>
      </c>
      <c r="AF354" s="24">
        <f t="shared" ref="AF354:AF417" si="94">IF(AB354&lt;&gt;0,(Z354-$S$57)/1000*(AD354/AB354),0)</f>
        <v>0</v>
      </c>
      <c r="AG354" s="24">
        <f>0</f>
        <v>0</v>
      </c>
      <c r="AH354" s="24">
        <f t="shared" ref="AH354:AH417" si="95">-$S$62/($P$34*$R$34)*Y354</f>
        <v>0</v>
      </c>
      <c r="AI354" s="24">
        <f t="shared" ref="AI354:AI417" si="96">-$S$60/($P$34*$R$34)*Y354</f>
        <v>0</v>
      </c>
      <c r="AJ354" s="24">
        <f>0</f>
        <v>0</v>
      </c>
      <c r="AK354" s="24">
        <f t="shared" si="84"/>
        <v>0</v>
      </c>
      <c r="AL354" s="24">
        <f t="shared" si="84"/>
        <v>0</v>
      </c>
      <c r="AM354" s="24">
        <f t="shared" ref="AM354:AM417" si="97">SQRT(AK354^2+AL354^2)</f>
        <v>0</v>
      </c>
    </row>
    <row r="355" spans="22:39" ht="15.95" customHeight="1" x14ac:dyDescent="0.3">
      <c r="V355" s="19">
        <f t="shared" ref="V355:V418" si="98">V354+1</f>
        <v>322</v>
      </c>
      <c r="W355" s="19">
        <f t="shared" si="85"/>
        <v>0</v>
      </c>
      <c r="X355" s="19">
        <f t="shared" si="86"/>
        <v>0</v>
      </c>
      <c r="Y355" s="19">
        <f t="shared" si="87"/>
        <v>0</v>
      </c>
      <c r="Z355" s="19">
        <f t="shared" si="89"/>
        <v>0</v>
      </c>
      <c r="AA355" s="23">
        <f t="shared" si="90"/>
        <v>0</v>
      </c>
      <c r="AB355" s="19">
        <f t="shared" si="88"/>
        <v>0</v>
      </c>
      <c r="AC355" s="23">
        <f t="shared" si="91"/>
        <v>0</v>
      </c>
      <c r="AD355" s="23">
        <f t="shared" si="92"/>
        <v>0</v>
      </c>
      <c r="AE355" s="24">
        <f t="shared" si="93"/>
        <v>0</v>
      </c>
      <c r="AF355" s="24">
        <f t="shared" si="94"/>
        <v>0</v>
      </c>
      <c r="AG355" s="24">
        <f>0</f>
        <v>0</v>
      </c>
      <c r="AH355" s="24">
        <f t="shared" si="95"/>
        <v>0</v>
      </c>
      <c r="AI355" s="24">
        <f t="shared" si="96"/>
        <v>0</v>
      </c>
      <c r="AJ355" s="24">
        <f>0</f>
        <v>0</v>
      </c>
      <c r="AK355" s="24">
        <f t="shared" si="84"/>
        <v>0</v>
      </c>
      <c r="AL355" s="24">
        <f t="shared" si="84"/>
        <v>0</v>
      </c>
      <c r="AM355" s="24">
        <f t="shared" si="97"/>
        <v>0</v>
      </c>
    </row>
    <row r="356" spans="22:39" ht="15.95" customHeight="1" x14ac:dyDescent="0.3">
      <c r="V356" s="19">
        <f t="shared" si="98"/>
        <v>323</v>
      </c>
      <c r="W356" s="19">
        <f t="shared" si="85"/>
        <v>0</v>
      </c>
      <c r="X356" s="19">
        <f t="shared" si="86"/>
        <v>0</v>
      </c>
      <c r="Y356" s="19">
        <f t="shared" si="87"/>
        <v>0</v>
      </c>
      <c r="Z356" s="19">
        <f t="shared" si="89"/>
        <v>0</v>
      </c>
      <c r="AA356" s="23">
        <f t="shared" si="90"/>
        <v>0</v>
      </c>
      <c r="AB356" s="19">
        <f t="shared" si="88"/>
        <v>0</v>
      </c>
      <c r="AC356" s="23">
        <f t="shared" si="91"/>
        <v>0</v>
      </c>
      <c r="AD356" s="23">
        <f t="shared" si="92"/>
        <v>0</v>
      </c>
      <c r="AE356" s="24">
        <f t="shared" si="93"/>
        <v>0</v>
      </c>
      <c r="AF356" s="24">
        <f t="shared" si="94"/>
        <v>0</v>
      </c>
      <c r="AG356" s="24">
        <f>0</f>
        <v>0</v>
      </c>
      <c r="AH356" s="24">
        <f t="shared" si="95"/>
        <v>0</v>
      </c>
      <c r="AI356" s="24">
        <f t="shared" si="96"/>
        <v>0</v>
      </c>
      <c r="AJ356" s="24">
        <f>0</f>
        <v>0</v>
      </c>
      <c r="AK356" s="24">
        <f t="shared" si="84"/>
        <v>0</v>
      </c>
      <c r="AL356" s="24">
        <f t="shared" si="84"/>
        <v>0</v>
      </c>
      <c r="AM356" s="24">
        <f t="shared" si="97"/>
        <v>0</v>
      </c>
    </row>
    <row r="357" spans="22:39" ht="15.95" customHeight="1" x14ac:dyDescent="0.3">
      <c r="V357" s="19">
        <f t="shared" si="98"/>
        <v>324</v>
      </c>
      <c r="W357" s="19">
        <f t="shared" si="85"/>
        <v>0</v>
      </c>
      <c r="X357" s="19">
        <f t="shared" si="86"/>
        <v>0</v>
      </c>
      <c r="Y357" s="19">
        <f t="shared" si="87"/>
        <v>0</v>
      </c>
      <c r="Z357" s="19">
        <f t="shared" si="89"/>
        <v>0</v>
      </c>
      <c r="AA357" s="23">
        <f t="shared" si="90"/>
        <v>0</v>
      </c>
      <c r="AB357" s="19">
        <f t="shared" si="88"/>
        <v>0</v>
      </c>
      <c r="AC357" s="23">
        <f t="shared" si="91"/>
        <v>0</v>
      </c>
      <c r="AD357" s="23">
        <f t="shared" si="92"/>
        <v>0</v>
      </c>
      <c r="AE357" s="24">
        <f t="shared" si="93"/>
        <v>0</v>
      </c>
      <c r="AF357" s="24">
        <f t="shared" si="94"/>
        <v>0</v>
      </c>
      <c r="AG357" s="24">
        <f>0</f>
        <v>0</v>
      </c>
      <c r="AH357" s="24">
        <f t="shared" si="95"/>
        <v>0</v>
      </c>
      <c r="AI357" s="24">
        <f t="shared" si="96"/>
        <v>0</v>
      </c>
      <c r="AJ357" s="24">
        <f>0</f>
        <v>0</v>
      </c>
      <c r="AK357" s="24">
        <f t="shared" si="84"/>
        <v>0</v>
      </c>
      <c r="AL357" s="24">
        <f t="shared" si="84"/>
        <v>0</v>
      </c>
      <c r="AM357" s="24">
        <f t="shared" si="97"/>
        <v>0</v>
      </c>
    </row>
    <row r="358" spans="22:39" ht="15.95" customHeight="1" x14ac:dyDescent="0.3">
      <c r="V358" s="19">
        <f t="shared" si="98"/>
        <v>325</v>
      </c>
      <c r="W358" s="19">
        <f t="shared" si="85"/>
        <v>0</v>
      </c>
      <c r="X358" s="19">
        <f t="shared" si="86"/>
        <v>0</v>
      </c>
      <c r="Y358" s="19">
        <f t="shared" si="87"/>
        <v>0</v>
      </c>
      <c r="Z358" s="19">
        <f t="shared" si="89"/>
        <v>0</v>
      </c>
      <c r="AA358" s="23">
        <f t="shared" si="90"/>
        <v>0</v>
      </c>
      <c r="AB358" s="19">
        <f t="shared" si="88"/>
        <v>0</v>
      </c>
      <c r="AC358" s="23">
        <f t="shared" si="91"/>
        <v>0</v>
      </c>
      <c r="AD358" s="23">
        <f t="shared" si="92"/>
        <v>0</v>
      </c>
      <c r="AE358" s="24">
        <f t="shared" si="93"/>
        <v>0</v>
      </c>
      <c r="AF358" s="24">
        <f t="shared" si="94"/>
        <v>0</v>
      </c>
      <c r="AG358" s="24">
        <f>0</f>
        <v>0</v>
      </c>
      <c r="AH358" s="24">
        <f t="shared" si="95"/>
        <v>0</v>
      </c>
      <c r="AI358" s="24">
        <f t="shared" si="96"/>
        <v>0</v>
      </c>
      <c r="AJ358" s="24">
        <f>0</f>
        <v>0</v>
      </c>
      <c r="AK358" s="24">
        <f t="shared" si="84"/>
        <v>0</v>
      </c>
      <c r="AL358" s="24">
        <f t="shared" si="84"/>
        <v>0</v>
      </c>
      <c r="AM358" s="24">
        <f t="shared" si="97"/>
        <v>0</v>
      </c>
    </row>
    <row r="359" spans="22:39" ht="15.95" customHeight="1" x14ac:dyDescent="0.3">
      <c r="V359" s="19">
        <f t="shared" si="98"/>
        <v>326</v>
      </c>
      <c r="W359" s="19">
        <f t="shared" si="85"/>
        <v>0</v>
      </c>
      <c r="X359" s="19">
        <f t="shared" si="86"/>
        <v>0</v>
      </c>
      <c r="Y359" s="19">
        <f t="shared" si="87"/>
        <v>0</v>
      </c>
      <c r="Z359" s="19">
        <f t="shared" si="89"/>
        <v>0</v>
      </c>
      <c r="AA359" s="23">
        <f t="shared" si="90"/>
        <v>0</v>
      </c>
      <c r="AB359" s="19">
        <f t="shared" si="88"/>
        <v>0</v>
      </c>
      <c r="AC359" s="23">
        <f t="shared" si="91"/>
        <v>0</v>
      </c>
      <c r="AD359" s="23">
        <f t="shared" si="92"/>
        <v>0</v>
      </c>
      <c r="AE359" s="24">
        <f t="shared" si="93"/>
        <v>0</v>
      </c>
      <c r="AF359" s="24">
        <f t="shared" si="94"/>
        <v>0</v>
      </c>
      <c r="AG359" s="24">
        <f>0</f>
        <v>0</v>
      </c>
      <c r="AH359" s="24">
        <f t="shared" si="95"/>
        <v>0</v>
      </c>
      <c r="AI359" s="24">
        <f t="shared" si="96"/>
        <v>0</v>
      </c>
      <c r="AJ359" s="24">
        <f>0</f>
        <v>0</v>
      </c>
      <c r="AK359" s="24">
        <f t="shared" si="84"/>
        <v>0</v>
      </c>
      <c r="AL359" s="24">
        <f t="shared" si="84"/>
        <v>0</v>
      </c>
      <c r="AM359" s="24">
        <f t="shared" si="97"/>
        <v>0</v>
      </c>
    </row>
    <row r="360" spans="22:39" ht="15.95" customHeight="1" x14ac:dyDescent="0.3">
      <c r="V360" s="19">
        <f t="shared" si="98"/>
        <v>327</v>
      </c>
      <c r="W360" s="19">
        <f t="shared" si="85"/>
        <v>0</v>
      </c>
      <c r="X360" s="19">
        <f t="shared" si="86"/>
        <v>0</v>
      </c>
      <c r="Y360" s="19">
        <f t="shared" si="87"/>
        <v>0</v>
      </c>
      <c r="Z360" s="19">
        <f t="shared" si="89"/>
        <v>0</v>
      </c>
      <c r="AA360" s="23">
        <f t="shared" si="90"/>
        <v>0</v>
      </c>
      <c r="AB360" s="19">
        <f t="shared" si="88"/>
        <v>0</v>
      </c>
      <c r="AC360" s="23">
        <f t="shared" si="91"/>
        <v>0</v>
      </c>
      <c r="AD360" s="23">
        <f t="shared" si="92"/>
        <v>0</v>
      </c>
      <c r="AE360" s="24">
        <f t="shared" si="93"/>
        <v>0</v>
      </c>
      <c r="AF360" s="24">
        <f t="shared" si="94"/>
        <v>0</v>
      </c>
      <c r="AG360" s="24">
        <f>0</f>
        <v>0</v>
      </c>
      <c r="AH360" s="24">
        <f t="shared" si="95"/>
        <v>0</v>
      </c>
      <c r="AI360" s="24">
        <f t="shared" si="96"/>
        <v>0</v>
      </c>
      <c r="AJ360" s="24">
        <f>0</f>
        <v>0</v>
      </c>
      <c r="AK360" s="24">
        <f t="shared" si="84"/>
        <v>0</v>
      </c>
      <c r="AL360" s="24">
        <f t="shared" si="84"/>
        <v>0</v>
      </c>
      <c r="AM360" s="24">
        <f t="shared" si="97"/>
        <v>0</v>
      </c>
    </row>
    <row r="361" spans="22:39" ht="15.95" customHeight="1" x14ac:dyDescent="0.3">
      <c r="V361" s="19">
        <f t="shared" si="98"/>
        <v>328</v>
      </c>
      <c r="W361" s="19">
        <f t="shared" si="85"/>
        <v>0</v>
      </c>
      <c r="X361" s="19">
        <f t="shared" si="86"/>
        <v>0</v>
      </c>
      <c r="Y361" s="19">
        <f t="shared" si="87"/>
        <v>0</v>
      </c>
      <c r="Z361" s="19">
        <f t="shared" si="89"/>
        <v>0</v>
      </c>
      <c r="AA361" s="23">
        <f t="shared" si="90"/>
        <v>0</v>
      </c>
      <c r="AB361" s="19">
        <f t="shared" si="88"/>
        <v>0</v>
      </c>
      <c r="AC361" s="23">
        <f t="shared" si="91"/>
        <v>0</v>
      </c>
      <c r="AD361" s="23">
        <f t="shared" si="92"/>
        <v>0</v>
      </c>
      <c r="AE361" s="24">
        <f t="shared" si="93"/>
        <v>0</v>
      </c>
      <c r="AF361" s="24">
        <f t="shared" si="94"/>
        <v>0</v>
      </c>
      <c r="AG361" s="24">
        <f>0</f>
        <v>0</v>
      </c>
      <c r="AH361" s="24">
        <f t="shared" si="95"/>
        <v>0</v>
      </c>
      <c r="AI361" s="24">
        <f t="shared" si="96"/>
        <v>0</v>
      </c>
      <c r="AJ361" s="24">
        <f>0</f>
        <v>0</v>
      </c>
      <c r="AK361" s="24">
        <f t="shared" si="84"/>
        <v>0</v>
      </c>
      <c r="AL361" s="24">
        <f t="shared" si="84"/>
        <v>0</v>
      </c>
      <c r="AM361" s="24">
        <f t="shared" si="97"/>
        <v>0</v>
      </c>
    </row>
    <row r="362" spans="22:39" ht="15.95" customHeight="1" x14ac:dyDescent="0.3">
      <c r="V362" s="19">
        <f t="shared" si="98"/>
        <v>329</v>
      </c>
      <c r="W362" s="19">
        <f t="shared" si="85"/>
        <v>0</v>
      </c>
      <c r="X362" s="19">
        <f t="shared" si="86"/>
        <v>0</v>
      </c>
      <c r="Y362" s="19">
        <f t="shared" si="87"/>
        <v>0</v>
      </c>
      <c r="Z362" s="19">
        <f t="shared" si="89"/>
        <v>0</v>
      </c>
      <c r="AA362" s="23">
        <f t="shared" si="90"/>
        <v>0</v>
      </c>
      <c r="AB362" s="19">
        <f t="shared" si="88"/>
        <v>0</v>
      </c>
      <c r="AC362" s="23">
        <f t="shared" si="91"/>
        <v>0</v>
      </c>
      <c r="AD362" s="23">
        <f t="shared" si="92"/>
        <v>0</v>
      </c>
      <c r="AE362" s="24">
        <f t="shared" si="93"/>
        <v>0</v>
      </c>
      <c r="AF362" s="24">
        <f t="shared" si="94"/>
        <v>0</v>
      </c>
      <c r="AG362" s="24">
        <f>0</f>
        <v>0</v>
      </c>
      <c r="AH362" s="24">
        <f t="shared" si="95"/>
        <v>0</v>
      </c>
      <c r="AI362" s="24">
        <f t="shared" si="96"/>
        <v>0</v>
      </c>
      <c r="AJ362" s="24">
        <f>0</f>
        <v>0</v>
      </c>
      <c r="AK362" s="24">
        <f t="shared" si="84"/>
        <v>0</v>
      </c>
      <c r="AL362" s="24">
        <f t="shared" si="84"/>
        <v>0</v>
      </c>
      <c r="AM362" s="24">
        <f t="shared" si="97"/>
        <v>0</v>
      </c>
    </row>
    <row r="363" spans="22:39" ht="15.95" customHeight="1" x14ac:dyDescent="0.3">
      <c r="V363" s="19">
        <f t="shared" si="98"/>
        <v>330</v>
      </c>
      <c r="W363" s="19">
        <f t="shared" si="85"/>
        <v>0</v>
      </c>
      <c r="X363" s="19">
        <f t="shared" si="86"/>
        <v>0</v>
      </c>
      <c r="Y363" s="19">
        <f t="shared" si="87"/>
        <v>0</v>
      </c>
      <c r="Z363" s="19">
        <f t="shared" si="89"/>
        <v>0</v>
      </c>
      <c r="AA363" s="23">
        <f t="shared" si="90"/>
        <v>0</v>
      </c>
      <c r="AB363" s="19">
        <f t="shared" si="88"/>
        <v>0</v>
      </c>
      <c r="AC363" s="23">
        <f t="shared" si="91"/>
        <v>0</v>
      </c>
      <c r="AD363" s="23">
        <f t="shared" si="92"/>
        <v>0</v>
      </c>
      <c r="AE363" s="24">
        <f t="shared" si="93"/>
        <v>0</v>
      </c>
      <c r="AF363" s="24">
        <f t="shared" si="94"/>
        <v>0</v>
      </c>
      <c r="AG363" s="24">
        <f>0</f>
        <v>0</v>
      </c>
      <c r="AH363" s="24">
        <f t="shared" si="95"/>
        <v>0</v>
      </c>
      <c r="AI363" s="24">
        <f t="shared" si="96"/>
        <v>0</v>
      </c>
      <c r="AJ363" s="24">
        <f>0</f>
        <v>0</v>
      </c>
      <c r="AK363" s="24">
        <f t="shared" si="84"/>
        <v>0</v>
      </c>
      <c r="AL363" s="24">
        <f t="shared" si="84"/>
        <v>0</v>
      </c>
      <c r="AM363" s="24">
        <f t="shared" si="97"/>
        <v>0</v>
      </c>
    </row>
    <row r="364" spans="22:39" ht="15.95" customHeight="1" x14ac:dyDescent="0.3">
      <c r="V364" s="19">
        <f t="shared" si="98"/>
        <v>331</v>
      </c>
      <c r="W364" s="19">
        <f t="shared" si="85"/>
        <v>0</v>
      </c>
      <c r="X364" s="19">
        <f t="shared" si="86"/>
        <v>0</v>
      </c>
      <c r="Y364" s="19">
        <f t="shared" si="87"/>
        <v>0</v>
      </c>
      <c r="Z364" s="19">
        <f t="shared" si="89"/>
        <v>0</v>
      </c>
      <c r="AA364" s="23">
        <f t="shared" si="90"/>
        <v>0</v>
      </c>
      <c r="AB364" s="19">
        <f t="shared" si="88"/>
        <v>0</v>
      </c>
      <c r="AC364" s="23">
        <f t="shared" si="91"/>
        <v>0</v>
      </c>
      <c r="AD364" s="23">
        <f t="shared" si="92"/>
        <v>0</v>
      </c>
      <c r="AE364" s="24">
        <f t="shared" si="93"/>
        <v>0</v>
      </c>
      <c r="AF364" s="24">
        <f t="shared" si="94"/>
        <v>0</v>
      </c>
      <c r="AG364" s="24">
        <f>0</f>
        <v>0</v>
      </c>
      <c r="AH364" s="24">
        <f t="shared" si="95"/>
        <v>0</v>
      </c>
      <c r="AI364" s="24">
        <f t="shared" si="96"/>
        <v>0</v>
      </c>
      <c r="AJ364" s="24">
        <f>0</f>
        <v>0</v>
      </c>
      <c r="AK364" s="24">
        <f t="shared" si="84"/>
        <v>0</v>
      </c>
      <c r="AL364" s="24">
        <f t="shared" si="84"/>
        <v>0</v>
      </c>
      <c r="AM364" s="24">
        <f t="shared" si="97"/>
        <v>0</v>
      </c>
    </row>
    <row r="365" spans="22:39" ht="15.95" customHeight="1" x14ac:dyDescent="0.3">
      <c r="V365" s="19">
        <f t="shared" si="98"/>
        <v>332</v>
      </c>
      <c r="W365" s="19">
        <f t="shared" si="85"/>
        <v>0</v>
      </c>
      <c r="X365" s="19">
        <f t="shared" si="86"/>
        <v>0</v>
      </c>
      <c r="Y365" s="19">
        <f t="shared" si="87"/>
        <v>0</v>
      </c>
      <c r="Z365" s="19">
        <f t="shared" si="89"/>
        <v>0</v>
      </c>
      <c r="AA365" s="23">
        <f t="shared" si="90"/>
        <v>0</v>
      </c>
      <c r="AB365" s="19">
        <f t="shared" si="88"/>
        <v>0</v>
      </c>
      <c r="AC365" s="23">
        <f t="shared" si="91"/>
        <v>0</v>
      </c>
      <c r="AD365" s="23">
        <f t="shared" si="92"/>
        <v>0</v>
      </c>
      <c r="AE365" s="24">
        <f t="shared" si="93"/>
        <v>0</v>
      </c>
      <c r="AF365" s="24">
        <f t="shared" si="94"/>
        <v>0</v>
      </c>
      <c r="AG365" s="24">
        <f>0</f>
        <v>0</v>
      </c>
      <c r="AH365" s="24">
        <f t="shared" si="95"/>
        <v>0</v>
      </c>
      <c r="AI365" s="24">
        <f t="shared" si="96"/>
        <v>0</v>
      </c>
      <c r="AJ365" s="24">
        <f>0</f>
        <v>0</v>
      </c>
      <c r="AK365" s="24">
        <f t="shared" si="84"/>
        <v>0</v>
      </c>
      <c r="AL365" s="24">
        <f t="shared" si="84"/>
        <v>0</v>
      </c>
      <c r="AM365" s="24">
        <f t="shared" si="97"/>
        <v>0</v>
      </c>
    </row>
    <row r="366" spans="22:39" ht="15.95" customHeight="1" x14ac:dyDescent="0.3">
      <c r="V366" s="19">
        <f t="shared" si="98"/>
        <v>333</v>
      </c>
      <c r="W366" s="19">
        <f t="shared" si="85"/>
        <v>0</v>
      </c>
      <c r="X366" s="19">
        <f t="shared" si="86"/>
        <v>0</v>
      </c>
      <c r="Y366" s="19">
        <f t="shared" si="87"/>
        <v>0</v>
      </c>
      <c r="Z366" s="19">
        <f t="shared" si="89"/>
        <v>0</v>
      </c>
      <c r="AA366" s="23">
        <f t="shared" si="90"/>
        <v>0</v>
      </c>
      <c r="AB366" s="19">
        <f t="shared" si="88"/>
        <v>0</v>
      </c>
      <c r="AC366" s="23">
        <f t="shared" si="91"/>
        <v>0</v>
      </c>
      <c r="AD366" s="23">
        <f t="shared" si="92"/>
        <v>0</v>
      </c>
      <c r="AE366" s="24">
        <f t="shared" si="93"/>
        <v>0</v>
      </c>
      <c r="AF366" s="24">
        <f t="shared" si="94"/>
        <v>0</v>
      </c>
      <c r="AG366" s="24">
        <f>0</f>
        <v>0</v>
      </c>
      <c r="AH366" s="24">
        <f t="shared" si="95"/>
        <v>0</v>
      </c>
      <c r="AI366" s="24">
        <f t="shared" si="96"/>
        <v>0</v>
      </c>
      <c r="AJ366" s="24">
        <f>0</f>
        <v>0</v>
      </c>
      <c r="AK366" s="24">
        <f t="shared" si="84"/>
        <v>0</v>
      </c>
      <c r="AL366" s="24">
        <f t="shared" si="84"/>
        <v>0</v>
      </c>
      <c r="AM366" s="24">
        <f t="shared" si="97"/>
        <v>0</v>
      </c>
    </row>
    <row r="367" spans="22:39" ht="15.95" customHeight="1" x14ac:dyDescent="0.3">
      <c r="V367" s="19">
        <f t="shared" si="98"/>
        <v>334</v>
      </c>
      <c r="W367" s="19">
        <f t="shared" si="85"/>
        <v>0</v>
      </c>
      <c r="X367" s="19">
        <f t="shared" si="86"/>
        <v>0</v>
      </c>
      <c r="Y367" s="19">
        <f t="shared" si="87"/>
        <v>0</v>
      </c>
      <c r="Z367" s="19">
        <f t="shared" si="89"/>
        <v>0</v>
      </c>
      <c r="AA367" s="23">
        <f t="shared" si="90"/>
        <v>0</v>
      </c>
      <c r="AB367" s="19">
        <f t="shared" si="88"/>
        <v>0</v>
      </c>
      <c r="AC367" s="23">
        <f t="shared" si="91"/>
        <v>0</v>
      </c>
      <c r="AD367" s="23">
        <f t="shared" si="92"/>
        <v>0</v>
      </c>
      <c r="AE367" s="24">
        <f t="shared" si="93"/>
        <v>0</v>
      </c>
      <c r="AF367" s="24">
        <f t="shared" si="94"/>
        <v>0</v>
      </c>
      <c r="AG367" s="24">
        <f>0</f>
        <v>0</v>
      </c>
      <c r="AH367" s="24">
        <f t="shared" si="95"/>
        <v>0</v>
      </c>
      <c r="AI367" s="24">
        <f t="shared" si="96"/>
        <v>0</v>
      </c>
      <c r="AJ367" s="24">
        <f>0</f>
        <v>0</v>
      </c>
      <c r="AK367" s="24">
        <f t="shared" si="84"/>
        <v>0</v>
      </c>
      <c r="AL367" s="24">
        <f t="shared" si="84"/>
        <v>0</v>
      </c>
      <c r="AM367" s="24">
        <f t="shared" si="97"/>
        <v>0</v>
      </c>
    </row>
    <row r="368" spans="22:39" ht="15.95" customHeight="1" x14ac:dyDescent="0.3">
      <c r="V368" s="19">
        <f t="shared" si="98"/>
        <v>335</v>
      </c>
      <c r="W368" s="19">
        <f t="shared" si="85"/>
        <v>0</v>
      </c>
      <c r="X368" s="19">
        <f t="shared" si="86"/>
        <v>0</v>
      </c>
      <c r="Y368" s="19">
        <f t="shared" si="87"/>
        <v>0</v>
      </c>
      <c r="Z368" s="19">
        <f t="shared" si="89"/>
        <v>0</v>
      </c>
      <c r="AA368" s="23">
        <f t="shared" si="90"/>
        <v>0</v>
      </c>
      <c r="AB368" s="19">
        <f t="shared" si="88"/>
        <v>0</v>
      </c>
      <c r="AC368" s="23">
        <f t="shared" si="91"/>
        <v>0</v>
      </c>
      <c r="AD368" s="23">
        <f t="shared" si="92"/>
        <v>0</v>
      </c>
      <c r="AE368" s="24">
        <f t="shared" si="93"/>
        <v>0</v>
      </c>
      <c r="AF368" s="24">
        <f t="shared" si="94"/>
        <v>0</v>
      </c>
      <c r="AG368" s="24">
        <f>0</f>
        <v>0</v>
      </c>
      <c r="AH368" s="24">
        <f t="shared" si="95"/>
        <v>0</v>
      </c>
      <c r="AI368" s="24">
        <f t="shared" si="96"/>
        <v>0</v>
      </c>
      <c r="AJ368" s="24">
        <f>0</f>
        <v>0</v>
      </c>
      <c r="AK368" s="24">
        <f t="shared" si="84"/>
        <v>0</v>
      </c>
      <c r="AL368" s="24">
        <f t="shared" si="84"/>
        <v>0</v>
      </c>
      <c r="AM368" s="24">
        <f t="shared" si="97"/>
        <v>0</v>
      </c>
    </row>
    <row r="369" spans="22:39" ht="15.95" customHeight="1" x14ac:dyDescent="0.3">
      <c r="V369" s="19">
        <f t="shared" si="98"/>
        <v>336</v>
      </c>
      <c r="W369" s="19">
        <f t="shared" si="85"/>
        <v>0</v>
      </c>
      <c r="X369" s="19">
        <f t="shared" si="86"/>
        <v>0</v>
      </c>
      <c r="Y369" s="19">
        <f t="shared" si="87"/>
        <v>0</v>
      </c>
      <c r="Z369" s="19">
        <f t="shared" si="89"/>
        <v>0</v>
      </c>
      <c r="AA369" s="23">
        <f t="shared" si="90"/>
        <v>0</v>
      </c>
      <c r="AB369" s="19">
        <f t="shared" si="88"/>
        <v>0</v>
      </c>
      <c r="AC369" s="23">
        <f t="shared" si="91"/>
        <v>0</v>
      </c>
      <c r="AD369" s="23">
        <f t="shared" si="92"/>
        <v>0</v>
      </c>
      <c r="AE369" s="24">
        <f t="shared" si="93"/>
        <v>0</v>
      </c>
      <c r="AF369" s="24">
        <f t="shared" si="94"/>
        <v>0</v>
      </c>
      <c r="AG369" s="24">
        <f>0</f>
        <v>0</v>
      </c>
      <c r="AH369" s="24">
        <f t="shared" si="95"/>
        <v>0</v>
      </c>
      <c r="AI369" s="24">
        <f t="shared" si="96"/>
        <v>0</v>
      </c>
      <c r="AJ369" s="24">
        <f>0</f>
        <v>0</v>
      </c>
      <c r="AK369" s="24">
        <f t="shared" si="84"/>
        <v>0</v>
      </c>
      <c r="AL369" s="24">
        <f t="shared" si="84"/>
        <v>0</v>
      </c>
      <c r="AM369" s="24">
        <f t="shared" si="97"/>
        <v>0</v>
      </c>
    </row>
    <row r="370" spans="22:39" ht="15.95" customHeight="1" x14ac:dyDescent="0.3">
      <c r="V370" s="19">
        <f t="shared" si="98"/>
        <v>337</v>
      </c>
      <c r="W370" s="19">
        <f t="shared" si="85"/>
        <v>60</v>
      </c>
      <c r="X370" s="19">
        <f t="shared" si="86"/>
        <v>0</v>
      </c>
      <c r="Y370" s="19">
        <f t="shared" si="87"/>
        <v>0</v>
      </c>
      <c r="Z370" s="19">
        <f t="shared" si="89"/>
        <v>0</v>
      </c>
      <c r="AA370" s="23">
        <f t="shared" si="90"/>
        <v>0</v>
      </c>
      <c r="AB370" s="19">
        <f t="shared" si="88"/>
        <v>0</v>
      </c>
      <c r="AC370" s="23">
        <f t="shared" si="91"/>
        <v>0</v>
      </c>
      <c r="AD370" s="23">
        <f t="shared" si="92"/>
        <v>0</v>
      </c>
      <c r="AE370" s="24">
        <f t="shared" si="93"/>
        <v>0</v>
      </c>
      <c r="AF370" s="24">
        <f t="shared" si="94"/>
        <v>0</v>
      </c>
      <c r="AG370" s="24">
        <f>0</f>
        <v>0</v>
      </c>
      <c r="AH370" s="24">
        <f t="shared" si="95"/>
        <v>0</v>
      </c>
      <c r="AI370" s="24">
        <f t="shared" si="96"/>
        <v>0</v>
      </c>
      <c r="AJ370" s="24">
        <f>0</f>
        <v>0</v>
      </c>
      <c r="AK370" s="24">
        <f t="shared" si="84"/>
        <v>0</v>
      </c>
      <c r="AL370" s="24">
        <f t="shared" si="84"/>
        <v>0</v>
      </c>
      <c r="AM370" s="24">
        <f t="shared" si="97"/>
        <v>0</v>
      </c>
    </row>
    <row r="371" spans="22:39" ht="15.95" customHeight="1" x14ac:dyDescent="0.3">
      <c r="V371" s="19">
        <f t="shared" si="98"/>
        <v>338</v>
      </c>
      <c r="W371" s="19">
        <f t="shared" si="85"/>
        <v>0</v>
      </c>
      <c r="X371" s="19">
        <f t="shared" si="86"/>
        <v>0</v>
      </c>
      <c r="Y371" s="19">
        <f t="shared" si="87"/>
        <v>0</v>
      </c>
      <c r="Z371" s="19">
        <f t="shared" si="89"/>
        <v>0</v>
      </c>
      <c r="AA371" s="23">
        <f t="shared" si="90"/>
        <v>0</v>
      </c>
      <c r="AB371" s="19">
        <f t="shared" si="88"/>
        <v>0</v>
      </c>
      <c r="AC371" s="23">
        <f t="shared" si="91"/>
        <v>0</v>
      </c>
      <c r="AD371" s="23">
        <f t="shared" si="92"/>
        <v>0</v>
      </c>
      <c r="AE371" s="24">
        <f t="shared" si="93"/>
        <v>0</v>
      </c>
      <c r="AF371" s="24">
        <f t="shared" si="94"/>
        <v>0</v>
      </c>
      <c r="AG371" s="24">
        <f>0</f>
        <v>0</v>
      </c>
      <c r="AH371" s="24">
        <f t="shared" si="95"/>
        <v>0</v>
      </c>
      <c r="AI371" s="24">
        <f t="shared" si="96"/>
        <v>0</v>
      </c>
      <c r="AJ371" s="24">
        <f>0</f>
        <v>0</v>
      </c>
      <c r="AK371" s="24">
        <f t="shared" si="84"/>
        <v>0</v>
      </c>
      <c r="AL371" s="24">
        <f t="shared" si="84"/>
        <v>0</v>
      </c>
      <c r="AM371" s="24">
        <f t="shared" si="97"/>
        <v>0</v>
      </c>
    </row>
    <row r="372" spans="22:39" ht="15.95" customHeight="1" x14ac:dyDescent="0.3">
      <c r="V372" s="19">
        <f t="shared" si="98"/>
        <v>339</v>
      </c>
      <c r="W372" s="19">
        <f t="shared" si="85"/>
        <v>0</v>
      </c>
      <c r="X372" s="19">
        <f t="shared" si="86"/>
        <v>0</v>
      </c>
      <c r="Y372" s="19">
        <f t="shared" si="87"/>
        <v>0</v>
      </c>
      <c r="Z372" s="19">
        <f t="shared" si="89"/>
        <v>0</v>
      </c>
      <c r="AA372" s="23">
        <f t="shared" si="90"/>
        <v>0</v>
      </c>
      <c r="AB372" s="19">
        <f t="shared" si="88"/>
        <v>0</v>
      </c>
      <c r="AC372" s="23">
        <f t="shared" si="91"/>
        <v>0</v>
      </c>
      <c r="AD372" s="23">
        <f t="shared" si="92"/>
        <v>0</v>
      </c>
      <c r="AE372" s="24">
        <f t="shared" si="93"/>
        <v>0</v>
      </c>
      <c r="AF372" s="24">
        <f t="shared" si="94"/>
        <v>0</v>
      </c>
      <c r="AG372" s="24">
        <f>0</f>
        <v>0</v>
      </c>
      <c r="AH372" s="24">
        <f t="shared" si="95"/>
        <v>0</v>
      </c>
      <c r="AI372" s="24">
        <f t="shared" si="96"/>
        <v>0</v>
      </c>
      <c r="AJ372" s="24">
        <f>0</f>
        <v>0</v>
      </c>
      <c r="AK372" s="24">
        <f t="shared" si="84"/>
        <v>0</v>
      </c>
      <c r="AL372" s="24">
        <f t="shared" si="84"/>
        <v>0</v>
      </c>
      <c r="AM372" s="24">
        <f t="shared" si="97"/>
        <v>0</v>
      </c>
    </row>
    <row r="373" spans="22:39" ht="15.95" customHeight="1" x14ac:dyDescent="0.3">
      <c r="V373" s="19">
        <f t="shared" si="98"/>
        <v>340</v>
      </c>
      <c r="W373" s="19">
        <f t="shared" si="85"/>
        <v>0</v>
      </c>
      <c r="X373" s="19">
        <f t="shared" si="86"/>
        <v>0</v>
      </c>
      <c r="Y373" s="19">
        <f t="shared" si="87"/>
        <v>0</v>
      </c>
      <c r="Z373" s="19">
        <f t="shared" si="89"/>
        <v>0</v>
      </c>
      <c r="AA373" s="23">
        <f t="shared" si="90"/>
        <v>0</v>
      </c>
      <c r="AB373" s="19">
        <f t="shared" si="88"/>
        <v>0</v>
      </c>
      <c r="AC373" s="23">
        <f t="shared" si="91"/>
        <v>0</v>
      </c>
      <c r="AD373" s="23">
        <f t="shared" si="92"/>
        <v>0</v>
      </c>
      <c r="AE373" s="24">
        <f t="shared" si="93"/>
        <v>0</v>
      </c>
      <c r="AF373" s="24">
        <f t="shared" si="94"/>
        <v>0</v>
      </c>
      <c r="AG373" s="24">
        <f>0</f>
        <v>0</v>
      </c>
      <c r="AH373" s="24">
        <f t="shared" si="95"/>
        <v>0</v>
      </c>
      <c r="AI373" s="24">
        <f t="shared" si="96"/>
        <v>0</v>
      </c>
      <c r="AJ373" s="24">
        <f>0</f>
        <v>0</v>
      </c>
      <c r="AK373" s="24">
        <f t="shared" si="84"/>
        <v>0</v>
      </c>
      <c r="AL373" s="24">
        <f t="shared" si="84"/>
        <v>0</v>
      </c>
      <c r="AM373" s="24">
        <f t="shared" si="97"/>
        <v>0</v>
      </c>
    </row>
    <row r="374" spans="22:39" ht="15.95" customHeight="1" x14ac:dyDescent="0.3">
      <c r="V374" s="19">
        <f t="shared" si="98"/>
        <v>341</v>
      </c>
      <c r="W374" s="19">
        <f t="shared" si="85"/>
        <v>0</v>
      </c>
      <c r="X374" s="19">
        <f t="shared" si="86"/>
        <v>0</v>
      </c>
      <c r="Y374" s="19">
        <f t="shared" si="87"/>
        <v>0</v>
      </c>
      <c r="Z374" s="19">
        <f t="shared" si="89"/>
        <v>0</v>
      </c>
      <c r="AA374" s="23">
        <f t="shared" si="90"/>
        <v>0</v>
      </c>
      <c r="AB374" s="19">
        <f t="shared" si="88"/>
        <v>0</v>
      </c>
      <c r="AC374" s="23">
        <f t="shared" si="91"/>
        <v>0</v>
      </c>
      <c r="AD374" s="23">
        <f t="shared" si="92"/>
        <v>0</v>
      </c>
      <c r="AE374" s="24">
        <f t="shared" si="93"/>
        <v>0</v>
      </c>
      <c r="AF374" s="24">
        <f t="shared" si="94"/>
        <v>0</v>
      </c>
      <c r="AG374" s="24">
        <f>0</f>
        <v>0</v>
      </c>
      <c r="AH374" s="24">
        <f t="shared" si="95"/>
        <v>0</v>
      </c>
      <c r="AI374" s="24">
        <f t="shared" si="96"/>
        <v>0</v>
      </c>
      <c r="AJ374" s="24">
        <f>0</f>
        <v>0</v>
      </c>
      <c r="AK374" s="24">
        <f t="shared" si="84"/>
        <v>0</v>
      </c>
      <c r="AL374" s="24">
        <f t="shared" si="84"/>
        <v>0</v>
      </c>
      <c r="AM374" s="24">
        <f t="shared" si="97"/>
        <v>0</v>
      </c>
    </row>
    <row r="375" spans="22:39" ht="15.95" customHeight="1" x14ac:dyDescent="0.3">
      <c r="V375" s="19">
        <f t="shared" si="98"/>
        <v>342</v>
      </c>
      <c r="W375" s="19">
        <f t="shared" si="85"/>
        <v>0</v>
      </c>
      <c r="X375" s="19">
        <f t="shared" si="86"/>
        <v>0</v>
      </c>
      <c r="Y375" s="19">
        <f t="shared" si="87"/>
        <v>0</v>
      </c>
      <c r="Z375" s="19">
        <f t="shared" si="89"/>
        <v>0</v>
      </c>
      <c r="AA375" s="23">
        <f t="shared" si="90"/>
        <v>0</v>
      </c>
      <c r="AB375" s="19">
        <f t="shared" si="88"/>
        <v>0</v>
      </c>
      <c r="AC375" s="23">
        <f t="shared" si="91"/>
        <v>0</v>
      </c>
      <c r="AD375" s="23">
        <f t="shared" si="92"/>
        <v>0</v>
      </c>
      <c r="AE375" s="24">
        <f t="shared" si="93"/>
        <v>0</v>
      </c>
      <c r="AF375" s="24">
        <f t="shared" si="94"/>
        <v>0</v>
      </c>
      <c r="AG375" s="24">
        <f>0</f>
        <v>0</v>
      </c>
      <c r="AH375" s="24">
        <f t="shared" si="95"/>
        <v>0</v>
      </c>
      <c r="AI375" s="24">
        <f t="shared" si="96"/>
        <v>0</v>
      </c>
      <c r="AJ375" s="24">
        <f>0</f>
        <v>0</v>
      </c>
      <c r="AK375" s="24">
        <f t="shared" si="84"/>
        <v>0</v>
      </c>
      <c r="AL375" s="24">
        <f t="shared" si="84"/>
        <v>0</v>
      </c>
      <c r="AM375" s="24">
        <f t="shared" si="97"/>
        <v>0</v>
      </c>
    </row>
    <row r="376" spans="22:39" ht="15.95" customHeight="1" x14ac:dyDescent="0.3">
      <c r="V376" s="19">
        <f t="shared" si="98"/>
        <v>343</v>
      </c>
      <c r="W376" s="19">
        <f t="shared" si="85"/>
        <v>0</v>
      </c>
      <c r="X376" s="19">
        <f t="shared" si="86"/>
        <v>0</v>
      </c>
      <c r="Y376" s="19">
        <f t="shared" si="87"/>
        <v>0</v>
      </c>
      <c r="Z376" s="19">
        <f t="shared" si="89"/>
        <v>0</v>
      </c>
      <c r="AA376" s="23">
        <f t="shared" si="90"/>
        <v>0</v>
      </c>
      <c r="AB376" s="19">
        <f t="shared" si="88"/>
        <v>0</v>
      </c>
      <c r="AC376" s="23">
        <f t="shared" si="91"/>
        <v>0</v>
      </c>
      <c r="AD376" s="23">
        <f t="shared" si="92"/>
        <v>0</v>
      </c>
      <c r="AE376" s="24">
        <f t="shared" si="93"/>
        <v>0</v>
      </c>
      <c r="AF376" s="24">
        <f t="shared" si="94"/>
        <v>0</v>
      </c>
      <c r="AG376" s="24">
        <f>0</f>
        <v>0</v>
      </c>
      <c r="AH376" s="24">
        <f t="shared" si="95"/>
        <v>0</v>
      </c>
      <c r="AI376" s="24">
        <f t="shared" si="96"/>
        <v>0</v>
      </c>
      <c r="AJ376" s="24">
        <f>0</f>
        <v>0</v>
      </c>
      <c r="AK376" s="24">
        <f t="shared" si="84"/>
        <v>0</v>
      </c>
      <c r="AL376" s="24">
        <f t="shared" si="84"/>
        <v>0</v>
      </c>
      <c r="AM376" s="24">
        <f t="shared" si="97"/>
        <v>0</v>
      </c>
    </row>
    <row r="377" spans="22:39" ht="15.95" customHeight="1" x14ac:dyDescent="0.3">
      <c r="V377" s="19">
        <f t="shared" si="98"/>
        <v>344</v>
      </c>
      <c r="W377" s="19">
        <f t="shared" si="85"/>
        <v>0</v>
      </c>
      <c r="X377" s="19">
        <f t="shared" si="86"/>
        <v>0</v>
      </c>
      <c r="Y377" s="19">
        <f t="shared" si="87"/>
        <v>0</v>
      </c>
      <c r="Z377" s="19">
        <f t="shared" si="89"/>
        <v>0</v>
      </c>
      <c r="AA377" s="23">
        <f t="shared" si="90"/>
        <v>0</v>
      </c>
      <c r="AB377" s="19">
        <f t="shared" si="88"/>
        <v>0</v>
      </c>
      <c r="AC377" s="23">
        <f t="shared" si="91"/>
        <v>0</v>
      </c>
      <c r="AD377" s="23">
        <f t="shared" si="92"/>
        <v>0</v>
      </c>
      <c r="AE377" s="24">
        <f t="shared" si="93"/>
        <v>0</v>
      </c>
      <c r="AF377" s="24">
        <f t="shared" si="94"/>
        <v>0</v>
      </c>
      <c r="AG377" s="24">
        <f>0</f>
        <v>0</v>
      </c>
      <c r="AH377" s="24">
        <f t="shared" si="95"/>
        <v>0</v>
      </c>
      <c r="AI377" s="24">
        <f t="shared" si="96"/>
        <v>0</v>
      </c>
      <c r="AJ377" s="24">
        <f>0</f>
        <v>0</v>
      </c>
      <c r="AK377" s="24">
        <f t="shared" si="84"/>
        <v>0</v>
      </c>
      <c r="AL377" s="24">
        <f t="shared" si="84"/>
        <v>0</v>
      </c>
      <c r="AM377" s="24">
        <f t="shared" si="97"/>
        <v>0</v>
      </c>
    </row>
    <row r="378" spans="22:39" ht="15.95" customHeight="1" x14ac:dyDescent="0.3">
      <c r="V378" s="19">
        <f t="shared" si="98"/>
        <v>345</v>
      </c>
      <c r="W378" s="19">
        <f t="shared" si="85"/>
        <v>0</v>
      </c>
      <c r="X378" s="19">
        <f t="shared" si="86"/>
        <v>0</v>
      </c>
      <c r="Y378" s="19">
        <f t="shared" si="87"/>
        <v>0</v>
      </c>
      <c r="Z378" s="19">
        <f t="shared" si="89"/>
        <v>0</v>
      </c>
      <c r="AA378" s="23">
        <f t="shared" si="90"/>
        <v>0</v>
      </c>
      <c r="AB378" s="19">
        <f t="shared" si="88"/>
        <v>0</v>
      </c>
      <c r="AC378" s="23">
        <f t="shared" si="91"/>
        <v>0</v>
      </c>
      <c r="AD378" s="23">
        <f t="shared" si="92"/>
        <v>0</v>
      </c>
      <c r="AE378" s="24">
        <f t="shared" si="93"/>
        <v>0</v>
      </c>
      <c r="AF378" s="24">
        <f t="shared" si="94"/>
        <v>0</v>
      </c>
      <c r="AG378" s="24">
        <f>0</f>
        <v>0</v>
      </c>
      <c r="AH378" s="24">
        <f t="shared" si="95"/>
        <v>0</v>
      </c>
      <c r="AI378" s="24">
        <f t="shared" si="96"/>
        <v>0</v>
      </c>
      <c r="AJ378" s="24">
        <f>0</f>
        <v>0</v>
      </c>
      <c r="AK378" s="24">
        <f t="shared" si="84"/>
        <v>0</v>
      </c>
      <c r="AL378" s="24">
        <f t="shared" si="84"/>
        <v>0</v>
      </c>
      <c r="AM378" s="24">
        <f t="shared" si="97"/>
        <v>0</v>
      </c>
    </row>
    <row r="379" spans="22:39" ht="15.95" customHeight="1" x14ac:dyDescent="0.3">
      <c r="V379" s="19">
        <f t="shared" si="98"/>
        <v>346</v>
      </c>
      <c r="W379" s="19">
        <f t="shared" si="85"/>
        <v>0</v>
      </c>
      <c r="X379" s="19">
        <f t="shared" si="86"/>
        <v>0</v>
      </c>
      <c r="Y379" s="19">
        <f t="shared" si="87"/>
        <v>0</v>
      </c>
      <c r="Z379" s="19">
        <f t="shared" si="89"/>
        <v>0</v>
      </c>
      <c r="AA379" s="23">
        <f t="shared" si="90"/>
        <v>0</v>
      </c>
      <c r="AB379" s="19">
        <f t="shared" si="88"/>
        <v>0</v>
      </c>
      <c r="AC379" s="23">
        <f t="shared" si="91"/>
        <v>0</v>
      </c>
      <c r="AD379" s="23">
        <f t="shared" si="92"/>
        <v>0</v>
      </c>
      <c r="AE379" s="24">
        <f t="shared" si="93"/>
        <v>0</v>
      </c>
      <c r="AF379" s="24">
        <f t="shared" si="94"/>
        <v>0</v>
      </c>
      <c r="AG379" s="24">
        <f>0</f>
        <v>0</v>
      </c>
      <c r="AH379" s="24">
        <f t="shared" si="95"/>
        <v>0</v>
      </c>
      <c r="AI379" s="24">
        <f t="shared" si="96"/>
        <v>0</v>
      </c>
      <c r="AJ379" s="24">
        <f>0</f>
        <v>0</v>
      </c>
      <c r="AK379" s="24">
        <f t="shared" si="84"/>
        <v>0</v>
      </c>
      <c r="AL379" s="24">
        <f t="shared" si="84"/>
        <v>0</v>
      </c>
      <c r="AM379" s="24">
        <f t="shared" si="97"/>
        <v>0</v>
      </c>
    </row>
    <row r="380" spans="22:39" ht="15.95" customHeight="1" x14ac:dyDescent="0.3">
      <c r="V380" s="19">
        <f t="shared" si="98"/>
        <v>347</v>
      </c>
      <c r="W380" s="19">
        <f t="shared" si="85"/>
        <v>0</v>
      </c>
      <c r="X380" s="19">
        <f t="shared" si="86"/>
        <v>0</v>
      </c>
      <c r="Y380" s="19">
        <f t="shared" si="87"/>
        <v>0</v>
      </c>
      <c r="Z380" s="19">
        <f t="shared" si="89"/>
        <v>0</v>
      </c>
      <c r="AA380" s="23">
        <f t="shared" si="90"/>
        <v>0</v>
      </c>
      <c r="AB380" s="19">
        <f t="shared" si="88"/>
        <v>0</v>
      </c>
      <c r="AC380" s="23">
        <f t="shared" si="91"/>
        <v>0</v>
      </c>
      <c r="AD380" s="23">
        <f t="shared" si="92"/>
        <v>0</v>
      </c>
      <c r="AE380" s="24">
        <f t="shared" si="93"/>
        <v>0</v>
      </c>
      <c r="AF380" s="24">
        <f t="shared" si="94"/>
        <v>0</v>
      </c>
      <c r="AG380" s="24">
        <f>0</f>
        <v>0</v>
      </c>
      <c r="AH380" s="24">
        <f t="shared" si="95"/>
        <v>0</v>
      </c>
      <c r="AI380" s="24">
        <f t="shared" si="96"/>
        <v>0</v>
      </c>
      <c r="AJ380" s="24">
        <f>0</f>
        <v>0</v>
      </c>
      <c r="AK380" s="24">
        <f t="shared" si="84"/>
        <v>0</v>
      </c>
      <c r="AL380" s="24">
        <f t="shared" si="84"/>
        <v>0</v>
      </c>
      <c r="AM380" s="24">
        <f t="shared" si="97"/>
        <v>0</v>
      </c>
    </row>
    <row r="381" spans="22:39" ht="15.95" customHeight="1" x14ac:dyDescent="0.3">
      <c r="V381" s="19">
        <f t="shared" si="98"/>
        <v>348</v>
      </c>
      <c r="W381" s="19">
        <f t="shared" si="85"/>
        <v>0</v>
      </c>
      <c r="X381" s="19">
        <f t="shared" si="86"/>
        <v>0</v>
      </c>
      <c r="Y381" s="19">
        <f t="shared" si="87"/>
        <v>0</v>
      </c>
      <c r="Z381" s="19">
        <f t="shared" si="89"/>
        <v>0</v>
      </c>
      <c r="AA381" s="23">
        <f t="shared" si="90"/>
        <v>0</v>
      </c>
      <c r="AB381" s="19">
        <f t="shared" si="88"/>
        <v>0</v>
      </c>
      <c r="AC381" s="23">
        <f t="shared" si="91"/>
        <v>0</v>
      </c>
      <c r="AD381" s="23">
        <f t="shared" si="92"/>
        <v>0</v>
      </c>
      <c r="AE381" s="24">
        <f t="shared" si="93"/>
        <v>0</v>
      </c>
      <c r="AF381" s="24">
        <f t="shared" si="94"/>
        <v>0</v>
      </c>
      <c r="AG381" s="24">
        <f>0</f>
        <v>0</v>
      </c>
      <c r="AH381" s="24">
        <f t="shared" si="95"/>
        <v>0</v>
      </c>
      <c r="AI381" s="24">
        <f t="shared" si="96"/>
        <v>0</v>
      </c>
      <c r="AJ381" s="24">
        <f>0</f>
        <v>0</v>
      </c>
      <c r="AK381" s="24">
        <f t="shared" si="84"/>
        <v>0</v>
      </c>
      <c r="AL381" s="24">
        <f t="shared" si="84"/>
        <v>0</v>
      </c>
      <c r="AM381" s="24">
        <f t="shared" si="97"/>
        <v>0</v>
      </c>
    </row>
    <row r="382" spans="22:39" ht="15.95" customHeight="1" x14ac:dyDescent="0.3">
      <c r="V382" s="19">
        <f t="shared" si="98"/>
        <v>349</v>
      </c>
      <c r="W382" s="19">
        <f t="shared" si="85"/>
        <v>0</v>
      </c>
      <c r="X382" s="19">
        <f t="shared" si="86"/>
        <v>0</v>
      </c>
      <c r="Y382" s="19">
        <f t="shared" si="87"/>
        <v>0</v>
      </c>
      <c r="Z382" s="19">
        <f t="shared" si="89"/>
        <v>0</v>
      </c>
      <c r="AA382" s="23">
        <f t="shared" si="90"/>
        <v>0</v>
      </c>
      <c r="AB382" s="19">
        <f t="shared" si="88"/>
        <v>0</v>
      </c>
      <c r="AC382" s="23">
        <f t="shared" si="91"/>
        <v>0</v>
      </c>
      <c r="AD382" s="23">
        <f t="shared" si="92"/>
        <v>0</v>
      </c>
      <c r="AE382" s="24">
        <f t="shared" si="93"/>
        <v>0</v>
      </c>
      <c r="AF382" s="24">
        <f t="shared" si="94"/>
        <v>0</v>
      </c>
      <c r="AG382" s="24">
        <f>0</f>
        <v>0</v>
      </c>
      <c r="AH382" s="24">
        <f t="shared" si="95"/>
        <v>0</v>
      </c>
      <c r="AI382" s="24">
        <f t="shared" si="96"/>
        <v>0</v>
      </c>
      <c r="AJ382" s="24">
        <f>0</f>
        <v>0</v>
      </c>
      <c r="AK382" s="24">
        <f t="shared" si="84"/>
        <v>0</v>
      </c>
      <c r="AL382" s="24">
        <f t="shared" si="84"/>
        <v>0</v>
      </c>
      <c r="AM382" s="24">
        <f t="shared" si="97"/>
        <v>0</v>
      </c>
    </row>
    <row r="383" spans="22:39" ht="15.95" customHeight="1" x14ac:dyDescent="0.3">
      <c r="V383" s="19">
        <f t="shared" si="98"/>
        <v>350</v>
      </c>
      <c r="W383" s="19">
        <f t="shared" si="85"/>
        <v>0</v>
      </c>
      <c r="X383" s="19">
        <f t="shared" si="86"/>
        <v>0</v>
      </c>
      <c r="Y383" s="19">
        <f t="shared" si="87"/>
        <v>0</v>
      </c>
      <c r="Z383" s="19">
        <f t="shared" si="89"/>
        <v>0</v>
      </c>
      <c r="AA383" s="23">
        <f t="shared" si="90"/>
        <v>0</v>
      </c>
      <c r="AB383" s="19">
        <f t="shared" si="88"/>
        <v>0</v>
      </c>
      <c r="AC383" s="23">
        <f t="shared" si="91"/>
        <v>0</v>
      </c>
      <c r="AD383" s="23">
        <f t="shared" si="92"/>
        <v>0</v>
      </c>
      <c r="AE383" s="24">
        <f t="shared" si="93"/>
        <v>0</v>
      </c>
      <c r="AF383" s="24">
        <f t="shared" si="94"/>
        <v>0</v>
      </c>
      <c r="AG383" s="24">
        <f>0</f>
        <v>0</v>
      </c>
      <c r="AH383" s="24">
        <f t="shared" si="95"/>
        <v>0</v>
      </c>
      <c r="AI383" s="24">
        <f t="shared" si="96"/>
        <v>0</v>
      </c>
      <c r="AJ383" s="24">
        <f>0</f>
        <v>0</v>
      </c>
      <c r="AK383" s="24">
        <f t="shared" si="84"/>
        <v>0</v>
      </c>
      <c r="AL383" s="24">
        <f t="shared" si="84"/>
        <v>0</v>
      </c>
      <c r="AM383" s="24">
        <f t="shared" si="97"/>
        <v>0</v>
      </c>
    </row>
    <row r="384" spans="22:39" ht="15.95" customHeight="1" x14ac:dyDescent="0.3">
      <c r="V384" s="19">
        <f t="shared" si="98"/>
        <v>351</v>
      </c>
      <c r="W384" s="19">
        <f t="shared" si="85"/>
        <v>0</v>
      </c>
      <c r="X384" s="19">
        <f t="shared" si="86"/>
        <v>0</v>
      </c>
      <c r="Y384" s="19">
        <f t="shared" si="87"/>
        <v>0</v>
      </c>
      <c r="Z384" s="19">
        <f t="shared" si="89"/>
        <v>0</v>
      </c>
      <c r="AA384" s="23">
        <f t="shared" si="90"/>
        <v>0</v>
      </c>
      <c r="AB384" s="19">
        <f t="shared" si="88"/>
        <v>0</v>
      </c>
      <c r="AC384" s="23">
        <f t="shared" si="91"/>
        <v>0</v>
      </c>
      <c r="AD384" s="23">
        <f t="shared" si="92"/>
        <v>0</v>
      </c>
      <c r="AE384" s="24">
        <f t="shared" si="93"/>
        <v>0</v>
      </c>
      <c r="AF384" s="24">
        <f t="shared" si="94"/>
        <v>0</v>
      </c>
      <c r="AG384" s="24">
        <f>0</f>
        <v>0</v>
      </c>
      <c r="AH384" s="24">
        <f t="shared" si="95"/>
        <v>0</v>
      </c>
      <c r="AI384" s="24">
        <f t="shared" si="96"/>
        <v>0</v>
      </c>
      <c r="AJ384" s="24">
        <f>0</f>
        <v>0</v>
      </c>
      <c r="AK384" s="24">
        <f t="shared" si="84"/>
        <v>0</v>
      </c>
      <c r="AL384" s="24">
        <f t="shared" si="84"/>
        <v>0</v>
      </c>
      <c r="AM384" s="24">
        <f t="shared" si="97"/>
        <v>0</v>
      </c>
    </row>
    <row r="385" spans="22:39" ht="15.95" customHeight="1" x14ac:dyDescent="0.3">
      <c r="V385" s="19">
        <f t="shared" si="98"/>
        <v>352</v>
      </c>
      <c r="W385" s="19">
        <f t="shared" si="85"/>
        <v>0</v>
      </c>
      <c r="X385" s="19">
        <f t="shared" si="86"/>
        <v>0</v>
      </c>
      <c r="Y385" s="19">
        <f t="shared" si="87"/>
        <v>0</v>
      </c>
      <c r="Z385" s="19">
        <f t="shared" si="89"/>
        <v>0</v>
      </c>
      <c r="AA385" s="23">
        <f t="shared" si="90"/>
        <v>0</v>
      </c>
      <c r="AB385" s="19">
        <f t="shared" si="88"/>
        <v>0</v>
      </c>
      <c r="AC385" s="23">
        <f t="shared" si="91"/>
        <v>0</v>
      </c>
      <c r="AD385" s="23">
        <f t="shared" si="92"/>
        <v>0</v>
      </c>
      <c r="AE385" s="24">
        <f t="shared" si="93"/>
        <v>0</v>
      </c>
      <c r="AF385" s="24">
        <f t="shared" si="94"/>
        <v>0</v>
      </c>
      <c r="AG385" s="24">
        <f>0</f>
        <v>0</v>
      </c>
      <c r="AH385" s="24">
        <f t="shared" si="95"/>
        <v>0</v>
      </c>
      <c r="AI385" s="24">
        <f t="shared" si="96"/>
        <v>0</v>
      </c>
      <c r="AJ385" s="24">
        <f>0</f>
        <v>0</v>
      </c>
      <c r="AK385" s="24">
        <f t="shared" si="84"/>
        <v>0</v>
      </c>
      <c r="AL385" s="24">
        <f t="shared" si="84"/>
        <v>0</v>
      </c>
      <c r="AM385" s="24">
        <f t="shared" si="97"/>
        <v>0</v>
      </c>
    </row>
    <row r="386" spans="22:39" ht="15.95" customHeight="1" x14ac:dyDescent="0.3">
      <c r="V386" s="19">
        <f t="shared" si="98"/>
        <v>353</v>
      </c>
      <c r="W386" s="19">
        <f t="shared" si="85"/>
        <v>0</v>
      </c>
      <c r="X386" s="19">
        <f t="shared" si="86"/>
        <v>0</v>
      </c>
      <c r="Y386" s="19">
        <f t="shared" si="87"/>
        <v>0</v>
      </c>
      <c r="Z386" s="19">
        <f t="shared" si="89"/>
        <v>0</v>
      </c>
      <c r="AA386" s="23">
        <f t="shared" si="90"/>
        <v>0</v>
      </c>
      <c r="AB386" s="19">
        <f t="shared" si="88"/>
        <v>0</v>
      </c>
      <c r="AC386" s="23">
        <f t="shared" si="91"/>
        <v>0</v>
      </c>
      <c r="AD386" s="23">
        <f t="shared" si="92"/>
        <v>0</v>
      </c>
      <c r="AE386" s="24">
        <f t="shared" si="93"/>
        <v>0</v>
      </c>
      <c r="AF386" s="24">
        <f t="shared" si="94"/>
        <v>0</v>
      </c>
      <c r="AG386" s="24">
        <f>0</f>
        <v>0</v>
      </c>
      <c r="AH386" s="24">
        <f t="shared" si="95"/>
        <v>0</v>
      </c>
      <c r="AI386" s="24">
        <f t="shared" si="96"/>
        <v>0</v>
      </c>
      <c r="AJ386" s="24">
        <f>0</f>
        <v>0</v>
      </c>
      <c r="AK386" s="24">
        <f t="shared" ref="AK386:AL449" si="99">AE386+AG386+AI386</f>
        <v>0</v>
      </c>
      <c r="AL386" s="24">
        <f t="shared" si="99"/>
        <v>0</v>
      </c>
      <c r="AM386" s="24">
        <f t="shared" si="97"/>
        <v>0</v>
      </c>
    </row>
    <row r="387" spans="22:39" ht="15.95" customHeight="1" x14ac:dyDescent="0.3">
      <c r="V387" s="19">
        <f t="shared" si="98"/>
        <v>354</v>
      </c>
      <c r="W387" s="19">
        <f t="shared" si="85"/>
        <v>0</v>
      </c>
      <c r="X387" s="19">
        <f t="shared" si="86"/>
        <v>0</v>
      </c>
      <c r="Y387" s="19">
        <f t="shared" si="87"/>
        <v>0</v>
      </c>
      <c r="Z387" s="19">
        <f t="shared" si="89"/>
        <v>0</v>
      </c>
      <c r="AA387" s="23">
        <f t="shared" si="90"/>
        <v>0</v>
      </c>
      <c r="AB387" s="19">
        <f t="shared" si="88"/>
        <v>0</v>
      </c>
      <c r="AC387" s="23">
        <f t="shared" si="91"/>
        <v>0</v>
      </c>
      <c r="AD387" s="23">
        <f t="shared" si="92"/>
        <v>0</v>
      </c>
      <c r="AE387" s="24">
        <f t="shared" si="93"/>
        <v>0</v>
      </c>
      <c r="AF387" s="24">
        <f t="shared" si="94"/>
        <v>0</v>
      </c>
      <c r="AG387" s="24">
        <f>0</f>
        <v>0</v>
      </c>
      <c r="AH387" s="24">
        <f t="shared" si="95"/>
        <v>0</v>
      </c>
      <c r="AI387" s="24">
        <f t="shared" si="96"/>
        <v>0</v>
      </c>
      <c r="AJ387" s="24">
        <f>0</f>
        <v>0</v>
      </c>
      <c r="AK387" s="24">
        <f t="shared" si="99"/>
        <v>0</v>
      </c>
      <c r="AL387" s="24">
        <f t="shared" si="99"/>
        <v>0</v>
      </c>
      <c r="AM387" s="24">
        <f t="shared" si="97"/>
        <v>0</v>
      </c>
    </row>
    <row r="388" spans="22:39" ht="15.95" customHeight="1" x14ac:dyDescent="0.3">
      <c r="V388" s="19">
        <f t="shared" si="98"/>
        <v>355</v>
      </c>
      <c r="W388" s="19">
        <f t="shared" si="85"/>
        <v>0</v>
      </c>
      <c r="X388" s="19">
        <f t="shared" si="86"/>
        <v>0</v>
      </c>
      <c r="Y388" s="19">
        <f t="shared" si="87"/>
        <v>0</v>
      </c>
      <c r="Z388" s="19">
        <f t="shared" si="89"/>
        <v>0</v>
      </c>
      <c r="AA388" s="23">
        <f t="shared" si="90"/>
        <v>0</v>
      </c>
      <c r="AB388" s="19">
        <f t="shared" si="88"/>
        <v>0</v>
      </c>
      <c r="AC388" s="23">
        <f t="shared" si="91"/>
        <v>0</v>
      </c>
      <c r="AD388" s="23">
        <f t="shared" si="92"/>
        <v>0</v>
      </c>
      <c r="AE388" s="24">
        <f t="shared" si="93"/>
        <v>0</v>
      </c>
      <c r="AF388" s="24">
        <f t="shared" si="94"/>
        <v>0</v>
      </c>
      <c r="AG388" s="24">
        <f>0</f>
        <v>0</v>
      </c>
      <c r="AH388" s="24">
        <f t="shared" si="95"/>
        <v>0</v>
      </c>
      <c r="AI388" s="24">
        <f t="shared" si="96"/>
        <v>0</v>
      </c>
      <c r="AJ388" s="24">
        <f>0</f>
        <v>0</v>
      </c>
      <c r="AK388" s="24">
        <f t="shared" si="99"/>
        <v>0</v>
      </c>
      <c r="AL388" s="24">
        <f t="shared" si="99"/>
        <v>0</v>
      </c>
      <c r="AM388" s="24">
        <f t="shared" si="97"/>
        <v>0</v>
      </c>
    </row>
    <row r="389" spans="22:39" ht="15.95" customHeight="1" x14ac:dyDescent="0.3">
      <c r="V389" s="19">
        <f t="shared" si="98"/>
        <v>356</v>
      </c>
      <c r="W389" s="19">
        <f t="shared" si="85"/>
        <v>0</v>
      </c>
      <c r="X389" s="19">
        <f t="shared" si="86"/>
        <v>0</v>
      </c>
      <c r="Y389" s="19">
        <f t="shared" si="87"/>
        <v>0</v>
      </c>
      <c r="Z389" s="19">
        <f t="shared" si="89"/>
        <v>0</v>
      </c>
      <c r="AA389" s="23">
        <f t="shared" si="90"/>
        <v>0</v>
      </c>
      <c r="AB389" s="19">
        <f t="shared" si="88"/>
        <v>0</v>
      </c>
      <c r="AC389" s="23">
        <f t="shared" si="91"/>
        <v>0</v>
      </c>
      <c r="AD389" s="23">
        <f t="shared" si="92"/>
        <v>0</v>
      </c>
      <c r="AE389" s="24">
        <f t="shared" si="93"/>
        <v>0</v>
      </c>
      <c r="AF389" s="24">
        <f t="shared" si="94"/>
        <v>0</v>
      </c>
      <c r="AG389" s="24">
        <f>0</f>
        <v>0</v>
      </c>
      <c r="AH389" s="24">
        <f t="shared" si="95"/>
        <v>0</v>
      </c>
      <c r="AI389" s="24">
        <f t="shared" si="96"/>
        <v>0</v>
      </c>
      <c r="AJ389" s="24">
        <f>0</f>
        <v>0</v>
      </c>
      <c r="AK389" s="24">
        <f t="shared" si="99"/>
        <v>0</v>
      </c>
      <c r="AL389" s="24">
        <f t="shared" si="99"/>
        <v>0</v>
      </c>
      <c r="AM389" s="24">
        <f t="shared" si="97"/>
        <v>0</v>
      </c>
    </row>
    <row r="390" spans="22:39" ht="15.95" customHeight="1" x14ac:dyDescent="0.3">
      <c r="V390" s="19">
        <f t="shared" si="98"/>
        <v>357</v>
      </c>
      <c r="W390" s="19">
        <f t="shared" si="85"/>
        <v>0</v>
      </c>
      <c r="X390" s="19">
        <f t="shared" si="86"/>
        <v>0</v>
      </c>
      <c r="Y390" s="19">
        <f t="shared" si="87"/>
        <v>0</v>
      </c>
      <c r="Z390" s="19">
        <f t="shared" si="89"/>
        <v>0</v>
      </c>
      <c r="AA390" s="23">
        <f t="shared" si="90"/>
        <v>0</v>
      </c>
      <c r="AB390" s="19">
        <f t="shared" si="88"/>
        <v>0</v>
      </c>
      <c r="AC390" s="23">
        <f t="shared" si="91"/>
        <v>0</v>
      </c>
      <c r="AD390" s="23">
        <f t="shared" si="92"/>
        <v>0</v>
      </c>
      <c r="AE390" s="24">
        <f t="shared" si="93"/>
        <v>0</v>
      </c>
      <c r="AF390" s="24">
        <f t="shared" si="94"/>
        <v>0</v>
      </c>
      <c r="AG390" s="24">
        <f>0</f>
        <v>0</v>
      </c>
      <c r="AH390" s="24">
        <f t="shared" si="95"/>
        <v>0</v>
      </c>
      <c r="AI390" s="24">
        <f t="shared" si="96"/>
        <v>0</v>
      </c>
      <c r="AJ390" s="24">
        <f>0</f>
        <v>0</v>
      </c>
      <c r="AK390" s="24">
        <f t="shared" si="99"/>
        <v>0</v>
      </c>
      <c r="AL390" s="24">
        <f t="shared" si="99"/>
        <v>0</v>
      </c>
      <c r="AM390" s="24">
        <f t="shared" si="97"/>
        <v>0</v>
      </c>
    </row>
    <row r="391" spans="22:39" ht="15.95" customHeight="1" x14ac:dyDescent="0.3">
      <c r="V391" s="19">
        <f t="shared" si="98"/>
        <v>358</v>
      </c>
      <c r="W391" s="19">
        <f t="shared" si="85"/>
        <v>60</v>
      </c>
      <c r="X391" s="19">
        <f t="shared" si="86"/>
        <v>0</v>
      </c>
      <c r="Y391" s="19">
        <f t="shared" si="87"/>
        <v>0</v>
      </c>
      <c r="Z391" s="19">
        <f t="shared" si="89"/>
        <v>0</v>
      </c>
      <c r="AA391" s="23">
        <f t="shared" si="90"/>
        <v>0</v>
      </c>
      <c r="AB391" s="19">
        <f t="shared" si="88"/>
        <v>0</v>
      </c>
      <c r="AC391" s="23">
        <f t="shared" si="91"/>
        <v>0</v>
      </c>
      <c r="AD391" s="23">
        <f t="shared" si="92"/>
        <v>0</v>
      </c>
      <c r="AE391" s="24">
        <f t="shared" si="93"/>
        <v>0</v>
      </c>
      <c r="AF391" s="24">
        <f t="shared" si="94"/>
        <v>0</v>
      </c>
      <c r="AG391" s="24">
        <f>0</f>
        <v>0</v>
      </c>
      <c r="AH391" s="24">
        <f t="shared" si="95"/>
        <v>0</v>
      </c>
      <c r="AI391" s="24">
        <f t="shared" si="96"/>
        <v>0</v>
      </c>
      <c r="AJ391" s="24">
        <f>0</f>
        <v>0</v>
      </c>
      <c r="AK391" s="24">
        <f t="shared" si="99"/>
        <v>0</v>
      </c>
      <c r="AL391" s="24">
        <f t="shared" si="99"/>
        <v>0</v>
      </c>
      <c r="AM391" s="24">
        <f t="shared" si="97"/>
        <v>0</v>
      </c>
    </row>
    <row r="392" spans="22:39" ht="15.95" customHeight="1" x14ac:dyDescent="0.3">
      <c r="V392" s="19">
        <f t="shared" si="98"/>
        <v>359</v>
      </c>
      <c r="W392" s="19">
        <f t="shared" si="85"/>
        <v>0</v>
      </c>
      <c r="X392" s="19">
        <f t="shared" si="86"/>
        <v>0</v>
      </c>
      <c r="Y392" s="19">
        <f t="shared" si="87"/>
        <v>0</v>
      </c>
      <c r="Z392" s="19">
        <f t="shared" si="89"/>
        <v>0</v>
      </c>
      <c r="AA392" s="23">
        <f t="shared" si="90"/>
        <v>0</v>
      </c>
      <c r="AB392" s="19">
        <f t="shared" si="88"/>
        <v>0</v>
      </c>
      <c r="AC392" s="23">
        <f t="shared" si="91"/>
        <v>0</v>
      </c>
      <c r="AD392" s="23">
        <f t="shared" si="92"/>
        <v>0</v>
      </c>
      <c r="AE392" s="24">
        <f t="shared" si="93"/>
        <v>0</v>
      </c>
      <c r="AF392" s="24">
        <f t="shared" si="94"/>
        <v>0</v>
      </c>
      <c r="AG392" s="24">
        <f>0</f>
        <v>0</v>
      </c>
      <c r="AH392" s="24">
        <f t="shared" si="95"/>
        <v>0</v>
      </c>
      <c r="AI392" s="24">
        <f t="shared" si="96"/>
        <v>0</v>
      </c>
      <c r="AJ392" s="24">
        <f>0</f>
        <v>0</v>
      </c>
      <c r="AK392" s="24">
        <f t="shared" si="99"/>
        <v>0</v>
      </c>
      <c r="AL392" s="24">
        <f t="shared" si="99"/>
        <v>0</v>
      </c>
      <c r="AM392" s="24">
        <f t="shared" si="97"/>
        <v>0</v>
      </c>
    </row>
    <row r="393" spans="22:39" ht="15.95" customHeight="1" x14ac:dyDescent="0.3">
      <c r="V393" s="19">
        <f t="shared" si="98"/>
        <v>360</v>
      </c>
      <c r="W393" s="19">
        <f t="shared" si="85"/>
        <v>0</v>
      </c>
      <c r="X393" s="19">
        <f t="shared" si="86"/>
        <v>0</v>
      </c>
      <c r="Y393" s="19">
        <f t="shared" si="87"/>
        <v>0</v>
      </c>
      <c r="Z393" s="19">
        <f t="shared" si="89"/>
        <v>0</v>
      </c>
      <c r="AA393" s="23">
        <f t="shared" si="90"/>
        <v>0</v>
      </c>
      <c r="AB393" s="19">
        <f t="shared" si="88"/>
        <v>0</v>
      </c>
      <c r="AC393" s="23">
        <f t="shared" si="91"/>
        <v>0</v>
      </c>
      <c r="AD393" s="23">
        <f t="shared" si="92"/>
        <v>0</v>
      </c>
      <c r="AE393" s="24">
        <f t="shared" si="93"/>
        <v>0</v>
      </c>
      <c r="AF393" s="24">
        <f t="shared" si="94"/>
        <v>0</v>
      </c>
      <c r="AG393" s="24">
        <f>0</f>
        <v>0</v>
      </c>
      <c r="AH393" s="24">
        <f t="shared" si="95"/>
        <v>0</v>
      </c>
      <c r="AI393" s="24">
        <f t="shared" si="96"/>
        <v>0</v>
      </c>
      <c r="AJ393" s="24">
        <f>0</f>
        <v>0</v>
      </c>
      <c r="AK393" s="24">
        <f t="shared" si="99"/>
        <v>0</v>
      </c>
      <c r="AL393" s="24">
        <f t="shared" si="99"/>
        <v>0</v>
      </c>
      <c r="AM393" s="24">
        <f t="shared" si="97"/>
        <v>0</v>
      </c>
    </row>
    <row r="394" spans="22:39" ht="15.95" customHeight="1" x14ac:dyDescent="0.3">
      <c r="V394" s="19">
        <f t="shared" si="98"/>
        <v>361</v>
      </c>
      <c r="W394" s="19">
        <f t="shared" si="85"/>
        <v>0</v>
      </c>
      <c r="X394" s="19">
        <f t="shared" si="86"/>
        <v>0</v>
      </c>
      <c r="Y394" s="19">
        <f t="shared" si="87"/>
        <v>0</v>
      </c>
      <c r="Z394" s="19">
        <f t="shared" si="89"/>
        <v>0</v>
      </c>
      <c r="AA394" s="23">
        <f t="shared" si="90"/>
        <v>0</v>
      </c>
      <c r="AB394" s="19">
        <f t="shared" si="88"/>
        <v>0</v>
      </c>
      <c r="AC394" s="23">
        <f t="shared" si="91"/>
        <v>0</v>
      </c>
      <c r="AD394" s="23">
        <f t="shared" si="92"/>
        <v>0</v>
      </c>
      <c r="AE394" s="24">
        <f t="shared" si="93"/>
        <v>0</v>
      </c>
      <c r="AF394" s="24">
        <f t="shared" si="94"/>
        <v>0</v>
      </c>
      <c r="AG394" s="24">
        <f>0</f>
        <v>0</v>
      </c>
      <c r="AH394" s="24">
        <f t="shared" si="95"/>
        <v>0</v>
      </c>
      <c r="AI394" s="24">
        <f t="shared" si="96"/>
        <v>0</v>
      </c>
      <c r="AJ394" s="24">
        <f>0</f>
        <v>0</v>
      </c>
      <c r="AK394" s="24">
        <f t="shared" si="99"/>
        <v>0</v>
      </c>
      <c r="AL394" s="24">
        <f t="shared" si="99"/>
        <v>0</v>
      </c>
      <c r="AM394" s="24">
        <f t="shared" si="97"/>
        <v>0</v>
      </c>
    </row>
    <row r="395" spans="22:39" ht="15.95" customHeight="1" x14ac:dyDescent="0.3">
      <c r="V395" s="19">
        <f t="shared" si="98"/>
        <v>362</v>
      </c>
      <c r="W395" s="19">
        <f t="shared" si="85"/>
        <v>0</v>
      </c>
      <c r="X395" s="19">
        <f t="shared" si="86"/>
        <v>0</v>
      </c>
      <c r="Y395" s="19">
        <f t="shared" si="87"/>
        <v>0</v>
      </c>
      <c r="Z395" s="19">
        <f t="shared" si="89"/>
        <v>0</v>
      </c>
      <c r="AA395" s="23">
        <f t="shared" si="90"/>
        <v>0</v>
      </c>
      <c r="AB395" s="19">
        <f t="shared" si="88"/>
        <v>0</v>
      </c>
      <c r="AC395" s="23">
        <f t="shared" si="91"/>
        <v>0</v>
      </c>
      <c r="AD395" s="23">
        <f t="shared" si="92"/>
        <v>0</v>
      </c>
      <c r="AE395" s="24">
        <f t="shared" si="93"/>
        <v>0</v>
      </c>
      <c r="AF395" s="24">
        <f t="shared" si="94"/>
        <v>0</v>
      </c>
      <c r="AG395" s="24">
        <f>0</f>
        <v>0</v>
      </c>
      <c r="AH395" s="24">
        <f t="shared" si="95"/>
        <v>0</v>
      </c>
      <c r="AI395" s="24">
        <f t="shared" si="96"/>
        <v>0</v>
      </c>
      <c r="AJ395" s="24">
        <f>0</f>
        <v>0</v>
      </c>
      <c r="AK395" s="24">
        <f t="shared" si="99"/>
        <v>0</v>
      </c>
      <c r="AL395" s="24">
        <f t="shared" si="99"/>
        <v>0</v>
      </c>
      <c r="AM395" s="24">
        <f t="shared" si="97"/>
        <v>0</v>
      </c>
    </row>
    <row r="396" spans="22:39" ht="15.95" customHeight="1" x14ac:dyDescent="0.3">
      <c r="V396" s="19">
        <f t="shared" si="98"/>
        <v>363</v>
      </c>
      <c r="W396" s="19">
        <f t="shared" si="85"/>
        <v>0</v>
      </c>
      <c r="X396" s="19">
        <f t="shared" si="86"/>
        <v>0</v>
      </c>
      <c r="Y396" s="19">
        <f t="shared" si="87"/>
        <v>0</v>
      </c>
      <c r="Z396" s="19">
        <f t="shared" si="89"/>
        <v>0</v>
      </c>
      <c r="AA396" s="23">
        <f t="shared" si="90"/>
        <v>0</v>
      </c>
      <c r="AB396" s="19">
        <f t="shared" si="88"/>
        <v>0</v>
      </c>
      <c r="AC396" s="23">
        <f t="shared" si="91"/>
        <v>0</v>
      </c>
      <c r="AD396" s="23">
        <f t="shared" si="92"/>
        <v>0</v>
      </c>
      <c r="AE396" s="24">
        <f t="shared" si="93"/>
        <v>0</v>
      </c>
      <c r="AF396" s="24">
        <f t="shared" si="94"/>
        <v>0</v>
      </c>
      <c r="AG396" s="24">
        <f>0</f>
        <v>0</v>
      </c>
      <c r="AH396" s="24">
        <f t="shared" si="95"/>
        <v>0</v>
      </c>
      <c r="AI396" s="24">
        <f t="shared" si="96"/>
        <v>0</v>
      </c>
      <c r="AJ396" s="24">
        <f>0</f>
        <v>0</v>
      </c>
      <c r="AK396" s="24">
        <f t="shared" si="99"/>
        <v>0</v>
      </c>
      <c r="AL396" s="24">
        <f t="shared" si="99"/>
        <v>0</v>
      </c>
      <c r="AM396" s="24">
        <f t="shared" si="97"/>
        <v>0</v>
      </c>
    </row>
    <row r="397" spans="22:39" ht="15.95" customHeight="1" x14ac:dyDescent="0.3">
      <c r="V397" s="19">
        <f t="shared" si="98"/>
        <v>364</v>
      </c>
      <c r="W397" s="19">
        <f t="shared" si="85"/>
        <v>0</v>
      </c>
      <c r="X397" s="19">
        <f t="shared" si="86"/>
        <v>0</v>
      </c>
      <c r="Y397" s="19">
        <f t="shared" si="87"/>
        <v>0</v>
      </c>
      <c r="Z397" s="19">
        <f t="shared" si="89"/>
        <v>0</v>
      </c>
      <c r="AA397" s="23">
        <f t="shared" si="90"/>
        <v>0</v>
      </c>
      <c r="AB397" s="19">
        <f t="shared" si="88"/>
        <v>0</v>
      </c>
      <c r="AC397" s="23">
        <f t="shared" si="91"/>
        <v>0</v>
      </c>
      <c r="AD397" s="23">
        <f t="shared" si="92"/>
        <v>0</v>
      </c>
      <c r="AE397" s="24">
        <f t="shared" si="93"/>
        <v>0</v>
      </c>
      <c r="AF397" s="24">
        <f t="shared" si="94"/>
        <v>0</v>
      </c>
      <c r="AG397" s="24">
        <f>0</f>
        <v>0</v>
      </c>
      <c r="AH397" s="24">
        <f t="shared" si="95"/>
        <v>0</v>
      </c>
      <c r="AI397" s="24">
        <f t="shared" si="96"/>
        <v>0</v>
      </c>
      <c r="AJ397" s="24">
        <f>0</f>
        <v>0</v>
      </c>
      <c r="AK397" s="24">
        <f t="shared" si="99"/>
        <v>0</v>
      </c>
      <c r="AL397" s="24">
        <f t="shared" si="99"/>
        <v>0</v>
      </c>
      <c r="AM397" s="24">
        <f t="shared" si="97"/>
        <v>0</v>
      </c>
    </row>
    <row r="398" spans="22:39" ht="15.95" customHeight="1" x14ac:dyDescent="0.3">
      <c r="V398" s="19">
        <f t="shared" si="98"/>
        <v>365</v>
      </c>
      <c r="W398" s="19">
        <f t="shared" si="85"/>
        <v>0</v>
      </c>
      <c r="X398" s="19">
        <f t="shared" si="86"/>
        <v>0</v>
      </c>
      <c r="Y398" s="19">
        <f t="shared" si="87"/>
        <v>0</v>
      </c>
      <c r="Z398" s="19">
        <f t="shared" si="89"/>
        <v>0</v>
      </c>
      <c r="AA398" s="23">
        <f t="shared" si="90"/>
        <v>0</v>
      </c>
      <c r="AB398" s="19">
        <f t="shared" si="88"/>
        <v>0</v>
      </c>
      <c r="AC398" s="23">
        <f t="shared" si="91"/>
        <v>0</v>
      </c>
      <c r="AD398" s="23">
        <f t="shared" si="92"/>
        <v>0</v>
      </c>
      <c r="AE398" s="24">
        <f t="shared" si="93"/>
        <v>0</v>
      </c>
      <c r="AF398" s="24">
        <f t="shared" si="94"/>
        <v>0</v>
      </c>
      <c r="AG398" s="24">
        <f>0</f>
        <v>0</v>
      </c>
      <c r="AH398" s="24">
        <f t="shared" si="95"/>
        <v>0</v>
      </c>
      <c r="AI398" s="24">
        <f t="shared" si="96"/>
        <v>0</v>
      </c>
      <c r="AJ398" s="24">
        <f>0</f>
        <v>0</v>
      </c>
      <c r="AK398" s="24">
        <f t="shared" si="99"/>
        <v>0</v>
      </c>
      <c r="AL398" s="24">
        <f t="shared" si="99"/>
        <v>0</v>
      </c>
      <c r="AM398" s="24">
        <f t="shared" si="97"/>
        <v>0</v>
      </c>
    </row>
    <row r="399" spans="22:39" ht="15.95" customHeight="1" x14ac:dyDescent="0.3">
      <c r="V399" s="19">
        <f t="shared" si="98"/>
        <v>366</v>
      </c>
      <c r="W399" s="19">
        <f t="shared" si="85"/>
        <v>0</v>
      </c>
      <c r="X399" s="19">
        <f t="shared" si="86"/>
        <v>0</v>
      </c>
      <c r="Y399" s="19">
        <f t="shared" si="87"/>
        <v>0</v>
      </c>
      <c r="Z399" s="19">
        <f t="shared" si="89"/>
        <v>0</v>
      </c>
      <c r="AA399" s="23">
        <f t="shared" si="90"/>
        <v>0</v>
      </c>
      <c r="AB399" s="19">
        <f t="shared" si="88"/>
        <v>0</v>
      </c>
      <c r="AC399" s="23">
        <f t="shared" si="91"/>
        <v>0</v>
      </c>
      <c r="AD399" s="23">
        <f t="shared" si="92"/>
        <v>0</v>
      </c>
      <c r="AE399" s="24">
        <f t="shared" si="93"/>
        <v>0</v>
      </c>
      <c r="AF399" s="24">
        <f t="shared" si="94"/>
        <v>0</v>
      </c>
      <c r="AG399" s="24">
        <f>0</f>
        <v>0</v>
      </c>
      <c r="AH399" s="24">
        <f t="shared" si="95"/>
        <v>0</v>
      </c>
      <c r="AI399" s="24">
        <f t="shared" si="96"/>
        <v>0</v>
      </c>
      <c r="AJ399" s="24">
        <f>0</f>
        <v>0</v>
      </c>
      <c r="AK399" s="24">
        <f t="shared" si="99"/>
        <v>0</v>
      </c>
      <c r="AL399" s="24">
        <f t="shared" si="99"/>
        <v>0</v>
      </c>
      <c r="AM399" s="24">
        <f t="shared" si="97"/>
        <v>0</v>
      </c>
    </row>
    <row r="400" spans="22:39" ht="15.95" customHeight="1" x14ac:dyDescent="0.3">
      <c r="V400" s="19">
        <f t="shared" si="98"/>
        <v>367</v>
      </c>
      <c r="W400" s="19">
        <f t="shared" si="85"/>
        <v>0</v>
      </c>
      <c r="X400" s="19">
        <f t="shared" si="86"/>
        <v>0</v>
      </c>
      <c r="Y400" s="19">
        <f t="shared" si="87"/>
        <v>0</v>
      </c>
      <c r="Z400" s="19">
        <f t="shared" si="89"/>
        <v>0</v>
      </c>
      <c r="AA400" s="23">
        <f t="shared" si="90"/>
        <v>0</v>
      </c>
      <c r="AB400" s="19">
        <f t="shared" si="88"/>
        <v>0</v>
      </c>
      <c r="AC400" s="23">
        <f t="shared" si="91"/>
        <v>0</v>
      </c>
      <c r="AD400" s="23">
        <f t="shared" si="92"/>
        <v>0</v>
      </c>
      <c r="AE400" s="24">
        <f t="shared" si="93"/>
        <v>0</v>
      </c>
      <c r="AF400" s="24">
        <f t="shared" si="94"/>
        <v>0</v>
      </c>
      <c r="AG400" s="24">
        <f>0</f>
        <v>0</v>
      </c>
      <c r="AH400" s="24">
        <f t="shared" si="95"/>
        <v>0</v>
      </c>
      <c r="AI400" s="24">
        <f t="shared" si="96"/>
        <v>0</v>
      </c>
      <c r="AJ400" s="24">
        <f>0</f>
        <v>0</v>
      </c>
      <c r="AK400" s="24">
        <f t="shared" si="99"/>
        <v>0</v>
      </c>
      <c r="AL400" s="24">
        <f t="shared" si="99"/>
        <v>0</v>
      </c>
      <c r="AM400" s="24">
        <f t="shared" si="97"/>
        <v>0</v>
      </c>
    </row>
    <row r="401" spans="22:39" ht="15.95" customHeight="1" x14ac:dyDescent="0.3">
      <c r="V401" s="19">
        <f t="shared" si="98"/>
        <v>368</v>
      </c>
      <c r="W401" s="19">
        <f t="shared" si="85"/>
        <v>0</v>
      </c>
      <c r="X401" s="19">
        <f t="shared" si="86"/>
        <v>0</v>
      </c>
      <c r="Y401" s="19">
        <f t="shared" si="87"/>
        <v>0</v>
      </c>
      <c r="Z401" s="19">
        <f t="shared" si="89"/>
        <v>0</v>
      </c>
      <c r="AA401" s="23">
        <f t="shared" si="90"/>
        <v>0</v>
      </c>
      <c r="AB401" s="19">
        <f t="shared" si="88"/>
        <v>0</v>
      </c>
      <c r="AC401" s="23">
        <f t="shared" si="91"/>
        <v>0</v>
      </c>
      <c r="AD401" s="23">
        <f t="shared" si="92"/>
        <v>0</v>
      </c>
      <c r="AE401" s="24">
        <f t="shared" si="93"/>
        <v>0</v>
      </c>
      <c r="AF401" s="24">
        <f t="shared" si="94"/>
        <v>0</v>
      </c>
      <c r="AG401" s="24">
        <f>0</f>
        <v>0</v>
      </c>
      <c r="AH401" s="24">
        <f t="shared" si="95"/>
        <v>0</v>
      </c>
      <c r="AI401" s="24">
        <f t="shared" si="96"/>
        <v>0</v>
      </c>
      <c r="AJ401" s="24">
        <f>0</f>
        <v>0</v>
      </c>
      <c r="AK401" s="24">
        <f t="shared" si="99"/>
        <v>0</v>
      </c>
      <c r="AL401" s="24">
        <f t="shared" si="99"/>
        <v>0</v>
      </c>
      <c r="AM401" s="24">
        <f t="shared" si="97"/>
        <v>0</v>
      </c>
    </row>
    <row r="402" spans="22:39" ht="15.95" customHeight="1" x14ac:dyDescent="0.3">
      <c r="V402" s="19">
        <f t="shared" si="98"/>
        <v>369</v>
      </c>
      <c r="W402" s="19">
        <f t="shared" si="85"/>
        <v>0</v>
      </c>
      <c r="X402" s="19">
        <f t="shared" si="86"/>
        <v>0</v>
      </c>
      <c r="Y402" s="19">
        <f t="shared" si="87"/>
        <v>0</v>
      </c>
      <c r="Z402" s="19">
        <f t="shared" si="89"/>
        <v>0</v>
      </c>
      <c r="AA402" s="23">
        <f t="shared" si="90"/>
        <v>0</v>
      </c>
      <c r="AB402" s="19">
        <f t="shared" si="88"/>
        <v>0</v>
      </c>
      <c r="AC402" s="23">
        <f t="shared" si="91"/>
        <v>0</v>
      </c>
      <c r="AD402" s="23">
        <f t="shared" si="92"/>
        <v>0</v>
      </c>
      <c r="AE402" s="24">
        <f t="shared" si="93"/>
        <v>0</v>
      </c>
      <c r="AF402" s="24">
        <f t="shared" si="94"/>
        <v>0</v>
      </c>
      <c r="AG402" s="24">
        <f>0</f>
        <v>0</v>
      </c>
      <c r="AH402" s="24">
        <f t="shared" si="95"/>
        <v>0</v>
      </c>
      <c r="AI402" s="24">
        <f t="shared" si="96"/>
        <v>0</v>
      </c>
      <c r="AJ402" s="24">
        <f>0</f>
        <v>0</v>
      </c>
      <c r="AK402" s="24">
        <f t="shared" si="99"/>
        <v>0</v>
      </c>
      <c r="AL402" s="24">
        <f t="shared" si="99"/>
        <v>0</v>
      </c>
      <c r="AM402" s="24">
        <f t="shared" si="97"/>
        <v>0</v>
      </c>
    </row>
    <row r="403" spans="22:39" ht="15.95" customHeight="1" x14ac:dyDescent="0.3">
      <c r="V403" s="19">
        <f t="shared" si="98"/>
        <v>370</v>
      </c>
      <c r="W403" s="19">
        <f t="shared" si="85"/>
        <v>0</v>
      </c>
      <c r="X403" s="19">
        <f t="shared" si="86"/>
        <v>0</v>
      </c>
      <c r="Y403" s="19">
        <f t="shared" si="87"/>
        <v>0</v>
      </c>
      <c r="Z403" s="19">
        <f t="shared" si="89"/>
        <v>0</v>
      </c>
      <c r="AA403" s="23">
        <f t="shared" si="90"/>
        <v>0</v>
      </c>
      <c r="AB403" s="19">
        <f t="shared" si="88"/>
        <v>0</v>
      </c>
      <c r="AC403" s="23">
        <f t="shared" si="91"/>
        <v>0</v>
      </c>
      <c r="AD403" s="23">
        <f t="shared" si="92"/>
        <v>0</v>
      </c>
      <c r="AE403" s="24">
        <f t="shared" si="93"/>
        <v>0</v>
      </c>
      <c r="AF403" s="24">
        <f t="shared" si="94"/>
        <v>0</v>
      </c>
      <c r="AG403" s="24">
        <f>0</f>
        <v>0</v>
      </c>
      <c r="AH403" s="24">
        <f t="shared" si="95"/>
        <v>0</v>
      </c>
      <c r="AI403" s="24">
        <f t="shared" si="96"/>
        <v>0</v>
      </c>
      <c r="AJ403" s="24">
        <f>0</f>
        <v>0</v>
      </c>
      <c r="AK403" s="24">
        <f t="shared" si="99"/>
        <v>0</v>
      </c>
      <c r="AL403" s="24">
        <f t="shared" si="99"/>
        <v>0</v>
      </c>
      <c r="AM403" s="24">
        <f t="shared" si="97"/>
        <v>0</v>
      </c>
    </row>
    <row r="404" spans="22:39" ht="15.95" customHeight="1" x14ac:dyDescent="0.3">
      <c r="V404" s="19">
        <f t="shared" si="98"/>
        <v>371</v>
      </c>
      <c r="W404" s="19">
        <f t="shared" si="85"/>
        <v>0</v>
      </c>
      <c r="X404" s="19">
        <f t="shared" si="86"/>
        <v>0</v>
      </c>
      <c r="Y404" s="19">
        <f t="shared" si="87"/>
        <v>0</v>
      </c>
      <c r="Z404" s="19">
        <f t="shared" si="89"/>
        <v>0</v>
      </c>
      <c r="AA404" s="23">
        <f t="shared" si="90"/>
        <v>0</v>
      </c>
      <c r="AB404" s="19">
        <f t="shared" si="88"/>
        <v>0</v>
      </c>
      <c r="AC404" s="23">
        <f t="shared" si="91"/>
        <v>0</v>
      </c>
      <c r="AD404" s="23">
        <f t="shared" si="92"/>
        <v>0</v>
      </c>
      <c r="AE404" s="24">
        <f t="shared" si="93"/>
        <v>0</v>
      </c>
      <c r="AF404" s="24">
        <f t="shared" si="94"/>
        <v>0</v>
      </c>
      <c r="AG404" s="24">
        <f>0</f>
        <v>0</v>
      </c>
      <c r="AH404" s="24">
        <f t="shared" si="95"/>
        <v>0</v>
      </c>
      <c r="AI404" s="24">
        <f t="shared" si="96"/>
        <v>0</v>
      </c>
      <c r="AJ404" s="24">
        <f>0</f>
        <v>0</v>
      </c>
      <c r="AK404" s="24">
        <f t="shared" si="99"/>
        <v>0</v>
      </c>
      <c r="AL404" s="24">
        <f t="shared" si="99"/>
        <v>0</v>
      </c>
      <c r="AM404" s="24">
        <f t="shared" si="97"/>
        <v>0</v>
      </c>
    </row>
    <row r="405" spans="22:39" ht="15.95" customHeight="1" x14ac:dyDescent="0.3">
      <c r="V405" s="19">
        <f t="shared" si="98"/>
        <v>372</v>
      </c>
      <c r="W405" s="19">
        <f t="shared" si="85"/>
        <v>0</v>
      </c>
      <c r="X405" s="19">
        <f t="shared" si="86"/>
        <v>0</v>
      </c>
      <c r="Y405" s="19">
        <f t="shared" si="87"/>
        <v>0</v>
      </c>
      <c r="Z405" s="19">
        <f t="shared" si="89"/>
        <v>0</v>
      </c>
      <c r="AA405" s="23">
        <f t="shared" si="90"/>
        <v>0</v>
      </c>
      <c r="AB405" s="19">
        <f t="shared" si="88"/>
        <v>0</v>
      </c>
      <c r="AC405" s="23">
        <f t="shared" si="91"/>
        <v>0</v>
      </c>
      <c r="AD405" s="23">
        <f t="shared" si="92"/>
        <v>0</v>
      </c>
      <c r="AE405" s="24">
        <f t="shared" si="93"/>
        <v>0</v>
      </c>
      <c r="AF405" s="24">
        <f t="shared" si="94"/>
        <v>0</v>
      </c>
      <c r="AG405" s="24">
        <f>0</f>
        <v>0</v>
      </c>
      <c r="AH405" s="24">
        <f t="shared" si="95"/>
        <v>0</v>
      </c>
      <c r="AI405" s="24">
        <f t="shared" si="96"/>
        <v>0</v>
      </c>
      <c r="AJ405" s="24">
        <f>0</f>
        <v>0</v>
      </c>
      <c r="AK405" s="24">
        <f t="shared" si="99"/>
        <v>0</v>
      </c>
      <c r="AL405" s="24">
        <f t="shared" si="99"/>
        <v>0</v>
      </c>
      <c r="AM405" s="24">
        <f t="shared" si="97"/>
        <v>0</v>
      </c>
    </row>
    <row r="406" spans="22:39" ht="15.95" customHeight="1" x14ac:dyDescent="0.3">
      <c r="V406" s="19">
        <f t="shared" si="98"/>
        <v>373</v>
      </c>
      <c r="W406" s="19">
        <f t="shared" si="85"/>
        <v>0</v>
      </c>
      <c r="X406" s="19">
        <f t="shared" si="86"/>
        <v>0</v>
      </c>
      <c r="Y406" s="19">
        <f t="shared" si="87"/>
        <v>0</v>
      </c>
      <c r="Z406" s="19">
        <f t="shared" si="89"/>
        <v>0</v>
      </c>
      <c r="AA406" s="23">
        <f t="shared" si="90"/>
        <v>0</v>
      </c>
      <c r="AB406" s="19">
        <f t="shared" si="88"/>
        <v>0</v>
      </c>
      <c r="AC406" s="23">
        <f t="shared" si="91"/>
        <v>0</v>
      </c>
      <c r="AD406" s="23">
        <f t="shared" si="92"/>
        <v>0</v>
      </c>
      <c r="AE406" s="24">
        <f t="shared" si="93"/>
        <v>0</v>
      </c>
      <c r="AF406" s="24">
        <f t="shared" si="94"/>
        <v>0</v>
      </c>
      <c r="AG406" s="24">
        <f>0</f>
        <v>0</v>
      </c>
      <c r="AH406" s="24">
        <f t="shared" si="95"/>
        <v>0</v>
      </c>
      <c r="AI406" s="24">
        <f t="shared" si="96"/>
        <v>0</v>
      </c>
      <c r="AJ406" s="24">
        <f>0</f>
        <v>0</v>
      </c>
      <c r="AK406" s="24">
        <f t="shared" si="99"/>
        <v>0</v>
      </c>
      <c r="AL406" s="24">
        <f t="shared" si="99"/>
        <v>0</v>
      </c>
      <c r="AM406" s="24">
        <f t="shared" si="97"/>
        <v>0</v>
      </c>
    </row>
    <row r="407" spans="22:39" ht="15.95" customHeight="1" x14ac:dyDescent="0.3">
      <c r="V407" s="19">
        <f t="shared" si="98"/>
        <v>374</v>
      </c>
      <c r="W407" s="19">
        <f t="shared" si="85"/>
        <v>0</v>
      </c>
      <c r="X407" s="19">
        <f t="shared" si="86"/>
        <v>0</v>
      </c>
      <c r="Y407" s="19">
        <f t="shared" si="87"/>
        <v>0</v>
      </c>
      <c r="Z407" s="19">
        <f t="shared" si="89"/>
        <v>0</v>
      </c>
      <c r="AA407" s="23">
        <f t="shared" si="90"/>
        <v>0</v>
      </c>
      <c r="AB407" s="19">
        <f t="shared" si="88"/>
        <v>0</v>
      </c>
      <c r="AC407" s="23">
        <f t="shared" si="91"/>
        <v>0</v>
      </c>
      <c r="AD407" s="23">
        <f t="shared" si="92"/>
        <v>0</v>
      </c>
      <c r="AE407" s="24">
        <f t="shared" si="93"/>
        <v>0</v>
      </c>
      <c r="AF407" s="24">
        <f t="shared" si="94"/>
        <v>0</v>
      </c>
      <c r="AG407" s="24">
        <f>0</f>
        <v>0</v>
      </c>
      <c r="AH407" s="24">
        <f t="shared" si="95"/>
        <v>0</v>
      </c>
      <c r="AI407" s="24">
        <f t="shared" si="96"/>
        <v>0</v>
      </c>
      <c r="AJ407" s="24">
        <f>0</f>
        <v>0</v>
      </c>
      <c r="AK407" s="24">
        <f t="shared" si="99"/>
        <v>0</v>
      </c>
      <c r="AL407" s="24">
        <f t="shared" si="99"/>
        <v>0</v>
      </c>
      <c r="AM407" s="24">
        <f t="shared" si="97"/>
        <v>0</v>
      </c>
    </row>
    <row r="408" spans="22:39" ht="15.95" customHeight="1" x14ac:dyDescent="0.3">
      <c r="V408" s="19">
        <f t="shared" si="98"/>
        <v>375</v>
      </c>
      <c r="W408" s="19">
        <f t="shared" si="85"/>
        <v>0</v>
      </c>
      <c r="X408" s="19">
        <f t="shared" si="86"/>
        <v>0</v>
      </c>
      <c r="Y408" s="19">
        <f t="shared" si="87"/>
        <v>0</v>
      </c>
      <c r="Z408" s="19">
        <f t="shared" si="89"/>
        <v>0</v>
      </c>
      <c r="AA408" s="23">
        <f t="shared" si="90"/>
        <v>0</v>
      </c>
      <c r="AB408" s="19">
        <f t="shared" si="88"/>
        <v>0</v>
      </c>
      <c r="AC408" s="23">
        <f t="shared" si="91"/>
        <v>0</v>
      </c>
      <c r="AD408" s="23">
        <f t="shared" si="92"/>
        <v>0</v>
      </c>
      <c r="AE408" s="24">
        <f t="shared" si="93"/>
        <v>0</v>
      </c>
      <c r="AF408" s="24">
        <f t="shared" si="94"/>
        <v>0</v>
      </c>
      <c r="AG408" s="24">
        <f>0</f>
        <v>0</v>
      </c>
      <c r="AH408" s="24">
        <f t="shared" si="95"/>
        <v>0</v>
      </c>
      <c r="AI408" s="24">
        <f t="shared" si="96"/>
        <v>0</v>
      </c>
      <c r="AJ408" s="24">
        <f>0</f>
        <v>0</v>
      </c>
      <c r="AK408" s="24">
        <f t="shared" si="99"/>
        <v>0</v>
      </c>
      <c r="AL408" s="24">
        <f t="shared" si="99"/>
        <v>0</v>
      </c>
      <c r="AM408" s="24">
        <f t="shared" si="97"/>
        <v>0</v>
      </c>
    </row>
    <row r="409" spans="22:39" ht="15.95" customHeight="1" x14ac:dyDescent="0.3">
      <c r="V409" s="19">
        <f t="shared" si="98"/>
        <v>376</v>
      </c>
      <c r="W409" s="19">
        <f t="shared" si="85"/>
        <v>0</v>
      </c>
      <c r="X409" s="19">
        <f t="shared" si="86"/>
        <v>0</v>
      </c>
      <c r="Y409" s="19">
        <f t="shared" si="87"/>
        <v>0</v>
      </c>
      <c r="Z409" s="19">
        <f t="shared" si="89"/>
        <v>0</v>
      </c>
      <c r="AA409" s="23">
        <f t="shared" si="90"/>
        <v>0</v>
      </c>
      <c r="AB409" s="19">
        <f t="shared" si="88"/>
        <v>0</v>
      </c>
      <c r="AC409" s="23">
        <f t="shared" si="91"/>
        <v>0</v>
      </c>
      <c r="AD409" s="23">
        <f t="shared" si="92"/>
        <v>0</v>
      </c>
      <c r="AE409" s="24">
        <f t="shared" si="93"/>
        <v>0</v>
      </c>
      <c r="AF409" s="24">
        <f t="shared" si="94"/>
        <v>0</v>
      </c>
      <c r="AG409" s="24">
        <f>0</f>
        <v>0</v>
      </c>
      <c r="AH409" s="24">
        <f t="shared" si="95"/>
        <v>0</v>
      </c>
      <c r="AI409" s="24">
        <f t="shared" si="96"/>
        <v>0</v>
      </c>
      <c r="AJ409" s="24">
        <f>0</f>
        <v>0</v>
      </c>
      <c r="AK409" s="24">
        <f t="shared" si="99"/>
        <v>0</v>
      </c>
      <c r="AL409" s="24">
        <f t="shared" si="99"/>
        <v>0</v>
      </c>
      <c r="AM409" s="24">
        <f t="shared" si="97"/>
        <v>0</v>
      </c>
    </row>
    <row r="410" spans="22:39" ht="15.95" customHeight="1" x14ac:dyDescent="0.3">
      <c r="V410" s="19">
        <f t="shared" si="98"/>
        <v>377</v>
      </c>
      <c r="W410" s="19">
        <f t="shared" si="85"/>
        <v>0</v>
      </c>
      <c r="X410" s="19">
        <f t="shared" si="86"/>
        <v>0</v>
      </c>
      <c r="Y410" s="19">
        <f t="shared" si="87"/>
        <v>0</v>
      </c>
      <c r="Z410" s="19">
        <f t="shared" si="89"/>
        <v>0</v>
      </c>
      <c r="AA410" s="23">
        <f t="shared" si="90"/>
        <v>0</v>
      </c>
      <c r="AB410" s="19">
        <f t="shared" si="88"/>
        <v>0</v>
      </c>
      <c r="AC410" s="23">
        <f t="shared" si="91"/>
        <v>0</v>
      </c>
      <c r="AD410" s="23">
        <f t="shared" si="92"/>
        <v>0</v>
      </c>
      <c r="AE410" s="24">
        <f t="shared" si="93"/>
        <v>0</v>
      </c>
      <c r="AF410" s="24">
        <f t="shared" si="94"/>
        <v>0</v>
      </c>
      <c r="AG410" s="24">
        <f>0</f>
        <v>0</v>
      </c>
      <c r="AH410" s="24">
        <f t="shared" si="95"/>
        <v>0</v>
      </c>
      <c r="AI410" s="24">
        <f t="shared" si="96"/>
        <v>0</v>
      </c>
      <c r="AJ410" s="24">
        <f>0</f>
        <v>0</v>
      </c>
      <c r="AK410" s="24">
        <f t="shared" si="99"/>
        <v>0</v>
      </c>
      <c r="AL410" s="24">
        <f t="shared" si="99"/>
        <v>0</v>
      </c>
      <c r="AM410" s="24">
        <f t="shared" si="97"/>
        <v>0</v>
      </c>
    </row>
    <row r="411" spans="22:39" ht="15.95" customHeight="1" x14ac:dyDescent="0.3">
      <c r="V411" s="19">
        <f t="shared" si="98"/>
        <v>378</v>
      </c>
      <c r="W411" s="19">
        <f t="shared" si="85"/>
        <v>0</v>
      </c>
      <c r="X411" s="19">
        <f t="shared" si="86"/>
        <v>0</v>
      </c>
      <c r="Y411" s="19">
        <f t="shared" si="87"/>
        <v>0</v>
      </c>
      <c r="Z411" s="19">
        <f t="shared" si="89"/>
        <v>0</v>
      </c>
      <c r="AA411" s="23">
        <f t="shared" si="90"/>
        <v>0</v>
      </c>
      <c r="AB411" s="19">
        <f t="shared" si="88"/>
        <v>0</v>
      </c>
      <c r="AC411" s="23">
        <f t="shared" si="91"/>
        <v>0</v>
      </c>
      <c r="AD411" s="23">
        <f t="shared" si="92"/>
        <v>0</v>
      </c>
      <c r="AE411" s="24">
        <f t="shared" si="93"/>
        <v>0</v>
      </c>
      <c r="AF411" s="24">
        <f t="shared" si="94"/>
        <v>0</v>
      </c>
      <c r="AG411" s="24">
        <f>0</f>
        <v>0</v>
      </c>
      <c r="AH411" s="24">
        <f t="shared" si="95"/>
        <v>0</v>
      </c>
      <c r="AI411" s="24">
        <f t="shared" si="96"/>
        <v>0</v>
      </c>
      <c r="AJ411" s="24">
        <f>0</f>
        <v>0</v>
      </c>
      <c r="AK411" s="24">
        <f t="shared" si="99"/>
        <v>0</v>
      </c>
      <c r="AL411" s="24">
        <f t="shared" si="99"/>
        <v>0</v>
      </c>
      <c r="AM411" s="24">
        <f t="shared" si="97"/>
        <v>0</v>
      </c>
    </row>
    <row r="412" spans="22:39" ht="15.95" customHeight="1" x14ac:dyDescent="0.3">
      <c r="V412" s="19">
        <f t="shared" si="98"/>
        <v>379</v>
      </c>
      <c r="W412" s="19">
        <f t="shared" si="85"/>
        <v>60</v>
      </c>
      <c r="X412" s="19">
        <f t="shared" si="86"/>
        <v>0</v>
      </c>
      <c r="Y412" s="19">
        <f t="shared" si="87"/>
        <v>0</v>
      </c>
      <c r="Z412" s="19">
        <f t="shared" si="89"/>
        <v>0</v>
      </c>
      <c r="AA412" s="23">
        <f t="shared" si="90"/>
        <v>0</v>
      </c>
      <c r="AB412" s="19">
        <f t="shared" si="88"/>
        <v>0</v>
      </c>
      <c r="AC412" s="23">
        <f t="shared" si="91"/>
        <v>0</v>
      </c>
      <c r="AD412" s="23">
        <f t="shared" si="92"/>
        <v>0</v>
      </c>
      <c r="AE412" s="24">
        <f t="shared" si="93"/>
        <v>0</v>
      </c>
      <c r="AF412" s="24">
        <f t="shared" si="94"/>
        <v>0</v>
      </c>
      <c r="AG412" s="24">
        <f>0</f>
        <v>0</v>
      </c>
      <c r="AH412" s="24">
        <f t="shared" si="95"/>
        <v>0</v>
      </c>
      <c r="AI412" s="24">
        <f t="shared" si="96"/>
        <v>0</v>
      </c>
      <c r="AJ412" s="24">
        <f>0</f>
        <v>0</v>
      </c>
      <c r="AK412" s="24">
        <f t="shared" si="99"/>
        <v>0</v>
      </c>
      <c r="AL412" s="24">
        <f t="shared" si="99"/>
        <v>0</v>
      </c>
      <c r="AM412" s="24">
        <f t="shared" si="97"/>
        <v>0</v>
      </c>
    </row>
    <row r="413" spans="22:39" ht="15.95" customHeight="1" x14ac:dyDescent="0.3">
      <c r="V413" s="19">
        <f t="shared" si="98"/>
        <v>380</v>
      </c>
      <c r="W413" s="19">
        <f t="shared" si="85"/>
        <v>0</v>
      </c>
      <c r="X413" s="19">
        <f t="shared" si="86"/>
        <v>0</v>
      </c>
      <c r="Y413" s="19">
        <f t="shared" si="87"/>
        <v>0</v>
      </c>
      <c r="Z413" s="19">
        <f t="shared" si="89"/>
        <v>0</v>
      </c>
      <c r="AA413" s="23">
        <f t="shared" si="90"/>
        <v>0</v>
      </c>
      <c r="AB413" s="19">
        <f t="shared" si="88"/>
        <v>0</v>
      </c>
      <c r="AC413" s="23">
        <f t="shared" si="91"/>
        <v>0</v>
      </c>
      <c r="AD413" s="23">
        <f t="shared" si="92"/>
        <v>0</v>
      </c>
      <c r="AE413" s="24">
        <f t="shared" si="93"/>
        <v>0</v>
      </c>
      <c r="AF413" s="24">
        <f t="shared" si="94"/>
        <v>0</v>
      </c>
      <c r="AG413" s="24">
        <f>0</f>
        <v>0</v>
      </c>
      <c r="AH413" s="24">
        <f t="shared" si="95"/>
        <v>0</v>
      </c>
      <c r="AI413" s="24">
        <f t="shared" si="96"/>
        <v>0</v>
      </c>
      <c r="AJ413" s="24">
        <f>0</f>
        <v>0</v>
      </c>
      <c r="AK413" s="24">
        <f t="shared" si="99"/>
        <v>0</v>
      </c>
      <c r="AL413" s="24">
        <f t="shared" si="99"/>
        <v>0</v>
      </c>
      <c r="AM413" s="24">
        <f t="shared" si="97"/>
        <v>0</v>
      </c>
    </row>
    <row r="414" spans="22:39" ht="15.95" customHeight="1" x14ac:dyDescent="0.3">
      <c r="V414" s="19">
        <f t="shared" si="98"/>
        <v>381</v>
      </c>
      <c r="W414" s="19">
        <f t="shared" si="85"/>
        <v>0</v>
      </c>
      <c r="X414" s="19">
        <f t="shared" si="86"/>
        <v>0</v>
      </c>
      <c r="Y414" s="19">
        <f t="shared" si="87"/>
        <v>0</v>
      </c>
      <c r="Z414" s="19">
        <f t="shared" si="89"/>
        <v>0</v>
      </c>
      <c r="AA414" s="23">
        <f t="shared" si="90"/>
        <v>0</v>
      </c>
      <c r="AB414" s="19">
        <f t="shared" si="88"/>
        <v>0</v>
      </c>
      <c r="AC414" s="23">
        <f t="shared" si="91"/>
        <v>0</v>
      </c>
      <c r="AD414" s="23">
        <f t="shared" si="92"/>
        <v>0</v>
      </c>
      <c r="AE414" s="24">
        <f t="shared" si="93"/>
        <v>0</v>
      </c>
      <c r="AF414" s="24">
        <f t="shared" si="94"/>
        <v>0</v>
      </c>
      <c r="AG414" s="24">
        <f>0</f>
        <v>0</v>
      </c>
      <c r="AH414" s="24">
        <f t="shared" si="95"/>
        <v>0</v>
      </c>
      <c r="AI414" s="24">
        <f t="shared" si="96"/>
        <v>0</v>
      </c>
      <c r="AJ414" s="24">
        <f>0</f>
        <v>0</v>
      </c>
      <c r="AK414" s="24">
        <f t="shared" si="99"/>
        <v>0</v>
      </c>
      <c r="AL414" s="24">
        <f t="shared" si="99"/>
        <v>0</v>
      </c>
      <c r="AM414" s="24">
        <f t="shared" si="97"/>
        <v>0</v>
      </c>
    </row>
    <row r="415" spans="22:39" ht="15.95" customHeight="1" x14ac:dyDescent="0.3">
      <c r="V415" s="19">
        <f t="shared" si="98"/>
        <v>382</v>
      </c>
      <c r="W415" s="19">
        <f t="shared" si="85"/>
        <v>0</v>
      </c>
      <c r="X415" s="19">
        <f t="shared" si="86"/>
        <v>0</v>
      </c>
      <c r="Y415" s="19">
        <f t="shared" si="87"/>
        <v>0</v>
      </c>
      <c r="Z415" s="19">
        <f t="shared" si="89"/>
        <v>0</v>
      </c>
      <c r="AA415" s="23">
        <f t="shared" si="90"/>
        <v>0</v>
      </c>
      <c r="AB415" s="19">
        <f t="shared" si="88"/>
        <v>0</v>
      </c>
      <c r="AC415" s="23">
        <f t="shared" si="91"/>
        <v>0</v>
      </c>
      <c r="AD415" s="23">
        <f t="shared" si="92"/>
        <v>0</v>
      </c>
      <c r="AE415" s="24">
        <f t="shared" si="93"/>
        <v>0</v>
      </c>
      <c r="AF415" s="24">
        <f t="shared" si="94"/>
        <v>0</v>
      </c>
      <c r="AG415" s="24">
        <f>0</f>
        <v>0</v>
      </c>
      <c r="AH415" s="24">
        <f t="shared" si="95"/>
        <v>0</v>
      </c>
      <c r="AI415" s="24">
        <f t="shared" si="96"/>
        <v>0</v>
      </c>
      <c r="AJ415" s="24">
        <f>0</f>
        <v>0</v>
      </c>
      <c r="AK415" s="24">
        <f t="shared" si="99"/>
        <v>0</v>
      </c>
      <c r="AL415" s="24">
        <f t="shared" si="99"/>
        <v>0</v>
      </c>
      <c r="AM415" s="24">
        <f t="shared" si="97"/>
        <v>0</v>
      </c>
    </row>
    <row r="416" spans="22:39" ht="15.95" customHeight="1" x14ac:dyDescent="0.3">
      <c r="V416" s="19">
        <f t="shared" si="98"/>
        <v>383</v>
      </c>
      <c r="W416" s="19">
        <f t="shared" si="85"/>
        <v>0</v>
      </c>
      <c r="X416" s="19">
        <f t="shared" si="86"/>
        <v>0</v>
      </c>
      <c r="Y416" s="19">
        <f t="shared" si="87"/>
        <v>0</v>
      </c>
      <c r="Z416" s="19">
        <f t="shared" si="89"/>
        <v>0</v>
      </c>
      <c r="AA416" s="23">
        <f t="shared" si="90"/>
        <v>0</v>
      </c>
      <c r="AB416" s="19">
        <f t="shared" si="88"/>
        <v>0</v>
      </c>
      <c r="AC416" s="23">
        <f t="shared" si="91"/>
        <v>0</v>
      </c>
      <c r="AD416" s="23">
        <f t="shared" si="92"/>
        <v>0</v>
      </c>
      <c r="AE416" s="24">
        <f t="shared" si="93"/>
        <v>0</v>
      </c>
      <c r="AF416" s="24">
        <f t="shared" si="94"/>
        <v>0</v>
      </c>
      <c r="AG416" s="24">
        <f>0</f>
        <v>0</v>
      </c>
      <c r="AH416" s="24">
        <f t="shared" si="95"/>
        <v>0</v>
      </c>
      <c r="AI416" s="24">
        <f t="shared" si="96"/>
        <v>0</v>
      </c>
      <c r="AJ416" s="24">
        <f>0</f>
        <v>0</v>
      </c>
      <c r="AK416" s="24">
        <f t="shared" si="99"/>
        <v>0</v>
      </c>
      <c r="AL416" s="24">
        <f t="shared" si="99"/>
        <v>0</v>
      </c>
      <c r="AM416" s="24">
        <f t="shared" si="97"/>
        <v>0</v>
      </c>
    </row>
    <row r="417" spans="22:39" ht="15.95" customHeight="1" x14ac:dyDescent="0.3">
      <c r="V417" s="19">
        <f t="shared" si="98"/>
        <v>384</v>
      </c>
      <c r="W417" s="19">
        <f t="shared" ref="W417:W473" si="100">INDEX($Q$35:$Q$55,MOD(V417,21)+1)</f>
        <v>0</v>
      </c>
      <c r="X417" s="19">
        <f t="shared" ref="X417:X473" si="101">INDEX($S$35:$S$55,ROUNDDOWN(V417/21,0)+1)</f>
        <v>0</v>
      </c>
      <c r="Y417" s="19">
        <f t="shared" ref="Y417:Y473" si="102">IF(MOD(V417,21)+1&gt;$P$34,0,1)*IF(ROUNDDOWN(V417/21,0)+1&gt;$R$34,0,1)</f>
        <v>0</v>
      </c>
      <c r="Z417" s="19">
        <f t="shared" si="89"/>
        <v>0</v>
      </c>
      <c r="AA417" s="23">
        <f t="shared" si="90"/>
        <v>0</v>
      </c>
      <c r="AB417" s="19">
        <f t="shared" ref="AB417:AB473" si="103">SQRT((Z417-$S$57)^2+(AA417-$S$58)^2)*Y417/1000</f>
        <v>0</v>
      </c>
      <c r="AC417" s="23">
        <f t="shared" si="91"/>
        <v>0</v>
      </c>
      <c r="AD417" s="23">
        <f t="shared" si="92"/>
        <v>0</v>
      </c>
      <c r="AE417" s="24">
        <f t="shared" si="93"/>
        <v>0</v>
      </c>
      <c r="AF417" s="24">
        <f t="shared" si="94"/>
        <v>0</v>
      </c>
      <c r="AG417" s="24">
        <f>0</f>
        <v>0</v>
      </c>
      <c r="AH417" s="24">
        <f t="shared" si="95"/>
        <v>0</v>
      </c>
      <c r="AI417" s="24">
        <f t="shared" si="96"/>
        <v>0</v>
      </c>
      <c r="AJ417" s="24">
        <f>0</f>
        <v>0</v>
      </c>
      <c r="AK417" s="24">
        <f t="shared" si="99"/>
        <v>0</v>
      </c>
      <c r="AL417" s="24">
        <f t="shared" si="99"/>
        <v>0</v>
      </c>
      <c r="AM417" s="24">
        <f t="shared" si="97"/>
        <v>0</v>
      </c>
    </row>
    <row r="418" spans="22:39" ht="15.95" customHeight="1" x14ac:dyDescent="0.3">
      <c r="V418" s="19">
        <f t="shared" si="98"/>
        <v>385</v>
      </c>
      <c r="W418" s="19">
        <f t="shared" si="100"/>
        <v>0</v>
      </c>
      <c r="X418" s="19">
        <f t="shared" si="101"/>
        <v>0</v>
      </c>
      <c r="Y418" s="19">
        <f t="shared" si="102"/>
        <v>0</v>
      </c>
      <c r="Z418" s="19">
        <f t="shared" ref="Z418:Z473" si="104">W418*Y418</f>
        <v>0</v>
      </c>
      <c r="AA418" s="23">
        <f t="shared" ref="AA418:AA473" si="105">X418*Y418</f>
        <v>0</v>
      </c>
      <c r="AB418" s="19">
        <f t="shared" si="103"/>
        <v>0</v>
      </c>
      <c r="AC418" s="23">
        <f t="shared" ref="AC418:AC473" si="106">AB418^2</f>
        <v>0</v>
      </c>
      <c r="AD418" s="23">
        <f t="shared" ref="AD418:AD473" si="107">$S$61*AB418/SUM($AC$33:$AC$473)</f>
        <v>0</v>
      </c>
      <c r="AE418" s="24">
        <f t="shared" ref="AE418:AE473" si="108">IF(AB418&lt;&gt;0,($S$58-AA418)/1000*(AD418/AB418),0)</f>
        <v>0</v>
      </c>
      <c r="AF418" s="24">
        <f t="shared" ref="AF418:AF473" si="109">IF(AB418&lt;&gt;0,(Z418-$S$57)/1000*(AD418/AB418),0)</f>
        <v>0</v>
      </c>
      <c r="AG418" s="24">
        <f>0</f>
        <v>0</v>
      </c>
      <c r="AH418" s="24">
        <f t="shared" ref="AH418:AH473" si="110">-$S$62/($P$34*$R$34)*Y418</f>
        <v>0</v>
      </c>
      <c r="AI418" s="24">
        <f t="shared" ref="AI418:AI473" si="111">-$S$60/($P$34*$R$34)*Y418</f>
        <v>0</v>
      </c>
      <c r="AJ418" s="24">
        <f>0</f>
        <v>0</v>
      </c>
      <c r="AK418" s="24">
        <f t="shared" si="99"/>
        <v>0</v>
      </c>
      <c r="AL418" s="24">
        <f t="shared" si="99"/>
        <v>0</v>
      </c>
      <c r="AM418" s="24">
        <f t="shared" ref="AM418:AM473" si="112">SQRT(AK418^2+AL418^2)</f>
        <v>0</v>
      </c>
    </row>
    <row r="419" spans="22:39" ht="15.95" customHeight="1" x14ac:dyDescent="0.3">
      <c r="V419" s="19">
        <f t="shared" ref="V419:V473" si="113">V418+1</f>
        <v>386</v>
      </c>
      <c r="W419" s="19">
        <f t="shared" si="100"/>
        <v>0</v>
      </c>
      <c r="X419" s="19">
        <f t="shared" si="101"/>
        <v>0</v>
      </c>
      <c r="Y419" s="19">
        <f t="shared" si="102"/>
        <v>0</v>
      </c>
      <c r="Z419" s="19">
        <f t="shared" si="104"/>
        <v>0</v>
      </c>
      <c r="AA419" s="23">
        <f t="shared" si="105"/>
        <v>0</v>
      </c>
      <c r="AB419" s="19">
        <f t="shared" si="103"/>
        <v>0</v>
      </c>
      <c r="AC419" s="23">
        <f t="shared" si="106"/>
        <v>0</v>
      </c>
      <c r="AD419" s="23">
        <f t="shared" si="107"/>
        <v>0</v>
      </c>
      <c r="AE419" s="24">
        <f t="shared" si="108"/>
        <v>0</v>
      </c>
      <c r="AF419" s="24">
        <f t="shared" si="109"/>
        <v>0</v>
      </c>
      <c r="AG419" s="24">
        <f>0</f>
        <v>0</v>
      </c>
      <c r="AH419" s="24">
        <f t="shared" si="110"/>
        <v>0</v>
      </c>
      <c r="AI419" s="24">
        <f t="shared" si="111"/>
        <v>0</v>
      </c>
      <c r="AJ419" s="24">
        <f>0</f>
        <v>0</v>
      </c>
      <c r="AK419" s="24">
        <f t="shared" si="99"/>
        <v>0</v>
      </c>
      <c r="AL419" s="24">
        <f t="shared" si="99"/>
        <v>0</v>
      </c>
      <c r="AM419" s="24">
        <f t="shared" si="112"/>
        <v>0</v>
      </c>
    </row>
    <row r="420" spans="22:39" ht="15.95" customHeight="1" x14ac:dyDescent="0.3">
      <c r="V420" s="19">
        <f t="shared" si="113"/>
        <v>387</v>
      </c>
      <c r="W420" s="19">
        <f t="shared" si="100"/>
        <v>0</v>
      </c>
      <c r="X420" s="19">
        <f t="shared" si="101"/>
        <v>0</v>
      </c>
      <c r="Y420" s="19">
        <f t="shared" si="102"/>
        <v>0</v>
      </c>
      <c r="Z420" s="19">
        <f t="shared" si="104"/>
        <v>0</v>
      </c>
      <c r="AA420" s="23">
        <f t="shared" si="105"/>
        <v>0</v>
      </c>
      <c r="AB420" s="19">
        <f t="shared" si="103"/>
        <v>0</v>
      </c>
      <c r="AC420" s="23">
        <f t="shared" si="106"/>
        <v>0</v>
      </c>
      <c r="AD420" s="23">
        <f t="shared" si="107"/>
        <v>0</v>
      </c>
      <c r="AE420" s="24">
        <f t="shared" si="108"/>
        <v>0</v>
      </c>
      <c r="AF420" s="24">
        <f t="shared" si="109"/>
        <v>0</v>
      </c>
      <c r="AG420" s="24">
        <f>0</f>
        <v>0</v>
      </c>
      <c r="AH420" s="24">
        <f t="shared" si="110"/>
        <v>0</v>
      </c>
      <c r="AI420" s="24">
        <f t="shared" si="111"/>
        <v>0</v>
      </c>
      <c r="AJ420" s="24">
        <f>0</f>
        <v>0</v>
      </c>
      <c r="AK420" s="24">
        <f t="shared" si="99"/>
        <v>0</v>
      </c>
      <c r="AL420" s="24">
        <f t="shared" si="99"/>
        <v>0</v>
      </c>
      <c r="AM420" s="24">
        <f t="shared" si="112"/>
        <v>0</v>
      </c>
    </row>
    <row r="421" spans="22:39" ht="15.95" customHeight="1" x14ac:dyDescent="0.3">
      <c r="V421" s="19">
        <f t="shared" si="113"/>
        <v>388</v>
      </c>
      <c r="W421" s="19">
        <f t="shared" si="100"/>
        <v>0</v>
      </c>
      <c r="X421" s="19">
        <f t="shared" si="101"/>
        <v>0</v>
      </c>
      <c r="Y421" s="19">
        <f t="shared" si="102"/>
        <v>0</v>
      </c>
      <c r="Z421" s="19">
        <f t="shared" si="104"/>
        <v>0</v>
      </c>
      <c r="AA421" s="23">
        <f t="shared" si="105"/>
        <v>0</v>
      </c>
      <c r="AB421" s="19">
        <f t="shared" si="103"/>
        <v>0</v>
      </c>
      <c r="AC421" s="23">
        <f t="shared" si="106"/>
        <v>0</v>
      </c>
      <c r="AD421" s="23">
        <f t="shared" si="107"/>
        <v>0</v>
      </c>
      <c r="AE421" s="24">
        <f t="shared" si="108"/>
        <v>0</v>
      </c>
      <c r="AF421" s="24">
        <f t="shared" si="109"/>
        <v>0</v>
      </c>
      <c r="AG421" s="24">
        <f>0</f>
        <v>0</v>
      </c>
      <c r="AH421" s="24">
        <f t="shared" si="110"/>
        <v>0</v>
      </c>
      <c r="AI421" s="24">
        <f t="shared" si="111"/>
        <v>0</v>
      </c>
      <c r="AJ421" s="24">
        <f>0</f>
        <v>0</v>
      </c>
      <c r="AK421" s="24">
        <f t="shared" si="99"/>
        <v>0</v>
      </c>
      <c r="AL421" s="24">
        <f t="shared" si="99"/>
        <v>0</v>
      </c>
      <c r="AM421" s="24">
        <f t="shared" si="112"/>
        <v>0</v>
      </c>
    </row>
    <row r="422" spans="22:39" ht="15.95" customHeight="1" x14ac:dyDescent="0.3">
      <c r="V422" s="19">
        <f t="shared" si="113"/>
        <v>389</v>
      </c>
      <c r="W422" s="19">
        <f t="shared" si="100"/>
        <v>0</v>
      </c>
      <c r="X422" s="19">
        <f t="shared" si="101"/>
        <v>0</v>
      </c>
      <c r="Y422" s="19">
        <f t="shared" si="102"/>
        <v>0</v>
      </c>
      <c r="Z422" s="19">
        <f t="shared" si="104"/>
        <v>0</v>
      </c>
      <c r="AA422" s="23">
        <f t="shared" si="105"/>
        <v>0</v>
      </c>
      <c r="AB422" s="19">
        <f t="shared" si="103"/>
        <v>0</v>
      </c>
      <c r="AC422" s="23">
        <f t="shared" si="106"/>
        <v>0</v>
      </c>
      <c r="AD422" s="23">
        <f t="shared" si="107"/>
        <v>0</v>
      </c>
      <c r="AE422" s="24">
        <f t="shared" si="108"/>
        <v>0</v>
      </c>
      <c r="AF422" s="24">
        <f t="shared" si="109"/>
        <v>0</v>
      </c>
      <c r="AG422" s="24">
        <f>0</f>
        <v>0</v>
      </c>
      <c r="AH422" s="24">
        <f t="shared" si="110"/>
        <v>0</v>
      </c>
      <c r="AI422" s="24">
        <f t="shared" si="111"/>
        <v>0</v>
      </c>
      <c r="AJ422" s="24">
        <f>0</f>
        <v>0</v>
      </c>
      <c r="AK422" s="24">
        <f t="shared" si="99"/>
        <v>0</v>
      </c>
      <c r="AL422" s="24">
        <f t="shared" si="99"/>
        <v>0</v>
      </c>
      <c r="AM422" s="24">
        <f t="shared" si="112"/>
        <v>0</v>
      </c>
    </row>
    <row r="423" spans="22:39" ht="15.95" customHeight="1" x14ac:dyDescent="0.3">
      <c r="V423" s="19">
        <f t="shared" si="113"/>
        <v>390</v>
      </c>
      <c r="W423" s="19">
        <f t="shared" si="100"/>
        <v>0</v>
      </c>
      <c r="X423" s="19">
        <f t="shared" si="101"/>
        <v>0</v>
      </c>
      <c r="Y423" s="19">
        <f t="shared" si="102"/>
        <v>0</v>
      </c>
      <c r="Z423" s="19">
        <f t="shared" si="104"/>
        <v>0</v>
      </c>
      <c r="AA423" s="23">
        <f t="shared" si="105"/>
        <v>0</v>
      </c>
      <c r="AB423" s="19">
        <f t="shared" si="103"/>
        <v>0</v>
      </c>
      <c r="AC423" s="23">
        <f t="shared" si="106"/>
        <v>0</v>
      </c>
      <c r="AD423" s="23">
        <f t="shared" si="107"/>
        <v>0</v>
      </c>
      <c r="AE423" s="24">
        <f t="shared" si="108"/>
        <v>0</v>
      </c>
      <c r="AF423" s="24">
        <f t="shared" si="109"/>
        <v>0</v>
      </c>
      <c r="AG423" s="24">
        <f>0</f>
        <v>0</v>
      </c>
      <c r="AH423" s="24">
        <f t="shared" si="110"/>
        <v>0</v>
      </c>
      <c r="AI423" s="24">
        <f t="shared" si="111"/>
        <v>0</v>
      </c>
      <c r="AJ423" s="24">
        <f>0</f>
        <v>0</v>
      </c>
      <c r="AK423" s="24">
        <f t="shared" si="99"/>
        <v>0</v>
      </c>
      <c r="AL423" s="24">
        <f t="shared" si="99"/>
        <v>0</v>
      </c>
      <c r="AM423" s="24">
        <f t="shared" si="112"/>
        <v>0</v>
      </c>
    </row>
    <row r="424" spans="22:39" ht="15.95" customHeight="1" x14ac:dyDescent="0.3">
      <c r="V424" s="19">
        <f t="shared" si="113"/>
        <v>391</v>
      </c>
      <c r="W424" s="19">
        <f t="shared" si="100"/>
        <v>0</v>
      </c>
      <c r="X424" s="19">
        <f t="shared" si="101"/>
        <v>0</v>
      </c>
      <c r="Y424" s="19">
        <f t="shared" si="102"/>
        <v>0</v>
      </c>
      <c r="Z424" s="19">
        <f t="shared" si="104"/>
        <v>0</v>
      </c>
      <c r="AA424" s="23">
        <f t="shared" si="105"/>
        <v>0</v>
      </c>
      <c r="AB424" s="19">
        <f t="shared" si="103"/>
        <v>0</v>
      </c>
      <c r="AC424" s="23">
        <f t="shared" si="106"/>
        <v>0</v>
      </c>
      <c r="AD424" s="23">
        <f t="shared" si="107"/>
        <v>0</v>
      </c>
      <c r="AE424" s="24">
        <f t="shared" si="108"/>
        <v>0</v>
      </c>
      <c r="AF424" s="24">
        <f t="shared" si="109"/>
        <v>0</v>
      </c>
      <c r="AG424" s="24">
        <f>0</f>
        <v>0</v>
      </c>
      <c r="AH424" s="24">
        <f t="shared" si="110"/>
        <v>0</v>
      </c>
      <c r="AI424" s="24">
        <f t="shared" si="111"/>
        <v>0</v>
      </c>
      <c r="AJ424" s="24">
        <f>0</f>
        <v>0</v>
      </c>
      <c r="AK424" s="24">
        <f t="shared" si="99"/>
        <v>0</v>
      </c>
      <c r="AL424" s="24">
        <f t="shared" si="99"/>
        <v>0</v>
      </c>
      <c r="AM424" s="24">
        <f t="shared" si="112"/>
        <v>0</v>
      </c>
    </row>
    <row r="425" spans="22:39" ht="15.95" customHeight="1" x14ac:dyDescent="0.3">
      <c r="V425" s="19">
        <f t="shared" si="113"/>
        <v>392</v>
      </c>
      <c r="W425" s="19">
        <f t="shared" si="100"/>
        <v>0</v>
      </c>
      <c r="X425" s="19">
        <f t="shared" si="101"/>
        <v>0</v>
      </c>
      <c r="Y425" s="19">
        <f t="shared" si="102"/>
        <v>0</v>
      </c>
      <c r="Z425" s="19">
        <f t="shared" si="104"/>
        <v>0</v>
      </c>
      <c r="AA425" s="23">
        <f t="shared" si="105"/>
        <v>0</v>
      </c>
      <c r="AB425" s="19">
        <f t="shared" si="103"/>
        <v>0</v>
      </c>
      <c r="AC425" s="23">
        <f t="shared" si="106"/>
        <v>0</v>
      </c>
      <c r="AD425" s="23">
        <f t="shared" si="107"/>
        <v>0</v>
      </c>
      <c r="AE425" s="24">
        <f t="shared" si="108"/>
        <v>0</v>
      </c>
      <c r="AF425" s="24">
        <f t="shared" si="109"/>
        <v>0</v>
      </c>
      <c r="AG425" s="24">
        <f>0</f>
        <v>0</v>
      </c>
      <c r="AH425" s="24">
        <f t="shared" si="110"/>
        <v>0</v>
      </c>
      <c r="AI425" s="24">
        <f t="shared" si="111"/>
        <v>0</v>
      </c>
      <c r="AJ425" s="24">
        <f>0</f>
        <v>0</v>
      </c>
      <c r="AK425" s="24">
        <f t="shared" si="99"/>
        <v>0</v>
      </c>
      <c r="AL425" s="24">
        <f t="shared" si="99"/>
        <v>0</v>
      </c>
      <c r="AM425" s="24">
        <f t="shared" si="112"/>
        <v>0</v>
      </c>
    </row>
    <row r="426" spans="22:39" ht="15.95" customHeight="1" x14ac:dyDescent="0.3">
      <c r="V426" s="19">
        <f t="shared" si="113"/>
        <v>393</v>
      </c>
      <c r="W426" s="19">
        <f t="shared" si="100"/>
        <v>0</v>
      </c>
      <c r="X426" s="19">
        <f t="shared" si="101"/>
        <v>0</v>
      </c>
      <c r="Y426" s="19">
        <f t="shared" si="102"/>
        <v>0</v>
      </c>
      <c r="Z426" s="19">
        <f t="shared" si="104"/>
        <v>0</v>
      </c>
      <c r="AA426" s="23">
        <f t="shared" si="105"/>
        <v>0</v>
      </c>
      <c r="AB426" s="19">
        <f t="shared" si="103"/>
        <v>0</v>
      </c>
      <c r="AC426" s="23">
        <f t="shared" si="106"/>
        <v>0</v>
      </c>
      <c r="AD426" s="23">
        <f t="shared" si="107"/>
        <v>0</v>
      </c>
      <c r="AE426" s="24">
        <f t="shared" si="108"/>
        <v>0</v>
      </c>
      <c r="AF426" s="24">
        <f t="shared" si="109"/>
        <v>0</v>
      </c>
      <c r="AG426" s="24">
        <f>0</f>
        <v>0</v>
      </c>
      <c r="AH426" s="24">
        <f t="shared" si="110"/>
        <v>0</v>
      </c>
      <c r="AI426" s="24">
        <f t="shared" si="111"/>
        <v>0</v>
      </c>
      <c r="AJ426" s="24">
        <f>0</f>
        <v>0</v>
      </c>
      <c r="AK426" s="24">
        <f t="shared" si="99"/>
        <v>0</v>
      </c>
      <c r="AL426" s="24">
        <f t="shared" si="99"/>
        <v>0</v>
      </c>
      <c r="AM426" s="24">
        <f t="shared" si="112"/>
        <v>0</v>
      </c>
    </row>
    <row r="427" spans="22:39" ht="15.95" customHeight="1" x14ac:dyDescent="0.3">
      <c r="V427" s="19">
        <f t="shared" si="113"/>
        <v>394</v>
      </c>
      <c r="W427" s="19">
        <f t="shared" si="100"/>
        <v>0</v>
      </c>
      <c r="X427" s="19">
        <f t="shared" si="101"/>
        <v>0</v>
      </c>
      <c r="Y427" s="19">
        <f t="shared" si="102"/>
        <v>0</v>
      </c>
      <c r="Z427" s="19">
        <f t="shared" si="104"/>
        <v>0</v>
      </c>
      <c r="AA427" s="23">
        <f t="shared" si="105"/>
        <v>0</v>
      </c>
      <c r="AB427" s="19">
        <f t="shared" si="103"/>
        <v>0</v>
      </c>
      <c r="AC427" s="23">
        <f t="shared" si="106"/>
        <v>0</v>
      </c>
      <c r="AD427" s="23">
        <f t="shared" si="107"/>
        <v>0</v>
      </c>
      <c r="AE427" s="24">
        <f t="shared" si="108"/>
        <v>0</v>
      </c>
      <c r="AF427" s="24">
        <f t="shared" si="109"/>
        <v>0</v>
      </c>
      <c r="AG427" s="24">
        <f>0</f>
        <v>0</v>
      </c>
      <c r="AH427" s="24">
        <f t="shared" si="110"/>
        <v>0</v>
      </c>
      <c r="AI427" s="24">
        <f t="shared" si="111"/>
        <v>0</v>
      </c>
      <c r="AJ427" s="24">
        <f>0</f>
        <v>0</v>
      </c>
      <c r="AK427" s="24">
        <f t="shared" si="99"/>
        <v>0</v>
      </c>
      <c r="AL427" s="24">
        <f t="shared" si="99"/>
        <v>0</v>
      </c>
      <c r="AM427" s="24">
        <f t="shared" si="112"/>
        <v>0</v>
      </c>
    </row>
    <row r="428" spans="22:39" ht="15.95" customHeight="1" x14ac:dyDescent="0.3">
      <c r="V428" s="19">
        <f t="shared" si="113"/>
        <v>395</v>
      </c>
      <c r="W428" s="19">
        <f t="shared" si="100"/>
        <v>0</v>
      </c>
      <c r="X428" s="19">
        <f t="shared" si="101"/>
        <v>0</v>
      </c>
      <c r="Y428" s="19">
        <f t="shared" si="102"/>
        <v>0</v>
      </c>
      <c r="Z428" s="19">
        <f t="shared" si="104"/>
        <v>0</v>
      </c>
      <c r="AA428" s="23">
        <f t="shared" si="105"/>
        <v>0</v>
      </c>
      <c r="AB428" s="19">
        <f t="shared" si="103"/>
        <v>0</v>
      </c>
      <c r="AC428" s="23">
        <f t="shared" si="106"/>
        <v>0</v>
      </c>
      <c r="AD428" s="23">
        <f t="shared" si="107"/>
        <v>0</v>
      </c>
      <c r="AE428" s="24">
        <f t="shared" si="108"/>
        <v>0</v>
      </c>
      <c r="AF428" s="24">
        <f t="shared" si="109"/>
        <v>0</v>
      </c>
      <c r="AG428" s="24">
        <f>0</f>
        <v>0</v>
      </c>
      <c r="AH428" s="24">
        <f t="shared" si="110"/>
        <v>0</v>
      </c>
      <c r="AI428" s="24">
        <f t="shared" si="111"/>
        <v>0</v>
      </c>
      <c r="AJ428" s="24">
        <f>0</f>
        <v>0</v>
      </c>
      <c r="AK428" s="24">
        <f t="shared" si="99"/>
        <v>0</v>
      </c>
      <c r="AL428" s="24">
        <f t="shared" si="99"/>
        <v>0</v>
      </c>
      <c r="AM428" s="24">
        <f t="shared" si="112"/>
        <v>0</v>
      </c>
    </row>
    <row r="429" spans="22:39" ht="15.95" customHeight="1" x14ac:dyDescent="0.3">
      <c r="V429" s="19">
        <f t="shared" si="113"/>
        <v>396</v>
      </c>
      <c r="W429" s="19">
        <f t="shared" si="100"/>
        <v>0</v>
      </c>
      <c r="X429" s="19">
        <f t="shared" si="101"/>
        <v>0</v>
      </c>
      <c r="Y429" s="19">
        <f t="shared" si="102"/>
        <v>0</v>
      </c>
      <c r="Z429" s="19">
        <f t="shared" si="104"/>
        <v>0</v>
      </c>
      <c r="AA429" s="23">
        <f t="shared" si="105"/>
        <v>0</v>
      </c>
      <c r="AB429" s="19">
        <f t="shared" si="103"/>
        <v>0</v>
      </c>
      <c r="AC429" s="23">
        <f t="shared" si="106"/>
        <v>0</v>
      </c>
      <c r="AD429" s="23">
        <f t="shared" si="107"/>
        <v>0</v>
      </c>
      <c r="AE429" s="24">
        <f t="shared" si="108"/>
        <v>0</v>
      </c>
      <c r="AF429" s="24">
        <f t="shared" si="109"/>
        <v>0</v>
      </c>
      <c r="AG429" s="24">
        <f>0</f>
        <v>0</v>
      </c>
      <c r="AH429" s="24">
        <f t="shared" si="110"/>
        <v>0</v>
      </c>
      <c r="AI429" s="24">
        <f t="shared" si="111"/>
        <v>0</v>
      </c>
      <c r="AJ429" s="24">
        <f>0</f>
        <v>0</v>
      </c>
      <c r="AK429" s="24">
        <f t="shared" si="99"/>
        <v>0</v>
      </c>
      <c r="AL429" s="24">
        <f t="shared" si="99"/>
        <v>0</v>
      </c>
      <c r="AM429" s="24">
        <f t="shared" si="112"/>
        <v>0</v>
      </c>
    </row>
    <row r="430" spans="22:39" ht="15.95" customHeight="1" x14ac:dyDescent="0.3">
      <c r="V430" s="19">
        <f t="shared" si="113"/>
        <v>397</v>
      </c>
      <c r="W430" s="19">
        <f t="shared" si="100"/>
        <v>0</v>
      </c>
      <c r="X430" s="19">
        <f t="shared" si="101"/>
        <v>0</v>
      </c>
      <c r="Y430" s="19">
        <f t="shared" si="102"/>
        <v>0</v>
      </c>
      <c r="Z430" s="19">
        <f t="shared" si="104"/>
        <v>0</v>
      </c>
      <c r="AA430" s="23">
        <f t="shared" si="105"/>
        <v>0</v>
      </c>
      <c r="AB430" s="19">
        <f t="shared" si="103"/>
        <v>0</v>
      </c>
      <c r="AC430" s="23">
        <f t="shared" si="106"/>
        <v>0</v>
      </c>
      <c r="AD430" s="23">
        <f t="shared" si="107"/>
        <v>0</v>
      </c>
      <c r="AE430" s="24">
        <f t="shared" si="108"/>
        <v>0</v>
      </c>
      <c r="AF430" s="24">
        <f t="shared" si="109"/>
        <v>0</v>
      </c>
      <c r="AG430" s="24">
        <f>0</f>
        <v>0</v>
      </c>
      <c r="AH430" s="24">
        <f t="shared" si="110"/>
        <v>0</v>
      </c>
      <c r="AI430" s="24">
        <f t="shared" si="111"/>
        <v>0</v>
      </c>
      <c r="AJ430" s="24">
        <f>0</f>
        <v>0</v>
      </c>
      <c r="AK430" s="24">
        <f t="shared" si="99"/>
        <v>0</v>
      </c>
      <c r="AL430" s="24">
        <f t="shared" si="99"/>
        <v>0</v>
      </c>
      <c r="AM430" s="24">
        <f t="shared" si="112"/>
        <v>0</v>
      </c>
    </row>
    <row r="431" spans="22:39" ht="15.95" customHeight="1" x14ac:dyDescent="0.3">
      <c r="V431" s="19">
        <f t="shared" si="113"/>
        <v>398</v>
      </c>
      <c r="W431" s="19">
        <f t="shared" si="100"/>
        <v>0</v>
      </c>
      <c r="X431" s="19">
        <f t="shared" si="101"/>
        <v>0</v>
      </c>
      <c r="Y431" s="19">
        <f t="shared" si="102"/>
        <v>0</v>
      </c>
      <c r="Z431" s="19">
        <f t="shared" si="104"/>
        <v>0</v>
      </c>
      <c r="AA431" s="23">
        <f t="shared" si="105"/>
        <v>0</v>
      </c>
      <c r="AB431" s="19">
        <f t="shared" si="103"/>
        <v>0</v>
      </c>
      <c r="AC431" s="23">
        <f t="shared" si="106"/>
        <v>0</v>
      </c>
      <c r="AD431" s="23">
        <f t="shared" si="107"/>
        <v>0</v>
      </c>
      <c r="AE431" s="24">
        <f t="shared" si="108"/>
        <v>0</v>
      </c>
      <c r="AF431" s="24">
        <f t="shared" si="109"/>
        <v>0</v>
      </c>
      <c r="AG431" s="24">
        <f>0</f>
        <v>0</v>
      </c>
      <c r="AH431" s="24">
        <f t="shared" si="110"/>
        <v>0</v>
      </c>
      <c r="AI431" s="24">
        <f t="shared" si="111"/>
        <v>0</v>
      </c>
      <c r="AJ431" s="24">
        <f>0</f>
        <v>0</v>
      </c>
      <c r="AK431" s="24">
        <f t="shared" si="99"/>
        <v>0</v>
      </c>
      <c r="AL431" s="24">
        <f t="shared" si="99"/>
        <v>0</v>
      </c>
      <c r="AM431" s="24">
        <f t="shared" si="112"/>
        <v>0</v>
      </c>
    </row>
    <row r="432" spans="22:39" ht="15.95" customHeight="1" x14ac:dyDescent="0.3">
      <c r="V432" s="19">
        <f t="shared" si="113"/>
        <v>399</v>
      </c>
      <c r="W432" s="19">
        <f t="shared" si="100"/>
        <v>0</v>
      </c>
      <c r="X432" s="19">
        <f t="shared" si="101"/>
        <v>0</v>
      </c>
      <c r="Y432" s="19">
        <f t="shared" si="102"/>
        <v>0</v>
      </c>
      <c r="Z432" s="19">
        <f t="shared" si="104"/>
        <v>0</v>
      </c>
      <c r="AA432" s="23">
        <f t="shared" si="105"/>
        <v>0</v>
      </c>
      <c r="AB432" s="19">
        <f t="shared" si="103"/>
        <v>0</v>
      </c>
      <c r="AC432" s="23">
        <f t="shared" si="106"/>
        <v>0</v>
      </c>
      <c r="AD432" s="23">
        <f t="shared" si="107"/>
        <v>0</v>
      </c>
      <c r="AE432" s="24">
        <f t="shared" si="108"/>
        <v>0</v>
      </c>
      <c r="AF432" s="24">
        <f t="shared" si="109"/>
        <v>0</v>
      </c>
      <c r="AG432" s="24">
        <f>0</f>
        <v>0</v>
      </c>
      <c r="AH432" s="24">
        <f t="shared" si="110"/>
        <v>0</v>
      </c>
      <c r="AI432" s="24">
        <f t="shared" si="111"/>
        <v>0</v>
      </c>
      <c r="AJ432" s="24">
        <f>0</f>
        <v>0</v>
      </c>
      <c r="AK432" s="24">
        <f t="shared" si="99"/>
        <v>0</v>
      </c>
      <c r="AL432" s="24">
        <f t="shared" si="99"/>
        <v>0</v>
      </c>
      <c r="AM432" s="24">
        <f t="shared" si="112"/>
        <v>0</v>
      </c>
    </row>
    <row r="433" spans="22:39" ht="15.95" customHeight="1" x14ac:dyDescent="0.3">
      <c r="V433" s="19">
        <f t="shared" si="113"/>
        <v>400</v>
      </c>
      <c r="W433" s="19">
        <f t="shared" si="100"/>
        <v>60</v>
      </c>
      <c r="X433" s="19">
        <f t="shared" si="101"/>
        <v>0</v>
      </c>
      <c r="Y433" s="19">
        <f t="shared" si="102"/>
        <v>0</v>
      </c>
      <c r="Z433" s="19">
        <f t="shared" si="104"/>
        <v>0</v>
      </c>
      <c r="AA433" s="23">
        <f t="shared" si="105"/>
        <v>0</v>
      </c>
      <c r="AB433" s="19">
        <f t="shared" si="103"/>
        <v>0</v>
      </c>
      <c r="AC433" s="23">
        <f t="shared" si="106"/>
        <v>0</v>
      </c>
      <c r="AD433" s="23">
        <f t="shared" si="107"/>
        <v>0</v>
      </c>
      <c r="AE433" s="24">
        <f t="shared" si="108"/>
        <v>0</v>
      </c>
      <c r="AF433" s="24">
        <f t="shared" si="109"/>
        <v>0</v>
      </c>
      <c r="AG433" s="24">
        <f>0</f>
        <v>0</v>
      </c>
      <c r="AH433" s="24">
        <f t="shared" si="110"/>
        <v>0</v>
      </c>
      <c r="AI433" s="24">
        <f t="shared" si="111"/>
        <v>0</v>
      </c>
      <c r="AJ433" s="24">
        <f>0</f>
        <v>0</v>
      </c>
      <c r="AK433" s="24">
        <f t="shared" si="99"/>
        <v>0</v>
      </c>
      <c r="AL433" s="24">
        <f t="shared" si="99"/>
        <v>0</v>
      </c>
      <c r="AM433" s="24">
        <f t="shared" si="112"/>
        <v>0</v>
      </c>
    </row>
    <row r="434" spans="22:39" ht="15.95" customHeight="1" x14ac:dyDescent="0.3">
      <c r="V434" s="19">
        <f t="shared" si="113"/>
        <v>401</v>
      </c>
      <c r="W434" s="19">
        <f t="shared" si="100"/>
        <v>0</v>
      </c>
      <c r="X434" s="19">
        <f t="shared" si="101"/>
        <v>0</v>
      </c>
      <c r="Y434" s="19">
        <f t="shared" si="102"/>
        <v>0</v>
      </c>
      <c r="Z434" s="19">
        <f t="shared" si="104"/>
        <v>0</v>
      </c>
      <c r="AA434" s="23">
        <f t="shared" si="105"/>
        <v>0</v>
      </c>
      <c r="AB434" s="19">
        <f t="shared" si="103"/>
        <v>0</v>
      </c>
      <c r="AC434" s="23">
        <f t="shared" si="106"/>
        <v>0</v>
      </c>
      <c r="AD434" s="23">
        <f t="shared" si="107"/>
        <v>0</v>
      </c>
      <c r="AE434" s="24">
        <f t="shared" si="108"/>
        <v>0</v>
      </c>
      <c r="AF434" s="24">
        <f t="shared" si="109"/>
        <v>0</v>
      </c>
      <c r="AG434" s="24">
        <f>0</f>
        <v>0</v>
      </c>
      <c r="AH434" s="24">
        <f t="shared" si="110"/>
        <v>0</v>
      </c>
      <c r="AI434" s="24">
        <f t="shared" si="111"/>
        <v>0</v>
      </c>
      <c r="AJ434" s="24">
        <f>0</f>
        <v>0</v>
      </c>
      <c r="AK434" s="24">
        <f t="shared" si="99"/>
        <v>0</v>
      </c>
      <c r="AL434" s="24">
        <f t="shared" si="99"/>
        <v>0</v>
      </c>
      <c r="AM434" s="24">
        <f t="shared" si="112"/>
        <v>0</v>
      </c>
    </row>
    <row r="435" spans="22:39" ht="15.95" customHeight="1" x14ac:dyDescent="0.3">
      <c r="V435" s="19">
        <f t="shared" si="113"/>
        <v>402</v>
      </c>
      <c r="W435" s="19">
        <f t="shared" si="100"/>
        <v>0</v>
      </c>
      <c r="X435" s="19">
        <f t="shared" si="101"/>
        <v>0</v>
      </c>
      <c r="Y435" s="19">
        <f t="shared" si="102"/>
        <v>0</v>
      </c>
      <c r="Z435" s="19">
        <f t="shared" si="104"/>
        <v>0</v>
      </c>
      <c r="AA435" s="23">
        <f t="shared" si="105"/>
        <v>0</v>
      </c>
      <c r="AB435" s="19">
        <f t="shared" si="103"/>
        <v>0</v>
      </c>
      <c r="AC435" s="23">
        <f t="shared" si="106"/>
        <v>0</v>
      </c>
      <c r="AD435" s="23">
        <f t="shared" si="107"/>
        <v>0</v>
      </c>
      <c r="AE435" s="24">
        <f t="shared" si="108"/>
        <v>0</v>
      </c>
      <c r="AF435" s="24">
        <f t="shared" si="109"/>
        <v>0</v>
      </c>
      <c r="AG435" s="24">
        <f>0</f>
        <v>0</v>
      </c>
      <c r="AH435" s="24">
        <f t="shared" si="110"/>
        <v>0</v>
      </c>
      <c r="AI435" s="24">
        <f t="shared" si="111"/>
        <v>0</v>
      </c>
      <c r="AJ435" s="24">
        <f>0</f>
        <v>0</v>
      </c>
      <c r="AK435" s="24">
        <f t="shared" si="99"/>
        <v>0</v>
      </c>
      <c r="AL435" s="24">
        <f t="shared" si="99"/>
        <v>0</v>
      </c>
      <c r="AM435" s="24">
        <f t="shared" si="112"/>
        <v>0</v>
      </c>
    </row>
    <row r="436" spans="22:39" ht="15.95" customHeight="1" x14ac:dyDescent="0.3">
      <c r="V436" s="19">
        <f t="shared" si="113"/>
        <v>403</v>
      </c>
      <c r="W436" s="19">
        <f t="shared" si="100"/>
        <v>0</v>
      </c>
      <c r="X436" s="19">
        <f t="shared" si="101"/>
        <v>0</v>
      </c>
      <c r="Y436" s="19">
        <f t="shared" si="102"/>
        <v>0</v>
      </c>
      <c r="Z436" s="19">
        <f t="shared" si="104"/>
        <v>0</v>
      </c>
      <c r="AA436" s="23">
        <f t="shared" si="105"/>
        <v>0</v>
      </c>
      <c r="AB436" s="19">
        <f t="shared" si="103"/>
        <v>0</v>
      </c>
      <c r="AC436" s="23">
        <f t="shared" si="106"/>
        <v>0</v>
      </c>
      <c r="AD436" s="23">
        <f t="shared" si="107"/>
        <v>0</v>
      </c>
      <c r="AE436" s="24">
        <f t="shared" si="108"/>
        <v>0</v>
      </c>
      <c r="AF436" s="24">
        <f t="shared" si="109"/>
        <v>0</v>
      </c>
      <c r="AG436" s="24">
        <f>0</f>
        <v>0</v>
      </c>
      <c r="AH436" s="24">
        <f t="shared" si="110"/>
        <v>0</v>
      </c>
      <c r="AI436" s="24">
        <f t="shared" si="111"/>
        <v>0</v>
      </c>
      <c r="AJ436" s="24">
        <f>0</f>
        <v>0</v>
      </c>
      <c r="AK436" s="24">
        <f t="shared" si="99"/>
        <v>0</v>
      </c>
      <c r="AL436" s="24">
        <f t="shared" si="99"/>
        <v>0</v>
      </c>
      <c r="AM436" s="24">
        <f t="shared" si="112"/>
        <v>0</v>
      </c>
    </row>
    <row r="437" spans="22:39" ht="15.95" customHeight="1" x14ac:dyDescent="0.3">
      <c r="V437" s="19">
        <f t="shared" si="113"/>
        <v>404</v>
      </c>
      <c r="W437" s="19">
        <f t="shared" si="100"/>
        <v>0</v>
      </c>
      <c r="X437" s="19">
        <f t="shared" si="101"/>
        <v>0</v>
      </c>
      <c r="Y437" s="19">
        <f t="shared" si="102"/>
        <v>0</v>
      </c>
      <c r="Z437" s="19">
        <f t="shared" si="104"/>
        <v>0</v>
      </c>
      <c r="AA437" s="23">
        <f t="shared" si="105"/>
        <v>0</v>
      </c>
      <c r="AB437" s="19">
        <f t="shared" si="103"/>
        <v>0</v>
      </c>
      <c r="AC437" s="23">
        <f t="shared" si="106"/>
        <v>0</v>
      </c>
      <c r="AD437" s="23">
        <f t="shared" si="107"/>
        <v>0</v>
      </c>
      <c r="AE437" s="24">
        <f t="shared" si="108"/>
        <v>0</v>
      </c>
      <c r="AF437" s="24">
        <f t="shared" si="109"/>
        <v>0</v>
      </c>
      <c r="AG437" s="24">
        <f>0</f>
        <v>0</v>
      </c>
      <c r="AH437" s="24">
        <f t="shared" si="110"/>
        <v>0</v>
      </c>
      <c r="AI437" s="24">
        <f t="shared" si="111"/>
        <v>0</v>
      </c>
      <c r="AJ437" s="24">
        <f>0</f>
        <v>0</v>
      </c>
      <c r="AK437" s="24">
        <f t="shared" si="99"/>
        <v>0</v>
      </c>
      <c r="AL437" s="24">
        <f t="shared" si="99"/>
        <v>0</v>
      </c>
      <c r="AM437" s="24">
        <f t="shared" si="112"/>
        <v>0</v>
      </c>
    </row>
    <row r="438" spans="22:39" ht="15.95" customHeight="1" x14ac:dyDescent="0.3">
      <c r="V438" s="19">
        <f t="shared" si="113"/>
        <v>405</v>
      </c>
      <c r="W438" s="19">
        <f t="shared" si="100"/>
        <v>0</v>
      </c>
      <c r="X438" s="19">
        <f t="shared" si="101"/>
        <v>0</v>
      </c>
      <c r="Y438" s="19">
        <f t="shared" si="102"/>
        <v>0</v>
      </c>
      <c r="Z438" s="19">
        <f t="shared" si="104"/>
        <v>0</v>
      </c>
      <c r="AA438" s="23">
        <f t="shared" si="105"/>
        <v>0</v>
      </c>
      <c r="AB438" s="19">
        <f t="shared" si="103"/>
        <v>0</v>
      </c>
      <c r="AC438" s="23">
        <f t="shared" si="106"/>
        <v>0</v>
      </c>
      <c r="AD438" s="23">
        <f t="shared" si="107"/>
        <v>0</v>
      </c>
      <c r="AE438" s="24">
        <f t="shared" si="108"/>
        <v>0</v>
      </c>
      <c r="AF438" s="24">
        <f t="shared" si="109"/>
        <v>0</v>
      </c>
      <c r="AG438" s="24">
        <f>0</f>
        <v>0</v>
      </c>
      <c r="AH438" s="24">
        <f t="shared" si="110"/>
        <v>0</v>
      </c>
      <c r="AI438" s="24">
        <f t="shared" si="111"/>
        <v>0</v>
      </c>
      <c r="AJ438" s="24">
        <f>0</f>
        <v>0</v>
      </c>
      <c r="AK438" s="24">
        <f t="shared" si="99"/>
        <v>0</v>
      </c>
      <c r="AL438" s="24">
        <f t="shared" si="99"/>
        <v>0</v>
      </c>
      <c r="AM438" s="24">
        <f t="shared" si="112"/>
        <v>0</v>
      </c>
    </row>
    <row r="439" spans="22:39" ht="15.95" customHeight="1" x14ac:dyDescent="0.3">
      <c r="V439" s="19">
        <f t="shared" si="113"/>
        <v>406</v>
      </c>
      <c r="W439" s="19">
        <f t="shared" si="100"/>
        <v>0</v>
      </c>
      <c r="X439" s="19">
        <f t="shared" si="101"/>
        <v>0</v>
      </c>
      <c r="Y439" s="19">
        <f t="shared" si="102"/>
        <v>0</v>
      </c>
      <c r="Z439" s="19">
        <f t="shared" si="104"/>
        <v>0</v>
      </c>
      <c r="AA439" s="23">
        <f t="shared" si="105"/>
        <v>0</v>
      </c>
      <c r="AB439" s="19">
        <f t="shared" si="103"/>
        <v>0</v>
      </c>
      <c r="AC439" s="23">
        <f t="shared" si="106"/>
        <v>0</v>
      </c>
      <c r="AD439" s="23">
        <f t="shared" si="107"/>
        <v>0</v>
      </c>
      <c r="AE439" s="24">
        <f t="shared" si="108"/>
        <v>0</v>
      </c>
      <c r="AF439" s="24">
        <f t="shared" si="109"/>
        <v>0</v>
      </c>
      <c r="AG439" s="24">
        <f>0</f>
        <v>0</v>
      </c>
      <c r="AH439" s="24">
        <f t="shared" si="110"/>
        <v>0</v>
      </c>
      <c r="AI439" s="24">
        <f t="shared" si="111"/>
        <v>0</v>
      </c>
      <c r="AJ439" s="24">
        <f>0</f>
        <v>0</v>
      </c>
      <c r="AK439" s="24">
        <f t="shared" si="99"/>
        <v>0</v>
      </c>
      <c r="AL439" s="24">
        <f t="shared" si="99"/>
        <v>0</v>
      </c>
      <c r="AM439" s="24">
        <f t="shared" si="112"/>
        <v>0</v>
      </c>
    </row>
    <row r="440" spans="22:39" ht="15.95" customHeight="1" x14ac:dyDescent="0.3">
      <c r="V440" s="19">
        <f t="shared" si="113"/>
        <v>407</v>
      </c>
      <c r="W440" s="19">
        <f t="shared" si="100"/>
        <v>0</v>
      </c>
      <c r="X440" s="19">
        <f t="shared" si="101"/>
        <v>0</v>
      </c>
      <c r="Y440" s="19">
        <f t="shared" si="102"/>
        <v>0</v>
      </c>
      <c r="Z440" s="19">
        <f t="shared" si="104"/>
        <v>0</v>
      </c>
      <c r="AA440" s="23">
        <f t="shared" si="105"/>
        <v>0</v>
      </c>
      <c r="AB440" s="19">
        <f t="shared" si="103"/>
        <v>0</v>
      </c>
      <c r="AC440" s="23">
        <f t="shared" si="106"/>
        <v>0</v>
      </c>
      <c r="AD440" s="23">
        <f t="shared" si="107"/>
        <v>0</v>
      </c>
      <c r="AE440" s="24">
        <f t="shared" si="108"/>
        <v>0</v>
      </c>
      <c r="AF440" s="24">
        <f t="shared" si="109"/>
        <v>0</v>
      </c>
      <c r="AG440" s="24">
        <f>0</f>
        <v>0</v>
      </c>
      <c r="AH440" s="24">
        <f t="shared" si="110"/>
        <v>0</v>
      </c>
      <c r="AI440" s="24">
        <f t="shared" si="111"/>
        <v>0</v>
      </c>
      <c r="AJ440" s="24">
        <f>0</f>
        <v>0</v>
      </c>
      <c r="AK440" s="24">
        <f t="shared" si="99"/>
        <v>0</v>
      </c>
      <c r="AL440" s="24">
        <f t="shared" si="99"/>
        <v>0</v>
      </c>
      <c r="AM440" s="24">
        <f t="shared" si="112"/>
        <v>0</v>
      </c>
    </row>
    <row r="441" spans="22:39" ht="15.95" customHeight="1" x14ac:dyDescent="0.3">
      <c r="V441" s="19">
        <f t="shared" si="113"/>
        <v>408</v>
      </c>
      <c r="W441" s="19">
        <f t="shared" si="100"/>
        <v>0</v>
      </c>
      <c r="X441" s="19">
        <f t="shared" si="101"/>
        <v>0</v>
      </c>
      <c r="Y441" s="19">
        <f t="shared" si="102"/>
        <v>0</v>
      </c>
      <c r="Z441" s="19">
        <f t="shared" si="104"/>
        <v>0</v>
      </c>
      <c r="AA441" s="23">
        <f t="shared" si="105"/>
        <v>0</v>
      </c>
      <c r="AB441" s="19">
        <f t="shared" si="103"/>
        <v>0</v>
      </c>
      <c r="AC441" s="23">
        <f t="shared" si="106"/>
        <v>0</v>
      </c>
      <c r="AD441" s="23">
        <f t="shared" si="107"/>
        <v>0</v>
      </c>
      <c r="AE441" s="24">
        <f t="shared" si="108"/>
        <v>0</v>
      </c>
      <c r="AF441" s="24">
        <f t="shared" si="109"/>
        <v>0</v>
      </c>
      <c r="AG441" s="24">
        <f>0</f>
        <v>0</v>
      </c>
      <c r="AH441" s="24">
        <f t="shared" si="110"/>
        <v>0</v>
      </c>
      <c r="AI441" s="24">
        <f t="shared" si="111"/>
        <v>0</v>
      </c>
      <c r="AJ441" s="24">
        <f>0</f>
        <v>0</v>
      </c>
      <c r="AK441" s="24">
        <f t="shared" si="99"/>
        <v>0</v>
      </c>
      <c r="AL441" s="24">
        <f t="shared" si="99"/>
        <v>0</v>
      </c>
      <c r="AM441" s="24">
        <f t="shared" si="112"/>
        <v>0</v>
      </c>
    </row>
    <row r="442" spans="22:39" ht="15.95" customHeight="1" x14ac:dyDescent="0.3">
      <c r="V442" s="19">
        <f t="shared" si="113"/>
        <v>409</v>
      </c>
      <c r="W442" s="19">
        <f t="shared" si="100"/>
        <v>0</v>
      </c>
      <c r="X442" s="19">
        <f t="shared" si="101"/>
        <v>0</v>
      </c>
      <c r="Y442" s="19">
        <f t="shared" si="102"/>
        <v>0</v>
      </c>
      <c r="Z442" s="19">
        <f t="shared" si="104"/>
        <v>0</v>
      </c>
      <c r="AA442" s="23">
        <f t="shared" si="105"/>
        <v>0</v>
      </c>
      <c r="AB442" s="19">
        <f t="shared" si="103"/>
        <v>0</v>
      </c>
      <c r="AC442" s="23">
        <f t="shared" si="106"/>
        <v>0</v>
      </c>
      <c r="AD442" s="23">
        <f t="shared" si="107"/>
        <v>0</v>
      </c>
      <c r="AE442" s="24">
        <f t="shared" si="108"/>
        <v>0</v>
      </c>
      <c r="AF442" s="24">
        <f t="shared" si="109"/>
        <v>0</v>
      </c>
      <c r="AG442" s="24">
        <f>0</f>
        <v>0</v>
      </c>
      <c r="AH442" s="24">
        <f t="shared" si="110"/>
        <v>0</v>
      </c>
      <c r="AI442" s="24">
        <f t="shared" si="111"/>
        <v>0</v>
      </c>
      <c r="AJ442" s="24">
        <f>0</f>
        <v>0</v>
      </c>
      <c r="AK442" s="24">
        <f t="shared" si="99"/>
        <v>0</v>
      </c>
      <c r="AL442" s="24">
        <f t="shared" si="99"/>
        <v>0</v>
      </c>
      <c r="AM442" s="24">
        <f t="shared" si="112"/>
        <v>0</v>
      </c>
    </row>
    <row r="443" spans="22:39" ht="15.95" customHeight="1" x14ac:dyDescent="0.3">
      <c r="V443" s="19">
        <f t="shared" si="113"/>
        <v>410</v>
      </c>
      <c r="W443" s="19">
        <f t="shared" si="100"/>
        <v>0</v>
      </c>
      <c r="X443" s="19">
        <f t="shared" si="101"/>
        <v>0</v>
      </c>
      <c r="Y443" s="19">
        <f t="shared" si="102"/>
        <v>0</v>
      </c>
      <c r="Z443" s="19">
        <f t="shared" si="104"/>
        <v>0</v>
      </c>
      <c r="AA443" s="23">
        <f t="shared" si="105"/>
        <v>0</v>
      </c>
      <c r="AB443" s="19">
        <f t="shared" si="103"/>
        <v>0</v>
      </c>
      <c r="AC443" s="23">
        <f t="shared" si="106"/>
        <v>0</v>
      </c>
      <c r="AD443" s="23">
        <f t="shared" si="107"/>
        <v>0</v>
      </c>
      <c r="AE443" s="24">
        <f t="shared" si="108"/>
        <v>0</v>
      </c>
      <c r="AF443" s="24">
        <f t="shared" si="109"/>
        <v>0</v>
      </c>
      <c r="AG443" s="24">
        <f>0</f>
        <v>0</v>
      </c>
      <c r="AH443" s="24">
        <f t="shared" si="110"/>
        <v>0</v>
      </c>
      <c r="AI443" s="24">
        <f t="shared" si="111"/>
        <v>0</v>
      </c>
      <c r="AJ443" s="24">
        <f>0</f>
        <v>0</v>
      </c>
      <c r="AK443" s="24">
        <f t="shared" si="99"/>
        <v>0</v>
      </c>
      <c r="AL443" s="24">
        <f t="shared" si="99"/>
        <v>0</v>
      </c>
      <c r="AM443" s="24">
        <f t="shared" si="112"/>
        <v>0</v>
      </c>
    </row>
    <row r="444" spans="22:39" ht="15.95" customHeight="1" x14ac:dyDescent="0.3">
      <c r="V444" s="19">
        <f t="shared" si="113"/>
        <v>411</v>
      </c>
      <c r="W444" s="19">
        <f t="shared" si="100"/>
        <v>0</v>
      </c>
      <c r="X444" s="19">
        <f t="shared" si="101"/>
        <v>0</v>
      </c>
      <c r="Y444" s="19">
        <f t="shared" si="102"/>
        <v>0</v>
      </c>
      <c r="Z444" s="19">
        <f t="shared" si="104"/>
        <v>0</v>
      </c>
      <c r="AA444" s="23">
        <f t="shared" si="105"/>
        <v>0</v>
      </c>
      <c r="AB444" s="19">
        <f t="shared" si="103"/>
        <v>0</v>
      </c>
      <c r="AC444" s="23">
        <f t="shared" si="106"/>
        <v>0</v>
      </c>
      <c r="AD444" s="23">
        <f t="shared" si="107"/>
        <v>0</v>
      </c>
      <c r="AE444" s="24">
        <f t="shared" si="108"/>
        <v>0</v>
      </c>
      <c r="AF444" s="24">
        <f t="shared" si="109"/>
        <v>0</v>
      </c>
      <c r="AG444" s="24">
        <f>0</f>
        <v>0</v>
      </c>
      <c r="AH444" s="24">
        <f t="shared" si="110"/>
        <v>0</v>
      </c>
      <c r="AI444" s="24">
        <f t="shared" si="111"/>
        <v>0</v>
      </c>
      <c r="AJ444" s="24">
        <f>0</f>
        <v>0</v>
      </c>
      <c r="AK444" s="24">
        <f t="shared" si="99"/>
        <v>0</v>
      </c>
      <c r="AL444" s="24">
        <f t="shared" si="99"/>
        <v>0</v>
      </c>
      <c r="AM444" s="24">
        <f t="shared" si="112"/>
        <v>0</v>
      </c>
    </row>
    <row r="445" spans="22:39" ht="15.95" customHeight="1" x14ac:dyDescent="0.3">
      <c r="V445" s="19">
        <f t="shared" si="113"/>
        <v>412</v>
      </c>
      <c r="W445" s="19">
        <f t="shared" si="100"/>
        <v>0</v>
      </c>
      <c r="X445" s="19">
        <f t="shared" si="101"/>
        <v>0</v>
      </c>
      <c r="Y445" s="19">
        <f t="shared" si="102"/>
        <v>0</v>
      </c>
      <c r="Z445" s="19">
        <f t="shared" si="104"/>
        <v>0</v>
      </c>
      <c r="AA445" s="23">
        <f t="shared" si="105"/>
        <v>0</v>
      </c>
      <c r="AB445" s="19">
        <f t="shared" si="103"/>
        <v>0</v>
      </c>
      <c r="AC445" s="23">
        <f t="shared" si="106"/>
        <v>0</v>
      </c>
      <c r="AD445" s="23">
        <f t="shared" si="107"/>
        <v>0</v>
      </c>
      <c r="AE445" s="24">
        <f t="shared" si="108"/>
        <v>0</v>
      </c>
      <c r="AF445" s="24">
        <f t="shared" si="109"/>
        <v>0</v>
      </c>
      <c r="AG445" s="24">
        <f>0</f>
        <v>0</v>
      </c>
      <c r="AH445" s="24">
        <f t="shared" si="110"/>
        <v>0</v>
      </c>
      <c r="AI445" s="24">
        <f t="shared" si="111"/>
        <v>0</v>
      </c>
      <c r="AJ445" s="24">
        <f>0</f>
        <v>0</v>
      </c>
      <c r="AK445" s="24">
        <f t="shared" si="99"/>
        <v>0</v>
      </c>
      <c r="AL445" s="24">
        <f t="shared" si="99"/>
        <v>0</v>
      </c>
      <c r="AM445" s="24">
        <f t="shared" si="112"/>
        <v>0</v>
      </c>
    </row>
    <row r="446" spans="22:39" ht="15.95" customHeight="1" x14ac:dyDescent="0.3">
      <c r="V446" s="19">
        <f t="shared" si="113"/>
        <v>413</v>
      </c>
      <c r="W446" s="19">
        <f t="shared" si="100"/>
        <v>0</v>
      </c>
      <c r="X446" s="19">
        <f t="shared" si="101"/>
        <v>0</v>
      </c>
      <c r="Y446" s="19">
        <f t="shared" si="102"/>
        <v>0</v>
      </c>
      <c r="Z446" s="19">
        <f t="shared" si="104"/>
        <v>0</v>
      </c>
      <c r="AA446" s="23">
        <f t="shared" si="105"/>
        <v>0</v>
      </c>
      <c r="AB446" s="19">
        <f t="shared" si="103"/>
        <v>0</v>
      </c>
      <c r="AC446" s="23">
        <f t="shared" si="106"/>
        <v>0</v>
      </c>
      <c r="AD446" s="23">
        <f t="shared" si="107"/>
        <v>0</v>
      </c>
      <c r="AE446" s="24">
        <f t="shared" si="108"/>
        <v>0</v>
      </c>
      <c r="AF446" s="24">
        <f t="shared" si="109"/>
        <v>0</v>
      </c>
      <c r="AG446" s="24">
        <f>0</f>
        <v>0</v>
      </c>
      <c r="AH446" s="24">
        <f t="shared" si="110"/>
        <v>0</v>
      </c>
      <c r="AI446" s="24">
        <f t="shared" si="111"/>
        <v>0</v>
      </c>
      <c r="AJ446" s="24">
        <f>0</f>
        <v>0</v>
      </c>
      <c r="AK446" s="24">
        <f t="shared" si="99"/>
        <v>0</v>
      </c>
      <c r="AL446" s="24">
        <f t="shared" si="99"/>
        <v>0</v>
      </c>
      <c r="AM446" s="24">
        <f t="shared" si="112"/>
        <v>0</v>
      </c>
    </row>
    <row r="447" spans="22:39" ht="15.95" customHeight="1" x14ac:dyDescent="0.3">
      <c r="V447" s="19">
        <f t="shared" si="113"/>
        <v>414</v>
      </c>
      <c r="W447" s="19">
        <f t="shared" si="100"/>
        <v>0</v>
      </c>
      <c r="X447" s="19">
        <f t="shared" si="101"/>
        <v>0</v>
      </c>
      <c r="Y447" s="19">
        <f t="shared" si="102"/>
        <v>0</v>
      </c>
      <c r="Z447" s="19">
        <f t="shared" si="104"/>
        <v>0</v>
      </c>
      <c r="AA447" s="23">
        <f t="shared" si="105"/>
        <v>0</v>
      </c>
      <c r="AB447" s="19">
        <f t="shared" si="103"/>
        <v>0</v>
      </c>
      <c r="AC447" s="23">
        <f t="shared" si="106"/>
        <v>0</v>
      </c>
      <c r="AD447" s="23">
        <f t="shared" si="107"/>
        <v>0</v>
      </c>
      <c r="AE447" s="24">
        <f t="shared" si="108"/>
        <v>0</v>
      </c>
      <c r="AF447" s="24">
        <f t="shared" si="109"/>
        <v>0</v>
      </c>
      <c r="AG447" s="24">
        <f>0</f>
        <v>0</v>
      </c>
      <c r="AH447" s="24">
        <f t="shared" si="110"/>
        <v>0</v>
      </c>
      <c r="AI447" s="24">
        <f t="shared" si="111"/>
        <v>0</v>
      </c>
      <c r="AJ447" s="24">
        <f>0</f>
        <v>0</v>
      </c>
      <c r="AK447" s="24">
        <f t="shared" si="99"/>
        <v>0</v>
      </c>
      <c r="AL447" s="24">
        <f t="shared" si="99"/>
        <v>0</v>
      </c>
      <c r="AM447" s="24">
        <f t="shared" si="112"/>
        <v>0</v>
      </c>
    </row>
    <row r="448" spans="22:39" ht="15.95" customHeight="1" x14ac:dyDescent="0.3">
      <c r="V448" s="19">
        <f t="shared" si="113"/>
        <v>415</v>
      </c>
      <c r="W448" s="19">
        <f t="shared" si="100"/>
        <v>0</v>
      </c>
      <c r="X448" s="19">
        <f t="shared" si="101"/>
        <v>0</v>
      </c>
      <c r="Y448" s="19">
        <f t="shared" si="102"/>
        <v>0</v>
      </c>
      <c r="Z448" s="19">
        <f t="shared" si="104"/>
        <v>0</v>
      </c>
      <c r="AA448" s="23">
        <f t="shared" si="105"/>
        <v>0</v>
      </c>
      <c r="AB448" s="19">
        <f t="shared" si="103"/>
        <v>0</v>
      </c>
      <c r="AC448" s="23">
        <f t="shared" si="106"/>
        <v>0</v>
      </c>
      <c r="AD448" s="23">
        <f t="shared" si="107"/>
        <v>0</v>
      </c>
      <c r="AE448" s="24">
        <f t="shared" si="108"/>
        <v>0</v>
      </c>
      <c r="AF448" s="24">
        <f t="shared" si="109"/>
        <v>0</v>
      </c>
      <c r="AG448" s="24">
        <f>0</f>
        <v>0</v>
      </c>
      <c r="AH448" s="24">
        <f t="shared" si="110"/>
        <v>0</v>
      </c>
      <c r="AI448" s="24">
        <f t="shared" si="111"/>
        <v>0</v>
      </c>
      <c r="AJ448" s="24">
        <f>0</f>
        <v>0</v>
      </c>
      <c r="AK448" s="24">
        <f t="shared" si="99"/>
        <v>0</v>
      </c>
      <c r="AL448" s="24">
        <f t="shared" si="99"/>
        <v>0</v>
      </c>
      <c r="AM448" s="24">
        <f t="shared" si="112"/>
        <v>0</v>
      </c>
    </row>
    <row r="449" spans="22:39" ht="15.95" customHeight="1" x14ac:dyDescent="0.3">
      <c r="V449" s="19">
        <f t="shared" si="113"/>
        <v>416</v>
      </c>
      <c r="W449" s="19">
        <f t="shared" si="100"/>
        <v>0</v>
      </c>
      <c r="X449" s="19">
        <f t="shared" si="101"/>
        <v>0</v>
      </c>
      <c r="Y449" s="19">
        <f t="shared" si="102"/>
        <v>0</v>
      </c>
      <c r="Z449" s="19">
        <f t="shared" si="104"/>
        <v>0</v>
      </c>
      <c r="AA449" s="23">
        <f t="shared" si="105"/>
        <v>0</v>
      </c>
      <c r="AB449" s="19">
        <f t="shared" si="103"/>
        <v>0</v>
      </c>
      <c r="AC449" s="23">
        <f t="shared" si="106"/>
        <v>0</v>
      </c>
      <c r="AD449" s="23">
        <f t="shared" si="107"/>
        <v>0</v>
      </c>
      <c r="AE449" s="24">
        <f t="shared" si="108"/>
        <v>0</v>
      </c>
      <c r="AF449" s="24">
        <f t="shared" si="109"/>
        <v>0</v>
      </c>
      <c r="AG449" s="24">
        <f>0</f>
        <v>0</v>
      </c>
      <c r="AH449" s="24">
        <f t="shared" si="110"/>
        <v>0</v>
      </c>
      <c r="AI449" s="24">
        <f t="shared" si="111"/>
        <v>0</v>
      </c>
      <c r="AJ449" s="24">
        <f>0</f>
        <v>0</v>
      </c>
      <c r="AK449" s="24">
        <f t="shared" si="99"/>
        <v>0</v>
      </c>
      <c r="AL449" s="24">
        <f t="shared" si="99"/>
        <v>0</v>
      </c>
      <c r="AM449" s="24">
        <f t="shared" si="112"/>
        <v>0</v>
      </c>
    </row>
    <row r="450" spans="22:39" ht="15.95" customHeight="1" x14ac:dyDescent="0.3">
      <c r="V450" s="19">
        <f t="shared" si="113"/>
        <v>417</v>
      </c>
      <c r="W450" s="19">
        <f t="shared" si="100"/>
        <v>0</v>
      </c>
      <c r="X450" s="19">
        <f t="shared" si="101"/>
        <v>0</v>
      </c>
      <c r="Y450" s="19">
        <f t="shared" si="102"/>
        <v>0</v>
      </c>
      <c r="Z450" s="19">
        <f t="shared" si="104"/>
        <v>0</v>
      </c>
      <c r="AA450" s="23">
        <f t="shared" si="105"/>
        <v>0</v>
      </c>
      <c r="AB450" s="19">
        <f t="shared" si="103"/>
        <v>0</v>
      </c>
      <c r="AC450" s="23">
        <f t="shared" si="106"/>
        <v>0</v>
      </c>
      <c r="AD450" s="23">
        <f t="shared" si="107"/>
        <v>0</v>
      </c>
      <c r="AE450" s="24">
        <f t="shared" si="108"/>
        <v>0</v>
      </c>
      <c r="AF450" s="24">
        <f t="shared" si="109"/>
        <v>0</v>
      </c>
      <c r="AG450" s="24">
        <f>0</f>
        <v>0</v>
      </c>
      <c r="AH450" s="24">
        <f t="shared" si="110"/>
        <v>0</v>
      </c>
      <c r="AI450" s="24">
        <f t="shared" si="111"/>
        <v>0</v>
      </c>
      <c r="AJ450" s="24">
        <f>0</f>
        <v>0</v>
      </c>
      <c r="AK450" s="24">
        <f t="shared" ref="AK450:AL473" si="114">AE450+AG450+AI450</f>
        <v>0</v>
      </c>
      <c r="AL450" s="24">
        <f t="shared" si="114"/>
        <v>0</v>
      </c>
      <c r="AM450" s="24">
        <f t="shared" si="112"/>
        <v>0</v>
      </c>
    </row>
    <row r="451" spans="22:39" ht="15.95" customHeight="1" x14ac:dyDescent="0.3">
      <c r="V451" s="19">
        <f t="shared" si="113"/>
        <v>418</v>
      </c>
      <c r="W451" s="19">
        <f t="shared" si="100"/>
        <v>0</v>
      </c>
      <c r="X451" s="19">
        <f t="shared" si="101"/>
        <v>0</v>
      </c>
      <c r="Y451" s="19">
        <f t="shared" si="102"/>
        <v>0</v>
      </c>
      <c r="Z451" s="19">
        <f t="shared" si="104"/>
        <v>0</v>
      </c>
      <c r="AA451" s="23">
        <f t="shared" si="105"/>
        <v>0</v>
      </c>
      <c r="AB451" s="19">
        <f t="shared" si="103"/>
        <v>0</v>
      </c>
      <c r="AC451" s="23">
        <f t="shared" si="106"/>
        <v>0</v>
      </c>
      <c r="AD451" s="23">
        <f t="shared" si="107"/>
        <v>0</v>
      </c>
      <c r="AE451" s="24">
        <f t="shared" si="108"/>
        <v>0</v>
      </c>
      <c r="AF451" s="24">
        <f t="shared" si="109"/>
        <v>0</v>
      </c>
      <c r="AG451" s="24">
        <f>0</f>
        <v>0</v>
      </c>
      <c r="AH451" s="24">
        <f t="shared" si="110"/>
        <v>0</v>
      </c>
      <c r="AI451" s="24">
        <f t="shared" si="111"/>
        <v>0</v>
      </c>
      <c r="AJ451" s="24">
        <f>0</f>
        <v>0</v>
      </c>
      <c r="AK451" s="24">
        <f t="shared" si="114"/>
        <v>0</v>
      </c>
      <c r="AL451" s="24">
        <f t="shared" si="114"/>
        <v>0</v>
      </c>
      <c r="AM451" s="24">
        <f t="shared" si="112"/>
        <v>0</v>
      </c>
    </row>
    <row r="452" spans="22:39" ht="15.95" customHeight="1" x14ac:dyDescent="0.3">
      <c r="V452" s="19">
        <f t="shared" si="113"/>
        <v>419</v>
      </c>
      <c r="W452" s="19">
        <f t="shared" si="100"/>
        <v>0</v>
      </c>
      <c r="X452" s="19">
        <f t="shared" si="101"/>
        <v>0</v>
      </c>
      <c r="Y452" s="19">
        <f t="shared" si="102"/>
        <v>0</v>
      </c>
      <c r="Z452" s="19">
        <f t="shared" si="104"/>
        <v>0</v>
      </c>
      <c r="AA452" s="23">
        <f t="shared" si="105"/>
        <v>0</v>
      </c>
      <c r="AB452" s="19">
        <f t="shared" si="103"/>
        <v>0</v>
      </c>
      <c r="AC452" s="23">
        <f t="shared" si="106"/>
        <v>0</v>
      </c>
      <c r="AD452" s="23">
        <f t="shared" si="107"/>
        <v>0</v>
      </c>
      <c r="AE452" s="24">
        <f t="shared" si="108"/>
        <v>0</v>
      </c>
      <c r="AF452" s="24">
        <f t="shared" si="109"/>
        <v>0</v>
      </c>
      <c r="AG452" s="24">
        <f>0</f>
        <v>0</v>
      </c>
      <c r="AH452" s="24">
        <f t="shared" si="110"/>
        <v>0</v>
      </c>
      <c r="AI452" s="24">
        <f t="shared" si="111"/>
        <v>0</v>
      </c>
      <c r="AJ452" s="24">
        <f>0</f>
        <v>0</v>
      </c>
      <c r="AK452" s="24">
        <f t="shared" si="114"/>
        <v>0</v>
      </c>
      <c r="AL452" s="24">
        <f t="shared" si="114"/>
        <v>0</v>
      </c>
      <c r="AM452" s="24">
        <f t="shared" si="112"/>
        <v>0</v>
      </c>
    </row>
    <row r="453" spans="22:39" ht="15.95" customHeight="1" x14ac:dyDescent="0.3">
      <c r="V453" s="19">
        <f t="shared" si="113"/>
        <v>420</v>
      </c>
      <c r="W453" s="19">
        <f t="shared" si="100"/>
        <v>0</v>
      </c>
      <c r="X453" s="19">
        <f t="shared" si="101"/>
        <v>0</v>
      </c>
      <c r="Y453" s="19">
        <f t="shared" si="102"/>
        <v>0</v>
      </c>
      <c r="Z453" s="19">
        <f t="shared" si="104"/>
        <v>0</v>
      </c>
      <c r="AA453" s="23">
        <f t="shared" si="105"/>
        <v>0</v>
      </c>
      <c r="AB453" s="19">
        <f t="shared" si="103"/>
        <v>0</v>
      </c>
      <c r="AC453" s="23">
        <f t="shared" si="106"/>
        <v>0</v>
      </c>
      <c r="AD453" s="23">
        <f t="shared" si="107"/>
        <v>0</v>
      </c>
      <c r="AE453" s="24">
        <f t="shared" si="108"/>
        <v>0</v>
      </c>
      <c r="AF453" s="24">
        <f t="shared" si="109"/>
        <v>0</v>
      </c>
      <c r="AG453" s="24">
        <f>0</f>
        <v>0</v>
      </c>
      <c r="AH453" s="24">
        <f t="shared" si="110"/>
        <v>0</v>
      </c>
      <c r="AI453" s="24">
        <f t="shared" si="111"/>
        <v>0</v>
      </c>
      <c r="AJ453" s="24">
        <f>0</f>
        <v>0</v>
      </c>
      <c r="AK453" s="24">
        <f t="shared" si="114"/>
        <v>0</v>
      </c>
      <c r="AL453" s="24">
        <f t="shared" si="114"/>
        <v>0</v>
      </c>
      <c r="AM453" s="24">
        <f t="shared" si="112"/>
        <v>0</v>
      </c>
    </row>
    <row r="454" spans="22:39" ht="15.95" customHeight="1" x14ac:dyDescent="0.3">
      <c r="V454" s="19">
        <f t="shared" si="113"/>
        <v>421</v>
      </c>
      <c r="W454" s="19">
        <f t="shared" si="100"/>
        <v>60</v>
      </c>
      <c r="X454" s="19">
        <f t="shared" si="101"/>
        <v>0</v>
      </c>
      <c r="Y454" s="19">
        <f t="shared" si="102"/>
        <v>0</v>
      </c>
      <c r="Z454" s="19">
        <f t="shared" si="104"/>
        <v>0</v>
      </c>
      <c r="AA454" s="23">
        <f t="shared" si="105"/>
        <v>0</v>
      </c>
      <c r="AB454" s="19">
        <f t="shared" si="103"/>
        <v>0</v>
      </c>
      <c r="AC454" s="23">
        <f t="shared" si="106"/>
        <v>0</v>
      </c>
      <c r="AD454" s="23">
        <f t="shared" si="107"/>
        <v>0</v>
      </c>
      <c r="AE454" s="24">
        <f t="shared" si="108"/>
        <v>0</v>
      </c>
      <c r="AF454" s="24">
        <f t="shared" si="109"/>
        <v>0</v>
      </c>
      <c r="AG454" s="24">
        <f>0</f>
        <v>0</v>
      </c>
      <c r="AH454" s="24">
        <f t="shared" si="110"/>
        <v>0</v>
      </c>
      <c r="AI454" s="24">
        <f t="shared" si="111"/>
        <v>0</v>
      </c>
      <c r="AJ454" s="24">
        <f>0</f>
        <v>0</v>
      </c>
      <c r="AK454" s="24">
        <f t="shared" si="114"/>
        <v>0</v>
      </c>
      <c r="AL454" s="24">
        <f t="shared" si="114"/>
        <v>0</v>
      </c>
      <c r="AM454" s="24">
        <f t="shared" si="112"/>
        <v>0</v>
      </c>
    </row>
    <row r="455" spans="22:39" ht="15.95" customHeight="1" x14ac:dyDescent="0.3">
      <c r="V455" s="19">
        <f t="shared" si="113"/>
        <v>422</v>
      </c>
      <c r="W455" s="19">
        <f t="shared" si="100"/>
        <v>0</v>
      </c>
      <c r="X455" s="19">
        <f t="shared" si="101"/>
        <v>0</v>
      </c>
      <c r="Y455" s="19">
        <f t="shared" si="102"/>
        <v>0</v>
      </c>
      <c r="Z455" s="19">
        <f t="shared" si="104"/>
        <v>0</v>
      </c>
      <c r="AA455" s="23">
        <f t="shared" si="105"/>
        <v>0</v>
      </c>
      <c r="AB455" s="19">
        <f t="shared" si="103"/>
        <v>0</v>
      </c>
      <c r="AC455" s="23">
        <f t="shared" si="106"/>
        <v>0</v>
      </c>
      <c r="AD455" s="23">
        <f t="shared" si="107"/>
        <v>0</v>
      </c>
      <c r="AE455" s="24">
        <f t="shared" si="108"/>
        <v>0</v>
      </c>
      <c r="AF455" s="24">
        <f t="shared" si="109"/>
        <v>0</v>
      </c>
      <c r="AG455" s="24">
        <f>0</f>
        <v>0</v>
      </c>
      <c r="AH455" s="24">
        <f t="shared" si="110"/>
        <v>0</v>
      </c>
      <c r="AI455" s="24">
        <f t="shared" si="111"/>
        <v>0</v>
      </c>
      <c r="AJ455" s="24">
        <f>0</f>
        <v>0</v>
      </c>
      <c r="AK455" s="24">
        <f t="shared" si="114"/>
        <v>0</v>
      </c>
      <c r="AL455" s="24">
        <f t="shared" si="114"/>
        <v>0</v>
      </c>
      <c r="AM455" s="24">
        <f t="shared" si="112"/>
        <v>0</v>
      </c>
    </row>
    <row r="456" spans="22:39" ht="15.95" customHeight="1" x14ac:dyDescent="0.3">
      <c r="V456" s="19">
        <f t="shared" si="113"/>
        <v>423</v>
      </c>
      <c r="W456" s="19">
        <f t="shared" si="100"/>
        <v>0</v>
      </c>
      <c r="X456" s="19">
        <f t="shared" si="101"/>
        <v>0</v>
      </c>
      <c r="Y456" s="19">
        <f t="shared" si="102"/>
        <v>0</v>
      </c>
      <c r="Z456" s="19">
        <f t="shared" si="104"/>
        <v>0</v>
      </c>
      <c r="AA456" s="23">
        <f t="shared" si="105"/>
        <v>0</v>
      </c>
      <c r="AB456" s="19">
        <f t="shared" si="103"/>
        <v>0</v>
      </c>
      <c r="AC456" s="23">
        <f t="shared" si="106"/>
        <v>0</v>
      </c>
      <c r="AD456" s="23">
        <f t="shared" si="107"/>
        <v>0</v>
      </c>
      <c r="AE456" s="24">
        <f t="shared" si="108"/>
        <v>0</v>
      </c>
      <c r="AF456" s="24">
        <f t="shared" si="109"/>
        <v>0</v>
      </c>
      <c r="AG456" s="24">
        <f>0</f>
        <v>0</v>
      </c>
      <c r="AH456" s="24">
        <f t="shared" si="110"/>
        <v>0</v>
      </c>
      <c r="AI456" s="24">
        <f t="shared" si="111"/>
        <v>0</v>
      </c>
      <c r="AJ456" s="24">
        <f>0</f>
        <v>0</v>
      </c>
      <c r="AK456" s="24">
        <f t="shared" si="114"/>
        <v>0</v>
      </c>
      <c r="AL456" s="24">
        <f t="shared" si="114"/>
        <v>0</v>
      </c>
      <c r="AM456" s="24">
        <f t="shared" si="112"/>
        <v>0</v>
      </c>
    </row>
    <row r="457" spans="22:39" ht="15.95" customHeight="1" x14ac:dyDescent="0.3">
      <c r="V457" s="19">
        <f t="shared" si="113"/>
        <v>424</v>
      </c>
      <c r="W457" s="19">
        <f t="shared" si="100"/>
        <v>0</v>
      </c>
      <c r="X457" s="19">
        <f t="shared" si="101"/>
        <v>0</v>
      </c>
      <c r="Y457" s="19">
        <f t="shared" si="102"/>
        <v>0</v>
      </c>
      <c r="Z457" s="19">
        <f t="shared" si="104"/>
        <v>0</v>
      </c>
      <c r="AA457" s="23">
        <f t="shared" si="105"/>
        <v>0</v>
      </c>
      <c r="AB457" s="19">
        <f t="shared" si="103"/>
        <v>0</v>
      </c>
      <c r="AC457" s="23">
        <f t="shared" si="106"/>
        <v>0</v>
      </c>
      <c r="AD457" s="23">
        <f t="shared" si="107"/>
        <v>0</v>
      </c>
      <c r="AE457" s="24">
        <f t="shared" si="108"/>
        <v>0</v>
      </c>
      <c r="AF457" s="24">
        <f t="shared" si="109"/>
        <v>0</v>
      </c>
      <c r="AG457" s="24">
        <f>0</f>
        <v>0</v>
      </c>
      <c r="AH457" s="24">
        <f t="shared" si="110"/>
        <v>0</v>
      </c>
      <c r="AI457" s="24">
        <f t="shared" si="111"/>
        <v>0</v>
      </c>
      <c r="AJ457" s="24">
        <f>0</f>
        <v>0</v>
      </c>
      <c r="AK457" s="24">
        <f t="shared" si="114"/>
        <v>0</v>
      </c>
      <c r="AL457" s="24">
        <f t="shared" si="114"/>
        <v>0</v>
      </c>
      <c r="AM457" s="24">
        <f t="shared" si="112"/>
        <v>0</v>
      </c>
    </row>
    <row r="458" spans="22:39" ht="15.95" customHeight="1" x14ac:dyDescent="0.3">
      <c r="V458" s="19">
        <f t="shared" si="113"/>
        <v>425</v>
      </c>
      <c r="W458" s="19">
        <f t="shared" si="100"/>
        <v>0</v>
      </c>
      <c r="X458" s="19">
        <f t="shared" si="101"/>
        <v>0</v>
      </c>
      <c r="Y458" s="19">
        <f t="shared" si="102"/>
        <v>0</v>
      </c>
      <c r="Z458" s="19">
        <f t="shared" si="104"/>
        <v>0</v>
      </c>
      <c r="AA458" s="23">
        <f t="shared" si="105"/>
        <v>0</v>
      </c>
      <c r="AB458" s="19">
        <f t="shared" si="103"/>
        <v>0</v>
      </c>
      <c r="AC458" s="23">
        <f t="shared" si="106"/>
        <v>0</v>
      </c>
      <c r="AD458" s="23">
        <f t="shared" si="107"/>
        <v>0</v>
      </c>
      <c r="AE458" s="24">
        <f t="shared" si="108"/>
        <v>0</v>
      </c>
      <c r="AF458" s="24">
        <f t="shared" si="109"/>
        <v>0</v>
      </c>
      <c r="AG458" s="24">
        <f>0</f>
        <v>0</v>
      </c>
      <c r="AH458" s="24">
        <f t="shared" si="110"/>
        <v>0</v>
      </c>
      <c r="AI458" s="24">
        <f t="shared" si="111"/>
        <v>0</v>
      </c>
      <c r="AJ458" s="24">
        <f>0</f>
        <v>0</v>
      </c>
      <c r="AK458" s="24">
        <f t="shared" si="114"/>
        <v>0</v>
      </c>
      <c r="AL458" s="24">
        <f t="shared" si="114"/>
        <v>0</v>
      </c>
      <c r="AM458" s="24">
        <f t="shared" si="112"/>
        <v>0</v>
      </c>
    </row>
    <row r="459" spans="22:39" ht="15.95" customHeight="1" x14ac:dyDescent="0.3">
      <c r="V459" s="19">
        <f t="shared" si="113"/>
        <v>426</v>
      </c>
      <c r="W459" s="19">
        <f t="shared" si="100"/>
        <v>0</v>
      </c>
      <c r="X459" s="19">
        <f t="shared" si="101"/>
        <v>0</v>
      </c>
      <c r="Y459" s="19">
        <f t="shared" si="102"/>
        <v>0</v>
      </c>
      <c r="Z459" s="19">
        <f t="shared" si="104"/>
        <v>0</v>
      </c>
      <c r="AA459" s="23">
        <f t="shared" si="105"/>
        <v>0</v>
      </c>
      <c r="AB459" s="19">
        <f t="shared" si="103"/>
        <v>0</v>
      </c>
      <c r="AC459" s="23">
        <f t="shared" si="106"/>
        <v>0</v>
      </c>
      <c r="AD459" s="23">
        <f t="shared" si="107"/>
        <v>0</v>
      </c>
      <c r="AE459" s="24">
        <f t="shared" si="108"/>
        <v>0</v>
      </c>
      <c r="AF459" s="24">
        <f t="shared" si="109"/>
        <v>0</v>
      </c>
      <c r="AG459" s="24">
        <f>0</f>
        <v>0</v>
      </c>
      <c r="AH459" s="24">
        <f t="shared" si="110"/>
        <v>0</v>
      </c>
      <c r="AI459" s="24">
        <f t="shared" si="111"/>
        <v>0</v>
      </c>
      <c r="AJ459" s="24">
        <f>0</f>
        <v>0</v>
      </c>
      <c r="AK459" s="24">
        <f t="shared" si="114"/>
        <v>0</v>
      </c>
      <c r="AL459" s="24">
        <f t="shared" si="114"/>
        <v>0</v>
      </c>
      <c r="AM459" s="24">
        <f t="shared" si="112"/>
        <v>0</v>
      </c>
    </row>
    <row r="460" spans="22:39" ht="15.95" customHeight="1" x14ac:dyDescent="0.3">
      <c r="V460" s="19">
        <f t="shared" si="113"/>
        <v>427</v>
      </c>
      <c r="W460" s="19">
        <f t="shared" si="100"/>
        <v>0</v>
      </c>
      <c r="X460" s="19">
        <f t="shared" si="101"/>
        <v>0</v>
      </c>
      <c r="Y460" s="19">
        <f t="shared" si="102"/>
        <v>0</v>
      </c>
      <c r="Z460" s="19">
        <f t="shared" si="104"/>
        <v>0</v>
      </c>
      <c r="AA460" s="23">
        <f t="shared" si="105"/>
        <v>0</v>
      </c>
      <c r="AB460" s="19">
        <f t="shared" si="103"/>
        <v>0</v>
      </c>
      <c r="AC460" s="23">
        <f t="shared" si="106"/>
        <v>0</v>
      </c>
      <c r="AD460" s="23">
        <f t="shared" si="107"/>
        <v>0</v>
      </c>
      <c r="AE460" s="24">
        <f t="shared" si="108"/>
        <v>0</v>
      </c>
      <c r="AF460" s="24">
        <f t="shared" si="109"/>
        <v>0</v>
      </c>
      <c r="AG460" s="24">
        <f>0</f>
        <v>0</v>
      </c>
      <c r="AH460" s="24">
        <f t="shared" si="110"/>
        <v>0</v>
      </c>
      <c r="AI460" s="24">
        <f t="shared" si="111"/>
        <v>0</v>
      </c>
      <c r="AJ460" s="24">
        <f>0</f>
        <v>0</v>
      </c>
      <c r="AK460" s="24">
        <f t="shared" si="114"/>
        <v>0</v>
      </c>
      <c r="AL460" s="24">
        <f t="shared" si="114"/>
        <v>0</v>
      </c>
      <c r="AM460" s="24">
        <f t="shared" si="112"/>
        <v>0</v>
      </c>
    </row>
    <row r="461" spans="22:39" ht="15.95" customHeight="1" x14ac:dyDescent="0.3">
      <c r="V461" s="19">
        <f t="shared" si="113"/>
        <v>428</v>
      </c>
      <c r="W461" s="19">
        <f t="shared" si="100"/>
        <v>0</v>
      </c>
      <c r="X461" s="19">
        <f t="shared" si="101"/>
        <v>0</v>
      </c>
      <c r="Y461" s="19">
        <f t="shared" si="102"/>
        <v>0</v>
      </c>
      <c r="Z461" s="19">
        <f t="shared" si="104"/>
        <v>0</v>
      </c>
      <c r="AA461" s="23">
        <f t="shared" si="105"/>
        <v>0</v>
      </c>
      <c r="AB461" s="19">
        <f t="shared" si="103"/>
        <v>0</v>
      </c>
      <c r="AC461" s="23">
        <f t="shared" si="106"/>
        <v>0</v>
      </c>
      <c r="AD461" s="23">
        <f t="shared" si="107"/>
        <v>0</v>
      </c>
      <c r="AE461" s="24">
        <f t="shared" si="108"/>
        <v>0</v>
      </c>
      <c r="AF461" s="24">
        <f t="shared" si="109"/>
        <v>0</v>
      </c>
      <c r="AG461" s="24">
        <f>0</f>
        <v>0</v>
      </c>
      <c r="AH461" s="24">
        <f t="shared" si="110"/>
        <v>0</v>
      </c>
      <c r="AI461" s="24">
        <f t="shared" si="111"/>
        <v>0</v>
      </c>
      <c r="AJ461" s="24">
        <f>0</f>
        <v>0</v>
      </c>
      <c r="AK461" s="24">
        <f t="shared" si="114"/>
        <v>0</v>
      </c>
      <c r="AL461" s="24">
        <f t="shared" si="114"/>
        <v>0</v>
      </c>
      <c r="AM461" s="24">
        <f t="shared" si="112"/>
        <v>0</v>
      </c>
    </row>
    <row r="462" spans="22:39" ht="15.95" customHeight="1" x14ac:dyDescent="0.3">
      <c r="V462" s="19">
        <f t="shared" si="113"/>
        <v>429</v>
      </c>
      <c r="W462" s="19">
        <f t="shared" si="100"/>
        <v>0</v>
      </c>
      <c r="X462" s="19">
        <f t="shared" si="101"/>
        <v>0</v>
      </c>
      <c r="Y462" s="19">
        <f t="shared" si="102"/>
        <v>0</v>
      </c>
      <c r="Z462" s="19">
        <f t="shared" si="104"/>
        <v>0</v>
      </c>
      <c r="AA462" s="23">
        <f t="shared" si="105"/>
        <v>0</v>
      </c>
      <c r="AB462" s="19">
        <f t="shared" si="103"/>
        <v>0</v>
      </c>
      <c r="AC462" s="23">
        <f t="shared" si="106"/>
        <v>0</v>
      </c>
      <c r="AD462" s="23">
        <f t="shared" si="107"/>
        <v>0</v>
      </c>
      <c r="AE462" s="24">
        <f t="shared" si="108"/>
        <v>0</v>
      </c>
      <c r="AF462" s="24">
        <f t="shared" si="109"/>
        <v>0</v>
      </c>
      <c r="AG462" s="24">
        <f>0</f>
        <v>0</v>
      </c>
      <c r="AH462" s="24">
        <f t="shared" si="110"/>
        <v>0</v>
      </c>
      <c r="AI462" s="24">
        <f t="shared" si="111"/>
        <v>0</v>
      </c>
      <c r="AJ462" s="24">
        <f>0</f>
        <v>0</v>
      </c>
      <c r="AK462" s="24">
        <f t="shared" si="114"/>
        <v>0</v>
      </c>
      <c r="AL462" s="24">
        <f t="shared" si="114"/>
        <v>0</v>
      </c>
      <c r="AM462" s="24">
        <f t="shared" si="112"/>
        <v>0</v>
      </c>
    </row>
    <row r="463" spans="22:39" ht="15.95" customHeight="1" x14ac:dyDescent="0.3">
      <c r="V463" s="19">
        <f t="shared" si="113"/>
        <v>430</v>
      </c>
      <c r="W463" s="19">
        <f t="shared" si="100"/>
        <v>0</v>
      </c>
      <c r="X463" s="19">
        <f t="shared" si="101"/>
        <v>0</v>
      </c>
      <c r="Y463" s="19">
        <f t="shared" si="102"/>
        <v>0</v>
      </c>
      <c r="Z463" s="19">
        <f t="shared" si="104"/>
        <v>0</v>
      </c>
      <c r="AA463" s="23">
        <f t="shared" si="105"/>
        <v>0</v>
      </c>
      <c r="AB463" s="19">
        <f t="shared" si="103"/>
        <v>0</v>
      </c>
      <c r="AC463" s="23">
        <f t="shared" si="106"/>
        <v>0</v>
      </c>
      <c r="AD463" s="23">
        <f t="shared" si="107"/>
        <v>0</v>
      </c>
      <c r="AE463" s="24">
        <f t="shared" si="108"/>
        <v>0</v>
      </c>
      <c r="AF463" s="24">
        <f t="shared" si="109"/>
        <v>0</v>
      </c>
      <c r="AG463" s="24">
        <f>0</f>
        <v>0</v>
      </c>
      <c r="AH463" s="24">
        <f t="shared" si="110"/>
        <v>0</v>
      </c>
      <c r="AI463" s="24">
        <f t="shared" si="111"/>
        <v>0</v>
      </c>
      <c r="AJ463" s="24">
        <f>0</f>
        <v>0</v>
      </c>
      <c r="AK463" s="24">
        <f t="shared" si="114"/>
        <v>0</v>
      </c>
      <c r="AL463" s="24">
        <f t="shared" si="114"/>
        <v>0</v>
      </c>
      <c r="AM463" s="24">
        <f t="shared" si="112"/>
        <v>0</v>
      </c>
    </row>
    <row r="464" spans="22:39" ht="15.95" customHeight="1" x14ac:dyDescent="0.3">
      <c r="V464" s="19">
        <f t="shared" si="113"/>
        <v>431</v>
      </c>
      <c r="W464" s="19">
        <f t="shared" si="100"/>
        <v>0</v>
      </c>
      <c r="X464" s="19">
        <f t="shared" si="101"/>
        <v>0</v>
      </c>
      <c r="Y464" s="19">
        <f t="shared" si="102"/>
        <v>0</v>
      </c>
      <c r="Z464" s="19">
        <f t="shared" si="104"/>
        <v>0</v>
      </c>
      <c r="AA464" s="23">
        <f t="shared" si="105"/>
        <v>0</v>
      </c>
      <c r="AB464" s="19">
        <f t="shared" si="103"/>
        <v>0</v>
      </c>
      <c r="AC464" s="23">
        <f t="shared" si="106"/>
        <v>0</v>
      </c>
      <c r="AD464" s="23">
        <f t="shared" si="107"/>
        <v>0</v>
      </c>
      <c r="AE464" s="24">
        <f t="shared" si="108"/>
        <v>0</v>
      </c>
      <c r="AF464" s="24">
        <f t="shared" si="109"/>
        <v>0</v>
      </c>
      <c r="AG464" s="24">
        <f>0</f>
        <v>0</v>
      </c>
      <c r="AH464" s="24">
        <f t="shared" si="110"/>
        <v>0</v>
      </c>
      <c r="AI464" s="24">
        <f t="shared" si="111"/>
        <v>0</v>
      </c>
      <c r="AJ464" s="24">
        <f>0</f>
        <v>0</v>
      </c>
      <c r="AK464" s="24">
        <f t="shared" si="114"/>
        <v>0</v>
      </c>
      <c r="AL464" s="24">
        <f t="shared" si="114"/>
        <v>0</v>
      </c>
      <c r="AM464" s="24">
        <f t="shared" si="112"/>
        <v>0</v>
      </c>
    </row>
    <row r="465" spans="14:39" ht="15.95" customHeight="1" x14ac:dyDescent="0.3">
      <c r="V465" s="19">
        <f t="shared" si="113"/>
        <v>432</v>
      </c>
      <c r="W465" s="19">
        <f t="shared" si="100"/>
        <v>0</v>
      </c>
      <c r="X465" s="19">
        <f t="shared" si="101"/>
        <v>0</v>
      </c>
      <c r="Y465" s="19">
        <f t="shared" si="102"/>
        <v>0</v>
      </c>
      <c r="Z465" s="19">
        <f t="shared" si="104"/>
        <v>0</v>
      </c>
      <c r="AA465" s="23">
        <f t="shared" si="105"/>
        <v>0</v>
      </c>
      <c r="AB465" s="19">
        <f t="shared" si="103"/>
        <v>0</v>
      </c>
      <c r="AC465" s="23">
        <f t="shared" si="106"/>
        <v>0</v>
      </c>
      <c r="AD465" s="23">
        <f t="shared" si="107"/>
        <v>0</v>
      </c>
      <c r="AE465" s="24">
        <f t="shared" si="108"/>
        <v>0</v>
      </c>
      <c r="AF465" s="24">
        <f t="shared" si="109"/>
        <v>0</v>
      </c>
      <c r="AG465" s="24">
        <f>0</f>
        <v>0</v>
      </c>
      <c r="AH465" s="24">
        <f t="shared" si="110"/>
        <v>0</v>
      </c>
      <c r="AI465" s="24">
        <f t="shared" si="111"/>
        <v>0</v>
      </c>
      <c r="AJ465" s="24">
        <f>0</f>
        <v>0</v>
      </c>
      <c r="AK465" s="24">
        <f t="shared" si="114"/>
        <v>0</v>
      </c>
      <c r="AL465" s="24">
        <f t="shared" si="114"/>
        <v>0</v>
      </c>
      <c r="AM465" s="24">
        <f t="shared" si="112"/>
        <v>0</v>
      </c>
    </row>
    <row r="466" spans="14:39" ht="15.95" customHeight="1" x14ac:dyDescent="0.3">
      <c r="V466" s="19">
        <f t="shared" si="113"/>
        <v>433</v>
      </c>
      <c r="W466" s="19">
        <f t="shared" si="100"/>
        <v>0</v>
      </c>
      <c r="X466" s="19">
        <f t="shared" si="101"/>
        <v>0</v>
      </c>
      <c r="Y466" s="19">
        <f t="shared" si="102"/>
        <v>0</v>
      </c>
      <c r="Z466" s="19">
        <f t="shared" si="104"/>
        <v>0</v>
      </c>
      <c r="AA466" s="23">
        <f t="shared" si="105"/>
        <v>0</v>
      </c>
      <c r="AB466" s="19">
        <f t="shared" si="103"/>
        <v>0</v>
      </c>
      <c r="AC466" s="23">
        <f t="shared" si="106"/>
        <v>0</v>
      </c>
      <c r="AD466" s="23">
        <f t="shared" si="107"/>
        <v>0</v>
      </c>
      <c r="AE466" s="24">
        <f t="shared" si="108"/>
        <v>0</v>
      </c>
      <c r="AF466" s="24">
        <f t="shared" si="109"/>
        <v>0</v>
      </c>
      <c r="AG466" s="24">
        <f>0</f>
        <v>0</v>
      </c>
      <c r="AH466" s="24">
        <f t="shared" si="110"/>
        <v>0</v>
      </c>
      <c r="AI466" s="24">
        <f t="shared" si="111"/>
        <v>0</v>
      </c>
      <c r="AJ466" s="24">
        <f>0</f>
        <v>0</v>
      </c>
      <c r="AK466" s="24">
        <f t="shared" si="114"/>
        <v>0</v>
      </c>
      <c r="AL466" s="24">
        <f t="shared" si="114"/>
        <v>0</v>
      </c>
      <c r="AM466" s="24">
        <f t="shared" si="112"/>
        <v>0</v>
      </c>
    </row>
    <row r="467" spans="14:39" ht="15.95" customHeight="1" x14ac:dyDescent="0.3">
      <c r="V467" s="19">
        <f t="shared" si="113"/>
        <v>434</v>
      </c>
      <c r="W467" s="19">
        <f t="shared" si="100"/>
        <v>0</v>
      </c>
      <c r="X467" s="19">
        <f t="shared" si="101"/>
        <v>0</v>
      </c>
      <c r="Y467" s="19">
        <f t="shared" si="102"/>
        <v>0</v>
      </c>
      <c r="Z467" s="19">
        <f t="shared" si="104"/>
        <v>0</v>
      </c>
      <c r="AA467" s="23">
        <f t="shared" si="105"/>
        <v>0</v>
      </c>
      <c r="AB467" s="19">
        <f t="shared" si="103"/>
        <v>0</v>
      </c>
      <c r="AC467" s="23">
        <f t="shared" si="106"/>
        <v>0</v>
      </c>
      <c r="AD467" s="23">
        <f t="shared" si="107"/>
        <v>0</v>
      </c>
      <c r="AE467" s="24">
        <f t="shared" si="108"/>
        <v>0</v>
      </c>
      <c r="AF467" s="24">
        <f t="shared" si="109"/>
        <v>0</v>
      </c>
      <c r="AG467" s="24">
        <f>0</f>
        <v>0</v>
      </c>
      <c r="AH467" s="24">
        <f t="shared" si="110"/>
        <v>0</v>
      </c>
      <c r="AI467" s="24">
        <f t="shared" si="111"/>
        <v>0</v>
      </c>
      <c r="AJ467" s="24">
        <f>0</f>
        <v>0</v>
      </c>
      <c r="AK467" s="24">
        <f t="shared" si="114"/>
        <v>0</v>
      </c>
      <c r="AL467" s="24">
        <f t="shared" si="114"/>
        <v>0</v>
      </c>
      <c r="AM467" s="24">
        <f t="shared" si="112"/>
        <v>0</v>
      </c>
    </row>
    <row r="468" spans="14:39" ht="15.95" customHeight="1" x14ac:dyDescent="0.3">
      <c r="V468" s="19">
        <f t="shared" si="113"/>
        <v>435</v>
      </c>
      <c r="W468" s="19">
        <f t="shared" si="100"/>
        <v>0</v>
      </c>
      <c r="X468" s="19">
        <f t="shared" si="101"/>
        <v>0</v>
      </c>
      <c r="Y468" s="19">
        <f t="shared" si="102"/>
        <v>0</v>
      </c>
      <c r="Z468" s="19">
        <f t="shared" si="104"/>
        <v>0</v>
      </c>
      <c r="AA468" s="23">
        <f t="shared" si="105"/>
        <v>0</v>
      </c>
      <c r="AB468" s="19">
        <f t="shared" si="103"/>
        <v>0</v>
      </c>
      <c r="AC468" s="23">
        <f t="shared" si="106"/>
        <v>0</v>
      </c>
      <c r="AD468" s="23">
        <f t="shared" si="107"/>
        <v>0</v>
      </c>
      <c r="AE468" s="24">
        <f t="shared" si="108"/>
        <v>0</v>
      </c>
      <c r="AF468" s="24">
        <f t="shared" si="109"/>
        <v>0</v>
      </c>
      <c r="AG468" s="24">
        <f>0</f>
        <v>0</v>
      </c>
      <c r="AH468" s="24">
        <f t="shared" si="110"/>
        <v>0</v>
      </c>
      <c r="AI468" s="24">
        <f t="shared" si="111"/>
        <v>0</v>
      </c>
      <c r="AJ468" s="24">
        <f>0</f>
        <v>0</v>
      </c>
      <c r="AK468" s="24">
        <f t="shared" si="114"/>
        <v>0</v>
      </c>
      <c r="AL468" s="24">
        <f t="shared" si="114"/>
        <v>0</v>
      </c>
      <c r="AM468" s="24">
        <f t="shared" si="112"/>
        <v>0</v>
      </c>
    </row>
    <row r="469" spans="14:39" ht="15.95" customHeight="1" x14ac:dyDescent="0.3">
      <c r="V469" s="19">
        <f t="shared" si="113"/>
        <v>436</v>
      </c>
      <c r="W469" s="19">
        <f t="shared" si="100"/>
        <v>0</v>
      </c>
      <c r="X469" s="19">
        <f t="shared" si="101"/>
        <v>0</v>
      </c>
      <c r="Y469" s="19">
        <f t="shared" si="102"/>
        <v>0</v>
      </c>
      <c r="Z469" s="19">
        <f t="shared" si="104"/>
        <v>0</v>
      </c>
      <c r="AA469" s="23">
        <f t="shared" si="105"/>
        <v>0</v>
      </c>
      <c r="AB469" s="19">
        <f t="shared" si="103"/>
        <v>0</v>
      </c>
      <c r="AC469" s="23">
        <f t="shared" si="106"/>
        <v>0</v>
      </c>
      <c r="AD469" s="23">
        <f t="shared" si="107"/>
        <v>0</v>
      </c>
      <c r="AE469" s="24">
        <f t="shared" si="108"/>
        <v>0</v>
      </c>
      <c r="AF469" s="24">
        <f t="shared" si="109"/>
        <v>0</v>
      </c>
      <c r="AG469" s="24">
        <f>0</f>
        <v>0</v>
      </c>
      <c r="AH469" s="24">
        <f t="shared" si="110"/>
        <v>0</v>
      </c>
      <c r="AI469" s="24">
        <f t="shared" si="111"/>
        <v>0</v>
      </c>
      <c r="AJ469" s="24">
        <f>0</f>
        <v>0</v>
      </c>
      <c r="AK469" s="24">
        <f t="shared" si="114"/>
        <v>0</v>
      </c>
      <c r="AL469" s="24">
        <f t="shared" si="114"/>
        <v>0</v>
      </c>
      <c r="AM469" s="24">
        <f t="shared" si="112"/>
        <v>0</v>
      </c>
    </row>
    <row r="470" spans="14:39" ht="15.95" customHeight="1" x14ac:dyDescent="0.3">
      <c r="V470" s="19">
        <f t="shared" si="113"/>
        <v>437</v>
      </c>
      <c r="W470" s="19">
        <f t="shared" si="100"/>
        <v>0</v>
      </c>
      <c r="X470" s="19">
        <f t="shared" si="101"/>
        <v>0</v>
      </c>
      <c r="Y470" s="19">
        <f t="shared" si="102"/>
        <v>0</v>
      </c>
      <c r="Z470" s="19">
        <f t="shared" si="104"/>
        <v>0</v>
      </c>
      <c r="AA470" s="23">
        <f t="shared" si="105"/>
        <v>0</v>
      </c>
      <c r="AB470" s="19">
        <f t="shared" si="103"/>
        <v>0</v>
      </c>
      <c r="AC470" s="23">
        <f t="shared" si="106"/>
        <v>0</v>
      </c>
      <c r="AD470" s="23">
        <f t="shared" si="107"/>
        <v>0</v>
      </c>
      <c r="AE470" s="24">
        <f t="shared" si="108"/>
        <v>0</v>
      </c>
      <c r="AF470" s="24">
        <f t="shared" si="109"/>
        <v>0</v>
      </c>
      <c r="AG470" s="24">
        <f>0</f>
        <v>0</v>
      </c>
      <c r="AH470" s="24">
        <f t="shared" si="110"/>
        <v>0</v>
      </c>
      <c r="AI470" s="24">
        <f t="shared" si="111"/>
        <v>0</v>
      </c>
      <c r="AJ470" s="24">
        <f>0</f>
        <v>0</v>
      </c>
      <c r="AK470" s="24">
        <f t="shared" si="114"/>
        <v>0</v>
      </c>
      <c r="AL470" s="24">
        <f t="shared" si="114"/>
        <v>0</v>
      </c>
      <c r="AM470" s="24">
        <f t="shared" si="112"/>
        <v>0</v>
      </c>
    </row>
    <row r="471" spans="14:39" ht="15.95" customHeight="1" x14ac:dyDescent="0.3">
      <c r="V471" s="19">
        <f t="shared" si="113"/>
        <v>438</v>
      </c>
      <c r="W471" s="19">
        <f t="shared" si="100"/>
        <v>0</v>
      </c>
      <c r="X471" s="19">
        <f t="shared" si="101"/>
        <v>0</v>
      </c>
      <c r="Y471" s="19">
        <f t="shared" si="102"/>
        <v>0</v>
      </c>
      <c r="Z471" s="19">
        <f t="shared" si="104"/>
        <v>0</v>
      </c>
      <c r="AA471" s="23">
        <f t="shared" si="105"/>
        <v>0</v>
      </c>
      <c r="AB471" s="19">
        <f t="shared" si="103"/>
        <v>0</v>
      </c>
      <c r="AC471" s="23">
        <f t="shared" si="106"/>
        <v>0</v>
      </c>
      <c r="AD471" s="23">
        <f t="shared" si="107"/>
        <v>0</v>
      </c>
      <c r="AE471" s="24">
        <f t="shared" si="108"/>
        <v>0</v>
      </c>
      <c r="AF471" s="24">
        <f t="shared" si="109"/>
        <v>0</v>
      </c>
      <c r="AG471" s="24">
        <f>0</f>
        <v>0</v>
      </c>
      <c r="AH471" s="24">
        <f t="shared" si="110"/>
        <v>0</v>
      </c>
      <c r="AI471" s="24">
        <f t="shared" si="111"/>
        <v>0</v>
      </c>
      <c r="AJ471" s="24">
        <f>0</f>
        <v>0</v>
      </c>
      <c r="AK471" s="24">
        <f t="shared" si="114"/>
        <v>0</v>
      </c>
      <c r="AL471" s="24">
        <f t="shared" si="114"/>
        <v>0</v>
      </c>
      <c r="AM471" s="24">
        <f t="shared" si="112"/>
        <v>0</v>
      </c>
    </row>
    <row r="472" spans="14:39" ht="15.95" customHeight="1" x14ac:dyDescent="0.3">
      <c r="V472" s="19">
        <f t="shared" si="113"/>
        <v>439</v>
      </c>
      <c r="W472" s="19">
        <f t="shared" si="100"/>
        <v>0</v>
      </c>
      <c r="X472" s="19">
        <f t="shared" si="101"/>
        <v>0</v>
      </c>
      <c r="Y472" s="19">
        <f t="shared" si="102"/>
        <v>0</v>
      </c>
      <c r="Z472" s="19">
        <f t="shared" si="104"/>
        <v>0</v>
      </c>
      <c r="AA472" s="23">
        <f t="shared" si="105"/>
        <v>0</v>
      </c>
      <c r="AB472" s="19">
        <f t="shared" si="103"/>
        <v>0</v>
      </c>
      <c r="AC472" s="23">
        <f t="shared" si="106"/>
        <v>0</v>
      </c>
      <c r="AD472" s="23">
        <f t="shared" si="107"/>
        <v>0</v>
      </c>
      <c r="AE472" s="24">
        <f t="shared" si="108"/>
        <v>0</v>
      </c>
      <c r="AF472" s="24">
        <f t="shared" si="109"/>
        <v>0</v>
      </c>
      <c r="AG472" s="24">
        <f>0</f>
        <v>0</v>
      </c>
      <c r="AH472" s="24">
        <f t="shared" si="110"/>
        <v>0</v>
      </c>
      <c r="AI472" s="24">
        <f t="shared" si="111"/>
        <v>0</v>
      </c>
      <c r="AJ472" s="24">
        <f>0</f>
        <v>0</v>
      </c>
      <c r="AK472" s="24">
        <f t="shared" si="114"/>
        <v>0</v>
      </c>
      <c r="AL472" s="24">
        <f t="shared" si="114"/>
        <v>0</v>
      </c>
      <c r="AM472" s="24">
        <f t="shared" si="112"/>
        <v>0</v>
      </c>
    </row>
    <row r="473" spans="14:39" ht="15.95" customHeight="1" x14ac:dyDescent="0.3">
      <c r="V473" s="19">
        <f t="shared" si="113"/>
        <v>440</v>
      </c>
      <c r="W473" s="19">
        <f t="shared" si="100"/>
        <v>0</v>
      </c>
      <c r="X473" s="19">
        <f t="shared" si="101"/>
        <v>0</v>
      </c>
      <c r="Y473" s="19">
        <f t="shared" si="102"/>
        <v>0</v>
      </c>
      <c r="Z473" s="19">
        <f t="shared" si="104"/>
        <v>0</v>
      </c>
      <c r="AA473" s="23">
        <f t="shared" si="105"/>
        <v>0</v>
      </c>
      <c r="AB473" s="19">
        <f t="shared" si="103"/>
        <v>0</v>
      </c>
      <c r="AC473" s="23">
        <f t="shared" si="106"/>
        <v>0</v>
      </c>
      <c r="AD473" s="23">
        <f t="shared" si="107"/>
        <v>0</v>
      </c>
      <c r="AE473" s="24">
        <f t="shared" si="108"/>
        <v>0</v>
      </c>
      <c r="AF473" s="24">
        <f t="shared" si="109"/>
        <v>0</v>
      </c>
      <c r="AG473" s="24">
        <f>0</f>
        <v>0</v>
      </c>
      <c r="AH473" s="24">
        <f t="shared" si="110"/>
        <v>0</v>
      </c>
      <c r="AI473" s="24">
        <f t="shared" si="111"/>
        <v>0</v>
      </c>
      <c r="AJ473" s="24">
        <f>0</f>
        <v>0</v>
      </c>
      <c r="AK473" s="24">
        <f t="shared" si="114"/>
        <v>0</v>
      </c>
      <c r="AL473" s="24">
        <f t="shared" si="114"/>
        <v>0</v>
      </c>
      <c r="AM473" s="24">
        <f t="shared" si="112"/>
        <v>0</v>
      </c>
    </row>
    <row r="474" spans="14:39" ht="15.95" customHeight="1" x14ac:dyDescent="0.3">
      <c r="N474" s="17"/>
      <c r="O474" s="17"/>
      <c r="P474" s="17"/>
      <c r="Q474" s="17"/>
      <c r="R474" s="17"/>
      <c r="S474" s="18"/>
      <c r="T474" s="17"/>
      <c r="U474" s="18"/>
      <c r="V474" s="18"/>
      <c r="W474" s="1"/>
      <c r="X474" s="1"/>
      <c r="Y474" s="1"/>
      <c r="Z474" s="1"/>
      <c r="AA474" s="1"/>
      <c r="AB474" s="1"/>
      <c r="AC474" s="1"/>
      <c r="AD474" s="1"/>
      <c r="AE474" s="1"/>
    </row>
    <row r="475" spans="14:39" ht="15.95" customHeight="1" x14ac:dyDescent="0.3">
      <c r="N475" s="17"/>
      <c r="O475" s="17"/>
      <c r="P475" s="17"/>
      <c r="Q475" s="17"/>
      <c r="R475" s="17"/>
      <c r="S475" s="18"/>
      <c r="T475" s="17"/>
      <c r="U475" s="18"/>
      <c r="V475" s="18"/>
      <c r="W475" s="1"/>
      <c r="X475" s="1"/>
      <c r="Y475" s="1"/>
      <c r="Z475" s="1"/>
      <c r="AA475" s="1"/>
      <c r="AB475" s="1"/>
      <c r="AC475" s="1"/>
      <c r="AD475" s="1"/>
      <c r="AE475" s="1"/>
    </row>
    <row r="476" spans="14:39" ht="15.95" customHeight="1" x14ac:dyDescent="0.3">
      <c r="N476" s="17"/>
      <c r="O476" s="17"/>
      <c r="P476" s="17"/>
      <c r="Q476" s="17"/>
      <c r="R476" s="17"/>
      <c r="S476" s="18"/>
      <c r="T476" s="17"/>
      <c r="U476" s="18"/>
      <c r="V476" s="18"/>
      <c r="W476" s="1"/>
      <c r="X476" s="1"/>
      <c r="Y476" s="1"/>
      <c r="Z476" s="1"/>
      <c r="AA476" s="1"/>
      <c r="AB476" s="1"/>
      <c r="AC476" s="1"/>
      <c r="AD476" s="1"/>
      <c r="AE476" s="1"/>
    </row>
    <row r="477" spans="14:39" ht="15.95" customHeight="1" x14ac:dyDescent="0.3">
      <c r="N477" s="17"/>
      <c r="O477" s="17"/>
      <c r="P477" s="17"/>
      <c r="Q477" s="17"/>
      <c r="R477" s="17"/>
      <c r="S477" s="18"/>
      <c r="T477" s="17"/>
      <c r="U477" s="18"/>
      <c r="V477" s="18"/>
      <c r="W477" s="1"/>
      <c r="X477" s="1"/>
      <c r="Y477" s="1"/>
      <c r="Z477" s="1"/>
      <c r="AA477" s="1"/>
      <c r="AB477" s="1"/>
      <c r="AC477" s="1"/>
      <c r="AD477" s="1"/>
      <c r="AE477" s="1"/>
    </row>
    <row r="478" spans="14:39" ht="15.95" customHeight="1" x14ac:dyDescent="0.3">
      <c r="N478" s="17"/>
      <c r="O478" s="17"/>
      <c r="P478" s="17"/>
      <c r="Q478" s="17"/>
      <c r="R478" s="17"/>
      <c r="S478" s="18"/>
      <c r="T478" s="17"/>
      <c r="U478" s="18"/>
      <c r="V478" s="18"/>
      <c r="W478" s="1"/>
      <c r="X478" s="1"/>
      <c r="Y478" s="1"/>
      <c r="Z478" s="1"/>
      <c r="AA478" s="1"/>
      <c r="AB478" s="1"/>
      <c r="AC478" s="1"/>
      <c r="AD478" s="1"/>
      <c r="AE478" s="1"/>
    </row>
    <row r="479" spans="14:39" ht="15.95" customHeight="1" x14ac:dyDescent="0.3">
      <c r="N479" s="17"/>
      <c r="O479" s="17"/>
      <c r="P479" s="17"/>
      <c r="Q479" s="17"/>
      <c r="R479" s="17"/>
      <c r="S479" s="18"/>
      <c r="T479" s="17"/>
      <c r="U479" s="18"/>
      <c r="V479" s="18"/>
      <c r="W479" s="1"/>
      <c r="X479" s="1"/>
      <c r="Y479" s="1"/>
      <c r="Z479" s="1"/>
      <c r="AA479" s="1"/>
      <c r="AB479" s="1"/>
      <c r="AC479" s="1"/>
      <c r="AD479" s="1"/>
      <c r="AE479" s="1"/>
    </row>
    <row r="480" spans="14:39" ht="15.95" customHeight="1" x14ac:dyDescent="0.3">
      <c r="N480" s="17"/>
      <c r="O480" s="17"/>
      <c r="P480" s="17"/>
      <c r="Q480" s="17"/>
      <c r="R480" s="17"/>
      <c r="S480" s="18"/>
      <c r="T480" s="17"/>
      <c r="U480" s="18"/>
      <c r="V480" s="18"/>
      <c r="W480" s="1"/>
      <c r="X480" s="1"/>
      <c r="Y480" s="1"/>
      <c r="Z480" s="1"/>
      <c r="AA480" s="1"/>
      <c r="AB480" s="1"/>
      <c r="AC480" s="1"/>
      <c r="AD480" s="1"/>
      <c r="AE480" s="1"/>
    </row>
    <row r="481" spans="14:31" ht="15.95" customHeight="1" x14ac:dyDescent="0.3">
      <c r="N481" s="17"/>
      <c r="O481" s="17"/>
      <c r="P481" s="17"/>
      <c r="Q481" s="17"/>
      <c r="R481" s="17"/>
      <c r="S481" s="18"/>
      <c r="T481" s="17"/>
      <c r="U481" s="18"/>
      <c r="V481" s="18"/>
      <c r="W481" s="1"/>
      <c r="X481" s="1"/>
      <c r="Y481" s="1"/>
      <c r="Z481" s="1"/>
      <c r="AA481" s="1"/>
      <c r="AB481" s="1"/>
      <c r="AC481" s="1"/>
      <c r="AD481" s="1"/>
      <c r="AE481" s="1"/>
    </row>
    <row r="482" spans="14:31" ht="15.95" customHeight="1" x14ac:dyDescent="0.3">
      <c r="N482" s="17"/>
      <c r="O482" s="17"/>
      <c r="P482" s="17"/>
      <c r="Q482" s="17"/>
      <c r="R482" s="17"/>
      <c r="S482" s="18"/>
      <c r="T482" s="17"/>
      <c r="U482" s="18"/>
      <c r="V482" s="18"/>
      <c r="W482" s="1"/>
      <c r="X482" s="1"/>
      <c r="Y482" s="1"/>
      <c r="Z482" s="1"/>
      <c r="AA482" s="1"/>
      <c r="AB482" s="1"/>
      <c r="AC482" s="1"/>
      <c r="AD482" s="1"/>
      <c r="AE482" s="1"/>
    </row>
    <row r="483" spans="14:31" ht="15.95" customHeight="1" x14ac:dyDescent="0.3">
      <c r="N483" s="17"/>
      <c r="O483" s="17"/>
      <c r="P483" s="17"/>
      <c r="Q483" s="17"/>
      <c r="R483" s="17"/>
      <c r="S483" s="18"/>
      <c r="T483" s="17"/>
      <c r="U483" s="18"/>
      <c r="V483" s="18"/>
      <c r="W483" s="1"/>
      <c r="X483" s="1"/>
      <c r="Y483" s="1"/>
      <c r="Z483" s="1"/>
      <c r="AA483" s="1"/>
      <c r="AB483" s="1"/>
      <c r="AC483" s="1"/>
      <c r="AD483" s="1"/>
      <c r="AE483" s="1"/>
    </row>
    <row r="484" spans="14:31" ht="15.95" customHeight="1" x14ac:dyDescent="0.3">
      <c r="N484" s="17"/>
      <c r="O484" s="17"/>
      <c r="P484" s="17"/>
      <c r="Q484" s="17"/>
      <c r="R484" s="17"/>
      <c r="S484" s="18"/>
      <c r="T484" s="17"/>
      <c r="U484" s="18"/>
      <c r="V484" s="18"/>
      <c r="W484" s="1"/>
      <c r="X484" s="1"/>
      <c r="Y484" s="1"/>
      <c r="Z484" s="1"/>
      <c r="AA484" s="1"/>
      <c r="AB484" s="1"/>
      <c r="AC484" s="1"/>
      <c r="AD484" s="1"/>
      <c r="AE484" s="1"/>
    </row>
    <row r="485" spans="14:31" ht="15.95" customHeight="1" x14ac:dyDescent="0.3">
      <c r="N485" s="17"/>
      <c r="O485" s="17"/>
      <c r="P485" s="17"/>
      <c r="Q485" s="17"/>
      <c r="R485" s="17"/>
      <c r="S485" s="18"/>
      <c r="T485" s="17"/>
      <c r="U485" s="18"/>
      <c r="V485" s="18"/>
      <c r="W485" s="1"/>
      <c r="X485" s="1"/>
      <c r="Y485" s="1"/>
      <c r="Z485" s="1"/>
      <c r="AA485" s="1"/>
      <c r="AB485" s="1"/>
      <c r="AC485" s="1"/>
      <c r="AD485" s="1"/>
      <c r="AE485" s="1"/>
    </row>
    <row r="486" spans="14:31" ht="15.95" customHeight="1" x14ac:dyDescent="0.3">
      <c r="N486" s="17"/>
      <c r="O486" s="17"/>
      <c r="P486" s="17"/>
      <c r="Q486" s="17"/>
      <c r="R486" s="17"/>
      <c r="S486" s="18"/>
      <c r="T486" s="17"/>
      <c r="U486" s="18"/>
      <c r="V486" s="18"/>
      <c r="W486" s="1"/>
      <c r="X486" s="1"/>
      <c r="Y486" s="1"/>
      <c r="Z486" s="1"/>
      <c r="AA486" s="1"/>
      <c r="AB486" s="1"/>
      <c r="AC486" s="1"/>
      <c r="AD486" s="1"/>
      <c r="AE486" s="1"/>
    </row>
    <row r="487" spans="14:31" ht="15.95" customHeight="1" x14ac:dyDescent="0.3">
      <c r="N487" s="17"/>
      <c r="O487" s="17"/>
      <c r="P487" s="17"/>
      <c r="Q487" s="17"/>
      <c r="R487" s="17"/>
      <c r="S487" s="18"/>
      <c r="T487" s="17"/>
      <c r="U487" s="18"/>
      <c r="V487" s="18"/>
      <c r="W487" s="1"/>
      <c r="X487" s="1"/>
      <c r="Y487" s="1"/>
      <c r="Z487" s="1"/>
      <c r="AA487" s="1"/>
      <c r="AB487" s="1"/>
      <c r="AC487" s="1"/>
      <c r="AD487" s="1"/>
      <c r="AE487" s="1"/>
    </row>
    <row r="488" spans="14:31" ht="15.95" customHeight="1" x14ac:dyDescent="0.3">
      <c r="N488" s="17"/>
      <c r="O488" s="17"/>
      <c r="P488" s="17"/>
      <c r="Q488" s="17"/>
      <c r="R488" s="17"/>
      <c r="S488" s="18"/>
      <c r="T488" s="17"/>
      <c r="U488" s="18"/>
      <c r="V488" s="18"/>
      <c r="W488" s="1"/>
      <c r="X488" s="1"/>
      <c r="Y488" s="1"/>
      <c r="Z488" s="1"/>
      <c r="AA488" s="1"/>
      <c r="AB488" s="1"/>
      <c r="AC488" s="1"/>
      <c r="AD488" s="1"/>
      <c r="AE488" s="1"/>
    </row>
  </sheetData>
  <mergeCells count="54">
    <mergeCell ref="P33:Q33"/>
    <mergeCell ref="R33:S33"/>
    <mergeCell ref="P34:Q34"/>
    <mergeCell ref="R34:S34"/>
    <mergeCell ref="N28:R28"/>
    <mergeCell ref="S28:T28"/>
    <mergeCell ref="N29:Q30"/>
    <mergeCell ref="R29:R30"/>
    <mergeCell ref="S29:T30"/>
    <mergeCell ref="P32:S32"/>
    <mergeCell ref="N27:Q27"/>
    <mergeCell ref="S27:T27"/>
    <mergeCell ref="N20:R20"/>
    <mergeCell ref="S20:T20"/>
    <mergeCell ref="N21:R21"/>
    <mergeCell ref="S21:T21"/>
    <mergeCell ref="N22:R22"/>
    <mergeCell ref="S22:T22"/>
    <mergeCell ref="O24:S24"/>
    <mergeCell ref="N25:R25"/>
    <mergeCell ref="S25:T25"/>
    <mergeCell ref="N26:Q26"/>
    <mergeCell ref="S26:T26"/>
    <mergeCell ref="N18:R18"/>
    <mergeCell ref="S18:T18"/>
    <mergeCell ref="Y18:Z18"/>
    <mergeCell ref="N19:R19"/>
    <mergeCell ref="S19:T19"/>
    <mergeCell ref="Y19:Z19"/>
    <mergeCell ref="N16:R16"/>
    <mergeCell ref="S16:T16"/>
    <mergeCell ref="Y16:Z16"/>
    <mergeCell ref="N17:R17"/>
    <mergeCell ref="S17:T17"/>
    <mergeCell ref="Y17:Z17"/>
    <mergeCell ref="J13:K13"/>
    <mergeCell ref="N13:R13"/>
    <mergeCell ref="S13:T13"/>
    <mergeCell ref="N14:R14"/>
    <mergeCell ref="S14:T14"/>
    <mergeCell ref="N15:T15"/>
    <mergeCell ref="V9:V10"/>
    <mergeCell ref="W9:W10"/>
    <mergeCell ref="Y9:Y10"/>
    <mergeCell ref="Z9:Z10"/>
    <mergeCell ref="J11:K12"/>
    <mergeCell ref="O11:S11"/>
    <mergeCell ref="N12:T12"/>
    <mergeCell ref="B2:D2"/>
    <mergeCell ref="B4:D4"/>
    <mergeCell ref="B6:F7"/>
    <mergeCell ref="B8:C8"/>
    <mergeCell ref="E8:F8"/>
    <mergeCell ref="O8:P8"/>
  </mergeCells>
  <conditionalFormatting sqref="B10:C29">
    <cfRule type="expression" dxfId="35" priority="5">
      <formula>IF($B10="",1,0)</formula>
    </cfRule>
  </conditionalFormatting>
  <conditionalFormatting sqref="E10:F29">
    <cfRule type="expression" dxfId="34" priority="4">
      <formula>IF($E10="",1,0)</formula>
    </cfRule>
  </conditionalFormatting>
  <conditionalFormatting sqref="S26:T27 S29">
    <cfRule type="cellIs" dxfId="33" priority="2" operator="lessThan">
      <formula>1</formula>
    </cfRule>
    <cfRule type="cellIs" dxfId="32" priority="3" operator="greaterThan">
      <formula>1</formula>
    </cfRule>
  </conditionalFormatting>
  <conditionalFormatting sqref="AY6">
    <cfRule type="cellIs" dxfId="31" priority="1" operator="greaterThan">
      <formula>1</formula>
    </cfRule>
  </conditionalFormatting>
  <dataValidations count="5">
    <dataValidation type="list" allowBlank="1" showInputMessage="1" showErrorMessage="1" sqref="Q6" xr:uid="{56DE67AB-BDA6-4601-BCA0-A523FFAA102C}">
      <formula1>$V$17:$V$24</formula1>
    </dataValidation>
    <dataValidation type="list" allowBlank="1" showInputMessage="1" showErrorMessage="1" sqref="Q8" xr:uid="{152EE7C5-DFFB-4EF8-9DFC-DC3F4C58697A}">
      <formula1>$Y$11:$Y$14</formula1>
    </dataValidation>
    <dataValidation type="list" allowBlank="1" showInputMessage="1" showErrorMessage="1" sqref="S2" xr:uid="{0609C2AE-FCCD-4568-A609-A76BAEC7FB23}">
      <formula1>$V$13:$V$14</formula1>
    </dataValidation>
    <dataValidation type="list" allowBlank="1" showInputMessage="1" showErrorMessage="1" sqref="S4" xr:uid="{B0D5ECE4-8259-4827-9A04-A06DD306F322}">
      <formula1>$V$11:$V$12</formula1>
    </dataValidation>
    <dataValidation type="list" allowBlank="1" showInputMessage="1" showErrorMessage="1" sqref="J13:K13" xr:uid="{34AD5370-B8A1-41DF-BEA2-88F6FA26FD49}">
      <formula1>$Y$17:$Y$19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3249" r:id="rId4" name="Spinner 1">
              <controlPr defaultSize="0" autoPict="0">
                <anchor moveWithCells="1" sizeWithCells="1">
                  <from>
                    <xdr:col>5</xdr:col>
                    <xdr:colOff>0</xdr:colOff>
                    <xdr:row>1</xdr:row>
                    <xdr:rowOff>9525</xdr:rowOff>
                  </from>
                  <to>
                    <xdr:col>5</xdr:col>
                    <xdr:colOff>200025</xdr:colOff>
                    <xdr:row>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50" r:id="rId5" name="Spinner 2">
              <controlPr defaultSize="0" autoPict="0">
                <anchor moveWithCells="1" sizeWithCells="1">
                  <from>
                    <xdr:col>5</xdr:col>
                    <xdr:colOff>0</xdr:colOff>
                    <xdr:row>3</xdr:row>
                    <xdr:rowOff>9525</xdr:rowOff>
                  </from>
                  <to>
                    <xdr:col>5</xdr:col>
                    <xdr:colOff>200025</xdr:colOff>
                    <xdr:row>3</xdr:row>
                    <xdr:rowOff>209550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F42A6-E7A0-415A-B0C4-CB740A9CE4E2}">
  <dimension ref="A1:AZ488"/>
  <sheetViews>
    <sheetView zoomScaleNormal="100" workbookViewId="0">
      <selection activeCell="AW15" sqref="AW15"/>
    </sheetView>
  </sheetViews>
  <sheetFormatPr defaultRowHeight="15.95" customHeight="1" x14ac:dyDescent="0.3"/>
  <cols>
    <col min="1" max="1" width="1.7109375" style="6" customWidth="1"/>
    <col min="2" max="3" width="9.7109375" style="6" customWidth="1"/>
    <col min="4" max="4" width="1.7109375" style="6" customWidth="1"/>
    <col min="5" max="6" width="9.7109375" style="6" customWidth="1"/>
    <col min="7" max="7" width="1.7109375" style="6" customWidth="1"/>
    <col min="8" max="8" width="3.28515625" style="6" customWidth="1"/>
    <col min="9" max="9" width="1.7109375" style="6" customWidth="1"/>
    <col min="10" max="11" width="8.7109375" style="6" customWidth="1"/>
    <col min="12" max="12" width="1.7109375" style="6" customWidth="1"/>
    <col min="13" max="13" width="3.28515625" customWidth="1"/>
    <col min="14" max="14" width="1.7109375" style="4" customWidth="1"/>
    <col min="15" max="19" width="9.7109375" style="4" customWidth="1"/>
    <col min="20" max="20" width="1.7109375" style="4" customWidth="1"/>
    <col min="21" max="21" width="3.28515625" style="4" customWidth="1"/>
    <col min="22" max="27" width="10.5703125" style="4" hidden="1" customWidth="1"/>
    <col min="28" max="28" width="20.5703125" style="4" hidden="1" customWidth="1"/>
    <col min="29" max="35" width="10.5703125" style="4" hidden="1" customWidth="1"/>
    <col min="36" max="39" width="9.140625" style="4" hidden="1" customWidth="1"/>
    <col min="40" max="40" width="7.42578125" style="4" hidden="1" customWidth="1"/>
    <col min="41" max="43" width="0" style="4" hidden="1" customWidth="1"/>
    <col min="44" max="44" width="9.140625" style="4" hidden="1" customWidth="1"/>
    <col min="45" max="47" width="0" style="4" hidden="1" customWidth="1"/>
    <col min="48" max="16384" width="9.140625" style="4"/>
  </cols>
  <sheetData>
    <row r="1" spans="1:52" ht="9" customHeight="1" x14ac:dyDescent="0.3">
      <c r="A1" s="9"/>
      <c r="B1" s="9"/>
      <c r="C1" s="9"/>
      <c r="D1" s="9"/>
      <c r="E1" s="9"/>
      <c r="F1" s="9"/>
      <c r="G1" s="9"/>
      <c r="I1" s="9"/>
      <c r="J1" s="9"/>
      <c r="K1" s="9"/>
      <c r="L1" s="9"/>
      <c r="N1" s="10"/>
      <c r="O1" s="10"/>
      <c r="P1" s="10"/>
      <c r="Q1" s="10"/>
      <c r="R1" s="10"/>
      <c r="S1" s="10"/>
      <c r="T1" s="10"/>
      <c r="AV1" s="10"/>
      <c r="AW1" s="10"/>
      <c r="AX1" s="10"/>
      <c r="AY1" s="10"/>
      <c r="AZ1" s="10"/>
    </row>
    <row r="2" spans="1:52" ht="18" customHeight="1" x14ac:dyDescent="0.3">
      <c r="A2" s="9"/>
      <c r="B2" s="55" t="s">
        <v>31</v>
      </c>
      <c r="C2" s="55"/>
      <c r="D2" s="55"/>
      <c r="E2" s="29">
        <v>5</v>
      </c>
      <c r="F2" s="9"/>
      <c r="G2" s="9"/>
      <c r="I2" s="9"/>
      <c r="J2" s="28" t="s">
        <v>17</v>
      </c>
      <c r="K2" s="29">
        <v>36.4</v>
      </c>
      <c r="L2" s="9"/>
      <c r="N2" s="10"/>
      <c r="O2" s="10" t="s">
        <v>37</v>
      </c>
      <c r="P2" s="11" t="s">
        <v>39</v>
      </c>
      <c r="Q2" s="29">
        <v>2.5</v>
      </c>
      <c r="R2" s="11" t="s">
        <v>40</v>
      </c>
      <c r="S2" s="29" t="s">
        <v>43</v>
      </c>
      <c r="T2" s="10"/>
      <c r="AV2" s="10"/>
      <c r="AW2" s="10"/>
      <c r="AX2" s="11" t="s">
        <v>77</v>
      </c>
      <c r="AY2" s="29">
        <v>160</v>
      </c>
      <c r="AZ2" s="10"/>
    </row>
    <row r="3" spans="1:52" ht="9" customHeight="1" x14ac:dyDescent="0.3">
      <c r="A3" s="9"/>
      <c r="B3" s="28"/>
      <c r="C3" s="28"/>
      <c r="D3" s="28"/>
      <c r="E3" s="27"/>
      <c r="F3" s="9"/>
      <c r="G3" s="9"/>
      <c r="I3" s="9"/>
      <c r="J3" s="28"/>
      <c r="K3" s="27"/>
      <c r="L3" s="9"/>
      <c r="N3" s="10"/>
      <c r="O3" s="10"/>
      <c r="P3" s="11"/>
      <c r="Q3" s="27"/>
      <c r="R3" s="11"/>
      <c r="S3" s="10"/>
      <c r="T3" s="10"/>
      <c r="AV3" s="10"/>
      <c r="AW3" s="10"/>
      <c r="AX3" s="11"/>
      <c r="AY3" s="10"/>
      <c r="AZ3" s="10"/>
    </row>
    <row r="4" spans="1:52" ht="18" customHeight="1" x14ac:dyDescent="0.3">
      <c r="A4" s="9"/>
      <c r="B4" s="55" t="s">
        <v>32</v>
      </c>
      <c r="C4" s="55"/>
      <c r="D4" s="55"/>
      <c r="E4" s="29">
        <v>2</v>
      </c>
      <c r="F4" s="9"/>
      <c r="G4" s="9"/>
      <c r="I4" s="9"/>
      <c r="J4" s="28" t="s">
        <v>18</v>
      </c>
      <c r="K4" s="29">
        <v>0.1</v>
      </c>
      <c r="L4" s="9"/>
      <c r="N4" s="10"/>
      <c r="O4" s="10" t="s">
        <v>38</v>
      </c>
      <c r="P4" s="11" t="s">
        <v>39</v>
      </c>
      <c r="Q4" s="29">
        <v>12</v>
      </c>
      <c r="R4" s="11" t="s">
        <v>40</v>
      </c>
      <c r="S4" s="29" t="s">
        <v>47</v>
      </c>
      <c r="T4" s="10"/>
      <c r="AV4" s="10"/>
      <c r="AW4" s="10"/>
      <c r="AX4" s="11" t="s">
        <v>78</v>
      </c>
      <c r="AY4" s="29">
        <f>F10</f>
        <v>60</v>
      </c>
      <c r="AZ4" s="10"/>
    </row>
    <row r="5" spans="1:52" ht="9" customHeight="1" x14ac:dyDescent="0.3">
      <c r="A5" s="9"/>
      <c r="B5" s="9"/>
      <c r="C5" s="9"/>
      <c r="D5" s="9"/>
      <c r="E5" s="9"/>
      <c r="F5" s="9"/>
      <c r="G5" s="9"/>
      <c r="I5" s="9"/>
      <c r="J5" s="28"/>
      <c r="K5" s="27"/>
      <c r="L5" s="9"/>
      <c r="N5" s="10"/>
      <c r="O5" s="10"/>
      <c r="P5" s="10"/>
      <c r="Q5" s="30"/>
      <c r="R5" s="10"/>
      <c r="S5" s="10"/>
      <c r="T5" s="10"/>
      <c r="AV5" s="10"/>
      <c r="AW5" s="10"/>
      <c r="AX5" s="10"/>
      <c r="AY5" s="10"/>
      <c r="AZ5" s="10"/>
    </row>
    <row r="6" spans="1:52" ht="18" customHeight="1" x14ac:dyDescent="0.3">
      <c r="A6" s="9"/>
      <c r="B6" s="52" t="s">
        <v>0</v>
      </c>
      <c r="C6" s="52"/>
      <c r="D6" s="52"/>
      <c r="E6" s="52"/>
      <c r="F6" s="52"/>
      <c r="G6" s="9"/>
      <c r="I6" s="9"/>
      <c r="J6" s="28" t="s">
        <v>19</v>
      </c>
      <c r="K6" s="29">
        <v>0</v>
      </c>
      <c r="L6" s="9"/>
      <c r="N6" s="10"/>
      <c r="O6" s="10" t="s">
        <v>41</v>
      </c>
      <c r="P6" s="11" t="s">
        <v>45</v>
      </c>
      <c r="Q6" s="29">
        <v>16</v>
      </c>
      <c r="R6" s="10"/>
      <c r="S6" s="10"/>
      <c r="T6" s="10"/>
      <c r="AV6" s="10"/>
      <c r="AW6" s="10"/>
      <c r="AX6" s="11" t="s">
        <v>92</v>
      </c>
      <c r="AY6" s="26">
        <f>AO22</f>
        <v>0.93624458326519699</v>
      </c>
      <c r="AZ6" s="10"/>
    </row>
    <row r="7" spans="1:52" ht="9" customHeight="1" x14ac:dyDescent="0.3">
      <c r="A7" s="9"/>
      <c r="B7" s="52"/>
      <c r="C7" s="52"/>
      <c r="D7" s="52"/>
      <c r="E7" s="52"/>
      <c r="F7" s="52"/>
      <c r="G7" s="9"/>
      <c r="I7" s="9"/>
      <c r="J7" s="28"/>
      <c r="K7" s="9"/>
      <c r="L7" s="9"/>
      <c r="N7" s="10"/>
      <c r="O7" s="10"/>
      <c r="P7" s="10"/>
      <c r="Q7" s="10"/>
      <c r="R7" s="10"/>
      <c r="S7" s="10"/>
      <c r="T7" s="10"/>
      <c r="AV7" s="10"/>
      <c r="AW7" s="10"/>
      <c r="AX7" s="10"/>
      <c r="AY7" s="10"/>
      <c r="AZ7" s="10"/>
    </row>
    <row r="8" spans="1:52" ht="18" customHeight="1" x14ac:dyDescent="0.3">
      <c r="A8" s="9"/>
      <c r="B8" s="52" t="s">
        <v>2</v>
      </c>
      <c r="C8" s="52"/>
      <c r="D8" s="27"/>
      <c r="E8" s="52" t="s">
        <v>1</v>
      </c>
      <c r="F8" s="52"/>
      <c r="G8" s="9"/>
      <c r="I8" s="9"/>
      <c r="J8" s="28" t="s">
        <v>42</v>
      </c>
      <c r="K8" s="32" t="str">
        <f>ROUND(S64,3)&amp;" тс"</f>
        <v>3,68 тс</v>
      </c>
      <c r="L8" s="9"/>
      <c r="N8" s="10"/>
      <c r="O8" s="56" t="s">
        <v>70</v>
      </c>
      <c r="P8" s="56"/>
      <c r="Q8" s="29">
        <v>5.6</v>
      </c>
      <c r="R8" s="10"/>
      <c r="S8" s="10"/>
      <c r="T8" s="10"/>
      <c r="AV8" s="10"/>
      <c r="AW8" s="10"/>
      <c r="AX8" s="10"/>
      <c r="AY8" s="10"/>
      <c r="AZ8" s="10"/>
    </row>
    <row r="9" spans="1:52" ht="9" customHeight="1" x14ac:dyDescent="0.3">
      <c r="A9" s="9"/>
      <c r="B9" s="27"/>
      <c r="C9" s="27"/>
      <c r="D9" s="27"/>
      <c r="E9" s="27"/>
      <c r="F9" s="27"/>
      <c r="G9" s="9"/>
      <c r="I9" s="9"/>
      <c r="J9" s="28"/>
      <c r="K9" s="32"/>
      <c r="L9" s="9"/>
      <c r="N9" s="10"/>
      <c r="O9" s="10"/>
      <c r="P9" s="10"/>
      <c r="Q9" s="10"/>
      <c r="R9" s="10"/>
      <c r="S9" s="10"/>
      <c r="T9" s="10"/>
      <c r="V9" s="52" t="s">
        <v>49</v>
      </c>
      <c r="W9" s="52" t="s">
        <v>50</v>
      </c>
      <c r="Y9" s="52" t="s">
        <v>53</v>
      </c>
      <c r="Z9" s="52" t="s">
        <v>54</v>
      </c>
      <c r="AV9" s="10"/>
      <c r="AW9" s="10"/>
      <c r="AX9" s="10"/>
      <c r="AY9" s="10"/>
      <c r="AZ9" s="10"/>
    </row>
    <row r="10" spans="1:52" ht="18" customHeight="1" x14ac:dyDescent="0.3">
      <c r="A10" s="13">
        <v>1</v>
      </c>
      <c r="B10" s="14" t="str">
        <f t="shared" ref="B10:B29" si="0">IF(AND(A10&lt;&gt;0,A10&lt;$E$2),"X"&amp;A10&amp;" =","")</f>
        <v>X1 =</v>
      </c>
      <c r="C10" s="14">
        <v>60</v>
      </c>
      <c r="D10" s="9"/>
      <c r="E10" s="14" t="str">
        <f t="shared" ref="E10:E29" si="1">IF(AND(A10&lt;&gt;0,A10&lt;$E$4),"Y"&amp;A10&amp;" =","")</f>
        <v>Y1 =</v>
      </c>
      <c r="F10" s="14">
        <v>60</v>
      </c>
      <c r="G10" s="9"/>
      <c r="J10" s="5"/>
      <c r="K10" s="5"/>
      <c r="U10" s="6"/>
      <c r="V10" s="53"/>
      <c r="W10" s="53"/>
      <c r="X10" s="6"/>
      <c r="Y10" s="53"/>
      <c r="Z10" s="53"/>
      <c r="AA10" s="7"/>
      <c r="AN10" s="25" t="s">
        <v>71</v>
      </c>
      <c r="AO10" s="25" t="s">
        <v>72</v>
      </c>
      <c r="AP10" s="25" t="s">
        <v>73</v>
      </c>
      <c r="AQ10" s="25" t="s">
        <v>74</v>
      </c>
      <c r="AR10" s="25" t="s">
        <v>75</v>
      </c>
      <c r="AS10" s="25" t="s">
        <v>76</v>
      </c>
      <c r="AV10" s="10"/>
      <c r="AW10" s="10"/>
      <c r="AX10" s="10"/>
      <c r="AY10" s="10"/>
      <c r="AZ10" s="10"/>
    </row>
    <row r="11" spans="1:52" ht="18" customHeight="1" x14ac:dyDescent="0.3">
      <c r="A11" s="13">
        <f t="shared" ref="A11:A29" si="2">IF(AND(A10&lt;&gt;0,A10&lt;MAX($E$2:$E$4)-1),A10+1,0)</f>
        <v>2</v>
      </c>
      <c r="B11" s="14" t="str">
        <f t="shared" si="0"/>
        <v>X2 =</v>
      </c>
      <c r="C11" s="14">
        <v>60</v>
      </c>
      <c r="D11" s="9"/>
      <c r="E11" s="14" t="str">
        <f t="shared" si="1"/>
        <v/>
      </c>
      <c r="F11" s="14">
        <v>150</v>
      </c>
      <c r="G11" s="9"/>
      <c r="I11" s="9"/>
      <c r="J11" s="52" t="s">
        <v>33</v>
      </c>
      <c r="K11" s="52"/>
      <c r="L11" s="9"/>
      <c r="N11" s="12"/>
      <c r="O11" s="54" t="s">
        <v>48</v>
      </c>
      <c r="P11" s="54"/>
      <c r="Q11" s="54"/>
      <c r="R11" s="54"/>
      <c r="S11" s="54"/>
      <c r="T11" s="12"/>
      <c r="U11" s="6"/>
      <c r="V11" s="14" t="s">
        <v>44</v>
      </c>
      <c r="W11" s="14">
        <v>495</v>
      </c>
      <c r="X11" s="6"/>
      <c r="Y11" s="14">
        <v>5.6</v>
      </c>
      <c r="Z11" s="14">
        <v>210</v>
      </c>
      <c r="AA11" s="6"/>
      <c r="AN11" s="25">
        <v>1</v>
      </c>
      <c r="AO11" s="25">
        <f>Q4*S21</f>
        <v>12</v>
      </c>
      <c r="AP11" s="25">
        <f>(AY2-AY4-Q6-2)/2</f>
        <v>41</v>
      </c>
      <c r="AQ11" s="25">
        <f>AY2/2-AP11/2</f>
        <v>59.5</v>
      </c>
      <c r="AR11" s="25">
        <f>AO11*AP11</f>
        <v>492</v>
      </c>
      <c r="AS11" s="25">
        <f>AO11*(AP11^3)/12+AQ11*AQ11*AR11</f>
        <v>1810724</v>
      </c>
      <c r="AV11" s="10"/>
      <c r="AW11" s="10"/>
      <c r="AX11" s="10"/>
      <c r="AY11" s="10"/>
      <c r="AZ11" s="10"/>
    </row>
    <row r="12" spans="1:52" ht="18" customHeight="1" x14ac:dyDescent="0.3">
      <c r="A12" s="13">
        <f t="shared" si="2"/>
        <v>3</v>
      </c>
      <c r="B12" s="14" t="str">
        <f t="shared" si="0"/>
        <v>X3 =</v>
      </c>
      <c r="C12" s="14">
        <v>60</v>
      </c>
      <c r="D12" s="9"/>
      <c r="E12" s="14" t="str">
        <f t="shared" si="1"/>
        <v/>
      </c>
      <c r="F12" s="14">
        <v>50</v>
      </c>
      <c r="G12" s="9"/>
      <c r="I12" s="9"/>
      <c r="J12" s="52"/>
      <c r="K12" s="52"/>
      <c r="L12" s="9"/>
      <c r="N12" s="40" t="s">
        <v>55</v>
      </c>
      <c r="O12" s="41"/>
      <c r="P12" s="41"/>
      <c r="Q12" s="41"/>
      <c r="R12" s="41"/>
      <c r="S12" s="41"/>
      <c r="T12" s="42"/>
      <c r="U12" s="7"/>
      <c r="V12" s="14" t="s">
        <v>47</v>
      </c>
      <c r="W12" s="14">
        <v>620</v>
      </c>
      <c r="X12" s="7"/>
      <c r="Y12" s="14">
        <v>5.8</v>
      </c>
      <c r="Z12" s="14">
        <v>210</v>
      </c>
      <c r="AA12" s="7"/>
      <c r="AN12" s="25">
        <v>2</v>
      </c>
      <c r="AO12" s="25">
        <f>Q4*S21</f>
        <v>12</v>
      </c>
      <c r="AP12" s="25">
        <f>AY4-Q6-2</f>
        <v>42</v>
      </c>
      <c r="AQ12" s="25">
        <v>0</v>
      </c>
      <c r="AR12" s="25">
        <f>AO12*AP12</f>
        <v>504</v>
      </c>
      <c r="AS12" s="25">
        <f t="shared" ref="AS12:AS13" si="3">AO12*(AP12^3)/12+AQ12*AQ12*AR12</f>
        <v>74088</v>
      </c>
      <c r="AT12"/>
      <c r="AU12"/>
      <c r="AV12"/>
      <c r="AW12"/>
    </row>
    <row r="13" spans="1:52" ht="18" customHeight="1" x14ac:dyDescent="0.3">
      <c r="A13" s="13">
        <f t="shared" si="2"/>
        <v>4</v>
      </c>
      <c r="B13" s="14" t="str">
        <f t="shared" si="0"/>
        <v>X4 =</v>
      </c>
      <c r="C13" s="14">
        <v>60</v>
      </c>
      <c r="D13" s="9"/>
      <c r="E13" s="14" t="str">
        <f t="shared" si="1"/>
        <v/>
      </c>
      <c r="F13" s="14">
        <v>50</v>
      </c>
      <c r="G13" s="9"/>
      <c r="I13" s="9"/>
      <c r="J13" s="51" t="s">
        <v>34</v>
      </c>
      <c r="K13" s="51"/>
      <c r="L13" s="9"/>
      <c r="N13" s="35" t="str">
        <f>"для стали "&amp;S2&amp;" Н/мм2: "</f>
        <v xml:space="preserve">для стали С390 Н/мм2: </v>
      </c>
      <c r="O13" s="35"/>
      <c r="P13" s="35"/>
      <c r="Q13" s="35"/>
      <c r="R13" s="35"/>
      <c r="S13" s="37">
        <f>INDEX($W$11:$W$14,MATCH(S2,$V$11:$V$14))</f>
        <v>710</v>
      </c>
      <c r="T13" s="37"/>
      <c r="U13" s="7"/>
      <c r="V13" s="14" t="s">
        <v>46</v>
      </c>
      <c r="W13" s="14">
        <v>645</v>
      </c>
      <c r="X13" s="7"/>
      <c r="Y13" s="14">
        <v>8.8000000000000007</v>
      </c>
      <c r="Z13" s="14">
        <v>330</v>
      </c>
      <c r="AA13" s="7"/>
      <c r="AN13" s="25">
        <v>3</v>
      </c>
      <c r="AO13" s="25">
        <f>Q4*S21</f>
        <v>12</v>
      </c>
      <c r="AP13" s="25">
        <f>(AY2-AY4-Q6-2)/2</f>
        <v>41</v>
      </c>
      <c r="AQ13" s="25">
        <f>-AQ11</f>
        <v>-59.5</v>
      </c>
      <c r="AR13" s="25">
        <f>AO13*AP13</f>
        <v>492</v>
      </c>
      <c r="AS13" s="25">
        <f t="shared" si="3"/>
        <v>1810724</v>
      </c>
    </row>
    <row r="14" spans="1:52" ht="18" customHeight="1" x14ac:dyDescent="0.3">
      <c r="A14" s="13">
        <f t="shared" si="2"/>
        <v>0</v>
      </c>
      <c r="B14" s="14" t="str">
        <f t="shared" si="0"/>
        <v/>
      </c>
      <c r="C14" s="14">
        <v>60</v>
      </c>
      <c r="D14" s="9"/>
      <c r="E14" s="14" t="str">
        <f t="shared" si="1"/>
        <v/>
      </c>
      <c r="F14" s="14">
        <v>50</v>
      </c>
      <c r="G14" s="9"/>
      <c r="I14" s="9"/>
      <c r="J14" s="9"/>
      <c r="K14" s="9"/>
      <c r="L14" s="9"/>
      <c r="N14" s="35" t="str">
        <f>"для стали "&amp;S4&amp;" Н/мм2: "</f>
        <v xml:space="preserve">для стали С345 Н/мм2: </v>
      </c>
      <c r="O14" s="35"/>
      <c r="P14" s="35"/>
      <c r="Q14" s="35"/>
      <c r="R14" s="35"/>
      <c r="S14" s="37">
        <f>INDEX($W$11:$W$14,MATCH(S4,$V$11:$V$14))</f>
        <v>620</v>
      </c>
      <c r="T14" s="37"/>
      <c r="U14" s="7"/>
      <c r="V14" s="14" t="s">
        <v>43</v>
      </c>
      <c r="W14" s="14">
        <v>710</v>
      </c>
      <c r="X14" s="7"/>
      <c r="Y14" s="14">
        <v>10.9</v>
      </c>
      <c r="Z14" s="14">
        <v>415</v>
      </c>
      <c r="AA14" s="7"/>
    </row>
    <row r="15" spans="1:52" ht="18" customHeight="1" x14ac:dyDescent="0.3">
      <c r="A15" s="13">
        <f t="shared" si="2"/>
        <v>0</v>
      </c>
      <c r="B15" s="14" t="str">
        <f t="shared" si="0"/>
        <v/>
      </c>
      <c r="C15" s="14">
        <v>60</v>
      </c>
      <c r="D15" s="9"/>
      <c r="E15" s="14" t="str">
        <f t="shared" si="1"/>
        <v/>
      </c>
      <c r="F15" s="14">
        <v>50</v>
      </c>
      <c r="G15" s="9"/>
      <c r="I15" s="9"/>
      <c r="J15" s="9"/>
      <c r="K15" s="9"/>
      <c r="L15" s="9"/>
      <c r="N15" s="40" t="s">
        <v>56</v>
      </c>
      <c r="O15" s="41"/>
      <c r="P15" s="41"/>
      <c r="Q15" s="41"/>
      <c r="R15" s="41"/>
      <c r="S15" s="41"/>
      <c r="T15" s="42"/>
      <c r="U15" s="7"/>
      <c r="V15" s="7"/>
      <c r="W15" s="7"/>
      <c r="X15" s="7"/>
      <c r="Y15" s="7"/>
      <c r="Z15" s="7"/>
      <c r="AA15" s="7"/>
      <c r="AN15" s="4" t="s">
        <v>79</v>
      </c>
      <c r="AO15" s="4">
        <f>AY2/2</f>
        <v>80</v>
      </c>
      <c r="AP15" s="4" t="s">
        <v>86</v>
      </c>
    </row>
    <row r="16" spans="1:52" ht="18" customHeight="1" x14ac:dyDescent="0.3">
      <c r="A16" s="13">
        <f t="shared" si="2"/>
        <v>0</v>
      </c>
      <c r="B16" s="14" t="str">
        <f t="shared" si="0"/>
        <v/>
      </c>
      <c r="C16" s="14">
        <v>100</v>
      </c>
      <c r="D16" s="9"/>
      <c r="E16" s="14" t="str">
        <f t="shared" si="1"/>
        <v/>
      </c>
      <c r="F16" s="14">
        <v>50</v>
      </c>
      <c r="G16" s="9"/>
      <c r="I16" s="9"/>
      <c r="J16" s="9"/>
      <c r="K16" s="9"/>
      <c r="L16" s="9"/>
      <c r="N16" s="45" t="str">
        <f>"для класса прочности "&amp;Q8&amp;", Н/мм2: "</f>
        <v xml:space="preserve">для класса прочности 5,6, Н/мм2: </v>
      </c>
      <c r="O16" s="46"/>
      <c r="P16" s="46"/>
      <c r="Q16" s="46"/>
      <c r="R16" s="47"/>
      <c r="S16" s="40">
        <f>INDEX(Z11:Z14,MATCH(Q8,Y11:Y14))</f>
        <v>210</v>
      </c>
      <c r="T16" s="42"/>
      <c r="U16" s="7"/>
      <c r="V16" s="27" t="s">
        <v>51</v>
      </c>
      <c r="W16" s="27" t="s">
        <v>52</v>
      </c>
      <c r="X16" s="7"/>
      <c r="Y16" s="48" t="s">
        <v>33</v>
      </c>
      <c r="Z16" s="48"/>
      <c r="AA16" s="7"/>
      <c r="AN16" s="4" t="s">
        <v>80</v>
      </c>
      <c r="AO16" s="4">
        <f>SUM(AS11:AS13)/AO15</f>
        <v>46194.2</v>
      </c>
      <c r="AP16" s="4" t="s">
        <v>85</v>
      </c>
    </row>
    <row r="17" spans="1:43" ht="18" customHeight="1" x14ac:dyDescent="0.3">
      <c r="A17" s="13">
        <f t="shared" si="2"/>
        <v>0</v>
      </c>
      <c r="B17" s="14" t="str">
        <f t="shared" si="0"/>
        <v/>
      </c>
      <c r="C17" s="14">
        <v>100</v>
      </c>
      <c r="D17" s="9"/>
      <c r="E17" s="14" t="str">
        <f t="shared" si="1"/>
        <v/>
      </c>
      <c r="F17" s="14">
        <v>50</v>
      </c>
      <c r="G17" s="9"/>
      <c r="I17" s="9"/>
      <c r="J17" s="9"/>
      <c r="K17" s="9"/>
      <c r="L17" s="9"/>
      <c r="N17" s="40" t="s">
        <v>57</v>
      </c>
      <c r="O17" s="41"/>
      <c r="P17" s="41"/>
      <c r="Q17" s="41"/>
      <c r="R17" s="42"/>
      <c r="S17" s="49">
        <f>INDEX(W17:W24,MATCH(Q6,V17:V24))</f>
        <v>1.57</v>
      </c>
      <c r="T17" s="50"/>
      <c r="U17" s="7"/>
      <c r="V17" s="14">
        <v>12</v>
      </c>
      <c r="W17" s="15">
        <f>3.1415*(0.9833/2)^2</f>
        <v>0.75936250823374996</v>
      </c>
      <c r="X17" s="7"/>
      <c r="Y17" s="43" t="s">
        <v>34</v>
      </c>
      <c r="Z17" s="44"/>
      <c r="AA17" s="7"/>
      <c r="AN17" s="4" t="s">
        <v>81</v>
      </c>
      <c r="AO17" s="4">
        <f>AR11+AR12+AR13</f>
        <v>1488</v>
      </c>
      <c r="AP17" s="4" t="s">
        <v>84</v>
      </c>
    </row>
    <row r="18" spans="1:43" ht="18" customHeight="1" x14ac:dyDescent="0.3">
      <c r="A18" s="13">
        <f t="shared" si="2"/>
        <v>0</v>
      </c>
      <c r="B18" s="14" t="str">
        <f t="shared" si="0"/>
        <v/>
      </c>
      <c r="C18" s="14">
        <v>100</v>
      </c>
      <c r="D18" s="9"/>
      <c r="E18" s="14" t="str">
        <f t="shared" si="1"/>
        <v/>
      </c>
      <c r="F18" s="14">
        <v>50</v>
      </c>
      <c r="G18" s="9"/>
      <c r="I18" s="9"/>
      <c r="J18" s="9"/>
      <c r="K18" s="9"/>
      <c r="L18" s="9"/>
      <c r="N18" s="40" t="s">
        <v>58</v>
      </c>
      <c r="O18" s="41"/>
      <c r="P18" s="41"/>
      <c r="Q18" s="41"/>
      <c r="R18" s="42"/>
      <c r="S18" s="40">
        <v>0.9</v>
      </c>
      <c r="T18" s="42"/>
      <c r="U18" s="7"/>
      <c r="V18" s="14">
        <v>16</v>
      </c>
      <c r="W18" s="15">
        <v>1.57</v>
      </c>
      <c r="X18" s="7"/>
      <c r="Y18" s="43" t="s">
        <v>35</v>
      </c>
      <c r="Z18" s="44"/>
      <c r="AA18" s="7"/>
      <c r="AN18" s="4" t="s">
        <v>82</v>
      </c>
      <c r="AO18" s="4">
        <f>IF(S4=V11,235,310)</f>
        <v>310</v>
      </c>
      <c r="AP18" s="4" t="s">
        <v>83</v>
      </c>
    </row>
    <row r="19" spans="1:43" ht="18" customHeight="1" x14ac:dyDescent="0.3">
      <c r="A19" s="13">
        <f t="shared" si="2"/>
        <v>0</v>
      </c>
      <c r="B19" s="14" t="str">
        <f t="shared" si="0"/>
        <v/>
      </c>
      <c r="C19" s="14">
        <v>100</v>
      </c>
      <c r="D19" s="9"/>
      <c r="E19" s="14" t="str">
        <f t="shared" si="1"/>
        <v/>
      </c>
      <c r="F19" s="14">
        <v>50</v>
      </c>
      <c r="G19" s="9"/>
      <c r="I19" s="9"/>
      <c r="J19" s="9"/>
      <c r="K19" s="9"/>
      <c r="L19" s="9"/>
      <c r="N19" s="37" t="s">
        <v>59</v>
      </c>
      <c r="O19" s="37"/>
      <c r="P19" s="37"/>
      <c r="Q19" s="37"/>
      <c r="R19" s="37"/>
      <c r="S19" s="37">
        <v>0.9</v>
      </c>
      <c r="T19" s="37"/>
      <c r="U19" s="7"/>
      <c r="V19" s="14">
        <v>18</v>
      </c>
      <c r="W19" s="15">
        <v>1.92</v>
      </c>
      <c r="X19" s="7"/>
      <c r="Y19" s="43" t="s">
        <v>36</v>
      </c>
      <c r="Z19" s="44"/>
      <c r="AA19" s="7"/>
      <c r="AB19" s="7"/>
      <c r="AC19" s="7"/>
      <c r="AD19" s="7"/>
      <c r="AE19" s="7"/>
      <c r="AF19" s="7"/>
      <c r="AG19" s="7"/>
      <c r="AH19" s="7"/>
      <c r="AI19" s="7"/>
      <c r="AN19" s="4" t="s">
        <v>14</v>
      </c>
      <c r="AO19" s="4">
        <f>K2*9.81*1000</f>
        <v>357084</v>
      </c>
      <c r="AP19" s="4" t="s">
        <v>88</v>
      </c>
    </row>
    <row r="20" spans="1:43" ht="18" customHeight="1" x14ac:dyDescent="0.3">
      <c r="A20" s="13">
        <f t="shared" si="2"/>
        <v>0</v>
      </c>
      <c r="B20" s="14" t="str">
        <f t="shared" si="0"/>
        <v/>
      </c>
      <c r="C20" s="14">
        <v>100</v>
      </c>
      <c r="D20" s="9"/>
      <c r="E20" s="14" t="str">
        <f t="shared" si="1"/>
        <v/>
      </c>
      <c r="F20" s="14">
        <v>50</v>
      </c>
      <c r="G20" s="9"/>
      <c r="I20" s="9"/>
      <c r="J20" s="9"/>
      <c r="K20" s="9"/>
      <c r="L20" s="9"/>
      <c r="N20" s="37" t="s">
        <v>60</v>
      </c>
      <c r="O20" s="37"/>
      <c r="P20" s="37"/>
      <c r="Q20" s="37"/>
      <c r="R20" s="37"/>
      <c r="S20" s="37">
        <f>IF(OR(J13=Y17,J13=Y18),2,1)</f>
        <v>2</v>
      </c>
      <c r="T20" s="37"/>
      <c r="U20" s="7"/>
      <c r="V20" s="14">
        <v>20</v>
      </c>
      <c r="W20" s="15">
        <v>2.4500000000000002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N20" s="4" t="s">
        <v>15</v>
      </c>
      <c r="AO20" s="4">
        <f>K4*9.81*10^6</f>
        <v>981000.00000000012</v>
      </c>
      <c r="AP20" s="4" t="s">
        <v>89</v>
      </c>
    </row>
    <row r="21" spans="1:43" ht="18" customHeight="1" x14ac:dyDescent="0.3">
      <c r="A21" s="13">
        <f t="shared" si="2"/>
        <v>0</v>
      </c>
      <c r="B21" s="14" t="str">
        <f t="shared" si="0"/>
        <v/>
      </c>
      <c r="C21" s="14">
        <v>100</v>
      </c>
      <c r="D21" s="9"/>
      <c r="E21" s="14" t="str">
        <f t="shared" si="1"/>
        <v/>
      </c>
      <c r="F21" s="14">
        <v>50</v>
      </c>
      <c r="G21" s="9"/>
      <c r="I21" s="9"/>
      <c r="J21" s="9"/>
      <c r="K21" s="9"/>
      <c r="L21" s="9"/>
      <c r="N21" s="37" t="s">
        <v>61</v>
      </c>
      <c r="O21" s="37"/>
      <c r="P21" s="37"/>
      <c r="Q21" s="37"/>
      <c r="R21" s="37"/>
      <c r="S21" s="37">
        <f>IF(OR(J13=Y17,J13=Y19),1,2)</f>
        <v>1</v>
      </c>
      <c r="T21" s="37"/>
      <c r="V21" s="14">
        <v>22</v>
      </c>
      <c r="W21" s="15">
        <v>3.03</v>
      </c>
      <c r="AN21" s="4" t="s">
        <v>87</v>
      </c>
      <c r="AP21" s="4">
        <f>AO20/AO16+AO19/AO17</f>
        <v>261.21223873098995</v>
      </c>
      <c r="AQ21" s="4" t="s">
        <v>90</v>
      </c>
    </row>
    <row r="22" spans="1:43" ht="18" customHeight="1" x14ac:dyDescent="0.3">
      <c r="A22" s="13">
        <f t="shared" si="2"/>
        <v>0</v>
      </c>
      <c r="B22" s="14" t="str">
        <f t="shared" si="0"/>
        <v/>
      </c>
      <c r="C22" s="14">
        <v>100</v>
      </c>
      <c r="D22" s="9"/>
      <c r="E22" s="14" t="str">
        <f t="shared" si="1"/>
        <v/>
      </c>
      <c r="F22" s="14">
        <v>50</v>
      </c>
      <c r="G22" s="9"/>
      <c r="I22" s="9"/>
      <c r="J22" s="9"/>
      <c r="K22" s="9"/>
      <c r="L22" s="9"/>
      <c r="N22" s="37" t="s">
        <v>62</v>
      </c>
      <c r="O22" s="37"/>
      <c r="P22" s="37"/>
      <c r="Q22" s="37"/>
      <c r="R22" s="37"/>
      <c r="S22" s="37">
        <f>IF(OR(J13=Y17,J13=Y18),2,1)</f>
        <v>2</v>
      </c>
      <c r="T22" s="37"/>
      <c r="U22" s="6"/>
      <c r="V22" s="14">
        <v>24</v>
      </c>
      <c r="W22" s="15">
        <v>3.53</v>
      </c>
      <c r="X22" s="6"/>
      <c r="Y22" s="6"/>
      <c r="AN22" s="4" t="s">
        <v>91</v>
      </c>
      <c r="AO22" s="4">
        <f>AP21/(AO18*S18)</f>
        <v>0.93624458326519699</v>
      </c>
    </row>
    <row r="23" spans="1:43" ht="18" customHeight="1" x14ac:dyDescent="0.3">
      <c r="A23" s="13">
        <f t="shared" si="2"/>
        <v>0</v>
      </c>
      <c r="B23" s="14" t="str">
        <f t="shared" si="0"/>
        <v/>
      </c>
      <c r="C23" s="14">
        <v>100</v>
      </c>
      <c r="D23" s="9"/>
      <c r="E23" s="14" t="str">
        <f t="shared" si="1"/>
        <v/>
      </c>
      <c r="F23" s="14">
        <v>50</v>
      </c>
      <c r="G23" s="9"/>
      <c r="I23" s="9"/>
      <c r="J23" s="9"/>
      <c r="K23" s="9"/>
      <c r="L23" s="9"/>
      <c r="R23" s="8"/>
      <c r="S23" s="6"/>
      <c r="T23" s="6"/>
      <c r="U23" s="7"/>
      <c r="V23" s="14">
        <v>27</v>
      </c>
      <c r="W23" s="15">
        <v>4.59</v>
      </c>
      <c r="X23" s="7"/>
      <c r="Y23" s="7"/>
    </row>
    <row r="24" spans="1:43" ht="18" customHeight="1" x14ac:dyDescent="0.3">
      <c r="A24" s="13">
        <f t="shared" si="2"/>
        <v>0</v>
      </c>
      <c r="B24" s="14" t="str">
        <f t="shared" si="0"/>
        <v/>
      </c>
      <c r="C24" s="14">
        <v>100</v>
      </c>
      <c r="D24" s="9"/>
      <c r="E24" s="14" t="str">
        <f t="shared" si="1"/>
        <v/>
      </c>
      <c r="F24" s="14">
        <v>50</v>
      </c>
      <c r="G24" s="9"/>
      <c r="I24" s="9"/>
      <c r="J24" s="9"/>
      <c r="K24" s="9"/>
      <c r="L24" s="9"/>
      <c r="N24" s="10"/>
      <c r="O24" s="38" t="s">
        <v>63</v>
      </c>
      <c r="P24" s="38"/>
      <c r="Q24" s="38"/>
      <c r="R24" s="38"/>
      <c r="S24" s="38"/>
      <c r="T24" s="27"/>
      <c r="U24" s="7"/>
      <c r="V24" s="14">
        <v>30</v>
      </c>
      <c r="W24" s="15">
        <v>5.61</v>
      </c>
      <c r="X24" s="7"/>
      <c r="Y24" s="7"/>
    </row>
    <row r="25" spans="1:43" ht="18" customHeight="1" x14ac:dyDescent="0.3">
      <c r="A25" s="13">
        <f t="shared" si="2"/>
        <v>0</v>
      </c>
      <c r="B25" s="14" t="str">
        <f t="shared" si="0"/>
        <v/>
      </c>
      <c r="C25" s="14">
        <v>100</v>
      </c>
      <c r="D25" s="9"/>
      <c r="E25" s="14" t="str">
        <f t="shared" si="1"/>
        <v/>
      </c>
      <c r="F25" s="14">
        <v>50</v>
      </c>
      <c r="G25" s="9"/>
      <c r="I25" s="9"/>
      <c r="J25" s="9"/>
      <c r="K25" s="9"/>
      <c r="L25" s="9"/>
      <c r="N25" s="39" t="s">
        <v>64</v>
      </c>
      <c r="O25" s="39"/>
      <c r="P25" s="39"/>
      <c r="Q25" s="39"/>
      <c r="R25" s="39"/>
      <c r="S25" s="39" t="s">
        <v>68</v>
      </c>
      <c r="T25" s="39"/>
      <c r="U25" s="7"/>
      <c r="V25" s="7"/>
      <c r="W25" s="7"/>
      <c r="X25" s="7"/>
      <c r="Y25" s="7"/>
    </row>
    <row r="26" spans="1:43" ht="18" customHeight="1" x14ac:dyDescent="0.3">
      <c r="A26" s="13">
        <f t="shared" si="2"/>
        <v>0</v>
      </c>
      <c r="B26" s="14" t="str">
        <f t="shared" si="0"/>
        <v/>
      </c>
      <c r="C26" s="14">
        <v>100</v>
      </c>
      <c r="D26" s="9"/>
      <c r="E26" s="14" t="str">
        <f t="shared" si="1"/>
        <v/>
      </c>
      <c r="F26" s="14">
        <v>50</v>
      </c>
      <c r="G26" s="9"/>
      <c r="I26" s="9"/>
      <c r="J26" s="9"/>
      <c r="K26" s="9"/>
      <c r="L26" s="9"/>
      <c r="N26" s="35" t="s">
        <v>65</v>
      </c>
      <c r="O26" s="35"/>
      <c r="P26" s="35"/>
      <c r="Q26" s="35"/>
      <c r="R26" s="16">
        <f>(S13/9.81/1000)*Q6*(Q2*S22)*S18*S19</f>
        <v>4.6899082568807344</v>
      </c>
      <c r="S26" s="36">
        <f>S64/R26</f>
        <v>0.7846678605006655</v>
      </c>
      <c r="T26" s="36"/>
      <c r="U26" s="7"/>
      <c r="V26" s="7"/>
      <c r="W26" s="7"/>
      <c r="X26" s="7"/>
      <c r="Y26" s="7"/>
    </row>
    <row r="27" spans="1:43" ht="18" customHeight="1" x14ac:dyDescent="0.3">
      <c r="A27" s="13">
        <f t="shared" si="2"/>
        <v>0</v>
      </c>
      <c r="B27" s="14" t="str">
        <f t="shared" si="0"/>
        <v/>
      </c>
      <c r="C27" s="14">
        <v>100</v>
      </c>
      <c r="D27" s="9"/>
      <c r="E27" s="14" t="str">
        <f t="shared" si="1"/>
        <v/>
      </c>
      <c r="F27" s="14">
        <v>50</v>
      </c>
      <c r="G27" s="9"/>
      <c r="I27" s="9"/>
      <c r="J27" s="9"/>
      <c r="K27" s="9"/>
      <c r="L27" s="9"/>
      <c r="N27" s="35" t="s">
        <v>66</v>
      </c>
      <c r="O27" s="35"/>
      <c r="P27" s="35"/>
      <c r="Q27" s="35"/>
      <c r="R27" s="16">
        <f>(S14/9.81/1000)*Q6*(Q4*S21)*S18*S19</f>
        <v>9.8289908256880736</v>
      </c>
      <c r="S27" s="36">
        <f>S64/R27</f>
        <v>0.37440469150233369</v>
      </c>
      <c r="T27" s="36"/>
      <c r="U27" s="7"/>
      <c r="V27" s="7"/>
      <c r="W27" s="7"/>
      <c r="X27" s="7"/>
      <c r="Y27" s="7"/>
    </row>
    <row r="28" spans="1:43" ht="18" customHeight="1" x14ac:dyDescent="0.3">
      <c r="A28" s="13">
        <f t="shared" si="2"/>
        <v>0</v>
      </c>
      <c r="B28" s="14" t="str">
        <f t="shared" si="0"/>
        <v/>
      </c>
      <c r="C28" s="14">
        <v>100</v>
      </c>
      <c r="D28" s="9"/>
      <c r="E28" s="14" t="str">
        <f t="shared" si="1"/>
        <v/>
      </c>
      <c r="F28" s="14">
        <v>50</v>
      </c>
      <c r="G28" s="9"/>
      <c r="I28" s="9"/>
      <c r="J28" s="9"/>
      <c r="K28" s="9"/>
      <c r="L28" s="9"/>
      <c r="N28" s="34" t="s">
        <v>67</v>
      </c>
      <c r="O28" s="34"/>
      <c r="P28" s="34"/>
      <c r="Q28" s="34"/>
      <c r="R28" s="34"/>
      <c r="S28" s="34" t="s">
        <v>69</v>
      </c>
      <c r="T28" s="34"/>
      <c r="U28" s="7"/>
      <c r="V28" s="7"/>
      <c r="W28" s="7"/>
      <c r="X28" s="7"/>
      <c r="Y28" s="7"/>
    </row>
    <row r="29" spans="1:43" ht="18" customHeight="1" x14ac:dyDescent="0.3">
      <c r="A29" s="13">
        <f t="shared" si="2"/>
        <v>0</v>
      </c>
      <c r="B29" s="14" t="str">
        <f t="shared" si="0"/>
        <v/>
      </c>
      <c r="C29" s="14">
        <v>100</v>
      </c>
      <c r="D29" s="9"/>
      <c r="E29" s="14" t="str">
        <f t="shared" si="1"/>
        <v/>
      </c>
      <c r="F29" s="14">
        <v>50</v>
      </c>
      <c r="G29" s="9"/>
      <c r="I29" s="9"/>
      <c r="J29" s="9"/>
      <c r="K29" s="9"/>
      <c r="L29" s="9"/>
      <c r="N29" s="35" t="str">
        <f>"Для болта М"&amp;Q6&amp;"."&amp;Q8*10&amp;" [Nbs] = "</f>
        <v xml:space="preserve">Для болта М16.56 [Nbs] = </v>
      </c>
      <c r="O29" s="35"/>
      <c r="P29" s="35"/>
      <c r="Q29" s="35"/>
      <c r="R29" s="36">
        <f>(S16/9.81/1000)*(S17*100)*S20*S18*S19</f>
        <v>5.4445871559633021</v>
      </c>
      <c r="S29" s="36">
        <f>S64/R29</f>
        <v>0.67590437483223853</v>
      </c>
      <c r="T29" s="36"/>
      <c r="U29" s="7"/>
      <c r="V29" s="7"/>
      <c r="W29" s="7"/>
      <c r="X29" s="7"/>
      <c r="Y29" s="7"/>
    </row>
    <row r="30" spans="1:43" ht="9" customHeight="1" x14ac:dyDescent="0.3">
      <c r="A30" s="9"/>
      <c r="B30" s="9"/>
      <c r="C30" s="9"/>
      <c r="D30" s="9"/>
      <c r="E30" s="9"/>
      <c r="F30" s="9"/>
      <c r="G30" s="9"/>
      <c r="I30" s="9"/>
      <c r="J30" s="9"/>
      <c r="K30" s="9"/>
      <c r="L30" s="9"/>
      <c r="N30" s="35"/>
      <c r="O30" s="35"/>
      <c r="P30" s="35"/>
      <c r="Q30" s="35"/>
      <c r="R30" s="36"/>
      <c r="S30" s="36"/>
      <c r="T30" s="36"/>
      <c r="U30" s="7"/>
      <c r="V30" s="7"/>
      <c r="W30" s="7"/>
      <c r="X30" s="7"/>
      <c r="Y30" s="7"/>
    </row>
    <row r="32" spans="1:43" ht="33" hidden="1" customHeight="1" x14ac:dyDescent="0.3">
      <c r="P32" s="33" t="s">
        <v>6</v>
      </c>
      <c r="Q32" s="33"/>
      <c r="R32" s="33"/>
      <c r="S32" s="33"/>
      <c r="V32" s="19" t="s">
        <v>3</v>
      </c>
      <c r="W32" s="19" t="s">
        <v>4</v>
      </c>
      <c r="X32" s="19" t="s">
        <v>5</v>
      </c>
      <c r="Y32" s="20" t="s">
        <v>9</v>
      </c>
      <c r="Z32" s="19" t="s">
        <v>4</v>
      </c>
      <c r="AA32" s="19" t="s">
        <v>5</v>
      </c>
      <c r="AB32" s="21" t="s">
        <v>12</v>
      </c>
      <c r="AC32" s="22" t="s">
        <v>13</v>
      </c>
      <c r="AD32" s="19" t="s">
        <v>20</v>
      </c>
      <c r="AE32" s="19" t="s">
        <v>21</v>
      </c>
      <c r="AF32" s="19" t="s">
        <v>22</v>
      </c>
      <c r="AG32" s="19" t="s">
        <v>23</v>
      </c>
      <c r="AH32" s="19" t="s">
        <v>24</v>
      </c>
      <c r="AI32" s="19" t="s">
        <v>25</v>
      </c>
      <c r="AJ32" s="19" t="s">
        <v>26</v>
      </c>
      <c r="AK32" s="19" t="s">
        <v>27</v>
      </c>
      <c r="AL32" s="19" t="s">
        <v>28</v>
      </c>
      <c r="AM32" s="19" t="s">
        <v>29</v>
      </c>
    </row>
    <row r="33" spans="16:39" ht="15.95" hidden="1" customHeight="1" x14ac:dyDescent="0.3">
      <c r="P33" s="33" t="s">
        <v>7</v>
      </c>
      <c r="Q33" s="33"/>
      <c r="R33" s="33" t="s">
        <v>8</v>
      </c>
      <c r="S33" s="33"/>
      <c r="V33" s="19">
        <v>0</v>
      </c>
      <c r="W33" s="19">
        <f t="shared" ref="W33:W96" si="4">INDEX($Q$35:$Q$55,MOD(V33,21)+1)</f>
        <v>0</v>
      </c>
      <c r="X33" s="19">
        <f t="shared" ref="X33:X96" si="5">INDEX($S$35:$S$55,ROUNDDOWN(V33/21,0)+1)</f>
        <v>0</v>
      </c>
      <c r="Y33" s="19">
        <f t="shared" ref="Y33:Y96" si="6">IF(MOD(V33,21)+1&gt;$P$34,0,1)*IF(ROUNDDOWN(V33/21,0)+1&gt;$R$34,0,1)</f>
        <v>1</v>
      </c>
      <c r="Z33" s="19">
        <f>W33*Y33</f>
        <v>0</v>
      </c>
      <c r="AA33" s="23">
        <f>X33*Y33</f>
        <v>0</v>
      </c>
      <c r="AB33" s="19">
        <f t="shared" ref="AB33:AB96" si="7">SQRT((Z33-$S$57)^2+(AA33-$S$58)^2)*Y33/1000</f>
        <v>0.12369316876852982</v>
      </c>
      <c r="AC33" s="23">
        <f>AB33^2</f>
        <v>1.5299999999999999E-2</v>
      </c>
      <c r="AD33" s="23">
        <f>$S$61*AB33/SUM($AC$33:$AC$473)</f>
        <v>0.15270761576361708</v>
      </c>
      <c r="AE33" s="24">
        <f>IF(AB33&lt;&gt;0,($S$58-AA33)/1000*(AD33/AB33),0)</f>
        <v>3.7037037037037042E-2</v>
      </c>
      <c r="AF33" s="24">
        <f>IF(AB33&lt;&gt;0,(Z33-$S$57)/1000*(AD33/AB33),0)</f>
        <v>-0.14814814814814817</v>
      </c>
      <c r="AG33" s="24">
        <f>0</f>
        <v>0</v>
      </c>
      <c r="AH33" s="24">
        <f>-$S$62/($P$34*$R$34)*Y33</f>
        <v>0</v>
      </c>
      <c r="AI33" s="24">
        <f>-$S$60/($P$34*$R$34)*Y33</f>
        <v>-3.6399999999999997</v>
      </c>
      <c r="AJ33" s="24">
        <f>0</f>
        <v>0</v>
      </c>
      <c r="AK33" s="24">
        <f>AE33+AG33+AI33</f>
        <v>-3.6029629629629625</v>
      </c>
      <c r="AL33" s="24">
        <f>AF33+AH33+AJ33</f>
        <v>-0.14814814814814817</v>
      </c>
      <c r="AM33" s="24">
        <f>SQRT(AK33^2+AL33^2)</f>
        <v>3.6060074856110012</v>
      </c>
    </row>
    <row r="34" spans="16:39" ht="15.95" hidden="1" customHeight="1" x14ac:dyDescent="0.3">
      <c r="P34" s="33">
        <f>E2</f>
        <v>5</v>
      </c>
      <c r="Q34" s="33"/>
      <c r="R34" s="33">
        <f>E4</f>
        <v>2</v>
      </c>
      <c r="S34" s="33"/>
      <c r="V34" s="19">
        <f>V33+1</f>
        <v>1</v>
      </c>
      <c r="W34" s="19">
        <f t="shared" si="4"/>
        <v>60</v>
      </c>
      <c r="X34" s="19">
        <f t="shared" si="5"/>
        <v>0</v>
      </c>
      <c r="Y34" s="19">
        <f t="shared" si="6"/>
        <v>1</v>
      </c>
      <c r="Z34" s="19">
        <f t="shared" ref="Z34:Z97" si="8">W34*Y34</f>
        <v>60</v>
      </c>
      <c r="AA34" s="23">
        <f t="shared" ref="AA34:AA97" si="9">X34*Y34</f>
        <v>0</v>
      </c>
      <c r="AB34" s="19">
        <f t="shared" si="7"/>
        <v>6.7082039324993681E-2</v>
      </c>
      <c r="AC34" s="23">
        <f t="shared" ref="AC34:AC97" si="10">AB34^2</f>
        <v>4.4999999999999988E-3</v>
      </c>
      <c r="AD34" s="23">
        <f t="shared" ref="AD34:AD97" si="11">$S$61*AB34/SUM($AC$33:$AC$473)</f>
        <v>8.2817332499992222E-2</v>
      </c>
      <c r="AE34" s="24">
        <f t="shared" ref="AE34:AE97" si="12">IF(AB34&lt;&gt;0,($S$58-AA34)/1000*(AD34/AB34),0)</f>
        <v>3.7037037037037049E-2</v>
      </c>
      <c r="AF34" s="24">
        <f t="shared" ref="AF34:AF97" si="13">IF(AB34&lt;&gt;0,(Z34-$S$57)/1000*(AD34/AB34),0)</f>
        <v>-7.4074074074074098E-2</v>
      </c>
      <c r="AG34" s="24">
        <f>0</f>
        <v>0</v>
      </c>
      <c r="AH34" s="24">
        <f t="shared" ref="AH34:AH97" si="14">-$S$62/($P$34*$R$34)*Y34</f>
        <v>0</v>
      </c>
      <c r="AI34" s="24">
        <f t="shared" ref="AI34:AI97" si="15">-$S$60/($P$34*$R$34)*Y34</f>
        <v>-3.6399999999999997</v>
      </c>
      <c r="AJ34" s="24">
        <f>0</f>
        <v>0</v>
      </c>
      <c r="AK34" s="24">
        <f t="shared" ref="AK34:AL49" si="16">AE34+AG34+AI34</f>
        <v>-3.6029629629629625</v>
      </c>
      <c r="AL34" s="24">
        <f t="shared" si="16"/>
        <v>-7.4074074074074098E-2</v>
      </c>
      <c r="AM34" s="24">
        <f t="shared" ref="AM34:AM97" si="17">SQRT(AK34^2+AL34^2)</f>
        <v>3.6037243347588035</v>
      </c>
    </row>
    <row r="35" spans="16:39" ht="15.95" hidden="1" customHeight="1" x14ac:dyDescent="0.3">
      <c r="P35" s="3">
        <v>1</v>
      </c>
      <c r="Q35" s="3">
        <v>0</v>
      </c>
      <c r="R35" s="3">
        <v>1</v>
      </c>
      <c r="S35" s="3">
        <v>0</v>
      </c>
      <c r="V35" s="19">
        <f t="shared" ref="V35:V98" si="18">V34+1</f>
        <v>2</v>
      </c>
      <c r="W35" s="19">
        <f t="shared" si="4"/>
        <v>120</v>
      </c>
      <c r="X35" s="19">
        <f t="shared" si="5"/>
        <v>0</v>
      </c>
      <c r="Y35" s="19">
        <f t="shared" si="6"/>
        <v>1</v>
      </c>
      <c r="Z35" s="19">
        <f t="shared" si="8"/>
        <v>120</v>
      </c>
      <c r="AA35" s="23">
        <f t="shared" si="9"/>
        <v>0</v>
      </c>
      <c r="AB35" s="19">
        <f t="shared" si="7"/>
        <v>0.03</v>
      </c>
      <c r="AC35" s="23">
        <f t="shared" si="10"/>
        <v>8.9999999999999998E-4</v>
      </c>
      <c r="AD35" s="23">
        <f t="shared" si="11"/>
        <v>3.7037037037037042E-2</v>
      </c>
      <c r="AE35" s="24">
        <f t="shared" si="12"/>
        <v>3.7037037037037042E-2</v>
      </c>
      <c r="AF35" s="24">
        <f t="shared" si="13"/>
        <v>0</v>
      </c>
      <c r="AG35" s="24">
        <f>0</f>
        <v>0</v>
      </c>
      <c r="AH35" s="24">
        <f t="shared" si="14"/>
        <v>0</v>
      </c>
      <c r="AI35" s="24">
        <f t="shared" si="15"/>
        <v>-3.6399999999999997</v>
      </c>
      <c r="AJ35" s="24">
        <f>0</f>
        <v>0</v>
      </c>
      <c r="AK35" s="24">
        <f t="shared" si="16"/>
        <v>-3.6029629629629625</v>
      </c>
      <c r="AL35" s="24">
        <f t="shared" si="16"/>
        <v>0</v>
      </c>
      <c r="AM35" s="24">
        <f t="shared" si="17"/>
        <v>3.6029629629629625</v>
      </c>
    </row>
    <row r="36" spans="16:39" ht="15.95" hidden="1" customHeight="1" x14ac:dyDescent="0.3">
      <c r="P36" s="3">
        <f t="shared" ref="P36:P55" si="19">IF(AND(P35&lt;$P$34,P35&gt;=1),P35+1,0)</f>
        <v>2</v>
      </c>
      <c r="Q36" s="3">
        <f t="shared" ref="Q36:Q55" si="20">IF(P36&lt;&gt;0,C10+Q35,0)</f>
        <v>60</v>
      </c>
      <c r="R36" s="3">
        <f t="shared" ref="R36:R55" si="21">IF(AND(R35&lt;$R$34,R35&gt;0),R35+1,0)</f>
        <v>2</v>
      </c>
      <c r="S36" s="3">
        <f t="shared" ref="S36:S55" si="22">IF(R36&lt;&gt;0,F10+S35,0)</f>
        <v>60</v>
      </c>
      <c r="V36" s="19">
        <f t="shared" si="18"/>
        <v>3</v>
      </c>
      <c r="W36" s="19">
        <f t="shared" si="4"/>
        <v>180</v>
      </c>
      <c r="X36" s="19">
        <f t="shared" si="5"/>
        <v>0</v>
      </c>
      <c r="Y36" s="19">
        <f t="shared" si="6"/>
        <v>1</v>
      </c>
      <c r="Z36" s="19">
        <f t="shared" si="8"/>
        <v>180</v>
      </c>
      <c r="AA36" s="23">
        <f t="shared" si="9"/>
        <v>0</v>
      </c>
      <c r="AB36" s="19">
        <f t="shared" si="7"/>
        <v>6.7082039324993681E-2</v>
      </c>
      <c r="AC36" s="23">
        <f t="shared" si="10"/>
        <v>4.4999999999999988E-3</v>
      </c>
      <c r="AD36" s="23">
        <f t="shared" si="11"/>
        <v>8.2817332499992222E-2</v>
      </c>
      <c r="AE36" s="24">
        <f t="shared" si="12"/>
        <v>3.7037037037037049E-2</v>
      </c>
      <c r="AF36" s="24">
        <f t="shared" si="13"/>
        <v>7.4074074074074098E-2</v>
      </c>
      <c r="AG36" s="24">
        <f>0</f>
        <v>0</v>
      </c>
      <c r="AH36" s="24">
        <f t="shared" si="14"/>
        <v>0</v>
      </c>
      <c r="AI36" s="24">
        <f t="shared" si="15"/>
        <v>-3.6399999999999997</v>
      </c>
      <c r="AJ36" s="24">
        <f>0</f>
        <v>0</v>
      </c>
      <c r="AK36" s="24">
        <f t="shared" si="16"/>
        <v>-3.6029629629629625</v>
      </c>
      <c r="AL36" s="24">
        <f t="shared" si="16"/>
        <v>7.4074074074074098E-2</v>
      </c>
      <c r="AM36" s="24">
        <f t="shared" si="17"/>
        <v>3.6037243347588035</v>
      </c>
    </row>
    <row r="37" spans="16:39" ht="15.95" hidden="1" customHeight="1" x14ac:dyDescent="0.3">
      <c r="P37" s="3">
        <f t="shared" si="19"/>
        <v>3</v>
      </c>
      <c r="Q37" s="3">
        <f t="shared" si="20"/>
        <v>120</v>
      </c>
      <c r="R37" s="3">
        <f t="shared" si="21"/>
        <v>0</v>
      </c>
      <c r="S37" s="3">
        <f t="shared" si="22"/>
        <v>0</v>
      </c>
      <c r="V37" s="19">
        <f t="shared" si="18"/>
        <v>4</v>
      </c>
      <c r="W37" s="19">
        <f t="shared" si="4"/>
        <v>240</v>
      </c>
      <c r="X37" s="19">
        <f t="shared" si="5"/>
        <v>0</v>
      </c>
      <c r="Y37" s="19">
        <f t="shared" si="6"/>
        <v>1</v>
      </c>
      <c r="Z37" s="19">
        <f t="shared" si="8"/>
        <v>240</v>
      </c>
      <c r="AA37" s="23">
        <f t="shared" si="9"/>
        <v>0</v>
      </c>
      <c r="AB37" s="19">
        <f t="shared" si="7"/>
        <v>0.12369316876852982</v>
      </c>
      <c r="AC37" s="23">
        <f t="shared" si="10"/>
        <v>1.5299999999999999E-2</v>
      </c>
      <c r="AD37" s="23">
        <f t="shared" si="11"/>
        <v>0.15270761576361708</v>
      </c>
      <c r="AE37" s="24">
        <f t="shared" si="12"/>
        <v>3.7037037037037042E-2</v>
      </c>
      <c r="AF37" s="24">
        <f t="shared" si="13"/>
        <v>0.14814814814814817</v>
      </c>
      <c r="AG37" s="24">
        <f>0</f>
        <v>0</v>
      </c>
      <c r="AH37" s="24">
        <f t="shared" si="14"/>
        <v>0</v>
      </c>
      <c r="AI37" s="24">
        <f t="shared" si="15"/>
        <v>-3.6399999999999997</v>
      </c>
      <c r="AJ37" s="24">
        <f>0</f>
        <v>0</v>
      </c>
      <c r="AK37" s="24">
        <f t="shared" si="16"/>
        <v>-3.6029629629629625</v>
      </c>
      <c r="AL37" s="24">
        <f t="shared" si="16"/>
        <v>0.14814814814814817</v>
      </c>
      <c r="AM37" s="24">
        <f t="shared" si="17"/>
        <v>3.6060074856110012</v>
      </c>
    </row>
    <row r="38" spans="16:39" ht="15.95" hidden="1" customHeight="1" x14ac:dyDescent="0.3">
      <c r="P38" s="3">
        <f t="shared" si="19"/>
        <v>4</v>
      </c>
      <c r="Q38" s="3">
        <f t="shared" si="20"/>
        <v>180</v>
      </c>
      <c r="R38" s="3">
        <f t="shared" si="21"/>
        <v>0</v>
      </c>
      <c r="S38" s="3">
        <f t="shared" si="22"/>
        <v>0</v>
      </c>
      <c r="V38" s="19">
        <f t="shared" si="18"/>
        <v>5</v>
      </c>
      <c r="W38" s="19">
        <f t="shared" si="4"/>
        <v>0</v>
      </c>
      <c r="X38" s="19">
        <f t="shared" si="5"/>
        <v>0</v>
      </c>
      <c r="Y38" s="19">
        <f t="shared" si="6"/>
        <v>0</v>
      </c>
      <c r="Z38" s="19">
        <f t="shared" si="8"/>
        <v>0</v>
      </c>
      <c r="AA38" s="23">
        <f t="shared" si="9"/>
        <v>0</v>
      </c>
      <c r="AB38" s="19">
        <f t="shared" si="7"/>
        <v>0</v>
      </c>
      <c r="AC38" s="23">
        <f t="shared" si="10"/>
        <v>0</v>
      </c>
      <c r="AD38" s="23">
        <f t="shared" si="11"/>
        <v>0</v>
      </c>
      <c r="AE38" s="24">
        <f t="shared" si="12"/>
        <v>0</v>
      </c>
      <c r="AF38" s="24">
        <f t="shared" si="13"/>
        <v>0</v>
      </c>
      <c r="AG38" s="24">
        <f>0</f>
        <v>0</v>
      </c>
      <c r="AH38" s="24">
        <f t="shared" si="14"/>
        <v>0</v>
      </c>
      <c r="AI38" s="24">
        <f t="shared" si="15"/>
        <v>0</v>
      </c>
      <c r="AJ38" s="24">
        <f>0</f>
        <v>0</v>
      </c>
      <c r="AK38" s="24">
        <f t="shared" si="16"/>
        <v>0</v>
      </c>
      <c r="AL38" s="24">
        <f t="shared" si="16"/>
        <v>0</v>
      </c>
      <c r="AM38" s="24">
        <f t="shared" si="17"/>
        <v>0</v>
      </c>
    </row>
    <row r="39" spans="16:39" ht="15.95" hidden="1" customHeight="1" x14ac:dyDescent="0.3">
      <c r="P39" s="3">
        <f t="shared" si="19"/>
        <v>5</v>
      </c>
      <c r="Q39" s="3">
        <f t="shared" si="20"/>
        <v>240</v>
      </c>
      <c r="R39" s="3">
        <f t="shared" si="21"/>
        <v>0</v>
      </c>
      <c r="S39" s="3">
        <f t="shared" si="22"/>
        <v>0</v>
      </c>
      <c r="V39" s="19">
        <f t="shared" si="18"/>
        <v>6</v>
      </c>
      <c r="W39" s="19">
        <f t="shared" si="4"/>
        <v>0</v>
      </c>
      <c r="X39" s="19">
        <f t="shared" si="5"/>
        <v>0</v>
      </c>
      <c r="Y39" s="19">
        <f t="shared" si="6"/>
        <v>0</v>
      </c>
      <c r="Z39" s="19">
        <f t="shared" si="8"/>
        <v>0</v>
      </c>
      <c r="AA39" s="23">
        <f t="shared" si="9"/>
        <v>0</v>
      </c>
      <c r="AB39" s="19">
        <f t="shared" si="7"/>
        <v>0</v>
      </c>
      <c r="AC39" s="23">
        <f t="shared" si="10"/>
        <v>0</v>
      </c>
      <c r="AD39" s="23">
        <f t="shared" si="11"/>
        <v>0</v>
      </c>
      <c r="AE39" s="24">
        <f t="shared" si="12"/>
        <v>0</v>
      </c>
      <c r="AF39" s="24">
        <f t="shared" si="13"/>
        <v>0</v>
      </c>
      <c r="AG39" s="24">
        <f>0</f>
        <v>0</v>
      </c>
      <c r="AH39" s="24">
        <f t="shared" si="14"/>
        <v>0</v>
      </c>
      <c r="AI39" s="24">
        <f t="shared" si="15"/>
        <v>0</v>
      </c>
      <c r="AJ39" s="24">
        <f>0</f>
        <v>0</v>
      </c>
      <c r="AK39" s="24">
        <f t="shared" si="16"/>
        <v>0</v>
      </c>
      <c r="AL39" s="24">
        <f t="shared" si="16"/>
        <v>0</v>
      </c>
      <c r="AM39" s="24">
        <f t="shared" si="17"/>
        <v>0</v>
      </c>
    </row>
    <row r="40" spans="16:39" ht="15.95" hidden="1" customHeight="1" x14ac:dyDescent="0.3">
      <c r="P40" s="3">
        <f t="shared" si="19"/>
        <v>0</v>
      </c>
      <c r="Q40" s="3">
        <f t="shared" si="20"/>
        <v>0</v>
      </c>
      <c r="R40" s="3">
        <f t="shared" si="21"/>
        <v>0</v>
      </c>
      <c r="S40" s="3">
        <f t="shared" si="22"/>
        <v>0</v>
      </c>
      <c r="V40" s="19">
        <f t="shared" si="18"/>
        <v>7</v>
      </c>
      <c r="W40" s="19">
        <f t="shared" si="4"/>
        <v>0</v>
      </c>
      <c r="X40" s="19">
        <f t="shared" si="5"/>
        <v>0</v>
      </c>
      <c r="Y40" s="19">
        <f t="shared" si="6"/>
        <v>0</v>
      </c>
      <c r="Z40" s="19">
        <f t="shared" si="8"/>
        <v>0</v>
      </c>
      <c r="AA40" s="23">
        <f t="shared" si="9"/>
        <v>0</v>
      </c>
      <c r="AB40" s="19">
        <f t="shared" si="7"/>
        <v>0</v>
      </c>
      <c r="AC40" s="23">
        <f t="shared" si="10"/>
        <v>0</v>
      </c>
      <c r="AD40" s="23">
        <f t="shared" si="11"/>
        <v>0</v>
      </c>
      <c r="AE40" s="24">
        <f t="shared" si="12"/>
        <v>0</v>
      </c>
      <c r="AF40" s="24">
        <f t="shared" si="13"/>
        <v>0</v>
      </c>
      <c r="AG40" s="24">
        <f>0</f>
        <v>0</v>
      </c>
      <c r="AH40" s="24">
        <f t="shared" si="14"/>
        <v>0</v>
      </c>
      <c r="AI40" s="24">
        <f t="shared" si="15"/>
        <v>0</v>
      </c>
      <c r="AJ40" s="24">
        <f>0</f>
        <v>0</v>
      </c>
      <c r="AK40" s="24">
        <f t="shared" si="16"/>
        <v>0</v>
      </c>
      <c r="AL40" s="24">
        <f t="shared" si="16"/>
        <v>0</v>
      </c>
      <c r="AM40" s="24">
        <f t="shared" si="17"/>
        <v>0</v>
      </c>
    </row>
    <row r="41" spans="16:39" ht="15.95" hidden="1" customHeight="1" x14ac:dyDescent="0.3">
      <c r="P41" s="3">
        <f t="shared" si="19"/>
        <v>0</v>
      </c>
      <c r="Q41" s="3">
        <f t="shared" si="20"/>
        <v>0</v>
      </c>
      <c r="R41" s="3">
        <f t="shared" si="21"/>
        <v>0</v>
      </c>
      <c r="S41" s="3">
        <f t="shared" si="22"/>
        <v>0</v>
      </c>
      <c r="V41" s="19">
        <f t="shared" si="18"/>
        <v>8</v>
      </c>
      <c r="W41" s="19">
        <f t="shared" si="4"/>
        <v>0</v>
      </c>
      <c r="X41" s="19">
        <f t="shared" si="5"/>
        <v>0</v>
      </c>
      <c r="Y41" s="19">
        <f t="shared" si="6"/>
        <v>0</v>
      </c>
      <c r="Z41" s="19">
        <f t="shared" si="8"/>
        <v>0</v>
      </c>
      <c r="AA41" s="23">
        <f t="shared" si="9"/>
        <v>0</v>
      </c>
      <c r="AB41" s="19">
        <f t="shared" si="7"/>
        <v>0</v>
      </c>
      <c r="AC41" s="23">
        <f t="shared" si="10"/>
        <v>0</v>
      </c>
      <c r="AD41" s="23">
        <f t="shared" si="11"/>
        <v>0</v>
      </c>
      <c r="AE41" s="24">
        <f t="shared" si="12"/>
        <v>0</v>
      </c>
      <c r="AF41" s="24">
        <f t="shared" si="13"/>
        <v>0</v>
      </c>
      <c r="AG41" s="24">
        <f>0</f>
        <v>0</v>
      </c>
      <c r="AH41" s="24">
        <f t="shared" si="14"/>
        <v>0</v>
      </c>
      <c r="AI41" s="24">
        <f t="shared" si="15"/>
        <v>0</v>
      </c>
      <c r="AJ41" s="24">
        <f>0</f>
        <v>0</v>
      </c>
      <c r="AK41" s="24">
        <f t="shared" si="16"/>
        <v>0</v>
      </c>
      <c r="AL41" s="24">
        <f t="shared" si="16"/>
        <v>0</v>
      </c>
      <c r="AM41" s="24">
        <f t="shared" si="17"/>
        <v>0</v>
      </c>
    </row>
    <row r="42" spans="16:39" ht="15.95" hidden="1" customHeight="1" x14ac:dyDescent="0.3">
      <c r="P42" s="3">
        <f t="shared" si="19"/>
        <v>0</v>
      </c>
      <c r="Q42" s="3">
        <f t="shared" si="20"/>
        <v>0</v>
      </c>
      <c r="R42" s="3">
        <f t="shared" si="21"/>
        <v>0</v>
      </c>
      <c r="S42" s="3">
        <f t="shared" si="22"/>
        <v>0</v>
      </c>
      <c r="V42" s="19">
        <f t="shared" si="18"/>
        <v>9</v>
      </c>
      <c r="W42" s="19">
        <f t="shared" si="4"/>
        <v>0</v>
      </c>
      <c r="X42" s="19">
        <f t="shared" si="5"/>
        <v>0</v>
      </c>
      <c r="Y42" s="19">
        <f t="shared" si="6"/>
        <v>0</v>
      </c>
      <c r="Z42" s="19">
        <f t="shared" si="8"/>
        <v>0</v>
      </c>
      <c r="AA42" s="23">
        <f t="shared" si="9"/>
        <v>0</v>
      </c>
      <c r="AB42" s="19">
        <f t="shared" si="7"/>
        <v>0</v>
      </c>
      <c r="AC42" s="23">
        <f t="shared" si="10"/>
        <v>0</v>
      </c>
      <c r="AD42" s="23">
        <f t="shared" si="11"/>
        <v>0</v>
      </c>
      <c r="AE42" s="24">
        <f t="shared" si="12"/>
        <v>0</v>
      </c>
      <c r="AF42" s="24">
        <f t="shared" si="13"/>
        <v>0</v>
      </c>
      <c r="AG42" s="24">
        <f>0</f>
        <v>0</v>
      </c>
      <c r="AH42" s="24">
        <f t="shared" si="14"/>
        <v>0</v>
      </c>
      <c r="AI42" s="24">
        <f t="shared" si="15"/>
        <v>0</v>
      </c>
      <c r="AJ42" s="24">
        <f>0</f>
        <v>0</v>
      </c>
      <c r="AK42" s="24">
        <f t="shared" si="16"/>
        <v>0</v>
      </c>
      <c r="AL42" s="24">
        <f t="shared" si="16"/>
        <v>0</v>
      </c>
      <c r="AM42" s="24">
        <f t="shared" si="17"/>
        <v>0</v>
      </c>
    </row>
    <row r="43" spans="16:39" ht="15.95" hidden="1" customHeight="1" x14ac:dyDescent="0.3">
      <c r="P43" s="3">
        <f t="shared" si="19"/>
        <v>0</v>
      </c>
      <c r="Q43" s="3">
        <f t="shared" si="20"/>
        <v>0</v>
      </c>
      <c r="R43" s="3">
        <f t="shared" si="21"/>
        <v>0</v>
      </c>
      <c r="S43" s="3">
        <f t="shared" si="22"/>
        <v>0</v>
      </c>
      <c r="V43" s="19">
        <f t="shared" si="18"/>
        <v>10</v>
      </c>
      <c r="W43" s="19">
        <f t="shared" si="4"/>
        <v>0</v>
      </c>
      <c r="X43" s="19">
        <f t="shared" si="5"/>
        <v>0</v>
      </c>
      <c r="Y43" s="19">
        <f t="shared" si="6"/>
        <v>0</v>
      </c>
      <c r="Z43" s="19">
        <f t="shared" si="8"/>
        <v>0</v>
      </c>
      <c r="AA43" s="23">
        <f t="shared" si="9"/>
        <v>0</v>
      </c>
      <c r="AB43" s="19">
        <f t="shared" si="7"/>
        <v>0</v>
      </c>
      <c r="AC43" s="23">
        <f t="shared" si="10"/>
        <v>0</v>
      </c>
      <c r="AD43" s="23">
        <f t="shared" si="11"/>
        <v>0</v>
      </c>
      <c r="AE43" s="24">
        <f t="shared" si="12"/>
        <v>0</v>
      </c>
      <c r="AF43" s="24">
        <f t="shared" si="13"/>
        <v>0</v>
      </c>
      <c r="AG43" s="24">
        <f>0</f>
        <v>0</v>
      </c>
      <c r="AH43" s="24">
        <f t="shared" si="14"/>
        <v>0</v>
      </c>
      <c r="AI43" s="24">
        <f t="shared" si="15"/>
        <v>0</v>
      </c>
      <c r="AJ43" s="24">
        <f>0</f>
        <v>0</v>
      </c>
      <c r="AK43" s="24">
        <f t="shared" si="16"/>
        <v>0</v>
      </c>
      <c r="AL43" s="24">
        <f t="shared" si="16"/>
        <v>0</v>
      </c>
      <c r="AM43" s="24">
        <f t="shared" si="17"/>
        <v>0</v>
      </c>
    </row>
    <row r="44" spans="16:39" ht="15.95" hidden="1" customHeight="1" x14ac:dyDescent="0.3">
      <c r="P44" s="3">
        <f t="shared" si="19"/>
        <v>0</v>
      </c>
      <c r="Q44" s="3">
        <f t="shared" si="20"/>
        <v>0</v>
      </c>
      <c r="R44" s="3">
        <f t="shared" si="21"/>
        <v>0</v>
      </c>
      <c r="S44" s="3">
        <f t="shared" si="22"/>
        <v>0</v>
      </c>
      <c r="V44" s="19">
        <f t="shared" si="18"/>
        <v>11</v>
      </c>
      <c r="W44" s="19">
        <f t="shared" si="4"/>
        <v>0</v>
      </c>
      <c r="X44" s="19">
        <f t="shared" si="5"/>
        <v>0</v>
      </c>
      <c r="Y44" s="19">
        <f t="shared" si="6"/>
        <v>0</v>
      </c>
      <c r="Z44" s="19">
        <f t="shared" si="8"/>
        <v>0</v>
      </c>
      <c r="AA44" s="23">
        <f t="shared" si="9"/>
        <v>0</v>
      </c>
      <c r="AB44" s="19">
        <f t="shared" si="7"/>
        <v>0</v>
      </c>
      <c r="AC44" s="23">
        <f t="shared" si="10"/>
        <v>0</v>
      </c>
      <c r="AD44" s="23">
        <f t="shared" si="11"/>
        <v>0</v>
      </c>
      <c r="AE44" s="24">
        <f t="shared" si="12"/>
        <v>0</v>
      </c>
      <c r="AF44" s="24">
        <f t="shared" si="13"/>
        <v>0</v>
      </c>
      <c r="AG44" s="24">
        <f>0</f>
        <v>0</v>
      </c>
      <c r="AH44" s="24">
        <f t="shared" si="14"/>
        <v>0</v>
      </c>
      <c r="AI44" s="24">
        <f t="shared" si="15"/>
        <v>0</v>
      </c>
      <c r="AJ44" s="24">
        <f>0</f>
        <v>0</v>
      </c>
      <c r="AK44" s="24">
        <f t="shared" si="16"/>
        <v>0</v>
      </c>
      <c r="AL44" s="24">
        <f t="shared" si="16"/>
        <v>0</v>
      </c>
      <c r="AM44" s="24">
        <f t="shared" si="17"/>
        <v>0</v>
      </c>
    </row>
    <row r="45" spans="16:39" ht="15.95" hidden="1" customHeight="1" x14ac:dyDescent="0.3">
      <c r="P45" s="3">
        <f t="shared" si="19"/>
        <v>0</v>
      </c>
      <c r="Q45" s="3">
        <f t="shared" si="20"/>
        <v>0</v>
      </c>
      <c r="R45" s="3">
        <f t="shared" si="21"/>
        <v>0</v>
      </c>
      <c r="S45" s="3">
        <f t="shared" si="22"/>
        <v>0</v>
      </c>
      <c r="V45" s="19">
        <f t="shared" si="18"/>
        <v>12</v>
      </c>
      <c r="W45" s="19">
        <f t="shared" si="4"/>
        <v>0</v>
      </c>
      <c r="X45" s="19">
        <f t="shared" si="5"/>
        <v>0</v>
      </c>
      <c r="Y45" s="19">
        <f t="shared" si="6"/>
        <v>0</v>
      </c>
      <c r="Z45" s="19">
        <f t="shared" si="8"/>
        <v>0</v>
      </c>
      <c r="AA45" s="23">
        <f t="shared" si="9"/>
        <v>0</v>
      </c>
      <c r="AB45" s="19">
        <f t="shared" si="7"/>
        <v>0</v>
      </c>
      <c r="AC45" s="23">
        <f t="shared" si="10"/>
        <v>0</v>
      </c>
      <c r="AD45" s="23">
        <f t="shared" si="11"/>
        <v>0</v>
      </c>
      <c r="AE45" s="24">
        <f t="shared" si="12"/>
        <v>0</v>
      </c>
      <c r="AF45" s="24">
        <f t="shared" si="13"/>
        <v>0</v>
      </c>
      <c r="AG45" s="24">
        <f>0</f>
        <v>0</v>
      </c>
      <c r="AH45" s="24">
        <f t="shared" si="14"/>
        <v>0</v>
      </c>
      <c r="AI45" s="24">
        <f t="shared" si="15"/>
        <v>0</v>
      </c>
      <c r="AJ45" s="24">
        <f>0</f>
        <v>0</v>
      </c>
      <c r="AK45" s="24">
        <f t="shared" si="16"/>
        <v>0</v>
      </c>
      <c r="AL45" s="24">
        <f t="shared" si="16"/>
        <v>0</v>
      </c>
      <c r="AM45" s="24">
        <f t="shared" si="17"/>
        <v>0</v>
      </c>
    </row>
    <row r="46" spans="16:39" ht="15.95" hidden="1" customHeight="1" x14ac:dyDescent="0.3">
      <c r="P46" s="3">
        <f t="shared" si="19"/>
        <v>0</v>
      </c>
      <c r="Q46" s="3">
        <f t="shared" si="20"/>
        <v>0</v>
      </c>
      <c r="R46" s="3">
        <f t="shared" si="21"/>
        <v>0</v>
      </c>
      <c r="S46" s="3">
        <f t="shared" si="22"/>
        <v>0</v>
      </c>
      <c r="V46" s="19">
        <f t="shared" si="18"/>
        <v>13</v>
      </c>
      <c r="W46" s="19">
        <f t="shared" si="4"/>
        <v>0</v>
      </c>
      <c r="X46" s="19">
        <f t="shared" si="5"/>
        <v>0</v>
      </c>
      <c r="Y46" s="19">
        <f t="shared" si="6"/>
        <v>0</v>
      </c>
      <c r="Z46" s="19">
        <f t="shared" si="8"/>
        <v>0</v>
      </c>
      <c r="AA46" s="23">
        <f t="shared" si="9"/>
        <v>0</v>
      </c>
      <c r="AB46" s="19">
        <f t="shared" si="7"/>
        <v>0</v>
      </c>
      <c r="AC46" s="23">
        <f t="shared" si="10"/>
        <v>0</v>
      </c>
      <c r="AD46" s="23">
        <f t="shared" si="11"/>
        <v>0</v>
      </c>
      <c r="AE46" s="24">
        <f t="shared" si="12"/>
        <v>0</v>
      </c>
      <c r="AF46" s="24">
        <f t="shared" si="13"/>
        <v>0</v>
      </c>
      <c r="AG46" s="24">
        <f>0</f>
        <v>0</v>
      </c>
      <c r="AH46" s="24">
        <f t="shared" si="14"/>
        <v>0</v>
      </c>
      <c r="AI46" s="24">
        <f t="shared" si="15"/>
        <v>0</v>
      </c>
      <c r="AJ46" s="24">
        <f>0</f>
        <v>0</v>
      </c>
      <c r="AK46" s="24">
        <f t="shared" si="16"/>
        <v>0</v>
      </c>
      <c r="AL46" s="24">
        <f t="shared" si="16"/>
        <v>0</v>
      </c>
      <c r="AM46" s="24">
        <f t="shared" si="17"/>
        <v>0</v>
      </c>
    </row>
    <row r="47" spans="16:39" ht="15.95" hidden="1" customHeight="1" x14ac:dyDescent="0.3">
      <c r="P47" s="3">
        <f t="shared" si="19"/>
        <v>0</v>
      </c>
      <c r="Q47" s="3">
        <f t="shared" si="20"/>
        <v>0</v>
      </c>
      <c r="R47" s="3">
        <f t="shared" si="21"/>
        <v>0</v>
      </c>
      <c r="S47" s="3">
        <f t="shared" si="22"/>
        <v>0</v>
      </c>
      <c r="V47" s="19">
        <f t="shared" si="18"/>
        <v>14</v>
      </c>
      <c r="W47" s="19">
        <f t="shared" si="4"/>
        <v>0</v>
      </c>
      <c r="X47" s="19">
        <f t="shared" si="5"/>
        <v>0</v>
      </c>
      <c r="Y47" s="19">
        <f t="shared" si="6"/>
        <v>0</v>
      </c>
      <c r="Z47" s="19">
        <f t="shared" si="8"/>
        <v>0</v>
      </c>
      <c r="AA47" s="23">
        <f t="shared" si="9"/>
        <v>0</v>
      </c>
      <c r="AB47" s="19">
        <f t="shared" si="7"/>
        <v>0</v>
      </c>
      <c r="AC47" s="23">
        <f t="shared" si="10"/>
        <v>0</v>
      </c>
      <c r="AD47" s="23">
        <f t="shared" si="11"/>
        <v>0</v>
      </c>
      <c r="AE47" s="24">
        <f t="shared" si="12"/>
        <v>0</v>
      </c>
      <c r="AF47" s="24">
        <f t="shared" si="13"/>
        <v>0</v>
      </c>
      <c r="AG47" s="24">
        <f>0</f>
        <v>0</v>
      </c>
      <c r="AH47" s="24">
        <f t="shared" si="14"/>
        <v>0</v>
      </c>
      <c r="AI47" s="24">
        <f t="shared" si="15"/>
        <v>0</v>
      </c>
      <c r="AJ47" s="24">
        <f>0</f>
        <v>0</v>
      </c>
      <c r="AK47" s="24">
        <f t="shared" si="16"/>
        <v>0</v>
      </c>
      <c r="AL47" s="24">
        <f t="shared" si="16"/>
        <v>0</v>
      </c>
      <c r="AM47" s="24">
        <f t="shared" si="17"/>
        <v>0</v>
      </c>
    </row>
    <row r="48" spans="16:39" ht="15.95" hidden="1" customHeight="1" x14ac:dyDescent="0.3">
      <c r="P48" s="3">
        <f t="shared" si="19"/>
        <v>0</v>
      </c>
      <c r="Q48" s="3">
        <f t="shared" si="20"/>
        <v>0</v>
      </c>
      <c r="R48" s="3">
        <f t="shared" si="21"/>
        <v>0</v>
      </c>
      <c r="S48" s="3">
        <f t="shared" si="22"/>
        <v>0</v>
      </c>
      <c r="V48" s="19">
        <f t="shared" si="18"/>
        <v>15</v>
      </c>
      <c r="W48" s="19">
        <f t="shared" si="4"/>
        <v>0</v>
      </c>
      <c r="X48" s="19">
        <f t="shared" si="5"/>
        <v>0</v>
      </c>
      <c r="Y48" s="19">
        <f t="shared" si="6"/>
        <v>0</v>
      </c>
      <c r="Z48" s="19">
        <f t="shared" si="8"/>
        <v>0</v>
      </c>
      <c r="AA48" s="23">
        <f t="shared" si="9"/>
        <v>0</v>
      </c>
      <c r="AB48" s="19">
        <f t="shared" si="7"/>
        <v>0</v>
      </c>
      <c r="AC48" s="23">
        <f t="shared" si="10"/>
        <v>0</v>
      </c>
      <c r="AD48" s="23">
        <f t="shared" si="11"/>
        <v>0</v>
      </c>
      <c r="AE48" s="24">
        <f t="shared" si="12"/>
        <v>0</v>
      </c>
      <c r="AF48" s="24">
        <f t="shared" si="13"/>
        <v>0</v>
      </c>
      <c r="AG48" s="24">
        <f>0</f>
        <v>0</v>
      </c>
      <c r="AH48" s="24">
        <f t="shared" si="14"/>
        <v>0</v>
      </c>
      <c r="AI48" s="24">
        <f t="shared" si="15"/>
        <v>0</v>
      </c>
      <c r="AJ48" s="24">
        <f>0</f>
        <v>0</v>
      </c>
      <c r="AK48" s="24">
        <f t="shared" si="16"/>
        <v>0</v>
      </c>
      <c r="AL48" s="24">
        <f t="shared" si="16"/>
        <v>0</v>
      </c>
      <c r="AM48" s="24">
        <f t="shared" si="17"/>
        <v>0</v>
      </c>
    </row>
    <row r="49" spans="2:39" ht="15.95" hidden="1" customHeight="1" x14ac:dyDescent="0.3">
      <c r="P49" s="3">
        <f t="shared" si="19"/>
        <v>0</v>
      </c>
      <c r="Q49" s="3">
        <f t="shared" si="20"/>
        <v>0</v>
      </c>
      <c r="R49" s="3">
        <f t="shared" si="21"/>
        <v>0</v>
      </c>
      <c r="S49" s="3">
        <f t="shared" si="22"/>
        <v>0</v>
      </c>
      <c r="V49" s="19">
        <f t="shared" si="18"/>
        <v>16</v>
      </c>
      <c r="W49" s="19">
        <f t="shared" si="4"/>
        <v>0</v>
      </c>
      <c r="X49" s="19">
        <f t="shared" si="5"/>
        <v>0</v>
      </c>
      <c r="Y49" s="19">
        <f t="shared" si="6"/>
        <v>0</v>
      </c>
      <c r="Z49" s="19">
        <f t="shared" si="8"/>
        <v>0</v>
      </c>
      <c r="AA49" s="23">
        <f t="shared" si="9"/>
        <v>0</v>
      </c>
      <c r="AB49" s="19">
        <f t="shared" si="7"/>
        <v>0</v>
      </c>
      <c r="AC49" s="23">
        <f t="shared" si="10"/>
        <v>0</v>
      </c>
      <c r="AD49" s="23">
        <f t="shared" si="11"/>
        <v>0</v>
      </c>
      <c r="AE49" s="24">
        <f t="shared" si="12"/>
        <v>0</v>
      </c>
      <c r="AF49" s="24">
        <f t="shared" si="13"/>
        <v>0</v>
      </c>
      <c r="AG49" s="24">
        <f>0</f>
        <v>0</v>
      </c>
      <c r="AH49" s="24">
        <f t="shared" si="14"/>
        <v>0</v>
      </c>
      <c r="AI49" s="24">
        <f t="shared" si="15"/>
        <v>0</v>
      </c>
      <c r="AJ49" s="24">
        <f>0</f>
        <v>0</v>
      </c>
      <c r="AK49" s="24">
        <f t="shared" si="16"/>
        <v>0</v>
      </c>
      <c r="AL49" s="24">
        <f t="shared" si="16"/>
        <v>0</v>
      </c>
      <c r="AM49" s="24">
        <f t="shared" si="17"/>
        <v>0</v>
      </c>
    </row>
    <row r="50" spans="2:39" ht="15.95" hidden="1" customHeight="1" x14ac:dyDescent="0.3">
      <c r="P50" s="3">
        <f t="shared" si="19"/>
        <v>0</v>
      </c>
      <c r="Q50" s="3">
        <f t="shared" si="20"/>
        <v>0</v>
      </c>
      <c r="R50" s="3">
        <f t="shared" si="21"/>
        <v>0</v>
      </c>
      <c r="S50" s="3">
        <f t="shared" si="22"/>
        <v>0</v>
      </c>
      <c r="V50" s="19">
        <f t="shared" si="18"/>
        <v>17</v>
      </c>
      <c r="W50" s="19">
        <f t="shared" si="4"/>
        <v>0</v>
      </c>
      <c r="X50" s="19">
        <f t="shared" si="5"/>
        <v>0</v>
      </c>
      <c r="Y50" s="19">
        <f t="shared" si="6"/>
        <v>0</v>
      </c>
      <c r="Z50" s="19">
        <f t="shared" si="8"/>
        <v>0</v>
      </c>
      <c r="AA50" s="23">
        <f t="shared" si="9"/>
        <v>0</v>
      </c>
      <c r="AB50" s="19">
        <f t="shared" si="7"/>
        <v>0</v>
      </c>
      <c r="AC50" s="23">
        <f t="shared" si="10"/>
        <v>0</v>
      </c>
      <c r="AD50" s="23">
        <f t="shared" si="11"/>
        <v>0</v>
      </c>
      <c r="AE50" s="24">
        <f t="shared" si="12"/>
        <v>0</v>
      </c>
      <c r="AF50" s="24">
        <f t="shared" si="13"/>
        <v>0</v>
      </c>
      <c r="AG50" s="24">
        <f>0</f>
        <v>0</v>
      </c>
      <c r="AH50" s="24">
        <f t="shared" si="14"/>
        <v>0</v>
      </c>
      <c r="AI50" s="24">
        <f t="shared" si="15"/>
        <v>0</v>
      </c>
      <c r="AJ50" s="24">
        <f>0</f>
        <v>0</v>
      </c>
      <c r="AK50" s="24">
        <f t="shared" ref="AK50:AL65" si="23">AE50+AG50+AI50</f>
        <v>0</v>
      </c>
      <c r="AL50" s="24">
        <f t="shared" si="23"/>
        <v>0</v>
      </c>
      <c r="AM50" s="24">
        <f t="shared" si="17"/>
        <v>0</v>
      </c>
    </row>
    <row r="51" spans="2:39" ht="15.95" hidden="1" customHeight="1" x14ac:dyDescent="0.3">
      <c r="P51" s="3">
        <f t="shared" si="19"/>
        <v>0</v>
      </c>
      <c r="Q51" s="3">
        <f t="shared" si="20"/>
        <v>0</v>
      </c>
      <c r="R51" s="3">
        <f t="shared" si="21"/>
        <v>0</v>
      </c>
      <c r="S51" s="3">
        <f t="shared" si="22"/>
        <v>0</v>
      </c>
      <c r="V51" s="19">
        <f t="shared" si="18"/>
        <v>18</v>
      </c>
      <c r="W51" s="19">
        <f t="shared" si="4"/>
        <v>0</v>
      </c>
      <c r="X51" s="19">
        <f t="shared" si="5"/>
        <v>0</v>
      </c>
      <c r="Y51" s="19">
        <f t="shared" si="6"/>
        <v>0</v>
      </c>
      <c r="Z51" s="19">
        <f t="shared" si="8"/>
        <v>0</v>
      </c>
      <c r="AA51" s="23">
        <f t="shared" si="9"/>
        <v>0</v>
      </c>
      <c r="AB51" s="19">
        <f t="shared" si="7"/>
        <v>0</v>
      </c>
      <c r="AC51" s="23">
        <f t="shared" si="10"/>
        <v>0</v>
      </c>
      <c r="AD51" s="23">
        <f t="shared" si="11"/>
        <v>0</v>
      </c>
      <c r="AE51" s="24">
        <f t="shared" si="12"/>
        <v>0</v>
      </c>
      <c r="AF51" s="24">
        <f t="shared" si="13"/>
        <v>0</v>
      </c>
      <c r="AG51" s="24">
        <f>0</f>
        <v>0</v>
      </c>
      <c r="AH51" s="24">
        <f t="shared" si="14"/>
        <v>0</v>
      </c>
      <c r="AI51" s="24">
        <f t="shared" si="15"/>
        <v>0</v>
      </c>
      <c r="AJ51" s="24">
        <f>0</f>
        <v>0</v>
      </c>
      <c r="AK51" s="24">
        <f t="shared" si="23"/>
        <v>0</v>
      </c>
      <c r="AL51" s="24">
        <f t="shared" si="23"/>
        <v>0</v>
      </c>
      <c r="AM51" s="24">
        <f t="shared" si="17"/>
        <v>0</v>
      </c>
    </row>
    <row r="52" spans="2:39" ht="15.95" hidden="1" customHeight="1" x14ac:dyDescent="0.3">
      <c r="P52" s="3">
        <f t="shared" si="19"/>
        <v>0</v>
      </c>
      <c r="Q52" s="3">
        <f t="shared" si="20"/>
        <v>0</v>
      </c>
      <c r="R52" s="3">
        <f t="shared" si="21"/>
        <v>0</v>
      </c>
      <c r="S52" s="3">
        <f t="shared" si="22"/>
        <v>0</v>
      </c>
      <c r="V52" s="19">
        <f t="shared" si="18"/>
        <v>19</v>
      </c>
      <c r="W52" s="19">
        <f t="shared" si="4"/>
        <v>0</v>
      </c>
      <c r="X52" s="19">
        <f t="shared" si="5"/>
        <v>0</v>
      </c>
      <c r="Y52" s="19">
        <f t="shared" si="6"/>
        <v>0</v>
      </c>
      <c r="Z52" s="19">
        <f t="shared" si="8"/>
        <v>0</v>
      </c>
      <c r="AA52" s="23">
        <f t="shared" si="9"/>
        <v>0</v>
      </c>
      <c r="AB52" s="19">
        <f t="shared" si="7"/>
        <v>0</v>
      </c>
      <c r="AC52" s="23">
        <f t="shared" si="10"/>
        <v>0</v>
      </c>
      <c r="AD52" s="23">
        <f t="shared" si="11"/>
        <v>0</v>
      </c>
      <c r="AE52" s="24">
        <f t="shared" si="12"/>
        <v>0</v>
      </c>
      <c r="AF52" s="24">
        <f t="shared" si="13"/>
        <v>0</v>
      </c>
      <c r="AG52" s="24">
        <f>0</f>
        <v>0</v>
      </c>
      <c r="AH52" s="24">
        <f t="shared" si="14"/>
        <v>0</v>
      </c>
      <c r="AI52" s="24">
        <f t="shared" si="15"/>
        <v>0</v>
      </c>
      <c r="AJ52" s="24">
        <f>0</f>
        <v>0</v>
      </c>
      <c r="AK52" s="24">
        <f t="shared" si="23"/>
        <v>0</v>
      </c>
      <c r="AL52" s="24">
        <f t="shared" si="23"/>
        <v>0</v>
      </c>
      <c r="AM52" s="24">
        <f t="shared" si="17"/>
        <v>0</v>
      </c>
    </row>
    <row r="53" spans="2:39" ht="15.95" hidden="1" customHeight="1" x14ac:dyDescent="0.3">
      <c r="P53" s="3">
        <f t="shared" si="19"/>
        <v>0</v>
      </c>
      <c r="Q53" s="3">
        <f t="shared" si="20"/>
        <v>0</v>
      </c>
      <c r="R53" s="3">
        <f t="shared" si="21"/>
        <v>0</v>
      </c>
      <c r="S53" s="3">
        <f t="shared" si="22"/>
        <v>0</v>
      </c>
      <c r="V53" s="19">
        <f t="shared" si="18"/>
        <v>20</v>
      </c>
      <c r="W53" s="19">
        <f t="shared" si="4"/>
        <v>0</v>
      </c>
      <c r="X53" s="19">
        <f t="shared" si="5"/>
        <v>0</v>
      </c>
      <c r="Y53" s="19">
        <f t="shared" si="6"/>
        <v>0</v>
      </c>
      <c r="Z53" s="19">
        <f t="shared" si="8"/>
        <v>0</v>
      </c>
      <c r="AA53" s="23">
        <f t="shared" si="9"/>
        <v>0</v>
      </c>
      <c r="AB53" s="19">
        <f t="shared" si="7"/>
        <v>0</v>
      </c>
      <c r="AC53" s="23">
        <f t="shared" si="10"/>
        <v>0</v>
      </c>
      <c r="AD53" s="23">
        <f t="shared" si="11"/>
        <v>0</v>
      </c>
      <c r="AE53" s="24">
        <f t="shared" si="12"/>
        <v>0</v>
      </c>
      <c r="AF53" s="24">
        <f t="shared" si="13"/>
        <v>0</v>
      </c>
      <c r="AG53" s="24">
        <f>0</f>
        <v>0</v>
      </c>
      <c r="AH53" s="24">
        <f t="shared" si="14"/>
        <v>0</v>
      </c>
      <c r="AI53" s="24">
        <f t="shared" si="15"/>
        <v>0</v>
      </c>
      <c r="AJ53" s="24">
        <f>0</f>
        <v>0</v>
      </c>
      <c r="AK53" s="24">
        <f t="shared" si="23"/>
        <v>0</v>
      </c>
      <c r="AL53" s="24">
        <f t="shared" si="23"/>
        <v>0</v>
      </c>
      <c r="AM53" s="24">
        <f t="shared" si="17"/>
        <v>0</v>
      </c>
    </row>
    <row r="54" spans="2:39" ht="15.95" hidden="1" customHeight="1" x14ac:dyDescent="0.3">
      <c r="P54" s="3">
        <f t="shared" si="19"/>
        <v>0</v>
      </c>
      <c r="Q54" s="3">
        <f t="shared" si="20"/>
        <v>0</v>
      </c>
      <c r="R54" s="3">
        <f t="shared" si="21"/>
        <v>0</v>
      </c>
      <c r="S54" s="3">
        <f t="shared" si="22"/>
        <v>0</v>
      </c>
      <c r="V54" s="19">
        <f t="shared" si="18"/>
        <v>21</v>
      </c>
      <c r="W54" s="19">
        <f t="shared" si="4"/>
        <v>0</v>
      </c>
      <c r="X54" s="19">
        <f t="shared" si="5"/>
        <v>60</v>
      </c>
      <c r="Y54" s="19">
        <f t="shared" si="6"/>
        <v>1</v>
      </c>
      <c r="Z54" s="19">
        <f t="shared" si="8"/>
        <v>0</v>
      </c>
      <c r="AA54" s="23">
        <f t="shared" si="9"/>
        <v>60</v>
      </c>
      <c r="AB54" s="19">
        <f t="shared" si="7"/>
        <v>0.12369316876852982</v>
      </c>
      <c r="AC54" s="23">
        <f t="shared" si="10"/>
        <v>1.5299999999999999E-2</v>
      </c>
      <c r="AD54" s="23">
        <f t="shared" si="11"/>
        <v>0.15270761576361708</v>
      </c>
      <c r="AE54" s="24">
        <f t="shared" si="12"/>
        <v>-3.7037037037037042E-2</v>
      </c>
      <c r="AF54" s="24">
        <f t="shared" si="13"/>
        <v>-0.14814814814814817</v>
      </c>
      <c r="AG54" s="24">
        <f>0</f>
        <v>0</v>
      </c>
      <c r="AH54" s="24">
        <f t="shared" si="14"/>
        <v>0</v>
      </c>
      <c r="AI54" s="24">
        <f t="shared" si="15"/>
        <v>-3.6399999999999997</v>
      </c>
      <c r="AJ54" s="24">
        <f>0</f>
        <v>0</v>
      </c>
      <c r="AK54" s="24">
        <f t="shared" si="23"/>
        <v>-3.6770370370370369</v>
      </c>
      <c r="AL54" s="24">
        <f t="shared" si="23"/>
        <v>-0.14814814814814817</v>
      </c>
      <c r="AM54" s="24">
        <f t="shared" si="17"/>
        <v>3.6800202778710114</v>
      </c>
    </row>
    <row r="55" spans="2:39" ht="15.95" hidden="1" customHeight="1" x14ac:dyDescent="0.3">
      <c r="P55" s="3">
        <f t="shared" si="19"/>
        <v>0</v>
      </c>
      <c r="Q55" s="3">
        <f t="shared" si="20"/>
        <v>0</v>
      </c>
      <c r="R55" s="3">
        <f t="shared" si="21"/>
        <v>0</v>
      </c>
      <c r="S55" s="3">
        <f t="shared" si="22"/>
        <v>0</v>
      </c>
      <c r="V55" s="19">
        <f t="shared" si="18"/>
        <v>22</v>
      </c>
      <c r="W55" s="19">
        <f t="shared" si="4"/>
        <v>60</v>
      </c>
      <c r="X55" s="19">
        <f t="shared" si="5"/>
        <v>60</v>
      </c>
      <c r="Y55" s="19">
        <f t="shared" si="6"/>
        <v>1</v>
      </c>
      <c r="Z55" s="19">
        <f t="shared" si="8"/>
        <v>60</v>
      </c>
      <c r="AA55" s="23">
        <f t="shared" si="9"/>
        <v>60</v>
      </c>
      <c r="AB55" s="19">
        <f t="shared" si="7"/>
        <v>6.7082039324993681E-2</v>
      </c>
      <c r="AC55" s="23">
        <f t="shared" si="10"/>
        <v>4.4999999999999988E-3</v>
      </c>
      <c r="AD55" s="23">
        <f t="shared" si="11"/>
        <v>8.2817332499992222E-2</v>
      </c>
      <c r="AE55" s="24">
        <f t="shared" si="12"/>
        <v>-3.7037037037037049E-2</v>
      </c>
      <c r="AF55" s="24">
        <f t="shared" si="13"/>
        <v>-7.4074074074074098E-2</v>
      </c>
      <c r="AG55" s="24">
        <f>0</f>
        <v>0</v>
      </c>
      <c r="AH55" s="24">
        <f t="shared" si="14"/>
        <v>0</v>
      </c>
      <c r="AI55" s="24">
        <f t="shared" si="15"/>
        <v>-3.6399999999999997</v>
      </c>
      <c r="AJ55" s="24">
        <f>0</f>
        <v>0</v>
      </c>
      <c r="AK55" s="24">
        <f t="shared" si="23"/>
        <v>-3.6770370370370369</v>
      </c>
      <c r="AL55" s="24">
        <f t="shared" si="23"/>
        <v>-7.4074074074074098E-2</v>
      </c>
      <c r="AM55" s="24">
        <f t="shared" si="17"/>
        <v>3.6777830741075586</v>
      </c>
    </row>
    <row r="56" spans="2:39" ht="15.95" hidden="1" customHeight="1" x14ac:dyDescent="0.3">
      <c r="B56" s="1"/>
      <c r="C56" s="1"/>
      <c r="D56" s="1"/>
      <c r="E56" s="1"/>
      <c r="V56" s="19">
        <f t="shared" si="18"/>
        <v>23</v>
      </c>
      <c r="W56" s="19">
        <f t="shared" si="4"/>
        <v>120</v>
      </c>
      <c r="X56" s="19">
        <f t="shared" si="5"/>
        <v>60</v>
      </c>
      <c r="Y56" s="19">
        <f t="shared" si="6"/>
        <v>1</v>
      </c>
      <c r="Z56" s="19">
        <f t="shared" si="8"/>
        <v>120</v>
      </c>
      <c r="AA56" s="23">
        <f t="shared" si="9"/>
        <v>60</v>
      </c>
      <c r="AB56" s="19">
        <f t="shared" si="7"/>
        <v>0.03</v>
      </c>
      <c r="AC56" s="23">
        <f t="shared" si="10"/>
        <v>8.9999999999999998E-4</v>
      </c>
      <c r="AD56" s="23">
        <f t="shared" si="11"/>
        <v>3.7037037037037042E-2</v>
      </c>
      <c r="AE56" s="24">
        <f t="shared" si="12"/>
        <v>-3.7037037037037042E-2</v>
      </c>
      <c r="AF56" s="24">
        <f t="shared" si="13"/>
        <v>0</v>
      </c>
      <c r="AG56" s="24">
        <f>0</f>
        <v>0</v>
      </c>
      <c r="AH56" s="24">
        <f t="shared" si="14"/>
        <v>0</v>
      </c>
      <c r="AI56" s="24">
        <f t="shared" si="15"/>
        <v>-3.6399999999999997</v>
      </c>
      <c r="AJ56" s="24">
        <f>0</f>
        <v>0</v>
      </c>
      <c r="AK56" s="24">
        <f t="shared" si="23"/>
        <v>-3.6770370370370369</v>
      </c>
      <c r="AL56" s="24">
        <f t="shared" si="23"/>
        <v>0</v>
      </c>
      <c r="AM56" s="24">
        <f t="shared" si="17"/>
        <v>3.6770370370370369</v>
      </c>
    </row>
    <row r="57" spans="2:39" ht="15.95" hidden="1" customHeight="1" x14ac:dyDescent="0.3">
      <c r="D57" s="1"/>
      <c r="E57" s="1"/>
      <c r="R57" s="2" t="s">
        <v>10</v>
      </c>
      <c r="S57" s="31">
        <f>SUM(Z33:Z473)/(P34*R34)</f>
        <v>120</v>
      </c>
      <c r="V57" s="19">
        <f t="shared" si="18"/>
        <v>24</v>
      </c>
      <c r="W57" s="19">
        <f t="shared" si="4"/>
        <v>180</v>
      </c>
      <c r="X57" s="19">
        <f t="shared" si="5"/>
        <v>60</v>
      </c>
      <c r="Y57" s="19">
        <f t="shared" si="6"/>
        <v>1</v>
      </c>
      <c r="Z57" s="19">
        <f t="shared" si="8"/>
        <v>180</v>
      </c>
      <c r="AA57" s="23">
        <f t="shared" si="9"/>
        <v>60</v>
      </c>
      <c r="AB57" s="19">
        <f t="shared" si="7"/>
        <v>6.7082039324993681E-2</v>
      </c>
      <c r="AC57" s="23">
        <f t="shared" si="10"/>
        <v>4.4999999999999988E-3</v>
      </c>
      <c r="AD57" s="23">
        <f t="shared" si="11"/>
        <v>8.2817332499992222E-2</v>
      </c>
      <c r="AE57" s="24">
        <f t="shared" si="12"/>
        <v>-3.7037037037037049E-2</v>
      </c>
      <c r="AF57" s="24">
        <f t="shared" si="13"/>
        <v>7.4074074074074098E-2</v>
      </c>
      <c r="AG57" s="24">
        <f>0</f>
        <v>0</v>
      </c>
      <c r="AH57" s="24">
        <f t="shared" si="14"/>
        <v>0</v>
      </c>
      <c r="AI57" s="24">
        <f t="shared" si="15"/>
        <v>-3.6399999999999997</v>
      </c>
      <c r="AJ57" s="24">
        <f>0</f>
        <v>0</v>
      </c>
      <c r="AK57" s="24">
        <f t="shared" si="23"/>
        <v>-3.6770370370370369</v>
      </c>
      <c r="AL57" s="24">
        <f t="shared" si="23"/>
        <v>7.4074074074074098E-2</v>
      </c>
      <c r="AM57" s="24">
        <f t="shared" si="17"/>
        <v>3.6777830741075586</v>
      </c>
    </row>
    <row r="58" spans="2:39" ht="15.95" hidden="1" customHeight="1" x14ac:dyDescent="0.3">
      <c r="D58" s="1"/>
      <c r="E58" s="1"/>
      <c r="R58" s="2" t="s">
        <v>11</v>
      </c>
      <c r="S58" s="31">
        <f>SUM(AA33:AA473)/(P34*R34)</f>
        <v>30</v>
      </c>
      <c r="V58" s="19">
        <f t="shared" si="18"/>
        <v>25</v>
      </c>
      <c r="W58" s="19">
        <f t="shared" si="4"/>
        <v>240</v>
      </c>
      <c r="X58" s="19">
        <f t="shared" si="5"/>
        <v>60</v>
      </c>
      <c r="Y58" s="19">
        <f t="shared" si="6"/>
        <v>1</v>
      </c>
      <c r="Z58" s="19">
        <f t="shared" si="8"/>
        <v>240</v>
      </c>
      <c r="AA58" s="23">
        <f t="shared" si="9"/>
        <v>60</v>
      </c>
      <c r="AB58" s="19">
        <f t="shared" si="7"/>
        <v>0.12369316876852982</v>
      </c>
      <c r="AC58" s="23">
        <f t="shared" si="10"/>
        <v>1.5299999999999999E-2</v>
      </c>
      <c r="AD58" s="23">
        <f t="shared" si="11"/>
        <v>0.15270761576361708</v>
      </c>
      <c r="AE58" s="24">
        <f t="shared" si="12"/>
        <v>-3.7037037037037042E-2</v>
      </c>
      <c r="AF58" s="24">
        <f t="shared" si="13"/>
        <v>0.14814814814814817</v>
      </c>
      <c r="AG58" s="24">
        <f>0</f>
        <v>0</v>
      </c>
      <c r="AH58" s="24">
        <f t="shared" si="14"/>
        <v>0</v>
      </c>
      <c r="AI58" s="24">
        <f t="shared" si="15"/>
        <v>-3.6399999999999997</v>
      </c>
      <c r="AJ58" s="24">
        <f>0</f>
        <v>0</v>
      </c>
      <c r="AK58" s="24">
        <f t="shared" si="23"/>
        <v>-3.6770370370370369</v>
      </c>
      <c r="AL58" s="24">
        <f t="shared" si="23"/>
        <v>0.14814814814814817</v>
      </c>
      <c r="AM58" s="24">
        <f t="shared" si="17"/>
        <v>3.6800202778710114</v>
      </c>
    </row>
    <row r="59" spans="2:39" ht="15.95" hidden="1" customHeight="1" x14ac:dyDescent="0.3">
      <c r="D59" s="1"/>
      <c r="E59" s="1"/>
      <c r="R59" s="1"/>
      <c r="S59" s="1"/>
      <c r="V59" s="19">
        <f t="shared" si="18"/>
        <v>26</v>
      </c>
      <c r="W59" s="19">
        <f t="shared" si="4"/>
        <v>0</v>
      </c>
      <c r="X59" s="19">
        <f t="shared" si="5"/>
        <v>60</v>
      </c>
      <c r="Y59" s="19">
        <f t="shared" si="6"/>
        <v>0</v>
      </c>
      <c r="Z59" s="19">
        <f t="shared" si="8"/>
        <v>0</v>
      </c>
      <c r="AA59" s="23">
        <f t="shared" si="9"/>
        <v>0</v>
      </c>
      <c r="AB59" s="19">
        <f t="shared" si="7"/>
        <v>0</v>
      </c>
      <c r="AC59" s="23">
        <f t="shared" si="10"/>
        <v>0</v>
      </c>
      <c r="AD59" s="23">
        <f t="shared" si="11"/>
        <v>0</v>
      </c>
      <c r="AE59" s="24">
        <f t="shared" si="12"/>
        <v>0</v>
      </c>
      <c r="AF59" s="24">
        <f t="shared" si="13"/>
        <v>0</v>
      </c>
      <c r="AG59" s="24">
        <f>0</f>
        <v>0</v>
      </c>
      <c r="AH59" s="24">
        <f t="shared" si="14"/>
        <v>0</v>
      </c>
      <c r="AI59" s="24">
        <f t="shared" si="15"/>
        <v>0</v>
      </c>
      <c r="AJ59" s="24">
        <f>0</f>
        <v>0</v>
      </c>
      <c r="AK59" s="24">
        <f t="shared" si="23"/>
        <v>0</v>
      </c>
      <c r="AL59" s="24">
        <f t="shared" si="23"/>
        <v>0</v>
      </c>
      <c r="AM59" s="24">
        <f t="shared" si="17"/>
        <v>0</v>
      </c>
    </row>
    <row r="60" spans="2:39" ht="15.95" hidden="1" customHeight="1" x14ac:dyDescent="0.3">
      <c r="D60" s="1"/>
      <c r="E60" s="1"/>
      <c r="R60" s="2" t="s">
        <v>14</v>
      </c>
      <c r="S60" s="3">
        <f>K2</f>
        <v>36.4</v>
      </c>
      <c r="V60" s="19">
        <f t="shared" si="18"/>
        <v>27</v>
      </c>
      <c r="W60" s="19">
        <f t="shared" si="4"/>
        <v>0</v>
      </c>
      <c r="X60" s="19">
        <f t="shared" si="5"/>
        <v>60</v>
      </c>
      <c r="Y60" s="19">
        <f t="shared" si="6"/>
        <v>0</v>
      </c>
      <c r="Z60" s="19">
        <f t="shared" si="8"/>
        <v>0</v>
      </c>
      <c r="AA60" s="23">
        <f t="shared" si="9"/>
        <v>0</v>
      </c>
      <c r="AB60" s="19">
        <f t="shared" si="7"/>
        <v>0</v>
      </c>
      <c r="AC60" s="23">
        <f t="shared" si="10"/>
        <v>0</v>
      </c>
      <c r="AD60" s="23">
        <f t="shared" si="11"/>
        <v>0</v>
      </c>
      <c r="AE60" s="24">
        <f t="shared" si="12"/>
        <v>0</v>
      </c>
      <c r="AF60" s="24">
        <f t="shared" si="13"/>
        <v>0</v>
      </c>
      <c r="AG60" s="24">
        <f>0</f>
        <v>0</v>
      </c>
      <c r="AH60" s="24">
        <f t="shared" si="14"/>
        <v>0</v>
      </c>
      <c r="AI60" s="24">
        <f t="shared" si="15"/>
        <v>0</v>
      </c>
      <c r="AJ60" s="24">
        <f>0</f>
        <v>0</v>
      </c>
      <c r="AK60" s="24">
        <f t="shared" si="23"/>
        <v>0</v>
      </c>
      <c r="AL60" s="24">
        <f t="shared" si="23"/>
        <v>0</v>
      </c>
      <c r="AM60" s="24">
        <f t="shared" si="17"/>
        <v>0</v>
      </c>
    </row>
    <row r="61" spans="2:39" ht="15.95" hidden="1" customHeight="1" x14ac:dyDescent="0.3">
      <c r="D61" s="1"/>
      <c r="E61" s="1"/>
      <c r="R61" s="2" t="s">
        <v>15</v>
      </c>
      <c r="S61" s="3">
        <f>K4</f>
        <v>0.1</v>
      </c>
      <c r="V61" s="19">
        <f t="shared" si="18"/>
        <v>28</v>
      </c>
      <c r="W61" s="19">
        <f t="shared" si="4"/>
        <v>0</v>
      </c>
      <c r="X61" s="19">
        <f t="shared" si="5"/>
        <v>60</v>
      </c>
      <c r="Y61" s="19">
        <f t="shared" si="6"/>
        <v>0</v>
      </c>
      <c r="Z61" s="19">
        <f t="shared" si="8"/>
        <v>0</v>
      </c>
      <c r="AA61" s="23">
        <f t="shared" si="9"/>
        <v>0</v>
      </c>
      <c r="AB61" s="19">
        <f t="shared" si="7"/>
        <v>0</v>
      </c>
      <c r="AC61" s="23">
        <f t="shared" si="10"/>
        <v>0</v>
      </c>
      <c r="AD61" s="23">
        <f t="shared" si="11"/>
        <v>0</v>
      </c>
      <c r="AE61" s="24">
        <f t="shared" si="12"/>
        <v>0</v>
      </c>
      <c r="AF61" s="24">
        <f t="shared" si="13"/>
        <v>0</v>
      </c>
      <c r="AG61" s="24">
        <f>0</f>
        <v>0</v>
      </c>
      <c r="AH61" s="24">
        <f t="shared" si="14"/>
        <v>0</v>
      </c>
      <c r="AI61" s="24">
        <f t="shared" si="15"/>
        <v>0</v>
      </c>
      <c r="AJ61" s="24">
        <f>0</f>
        <v>0</v>
      </c>
      <c r="AK61" s="24">
        <f t="shared" si="23"/>
        <v>0</v>
      </c>
      <c r="AL61" s="24">
        <f t="shared" si="23"/>
        <v>0</v>
      </c>
      <c r="AM61" s="24">
        <f t="shared" si="17"/>
        <v>0</v>
      </c>
    </row>
    <row r="62" spans="2:39" ht="15.95" hidden="1" customHeight="1" x14ac:dyDescent="0.3">
      <c r="D62" s="1"/>
      <c r="E62" s="1"/>
      <c r="R62" s="2" t="s">
        <v>16</v>
      </c>
      <c r="S62" s="3">
        <f>K6</f>
        <v>0</v>
      </c>
      <c r="V62" s="19">
        <f t="shared" si="18"/>
        <v>29</v>
      </c>
      <c r="W62" s="19">
        <f t="shared" si="4"/>
        <v>0</v>
      </c>
      <c r="X62" s="19">
        <f t="shared" si="5"/>
        <v>60</v>
      </c>
      <c r="Y62" s="19">
        <f t="shared" si="6"/>
        <v>0</v>
      </c>
      <c r="Z62" s="19">
        <f t="shared" si="8"/>
        <v>0</v>
      </c>
      <c r="AA62" s="23">
        <f t="shared" si="9"/>
        <v>0</v>
      </c>
      <c r="AB62" s="19">
        <f t="shared" si="7"/>
        <v>0</v>
      </c>
      <c r="AC62" s="23">
        <f t="shared" si="10"/>
        <v>0</v>
      </c>
      <c r="AD62" s="23">
        <f t="shared" si="11"/>
        <v>0</v>
      </c>
      <c r="AE62" s="24">
        <f t="shared" si="12"/>
        <v>0</v>
      </c>
      <c r="AF62" s="24">
        <f t="shared" si="13"/>
        <v>0</v>
      </c>
      <c r="AG62" s="24">
        <f>0</f>
        <v>0</v>
      </c>
      <c r="AH62" s="24">
        <f t="shared" si="14"/>
        <v>0</v>
      </c>
      <c r="AI62" s="24">
        <f t="shared" si="15"/>
        <v>0</v>
      </c>
      <c r="AJ62" s="24">
        <f>0</f>
        <v>0</v>
      </c>
      <c r="AK62" s="24">
        <f t="shared" si="23"/>
        <v>0</v>
      </c>
      <c r="AL62" s="24">
        <f t="shared" si="23"/>
        <v>0</v>
      </c>
      <c r="AM62" s="24">
        <f t="shared" si="17"/>
        <v>0</v>
      </c>
    </row>
    <row r="63" spans="2:39" ht="15.95" hidden="1" customHeight="1" x14ac:dyDescent="0.3">
      <c r="D63" s="1"/>
      <c r="E63" s="1"/>
      <c r="R63" s="1"/>
      <c r="S63" s="1"/>
      <c r="V63" s="19">
        <f t="shared" si="18"/>
        <v>30</v>
      </c>
      <c r="W63" s="19">
        <f t="shared" si="4"/>
        <v>0</v>
      </c>
      <c r="X63" s="19">
        <f t="shared" si="5"/>
        <v>60</v>
      </c>
      <c r="Y63" s="19">
        <f t="shared" si="6"/>
        <v>0</v>
      </c>
      <c r="Z63" s="19">
        <f t="shared" si="8"/>
        <v>0</v>
      </c>
      <c r="AA63" s="23">
        <f t="shared" si="9"/>
        <v>0</v>
      </c>
      <c r="AB63" s="19">
        <f t="shared" si="7"/>
        <v>0</v>
      </c>
      <c r="AC63" s="23">
        <f t="shared" si="10"/>
        <v>0</v>
      </c>
      <c r="AD63" s="23">
        <f t="shared" si="11"/>
        <v>0</v>
      </c>
      <c r="AE63" s="24">
        <f t="shared" si="12"/>
        <v>0</v>
      </c>
      <c r="AF63" s="24">
        <f t="shared" si="13"/>
        <v>0</v>
      </c>
      <c r="AG63" s="24">
        <f>0</f>
        <v>0</v>
      </c>
      <c r="AH63" s="24">
        <f t="shared" si="14"/>
        <v>0</v>
      </c>
      <c r="AI63" s="24">
        <f t="shared" si="15"/>
        <v>0</v>
      </c>
      <c r="AJ63" s="24">
        <f>0</f>
        <v>0</v>
      </c>
      <c r="AK63" s="24">
        <f t="shared" si="23"/>
        <v>0</v>
      </c>
      <c r="AL63" s="24">
        <f t="shared" si="23"/>
        <v>0</v>
      </c>
      <c r="AM63" s="24">
        <f t="shared" si="17"/>
        <v>0</v>
      </c>
    </row>
    <row r="64" spans="2:39" ht="15.95" hidden="1" customHeight="1" x14ac:dyDescent="0.3">
      <c r="D64" s="1"/>
      <c r="E64" s="1"/>
      <c r="R64" s="2" t="s">
        <v>30</v>
      </c>
      <c r="S64" s="3">
        <f>MAX(AM33:AM473)</f>
        <v>3.6800202778710114</v>
      </c>
      <c r="V64" s="19">
        <f t="shared" si="18"/>
        <v>31</v>
      </c>
      <c r="W64" s="19">
        <f t="shared" si="4"/>
        <v>0</v>
      </c>
      <c r="X64" s="19">
        <f t="shared" si="5"/>
        <v>60</v>
      </c>
      <c r="Y64" s="19">
        <f t="shared" si="6"/>
        <v>0</v>
      </c>
      <c r="Z64" s="19">
        <f t="shared" si="8"/>
        <v>0</v>
      </c>
      <c r="AA64" s="23">
        <f t="shared" si="9"/>
        <v>0</v>
      </c>
      <c r="AB64" s="19">
        <f t="shared" si="7"/>
        <v>0</v>
      </c>
      <c r="AC64" s="23">
        <f t="shared" si="10"/>
        <v>0</v>
      </c>
      <c r="AD64" s="23">
        <f t="shared" si="11"/>
        <v>0</v>
      </c>
      <c r="AE64" s="24">
        <f t="shared" si="12"/>
        <v>0</v>
      </c>
      <c r="AF64" s="24">
        <f t="shared" si="13"/>
        <v>0</v>
      </c>
      <c r="AG64" s="24">
        <f>0</f>
        <v>0</v>
      </c>
      <c r="AH64" s="24">
        <f t="shared" si="14"/>
        <v>0</v>
      </c>
      <c r="AI64" s="24">
        <f t="shared" si="15"/>
        <v>0</v>
      </c>
      <c r="AJ64" s="24">
        <f>0</f>
        <v>0</v>
      </c>
      <c r="AK64" s="24">
        <f t="shared" si="23"/>
        <v>0</v>
      </c>
      <c r="AL64" s="24">
        <f t="shared" si="23"/>
        <v>0</v>
      </c>
      <c r="AM64" s="24">
        <f t="shared" si="17"/>
        <v>0</v>
      </c>
    </row>
    <row r="65" spans="22:39" ht="15.95" customHeight="1" x14ac:dyDescent="0.3">
      <c r="V65" s="19">
        <f t="shared" si="18"/>
        <v>32</v>
      </c>
      <c r="W65" s="19">
        <f t="shared" si="4"/>
        <v>0</v>
      </c>
      <c r="X65" s="19">
        <f t="shared" si="5"/>
        <v>60</v>
      </c>
      <c r="Y65" s="19">
        <f t="shared" si="6"/>
        <v>0</v>
      </c>
      <c r="Z65" s="19">
        <f t="shared" si="8"/>
        <v>0</v>
      </c>
      <c r="AA65" s="23">
        <f t="shared" si="9"/>
        <v>0</v>
      </c>
      <c r="AB65" s="19">
        <f t="shared" si="7"/>
        <v>0</v>
      </c>
      <c r="AC65" s="23">
        <f t="shared" si="10"/>
        <v>0</v>
      </c>
      <c r="AD65" s="23">
        <f t="shared" si="11"/>
        <v>0</v>
      </c>
      <c r="AE65" s="24">
        <f t="shared" si="12"/>
        <v>0</v>
      </c>
      <c r="AF65" s="24">
        <f t="shared" si="13"/>
        <v>0</v>
      </c>
      <c r="AG65" s="24">
        <f>0</f>
        <v>0</v>
      </c>
      <c r="AH65" s="24">
        <f t="shared" si="14"/>
        <v>0</v>
      </c>
      <c r="AI65" s="24">
        <f t="shared" si="15"/>
        <v>0</v>
      </c>
      <c r="AJ65" s="24">
        <f>0</f>
        <v>0</v>
      </c>
      <c r="AK65" s="24">
        <f t="shared" si="23"/>
        <v>0</v>
      </c>
      <c r="AL65" s="24">
        <f t="shared" si="23"/>
        <v>0</v>
      </c>
      <c r="AM65" s="24">
        <f t="shared" si="17"/>
        <v>0</v>
      </c>
    </row>
    <row r="66" spans="22:39" ht="15.95" customHeight="1" x14ac:dyDescent="0.3">
      <c r="V66" s="19">
        <f t="shared" si="18"/>
        <v>33</v>
      </c>
      <c r="W66" s="19">
        <f t="shared" si="4"/>
        <v>0</v>
      </c>
      <c r="X66" s="19">
        <f t="shared" si="5"/>
        <v>60</v>
      </c>
      <c r="Y66" s="19">
        <f t="shared" si="6"/>
        <v>0</v>
      </c>
      <c r="Z66" s="19">
        <f t="shared" si="8"/>
        <v>0</v>
      </c>
      <c r="AA66" s="23">
        <f t="shared" si="9"/>
        <v>0</v>
      </c>
      <c r="AB66" s="19">
        <f t="shared" si="7"/>
        <v>0</v>
      </c>
      <c r="AC66" s="23">
        <f t="shared" si="10"/>
        <v>0</v>
      </c>
      <c r="AD66" s="23">
        <f t="shared" si="11"/>
        <v>0</v>
      </c>
      <c r="AE66" s="24">
        <f t="shared" si="12"/>
        <v>0</v>
      </c>
      <c r="AF66" s="24">
        <f t="shared" si="13"/>
        <v>0</v>
      </c>
      <c r="AG66" s="24">
        <f>0</f>
        <v>0</v>
      </c>
      <c r="AH66" s="24">
        <f t="shared" si="14"/>
        <v>0</v>
      </c>
      <c r="AI66" s="24">
        <f t="shared" si="15"/>
        <v>0</v>
      </c>
      <c r="AJ66" s="24">
        <f>0</f>
        <v>0</v>
      </c>
      <c r="AK66" s="24">
        <f t="shared" ref="AK66:AL129" si="24">AE66+AG66+AI66</f>
        <v>0</v>
      </c>
      <c r="AL66" s="24">
        <f t="shared" si="24"/>
        <v>0</v>
      </c>
      <c r="AM66" s="24">
        <f t="shared" si="17"/>
        <v>0</v>
      </c>
    </row>
    <row r="67" spans="22:39" ht="15.95" customHeight="1" x14ac:dyDescent="0.3">
      <c r="V67" s="19">
        <f t="shared" si="18"/>
        <v>34</v>
      </c>
      <c r="W67" s="19">
        <f t="shared" si="4"/>
        <v>0</v>
      </c>
      <c r="X67" s="19">
        <f t="shared" si="5"/>
        <v>60</v>
      </c>
      <c r="Y67" s="19">
        <f t="shared" si="6"/>
        <v>0</v>
      </c>
      <c r="Z67" s="19">
        <f t="shared" si="8"/>
        <v>0</v>
      </c>
      <c r="AA67" s="23">
        <f t="shared" si="9"/>
        <v>0</v>
      </c>
      <c r="AB67" s="19">
        <f t="shared" si="7"/>
        <v>0</v>
      </c>
      <c r="AC67" s="23">
        <f t="shared" si="10"/>
        <v>0</v>
      </c>
      <c r="AD67" s="23">
        <f t="shared" si="11"/>
        <v>0</v>
      </c>
      <c r="AE67" s="24">
        <f t="shared" si="12"/>
        <v>0</v>
      </c>
      <c r="AF67" s="24">
        <f t="shared" si="13"/>
        <v>0</v>
      </c>
      <c r="AG67" s="24">
        <f>0</f>
        <v>0</v>
      </c>
      <c r="AH67" s="24">
        <f t="shared" si="14"/>
        <v>0</v>
      </c>
      <c r="AI67" s="24">
        <f t="shared" si="15"/>
        <v>0</v>
      </c>
      <c r="AJ67" s="24">
        <f>0</f>
        <v>0</v>
      </c>
      <c r="AK67" s="24">
        <f t="shared" si="24"/>
        <v>0</v>
      </c>
      <c r="AL67" s="24">
        <f t="shared" si="24"/>
        <v>0</v>
      </c>
      <c r="AM67" s="24">
        <f t="shared" si="17"/>
        <v>0</v>
      </c>
    </row>
    <row r="68" spans="22:39" ht="15.95" customHeight="1" x14ac:dyDescent="0.3">
      <c r="V68" s="19">
        <f t="shared" si="18"/>
        <v>35</v>
      </c>
      <c r="W68" s="19">
        <f t="shared" si="4"/>
        <v>0</v>
      </c>
      <c r="X68" s="19">
        <f t="shared" si="5"/>
        <v>60</v>
      </c>
      <c r="Y68" s="19">
        <f t="shared" si="6"/>
        <v>0</v>
      </c>
      <c r="Z68" s="19">
        <f t="shared" si="8"/>
        <v>0</v>
      </c>
      <c r="AA68" s="23">
        <f t="shared" si="9"/>
        <v>0</v>
      </c>
      <c r="AB68" s="19">
        <f t="shared" si="7"/>
        <v>0</v>
      </c>
      <c r="AC68" s="23">
        <f t="shared" si="10"/>
        <v>0</v>
      </c>
      <c r="AD68" s="23">
        <f t="shared" si="11"/>
        <v>0</v>
      </c>
      <c r="AE68" s="24">
        <f t="shared" si="12"/>
        <v>0</v>
      </c>
      <c r="AF68" s="24">
        <f t="shared" si="13"/>
        <v>0</v>
      </c>
      <c r="AG68" s="24">
        <f>0</f>
        <v>0</v>
      </c>
      <c r="AH68" s="24">
        <f t="shared" si="14"/>
        <v>0</v>
      </c>
      <c r="AI68" s="24">
        <f t="shared" si="15"/>
        <v>0</v>
      </c>
      <c r="AJ68" s="24">
        <f>0</f>
        <v>0</v>
      </c>
      <c r="AK68" s="24">
        <f t="shared" si="24"/>
        <v>0</v>
      </c>
      <c r="AL68" s="24">
        <f t="shared" si="24"/>
        <v>0</v>
      </c>
      <c r="AM68" s="24">
        <f t="shared" si="17"/>
        <v>0</v>
      </c>
    </row>
    <row r="69" spans="22:39" ht="15.95" customHeight="1" x14ac:dyDescent="0.3">
      <c r="V69" s="19">
        <f t="shared" si="18"/>
        <v>36</v>
      </c>
      <c r="W69" s="19">
        <f t="shared" si="4"/>
        <v>0</v>
      </c>
      <c r="X69" s="19">
        <f t="shared" si="5"/>
        <v>60</v>
      </c>
      <c r="Y69" s="19">
        <f t="shared" si="6"/>
        <v>0</v>
      </c>
      <c r="Z69" s="19">
        <f t="shared" si="8"/>
        <v>0</v>
      </c>
      <c r="AA69" s="23">
        <f t="shared" si="9"/>
        <v>0</v>
      </c>
      <c r="AB69" s="19">
        <f t="shared" si="7"/>
        <v>0</v>
      </c>
      <c r="AC69" s="23">
        <f t="shared" si="10"/>
        <v>0</v>
      </c>
      <c r="AD69" s="23">
        <f t="shared" si="11"/>
        <v>0</v>
      </c>
      <c r="AE69" s="24">
        <f t="shared" si="12"/>
        <v>0</v>
      </c>
      <c r="AF69" s="24">
        <f t="shared" si="13"/>
        <v>0</v>
      </c>
      <c r="AG69" s="24">
        <f>0</f>
        <v>0</v>
      </c>
      <c r="AH69" s="24">
        <f t="shared" si="14"/>
        <v>0</v>
      </c>
      <c r="AI69" s="24">
        <f t="shared" si="15"/>
        <v>0</v>
      </c>
      <c r="AJ69" s="24">
        <f>0</f>
        <v>0</v>
      </c>
      <c r="AK69" s="24">
        <f t="shared" si="24"/>
        <v>0</v>
      </c>
      <c r="AL69" s="24">
        <f t="shared" si="24"/>
        <v>0</v>
      </c>
      <c r="AM69" s="24">
        <f t="shared" si="17"/>
        <v>0</v>
      </c>
    </row>
    <row r="70" spans="22:39" ht="15.95" customHeight="1" x14ac:dyDescent="0.3">
      <c r="V70" s="19">
        <f t="shared" si="18"/>
        <v>37</v>
      </c>
      <c r="W70" s="19">
        <f t="shared" si="4"/>
        <v>0</v>
      </c>
      <c r="X70" s="19">
        <f t="shared" si="5"/>
        <v>60</v>
      </c>
      <c r="Y70" s="19">
        <f t="shared" si="6"/>
        <v>0</v>
      </c>
      <c r="Z70" s="19">
        <f t="shared" si="8"/>
        <v>0</v>
      </c>
      <c r="AA70" s="23">
        <f t="shared" si="9"/>
        <v>0</v>
      </c>
      <c r="AB70" s="19">
        <f t="shared" si="7"/>
        <v>0</v>
      </c>
      <c r="AC70" s="23">
        <f t="shared" si="10"/>
        <v>0</v>
      </c>
      <c r="AD70" s="23">
        <f t="shared" si="11"/>
        <v>0</v>
      </c>
      <c r="AE70" s="24">
        <f t="shared" si="12"/>
        <v>0</v>
      </c>
      <c r="AF70" s="24">
        <f t="shared" si="13"/>
        <v>0</v>
      </c>
      <c r="AG70" s="24">
        <f>0</f>
        <v>0</v>
      </c>
      <c r="AH70" s="24">
        <f t="shared" si="14"/>
        <v>0</v>
      </c>
      <c r="AI70" s="24">
        <f t="shared" si="15"/>
        <v>0</v>
      </c>
      <c r="AJ70" s="24">
        <f>0</f>
        <v>0</v>
      </c>
      <c r="AK70" s="24">
        <f t="shared" si="24"/>
        <v>0</v>
      </c>
      <c r="AL70" s="24">
        <f t="shared" si="24"/>
        <v>0</v>
      </c>
      <c r="AM70" s="24">
        <f t="shared" si="17"/>
        <v>0</v>
      </c>
    </row>
    <row r="71" spans="22:39" ht="15.95" customHeight="1" x14ac:dyDescent="0.3">
      <c r="V71" s="19">
        <f t="shared" si="18"/>
        <v>38</v>
      </c>
      <c r="W71" s="19">
        <f t="shared" si="4"/>
        <v>0</v>
      </c>
      <c r="X71" s="19">
        <f t="shared" si="5"/>
        <v>60</v>
      </c>
      <c r="Y71" s="19">
        <f t="shared" si="6"/>
        <v>0</v>
      </c>
      <c r="Z71" s="19">
        <f t="shared" si="8"/>
        <v>0</v>
      </c>
      <c r="AA71" s="23">
        <f t="shared" si="9"/>
        <v>0</v>
      </c>
      <c r="AB71" s="19">
        <f t="shared" si="7"/>
        <v>0</v>
      </c>
      <c r="AC71" s="23">
        <f t="shared" si="10"/>
        <v>0</v>
      </c>
      <c r="AD71" s="23">
        <f t="shared" si="11"/>
        <v>0</v>
      </c>
      <c r="AE71" s="24">
        <f t="shared" si="12"/>
        <v>0</v>
      </c>
      <c r="AF71" s="24">
        <f t="shared" si="13"/>
        <v>0</v>
      </c>
      <c r="AG71" s="24">
        <f>0</f>
        <v>0</v>
      </c>
      <c r="AH71" s="24">
        <f t="shared" si="14"/>
        <v>0</v>
      </c>
      <c r="AI71" s="24">
        <f t="shared" si="15"/>
        <v>0</v>
      </c>
      <c r="AJ71" s="24">
        <f>0</f>
        <v>0</v>
      </c>
      <c r="AK71" s="24">
        <f t="shared" si="24"/>
        <v>0</v>
      </c>
      <c r="AL71" s="24">
        <f t="shared" si="24"/>
        <v>0</v>
      </c>
      <c r="AM71" s="24">
        <f t="shared" si="17"/>
        <v>0</v>
      </c>
    </row>
    <row r="72" spans="22:39" ht="15.95" customHeight="1" x14ac:dyDescent="0.3">
      <c r="V72" s="19">
        <f t="shared" si="18"/>
        <v>39</v>
      </c>
      <c r="W72" s="19">
        <f t="shared" si="4"/>
        <v>0</v>
      </c>
      <c r="X72" s="19">
        <f t="shared" si="5"/>
        <v>60</v>
      </c>
      <c r="Y72" s="19">
        <f t="shared" si="6"/>
        <v>0</v>
      </c>
      <c r="Z72" s="19">
        <f t="shared" si="8"/>
        <v>0</v>
      </c>
      <c r="AA72" s="23">
        <f t="shared" si="9"/>
        <v>0</v>
      </c>
      <c r="AB72" s="19">
        <f t="shared" si="7"/>
        <v>0</v>
      </c>
      <c r="AC72" s="23">
        <f t="shared" si="10"/>
        <v>0</v>
      </c>
      <c r="AD72" s="23">
        <f t="shared" si="11"/>
        <v>0</v>
      </c>
      <c r="AE72" s="24">
        <f t="shared" si="12"/>
        <v>0</v>
      </c>
      <c r="AF72" s="24">
        <f t="shared" si="13"/>
        <v>0</v>
      </c>
      <c r="AG72" s="24">
        <f>0</f>
        <v>0</v>
      </c>
      <c r="AH72" s="24">
        <f t="shared" si="14"/>
        <v>0</v>
      </c>
      <c r="AI72" s="24">
        <f t="shared" si="15"/>
        <v>0</v>
      </c>
      <c r="AJ72" s="24">
        <f>0</f>
        <v>0</v>
      </c>
      <c r="AK72" s="24">
        <f t="shared" si="24"/>
        <v>0</v>
      </c>
      <c r="AL72" s="24">
        <f t="shared" si="24"/>
        <v>0</v>
      </c>
      <c r="AM72" s="24">
        <f t="shared" si="17"/>
        <v>0</v>
      </c>
    </row>
    <row r="73" spans="22:39" ht="15.95" customHeight="1" x14ac:dyDescent="0.3">
      <c r="V73" s="19">
        <f t="shared" si="18"/>
        <v>40</v>
      </c>
      <c r="W73" s="19">
        <f t="shared" si="4"/>
        <v>0</v>
      </c>
      <c r="X73" s="19">
        <f t="shared" si="5"/>
        <v>60</v>
      </c>
      <c r="Y73" s="19">
        <f t="shared" si="6"/>
        <v>0</v>
      </c>
      <c r="Z73" s="19">
        <f t="shared" si="8"/>
        <v>0</v>
      </c>
      <c r="AA73" s="23">
        <f t="shared" si="9"/>
        <v>0</v>
      </c>
      <c r="AB73" s="19">
        <f t="shared" si="7"/>
        <v>0</v>
      </c>
      <c r="AC73" s="23">
        <f t="shared" si="10"/>
        <v>0</v>
      </c>
      <c r="AD73" s="23">
        <f t="shared" si="11"/>
        <v>0</v>
      </c>
      <c r="AE73" s="24">
        <f t="shared" si="12"/>
        <v>0</v>
      </c>
      <c r="AF73" s="24">
        <f t="shared" si="13"/>
        <v>0</v>
      </c>
      <c r="AG73" s="24">
        <f>0</f>
        <v>0</v>
      </c>
      <c r="AH73" s="24">
        <f t="shared" si="14"/>
        <v>0</v>
      </c>
      <c r="AI73" s="24">
        <f t="shared" si="15"/>
        <v>0</v>
      </c>
      <c r="AJ73" s="24">
        <f>0</f>
        <v>0</v>
      </c>
      <c r="AK73" s="24">
        <f t="shared" si="24"/>
        <v>0</v>
      </c>
      <c r="AL73" s="24">
        <f t="shared" si="24"/>
        <v>0</v>
      </c>
      <c r="AM73" s="24">
        <f t="shared" si="17"/>
        <v>0</v>
      </c>
    </row>
    <row r="74" spans="22:39" ht="15.95" customHeight="1" x14ac:dyDescent="0.3">
      <c r="V74" s="19">
        <f t="shared" si="18"/>
        <v>41</v>
      </c>
      <c r="W74" s="19">
        <f t="shared" si="4"/>
        <v>0</v>
      </c>
      <c r="X74" s="19">
        <f t="shared" si="5"/>
        <v>60</v>
      </c>
      <c r="Y74" s="19">
        <f t="shared" si="6"/>
        <v>0</v>
      </c>
      <c r="Z74" s="19">
        <f t="shared" si="8"/>
        <v>0</v>
      </c>
      <c r="AA74" s="23">
        <f t="shared" si="9"/>
        <v>0</v>
      </c>
      <c r="AB74" s="19">
        <f t="shared" si="7"/>
        <v>0</v>
      </c>
      <c r="AC74" s="23">
        <f t="shared" si="10"/>
        <v>0</v>
      </c>
      <c r="AD74" s="23">
        <f t="shared" si="11"/>
        <v>0</v>
      </c>
      <c r="AE74" s="24">
        <f t="shared" si="12"/>
        <v>0</v>
      </c>
      <c r="AF74" s="24">
        <f t="shared" si="13"/>
        <v>0</v>
      </c>
      <c r="AG74" s="24">
        <f>0</f>
        <v>0</v>
      </c>
      <c r="AH74" s="24">
        <f t="shared" si="14"/>
        <v>0</v>
      </c>
      <c r="AI74" s="24">
        <f t="shared" si="15"/>
        <v>0</v>
      </c>
      <c r="AJ74" s="24">
        <f>0</f>
        <v>0</v>
      </c>
      <c r="AK74" s="24">
        <f t="shared" si="24"/>
        <v>0</v>
      </c>
      <c r="AL74" s="24">
        <f t="shared" si="24"/>
        <v>0</v>
      </c>
      <c r="AM74" s="24">
        <f t="shared" si="17"/>
        <v>0</v>
      </c>
    </row>
    <row r="75" spans="22:39" ht="15.95" customHeight="1" x14ac:dyDescent="0.3">
      <c r="V75" s="19">
        <f t="shared" si="18"/>
        <v>42</v>
      </c>
      <c r="W75" s="19">
        <f t="shared" si="4"/>
        <v>0</v>
      </c>
      <c r="X75" s="19">
        <f t="shared" si="5"/>
        <v>0</v>
      </c>
      <c r="Y75" s="19">
        <f t="shared" si="6"/>
        <v>0</v>
      </c>
      <c r="Z75" s="19">
        <f t="shared" si="8"/>
        <v>0</v>
      </c>
      <c r="AA75" s="23">
        <f t="shared" si="9"/>
        <v>0</v>
      </c>
      <c r="AB75" s="19">
        <f t="shared" si="7"/>
        <v>0</v>
      </c>
      <c r="AC75" s="23">
        <f t="shared" si="10"/>
        <v>0</v>
      </c>
      <c r="AD75" s="23">
        <f t="shared" si="11"/>
        <v>0</v>
      </c>
      <c r="AE75" s="24">
        <f t="shared" si="12"/>
        <v>0</v>
      </c>
      <c r="AF75" s="24">
        <f t="shared" si="13"/>
        <v>0</v>
      </c>
      <c r="AG75" s="24">
        <f>0</f>
        <v>0</v>
      </c>
      <c r="AH75" s="24">
        <f t="shared" si="14"/>
        <v>0</v>
      </c>
      <c r="AI75" s="24">
        <f t="shared" si="15"/>
        <v>0</v>
      </c>
      <c r="AJ75" s="24">
        <f>0</f>
        <v>0</v>
      </c>
      <c r="AK75" s="24">
        <f t="shared" si="24"/>
        <v>0</v>
      </c>
      <c r="AL75" s="24">
        <f t="shared" si="24"/>
        <v>0</v>
      </c>
      <c r="AM75" s="24">
        <f t="shared" si="17"/>
        <v>0</v>
      </c>
    </row>
    <row r="76" spans="22:39" ht="15.95" customHeight="1" x14ac:dyDescent="0.3">
      <c r="V76" s="19">
        <f t="shared" si="18"/>
        <v>43</v>
      </c>
      <c r="W76" s="19">
        <f t="shared" si="4"/>
        <v>60</v>
      </c>
      <c r="X76" s="19">
        <f t="shared" si="5"/>
        <v>0</v>
      </c>
      <c r="Y76" s="19">
        <f t="shared" si="6"/>
        <v>0</v>
      </c>
      <c r="Z76" s="19">
        <f t="shared" si="8"/>
        <v>0</v>
      </c>
      <c r="AA76" s="23">
        <f t="shared" si="9"/>
        <v>0</v>
      </c>
      <c r="AB76" s="19">
        <f t="shared" si="7"/>
        <v>0</v>
      </c>
      <c r="AC76" s="23">
        <f t="shared" si="10"/>
        <v>0</v>
      </c>
      <c r="AD76" s="23">
        <f t="shared" si="11"/>
        <v>0</v>
      </c>
      <c r="AE76" s="24">
        <f t="shared" si="12"/>
        <v>0</v>
      </c>
      <c r="AF76" s="24">
        <f t="shared" si="13"/>
        <v>0</v>
      </c>
      <c r="AG76" s="24">
        <f>0</f>
        <v>0</v>
      </c>
      <c r="AH76" s="24">
        <f t="shared" si="14"/>
        <v>0</v>
      </c>
      <c r="AI76" s="24">
        <f t="shared" si="15"/>
        <v>0</v>
      </c>
      <c r="AJ76" s="24">
        <f>0</f>
        <v>0</v>
      </c>
      <c r="AK76" s="24">
        <f t="shared" si="24"/>
        <v>0</v>
      </c>
      <c r="AL76" s="24">
        <f t="shared" si="24"/>
        <v>0</v>
      </c>
      <c r="AM76" s="24">
        <f t="shared" si="17"/>
        <v>0</v>
      </c>
    </row>
    <row r="77" spans="22:39" ht="15.95" customHeight="1" x14ac:dyDescent="0.3">
      <c r="V77" s="19">
        <f t="shared" si="18"/>
        <v>44</v>
      </c>
      <c r="W77" s="19">
        <f t="shared" si="4"/>
        <v>120</v>
      </c>
      <c r="X77" s="19">
        <f t="shared" si="5"/>
        <v>0</v>
      </c>
      <c r="Y77" s="19">
        <f t="shared" si="6"/>
        <v>0</v>
      </c>
      <c r="Z77" s="19">
        <f t="shared" si="8"/>
        <v>0</v>
      </c>
      <c r="AA77" s="23">
        <f t="shared" si="9"/>
        <v>0</v>
      </c>
      <c r="AB77" s="19">
        <f t="shared" si="7"/>
        <v>0</v>
      </c>
      <c r="AC77" s="23">
        <f t="shared" si="10"/>
        <v>0</v>
      </c>
      <c r="AD77" s="23">
        <f t="shared" si="11"/>
        <v>0</v>
      </c>
      <c r="AE77" s="24">
        <f t="shared" si="12"/>
        <v>0</v>
      </c>
      <c r="AF77" s="24">
        <f t="shared" si="13"/>
        <v>0</v>
      </c>
      <c r="AG77" s="24">
        <f>0</f>
        <v>0</v>
      </c>
      <c r="AH77" s="24">
        <f t="shared" si="14"/>
        <v>0</v>
      </c>
      <c r="AI77" s="24">
        <f t="shared" si="15"/>
        <v>0</v>
      </c>
      <c r="AJ77" s="24">
        <f>0</f>
        <v>0</v>
      </c>
      <c r="AK77" s="24">
        <f t="shared" si="24"/>
        <v>0</v>
      </c>
      <c r="AL77" s="24">
        <f t="shared" si="24"/>
        <v>0</v>
      </c>
      <c r="AM77" s="24">
        <f t="shared" si="17"/>
        <v>0</v>
      </c>
    </row>
    <row r="78" spans="22:39" ht="15.95" customHeight="1" x14ac:dyDescent="0.3">
      <c r="V78" s="19">
        <f t="shared" si="18"/>
        <v>45</v>
      </c>
      <c r="W78" s="19">
        <f t="shared" si="4"/>
        <v>180</v>
      </c>
      <c r="X78" s="19">
        <f t="shared" si="5"/>
        <v>0</v>
      </c>
      <c r="Y78" s="19">
        <f t="shared" si="6"/>
        <v>0</v>
      </c>
      <c r="Z78" s="19">
        <f t="shared" si="8"/>
        <v>0</v>
      </c>
      <c r="AA78" s="23">
        <f t="shared" si="9"/>
        <v>0</v>
      </c>
      <c r="AB78" s="19">
        <f t="shared" si="7"/>
        <v>0</v>
      </c>
      <c r="AC78" s="23">
        <f t="shared" si="10"/>
        <v>0</v>
      </c>
      <c r="AD78" s="23">
        <f t="shared" si="11"/>
        <v>0</v>
      </c>
      <c r="AE78" s="24">
        <f t="shared" si="12"/>
        <v>0</v>
      </c>
      <c r="AF78" s="24">
        <f t="shared" si="13"/>
        <v>0</v>
      </c>
      <c r="AG78" s="24">
        <f>0</f>
        <v>0</v>
      </c>
      <c r="AH78" s="24">
        <f t="shared" si="14"/>
        <v>0</v>
      </c>
      <c r="AI78" s="24">
        <f t="shared" si="15"/>
        <v>0</v>
      </c>
      <c r="AJ78" s="24">
        <f>0</f>
        <v>0</v>
      </c>
      <c r="AK78" s="24">
        <f t="shared" si="24"/>
        <v>0</v>
      </c>
      <c r="AL78" s="24">
        <f t="shared" si="24"/>
        <v>0</v>
      </c>
      <c r="AM78" s="24">
        <f t="shared" si="17"/>
        <v>0</v>
      </c>
    </row>
    <row r="79" spans="22:39" ht="15.95" customHeight="1" x14ac:dyDescent="0.3">
      <c r="V79" s="19">
        <f t="shared" si="18"/>
        <v>46</v>
      </c>
      <c r="W79" s="19">
        <f t="shared" si="4"/>
        <v>240</v>
      </c>
      <c r="X79" s="19">
        <f t="shared" si="5"/>
        <v>0</v>
      </c>
      <c r="Y79" s="19">
        <f t="shared" si="6"/>
        <v>0</v>
      </c>
      <c r="Z79" s="19">
        <f t="shared" si="8"/>
        <v>0</v>
      </c>
      <c r="AA79" s="23">
        <f t="shared" si="9"/>
        <v>0</v>
      </c>
      <c r="AB79" s="19">
        <f t="shared" si="7"/>
        <v>0</v>
      </c>
      <c r="AC79" s="23">
        <f t="shared" si="10"/>
        <v>0</v>
      </c>
      <c r="AD79" s="23">
        <f t="shared" si="11"/>
        <v>0</v>
      </c>
      <c r="AE79" s="24">
        <f t="shared" si="12"/>
        <v>0</v>
      </c>
      <c r="AF79" s="24">
        <f t="shared" si="13"/>
        <v>0</v>
      </c>
      <c r="AG79" s="24">
        <f>0</f>
        <v>0</v>
      </c>
      <c r="AH79" s="24">
        <f t="shared" si="14"/>
        <v>0</v>
      </c>
      <c r="AI79" s="24">
        <f t="shared" si="15"/>
        <v>0</v>
      </c>
      <c r="AJ79" s="24">
        <f>0</f>
        <v>0</v>
      </c>
      <c r="AK79" s="24">
        <f t="shared" si="24"/>
        <v>0</v>
      </c>
      <c r="AL79" s="24">
        <f t="shared" si="24"/>
        <v>0</v>
      </c>
      <c r="AM79" s="24">
        <f t="shared" si="17"/>
        <v>0</v>
      </c>
    </row>
    <row r="80" spans="22:39" ht="15.95" customHeight="1" x14ac:dyDescent="0.3">
      <c r="V80" s="19">
        <f t="shared" si="18"/>
        <v>47</v>
      </c>
      <c r="W80" s="19">
        <f t="shared" si="4"/>
        <v>0</v>
      </c>
      <c r="X80" s="19">
        <f t="shared" si="5"/>
        <v>0</v>
      </c>
      <c r="Y80" s="19">
        <f t="shared" si="6"/>
        <v>0</v>
      </c>
      <c r="Z80" s="19">
        <f t="shared" si="8"/>
        <v>0</v>
      </c>
      <c r="AA80" s="23">
        <f t="shared" si="9"/>
        <v>0</v>
      </c>
      <c r="AB80" s="19">
        <f t="shared" si="7"/>
        <v>0</v>
      </c>
      <c r="AC80" s="23">
        <f t="shared" si="10"/>
        <v>0</v>
      </c>
      <c r="AD80" s="23">
        <f t="shared" si="11"/>
        <v>0</v>
      </c>
      <c r="AE80" s="24">
        <f t="shared" si="12"/>
        <v>0</v>
      </c>
      <c r="AF80" s="24">
        <f t="shared" si="13"/>
        <v>0</v>
      </c>
      <c r="AG80" s="24">
        <f>0</f>
        <v>0</v>
      </c>
      <c r="AH80" s="24">
        <f t="shared" si="14"/>
        <v>0</v>
      </c>
      <c r="AI80" s="24">
        <f t="shared" si="15"/>
        <v>0</v>
      </c>
      <c r="AJ80" s="24">
        <f>0</f>
        <v>0</v>
      </c>
      <c r="AK80" s="24">
        <f t="shared" si="24"/>
        <v>0</v>
      </c>
      <c r="AL80" s="24">
        <f t="shared" si="24"/>
        <v>0</v>
      </c>
      <c r="AM80" s="24">
        <f t="shared" si="17"/>
        <v>0</v>
      </c>
    </row>
    <row r="81" spans="22:39" ht="15.95" customHeight="1" x14ac:dyDescent="0.3">
      <c r="V81" s="19">
        <f t="shared" si="18"/>
        <v>48</v>
      </c>
      <c r="W81" s="19">
        <f t="shared" si="4"/>
        <v>0</v>
      </c>
      <c r="X81" s="19">
        <f t="shared" si="5"/>
        <v>0</v>
      </c>
      <c r="Y81" s="19">
        <f t="shared" si="6"/>
        <v>0</v>
      </c>
      <c r="Z81" s="19">
        <f t="shared" si="8"/>
        <v>0</v>
      </c>
      <c r="AA81" s="23">
        <f t="shared" si="9"/>
        <v>0</v>
      </c>
      <c r="AB81" s="19">
        <f t="shared" si="7"/>
        <v>0</v>
      </c>
      <c r="AC81" s="23">
        <f t="shared" si="10"/>
        <v>0</v>
      </c>
      <c r="AD81" s="23">
        <f t="shared" si="11"/>
        <v>0</v>
      </c>
      <c r="AE81" s="24">
        <f t="shared" si="12"/>
        <v>0</v>
      </c>
      <c r="AF81" s="24">
        <f t="shared" si="13"/>
        <v>0</v>
      </c>
      <c r="AG81" s="24">
        <f>0</f>
        <v>0</v>
      </c>
      <c r="AH81" s="24">
        <f t="shared" si="14"/>
        <v>0</v>
      </c>
      <c r="AI81" s="24">
        <f t="shared" si="15"/>
        <v>0</v>
      </c>
      <c r="AJ81" s="24">
        <f>0</f>
        <v>0</v>
      </c>
      <c r="AK81" s="24">
        <f t="shared" si="24"/>
        <v>0</v>
      </c>
      <c r="AL81" s="24">
        <f t="shared" si="24"/>
        <v>0</v>
      </c>
      <c r="AM81" s="24">
        <f t="shared" si="17"/>
        <v>0</v>
      </c>
    </row>
    <row r="82" spans="22:39" ht="15.95" customHeight="1" x14ac:dyDescent="0.3">
      <c r="V82" s="19">
        <f t="shared" si="18"/>
        <v>49</v>
      </c>
      <c r="W82" s="19">
        <f t="shared" si="4"/>
        <v>0</v>
      </c>
      <c r="X82" s="19">
        <f t="shared" si="5"/>
        <v>0</v>
      </c>
      <c r="Y82" s="19">
        <f t="shared" si="6"/>
        <v>0</v>
      </c>
      <c r="Z82" s="19">
        <f t="shared" si="8"/>
        <v>0</v>
      </c>
      <c r="AA82" s="23">
        <f t="shared" si="9"/>
        <v>0</v>
      </c>
      <c r="AB82" s="19">
        <f t="shared" si="7"/>
        <v>0</v>
      </c>
      <c r="AC82" s="23">
        <f t="shared" si="10"/>
        <v>0</v>
      </c>
      <c r="AD82" s="23">
        <f t="shared" si="11"/>
        <v>0</v>
      </c>
      <c r="AE82" s="24">
        <f t="shared" si="12"/>
        <v>0</v>
      </c>
      <c r="AF82" s="24">
        <f t="shared" si="13"/>
        <v>0</v>
      </c>
      <c r="AG82" s="24">
        <f>0</f>
        <v>0</v>
      </c>
      <c r="AH82" s="24">
        <f t="shared" si="14"/>
        <v>0</v>
      </c>
      <c r="AI82" s="24">
        <f t="shared" si="15"/>
        <v>0</v>
      </c>
      <c r="AJ82" s="24">
        <f>0</f>
        <v>0</v>
      </c>
      <c r="AK82" s="24">
        <f t="shared" si="24"/>
        <v>0</v>
      </c>
      <c r="AL82" s="24">
        <f t="shared" si="24"/>
        <v>0</v>
      </c>
      <c r="AM82" s="24">
        <f t="shared" si="17"/>
        <v>0</v>
      </c>
    </row>
    <row r="83" spans="22:39" ht="15.95" customHeight="1" x14ac:dyDescent="0.3">
      <c r="V83" s="19">
        <f t="shared" si="18"/>
        <v>50</v>
      </c>
      <c r="W83" s="19">
        <f t="shared" si="4"/>
        <v>0</v>
      </c>
      <c r="X83" s="19">
        <f t="shared" si="5"/>
        <v>0</v>
      </c>
      <c r="Y83" s="19">
        <f t="shared" si="6"/>
        <v>0</v>
      </c>
      <c r="Z83" s="19">
        <f t="shared" si="8"/>
        <v>0</v>
      </c>
      <c r="AA83" s="23">
        <f t="shared" si="9"/>
        <v>0</v>
      </c>
      <c r="AB83" s="19">
        <f t="shared" si="7"/>
        <v>0</v>
      </c>
      <c r="AC83" s="23">
        <f t="shared" si="10"/>
        <v>0</v>
      </c>
      <c r="AD83" s="23">
        <f t="shared" si="11"/>
        <v>0</v>
      </c>
      <c r="AE83" s="24">
        <f t="shared" si="12"/>
        <v>0</v>
      </c>
      <c r="AF83" s="24">
        <f t="shared" si="13"/>
        <v>0</v>
      </c>
      <c r="AG83" s="24">
        <f>0</f>
        <v>0</v>
      </c>
      <c r="AH83" s="24">
        <f t="shared" si="14"/>
        <v>0</v>
      </c>
      <c r="AI83" s="24">
        <f t="shared" si="15"/>
        <v>0</v>
      </c>
      <c r="AJ83" s="24">
        <f>0</f>
        <v>0</v>
      </c>
      <c r="AK83" s="24">
        <f t="shared" si="24"/>
        <v>0</v>
      </c>
      <c r="AL83" s="24">
        <f t="shared" si="24"/>
        <v>0</v>
      </c>
      <c r="AM83" s="24">
        <f t="shared" si="17"/>
        <v>0</v>
      </c>
    </row>
    <row r="84" spans="22:39" ht="15.95" customHeight="1" x14ac:dyDescent="0.3">
      <c r="V84" s="19">
        <f t="shared" si="18"/>
        <v>51</v>
      </c>
      <c r="W84" s="19">
        <f t="shared" si="4"/>
        <v>0</v>
      </c>
      <c r="X84" s="19">
        <f t="shared" si="5"/>
        <v>0</v>
      </c>
      <c r="Y84" s="19">
        <f t="shared" si="6"/>
        <v>0</v>
      </c>
      <c r="Z84" s="19">
        <f t="shared" si="8"/>
        <v>0</v>
      </c>
      <c r="AA84" s="23">
        <f t="shared" si="9"/>
        <v>0</v>
      </c>
      <c r="AB84" s="19">
        <f t="shared" si="7"/>
        <v>0</v>
      </c>
      <c r="AC84" s="23">
        <f t="shared" si="10"/>
        <v>0</v>
      </c>
      <c r="AD84" s="23">
        <f t="shared" si="11"/>
        <v>0</v>
      </c>
      <c r="AE84" s="24">
        <f t="shared" si="12"/>
        <v>0</v>
      </c>
      <c r="AF84" s="24">
        <f t="shared" si="13"/>
        <v>0</v>
      </c>
      <c r="AG84" s="24">
        <f>0</f>
        <v>0</v>
      </c>
      <c r="AH84" s="24">
        <f t="shared" si="14"/>
        <v>0</v>
      </c>
      <c r="AI84" s="24">
        <f t="shared" si="15"/>
        <v>0</v>
      </c>
      <c r="AJ84" s="24">
        <f>0</f>
        <v>0</v>
      </c>
      <c r="AK84" s="24">
        <f t="shared" si="24"/>
        <v>0</v>
      </c>
      <c r="AL84" s="24">
        <f t="shared" si="24"/>
        <v>0</v>
      </c>
      <c r="AM84" s="24">
        <f t="shared" si="17"/>
        <v>0</v>
      </c>
    </row>
    <row r="85" spans="22:39" ht="15.95" customHeight="1" x14ac:dyDescent="0.3">
      <c r="V85" s="19">
        <f t="shared" si="18"/>
        <v>52</v>
      </c>
      <c r="W85" s="19">
        <f t="shared" si="4"/>
        <v>0</v>
      </c>
      <c r="X85" s="19">
        <f t="shared" si="5"/>
        <v>0</v>
      </c>
      <c r="Y85" s="19">
        <f t="shared" si="6"/>
        <v>0</v>
      </c>
      <c r="Z85" s="19">
        <f t="shared" si="8"/>
        <v>0</v>
      </c>
      <c r="AA85" s="23">
        <f t="shared" si="9"/>
        <v>0</v>
      </c>
      <c r="AB85" s="19">
        <f t="shared" si="7"/>
        <v>0</v>
      </c>
      <c r="AC85" s="23">
        <f t="shared" si="10"/>
        <v>0</v>
      </c>
      <c r="AD85" s="23">
        <f t="shared" si="11"/>
        <v>0</v>
      </c>
      <c r="AE85" s="24">
        <f t="shared" si="12"/>
        <v>0</v>
      </c>
      <c r="AF85" s="24">
        <f t="shared" si="13"/>
        <v>0</v>
      </c>
      <c r="AG85" s="24">
        <f>0</f>
        <v>0</v>
      </c>
      <c r="AH85" s="24">
        <f t="shared" si="14"/>
        <v>0</v>
      </c>
      <c r="AI85" s="24">
        <f t="shared" si="15"/>
        <v>0</v>
      </c>
      <c r="AJ85" s="24">
        <f>0</f>
        <v>0</v>
      </c>
      <c r="AK85" s="24">
        <f t="shared" si="24"/>
        <v>0</v>
      </c>
      <c r="AL85" s="24">
        <f t="shared" si="24"/>
        <v>0</v>
      </c>
      <c r="AM85" s="24">
        <f t="shared" si="17"/>
        <v>0</v>
      </c>
    </row>
    <row r="86" spans="22:39" ht="15.95" customHeight="1" x14ac:dyDescent="0.3">
      <c r="V86" s="19">
        <f t="shared" si="18"/>
        <v>53</v>
      </c>
      <c r="W86" s="19">
        <f t="shared" si="4"/>
        <v>0</v>
      </c>
      <c r="X86" s="19">
        <f t="shared" si="5"/>
        <v>0</v>
      </c>
      <c r="Y86" s="19">
        <f t="shared" si="6"/>
        <v>0</v>
      </c>
      <c r="Z86" s="19">
        <f t="shared" si="8"/>
        <v>0</v>
      </c>
      <c r="AA86" s="23">
        <f t="shared" si="9"/>
        <v>0</v>
      </c>
      <c r="AB86" s="19">
        <f t="shared" si="7"/>
        <v>0</v>
      </c>
      <c r="AC86" s="23">
        <f t="shared" si="10"/>
        <v>0</v>
      </c>
      <c r="AD86" s="23">
        <f t="shared" si="11"/>
        <v>0</v>
      </c>
      <c r="AE86" s="24">
        <f t="shared" si="12"/>
        <v>0</v>
      </c>
      <c r="AF86" s="24">
        <f t="shared" si="13"/>
        <v>0</v>
      </c>
      <c r="AG86" s="24">
        <f>0</f>
        <v>0</v>
      </c>
      <c r="AH86" s="24">
        <f t="shared" si="14"/>
        <v>0</v>
      </c>
      <c r="AI86" s="24">
        <f t="shared" si="15"/>
        <v>0</v>
      </c>
      <c r="AJ86" s="24">
        <f>0</f>
        <v>0</v>
      </c>
      <c r="AK86" s="24">
        <f t="shared" si="24"/>
        <v>0</v>
      </c>
      <c r="AL86" s="24">
        <f t="shared" si="24"/>
        <v>0</v>
      </c>
      <c r="AM86" s="24">
        <f t="shared" si="17"/>
        <v>0</v>
      </c>
    </row>
    <row r="87" spans="22:39" ht="15.95" customHeight="1" x14ac:dyDescent="0.3">
      <c r="V87" s="19">
        <f t="shared" si="18"/>
        <v>54</v>
      </c>
      <c r="W87" s="19">
        <f t="shared" si="4"/>
        <v>0</v>
      </c>
      <c r="X87" s="19">
        <f t="shared" si="5"/>
        <v>0</v>
      </c>
      <c r="Y87" s="19">
        <f t="shared" si="6"/>
        <v>0</v>
      </c>
      <c r="Z87" s="19">
        <f t="shared" si="8"/>
        <v>0</v>
      </c>
      <c r="AA87" s="23">
        <f t="shared" si="9"/>
        <v>0</v>
      </c>
      <c r="AB87" s="19">
        <f t="shared" si="7"/>
        <v>0</v>
      </c>
      <c r="AC87" s="23">
        <f t="shared" si="10"/>
        <v>0</v>
      </c>
      <c r="AD87" s="23">
        <f t="shared" si="11"/>
        <v>0</v>
      </c>
      <c r="AE87" s="24">
        <f t="shared" si="12"/>
        <v>0</v>
      </c>
      <c r="AF87" s="24">
        <f t="shared" si="13"/>
        <v>0</v>
      </c>
      <c r="AG87" s="24">
        <f>0</f>
        <v>0</v>
      </c>
      <c r="AH87" s="24">
        <f t="shared" si="14"/>
        <v>0</v>
      </c>
      <c r="AI87" s="24">
        <f t="shared" si="15"/>
        <v>0</v>
      </c>
      <c r="AJ87" s="24">
        <f>0</f>
        <v>0</v>
      </c>
      <c r="AK87" s="24">
        <f t="shared" si="24"/>
        <v>0</v>
      </c>
      <c r="AL87" s="24">
        <f t="shared" si="24"/>
        <v>0</v>
      </c>
      <c r="AM87" s="24">
        <f t="shared" si="17"/>
        <v>0</v>
      </c>
    </row>
    <row r="88" spans="22:39" ht="15.95" customHeight="1" x14ac:dyDescent="0.3">
      <c r="V88" s="19">
        <f t="shared" si="18"/>
        <v>55</v>
      </c>
      <c r="W88" s="19">
        <f t="shared" si="4"/>
        <v>0</v>
      </c>
      <c r="X88" s="19">
        <f t="shared" si="5"/>
        <v>0</v>
      </c>
      <c r="Y88" s="19">
        <f t="shared" si="6"/>
        <v>0</v>
      </c>
      <c r="Z88" s="19">
        <f t="shared" si="8"/>
        <v>0</v>
      </c>
      <c r="AA88" s="23">
        <f t="shared" si="9"/>
        <v>0</v>
      </c>
      <c r="AB88" s="19">
        <f t="shared" si="7"/>
        <v>0</v>
      </c>
      <c r="AC88" s="23">
        <f t="shared" si="10"/>
        <v>0</v>
      </c>
      <c r="AD88" s="23">
        <f t="shared" si="11"/>
        <v>0</v>
      </c>
      <c r="AE88" s="24">
        <f t="shared" si="12"/>
        <v>0</v>
      </c>
      <c r="AF88" s="24">
        <f t="shared" si="13"/>
        <v>0</v>
      </c>
      <c r="AG88" s="24">
        <f>0</f>
        <v>0</v>
      </c>
      <c r="AH88" s="24">
        <f t="shared" si="14"/>
        <v>0</v>
      </c>
      <c r="AI88" s="24">
        <f t="shared" si="15"/>
        <v>0</v>
      </c>
      <c r="AJ88" s="24">
        <f>0</f>
        <v>0</v>
      </c>
      <c r="AK88" s="24">
        <f t="shared" si="24"/>
        <v>0</v>
      </c>
      <c r="AL88" s="24">
        <f t="shared" si="24"/>
        <v>0</v>
      </c>
      <c r="AM88" s="24">
        <f t="shared" si="17"/>
        <v>0</v>
      </c>
    </row>
    <row r="89" spans="22:39" ht="15.95" customHeight="1" x14ac:dyDescent="0.3">
      <c r="V89" s="19">
        <f t="shared" si="18"/>
        <v>56</v>
      </c>
      <c r="W89" s="19">
        <f t="shared" si="4"/>
        <v>0</v>
      </c>
      <c r="X89" s="19">
        <f t="shared" si="5"/>
        <v>0</v>
      </c>
      <c r="Y89" s="19">
        <f t="shared" si="6"/>
        <v>0</v>
      </c>
      <c r="Z89" s="19">
        <f t="shared" si="8"/>
        <v>0</v>
      </c>
      <c r="AA89" s="23">
        <f t="shared" si="9"/>
        <v>0</v>
      </c>
      <c r="AB89" s="19">
        <f t="shared" si="7"/>
        <v>0</v>
      </c>
      <c r="AC89" s="23">
        <f t="shared" si="10"/>
        <v>0</v>
      </c>
      <c r="AD89" s="23">
        <f t="shared" si="11"/>
        <v>0</v>
      </c>
      <c r="AE89" s="24">
        <f t="shared" si="12"/>
        <v>0</v>
      </c>
      <c r="AF89" s="24">
        <f t="shared" si="13"/>
        <v>0</v>
      </c>
      <c r="AG89" s="24">
        <f>0</f>
        <v>0</v>
      </c>
      <c r="AH89" s="24">
        <f t="shared" si="14"/>
        <v>0</v>
      </c>
      <c r="AI89" s="24">
        <f t="shared" si="15"/>
        <v>0</v>
      </c>
      <c r="AJ89" s="24">
        <f>0</f>
        <v>0</v>
      </c>
      <c r="AK89" s="24">
        <f t="shared" si="24"/>
        <v>0</v>
      </c>
      <c r="AL89" s="24">
        <f t="shared" si="24"/>
        <v>0</v>
      </c>
      <c r="AM89" s="24">
        <f t="shared" si="17"/>
        <v>0</v>
      </c>
    </row>
    <row r="90" spans="22:39" ht="15.95" customHeight="1" x14ac:dyDescent="0.3">
      <c r="V90" s="19">
        <f t="shared" si="18"/>
        <v>57</v>
      </c>
      <c r="W90" s="19">
        <f t="shared" si="4"/>
        <v>0</v>
      </c>
      <c r="X90" s="19">
        <f t="shared" si="5"/>
        <v>0</v>
      </c>
      <c r="Y90" s="19">
        <f t="shared" si="6"/>
        <v>0</v>
      </c>
      <c r="Z90" s="19">
        <f t="shared" si="8"/>
        <v>0</v>
      </c>
      <c r="AA90" s="23">
        <f t="shared" si="9"/>
        <v>0</v>
      </c>
      <c r="AB90" s="19">
        <f t="shared" si="7"/>
        <v>0</v>
      </c>
      <c r="AC90" s="23">
        <f t="shared" si="10"/>
        <v>0</v>
      </c>
      <c r="AD90" s="23">
        <f t="shared" si="11"/>
        <v>0</v>
      </c>
      <c r="AE90" s="24">
        <f t="shared" si="12"/>
        <v>0</v>
      </c>
      <c r="AF90" s="24">
        <f t="shared" si="13"/>
        <v>0</v>
      </c>
      <c r="AG90" s="24">
        <f>0</f>
        <v>0</v>
      </c>
      <c r="AH90" s="24">
        <f t="shared" si="14"/>
        <v>0</v>
      </c>
      <c r="AI90" s="24">
        <f t="shared" si="15"/>
        <v>0</v>
      </c>
      <c r="AJ90" s="24">
        <f>0</f>
        <v>0</v>
      </c>
      <c r="AK90" s="24">
        <f t="shared" si="24"/>
        <v>0</v>
      </c>
      <c r="AL90" s="24">
        <f t="shared" si="24"/>
        <v>0</v>
      </c>
      <c r="AM90" s="24">
        <f t="shared" si="17"/>
        <v>0</v>
      </c>
    </row>
    <row r="91" spans="22:39" ht="15.95" customHeight="1" x14ac:dyDescent="0.3">
      <c r="V91" s="19">
        <f t="shared" si="18"/>
        <v>58</v>
      </c>
      <c r="W91" s="19">
        <f t="shared" si="4"/>
        <v>0</v>
      </c>
      <c r="X91" s="19">
        <f t="shared" si="5"/>
        <v>0</v>
      </c>
      <c r="Y91" s="19">
        <f t="shared" si="6"/>
        <v>0</v>
      </c>
      <c r="Z91" s="19">
        <f t="shared" si="8"/>
        <v>0</v>
      </c>
      <c r="AA91" s="23">
        <f t="shared" si="9"/>
        <v>0</v>
      </c>
      <c r="AB91" s="19">
        <f t="shared" si="7"/>
        <v>0</v>
      </c>
      <c r="AC91" s="23">
        <f t="shared" si="10"/>
        <v>0</v>
      </c>
      <c r="AD91" s="23">
        <f t="shared" si="11"/>
        <v>0</v>
      </c>
      <c r="AE91" s="24">
        <f t="shared" si="12"/>
        <v>0</v>
      </c>
      <c r="AF91" s="24">
        <f t="shared" si="13"/>
        <v>0</v>
      </c>
      <c r="AG91" s="24">
        <f>0</f>
        <v>0</v>
      </c>
      <c r="AH91" s="24">
        <f t="shared" si="14"/>
        <v>0</v>
      </c>
      <c r="AI91" s="24">
        <f t="shared" si="15"/>
        <v>0</v>
      </c>
      <c r="AJ91" s="24">
        <f>0</f>
        <v>0</v>
      </c>
      <c r="AK91" s="24">
        <f t="shared" si="24"/>
        <v>0</v>
      </c>
      <c r="AL91" s="24">
        <f t="shared" si="24"/>
        <v>0</v>
      </c>
      <c r="AM91" s="24">
        <f t="shared" si="17"/>
        <v>0</v>
      </c>
    </row>
    <row r="92" spans="22:39" ht="15.95" customHeight="1" x14ac:dyDescent="0.3">
      <c r="V92" s="19">
        <f t="shared" si="18"/>
        <v>59</v>
      </c>
      <c r="W92" s="19">
        <f t="shared" si="4"/>
        <v>0</v>
      </c>
      <c r="X92" s="19">
        <f t="shared" si="5"/>
        <v>0</v>
      </c>
      <c r="Y92" s="19">
        <f t="shared" si="6"/>
        <v>0</v>
      </c>
      <c r="Z92" s="19">
        <f t="shared" si="8"/>
        <v>0</v>
      </c>
      <c r="AA92" s="23">
        <f t="shared" si="9"/>
        <v>0</v>
      </c>
      <c r="AB92" s="19">
        <f t="shared" si="7"/>
        <v>0</v>
      </c>
      <c r="AC92" s="23">
        <f t="shared" si="10"/>
        <v>0</v>
      </c>
      <c r="AD92" s="23">
        <f t="shared" si="11"/>
        <v>0</v>
      </c>
      <c r="AE92" s="24">
        <f t="shared" si="12"/>
        <v>0</v>
      </c>
      <c r="AF92" s="24">
        <f t="shared" si="13"/>
        <v>0</v>
      </c>
      <c r="AG92" s="24">
        <f>0</f>
        <v>0</v>
      </c>
      <c r="AH92" s="24">
        <f t="shared" si="14"/>
        <v>0</v>
      </c>
      <c r="AI92" s="24">
        <f t="shared" si="15"/>
        <v>0</v>
      </c>
      <c r="AJ92" s="24">
        <f>0</f>
        <v>0</v>
      </c>
      <c r="AK92" s="24">
        <f t="shared" si="24"/>
        <v>0</v>
      </c>
      <c r="AL92" s="24">
        <f t="shared" si="24"/>
        <v>0</v>
      </c>
      <c r="AM92" s="24">
        <f t="shared" si="17"/>
        <v>0</v>
      </c>
    </row>
    <row r="93" spans="22:39" ht="15.95" customHeight="1" x14ac:dyDescent="0.3">
      <c r="V93" s="19">
        <f t="shared" si="18"/>
        <v>60</v>
      </c>
      <c r="W93" s="19">
        <f t="shared" si="4"/>
        <v>0</v>
      </c>
      <c r="X93" s="19">
        <f t="shared" si="5"/>
        <v>0</v>
      </c>
      <c r="Y93" s="19">
        <f t="shared" si="6"/>
        <v>0</v>
      </c>
      <c r="Z93" s="19">
        <f t="shared" si="8"/>
        <v>0</v>
      </c>
      <c r="AA93" s="23">
        <f t="shared" si="9"/>
        <v>0</v>
      </c>
      <c r="AB93" s="19">
        <f t="shared" si="7"/>
        <v>0</v>
      </c>
      <c r="AC93" s="23">
        <f t="shared" si="10"/>
        <v>0</v>
      </c>
      <c r="AD93" s="23">
        <f t="shared" si="11"/>
        <v>0</v>
      </c>
      <c r="AE93" s="24">
        <f t="shared" si="12"/>
        <v>0</v>
      </c>
      <c r="AF93" s="24">
        <f t="shared" si="13"/>
        <v>0</v>
      </c>
      <c r="AG93" s="24">
        <f>0</f>
        <v>0</v>
      </c>
      <c r="AH93" s="24">
        <f t="shared" si="14"/>
        <v>0</v>
      </c>
      <c r="AI93" s="24">
        <f t="shared" si="15"/>
        <v>0</v>
      </c>
      <c r="AJ93" s="24">
        <f>0</f>
        <v>0</v>
      </c>
      <c r="AK93" s="24">
        <f t="shared" si="24"/>
        <v>0</v>
      </c>
      <c r="AL93" s="24">
        <f t="shared" si="24"/>
        <v>0</v>
      </c>
      <c r="AM93" s="24">
        <f t="shared" si="17"/>
        <v>0</v>
      </c>
    </row>
    <row r="94" spans="22:39" ht="15.95" customHeight="1" x14ac:dyDescent="0.3">
      <c r="V94" s="19">
        <f t="shared" si="18"/>
        <v>61</v>
      </c>
      <c r="W94" s="19">
        <f t="shared" si="4"/>
        <v>0</v>
      </c>
      <c r="X94" s="19">
        <f t="shared" si="5"/>
        <v>0</v>
      </c>
      <c r="Y94" s="19">
        <f t="shared" si="6"/>
        <v>0</v>
      </c>
      <c r="Z94" s="19">
        <f t="shared" si="8"/>
        <v>0</v>
      </c>
      <c r="AA94" s="23">
        <f t="shared" si="9"/>
        <v>0</v>
      </c>
      <c r="AB94" s="19">
        <f t="shared" si="7"/>
        <v>0</v>
      </c>
      <c r="AC94" s="23">
        <f t="shared" si="10"/>
        <v>0</v>
      </c>
      <c r="AD94" s="23">
        <f t="shared" si="11"/>
        <v>0</v>
      </c>
      <c r="AE94" s="24">
        <f t="shared" si="12"/>
        <v>0</v>
      </c>
      <c r="AF94" s="24">
        <f t="shared" si="13"/>
        <v>0</v>
      </c>
      <c r="AG94" s="24">
        <f>0</f>
        <v>0</v>
      </c>
      <c r="AH94" s="24">
        <f t="shared" si="14"/>
        <v>0</v>
      </c>
      <c r="AI94" s="24">
        <f t="shared" si="15"/>
        <v>0</v>
      </c>
      <c r="AJ94" s="24">
        <f>0</f>
        <v>0</v>
      </c>
      <c r="AK94" s="24">
        <f t="shared" si="24"/>
        <v>0</v>
      </c>
      <c r="AL94" s="24">
        <f t="shared" si="24"/>
        <v>0</v>
      </c>
      <c r="AM94" s="24">
        <f t="shared" si="17"/>
        <v>0</v>
      </c>
    </row>
    <row r="95" spans="22:39" ht="15.95" customHeight="1" x14ac:dyDescent="0.3">
      <c r="V95" s="19">
        <f t="shared" si="18"/>
        <v>62</v>
      </c>
      <c r="W95" s="19">
        <f t="shared" si="4"/>
        <v>0</v>
      </c>
      <c r="X95" s="19">
        <f t="shared" si="5"/>
        <v>0</v>
      </c>
      <c r="Y95" s="19">
        <f t="shared" si="6"/>
        <v>0</v>
      </c>
      <c r="Z95" s="19">
        <f t="shared" si="8"/>
        <v>0</v>
      </c>
      <c r="AA95" s="23">
        <f t="shared" si="9"/>
        <v>0</v>
      </c>
      <c r="AB95" s="19">
        <f t="shared" si="7"/>
        <v>0</v>
      </c>
      <c r="AC95" s="23">
        <f t="shared" si="10"/>
        <v>0</v>
      </c>
      <c r="AD95" s="23">
        <f t="shared" si="11"/>
        <v>0</v>
      </c>
      <c r="AE95" s="24">
        <f t="shared" si="12"/>
        <v>0</v>
      </c>
      <c r="AF95" s="24">
        <f t="shared" si="13"/>
        <v>0</v>
      </c>
      <c r="AG95" s="24">
        <f>0</f>
        <v>0</v>
      </c>
      <c r="AH95" s="24">
        <f t="shared" si="14"/>
        <v>0</v>
      </c>
      <c r="AI95" s="24">
        <f t="shared" si="15"/>
        <v>0</v>
      </c>
      <c r="AJ95" s="24">
        <f>0</f>
        <v>0</v>
      </c>
      <c r="AK95" s="24">
        <f t="shared" si="24"/>
        <v>0</v>
      </c>
      <c r="AL95" s="24">
        <f t="shared" si="24"/>
        <v>0</v>
      </c>
      <c r="AM95" s="24">
        <f t="shared" si="17"/>
        <v>0</v>
      </c>
    </row>
    <row r="96" spans="22:39" ht="15.95" customHeight="1" x14ac:dyDescent="0.3">
      <c r="V96" s="19">
        <f t="shared" si="18"/>
        <v>63</v>
      </c>
      <c r="W96" s="19">
        <f t="shared" si="4"/>
        <v>0</v>
      </c>
      <c r="X96" s="19">
        <f t="shared" si="5"/>
        <v>0</v>
      </c>
      <c r="Y96" s="19">
        <f t="shared" si="6"/>
        <v>0</v>
      </c>
      <c r="Z96" s="19">
        <f t="shared" si="8"/>
        <v>0</v>
      </c>
      <c r="AA96" s="23">
        <f t="shared" si="9"/>
        <v>0</v>
      </c>
      <c r="AB96" s="19">
        <f t="shared" si="7"/>
        <v>0</v>
      </c>
      <c r="AC96" s="23">
        <f t="shared" si="10"/>
        <v>0</v>
      </c>
      <c r="AD96" s="23">
        <f t="shared" si="11"/>
        <v>0</v>
      </c>
      <c r="AE96" s="24">
        <f t="shared" si="12"/>
        <v>0</v>
      </c>
      <c r="AF96" s="24">
        <f t="shared" si="13"/>
        <v>0</v>
      </c>
      <c r="AG96" s="24">
        <f>0</f>
        <v>0</v>
      </c>
      <c r="AH96" s="24">
        <f t="shared" si="14"/>
        <v>0</v>
      </c>
      <c r="AI96" s="24">
        <f t="shared" si="15"/>
        <v>0</v>
      </c>
      <c r="AJ96" s="24">
        <f>0</f>
        <v>0</v>
      </c>
      <c r="AK96" s="24">
        <f t="shared" si="24"/>
        <v>0</v>
      </c>
      <c r="AL96" s="24">
        <f t="shared" si="24"/>
        <v>0</v>
      </c>
      <c r="AM96" s="24">
        <f t="shared" si="17"/>
        <v>0</v>
      </c>
    </row>
    <row r="97" spans="22:39" ht="15.95" customHeight="1" x14ac:dyDescent="0.3">
      <c r="V97" s="19">
        <f t="shared" si="18"/>
        <v>64</v>
      </c>
      <c r="W97" s="19">
        <f t="shared" ref="W97:W160" si="25">INDEX($Q$35:$Q$55,MOD(V97,21)+1)</f>
        <v>60</v>
      </c>
      <c r="X97" s="19">
        <f t="shared" ref="X97:X160" si="26">INDEX($S$35:$S$55,ROUNDDOWN(V97/21,0)+1)</f>
        <v>0</v>
      </c>
      <c r="Y97" s="19">
        <f t="shared" ref="Y97:Y160" si="27">IF(MOD(V97,21)+1&gt;$P$34,0,1)*IF(ROUNDDOWN(V97/21,0)+1&gt;$R$34,0,1)</f>
        <v>0</v>
      </c>
      <c r="Z97" s="19">
        <f t="shared" si="8"/>
        <v>0</v>
      </c>
      <c r="AA97" s="23">
        <f t="shared" si="9"/>
        <v>0</v>
      </c>
      <c r="AB97" s="19">
        <f t="shared" ref="AB97:AB160" si="28">SQRT((Z97-$S$57)^2+(AA97-$S$58)^2)*Y97/1000</f>
        <v>0</v>
      </c>
      <c r="AC97" s="23">
        <f t="shared" si="10"/>
        <v>0</v>
      </c>
      <c r="AD97" s="23">
        <f t="shared" si="11"/>
        <v>0</v>
      </c>
      <c r="AE97" s="24">
        <f t="shared" si="12"/>
        <v>0</v>
      </c>
      <c r="AF97" s="24">
        <f t="shared" si="13"/>
        <v>0</v>
      </c>
      <c r="AG97" s="24">
        <f>0</f>
        <v>0</v>
      </c>
      <c r="AH97" s="24">
        <f t="shared" si="14"/>
        <v>0</v>
      </c>
      <c r="AI97" s="24">
        <f t="shared" si="15"/>
        <v>0</v>
      </c>
      <c r="AJ97" s="24">
        <f>0</f>
        <v>0</v>
      </c>
      <c r="AK97" s="24">
        <f t="shared" si="24"/>
        <v>0</v>
      </c>
      <c r="AL97" s="24">
        <f t="shared" si="24"/>
        <v>0</v>
      </c>
      <c r="AM97" s="24">
        <f t="shared" si="17"/>
        <v>0</v>
      </c>
    </row>
    <row r="98" spans="22:39" ht="15.95" customHeight="1" x14ac:dyDescent="0.3">
      <c r="V98" s="19">
        <f t="shared" si="18"/>
        <v>65</v>
      </c>
      <c r="W98" s="19">
        <f t="shared" si="25"/>
        <v>120</v>
      </c>
      <c r="X98" s="19">
        <f t="shared" si="26"/>
        <v>0</v>
      </c>
      <c r="Y98" s="19">
        <f t="shared" si="27"/>
        <v>0</v>
      </c>
      <c r="Z98" s="19">
        <f t="shared" ref="Z98:Z161" si="29">W98*Y98</f>
        <v>0</v>
      </c>
      <c r="AA98" s="23">
        <f t="shared" ref="AA98:AA161" si="30">X98*Y98</f>
        <v>0</v>
      </c>
      <c r="AB98" s="19">
        <f t="shared" si="28"/>
        <v>0</v>
      </c>
      <c r="AC98" s="23">
        <f t="shared" ref="AC98:AC161" si="31">AB98^2</f>
        <v>0</v>
      </c>
      <c r="AD98" s="23">
        <f t="shared" ref="AD98:AD161" si="32">$S$61*AB98/SUM($AC$33:$AC$473)</f>
        <v>0</v>
      </c>
      <c r="AE98" s="24">
        <f t="shared" ref="AE98:AE161" si="33">IF(AB98&lt;&gt;0,($S$58-AA98)/1000*(AD98/AB98),0)</f>
        <v>0</v>
      </c>
      <c r="AF98" s="24">
        <f t="shared" ref="AF98:AF161" si="34">IF(AB98&lt;&gt;0,(Z98-$S$57)/1000*(AD98/AB98),0)</f>
        <v>0</v>
      </c>
      <c r="AG98" s="24">
        <f>0</f>
        <v>0</v>
      </c>
      <c r="AH98" s="24">
        <f t="shared" ref="AH98:AH161" si="35">-$S$62/($P$34*$R$34)*Y98</f>
        <v>0</v>
      </c>
      <c r="AI98" s="24">
        <f t="shared" ref="AI98:AI161" si="36">-$S$60/($P$34*$R$34)*Y98</f>
        <v>0</v>
      </c>
      <c r="AJ98" s="24">
        <f>0</f>
        <v>0</v>
      </c>
      <c r="AK98" s="24">
        <f t="shared" si="24"/>
        <v>0</v>
      </c>
      <c r="AL98" s="24">
        <f t="shared" si="24"/>
        <v>0</v>
      </c>
      <c r="AM98" s="24">
        <f t="shared" ref="AM98:AM161" si="37">SQRT(AK98^2+AL98^2)</f>
        <v>0</v>
      </c>
    </row>
    <row r="99" spans="22:39" ht="15.95" customHeight="1" x14ac:dyDescent="0.3">
      <c r="V99" s="19">
        <f t="shared" ref="V99:V162" si="38">V98+1</f>
        <v>66</v>
      </c>
      <c r="W99" s="19">
        <f t="shared" si="25"/>
        <v>180</v>
      </c>
      <c r="X99" s="19">
        <f t="shared" si="26"/>
        <v>0</v>
      </c>
      <c r="Y99" s="19">
        <f t="shared" si="27"/>
        <v>0</v>
      </c>
      <c r="Z99" s="19">
        <f t="shared" si="29"/>
        <v>0</v>
      </c>
      <c r="AA99" s="23">
        <f t="shared" si="30"/>
        <v>0</v>
      </c>
      <c r="AB99" s="19">
        <f t="shared" si="28"/>
        <v>0</v>
      </c>
      <c r="AC99" s="23">
        <f t="shared" si="31"/>
        <v>0</v>
      </c>
      <c r="AD99" s="23">
        <f t="shared" si="32"/>
        <v>0</v>
      </c>
      <c r="AE99" s="24">
        <f t="shared" si="33"/>
        <v>0</v>
      </c>
      <c r="AF99" s="24">
        <f t="shared" si="34"/>
        <v>0</v>
      </c>
      <c r="AG99" s="24">
        <f>0</f>
        <v>0</v>
      </c>
      <c r="AH99" s="24">
        <f t="shared" si="35"/>
        <v>0</v>
      </c>
      <c r="AI99" s="24">
        <f t="shared" si="36"/>
        <v>0</v>
      </c>
      <c r="AJ99" s="24">
        <f>0</f>
        <v>0</v>
      </c>
      <c r="AK99" s="24">
        <f t="shared" si="24"/>
        <v>0</v>
      </c>
      <c r="AL99" s="24">
        <f t="shared" si="24"/>
        <v>0</v>
      </c>
      <c r="AM99" s="24">
        <f t="shared" si="37"/>
        <v>0</v>
      </c>
    </row>
    <row r="100" spans="22:39" ht="15.95" customHeight="1" x14ac:dyDescent="0.3">
      <c r="V100" s="19">
        <f t="shared" si="38"/>
        <v>67</v>
      </c>
      <c r="W100" s="19">
        <f t="shared" si="25"/>
        <v>240</v>
      </c>
      <c r="X100" s="19">
        <f t="shared" si="26"/>
        <v>0</v>
      </c>
      <c r="Y100" s="19">
        <f t="shared" si="27"/>
        <v>0</v>
      </c>
      <c r="Z100" s="19">
        <f t="shared" si="29"/>
        <v>0</v>
      </c>
      <c r="AA100" s="23">
        <f t="shared" si="30"/>
        <v>0</v>
      </c>
      <c r="AB100" s="19">
        <f t="shared" si="28"/>
        <v>0</v>
      </c>
      <c r="AC100" s="23">
        <f t="shared" si="31"/>
        <v>0</v>
      </c>
      <c r="AD100" s="23">
        <f t="shared" si="32"/>
        <v>0</v>
      </c>
      <c r="AE100" s="24">
        <f t="shared" si="33"/>
        <v>0</v>
      </c>
      <c r="AF100" s="24">
        <f t="shared" si="34"/>
        <v>0</v>
      </c>
      <c r="AG100" s="24">
        <f>0</f>
        <v>0</v>
      </c>
      <c r="AH100" s="24">
        <f t="shared" si="35"/>
        <v>0</v>
      </c>
      <c r="AI100" s="24">
        <f t="shared" si="36"/>
        <v>0</v>
      </c>
      <c r="AJ100" s="24">
        <f>0</f>
        <v>0</v>
      </c>
      <c r="AK100" s="24">
        <f t="shared" si="24"/>
        <v>0</v>
      </c>
      <c r="AL100" s="24">
        <f t="shared" si="24"/>
        <v>0</v>
      </c>
      <c r="AM100" s="24">
        <f t="shared" si="37"/>
        <v>0</v>
      </c>
    </row>
    <row r="101" spans="22:39" ht="15.95" customHeight="1" x14ac:dyDescent="0.3">
      <c r="V101" s="19">
        <f t="shared" si="38"/>
        <v>68</v>
      </c>
      <c r="W101" s="19">
        <f t="shared" si="25"/>
        <v>0</v>
      </c>
      <c r="X101" s="19">
        <f t="shared" si="26"/>
        <v>0</v>
      </c>
      <c r="Y101" s="19">
        <f t="shared" si="27"/>
        <v>0</v>
      </c>
      <c r="Z101" s="19">
        <f t="shared" si="29"/>
        <v>0</v>
      </c>
      <c r="AA101" s="23">
        <f t="shared" si="30"/>
        <v>0</v>
      </c>
      <c r="AB101" s="19">
        <f t="shared" si="28"/>
        <v>0</v>
      </c>
      <c r="AC101" s="23">
        <f t="shared" si="31"/>
        <v>0</v>
      </c>
      <c r="AD101" s="23">
        <f t="shared" si="32"/>
        <v>0</v>
      </c>
      <c r="AE101" s="24">
        <f t="shared" si="33"/>
        <v>0</v>
      </c>
      <c r="AF101" s="24">
        <f t="shared" si="34"/>
        <v>0</v>
      </c>
      <c r="AG101" s="24">
        <f>0</f>
        <v>0</v>
      </c>
      <c r="AH101" s="24">
        <f t="shared" si="35"/>
        <v>0</v>
      </c>
      <c r="AI101" s="24">
        <f t="shared" si="36"/>
        <v>0</v>
      </c>
      <c r="AJ101" s="24">
        <f>0</f>
        <v>0</v>
      </c>
      <c r="AK101" s="24">
        <f t="shared" si="24"/>
        <v>0</v>
      </c>
      <c r="AL101" s="24">
        <f t="shared" si="24"/>
        <v>0</v>
      </c>
      <c r="AM101" s="24">
        <f t="shared" si="37"/>
        <v>0</v>
      </c>
    </row>
    <row r="102" spans="22:39" ht="15.95" customHeight="1" x14ac:dyDescent="0.3">
      <c r="V102" s="19">
        <f t="shared" si="38"/>
        <v>69</v>
      </c>
      <c r="W102" s="19">
        <f t="shared" si="25"/>
        <v>0</v>
      </c>
      <c r="X102" s="19">
        <f t="shared" si="26"/>
        <v>0</v>
      </c>
      <c r="Y102" s="19">
        <f t="shared" si="27"/>
        <v>0</v>
      </c>
      <c r="Z102" s="19">
        <f t="shared" si="29"/>
        <v>0</v>
      </c>
      <c r="AA102" s="23">
        <f t="shared" si="30"/>
        <v>0</v>
      </c>
      <c r="AB102" s="19">
        <f t="shared" si="28"/>
        <v>0</v>
      </c>
      <c r="AC102" s="23">
        <f t="shared" si="31"/>
        <v>0</v>
      </c>
      <c r="AD102" s="23">
        <f t="shared" si="32"/>
        <v>0</v>
      </c>
      <c r="AE102" s="24">
        <f t="shared" si="33"/>
        <v>0</v>
      </c>
      <c r="AF102" s="24">
        <f t="shared" si="34"/>
        <v>0</v>
      </c>
      <c r="AG102" s="24">
        <f>0</f>
        <v>0</v>
      </c>
      <c r="AH102" s="24">
        <f t="shared" si="35"/>
        <v>0</v>
      </c>
      <c r="AI102" s="24">
        <f t="shared" si="36"/>
        <v>0</v>
      </c>
      <c r="AJ102" s="24">
        <f>0</f>
        <v>0</v>
      </c>
      <c r="AK102" s="24">
        <f t="shared" si="24"/>
        <v>0</v>
      </c>
      <c r="AL102" s="24">
        <f t="shared" si="24"/>
        <v>0</v>
      </c>
      <c r="AM102" s="24">
        <f t="shared" si="37"/>
        <v>0</v>
      </c>
    </row>
    <row r="103" spans="22:39" ht="15.95" customHeight="1" x14ac:dyDescent="0.3">
      <c r="V103" s="19">
        <f t="shared" si="38"/>
        <v>70</v>
      </c>
      <c r="W103" s="19">
        <f t="shared" si="25"/>
        <v>0</v>
      </c>
      <c r="X103" s="19">
        <f t="shared" si="26"/>
        <v>0</v>
      </c>
      <c r="Y103" s="19">
        <f t="shared" si="27"/>
        <v>0</v>
      </c>
      <c r="Z103" s="19">
        <f t="shared" si="29"/>
        <v>0</v>
      </c>
      <c r="AA103" s="23">
        <f t="shared" si="30"/>
        <v>0</v>
      </c>
      <c r="AB103" s="19">
        <f t="shared" si="28"/>
        <v>0</v>
      </c>
      <c r="AC103" s="23">
        <f t="shared" si="31"/>
        <v>0</v>
      </c>
      <c r="AD103" s="23">
        <f t="shared" si="32"/>
        <v>0</v>
      </c>
      <c r="AE103" s="24">
        <f t="shared" si="33"/>
        <v>0</v>
      </c>
      <c r="AF103" s="24">
        <f t="shared" si="34"/>
        <v>0</v>
      </c>
      <c r="AG103" s="24">
        <f>0</f>
        <v>0</v>
      </c>
      <c r="AH103" s="24">
        <f t="shared" si="35"/>
        <v>0</v>
      </c>
      <c r="AI103" s="24">
        <f t="shared" si="36"/>
        <v>0</v>
      </c>
      <c r="AJ103" s="24">
        <f>0</f>
        <v>0</v>
      </c>
      <c r="AK103" s="24">
        <f t="shared" si="24"/>
        <v>0</v>
      </c>
      <c r="AL103" s="24">
        <f t="shared" si="24"/>
        <v>0</v>
      </c>
      <c r="AM103" s="24">
        <f t="shared" si="37"/>
        <v>0</v>
      </c>
    </row>
    <row r="104" spans="22:39" ht="15.95" customHeight="1" x14ac:dyDescent="0.3">
      <c r="V104" s="19">
        <f t="shared" si="38"/>
        <v>71</v>
      </c>
      <c r="W104" s="19">
        <f t="shared" si="25"/>
        <v>0</v>
      </c>
      <c r="X104" s="19">
        <f t="shared" si="26"/>
        <v>0</v>
      </c>
      <c r="Y104" s="19">
        <f t="shared" si="27"/>
        <v>0</v>
      </c>
      <c r="Z104" s="19">
        <f t="shared" si="29"/>
        <v>0</v>
      </c>
      <c r="AA104" s="23">
        <f t="shared" si="30"/>
        <v>0</v>
      </c>
      <c r="AB104" s="19">
        <f t="shared" si="28"/>
        <v>0</v>
      </c>
      <c r="AC104" s="23">
        <f t="shared" si="31"/>
        <v>0</v>
      </c>
      <c r="AD104" s="23">
        <f t="shared" si="32"/>
        <v>0</v>
      </c>
      <c r="AE104" s="24">
        <f t="shared" si="33"/>
        <v>0</v>
      </c>
      <c r="AF104" s="24">
        <f t="shared" si="34"/>
        <v>0</v>
      </c>
      <c r="AG104" s="24">
        <f>0</f>
        <v>0</v>
      </c>
      <c r="AH104" s="24">
        <f t="shared" si="35"/>
        <v>0</v>
      </c>
      <c r="AI104" s="24">
        <f t="shared" si="36"/>
        <v>0</v>
      </c>
      <c r="AJ104" s="24">
        <f>0</f>
        <v>0</v>
      </c>
      <c r="AK104" s="24">
        <f t="shared" si="24"/>
        <v>0</v>
      </c>
      <c r="AL104" s="24">
        <f t="shared" si="24"/>
        <v>0</v>
      </c>
      <c r="AM104" s="24">
        <f t="shared" si="37"/>
        <v>0</v>
      </c>
    </row>
    <row r="105" spans="22:39" ht="15.95" customHeight="1" x14ac:dyDescent="0.3">
      <c r="V105" s="19">
        <f t="shared" si="38"/>
        <v>72</v>
      </c>
      <c r="W105" s="19">
        <f t="shared" si="25"/>
        <v>0</v>
      </c>
      <c r="X105" s="19">
        <f t="shared" si="26"/>
        <v>0</v>
      </c>
      <c r="Y105" s="19">
        <f t="shared" si="27"/>
        <v>0</v>
      </c>
      <c r="Z105" s="19">
        <f t="shared" si="29"/>
        <v>0</v>
      </c>
      <c r="AA105" s="23">
        <f t="shared" si="30"/>
        <v>0</v>
      </c>
      <c r="AB105" s="19">
        <f t="shared" si="28"/>
        <v>0</v>
      </c>
      <c r="AC105" s="23">
        <f t="shared" si="31"/>
        <v>0</v>
      </c>
      <c r="AD105" s="23">
        <f t="shared" si="32"/>
        <v>0</v>
      </c>
      <c r="AE105" s="24">
        <f t="shared" si="33"/>
        <v>0</v>
      </c>
      <c r="AF105" s="24">
        <f t="shared" si="34"/>
        <v>0</v>
      </c>
      <c r="AG105" s="24">
        <f>0</f>
        <v>0</v>
      </c>
      <c r="AH105" s="24">
        <f t="shared" si="35"/>
        <v>0</v>
      </c>
      <c r="AI105" s="24">
        <f t="shared" si="36"/>
        <v>0</v>
      </c>
      <c r="AJ105" s="24">
        <f>0</f>
        <v>0</v>
      </c>
      <c r="AK105" s="24">
        <f t="shared" si="24"/>
        <v>0</v>
      </c>
      <c r="AL105" s="24">
        <f t="shared" si="24"/>
        <v>0</v>
      </c>
      <c r="AM105" s="24">
        <f t="shared" si="37"/>
        <v>0</v>
      </c>
    </row>
    <row r="106" spans="22:39" ht="15.95" customHeight="1" x14ac:dyDescent="0.3">
      <c r="V106" s="19">
        <f t="shared" si="38"/>
        <v>73</v>
      </c>
      <c r="W106" s="19">
        <f t="shared" si="25"/>
        <v>0</v>
      </c>
      <c r="X106" s="19">
        <f t="shared" si="26"/>
        <v>0</v>
      </c>
      <c r="Y106" s="19">
        <f t="shared" si="27"/>
        <v>0</v>
      </c>
      <c r="Z106" s="19">
        <f t="shared" si="29"/>
        <v>0</v>
      </c>
      <c r="AA106" s="23">
        <f t="shared" si="30"/>
        <v>0</v>
      </c>
      <c r="AB106" s="19">
        <f t="shared" si="28"/>
        <v>0</v>
      </c>
      <c r="AC106" s="23">
        <f t="shared" si="31"/>
        <v>0</v>
      </c>
      <c r="AD106" s="23">
        <f t="shared" si="32"/>
        <v>0</v>
      </c>
      <c r="AE106" s="24">
        <f t="shared" si="33"/>
        <v>0</v>
      </c>
      <c r="AF106" s="24">
        <f t="shared" si="34"/>
        <v>0</v>
      </c>
      <c r="AG106" s="24">
        <f>0</f>
        <v>0</v>
      </c>
      <c r="AH106" s="24">
        <f t="shared" si="35"/>
        <v>0</v>
      </c>
      <c r="AI106" s="24">
        <f t="shared" si="36"/>
        <v>0</v>
      </c>
      <c r="AJ106" s="24">
        <f>0</f>
        <v>0</v>
      </c>
      <c r="AK106" s="24">
        <f t="shared" si="24"/>
        <v>0</v>
      </c>
      <c r="AL106" s="24">
        <f t="shared" si="24"/>
        <v>0</v>
      </c>
      <c r="AM106" s="24">
        <f t="shared" si="37"/>
        <v>0</v>
      </c>
    </row>
    <row r="107" spans="22:39" ht="15.95" customHeight="1" x14ac:dyDescent="0.3">
      <c r="V107" s="19">
        <f t="shared" si="38"/>
        <v>74</v>
      </c>
      <c r="W107" s="19">
        <f t="shared" si="25"/>
        <v>0</v>
      </c>
      <c r="X107" s="19">
        <f t="shared" si="26"/>
        <v>0</v>
      </c>
      <c r="Y107" s="19">
        <f t="shared" si="27"/>
        <v>0</v>
      </c>
      <c r="Z107" s="19">
        <f t="shared" si="29"/>
        <v>0</v>
      </c>
      <c r="AA107" s="23">
        <f t="shared" si="30"/>
        <v>0</v>
      </c>
      <c r="AB107" s="19">
        <f t="shared" si="28"/>
        <v>0</v>
      </c>
      <c r="AC107" s="23">
        <f t="shared" si="31"/>
        <v>0</v>
      </c>
      <c r="AD107" s="23">
        <f t="shared" si="32"/>
        <v>0</v>
      </c>
      <c r="AE107" s="24">
        <f t="shared" si="33"/>
        <v>0</v>
      </c>
      <c r="AF107" s="24">
        <f t="shared" si="34"/>
        <v>0</v>
      </c>
      <c r="AG107" s="24">
        <f>0</f>
        <v>0</v>
      </c>
      <c r="AH107" s="24">
        <f t="shared" si="35"/>
        <v>0</v>
      </c>
      <c r="AI107" s="24">
        <f t="shared" si="36"/>
        <v>0</v>
      </c>
      <c r="AJ107" s="24">
        <f>0</f>
        <v>0</v>
      </c>
      <c r="AK107" s="24">
        <f t="shared" si="24"/>
        <v>0</v>
      </c>
      <c r="AL107" s="24">
        <f t="shared" si="24"/>
        <v>0</v>
      </c>
      <c r="AM107" s="24">
        <f t="shared" si="37"/>
        <v>0</v>
      </c>
    </row>
    <row r="108" spans="22:39" ht="15.95" customHeight="1" x14ac:dyDescent="0.3">
      <c r="V108" s="19">
        <f t="shared" si="38"/>
        <v>75</v>
      </c>
      <c r="W108" s="19">
        <f t="shared" si="25"/>
        <v>0</v>
      </c>
      <c r="X108" s="19">
        <f t="shared" si="26"/>
        <v>0</v>
      </c>
      <c r="Y108" s="19">
        <f t="shared" si="27"/>
        <v>0</v>
      </c>
      <c r="Z108" s="19">
        <f t="shared" si="29"/>
        <v>0</v>
      </c>
      <c r="AA108" s="23">
        <f t="shared" si="30"/>
        <v>0</v>
      </c>
      <c r="AB108" s="19">
        <f t="shared" si="28"/>
        <v>0</v>
      </c>
      <c r="AC108" s="23">
        <f t="shared" si="31"/>
        <v>0</v>
      </c>
      <c r="AD108" s="23">
        <f t="shared" si="32"/>
        <v>0</v>
      </c>
      <c r="AE108" s="24">
        <f t="shared" si="33"/>
        <v>0</v>
      </c>
      <c r="AF108" s="24">
        <f t="shared" si="34"/>
        <v>0</v>
      </c>
      <c r="AG108" s="24">
        <f>0</f>
        <v>0</v>
      </c>
      <c r="AH108" s="24">
        <f t="shared" si="35"/>
        <v>0</v>
      </c>
      <c r="AI108" s="24">
        <f t="shared" si="36"/>
        <v>0</v>
      </c>
      <c r="AJ108" s="24">
        <f>0</f>
        <v>0</v>
      </c>
      <c r="AK108" s="24">
        <f t="shared" si="24"/>
        <v>0</v>
      </c>
      <c r="AL108" s="24">
        <f t="shared" si="24"/>
        <v>0</v>
      </c>
      <c r="AM108" s="24">
        <f t="shared" si="37"/>
        <v>0</v>
      </c>
    </row>
    <row r="109" spans="22:39" ht="15.95" customHeight="1" x14ac:dyDescent="0.3">
      <c r="V109" s="19">
        <f t="shared" si="38"/>
        <v>76</v>
      </c>
      <c r="W109" s="19">
        <f t="shared" si="25"/>
        <v>0</v>
      </c>
      <c r="X109" s="19">
        <f t="shared" si="26"/>
        <v>0</v>
      </c>
      <c r="Y109" s="19">
        <f t="shared" si="27"/>
        <v>0</v>
      </c>
      <c r="Z109" s="19">
        <f t="shared" si="29"/>
        <v>0</v>
      </c>
      <c r="AA109" s="23">
        <f t="shared" si="30"/>
        <v>0</v>
      </c>
      <c r="AB109" s="19">
        <f t="shared" si="28"/>
        <v>0</v>
      </c>
      <c r="AC109" s="23">
        <f t="shared" si="31"/>
        <v>0</v>
      </c>
      <c r="AD109" s="23">
        <f t="shared" si="32"/>
        <v>0</v>
      </c>
      <c r="AE109" s="24">
        <f t="shared" si="33"/>
        <v>0</v>
      </c>
      <c r="AF109" s="24">
        <f t="shared" si="34"/>
        <v>0</v>
      </c>
      <c r="AG109" s="24">
        <f>0</f>
        <v>0</v>
      </c>
      <c r="AH109" s="24">
        <f t="shared" si="35"/>
        <v>0</v>
      </c>
      <c r="AI109" s="24">
        <f t="shared" si="36"/>
        <v>0</v>
      </c>
      <c r="AJ109" s="24">
        <f>0</f>
        <v>0</v>
      </c>
      <c r="AK109" s="24">
        <f t="shared" si="24"/>
        <v>0</v>
      </c>
      <c r="AL109" s="24">
        <f t="shared" si="24"/>
        <v>0</v>
      </c>
      <c r="AM109" s="24">
        <f t="shared" si="37"/>
        <v>0</v>
      </c>
    </row>
    <row r="110" spans="22:39" ht="15.95" customHeight="1" x14ac:dyDescent="0.3">
      <c r="V110" s="19">
        <f t="shared" si="38"/>
        <v>77</v>
      </c>
      <c r="W110" s="19">
        <f t="shared" si="25"/>
        <v>0</v>
      </c>
      <c r="X110" s="19">
        <f t="shared" si="26"/>
        <v>0</v>
      </c>
      <c r="Y110" s="19">
        <f t="shared" si="27"/>
        <v>0</v>
      </c>
      <c r="Z110" s="19">
        <f t="shared" si="29"/>
        <v>0</v>
      </c>
      <c r="AA110" s="23">
        <f t="shared" si="30"/>
        <v>0</v>
      </c>
      <c r="AB110" s="19">
        <f t="shared" si="28"/>
        <v>0</v>
      </c>
      <c r="AC110" s="23">
        <f t="shared" si="31"/>
        <v>0</v>
      </c>
      <c r="AD110" s="23">
        <f t="shared" si="32"/>
        <v>0</v>
      </c>
      <c r="AE110" s="24">
        <f t="shared" si="33"/>
        <v>0</v>
      </c>
      <c r="AF110" s="24">
        <f t="shared" si="34"/>
        <v>0</v>
      </c>
      <c r="AG110" s="24">
        <f>0</f>
        <v>0</v>
      </c>
      <c r="AH110" s="24">
        <f t="shared" si="35"/>
        <v>0</v>
      </c>
      <c r="AI110" s="24">
        <f t="shared" si="36"/>
        <v>0</v>
      </c>
      <c r="AJ110" s="24">
        <f>0</f>
        <v>0</v>
      </c>
      <c r="AK110" s="24">
        <f t="shared" si="24"/>
        <v>0</v>
      </c>
      <c r="AL110" s="24">
        <f t="shared" si="24"/>
        <v>0</v>
      </c>
      <c r="AM110" s="24">
        <f t="shared" si="37"/>
        <v>0</v>
      </c>
    </row>
    <row r="111" spans="22:39" ht="15.95" customHeight="1" x14ac:dyDescent="0.3">
      <c r="V111" s="19">
        <f t="shared" si="38"/>
        <v>78</v>
      </c>
      <c r="W111" s="19">
        <f t="shared" si="25"/>
        <v>0</v>
      </c>
      <c r="X111" s="19">
        <f t="shared" si="26"/>
        <v>0</v>
      </c>
      <c r="Y111" s="19">
        <f t="shared" si="27"/>
        <v>0</v>
      </c>
      <c r="Z111" s="19">
        <f t="shared" si="29"/>
        <v>0</v>
      </c>
      <c r="AA111" s="23">
        <f t="shared" si="30"/>
        <v>0</v>
      </c>
      <c r="AB111" s="19">
        <f t="shared" si="28"/>
        <v>0</v>
      </c>
      <c r="AC111" s="23">
        <f t="shared" si="31"/>
        <v>0</v>
      </c>
      <c r="AD111" s="23">
        <f t="shared" si="32"/>
        <v>0</v>
      </c>
      <c r="AE111" s="24">
        <f t="shared" si="33"/>
        <v>0</v>
      </c>
      <c r="AF111" s="24">
        <f t="shared" si="34"/>
        <v>0</v>
      </c>
      <c r="AG111" s="24">
        <f>0</f>
        <v>0</v>
      </c>
      <c r="AH111" s="24">
        <f t="shared" si="35"/>
        <v>0</v>
      </c>
      <c r="AI111" s="24">
        <f t="shared" si="36"/>
        <v>0</v>
      </c>
      <c r="AJ111" s="24">
        <f>0</f>
        <v>0</v>
      </c>
      <c r="AK111" s="24">
        <f t="shared" si="24"/>
        <v>0</v>
      </c>
      <c r="AL111" s="24">
        <f t="shared" si="24"/>
        <v>0</v>
      </c>
      <c r="AM111" s="24">
        <f t="shared" si="37"/>
        <v>0</v>
      </c>
    </row>
    <row r="112" spans="22:39" ht="15.95" customHeight="1" x14ac:dyDescent="0.3">
      <c r="V112" s="19">
        <f t="shared" si="38"/>
        <v>79</v>
      </c>
      <c r="W112" s="19">
        <f t="shared" si="25"/>
        <v>0</v>
      </c>
      <c r="X112" s="19">
        <f t="shared" si="26"/>
        <v>0</v>
      </c>
      <c r="Y112" s="19">
        <f t="shared" si="27"/>
        <v>0</v>
      </c>
      <c r="Z112" s="19">
        <f t="shared" si="29"/>
        <v>0</v>
      </c>
      <c r="AA112" s="23">
        <f t="shared" si="30"/>
        <v>0</v>
      </c>
      <c r="AB112" s="19">
        <f t="shared" si="28"/>
        <v>0</v>
      </c>
      <c r="AC112" s="23">
        <f t="shared" si="31"/>
        <v>0</v>
      </c>
      <c r="AD112" s="23">
        <f t="shared" si="32"/>
        <v>0</v>
      </c>
      <c r="AE112" s="24">
        <f t="shared" si="33"/>
        <v>0</v>
      </c>
      <c r="AF112" s="24">
        <f t="shared" si="34"/>
        <v>0</v>
      </c>
      <c r="AG112" s="24">
        <f>0</f>
        <v>0</v>
      </c>
      <c r="AH112" s="24">
        <f t="shared" si="35"/>
        <v>0</v>
      </c>
      <c r="AI112" s="24">
        <f t="shared" si="36"/>
        <v>0</v>
      </c>
      <c r="AJ112" s="24">
        <f>0</f>
        <v>0</v>
      </c>
      <c r="AK112" s="24">
        <f t="shared" si="24"/>
        <v>0</v>
      </c>
      <c r="AL112" s="24">
        <f t="shared" si="24"/>
        <v>0</v>
      </c>
      <c r="AM112" s="24">
        <f t="shared" si="37"/>
        <v>0</v>
      </c>
    </row>
    <row r="113" spans="22:39" ht="15.95" customHeight="1" x14ac:dyDescent="0.3">
      <c r="V113" s="19">
        <f t="shared" si="38"/>
        <v>80</v>
      </c>
      <c r="W113" s="19">
        <f t="shared" si="25"/>
        <v>0</v>
      </c>
      <c r="X113" s="19">
        <f t="shared" si="26"/>
        <v>0</v>
      </c>
      <c r="Y113" s="19">
        <f t="shared" si="27"/>
        <v>0</v>
      </c>
      <c r="Z113" s="19">
        <f t="shared" si="29"/>
        <v>0</v>
      </c>
      <c r="AA113" s="23">
        <f t="shared" si="30"/>
        <v>0</v>
      </c>
      <c r="AB113" s="19">
        <f t="shared" si="28"/>
        <v>0</v>
      </c>
      <c r="AC113" s="23">
        <f t="shared" si="31"/>
        <v>0</v>
      </c>
      <c r="AD113" s="23">
        <f t="shared" si="32"/>
        <v>0</v>
      </c>
      <c r="AE113" s="24">
        <f t="shared" si="33"/>
        <v>0</v>
      </c>
      <c r="AF113" s="24">
        <f t="shared" si="34"/>
        <v>0</v>
      </c>
      <c r="AG113" s="24">
        <f>0</f>
        <v>0</v>
      </c>
      <c r="AH113" s="24">
        <f t="shared" si="35"/>
        <v>0</v>
      </c>
      <c r="AI113" s="24">
        <f t="shared" si="36"/>
        <v>0</v>
      </c>
      <c r="AJ113" s="24">
        <f>0</f>
        <v>0</v>
      </c>
      <c r="AK113" s="24">
        <f t="shared" si="24"/>
        <v>0</v>
      </c>
      <c r="AL113" s="24">
        <f t="shared" si="24"/>
        <v>0</v>
      </c>
      <c r="AM113" s="24">
        <f t="shared" si="37"/>
        <v>0</v>
      </c>
    </row>
    <row r="114" spans="22:39" ht="15.95" customHeight="1" x14ac:dyDescent="0.3">
      <c r="V114" s="19">
        <f t="shared" si="38"/>
        <v>81</v>
      </c>
      <c r="W114" s="19">
        <f t="shared" si="25"/>
        <v>0</v>
      </c>
      <c r="X114" s="19">
        <f t="shared" si="26"/>
        <v>0</v>
      </c>
      <c r="Y114" s="19">
        <f t="shared" si="27"/>
        <v>0</v>
      </c>
      <c r="Z114" s="19">
        <f t="shared" si="29"/>
        <v>0</v>
      </c>
      <c r="AA114" s="23">
        <f t="shared" si="30"/>
        <v>0</v>
      </c>
      <c r="AB114" s="19">
        <f t="shared" si="28"/>
        <v>0</v>
      </c>
      <c r="AC114" s="23">
        <f t="shared" si="31"/>
        <v>0</v>
      </c>
      <c r="AD114" s="23">
        <f t="shared" si="32"/>
        <v>0</v>
      </c>
      <c r="AE114" s="24">
        <f t="shared" si="33"/>
        <v>0</v>
      </c>
      <c r="AF114" s="24">
        <f t="shared" si="34"/>
        <v>0</v>
      </c>
      <c r="AG114" s="24">
        <f>0</f>
        <v>0</v>
      </c>
      <c r="AH114" s="24">
        <f t="shared" si="35"/>
        <v>0</v>
      </c>
      <c r="AI114" s="24">
        <f t="shared" si="36"/>
        <v>0</v>
      </c>
      <c r="AJ114" s="24">
        <f>0</f>
        <v>0</v>
      </c>
      <c r="AK114" s="24">
        <f t="shared" si="24"/>
        <v>0</v>
      </c>
      <c r="AL114" s="24">
        <f t="shared" si="24"/>
        <v>0</v>
      </c>
      <c r="AM114" s="24">
        <f t="shared" si="37"/>
        <v>0</v>
      </c>
    </row>
    <row r="115" spans="22:39" ht="15.95" customHeight="1" x14ac:dyDescent="0.3">
      <c r="V115" s="19">
        <f t="shared" si="38"/>
        <v>82</v>
      </c>
      <c r="W115" s="19">
        <f t="shared" si="25"/>
        <v>0</v>
      </c>
      <c r="X115" s="19">
        <f t="shared" si="26"/>
        <v>0</v>
      </c>
      <c r="Y115" s="19">
        <f t="shared" si="27"/>
        <v>0</v>
      </c>
      <c r="Z115" s="19">
        <f t="shared" si="29"/>
        <v>0</v>
      </c>
      <c r="AA115" s="23">
        <f t="shared" si="30"/>
        <v>0</v>
      </c>
      <c r="AB115" s="19">
        <f t="shared" si="28"/>
        <v>0</v>
      </c>
      <c r="AC115" s="23">
        <f t="shared" si="31"/>
        <v>0</v>
      </c>
      <c r="AD115" s="23">
        <f t="shared" si="32"/>
        <v>0</v>
      </c>
      <c r="AE115" s="24">
        <f t="shared" si="33"/>
        <v>0</v>
      </c>
      <c r="AF115" s="24">
        <f t="shared" si="34"/>
        <v>0</v>
      </c>
      <c r="AG115" s="24">
        <f>0</f>
        <v>0</v>
      </c>
      <c r="AH115" s="24">
        <f t="shared" si="35"/>
        <v>0</v>
      </c>
      <c r="AI115" s="24">
        <f t="shared" si="36"/>
        <v>0</v>
      </c>
      <c r="AJ115" s="24">
        <f>0</f>
        <v>0</v>
      </c>
      <c r="AK115" s="24">
        <f t="shared" si="24"/>
        <v>0</v>
      </c>
      <c r="AL115" s="24">
        <f t="shared" si="24"/>
        <v>0</v>
      </c>
      <c r="AM115" s="24">
        <f t="shared" si="37"/>
        <v>0</v>
      </c>
    </row>
    <row r="116" spans="22:39" ht="15.95" customHeight="1" x14ac:dyDescent="0.3">
      <c r="V116" s="19">
        <f t="shared" si="38"/>
        <v>83</v>
      </c>
      <c r="W116" s="19">
        <f t="shared" si="25"/>
        <v>0</v>
      </c>
      <c r="X116" s="19">
        <f t="shared" si="26"/>
        <v>0</v>
      </c>
      <c r="Y116" s="19">
        <f t="shared" si="27"/>
        <v>0</v>
      </c>
      <c r="Z116" s="19">
        <f t="shared" si="29"/>
        <v>0</v>
      </c>
      <c r="AA116" s="23">
        <f t="shared" si="30"/>
        <v>0</v>
      </c>
      <c r="AB116" s="19">
        <f t="shared" si="28"/>
        <v>0</v>
      </c>
      <c r="AC116" s="23">
        <f t="shared" si="31"/>
        <v>0</v>
      </c>
      <c r="AD116" s="23">
        <f t="shared" si="32"/>
        <v>0</v>
      </c>
      <c r="AE116" s="24">
        <f t="shared" si="33"/>
        <v>0</v>
      </c>
      <c r="AF116" s="24">
        <f t="shared" si="34"/>
        <v>0</v>
      </c>
      <c r="AG116" s="24">
        <f>0</f>
        <v>0</v>
      </c>
      <c r="AH116" s="24">
        <f t="shared" si="35"/>
        <v>0</v>
      </c>
      <c r="AI116" s="24">
        <f t="shared" si="36"/>
        <v>0</v>
      </c>
      <c r="AJ116" s="24">
        <f>0</f>
        <v>0</v>
      </c>
      <c r="AK116" s="24">
        <f t="shared" si="24"/>
        <v>0</v>
      </c>
      <c r="AL116" s="24">
        <f t="shared" si="24"/>
        <v>0</v>
      </c>
      <c r="AM116" s="24">
        <f t="shared" si="37"/>
        <v>0</v>
      </c>
    </row>
    <row r="117" spans="22:39" ht="15.95" customHeight="1" x14ac:dyDescent="0.3">
      <c r="V117" s="19">
        <f t="shared" si="38"/>
        <v>84</v>
      </c>
      <c r="W117" s="19">
        <f t="shared" si="25"/>
        <v>0</v>
      </c>
      <c r="X117" s="19">
        <f t="shared" si="26"/>
        <v>0</v>
      </c>
      <c r="Y117" s="19">
        <f t="shared" si="27"/>
        <v>0</v>
      </c>
      <c r="Z117" s="19">
        <f t="shared" si="29"/>
        <v>0</v>
      </c>
      <c r="AA117" s="23">
        <f t="shared" si="30"/>
        <v>0</v>
      </c>
      <c r="AB117" s="19">
        <f t="shared" si="28"/>
        <v>0</v>
      </c>
      <c r="AC117" s="23">
        <f t="shared" si="31"/>
        <v>0</v>
      </c>
      <c r="AD117" s="23">
        <f t="shared" si="32"/>
        <v>0</v>
      </c>
      <c r="AE117" s="24">
        <f t="shared" si="33"/>
        <v>0</v>
      </c>
      <c r="AF117" s="24">
        <f t="shared" si="34"/>
        <v>0</v>
      </c>
      <c r="AG117" s="24">
        <f>0</f>
        <v>0</v>
      </c>
      <c r="AH117" s="24">
        <f t="shared" si="35"/>
        <v>0</v>
      </c>
      <c r="AI117" s="24">
        <f t="shared" si="36"/>
        <v>0</v>
      </c>
      <c r="AJ117" s="24">
        <f>0</f>
        <v>0</v>
      </c>
      <c r="AK117" s="24">
        <f t="shared" si="24"/>
        <v>0</v>
      </c>
      <c r="AL117" s="24">
        <f t="shared" si="24"/>
        <v>0</v>
      </c>
      <c r="AM117" s="24">
        <f t="shared" si="37"/>
        <v>0</v>
      </c>
    </row>
    <row r="118" spans="22:39" ht="15.95" customHeight="1" x14ac:dyDescent="0.3">
      <c r="V118" s="19">
        <f t="shared" si="38"/>
        <v>85</v>
      </c>
      <c r="W118" s="19">
        <f t="shared" si="25"/>
        <v>60</v>
      </c>
      <c r="X118" s="19">
        <f t="shared" si="26"/>
        <v>0</v>
      </c>
      <c r="Y118" s="19">
        <f t="shared" si="27"/>
        <v>0</v>
      </c>
      <c r="Z118" s="19">
        <f t="shared" si="29"/>
        <v>0</v>
      </c>
      <c r="AA118" s="23">
        <f t="shared" si="30"/>
        <v>0</v>
      </c>
      <c r="AB118" s="19">
        <f t="shared" si="28"/>
        <v>0</v>
      </c>
      <c r="AC118" s="23">
        <f t="shared" si="31"/>
        <v>0</v>
      </c>
      <c r="AD118" s="23">
        <f t="shared" si="32"/>
        <v>0</v>
      </c>
      <c r="AE118" s="24">
        <f t="shared" si="33"/>
        <v>0</v>
      </c>
      <c r="AF118" s="24">
        <f t="shared" si="34"/>
        <v>0</v>
      </c>
      <c r="AG118" s="24">
        <f>0</f>
        <v>0</v>
      </c>
      <c r="AH118" s="24">
        <f t="shared" si="35"/>
        <v>0</v>
      </c>
      <c r="AI118" s="24">
        <f t="shared" si="36"/>
        <v>0</v>
      </c>
      <c r="AJ118" s="24">
        <f>0</f>
        <v>0</v>
      </c>
      <c r="AK118" s="24">
        <f t="shared" si="24"/>
        <v>0</v>
      </c>
      <c r="AL118" s="24">
        <f t="shared" si="24"/>
        <v>0</v>
      </c>
      <c r="AM118" s="24">
        <f t="shared" si="37"/>
        <v>0</v>
      </c>
    </row>
    <row r="119" spans="22:39" ht="15.95" customHeight="1" x14ac:dyDescent="0.3">
      <c r="V119" s="19">
        <f t="shared" si="38"/>
        <v>86</v>
      </c>
      <c r="W119" s="19">
        <f t="shared" si="25"/>
        <v>120</v>
      </c>
      <c r="X119" s="19">
        <f t="shared" si="26"/>
        <v>0</v>
      </c>
      <c r="Y119" s="19">
        <f t="shared" si="27"/>
        <v>0</v>
      </c>
      <c r="Z119" s="19">
        <f t="shared" si="29"/>
        <v>0</v>
      </c>
      <c r="AA119" s="23">
        <f t="shared" si="30"/>
        <v>0</v>
      </c>
      <c r="AB119" s="19">
        <f t="shared" si="28"/>
        <v>0</v>
      </c>
      <c r="AC119" s="23">
        <f t="shared" si="31"/>
        <v>0</v>
      </c>
      <c r="AD119" s="23">
        <f t="shared" si="32"/>
        <v>0</v>
      </c>
      <c r="AE119" s="24">
        <f t="shared" si="33"/>
        <v>0</v>
      </c>
      <c r="AF119" s="24">
        <f t="shared" si="34"/>
        <v>0</v>
      </c>
      <c r="AG119" s="24">
        <f>0</f>
        <v>0</v>
      </c>
      <c r="AH119" s="24">
        <f t="shared" si="35"/>
        <v>0</v>
      </c>
      <c r="AI119" s="24">
        <f t="shared" si="36"/>
        <v>0</v>
      </c>
      <c r="AJ119" s="24">
        <f>0</f>
        <v>0</v>
      </c>
      <c r="AK119" s="24">
        <f t="shared" si="24"/>
        <v>0</v>
      </c>
      <c r="AL119" s="24">
        <f t="shared" si="24"/>
        <v>0</v>
      </c>
      <c r="AM119" s="24">
        <f t="shared" si="37"/>
        <v>0</v>
      </c>
    </row>
    <row r="120" spans="22:39" ht="15.95" customHeight="1" x14ac:dyDescent="0.3">
      <c r="V120" s="19">
        <f t="shared" si="38"/>
        <v>87</v>
      </c>
      <c r="W120" s="19">
        <f t="shared" si="25"/>
        <v>180</v>
      </c>
      <c r="X120" s="19">
        <f t="shared" si="26"/>
        <v>0</v>
      </c>
      <c r="Y120" s="19">
        <f t="shared" si="27"/>
        <v>0</v>
      </c>
      <c r="Z120" s="19">
        <f t="shared" si="29"/>
        <v>0</v>
      </c>
      <c r="AA120" s="23">
        <f t="shared" si="30"/>
        <v>0</v>
      </c>
      <c r="AB120" s="19">
        <f t="shared" si="28"/>
        <v>0</v>
      </c>
      <c r="AC120" s="23">
        <f t="shared" si="31"/>
        <v>0</v>
      </c>
      <c r="AD120" s="23">
        <f t="shared" si="32"/>
        <v>0</v>
      </c>
      <c r="AE120" s="24">
        <f t="shared" si="33"/>
        <v>0</v>
      </c>
      <c r="AF120" s="24">
        <f t="shared" si="34"/>
        <v>0</v>
      </c>
      <c r="AG120" s="24">
        <f>0</f>
        <v>0</v>
      </c>
      <c r="AH120" s="24">
        <f t="shared" si="35"/>
        <v>0</v>
      </c>
      <c r="AI120" s="24">
        <f t="shared" si="36"/>
        <v>0</v>
      </c>
      <c r="AJ120" s="24">
        <f>0</f>
        <v>0</v>
      </c>
      <c r="AK120" s="24">
        <f t="shared" si="24"/>
        <v>0</v>
      </c>
      <c r="AL120" s="24">
        <f t="shared" si="24"/>
        <v>0</v>
      </c>
      <c r="AM120" s="24">
        <f t="shared" si="37"/>
        <v>0</v>
      </c>
    </row>
    <row r="121" spans="22:39" ht="15.95" customHeight="1" x14ac:dyDescent="0.3">
      <c r="V121" s="19">
        <f t="shared" si="38"/>
        <v>88</v>
      </c>
      <c r="W121" s="19">
        <f t="shared" si="25"/>
        <v>240</v>
      </c>
      <c r="X121" s="19">
        <f t="shared" si="26"/>
        <v>0</v>
      </c>
      <c r="Y121" s="19">
        <f t="shared" si="27"/>
        <v>0</v>
      </c>
      <c r="Z121" s="19">
        <f t="shared" si="29"/>
        <v>0</v>
      </c>
      <c r="AA121" s="23">
        <f t="shared" si="30"/>
        <v>0</v>
      </c>
      <c r="AB121" s="19">
        <f t="shared" si="28"/>
        <v>0</v>
      </c>
      <c r="AC121" s="23">
        <f t="shared" si="31"/>
        <v>0</v>
      </c>
      <c r="AD121" s="23">
        <f t="shared" si="32"/>
        <v>0</v>
      </c>
      <c r="AE121" s="24">
        <f t="shared" si="33"/>
        <v>0</v>
      </c>
      <c r="AF121" s="24">
        <f t="shared" si="34"/>
        <v>0</v>
      </c>
      <c r="AG121" s="24">
        <f>0</f>
        <v>0</v>
      </c>
      <c r="AH121" s="24">
        <f t="shared" si="35"/>
        <v>0</v>
      </c>
      <c r="AI121" s="24">
        <f t="shared" si="36"/>
        <v>0</v>
      </c>
      <c r="AJ121" s="24">
        <f>0</f>
        <v>0</v>
      </c>
      <c r="AK121" s="24">
        <f t="shared" si="24"/>
        <v>0</v>
      </c>
      <c r="AL121" s="24">
        <f t="shared" si="24"/>
        <v>0</v>
      </c>
      <c r="AM121" s="24">
        <f t="shared" si="37"/>
        <v>0</v>
      </c>
    </row>
    <row r="122" spans="22:39" ht="15.95" customHeight="1" x14ac:dyDescent="0.3">
      <c r="V122" s="19">
        <f t="shared" si="38"/>
        <v>89</v>
      </c>
      <c r="W122" s="19">
        <f t="shared" si="25"/>
        <v>0</v>
      </c>
      <c r="X122" s="19">
        <f t="shared" si="26"/>
        <v>0</v>
      </c>
      <c r="Y122" s="19">
        <f t="shared" si="27"/>
        <v>0</v>
      </c>
      <c r="Z122" s="19">
        <f t="shared" si="29"/>
        <v>0</v>
      </c>
      <c r="AA122" s="23">
        <f t="shared" si="30"/>
        <v>0</v>
      </c>
      <c r="AB122" s="19">
        <f t="shared" si="28"/>
        <v>0</v>
      </c>
      <c r="AC122" s="23">
        <f t="shared" si="31"/>
        <v>0</v>
      </c>
      <c r="AD122" s="23">
        <f t="shared" si="32"/>
        <v>0</v>
      </c>
      <c r="AE122" s="24">
        <f t="shared" si="33"/>
        <v>0</v>
      </c>
      <c r="AF122" s="24">
        <f t="shared" si="34"/>
        <v>0</v>
      </c>
      <c r="AG122" s="24">
        <f>0</f>
        <v>0</v>
      </c>
      <c r="AH122" s="24">
        <f t="shared" si="35"/>
        <v>0</v>
      </c>
      <c r="AI122" s="24">
        <f t="shared" si="36"/>
        <v>0</v>
      </c>
      <c r="AJ122" s="24">
        <f>0</f>
        <v>0</v>
      </c>
      <c r="AK122" s="24">
        <f t="shared" si="24"/>
        <v>0</v>
      </c>
      <c r="AL122" s="24">
        <f t="shared" si="24"/>
        <v>0</v>
      </c>
      <c r="AM122" s="24">
        <f t="shared" si="37"/>
        <v>0</v>
      </c>
    </row>
    <row r="123" spans="22:39" ht="15.95" customHeight="1" x14ac:dyDescent="0.3">
      <c r="V123" s="19">
        <f t="shared" si="38"/>
        <v>90</v>
      </c>
      <c r="W123" s="19">
        <f t="shared" si="25"/>
        <v>0</v>
      </c>
      <c r="X123" s="19">
        <f t="shared" si="26"/>
        <v>0</v>
      </c>
      <c r="Y123" s="19">
        <f t="shared" si="27"/>
        <v>0</v>
      </c>
      <c r="Z123" s="19">
        <f t="shared" si="29"/>
        <v>0</v>
      </c>
      <c r="AA123" s="23">
        <f t="shared" si="30"/>
        <v>0</v>
      </c>
      <c r="AB123" s="19">
        <f t="shared" si="28"/>
        <v>0</v>
      </c>
      <c r="AC123" s="23">
        <f t="shared" si="31"/>
        <v>0</v>
      </c>
      <c r="AD123" s="23">
        <f t="shared" si="32"/>
        <v>0</v>
      </c>
      <c r="AE123" s="24">
        <f t="shared" si="33"/>
        <v>0</v>
      </c>
      <c r="AF123" s="24">
        <f t="shared" si="34"/>
        <v>0</v>
      </c>
      <c r="AG123" s="24">
        <f>0</f>
        <v>0</v>
      </c>
      <c r="AH123" s="24">
        <f t="shared" si="35"/>
        <v>0</v>
      </c>
      <c r="AI123" s="24">
        <f t="shared" si="36"/>
        <v>0</v>
      </c>
      <c r="AJ123" s="24">
        <f>0</f>
        <v>0</v>
      </c>
      <c r="AK123" s="24">
        <f t="shared" si="24"/>
        <v>0</v>
      </c>
      <c r="AL123" s="24">
        <f t="shared" si="24"/>
        <v>0</v>
      </c>
      <c r="AM123" s="24">
        <f t="shared" si="37"/>
        <v>0</v>
      </c>
    </row>
    <row r="124" spans="22:39" ht="15.95" customHeight="1" x14ac:dyDescent="0.3">
      <c r="V124" s="19">
        <f t="shared" si="38"/>
        <v>91</v>
      </c>
      <c r="W124" s="19">
        <f t="shared" si="25"/>
        <v>0</v>
      </c>
      <c r="X124" s="19">
        <f t="shared" si="26"/>
        <v>0</v>
      </c>
      <c r="Y124" s="19">
        <f t="shared" si="27"/>
        <v>0</v>
      </c>
      <c r="Z124" s="19">
        <f t="shared" si="29"/>
        <v>0</v>
      </c>
      <c r="AA124" s="23">
        <f t="shared" si="30"/>
        <v>0</v>
      </c>
      <c r="AB124" s="19">
        <f t="shared" si="28"/>
        <v>0</v>
      </c>
      <c r="AC124" s="23">
        <f t="shared" si="31"/>
        <v>0</v>
      </c>
      <c r="AD124" s="23">
        <f t="shared" si="32"/>
        <v>0</v>
      </c>
      <c r="AE124" s="24">
        <f t="shared" si="33"/>
        <v>0</v>
      </c>
      <c r="AF124" s="24">
        <f t="shared" si="34"/>
        <v>0</v>
      </c>
      <c r="AG124" s="24">
        <f>0</f>
        <v>0</v>
      </c>
      <c r="AH124" s="24">
        <f t="shared" si="35"/>
        <v>0</v>
      </c>
      <c r="AI124" s="24">
        <f t="shared" si="36"/>
        <v>0</v>
      </c>
      <c r="AJ124" s="24">
        <f>0</f>
        <v>0</v>
      </c>
      <c r="AK124" s="24">
        <f t="shared" si="24"/>
        <v>0</v>
      </c>
      <c r="AL124" s="24">
        <f t="shared" si="24"/>
        <v>0</v>
      </c>
      <c r="AM124" s="24">
        <f t="shared" si="37"/>
        <v>0</v>
      </c>
    </row>
    <row r="125" spans="22:39" ht="15.95" customHeight="1" x14ac:dyDescent="0.3">
      <c r="V125" s="19">
        <f t="shared" si="38"/>
        <v>92</v>
      </c>
      <c r="W125" s="19">
        <f t="shared" si="25"/>
        <v>0</v>
      </c>
      <c r="X125" s="19">
        <f t="shared" si="26"/>
        <v>0</v>
      </c>
      <c r="Y125" s="19">
        <f t="shared" si="27"/>
        <v>0</v>
      </c>
      <c r="Z125" s="19">
        <f t="shared" si="29"/>
        <v>0</v>
      </c>
      <c r="AA125" s="23">
        <f t="shared" si="30"/>
        <v>0</v>
      </c>
      <c r="AB125" s="19">
        <f t="shared" si="28"/>
        <v>0</v>
      </c>
      <c r="AC125" s="23">
        <f t="shared" si="31"/>
        <v>0</v>
      </c>
      <c r="AD125" s="23">
        <f t="shared" si="32"/>
        <v>0</v>
      </c>
      <c r="AE125" s="24">
        <f t="shared" si="33"/>
        <v>0</v>
      </c>
      <c r="AF125" s="24">
        <f t="shared" si="34"/>
        <v>0</v>
      </c>
      <c r="AG125" s="24">
        <f>0</f>
        <v>0</v>
      </c>
      <c r="AH125" s="24">
        <f t="shared" si="35"/>
        <v>0</v>
      </c>
      <c r="AI125" s="24">
        <f t="shared" si="36"/>
        <v>0</v>
      </c>
      <c r="AJ125" s="24">
        <f>0</f>
        <v>0</v>
      </c>
      <c r="AK125" s="24">
        <f t="shared" si="24"/>
        <v>0</v>
      </c>
      <c r="AL125" s="24">
        <f t="shared" si="24"/>
        <v>0</v>
      </c>
      <c r="AM125" s="24">
        <f t="shared" si="37"/>
        <v>0</v>
      </c>
    </row>
    <row r="126" spans="22:39" ht="15.95" customHeight="1" x14ac:dyDescent="0.3">
      <c r="V126" s="19">
        <f t="shared" si="38"/>
        <v>93</v>
      </c>
      <c r="W126" s="19">
        <f t="shared" si="25"/>
        <v>0</v>
      </c>
      <c r="X126" s="19">
        <f t="shared" si="26"/>
        <v>0</v>
      </c>
      <c r="Y126" s="19">
        <f t="shared" si="27"/>
        <v>0</v>
      </c>
      <c r="Z126" s="19">
        <f t="shared" si="29"/>
        <v>0</v>
      </c>
      <c r="AA126" s="23">
        <f t="shared" si="30"/>
        <v>0</v>
      </c>
      <c r="AB126" s="19">
        <f t="shared" si="28"/>
        <v>0</v>
      </c>
      <c r="AC126" s="23">
        <f t="shared" si="31"/>
        <v>0</v>
      </c>
      <c r="AD126" s="23">
        <f t="shared" si="32"/>
        <v>0</v>
      </c>
      <c r="AE126" s="24">
        <f t="shared" si="33"/>
        <v>0</v>
      </c>
      <c r="AF126" s="24">
        <f t="shared" si="34"/>
        <v>0</v>
      </c>
      <c r="AG126" s="24">
        <f>0</f>
        <v>0</v>
      </c>
      <c r="AH126" s="24">
        <f t="shared" si="35"/>
        <v>0</v>
      </c>
      <c r="AI126" s="24">
        <f t="shared" si="36"/>
        <v>0</v>
      </c>
      <c r="AJ126" s="24">
        <f>0</f>
        <v>0</v>
      </c>
      <c r="AK126" s="24">
        <f t="shared" si="24"/>
        <v>0</v>
      </c>
      <c r="AL126" s="24">
        <f t="shared" si="24"/>
        <v>0</v>
      </c>
      <c r="AM126" s="24">
        <f t="shared" si="37"/>
        <v>0</v>
      </c>
    </row>
    <row r="127" spans="22:39" ht="15.95" customHeight="1" x14ac:dyDescent="0.3">
      <c r="V127" s="19">
        <f t="shared" si="38"/>
        <v>94</v>
      </c>
      <c r="W127" s="19">
        <f t="shared" si="25"/>
        <v>0</v>
      </c>
      <c r="X127" s="19">
        <f t="shared" si="26"/>
        <v>0</v>
      </c>
      <c r="Y127" s="19">
        <f t="shared" si="27"/>
        <v>0</v>
      </c>
      <c r="Z127" s="19">
        <f t="shared" si="29"/>
        <v>0</v>
      </c>
      <c r="AA127" s="23">
        <f t="shared" si="30"/>
        <v>0</v>
      </c>
      <c r="AB127" s="19">
        <f t="shared" si="28"/>
        <v>0</v>
      </c>
      <c r="AC127" s="23">
        <f t="shared" si="31"/>
        <v>0</v>
      </c>
      <c r="AD127" s="23">
        <f t="shared" si="32"/>
        <v>0</v>
      </c>
      <c r="AE127" s="24">
        <f t="shared" si="33"/>
        <v>0</v>
      </c>
      <c r="AF127" s="24">
        <f t="shared" si="34"/>
        <v>0</v>
      </c>
      <c r="AG127" s="24">
        <f>0</f>
        <v>0</v>
      </c>
      <c r="AH127" s="24">
        <f t="shared" si="35"/>
        <v>0</v>
      </c>
      <c r="AI127" s="24">
        <f t="shared" si="36"/>
        <v>0</v>
      </c>
      <c r="AJ127" s="24">
        <f>0</f>
        <v>0</v>
      </c>
      <c r="AK127" s="24">
        <f t="shared" si="24"/>
        <v>0</v>
      </c>
      <c r="AL127" s="24">
        <f t="shared" si="24"/>
        <v>0</v>
      </c>
      <c r="AM127" s="24">
        <f t="shared" si="37"/>
        <v>0</v>
      </c>
    </row>
    <row r="128" spans="22:39" ht="15.95" customHeight="1" x14ac:dyDescent="0.3">
      <c r="V128" s="19">
        <f t="shared" si="38"/>
        <v>95</v>
      </c>
      <c r="W128" s="19">
        <f t="shared" si="25"/>
        <v>0</v>
      </c>
      <c r="X128" s="19">
        <f t="shared" si="26"/>
        <v>0</v>
      </c>
      <c r="Y128" s="19">
        <f t="shared" si="27"/>
        <v>0</v>
      </c>
      <c r="Z128" s="19">
        <f t="shared" si="29"/>
        <v>0</v>
      </c>
      <c r="AA128" s="23">
        <f t="shared" si="30"/>
        <v>0</v>
      </c>
      <c r="AB128" s="19">
        <f t="shared" si="28"/>
        <v>0</v>
      </c>
      <c r="AC128" s="23">
        <f t="shared" si="31"/>
        <v>0</v>
      </c>
      <c r="AD128" s="23">
        <f t="shared" si="32"/>
        <v>0</v>
      </c>
      <c r="AE128" s="24">
        <f t="shared" si="33"/>
        <v>0</v>
      </c>
      <c r="AF128" s="24">
        <f t="shared" si="34"/>
        <v>0</v>
      </c>
      <c r="AG128" s="24">
        <f>0</f>
        <v>0</v>
      </c>
      <c r="AH128" s="24">
        <f t="shared" si="35"/>
        <v>0</v>
      </c>
      <c r="AI128" s="24">
        <f t="shared" si="36"/>
        <v>0</v>
      </c>
      <c r="AJ128" s="24">
        <f>0</f>
        <v>0</v>
      </c>
      <c r="AK128" s="24">
        <f t="shared" si="24"/>
        <v>0</v>
      </c>
      <c r="AL128" s="24">
        <f t="shared" si="24"/>
        <v>0</v>
      </c>
      <c r="AM128" s="24">
        <f t="shared" si="37"/>
        <v>0</v>
      </c>
    </row>
    <row r="129" spans="22:39" ht="15.95" customHeight="1" x14ac:dyDescent="0.3">
      <c r="V129" s="19">
        <f t="shared" si="38"/>
        <v>96</v>
      </c>
      <c r="W129" s="19">
        <f t="shared" si="25"/>
        <v>0</v>
      </c>
      <c r="X129" s="19">
        <f t="shared" si="26"/>
        <v>0</v>
      </c>
      <c r="Y129" s="19">
        <f t="shared" si="27"/>
        <v>0</v>
      </c>
      <c r="Z129" s="19">
        <f t="shared" si="29"/>
        <v>0</v>
      </c>
      <c r="AA129" s="23">
        <f t="shared" si="30"/>
        <v>0</v>
      </c>
      <c r="AB129" s="19">
        <f t="shared" si="28"/>
        <v>0</v>
      </c>
      <c r="AC129" s="23">
        <f t="shared" si="31"/>
        <v>0</v>
      </c>
      <c r="AD129" s="23">
        <f t="shared" si="32"/>
        <v>0</v>
      </c>
      <c r="AE129" s="24">
        <f t="shared" si="33"/>
        <v>0</v>
      </c>
      <c r="AF129" s="24">
        <f t="shared" si="34"/>
        <v>0</v>
      </c>
      <c r="AG129" s="24">
        <f>0</f>
        <v>0</v>
      </c>
      <c r="AH129" s="24">
        <f t="shared" si="35"/>
        <v>0</v>
      </c>
      <c r="AI129" s="24">
        <f t="shared" si="36"/>
        <v>0</v>
      </c>
      <c r="AJ129" s="24">
        <f>0</f>
        <v>0</v>
      </c>
      <c r="AK129" s="24">
        <f t="shared" si="24"/>
        <v>0</v>
      </c>
      <c r="AL129" s="24">
        <f t="shared" si="24"/>
        <v>0</v>
      </c>
      <c r="AM129" s="24">
        <f t="shared" si="37"/>
        <v>0</v>
      </c>
    </row>
    <row r="130" spans="22:39" ht="15.95" customHeight="1" x14ac:dyDescent="0.3">
      <c r="V130" s="19">
        <f t="shared" si="38"/>
        <v>97</v>
      </c>
      <c r="W130" s="19">
        <f t="shared" si="25"/>
        <v>0</v>
      </c>
      <c r="X130" s="19">
        <f t="shared" si="26"/>
        <v>0</v>
      </c>
      <c r="Y130" s="19">
        <f t="shared" si="27"/>
        <v>0</v>
      </c>
      <c r="Z130" s="19">
        <f t="shared" si="29"/>
        <v>0</v>
      </c>
      <c r="AA130" s="23">
        <f t="shared" si="30"/>
        <v>0</v>
      </c>
      <c r="AB130" s="19">
        <f t="shared" si="28"/>
        <v>0</v>
      </c>
      <c r="AC130" s="23">
        <f t="shared" si="31"/>
        <v>0</v>
      </c>
      <c r="AD130" s="23">
        <f t="shared" si="32"/>
        <v>0</v>
      </c>
      <c r="AE130" s="24">
        <f t="shared" si="33"/>
        <v>0</v>
      </c>
      <c r="AF130" s="24">
        <f t="shared" si="34"/>
        <v>0</v>
      </c>
      <c r="AG130" s="24">
        <f>0</f>
        <v>0</v>
      </c>
      <c r="AH130" s="24">
        <f t="shared" si="35"/>
        <v>0</v>
      </c>
      <c r="AI130" s="24">
        <f t="shared" si="36"/>
        <v>0</v>
      </c>
      <c r="AJ130" s="24">
        <f>0</f>
        <v>0</v>
      </c>
      <c r="AK130" s="24">
        <f t="shared" ref="AK130:AL193" si="39">AE130+AG130+AI130</f>
        <v>0</v>
      </c>
      <c r="AL130" s="24">
        <f t="shared" si="39"/>
        <v>0</v>
      </c>
      <c r="AM130" s="24">
        <f t="shared" si="37"/>
        <v>0</v>
      </c>
    </row>
    <row r="131" spans="22:39" ht="15.95" customHeight="1" x14ac:dyDescent="0.3">
      <c r="V131" s="19">
        <f t="shared" si="38"/>
        <v>98</v>
      </c>
      <c r="W131" s="19">
        <f t="shared" si="25"/>
        <v>0</v>
      </c>
      <c r="X131" s="19">
        <f t="shared" si="26"/>
        <v>0</v>
      </c>
      <c r="Y131" s="19">
        <f t="shared" si="27"/>
        <v>0</v>
      </c>
      <c r="Z131" s="19">
        <f t="shared" si="29"/>
        <v>0</v>
      </c>
      <c r="AA131" s="23">
        <f t="shared" si="30"/>
        <v>0</v>
      </c>
      <c r="AB131" s="19">
        <f t="shared" si="28"/>
        <v>0</v>
      </c>
      <c r="AC131" s="23">
        <f t="shared" si="31"/>
        <v>0</v>
      </c>
      <c r="AD131" s="23">
        <f t="shared" si="32"/>
        <v>0</v>
      </c>
      <c r="AE131" s="24">
        <f t="shared" si="33"/>
        <v>0</v>
      </c>
      <c r="AF131" s="24">
        <f t="shared" si="34"/>
        <v>0</v>
      </c>
      <c r="AG131" s="24">
        <f>0</f>
        <v>0</v>
      </c>
      <c r="AH131" s="24">
        <f t="shared" si="35"/>
        <v>0</v>
      </c>
      <c r="AI131" s="24">
        <f t="shared" si="36"/>
        <v>0</v>
      </c>
      <c r="AJ131" s="24">
        <f>0</f>
        <v>0</v>
      </c>
      <c r="AK131" s="24">
        <f t="shared" si="39"/>
        <v>0</v>
      </c>
      <c r="AL131" s="24">
        <f t="shared" si="39"/>
        <v>0</v>
      </c>
      <c r="AM131" s="24">
        <f t="shared" si="37"/>
        <v>0</v>
      </c>
    </row>
    <row r="132" spans="22:39" ht="15.95" customHeight="1" x14ac:dyDescent="0.3">
      <c r="V132" s="19">
        <f t="shared" si="38"/>
        <v>99</v>
      </c>
      <c r="W132" s="19">
        <f t="shared" si="25"/>
        <v>0</v>
      </c>
      <c r="X132" s="19">
        <f t="shared" si="26"/>
        <v>0</v>
      </c>
      <c r="Y132" s="19">
        <f t="shared" si="27"/>
        <v>0</v>
      </c>
      <c r="Z132" s="19">
        <f t="shared" si="29"/>
        <v>0</v>
      </c>
      <c r="AA132" s="23">
        <f t="shared" si="30"/>
        <v>0</v>
      </c>
      <c r="AB132" s="19">
        <f t="shared" si="28"/>
        <v>0</v>
      </c>
      <c r="AC132" s="23">
        <f t="shared" si="31"/>
        <v>0</v>
      </c>
      <c r="AD132" s="23">
        <f t="shared" si="32"/>
        <v>0</v>
      </c>
      <c r="AE132" s="24">
        <f t="shared" si="33"/>
        <v>0</v>
      </c>
      <c r="AF132" s="24">
        <f t="shared" si="34"/>
        <v>0</v>
      </c>
      <c r="AG132" s="24">
        <f>0</f>
        <v>0</v>
      </c>
      <c r="AH132" s="24">
        <f t="shared" si="35"/>
        <v>0</v>
      </c>
      <c r="AI132" s="24">
        <f t="shared" si="36"/>
        <v>0</v>
      </c>
      <c r="AJ132" s="24">
        <f>0</f>
        <v>0</v>
      </c>
      <c r="AK132" s="24">
        <f t="shared" si="39"/>
        <v>0</v>
      </c>
      <c r="AL132" s="24">
        <f t="shared" si="39"/>
        <v>0</v>
      </c>
      <c r="AM132" s="24">
        <f t="shared" si="37"/>
        <v>0</v>
      </c>
    </row>
    <row r="133" spans="22:39" ht="15.95" customHeight="1" x14ac:dyDescent="0.3">
      <c r="V133" s="19">
        <f t="shared" si="38"/>
        <v>100</v>
      </c>
      <c r="W133" s="19">
        <f t="shared" si="25"/>
        <v>0</v>
      </c>
      <c r="X133" s="19">
        <f t="shared" si="26"/>
        <v>0</v>
      </c>
      <c r="Y133" s="19">
        <f t="shared" si="27"/>
        <v>0</v>
      </c>
      <c r="Z133" s="19">
        <f t="shared" si="29"/>
        <v>0</v>
      </c>
      <c r="AA133" s="23">
        <f t="shared" si="30"/>
        <v>0</v>
      </c>
      <c r="AB133" s="19">
        <f t="shared" si="28"/>
        <v>0</v>
      </c>
      <c r="AC133" s="23">
        <f t="shared" si="31"/>
        <v>0</v>
      </c>
      <c r="AD133" s="23">
        <f t="shared" si="32"/>
        <v>0</v>
      </c>
      <c r="AE133" s="24">
        <f t="shared" si="33"/>
        <v>0</v>
      </c>
      <c r="AF133" s="24">
        <f t="shared" si="34"/>
        <v>0</v>
      </c>
      <c r="AG133" s="24">
        <f>0</f>
        <v>0</v>
      </c>
      <c r="AH133" s="24">
        <f t="shared" si="35"/>
        <v>0</v>
      </c>
      <c r="AI133" s="24">
        <f t="shared" si="36"/>
        <v>0</v>
      </c>
      <c r="AJ133" s="24">
        <f>0</f>
        <v>0</v>
      </c>
      <c r="AK133" s="24">
        <f t="shared" si="39"/>
        <v>0</v>
      </c>
      <c r="AL133" s="24">
        <f t="shared" si="39"/>
        <v>0</v>
      </c>
      <c r="AM133" s="24">
        <f t="shared" si="37"/>
        <v>0</v>
      </c>
    </row>
    <row r="134" spans="22:39" ht="15.95" customHeight="1" x14ac:dyDescent="0.3">
      <c r="V134" s="19">
        <f t="shared" si="38"/>
        <v>101</v>
      </c>
      <c r="W134" s="19">
        <f t="shared" si="25"/>
        <v>0</v>
      </c>
      <c r="X134" s="19">
        <f t="shared" si="26"/>
        <v>0</v>
      </c>
      <c r="Y134" s="19">
        <f t="shared" si="27"/>
        <v>0</v>
      </c>
      <c r="Z134" s="19">
        <f t="shared" si="29"/>
        <v>0</v>
      </c>
      <c r="AA134" s="23">
        <f t="shared" si="30"/>
        <v>0</v>
      </c>
      <c r="AB134" s="19">
        <f t="shared" si="28"/>
        <v>0</v>
      </c>
      <c r="AC134" s="23">
        <f t="shared" si="31"/>
        <v>0</v>
      </c>
      <c r="AD134" s="23">
        <f t="shared" si="32"/>
        <v>0</v>
      </c>
      <c r="AE134" s="24">
        <f t="shared" si="33"/>
        <v>0</v>
      </c>
      <c r="AF134" s="24">
        <f t="shared" si="34"/>
        <v>0</v>
      </c>
      <c r="AG134" s="24">
        <f>0</f>
        <v>0</v>
      </c>
      <c r="AH134" s="24">
        <f t="shared" si="35"/>
        <v>0</v>
      </c>
      <c r="AI134" s="24">
        <f t="shared" si="36"/>
        <v>0</v>
      </c>
      <c r="AJ134" s="24">
        <f>0</f>
        <v>0</v>
      </c>
      <c r="AK134" s="24">
        <f t="shared" si="39"/>
        <v>0</v>
      </c>
      <c r="AL134" s="24">
        <f t="shared" si="39"/>
        <v>0</v>
      </c>
      <c r="AM134" s="24">
        <f t="shared" si="37"/>
        <v>0</v>
      </c>
    </row>
    <row r="135" spans="22:39" ht="15.95" customHeight="1" x14ac:dyDescent="0.3">
      <c r="V135" s="19">
        <f t="shared" si="38"/>
        <v>102</v>
      </c>
      <c r="W135" s="19">
        <f t="shared" si="25"/>
        <v>0</v>
      </c>
      <c r="X135" s="19">
        <f t="shared" si="26"/>
        <v>0</v>
      </c>
      <c r="Y135" s="19">
        <f t="shared" si="27"/>
        <v>0</v>
      </c>
      <c r="Z135" s="19">
        <f t="shared" si="29"/>
        <v>0</v>
      </c>
      <c r="AA135" s="23">
        <f t="shared" si="30"/>
        <v>0</v>
      </c>
      <c r="AB135" s="19">
        <f t="shared" si="28"/>
        <v>0</v>
      </c>
      <c r="AC135" s="23">
        <f t="shared" si="31"/>
        <v>0</v>
      </c>
      <c r="AD135" s="23">
        <f t="shared" si="32"/>
        <v>0</v>
      </c>
      <c r="AE135" s="24">
        <f t="shared" si="33"/>
        <v>0</v>
      </c>
      <c r="AF135" s="24">
        <f t="shared" si="34"/>
        <v>0</v>
      </c>
      <c r="AG135" s="24">
        <f>0</f>
        <v>0</v>
      </c>
      <c r="AH135" s="24">
        <f t="shared" si="35"/>
        <v>0</v>
      </c>
      <c r="AI135" s="24">
        <f t="shared" si="36"/>
        <v>0</v>
      </c>
      <c r="AJ135" s="24">
        <f>0</f>
        <v>0</v>
      </c>
      <c r="AK135" s="24">
        <f t="shared" si="39"/>
        <v>0</v>
      </c>
      <c r="AL135" s="24">
        <f t="shared" si="39"/>
        <v>0</v>
      </c>
      <c r="AM135" s="24">
        <f t="shared" si="37"/>
        <v>0</v>
      </c>
    </row>
    <row r="136" spans="22:39" ht="15.95" customHeight="1" x14ac:dyDescent="0.3">
      <c r="V136" s="19">
        <f t="shared" si="38"/>
        <v>103</v>
      </c>
      <c r="W136" s="19">
        <f t="shared" si="25"/>
        <v>0</v>
      </c>
      <c r="X136" s="19">
        <f t="shared" si="26"/>
        <v>0</v>
      </c>
      <c r="Y136" s="19">
        <f t="shared" si="27"/>
        <v>0</v>
      </c>
      <c r="Z136" s="19">
        <f t="shared" si="29"/>
        <v>0</v>
      </c>
      <c r="AA136" s="23">
        <f t="shared" si="30"/>
        <v>0</v>
      </c>
      <c r="AB136" s="19">
        <f t="shared" si="28"/>
        <v>0</v>
      </c>
      <c r="AC136" s="23">
        <f t="shared" si="31"/>
        <v>0</v>
      </c>
      <c r="AD136" s="23">
        <f t="shared" si="32"/>
        <v>0</v>
      </c>
      <c r="AE136" s="24">
        <f t="shared" si="33"/>
        <v>0</v>
      </c>
      <c r="AF136" s="24">
        <f t="shared" si="34"/>
        <v>0</v>
      </c>
      <c r="AG136" s="24">
        <f>0</f>
        <v>0</v>
      </c>
      <c r="AH136" s="24">
        <f t="shared" si="35"/>
        <v>0</v>
      </c>
      <c r="AI136" s="24">
        <f t="shared" si="36"/>
        <v>0</v>
      </c>
      <c r="AJ136" s="24">
        <f>0</f>
        <v>0</v>
      </c>
      <c r="AK136" s="24">
        <f t="shared" si="39"/>
        <v>0</v>
      </c>
      <c r="AL136" s="24">
        <f t="shared" si="39"/>
        <v>0</v>
      </c>
      <c r="AM136" s="24">
        <f t="shared" si="37"/>
        <v>0</v>
      </c>
    </row>
    <row r="137" spans="22:39" ht="15.95" customHeight="1" x14ac:dyDescent="0.3">
      <c r="V137" s="19">
        <f t="shared" si="38"/>
        <v>104</v>
      </c>
      <c r="W137" s="19">
        <f t="shared" si="25"/>
        <v>0</v>
      </c>
      <c r="X137" s="19">
        <f t="shared" si="26"/>
        <v>0</v>
      </c>
      <c r="Y137" s="19">
        <f t="shared" si="27"/>
        <v>0</v>
      </c>
      <c r="Z137" s="19">
        <f t="shared" si="29"/>
        <v>0</v>
      </c>
      <c r="AA137" s="23">
        <f t="shared" si="30"/>
        <v>0</v>
      </c>
      <c r="AB137" s="19">
        <f t="shared" si="28"/>
        <v>0</v>
      </c>
      <c r="AC137" s="23">
        <f t="shared" si="31"/>
        <v>0</v>
      </c>
      <c r="AD137" s="23">
        <f t="shared" si="32"/>
        <v>0</v>
      </c>
      <c r="AE137" s="24">
        <f t="shared" si="33"/>
        <v>0</v>
      </c>
      <c r="AF137" s="24">
        <f t="shared" si="34"/>
        <v>0</v>
      </c>
      <c r="AG137" s="24">
        <f>0</f>
        <v>0</v>
      </c>
      <c r="AH137" s="24">
        <f t="shared" si="35"/>
        <v>0</v>
      </c>
      <c r="AI137" s="24">
        <f t="shared" si="36"/>
        <v>0</v>
      </c>
      <c r="AJ137" s="24">
        <f>0</f>
        <v>0</v>
      </c>
      <c r="AK137" s="24">
        <f t="shared" si="39"/>
        <v>0</v>
      </c>
      <c r="AL137" s="24">
        <f t="shared" si="39"/>
        <v>0</v>
      </c>
      <c r="AM137" s="24">
        <f t="shared" si="37"/>
        <v>0</v>
      </c>
    </row>
    <row r="138" spans="22:39" ht="15.95" customHeight="1" x14ac:dyDescent="0.3">
      <c r="V138" s="19">
        <f t="shared" si="38"/>
        <v>105</v>
      </c>
      <c r="W138" s="19">
        <f t="shared" si="25"/>
        <v>0</v>
      </c>
      <c r="X138" s="19">
        <f t="shared" si="26"/>
        <v>0</v>
      </c>
      <c r="Y138" s="19">
        <f t="shared" si="27"/>
        <v>0</v>
      </c>
      <c r="Z138" s="19">
        <f t="shared" si="29"/>
        <v>0</v>
      </c>
      <c r="AA138" s="23">
        <f t="shared" si="30"/>
        <v>0</v>
      </c>
      <c r="AB138" s="19">
        <f t="shared" si="28"/>
        <v>0</v>
      </c>
      <c r="AC138" s="23">
        <f t="shared" si="31"/>
        <v>0</v>
      </c>
      <c r="AD138" s="23">
        <f t="shared" si="32"/>
        <v>0</v>
      </c>
      <c r="AE138" s="24">
        <f t="shared" si="33"/>
        <v>0</v>
      </c>
      <c r="AF138" s="24">
        <f t="shared" si="34"/>
        <v>0</v>
      </c>
      <c r="AG138" s="24">
        <f>0</f>
        <v>0</v>
      </c>
      <c r="AH138" s="24">
        <f t="shared" si="35"/>
        <v>0</v>
      </c>
      <c r="AI138" s="24">
        <f t="shared" si="36"/>
        <v>0</v>
      </c>
      <c r="AJ138" s="24">
        <f>0</f>
        <v>0</v>
      </c>
      <c r="AK138" s="24">
        <f t="shared" si="39"/>
        <v>0</v>
      </c>
      <c r="AL138" s="24">
        <f t="shared" si="39"/>
        <v>0</v>
      </c>
      <c r="AM138" s="24">
        <f t="shared" si="37"/>
        <v>0</v>
      </c>
    </row>
    <row r="139" spans="22:39" ht="15.95" customHeight="1" x14ac:dyDescent="0.3">
      <c r="V139" s="19">
        <f t="shared" si="38"/>
        <v>106</v>
      </c>
      <c r="W139" s="19">
        <f t="shared" si="25"/>
        <v>60</v>
      </c>
      <c r="X139" s="19">
        <f t="shared" si="26"/>
        <v>0</v>
      </c>
      <c r="Y139" s="19">
        <f t="shared" si="27"/>
        <v>0</v>
      </c>
      <c r="Z139" s="19">
        <f t="shared" si="29"/>
        <v>0</v>
      </c>
      <c r="AA139" s="23">
        <f t="shared" si="30"/>
        <v>0</v>
      </c>
      <c r="AB139" s="19">
        <f t="shared" si="28"/>
        <v>0</v>
      </c>
      <c r="AC139" s="23">
        <f t="shared" si="31"/>
        <v>0</v>
      </c>
      <c r="AD139" s="23">
        <f t="shared" si="32"/>
        <v>0</v>
      </c>
      <c r="AE139" s="24">
        <f t="shared" si="33"/>
        <v>0</v>
      </c>
      <c r="AF139" s="24">
        <f t="shared" si="34"/>
        <v>0</v>
      </c>
      <c r="AG139" s="24">
        <f>0</f>
        <v>0</v>
      </c>
      <c r="AH139" s="24">
        <f t="shared" si="35"/>
        <v>0</v>
      </c>
      <c r="AI139" s="24">
        <f t="shared" si="36"/>
        <v>0</v>
      </c>
      <c r="AJ139" s="24">
        <f>0</f>
        <v>0</v>
      </c>
      <c r="AK139" s="24">
        <f t="shared" si="39"/>
        <v>0</v>
      </c>
      <c r="AL139" s="24">
        <f t="shared" si="39"/>
        <v>0</v>
      </c>
      <c r="AM139" s="24">
        <f t="shared" si="37"/>
        <v>0</v>
      </c>
    </row>
    <row r="140" spans="22:39" ht="15.95" customHeight="1" x14ac:dyDescent="0.3">
      <c r="V140" s="19">
        <f t="shared" si="38"/>
        <v>107</v>
      </c>
      <c r="W140" s="19">
        <f t="shared" si="25"/>
        <v>120</v>
      </c>
      <c r="X140" s="19">
        <f t="shared" si="26"/>
        <v>0</v>
      </c>
      <c r="Y140" s="19">
        <f t="shared" si="27"/>
        <v>0</v>
      </c>
      <c r="Z140" s="19">
        <f t="shared" si="29"/>
        <v>0</v>
      </c>
      <c r="AA140" s="23">
        <f t="shared" si="30"/>
        <v>0</v>
      </c>
      <c r="AB140" s="19">
        <f t="shared" si="28"/>
        <v>0</v>
      </c>
      <c r="AC140" s="23">
        <f t="shared" si="31"/>
        <v>0</v>
      </c>
      <c r="AD140" s="23">
        <f t="shared" si="32"/>
        <v>0</v>
      </c>
      <c r="AE140" s="24">
        <f t="shared" si="33"/>
        <v>0</v>
      </c>
      <c r="AF140" s="24">
        <f t="shared" si="34"/>
        <v>0</v>
      </c>
      <c r="AG140" s="24">
        <f>0</f>
        <v>0</v>
      </c>
      <c r="AH140" s="24">
        <f t="shared" si="35"/>
        <v>0</v>
      </c>
      <c r="AI140" s="24">
        <f t="shared" si="36"/>
        <v>0</v>
      </c>
      <c r="AJ140" s="24">
        <f>0</f>
        <v>0</v>
      </c>
      <c r="AK140" s="24">
        <f t="shared" si="39"/>
        <v>0</v>
      </c>
      <c r="AL140" s="24">
        <f t="shared" si="39"/>
        <v>0</v>
      </c>
      <c r="AM140" s="24">
        <f t="shared" si="37"/>
        <v>0</v>
      </c>
    </row>
    <row r="141" spans="22:39" ht="15.95" customHeight="1" x14ac:dyDescent="0.3">
      <c r="V141" s="19">
        <f t="shared" si="38"/>
        <v>108</v>
      </c>
      <c r="W141" s="19">
        <f t="shared" si="25"/>
        <v>180</v>
      </c>
      <c r="X141" s="19">
        <f t="shared" si="26"/>
        <v>0</v>
      </c>
      <c r="Y141" s="19">
        <f t="shared" si="27"/>
        <v>0</v>
      </c>
      <c r="Z141" s="19">
        <f t="shared" si="29"/>
        <v>0</v>
      </c>
      <c r="AA141" s="23">
        <f t="shared" si="30"/>
        <v>0</v>
      </c>
      <c r="AB141" s="19">
        <f t="shared" si="28"/>
        <v>0</v>
      </c>
      <c r="AC141" s="23">
        <f t="shared" si="31"/>
        <v>0</v>
      </c>
      <c r="AD141" s="23">
        <f t="shared" si="32"/>
        <v>0</v>
      </c>
      <c r="AE141" s="24">
        <f t="shared" si="33"/>
        <v>0</v>
      </c>
      <c r="AF141" s="24">
        <f t="shared" si="34"/>
        <v>0</v>
      </c>
      <c r="AG141" s="24">
        <f>0</f>
        <v>0</v>
      </c>
      <c r="AH141" s="24">
        <f t="shared" si="35"/>
        <v>0</v>
      </c>
      <c r="AI141" s="24">
        <f t="shared" si="36"/>
        <v>0</v>
      </c>
      <c r="AJ141" s="24">
        <f>0</f>
        <v>0</v>
      </c>
      <c r="AK141" s="24">
        <f t="shared" si="39"/>
        <v>0</v>
      </c>
      <c r="AL141" s="24">
        <f t="shared" si="39"/>
        <v>0</v>
      </c>
      <c r="AM141" s="24">
        <f t="shared" si="37"/>
        <v>0</v>
      </c>
    </row>
    <row r="142" spans="22:39" ht="15.95" customHeight="1" x14ac:dyDescent="0.3">
      <c r="V142" s="19">
        <f t="shared" si="38"/>
        <v>109</v>
      </c>
      <c r="W142" s="19">
        <f t="shared" si="25"/>
        <v>240</v>
      </c>
      <c r="X142" s="19">
        <f t="shared" si="26"/>
        <v>0</v>
      </c>
      <c r="Y142" s="19">
        <f t="shared" si="27"/>
        <v>0</v>
      </c>
      <c r="Z142" s="19">
        <f t="shared" si="29"/>
        <v>0</v>
      </c>
      <c r="AA142" s="23">
        <f t="shared" si="30"/>
        <v>0</v>
      </c>
      <c r="AB142" s="19">
        <f t="shared" si="28"/>
        <v>0</v>
      </c>
      <c r="AC142" s="23">
        <f t="shared" si="31"/>
        <v>0</v>
      </c>
      <c r="AD142" s="23">
        <f t="shared" si="32"/>
        <v>0</v>
      </c>
      <c r="AE142" s="24">
        <f t="shared" si="33"/>
        <v>0</v>
      </c>
      <c r="AF142" s="24">
        <f t="shared" si="34"/>
        <v>0</v>
      </c>
      <c r="AG142" s="24">
        <f>0</f>
        <v>0</v>
      </c>
      <c r="AH142" s="24">
        <f t="shared" si="35"/>
        <v>0</v>
      </c>
      <c r="AI142" s="24">
        <f t="shared" si="36"/>
        <v>0</v>
      </c>
      <c r="AJ142" s="24">
        <f>0</f>
        <v>0</v>
      </c>
      <c r="AK142" s="24">
        <f t="shared" si="39"/>
        <v>0</v>
      </c>
      <c r="AL142" s="24">
        <f t="shared" si="39"/>
        <v>0</v>
      </c>
      <c r="AM142" s="24">
        <f t="shared" si="37"/>
        <v>0</v>
      </c>
    </row>
    <row r="143" spans="22:39" ht="15.95" customHeight="1" x14ac:dyDescent="0.3">
      <c r="V143" s="19">
        <f t="shared" si="38"/>
        <v>110</v>
      </c>
      <c r="W143" s="19">
        <f t="shared" si="25"/>
        <v>0</v>
      </c>
      <c r="X143" s="19">
        <f t="shared" si="26"/>
        <v>0</v>
      </c>
      <c r="Y143" s="19">
        <f t="shared" si="27"/>
        <v>0</v>
      </c>
      <c r="Z143" s="19">
        <f t="shared" si="29"/>
        <v>0</v>
      </c>
      <c r="AA143" s="23">
        <f t="shared" si="30"/>
        <v>0</v>
      </c>
      <c r="AB143" s="19">
        <f t="shared" si="28"/>
        <v>0</v>
      </c>
      <c r="AC143" s="23">
        <f t="shared" si="31"/>
        <v>0</v>
      </c>
      <c r="AD143" s="23">
        <f t="shared" si="32"/>
        <v>0</v>
      </c>
      <c r="AE143" s="24">
        <f t="shared" si="33"/>
        <v>0</v>
      </c>
      <c r="AF143" s="24">
        <f t="shared" si="34"/>
        <v>0</v>
      </c>
      <c r="AG143" s="24">
        <f>0</f>
        <v>0</v>
      </c>
      <c r="AH143" s="24">
        <f t="shared" si="35"/>
        <v>0</v>
      </c>
      <c r="AI143" s="24">
        <f t="shared" si="36"/>
        <v>0</v>
      </c>
      <c r="AJ143" s="24">
        <f>0</f>
        <v>0</v>
      </c>
      <c r="AK143" s="24">
        <f t="shared" si="39"/>
        <v>0</v>
      </c>
      <c r="AL143" s="24">
        <f t="shared" si="39"/>
        <v>0</v>
      </c>
      <c r="AM143" s="24">
        <f t="shared" si="37"/>
        <v>0</v>
      </c>
    </row>
    <row r="144" spans="22:39" ht="15.95" customHeight="1" x14ac:dyDescent="0.3">
      <c r="V144" s="19">
        <f t="shared" si="38"/>
        <v>111</v>
      </c>
      <c r="W144" s="19">
        <f t="shared" si="25"/>
        <v>0</v>
      </c>
      <c r="X144" s="19">
        <f t="shared" si="26"/>
        <v>0</v>
      </c>
      <c r="Y144" s="19">
        <f t="shared" si="27"/>
        <v>0</v>
      </c>
      <c r="Z144" s="19">
        <f t="shared" si="29"/>
        <v>0</v>
      </c>
      <c r="AA144" s="23">
        <f t="shared" si="30"/>
        <v>0</v>
      </c>
      <c r="AB144" s="19">
        <f t="shared" si="28"/>
        <v>0</v>
      </c>
      <c r="AC144" s="23">
        <f t="shared" si="31"/>
        <v>0</v>
      </c>
      <c r="AD144" s="23">
        <f t="shared" si="32"/>
        <v>0</v>
      </c>
      <c r="AE144" s="24">
        <f t="shared" si="33"/>
        <v>0</v>
      </c>
      <c r="AF144" s="24">
        <f t="shared" si="34"/>
        <v>0</v>
      </c>
      <c r="AG144" s="24">
        <f>0</f>
        <v>0</v>
      </c>
      <c r="AH144" s="24">
        <f t="shared" si="35"/>
        <v>0</v>
      </c>
      <c r="AI144" s="24">
        <f t="shared" si="36"/>
        <v>0</v>
      </c>
      <c r="AJ144" s="24">
        <f>0</f>
        <v>0</v>
      </c>
      <c r="AK144" s="24">
        <f t="shared" si="39"/>
        <v>0</v>
      </c>
      <c r="AL144" s="24">
        <f t="shared" si="39"/>
        <v>0</v>
      </c>
      <c r="AM144" s="24">
        <f t="shared" si="37"/>
        <v>0</v>
      </c>
    </row>
    <row r="145" spans="22:39" ht="15.95" customHeight="1" x14ac:dyDescent="0.3">
      <c r="V145" s="19">
        <f t="shared" si="38"/>
        <v>112</v>
      </c>
      <c r="W145" s="19">
        <f t="shared" si="25"/>
        <v>0</v>
      </c>
      <c r="X145" s="19">
        <f t="shared" si="26"/>
        <v>0</v>
      </c>
      <c r="Y145" s="19">
        <f t="shared" si="27"/>
        <v>0</v>
      </c>
      <c r="Z145" s="19">
        <f t="shared" si="29"/>
        <v>0</v>
      </c>
      <c r="AA145" s="23">
        <f t="shared" si="30"/>
        <v>0</v>
      </c>
      <c r="AB145" s="19">
        <f t="shared" si="28"/>
        <v>0</v>
      </c>
      <c r="AC145" s="23">
        <f t="shared" si="31"/>
        <v>0</v>
      </c>
      <c r="AD145" s="23">
        <f t="shared" si="32"/>
        <v>0</v>
      </c>
      <c r="AE145" s="24">
        <f t="shared" si="33"/>
        <v>0</v>
      </c>
      <c r="AF145" s="24">
        <f t="shared" si="34"/>
        <v>0</v>
      </c>
      <c r="AG145" s="24">
        <f>0</f>
        <v>0</v>
      </c>
      <c r="AH145" s="24">
        <f t="shared" si="35"/>
        <v>0</v>
      </c>
      <c r="AI145" s="24">
        <f t="shared" si="36"/>
        <v>0</v>
      </c>
      <c r="AJ145" s="24">
        <f>0</f>
        <v>0</v>
      </c>
      <c r="AK145" s="24">
        <f t="shared" si="39"/>
        <v>0</v>
      </c>
      <c r="AL145" s="24">
        <f t="shared" si="39"/>
        <v>0</v>
      </c>
      <c r="AM145" s="24">
        <f t="shared" si="37"/>
        <v>0</v>
      </c>
    </row>
    <row r="146" spans="22:39" ht="15.95" customHeight="1" x14ac:dyDescent="0.3">
      <c r="V146" s="19">
        <f t="shared" si="38"/>
        <v>113</v>
      </c>
      <c r="W146" s="19">
        <f t="shared" si="25"/>
        <v>0</v>
      </c>
      <c r="X146" s="19">
        <f t="shared" si="26"/>
        <v>0</v>
      </c>
      <c r="Y146" s="19">
        <f t="shared" si="27"/>
        <v>0</v>
      </c>
      <c r="Z146" s="19">
        <f t="shared" si="29"/>
        <v>0</v>
      </c>
      <c r="AA146" s="23">
        <f t="shared" si="30"/>
        <v>0</v>
      </c>
      <c r="AB146" s="19">
        <f t="shared" si="28"/>
        <v>0</v>
      </c>
      <c r="AC146" s="23">
        <f t="shared" si="31"/>
        <v>0</v>
      </c>
      <c r="AD146" s="23">
        <f t="shared" si="32"/>
        <v>0</v>
      </c>
      <c r="AE146" s="24">
        <f t="shared" si="33"/>
        <v>0</v>
      </c>
      <c r="AF146" s="24">
        <f t="shared" si="34"/>
        <v>0</v>
      </c>
      <c r="AG146" s="24">
        <f>0</f>
        <v>0</v>
      </c>
      <c r="AH146" s="24">
        <f t="shared" si="35"/>
        <v>0</v>
      </c>
      <c r="AI146" s="24">
        <f t="shared" si="36"/>
        <v>0</v>
      </c>
      <c r="AJ146" s="24">
        <f>0</f>
        <v>0</v>
      </c>
      <c r="AK146" s="24">
        <f t="shared" si="39"/>
        <v>0</v>
      </c>
      <c r="AL146" s="24">
        <f t="shared" si="39"/>
        <v>0</v>
      </c>
      <c r="AM146" s="24">
        <f t="shared" si="37"/>
        <v>0</v>
      </c>
    </row>
    <row r="147" spans="22:39" ht="15.95" customHeight="1" x14ac:dyDescent="0.3">
      <c r="V147" s="19">
        <f t="shared" si="38"/>
        <v>114</v>
      </c>
      <c r="W147" s="19">
        <f t="shared" si="25"/>
        <v>0</v>
      </c>
      <c r="X147" s="19">
        <f t="shared" si="26"/>
        <v>0</v>
      </c>
      <c r="Y147" s="19">
        <f t="shared" si="27"/>
        <v>0</v>
      </c>
      <c r="Z147" s="19">
        <f t="shared" si="29"/>
        <v>0</v>
      </c>
      <c r="AA147" s="23">
        <f t="shared" si="30"/>
        <v>0</v>
      </c>
      <c r="AB147" s="19">
        <f t="shared" si="28"/>
        <v>0</v>
      </c>
      <c r="AC147" s="23">
        <f t="shared" si="31"/>
        <v>0</v>
      </c>
      <c r="AD147" s="23">
        <f t="shared" si="32"/>
        <v>0</v>
      </c>
      <c r="AE147" s="24">
        <f t="shared" si="33"/>
        <v>0</v>
      </c>
      <c r="AF147" s="24">
        <f t="shared" si="34"/>
        <v>0</v>
      </c>
      <c r="AG147" s="24">
        <f>0</f>
        <v>0</v>
      </c>
      <c r="AH147" s="24">
        <f t="shared" si="35"/>
        <v>0</v>
      </c>
      <c r="AI147" s="24">
        <f t="shared" si="36"/>
        <v>0</v>
      </c>
      <c r="AJ147" s="24">
        <f>0</f>
        <v>0</v>
      </c>
      <c r="AK147" s="24">
        <f t="shared" si="39"/>
        <v>0</v>
      </c>
      <c r="AL147" s="24">
        <f t="shared" si="39"/>
        <v>0</v>
      </c>
      <c r="AM147" s="24">
        <f t="shared" si="37"/>
        <v>0</v>
      </c>
    </row>
    <row r="148" spans="22:39" ht="15.95" customHeight="1" x14ac:dyDescent="0.3">
      <c r="V148" s="19">
        <f t="shared" si="38"/>
        <v>115</v>
      </c>
      <c r="W148" s="19">
        <f t="shared" si="25"/>
        <v>0</v>
      </c>
      <c r="X148" s="19">
        <f t="shared" si="26"/>
        <v>0</v>
      </c>
      <c r="Y148" s="19">
        <f t="shared" si="27"/>
        <v>0</v>
      </c>
      <c r="Z148" s="19">
        <f t="shared" si="29"/>
        <v>0</v>
      </c>
      <c r="AA148" s="23">
        <f t="shared" si="30"/>
        <v>0</v>
      </c>
      <c r="AB148" s="19">
        <f t="shared" si="28"/>
        <v>0</v>
      </c>
      <c r="AC148" s="23">
        <f t="shared" si="31"/>
        <v>0</v>
      </c>
      <c r="AD148" s="23">
        <f t="shared" si="32"/>
        <v>0</v>
      </c>
      <c r="AE148" s="24">
        <f t="shared" si="33"/>
        <v>0</v>
      </c>
      <c r="AF148" s="24">
        <f t="shared" si="34"/>
        <v>0</v>
      </c>
      <c r="AG148" s="24">
        <f>0</f>
        <v>0</v>
      </c>
      <c r="AH148" s="24">
        <f t="shared" si="35"/>
        <v>0</v>
      </c>
      <c r="AI148" s="24">
        <f t="shared" si="36"/>
        <v>0</v>
      </c>
      <c r="AJ148" s="24">
        <f>0</f>
        <v>0</v>
      </c>
      <c r="AK148" s="24">
        <f t="shared" si="39"/>
        <v>0</v>
      </c>
      <c r="AL148" s="24">
        <f t="shared" si="39"/>
        <v>0</v>
      </c>
      <c r="AM148" s="24">
        <f t="shared" si="37"/>
        <v>0</v>
      </c>
    </row>
    <row r="149" spans="22:39" ht="15.95" customHeight="1" x14ac:dyDescent="0.3">
      <c r="V149" s="19">
        <f t="shared" si="38"/>
        <v>116</v>
      </c>
      <c r="W149" s="19">
        <f t="shared" si="25"/>
        <v>0</v>
      </c>
      <c r="X149" s="19">
        <f t="shared" si="26"/>
        <v>0</v>
      </c>
      <c r="Y149" s="19">
        <f t="shared" si="27"/>
        <v>0</v>
      </c>
      <c r="Z149" s="19">
        <f t="shared" si="29"/>
        <v>0</v>
      </c>
      <c r="AA149" s="23">
        <f t="shared" si="30"/>
        <v>0</v>
      </c>
      <c r="AB149" s="19">
        <f t="shared" si="28"/>
        <v>0</v>
      </c>
      <c r="AC149" s="23">
        <f t="shared" si="31"/>
        <v>0</v>
      </c>
      <c r="AD149" s="23">
        <f t="shared" si="32"/>
        <v>0</v>
      </c>
      <c r="AE149" s="24">
        <f t="shared" si="33"/>
        <v>0</v>
      </c>
      <c r="AF149" s="24">
        <f t="shared" si="34"/>
        <v>0</v>
      </c>
      <c r="AG149" s="24">
        <f>0</f>
        <v>0</v>
      </c>
      <c r="AH149" s="24">
        <f t="shared" si="35"/>
        <v>0</v>
      </c>
      <c r="AI149" s="24">
        <f t="shared" si="36"/>
        <v>0</v>
      </c>
      <c r="AJ149" s="24">
        <f>0</f>
        <v>0</v>
      </c>
      <c r="AK149" s="24">
        <f t="shared" si="39"/>
        <v>0</v>
      </c>
      <c r="AL149" s="24">
        <f t="shared" si="39"/>
        <v>0</v>
      </c>
      <c r="AM149" s="24">
        <f t="shared" si="37"/>
        <v>0</v>
      </c>
    </row>
    <row r="150" spans="22:39" ht="15.95" customHeight="1" x14ac:dyDescent="0.3">
      <c r="V150" s="19">
        <f t="shared" si="38"/>
        <v>117</v>
      </c>
      <c r="W150" s="19">
        <f t="shared" si="25"/>
        <v>0</v>
      </c>
      <c r="X150" s="19">
        <f t="shared" si="26"/>
        <v>0</v>
      </c>
      <c r="Y150" s="19">
        <f t="shared" si="27"/>
        <v>0</v>
      </c>
      <c r="Z150" s="19">
        <f t="shared" si="29"/>
        <v>0</v>
      </c>
      <c r="AA150" s="23">
        <f t="shared" si="30"/>
        <v>0</v>
      </c>
      <c r="AB150" s="19">
        <f t="shared" si="28"/>
        <v>0</v>
      </c>
      <c r="AC150" s="23">
        <f t="shared" si="31"/>
        <v>0</v>
      </c>
      <c r="AD150" s="23">
        <f t="shared" si="32"/>
        <v>0</v>
      </c>
      <c r="AE150" s="24">
        <f t="shared" si="33"/>
        <v>0</v>
      </c>
      <c r="AF150" s="24">
        <f t="shared" si="34"/>
        <v>0</v>
      </c>
      <c r="AG150" s="24">
        <f>0</f>
        <v>0</v>
      </c>
      <c r="AH150" s="24">
        <f t="shared" si="35"/>
        <v>0</v>
      </c>
      <c r="AI150" s="24">
        <f t="shared" si="36"/>
        <v>0</v>
      </c>
      <c r="AJ150" s="24">
        <f>0</f>
        <v>0</v>
      </c>
      <c r="AK150" s="24">
        <f t="shared" si="39"/>
        <v>0</v>
      </c>
      <c r="AL150" s="24">
        <f t="shared" si="39"/>
        <v>0</v>
      </c>
      <c r="AM150" s="24">
        <f t="shared" si="37"/>
        <v>0</v>
      </c>
    </row>
    <row r="151" spans="22:39" ht="15.95" customHeight="1" x14ac:dyDescent="0.3">
      <c r="V151" s="19">
        <f t="shared" si="38"/>
        <v>118</v>
      </c>
      <c r="W151" s="19">
        <f t="shared" si="25"/>
        <v>0</v>
      </c>
      <c r="X151" s="19">
        <f t="shared" si="26"/>
        <v>0</v>
      </c>
      <c r="Y151" s="19">
        <f t="shared" si="27"/>
        <v>0</v>
      </c>
      <c r="Z151" s="19">
        <f t="shared" si="29"/>
        <v>0</v>
      </c>
      <c r="AA151" s="23">
        <f t="shared" si="30"/>
        <v>0</v>
      </c>
      <c r="AB151" s="19">
        <f t="shared" si="28"/>
        <v>0</v>
      </c>
      <c r="AC151" s="23">
        <f t="shared" si="31"/>
        <v>0</v>
      </c>
      <c r="AD151" s="23">
        <f t="shared" si="32"/>
        <v>0</v>
      </c>
      <c r="AE151" s="24">
        <f t="shared" si="33"/>
        <v>0</v>
      </c>
      <c r="AF151" s="24">
        <f t="shared" si="34"/>
        <v>0</v>
      </c>
      <c r="AG151" s="24">
        <f>0</f>
        <v>0</v>
      </c>
      <c r="AH151" s="24">
        <f t="shared" si="35"/>
        <v>0</v>
      </c>
      <c r="AI151" s="24">
        <f t="shared" si="36"/>
        <v>0</v>
      </c>
      <c r="AJ151" s="24">
        <f>0</f>
        <v>0</v>
      </c>
      <c r="AK151" s="24">
        <f t="shared" si="39"/>
        <v>0</v>
      </c>
      <c r="AL151" s="24">
        <f t="shared" si="39"/>
        <v>0</v>
      </c>
      <c r="AM151" s="24">
        <f t="shared" si="37"/>
        <v>0</v>
      </c>
    </row>
    <row r="152" spans="22:39" ht="15.95" customHeight="1" x14ac:dyDescent="0.3">
      <c r="V152" s="19">
        <f t="shared" si="38"/>
        <v>119</v>
      </c>
      <c r="W152" s="19">
        <f t="shared" si="25"/>
        <v>0</v>
      </c>
      <c r="X152" s="19">
        <f t="shared" si="26"/>
        <v>0</v>
      </c>
      <c r="Y152" s="19">
        <f t="shared" si="27"/>
        <v>0</v>
      </c>
      <c r="Z152" s="19">
        <f t="shared" si="29"/>
        <v>0</v>
      </c>
      <c r="AA152" s="23">
        <f t="shared" si="30"/>
        <v>0</v>
      </c>
      <c r="AB152" s="19">
        <f t="shared" si="28"/>
        <v>0</v>
      </c>
      <c r="AC152" s="23">
        <f t="shared" si="31"/>
        <v>0</v>
      </c>
      <c r="AD152" s="23">
        <f t="shared" si="32"/>
        <v>0</v>
      </c>
      <c r="AE152" s="24">
        <f t="shared" si="33"/>
        <v>0</v>
      </c>
      <c r="AF152" s="24">
        <f t="shared" si="34"/>
        <v>0</v>
      </c>
      <c r="AG152" s="24">
        <f>0</f>
        <v>0</v>
      </c>
      <c r="AH152" s="24">
        <f t="shared" si="35"/>
        <v>0</v>
      </c>
      <c r="AI152" s="24">
        <f t="shared" si="36"/>
        <v>0</v>
      </c>
      <c r="AJ152" s="24">
        <f>0</f>
        <v>0</v>
      </c>
      <c r="AK152" s="24">
        <f t="shared" si="39"/>
        <v>0</v>
      </c>
      <c r="AL152" s="24">
        <f t="shared" si="39"/>
        <v>0</v>
      </c>
      <c r="AM152" s="24">
        <f t="shared" si="37"/>
        <v>0</v>
      </c>
    </row>
    <row r="153" spans="22:39" ht="15.95" customHeight="1" x14ac:dyDescent="0.3">
      <c r="V153" s="19">
        <f t="shared" si="38"/>
        <v>120</v>
      </c>
      <c r="W153" s="19">
        <f t="shared" si="25"/>
        <v>0</v>
      </c>
      <c r="X153" s="19">
        <f t="shared" si="26"/>
        <v>0</v>
      </c>
      <c r="Y153" s="19">
        <f t="shared" si="27"/>
        <v>0</v>
      </c>
      <c r="Z153" s="19">
        <f t="shared" si="29"/>
        <v>0</v>
      </c>
      <c r="AA153" s="23">
        <f t="shared" si="30"/>
        <v>0</v>
      </c>
      <c r="AB153" s="19">
        <f t="shared" si="28"/>
        <v>0</v>
      </c>
      <c r="AC153" s="23">
        <f t="shared" si="31"/>
        <v>0</v>
      </c>
      <c r="AD153" s="23">
        <f t="shared" si="32"/>
        <v>0</v>
      </c>
      <c r="AE153" s="24">
        <f t="shared" si="33"/>
        <v>0</v>
      </c>
      <c r="AF153" s="24">
        <f t="shared" si="34"/>
        <v>0</v>
      </c>
      <c r="AG153" s="24">
        <f>0</f>
        <v>0</v>
      </c>
      <c r="AH153" s="24">
        <f t="shared" si="35"/>
        <v>0</v>
      </c>
      <c r="AI153" s="24">
        <f t="shared" si="36"/>
        <v>0</v>
      </c>
      <c r="AJ153" s="24">
        <f>0</f>
        <v>0</v>
      </c>
      <c r="AK153" s="24">
        <f t="shared" si="39"/>
        <v>0</v>
      </c>
      <c r="AL153" s="24">
        <f t="shared" si="39"/>
        <v>0</v>
      </c>
      <c r="AM153" s="24">
        <f t="shared" si="37"/>
        <v>0</v>
      </c>
    </row>
    <row r="154" spans="22:39" ht="15.95" customHeight="1" x14ac:dyDescent="0.3">
      <c r="V154" s="19">
        <f t="shared" si="38"/>
        <v>121</v>
      </c>
      <c r="W154" s="19">
        <f t="shared" si="25"/>
        <v>0</v>
      </c>
      <c r="X154" s="19">
        <f t="shared" si="26"/>
        <v>0</v>
      </c>
      <c r="Y154" s="19">
        <f t="shared" si="27"/>
        <v>0</v>
      </c>
      <c r="Z154" s="19">
        <f t="shared" si="29"/>
        <v>0</v>
      </c>
      <c r="AA154" s="23">
        <f t="shared" si="30"/>
        <v>0</v>
      </c>
      <c r="AB154" s="19">
        <f t="shared" si="28"/>
        <v>0</v>
      </c>
      <c r="AC154" s="23">
        <f t="shared" si="31"/>
        <v>0</v>
      </c>
      <c r="AD154" s="23">
        <f t="shared" si="32"/>
        <v>0</v>
      </c>
      <c r="AE154" s="24">
        <f t="shared" si="33"/>
        <v>0</v>
      </c>
      <c r="AF154" s="24">
        <f t="shared" si="34"/>
        <v>0</v>
      </c>
      <c r="AG154" s="24">
        <f>0</f>
        <v>0</v>
      </c>
      <c r="AH154" s="24">
        <f t="shared" si="35"/>
        <v>0</v>
      </c>
      <c r="AI154" s="24">
        <f t="shared" si="36"/>
        <v>0</v>
      </c>
      <c r="AJ154" s="24">
        <f>0</f>
        <v>0</v>
      </c>
      <c r="AK154" s="24">
        <f t="shared" si="39"/>
        <v>0</v>
      </c>
      <c r="AL154" s="24">
        <f t="shared" si="39"/>
        <v>0</v>
      </c>
      <c r="AM154" s="24">
        <f t="shared" si="37"/>
        <v>0</v>
      </c>
    </row>
    <row r="155" spans="22:39" ht="15.95" customHeight="1" x14ac:dyDescent="0.3">
      <c r="V155" s="19">
        <f t="shared" si="38"/>
        <v>122</v>
      </c>
      <c r="W155" s="19">
        <f t="shared" si="25"/>
        <v>0</v>
      </c>
      <c r="X155" s="19">
        <f t="shared" si="26"/>
        <v>0</v>
      </c>
      <c r="Y155" s="19">
        <f t="shared" si="27"/>
        <v>0</v>
      </c>
      <c r="Z155" s="19">
        <f t="shared" si="29"/>
        <v>0</v>
      </c>
      <c r="AA155" s="23">
        <f t="shared" si="30"/>
        <v>0</v>
      </c>
      <c r="AB155" s="19">
        <f t="shared" si="28"/>
        <v>0</v>
      </c>
      <c r="AC155" s="23">
        <f t="shared" si="31"/>
        <v>0</v>
      </c>
      <c r="AD155" s="23">
        <f t="shared" si="32"/>
        <v>0</v>
      </c>
      <c r="AE155" s="24">
        <f t="shared" si="33"/>
        <v>0</v>
      </c>
      <c r="AF155" s="24">
        <f t="shared" si="34"/>
        <v>0</v>
      </c>
      <c r="AG155" s="24">
        <f>0</f>
        <v>0</v>
      </c>
      <c r="AH155" s="24">
        <f t="shared" si="35"/>
        <v>0</v>
      </c>
      <c r="AI155" s="24">
        <f t="shared" si="36"/>
        <v>0</v>
      </c>
      <c r="AJ155" s="24">
        <f>0</f>
        <v>0</v>
      </c>
      <c r="AK155" s="24">
        <f t="shared" si="39"/>
        <v>0</v>
      </c>
      <c r="AL155" s="24">
        <f t="shared" si="39"/>
        <v>0</v>
      </c>
      <c r="AM155" s="24">
        <f t="shared" si="37"/>
        <v>0</v>
      </c>
    </row>
    <row r="156" spans="22:39" ht="15.95" customHeight="1" x14ac:dyDescent="0.3">
      <c r="V156" s="19">
        <f t="shared" si="38"/>
        <v>123</v>
      </c>
      <c r="W156" s="19">
        <f t="shared" si="25"/>
        <v>0</v>
      </c>
      <c r="X156" s="19">
        <f t="shared" si="26"/>
        <v>0</v>
      </c>
      <c r="Y156" s="19">
        <f t="shared" si="27"/>
        <v>0</v>
      </c>
      <c r="Z156" s="19">
        <f t="shared" si="29"/>
        <v>0</v>
      </c>
      <c r="AA156" s="23">
        <f t="shared" si="30"/>
        <v>0</v>
      </c>
      <c r="AB156" s="19">
        <f t="shared" si="28"/>
        <v>0</v>
      </c>
      <c r="AC156" s="23">
        <f t="shared" si="31"/>
        <v>0</v>
      </c>
      <c r="AD156" s="23">
        <f t="shared" si="32"/>
        <v>0</v>
      </c>
      <c r="AE156" s="24">
        <f t="shared" si="33"/>
        <v>0</v>
      </c>
      <c r="AF156" s="24">
        <f t="shared" si="34"/>
        <v>0</v>
      </c>
      <c r="AG156" s="24">
        <f>0</f>
        <v>0</v>
      </c>
      <c r="AH156" s="24">
        <f t="shared" si="35"/>
        <v>0</v>
      </c>
      <c r="AI156" s="24">
        <f t="shared" si="36"/>
        <v>0</v>
      </c>
      <c r="AJ156" s="24">
        <f>0</f>
        <v>0</v>
      </c>
      <c r="AK156" s="24">
        <f t="shared" si="39"/>
        <v>0</v>
      </c>
      <c r="AL156" s="24">
        <f t="shared" si="39"/>
        <v>0</v>
      </c>
      <c r="AM156" s="24">
        <f t="shared" si="37"/>
        <v>0</v>
      </c>
    </row>
    <row r="157" spans="22:39" ht="15.95" customHeight="1" x14ac:dyDescent="0.3">
      <c r="V157" s="19">
        <f t="shared" si="38"/>
        <v>124</v>
      </c>
      <c r="W157" s="19">
        <f t="shared" si="25"/>
        <v>0</v>
      </c>
      <c r="X157" s="19">
        <f t="shared" si="26"/>
        <v>0</v>
      </c>
      <c r="Y157" s="19">
        <f t="shared" si="27"/>
        <v>0</v>
      </c>
      <c r="Z157" s="19">
        <f t="shared" si="29"/>
        <v>0</v>
      </c>
      <c r="AA157" s="23">
        <f t="shared" si="30"/>
        <v>0</v>
      </c>
      <c r="AB157" s="19">
        <f t="shared" si="28"/>
        <v>0</v>
      </c>
      <c r="AC157" s="23">
        <f t="shared" si="31"/>
        <v>0</v>
      </c>
      <c r="AD157" s="23">
        <f t="shared" si="32"/>
        <v>0</v>
      </c>
      <c r="AE157" s="24">
        <f t="shared" si="33"/>
        <v>0</v>
      </c>
      <c r="AF157" s="24">
        <f t="shared" si="34"/>
        <v>0</v>
      </c>
      <c r="AG157" s="24">
        <f>0</f>
        <v>0</v>
      </c>
      <c r="AH157" s="24">
        <f t="shared" si="35"/>
        <v>0</v>
      </c>
      <c r="AI157" s="24">
        <f t="shared" si="36"/>
        <v>0</v>
      </c>
      <c r="AJ157" s="24">
        <f>0</f>
        <v>0</v>
      </c>
      <c r="AK157" s="24">
        <f t="shared" si="39"/>
        <v>0</v>
      </c>
      <c r="AL157" s="24">
        <f t="shared" si="39"/>
        <v>0</v>
      </c>
      <c r="AM157" s="24">
        <f t="shared" si="37"/>
        <v>0</v>
      </c>
    </row>
    <row r="158" spans="22:39" ht="15.95" customHeight="1" x14ac:dyDescent="0.3">
      <c r="V158" s="19">
        <f t="shared" si="38"/>
        <v>125</v>
      </c>
      <c r="W158" s="19">
        <f t="shared" si="25"/>
        <v>0</v>
      </c>
      <c r="X158" s="19">
        <f t="shared" si="26"/>
        <v>0</v>
      </c>
      <c r="Y158" s="19">
        <f t="shared" si="27"/>
        <v>0</v>
      </c>
      <c r="Z158" s="19">
        <f t="shared" si="29"/>
        <v>0</v>
      </c>
      <c r="AA158" s="23">
        <f t="shared" si="30"/>
        <v>0</v>
      </c>
      <c r="AB158" s="19">
        <f t="shared" si="28"/>
        <v>0</v>
      </c>
      <c r="AC158" s="23">
        <f t="shared" si="31"/>
        <v>0</v>
      </c>
      <c r="AD158" s="23">
        <f t="shared" si="32"/>
        <v>0</v>
      </c>
      <c r="AE158" s="24">
        <f t="shared" si="33"/>
        <v>0</v>
      </c>
      <c r="AF158" s="24">
        <f t="shared" si="34"/>
        <v>0</v>
      </c>
      <c r="AG158" s="24">
        <f>0</f>
        <v>0</v>
      </c>
      <c r="AH158" s="24">
        <f t="shared" si="35"/>
        <v>0</v>
      </c>
      <c r="AI158" s="24">
        <f t="shared" si="36"/>
        <v>0</v>
      </c>
      <c r="AJ158" s="24">
        <f>0</f>
        <v>0</v>
      </c>
      <c r="AK158" s="24">
        <f t="shared" si="39"/>
        <v>0</v>
      </c>
      <c r="AL158" s="24">
        <f t="shared" si="39"/>
        <v>0</v>
      </c>
      <c r="AM158" s="24">
        <f t="shared" si="37"/>
        <v>0</v>
      </c>
    </row>
    <row r="159" spans="22:39" ht="15.95" customHeight="1" x14ac:dyDescent="0.3">
      <c r="V159" s="19">
        <f t="shared" si="38"/>
        <v>126</v>
      </c>
      <c r="W159" s="19">
        <f t="shared" si="25"/>
        <v>0</v>
      </c>
      <c r="X159" s="19">
        <f t="shared" si="26"/>
        <v>0</v>
      </c>
      <c r="Y159" s="19">
        <f t="shared" si="27"/>
        <v>0</v>
      </c>
      <c r="Z159" s="19">
        <f t="shared" si="29"/>
        <v>0</v>
      </c>
      <c r="AA159" s="23">
        <f t="shared" si="30"/>
        <v>0</v>
      </c>
      <c r="AB159" s="19">
        <f t="shared" si="28"/>
        <v>0</v>
      </c>
      <c r="AC159" s="23">
        <f t="shared" si="31"/>
        <v>0</v>
      </c>
      <c r="AD159" s="23">
        <f t="shared" si="32"/>
        <v>0</v>
      </c>
      <c r="AE159" s="24">
        <f t="shared" si="33"/>
        <v>0</v>
      </c>
      <c r="AF159" s="24">
        <f t="shared" si="34"/>
        <v>0</v>
      </c>
      <c r="AG159" s="24">
        <f>0</f>
        <v>0</v>
      </c>
      <c r="AH159" s="24">
        <f t="shared" si="35"/>
        <v>0</v>
      </c>
      <c r="AI159" s="24">
        <f t="shared" si="36"/>
        <v>0</v>
      </c>
      <c r="AJ159" s="24">
        <f>0</f>
        <v>0</v>
      </c>
      <c r="AK159" s="24">
        <f t="shared" si="39"/>
        <v>0</v>
      </c>
      <c r="AL159" s="24">
        <f t="shared" si="39"/>
        <v>0</v>
      </c>
      <c r="AM159" s="24">
        <f t="shared" si="37"/>
        <v>0</v>
      </c>
    </row>
    <row r="160" spans="22:39" ht="15.95" customHeight="1" x14ac:dyDescent="0.3">
      <c r="V160" s="19">
        <f t="shared" si="38"/>
        <v>127</v>
      </c>
      <c r="W160" s="19">
        <f t="shared" si="25"/>
        <v>60</v>
      </c>
      <c r="X160" s="19">
        <f t="shared" si="26"/>
        <v>0</v>
      </c>
      <c r="Y160" s="19">
        <f t="shared" si="27"/>
        <v>0</v>
      </c>
      <c r="Z160" s="19">
        <f t="shared" si="29"/>
        <v>0</v>
      </c>
      <c r="AA160" s="23">
        <f t="shared" si="30"/>
        <v>0</v>
      </c>
      <c r="AB160" s="19">
        <f t="shared" si="28"/>
        <v>0</v>
      </c>
      <c r="AC160" s="23">
        <f t="shared" si="31"/>
        <v>0</v>
      </c>
      <c r="AD160" s="23">
        <f t="shared" si="32"/>
        <v>0</v>
      </c>
      <c r="AE160" s="24">
        <f t="shared" si="33"/>
        <v>0</v>
      </c>
      <c r="AF160" s="24">
        <f t="shared" si="34"/>
        <v>0</v>
      </c>
      <c r="AG160" s="24">
        <f>0</f>
        <v>0</v>
      </c>
      <c r="AH160" s="24">
        <f t="shared" si="35"/>
        <v>0</v>
      </c>
      <c r="AI160" s="24">
        <f t="shared" si="36"/>
        <v>0</v>
      </c>
      <c r="AJ160" s="24">
        <f>0</f>
        <v>0</v>
      </c>
      <c r="AK160" s="24">
        <f t="shared" si="39"/>
        <v>0</v>
      </c>
      <c r="AL160" s="24">
        <f t="shared" si="39"/>
        <v>0</v>
      </c>
      <c r="AM160" s="24">
        <f t="shared" si="37"/>
        <v>0</v>
      </c>
    </row>
    <row r="161" spans="22:39" ht="15.95" customHeight="1" x14ac:dyDescent="0.3">
      <c r="V161" s="19">
        <f t="shared" si="38"/>
        <v>128</v>
      </c>
      <c r="W161" s="19">
        <f t="shared" ref="W161:W224" si="40">INDEX($Q$35:$Q$55,MOD(V161,21)+1)</f>
        <v>120</v>
      </c>
      <c r="X161" s="19">
        <f t="shared" ref="X161:X224" si="41">INDEX($S$35:$S$55,ROUNDDOWN(V161/21,0)+1)</f>
        <v>0</v>
      </c>
      <c r="Y161" s="19">
        <f t="shared" ref="Y161:Y224" si="42">IF(MOD(V161,21)+1&gt;$P$34,0,1)*IF(ROUNDDOWN(V161/21,0)+1&gt;$R$34,0,1)</f>
        <v>0</v>
      </c>
      <c r="Z161" s="19">
        <f t="shared" si="29"/>
        <v>0</v>
      </c>
      <c r="AA161" s="23">
        <f t="shared" si="30"/>
        <v>0</v>
      </c>
      <c r="AB161" s="19">
        <f t="shared" ref="AB161:AB224" si="43">SQRT((Z161-$S$57)^2+(AA161-$S$58)^2)*Y161/1000</f>
        <v>0</v>
      </c>
      <c r="AC161" s="23">
        <f t="shared" si="31"/>
        <v>0</v>
      </c>
      <c r="AD161" s="23">
        <f t="shared" si="32"/>
        <v>0</v>
      </c>
      <c r="AE161" s="24">
        <f t="shared" si="33"/>
        <v>0</v>
      </c>
      <c r="AF161" s="24">
        <f t="shared" si="34"/>
        <v>0</v>
      </c>
      <c r="AG161" s="24">
        <f>0</f>
        <v>0</v>
      </c>
      <c r="AH161" s="24">
        <f t="shared" si="35"/>
        <v>0</v>
      </c>
      <c r="AI161" s="24">
        <f t="shared" si="36"/>
        <v>0</v>
      </c>
      <c r="AJ161" s="24">
        <f>0</f>
        <v>0</v>
      </c>
      <c r="AK161" s="24">
        <f t="shared" si="39"/>
        <v>0</v>
      </c>
      <c r="AL161" s="24">
        <f t="shared" si="39"/>
        <v>0</v>
      </c>
      <c r="AM161" s="24">
        <f t="shared" si="37"/>
        <v>0</v>
      </c>
    </row>
    <row r="162" spans="22:39" ht="15.95" customHeight="1" x14ac:dyDescent="0.3">
      <c r="V162" s="19">
        <f t="shared" si="38"/>
        <v>129</v>
      </c>
      <c r="W162" s="19">
        <f t="shared" si="40"/>
        <v>180</v>
      </c>
      <c r="X162" s="19">
        <f t="shared" si="41"/>
        <v>0</v>
      </c>
      <c r="Y162" s="19">
        <f t="shared" si="42"/>
        <v>0</v>
      </c>
      <c r="Z162" s="19">
        <f t="shared" ref="Z162:Z225" si="44">W162*Y162</f>
        <v>0</v>
      </c>
      <c r="AA162" s="23">
        <f t="shared" ref="AA162:AA225" si="45">X162*Y162</f>
        <v>0</v>
      </c>
      <c r="AB162" s="19">
        <f t="shared" si="43"/>
        <v>0</v>
      </c>
      <c r="AC162" s="23">
        <f t="shared" ref="AC162:AC225" si="46">AB162^2</f>
        <v>0</v>
      </c>
      <c r="AD162" s="23">
        <f t="shared" ref="AD162:AD225" si="47">$S$61*AB162/SUM($AC$33:$AC$473)</f>
        <v>0</v>
      </c>
      <c r="AE162" s="24">
        <f t="shared" ref="AE162:AE225" si="48">IF(AB162&lt;&gt;0,($S$58-AA162)/1000*(AD162/AB162),0)</f>
        <v>0</v>
      </c>
      <c r="AF162" s="24">
        <f t="shared" ref="AF162:AF225" si="49">IF(AB162&lt;&gt;0,(Z162-$S$57)/1000*(AD162/AB162),0)</f>
        <v>0</v>
      </c>
      <c r="AG162" s="24">
        <f>0</f>
        <v>0</v>
      </c>
      <c r="AH162" s="24">
        <f t="shared" ref="AH162:AH225" si="50">-$S$62/($P$34*$R$34)*Y162</f>
        <v>0</v>
      </c>
      <c r="AI162" s="24">
        <f t="shared" ref="AI162:AI225" si="51">-$S$60/($P$34*$R$34)*Y162</f>
        <v>0</v>
      </c>
      <c r="AJ162" s="24">
        <f>0</f>
        <v>0</v>
      </c>
      <c r="AK162" s="24">
        <f t="shared" si="39"/>
        <v>0</v>
      </c>
      <c r="AL162" s="24">
        <f t="shared" si="39"/>
        <v>0</v>
      </c>
      <c r="AM162" s="24">
        <f t="shared" ref="AM162:AM225" si="52">SQRT(AK162^2+AL162^2)</f>
        <v>0</v>
      </c>
    </row>
    <row r="163" spans="22:39" ht="15.95" customHeight="1" x14ac:dyDescent="0.3">
      <c r="V163" s="19">
        <f t="shared" ref="V163:V226" si="53">V162+1</f>
        <v>130</v>
      </c>
      <c r="W163" s="19">
        <f t="shared" si="40"/>
        <v>240</v>
      </c>
      <c r="X163" s="19">
        <f t="shared" si="41"/>
        <v>0</v>
      </c>
      <c r="Y163" s="19">
        <f t="shared" si="42"/>
        <v>0</v>
      </c>
      <c r="Z163" s="19">
        <f t="shared" si="44"/>
        <v>0</v>
      </c>
      <c r="AA163" s="23">
        <f t="shared" si="45"/>
        <v>0</v>
      </c>
      <c r="AB163" s="19">
        <f t="shared" si="43"/>
        <v>0</v>
      </c>
      <c r="AC163" s="23">
        <f t="shared" si="46"/>
        <v>0</v>
      </c>
      <c r="AD163" s="23">
        <f t="shared" si="47"/>
        <v>0</v>
      </c>
      <c r="AE163" s="24">
        <f t="shared" si="48"/>
        <v>0</v>
      </c>
      <c r="AF163" s="24">
        <f t="shared" si="49"/>
        <v>0</v>
      </c>
      <c r="AG163" s="24">
        <f>0</f>
        <v>0</v>
      </c>
      <c r="AH163" s="24">
        <f t="shared" si="50"/>
        <v>0</v>
      </c>
      <c r="AI163" s="24">
        <f t="shared" si="51"/>
        <v>0</v>
      </c>
      <c r="AJ163" s="24">
        <f>0</f>
        <v>0</v>
      </c>
      <c r="AK163" s="24">
        <f t="shared" si="39"/>
        <v>0</v>
      </c>
      <c r="AL163" s="24">
        <f t="shared" si="39"/>
        <v>0</v>
      </c>
      <c r="AM163" s="24">
        <f t="shared" si="52"/>
        <v>0</v>
      </c>
    </row>
    <row r="164" spans="22:39" ht="15.95" customHeight="1" x14ac:dyDescent="0.3">
      <c r="V164" s="19">
        <f t="shared" si="53"/>
        <v>131</v>
      </c>
      <c r="W164" s="19">
        <f t="shared" si="40"/>
        <v>0</v>
      </c>
      <c r="X164" s="19">
        <f t="shared" si="41"/>
        <v>0</v>
      </c>
      <c r="Y164" s="19">
        <f t="shared" si="42"/>
        <v>0</v>
      </c>
      <c r="Z164" s="19">
        <f t="shared" si="44"/>
        <v>0</v>
      </c>
      <c r="AA164" s="23">
        <f t="shared" si="45"/>
        <v>0</v>
      </c>
      <c r="AB164" s="19">
        <f t="shared" si="43"/>
        <v>0</v>
      </c>
      <c r="AC164" s="23">
        <f t="shared" si="46"/>
        <v>0</v>
      </c>
      <c r="AD164" s="23">
        <f t="shared" si="47"/>
        <v>0</v>
      </c>
      <c r="AE164" s="24">
        <f t="shared" si="48"/>
        <v>0</v>
      </c>
      <c r="AF164" s="24">
        <f t="shared" si="49"/>
        <v>0</v>
      </c>
      <c r="AG164" s="24">
        <f>0</f>
        <v>0</v>
      </c>
      <c r="AH164" s="24">
        <f t="shared" si="50"/>
        <v>0</v>
      </c>
      <c r="AI164" s="24">
        <f t="shared" si="51"/>
        <v>0</v>
      </c>
      <c r="AJ164" s="24">
        <f>0</f>
        <v>0</v>
      </c>
      <c r="AK164" s="24">
        <f t="shared" si="39"/>
        <v>0</v>
      </c>
      <c r="AL164" s="24">
        <f t="shared" si="39"/>
        <v>0</v>
      </c>
      <c r="AM164" s="24">
        <f t="shared" si="52"/>
        <v>0</v>
      </c>
    </row>
    <row r="165" spans="22:39" ht="15.95" customHeight="1" x14ac:dyDescent="0.3">
      <c r="V165" s="19">
        <f t="shared" si="53"/>
        <v>132</v>
      </c>
      <c r="W165" s="19">
        <f t="shared" si="40"/>
        <v>0</v>
      </c>
      <c r="X165" s="19">
        <f t="shared" si="41"/>
        <v>0</v>
      </c>
      <c r="Y165" s="19">
        <f t="shared" si="42"/>
        <v>0</v>
      </c>
      <c r="Z165" s="19">
        <f t="shared" si="44"/>
        <v>0</v>
      </c>
      <c r="AA165" s="23">
        <f t="shared" si="45"/>
        <v>0</v>
      </c>
      <c r="AB165" s="19">
        <f t="shared" si="43"/>
        <v>0</v>
      </c>
      <c r="AC165" s="23">
        <f t="shared" si="46"/>
        <v>0</v>
      </c>
      <c r="AD165" s="23">
        <f t="shared" si="47"/>
        <v>0</v>
      </c>
      <c r="AE165" s="24">
        <f t="shared" si="48"/>
        <v>0</v>
      </c>
      <c r="AF165" s="24">
        <f t="shared" si="49"/>
        <v>0</v>
      </c>
      <c r="AG165" s="24">
        <f>0</f>
        <v>0</v>
      </c>
      <c r="AH165" s="24">
        <f t="shared" si="50"/>
        <v>0</v>
      </c>
      <c r="AI165" s="24">
        <f t="shared" si="51"/>
        <v>0</v>
      </c>
      <c r="AJ165" s="24">
        <f>0</f>
        <v>0</v>
      </c>
      <c r="AK165" s="24">
        <f t="shared" si="39"/>
        <v>0</v>
      </c>
      <c r="AL165" s="24">
        <f t="shared" si="39"/>
        <v>0</v>
      </c>
      <c r="AM165" s="24">
        <f t="shared" si="52"/>
        <v>0</v>
      </c>
    </row>
    <row r="166" spans="22:39" ht="15.95" customHeight="1" x14ac:dyDescent="0.3">
      <c r="V166" s="19">
        <f t="shared" si="53"/>
        <v>133</v>
      </c>
      <c r="W166" s="19">
        <f t="shared" si="40"/>
        <v>0</v>
      </c>
      <c r="X166" s="19">
        <f t="shared" si="41"/>
        <v>0</v>
      </c>
      <c r="Y166" s="19">
        <f t="shared" si="42"/>
        <v>0</v>
      </c>
      <c r="Z166" s="19">
        <f t="shared" si="44"/>
        <v>0</v>
      </c>
      <c r="AA166" s="23">
        <f t="shared" si="45"/>
        <v>0</v>
      </c>
      <c r="AB166" s="19">
        <f t="shared" si="43"/>
        <v>0</v>
      </c>
      <c r="AC166" s="23">
        <f t="shared" si="46"/>
        <v>0</v>
      </c>
      <c r="AD166" s="23">
        <f t="shared" si="47"/>
        <v>0</v>
      </c>
      <c r="AE166" s="24">
        <f t="shared" si="48"/>
        <v>0</v>
      </c>
      <c r="AF166" s="24">
        <f t="shared" si="49"/>
        <v>0</v>
      </c>
      <c r="AG166" s="24">
        <f>0</f>
        <v>0</v>
      </c>
      <c r="AH166" s="24">
        <f t="shared" si="50"/>
        <v>0</v>
      </c>
      <c r="AI166" s="24">
        <f t="shared" si="51"/>
        <v>0</v>
      </c>
      <c r="AJ166" s="24">
        <f>0</f>
        <v>0</v>
      </c>
      <c r="AK166" s="24">
        <f t="shared" si="39"/>
        <v>0</v>
      </c>
      <c r="AL166" s="24">
        <f t="shared" si="39"/>
        <v>0</v>
      </c>
      <c r="AM166" s="24">
        <f t="shared" si="52"/>
        <v>0</v>
      </c>
    </row>
    <row r="167" spans="22:39" ht="15.95" customHeight="1" x14ac:dyDescent="0.3">
      <c r="V167" s="19">
        <f t="shared" si="53"/>
        <v>134</v>
      </c>
      <c r="W167" s="19">
        <f t="shared" si="40"/>
        <v>0</v>
      </c>
      <c r="X167" s="19">
        <f t="shared" si="41"/>
        <v>0</v>
      </c>
      <c r="Y167" s="19">
        <f t="shared" si="42"/>
        <v>0</v>
      </c>
      <c r="Z167" s="19">
        <f t="shared" si="44"/>
        <v>0</v>
      </c>
      <c r="AA167" s="23">
        <f t="shared" si="45"/>
        <v>0</v>
      </c>
      <c r="AB167" s="19">
        <f t="shared" si="43"/>
        <v>0</v>
      </c>
      <c r="AC167" s="23">
        <f t="shared" si="46"/>
        <v>0</v>
      </c>
      <c r="AD167" s="23">
        <f t="shared" si="47"/>
        <v>0</v>
      </c>
      <c r="AE167" s="24">
        <f t="shared" si="48"/>
        <v>0</v>
      </c>
      <c r="AF167" s="24">
        <f t="shared" si="49"/>
        <v>0</v>
      </c>
      <c r="AG167" s="24">
        <f>0</f>
        <v>0</v>
      </c>
      <c r="AH167" s="24">
        <f t="shared" si="50"/>
        <v>0</v>
      </c>
      <c r="AI167" s="24">
        <f t="shared" si="51"/>
        <v>0</v>
      </c>
      <c r="AJ167" s="24">
        <f>0</f>
        <v>0</v>
      </c>
      <c r="AK167" s="24">
        <f t="shared" si="39"/>
        <v>0</v>
      </c>
      <c r="AL167" s="24">
        <f t="shared" si="39"/>
        <v>0</v>
      </c>
      <c r="AM167" s="24">
        <f t="shared" si="52"/>
        <v>0</v>
      </c>
    </row>
    <row r="168" spans="22:39" ht="15.95" customHeight="1" x14ac:dyDescent="0.3">
      <c r="V168" s="19">
        <f t="shared" si="53"/>
        <v>135</v>
      </c>
      <c r="W168" s="19">
        <f t="shared" si="40"/>
        <v>0</v>
      </c>
      <c r="X168" s="19">
        <f t="shared" si="41"/>
        <v>0</v>
      </c>
      <c r="Y168" s="19">
        <f t="shared" si="42"/>
        <v>0</v>
      </c>
      <c r="Z168" s="19">
        <f t="shared" si="44"/>
        <v>0</v>
      </c>
      <c r="AA168" s="23">
        <f t="shared" si="45"/>
        <v>0</v>
      </c>
      <c r="AB168" s="19">
        <f t="shared" si="43"/>
        <v>0</v>
      </c>
      <c r="AC168" s="23">
        <f t="shared" si="46"/>
        <v>0</v>
      </c>
      <c r="AD168" s="23">
        <f t="shared" si="47"/>
        <v>0</v>
      </c>
      <c r="AE168" s="24">
        <f t="shared" si="48"/>
        <v>0</v>
      </c>
      <c r="AF168" s="24">
        <f t="shared" si="49"/>
        <v>0</v>
      </c>
      <c r="AG168" s="24">
        <f>0</f>
        <v>0</v>
      </c>
      <c r="AH168" s="24">
        <f t="shared" si="50"/>
        <v>0</v>
      </c>
      <c r="AI168" s="24">
        <f t="shared" si="51"/>
        <v>0</v>
      </c>
      <c r="AJ168" s="24">
        <f>0</f>
        <v>0</v>
      </c>
      <c r="AK168" s="24">
        <f t="shared" si="39"/>
        <v>0</v>
      </c>
      <c r="AL168" s="24">
        <f t="shared" si="39"/>
        <v>0</v>
      </c>
      <c r="AM168" s="24">
        <f t="shared" si="52"/>
        <v>0</v>
      </c>
    </row>
    <row r="169" spans="22:39" ht="15.95" customHeight="1" x14ac:dyDescent="0.3">
      <c r="V169" s="19">
        <f t="shared" si="53"/>
        <v>136</v>
      </c>
      <c r="W169" s="19">
        <f t="shared" si="40"/>
        <v>0</v>
      </c>
      <c r="X169" s="19">
        <f t="shared" si="41"/>
        <v>0</v>
      </c>
      <c r="Y169" s="19">
        <f t="shared" si="42"/>
        <v>0</v>
      </c>
      <c r="Z169" s="19">
        <f t="shared" si="44"/>
        <v>0</v>
      </c>
      <c r="AA169" s="23">
        <f t="shared" si="45"/>
        <v>0</v>
      </c>
      <c r="AB169" s="19">
        <f t="shared" si="43"/>
        <v>0</v>
      </c>
      <c r="AC169" s="23">
        <f t="shared" si="46"/>
        <v>0</v>
      </c>
      <c r="AD169" s="23">
        <f t="shared" si="47"/>
        <v>0</v>
      </c>
      <c r="AE169" s="24">
        <f t="shared" si="48"/>
        <v>0</v>
      </c>
      <c r="AF169" s="24">
        <f t="shared" si="49"/>
        <v>0</v>
      </c>
      <c r="AG169" s="24">
        <f>0</f>
        <v>0</v>
      </c>
      <c r="AH169" s="24">
        <f t="shared" si="50"/>
        <v>0</v>
      </c>
      <c r="AI169" s="24">
        <f t="shared" si="51"/>
        <v>0</v>
      </c>
      <c r="AJ169" s="24">
        <f>0</f>
        <v>0</v>
      </c>
      <c r="AK169" s="24">
        <f t="shared" si="39"/>
        <v>0</v>
      </c>
      <c r="AL169" s="24">
        <f t="shared" si="39"/>
        <v>0</v>
      </c>
      <c r="AM169" s="24">
        <f t="shared" si="52"/>
        <v>0</v>
      </c>
    </row>
    <row r="170" spans="22:39" ht="15.95" customHeight="1" x14ac:dyDescent="0.3">
      <c r="V170" s="19">
        <f t="shared" si="53"/>
        <v>137</v>
      </c>
      <c r="W170" s="19">
        <f t="shared" si="40"/>
        <v>0</v>
      </c>
      <c r="X170" s="19">
        <f t="shared" si="41"/>
        <v>0</v>
      </c>
      <c r="Y170" s="19">
        <f t="shared" si="42"/>
        <v>0</v>
      </c>
      <c r="Z170" s="19">
        <f t="shared" si="44"/>
        <v>0</v>
      </c>
      <c r="AA170" s="23">
        <f t="shared" si="45"/>
        <v>0</v>
      </c>
      <c r="AB170" s="19">
        <f t="shared" si="43"/>
        <v>0</v>
      </c>
      <c r="AC170" s="23">
        <f t="shared" si="46"/>
        <v>0</v>
      </c>
      <c r="AD170" s="23">
        <f t="shared" si="47"/>
        <v>0</v>
      </c>
      <c r="AE170" s="24">
        <f t="shared" si="48"/>
        <v>0</v>
      </c>
      <c r="AF170" s="24">
        <f t="shared" si="49"/>
        <v>0</v>
      </c>
      <c r="AG170" s="24">
        <f>0</f>
        <v>0</v>
      </c>
      <c r="AH170" s="24">
        <f t="shared" si="50"/>
        <v>0</v>
      </c>
      <c r="AI170" s="24">
        <f t="shared" si="51"/>
        <v>0</v>
      </c>
      <c r="AJ170" s="24">
        <f>0</f>
        <v>0</v>
      </c>
      <c r="AK170" s="24">
        <f t="shared" si="39"/>
        <v>0</v>
      </c>
      <c r="AL170" s="24">
        <f t="shared" si="39"/>
        <v>0</v>
      </c>
      <c r="AM170" s="24">
        <f t="shared" si="52"/>
        <v>0</v>
      </c>
    </row>
    <row r="171" spans="22:39" ht="15.95" customHeight="1" x14ac:dyDescent="0.3">
      <c r="V171" s="19">
        <f t="shared" si="53"/>
        <v>138</v>
      </c>
      <c r="W171" s="19">
        <f t="shared" si="40"/>
        <v>0</v>
      </c>
      <c r="X171" s="19">
        <f t="shared" si="41"/>
        <v>0</v>
      </c>
      <c r="Y171" s="19">
        <f t="shared" si="42"/>
        <v>0</v>
      </c>
      <c r="Z171" s="19">
        <f t="shared" si="44"/>
        <v>0</v>
      </c>
      <c r="AA171" s="23">
        <f t="shared" si="45"/>
        <v>0</v>
      </c>
      <c r="AB171" s="19">
        <f t="shared" si="43"/>
        <v>0</v>
      </c>
      <c r="AC171" s="23">
        <f t="shared" si="46"/>
        <v>0</v>
      </c>
      <c r="AD171" s="23">
        <f t="shared" si="47"/>
        <v>0</v>
      </c>
      <c r="AE171" s="24">
        <f t="shared" si="48"/>
        <v>0</v>
      </c>
      <c r="AF171" s="24">
        <f t="shared" si="49"/>
        <v>0</v>
      </c>
      <c r="AG171" s="24">
        <f>0</f>
        <v>0</v>
      </c>
      <c r="AH171" s="24">
        <f t="shared" si="50"/>
        <v>0</v>
      </c>
      <c r="AI171" s="24">
        <f t="shared" si="51"/>
        <v>0</v>
      </c>
      <c r="AJ171" s="24">
        <f>0</f>
        <v>0</v>
      </c>
      <c r="AK171" s="24">
        <f t="shared" si="39"/>
        <v>0</v>
      </c>
      <c r="AL171" s="24">
        <f t="shared" si="39"/>
        <v>0</v>
      </c>
      <c r="AM171" s="24">
        <f t="shared" si="52"/>
        <v>0</v>
      </c>
    </row>
    <row r="172" spans="22:39" ht="15.95" customHeight="1" x14ac:dyDescent="0.3">
      <c r="V172" s="19">
        <f t="shared" si="53"/>
        <v>139</v>
      </c>
      <c r="W172" s="19">
        <f t="shared" si="40"/>
        <v>0</v>
      </c>
      <c r="X172" s="19">
        <f t="shared" si="41"/>
        <v>0</v>
      </c>
      <c r="Y172" s="19">
        <f t="shared" si="42"/>
        <v>0</v>
      </c>
      <c r="Z172" s="19">
        <f t="shared" si="44"/>
        <v>0</v>
      </c>
      <c r="AA172" s="23">
        <f t="shared" si="45"/>
        <v>0</v>
      </c>
      <c r="AB172" s="19">
        <f t="shared" si="43"/>
        <v>0</v>
      </c>
      <c r="AC172" s="23">
        <f t="shared" si="46"/>
        <v>0</v>
      </c>
      <c r="AD172" s="23">
        <f t="shared" si="47"/>
        <v>0</v>
      </c>
      <c r="AE172" s="24">
        <f t="shared" si="48"/>
        <v>0</v>
      </c>
      <c r="AF172" s="24">
        <f t="shared" si="49"/>
        <v>0</v>
      </c>
      <c r="AG172" s="24">
        <f>0</f>
        <v>0</v>
      </c>
      <c r="AH172" s="24">
        <f t="shared" si="50"/>
        <v>0</v>
      </c>
      <c r="AI172" s="24">
        <f t="shared" si="51"/>
        <v>0</v>
      </c>
      <c r="AJ172" s="24">
        <f>0</f>
        <v>0</v>
      </c>
      <c r="AK172" s="24">
        <f t="shared" si="39"/>
        <v>0</v>
      </c>
      <c r="AL172" s="24">
        <f t="shared" si="39"/>
        <v>0</v>
      </c>
      <c r="AM172" s="24">
        <f t="shared" si="52"/>
        <v>0</v>
      </c>
    </row>
    <row r="173" spans="22:39" ht="15.95" customHeight="1" x14ac:dyDescent="0.3">
      <c r="V173" s="19">
        <f t="shared" si="53"/>
        <v>140</v>
      </c>
      <c r="W173" s="19">
        <f t="shared" si="40"/>
        <v>0</v>
      </c>
      <c r="X173" s="19">
        <f t="shared" si="41"/>
        <v>0</v>
      </c>
      <c r="Y173" s="19">
        <f t="shared" si="42"/>
        <v>0</v>
      </c>
      <c r="Z173" s="19">
        <f t="shared" si="44"/>
        <v>0</v>
      </c>
      <c r="AA173" s="23">
        <f t="shared" si="45"/>
        <v>0</v>
      </c>
      <c r="AB173" s="19">
        <f t="shared" si="43"/>
        <v>0</v>
      </c>
      <c r="AC173" s="23">
        <f t="shared" si="46"/>
        <v>0</v>
      </c>
      <c r="AD173" s="23">
        <f t="shared" si="47"/>
        <v>0</v>
      </c>
      <c r="AE173" s="24">
        <f t="shared" si="48"/>
        <v>0</v>
      </c>
      <c r="AF173" s="24">
        <f t="shared" si="49"/>
        <v>0</v>
      </c>
      <c r="AG173" s="24">
        <f>0</f>
        <v>0</v>
      </c>
      <c r="AH173" s="24">
        <f t="shared" si="50"/>
        <v>0</v>
      </c>
      <c r="AI173" s="24">
        <f t="shared" si="51"/>
        <v>0</v>
      </c>
      <c r="AJ173" s="24">
        <f>0</f>
        <v>0</v>
      </c>
      <c r="AK173" s="24">
        <f t="shared" si="39"/>
        <v>0</v>
      </c>
      <c r="AL173" s="24">
        <f t="shared" si="39"/>
        <v>0</v>
      </c>
      <c r="AM173" s="24">
        <f t="shared" si="52"/>
        <v>0</v>
      </c>
    </row>
    <row r="174" spans="22:39" ht="15.95" customHeight="1" x14ac:dyDescent="0.3">
      <c r="V174" s="19">
        <f t="shared" si="53"/>
        <v>141</v>
      </c>
      <c r="W174" s="19">
        <f t="shared" si="40"/>
        <v>0</v>
      </c>
      <c r="X174" s="19">
        <f t="shared" si="41"/>
        <v>0</v>
      </c>
      <c r="Y174" s="19">
        <f t="shared" si="42"/>
        <v>0</v>
      </c>
      <c r="Z174" s="19">
        <f t="shared" si="44"/>
        <v>0</v>
      </c>
      <c r="AA174" s="23">
        <f t="shared" si="45"/>
        <v>0</v>
      </c>
      <c r="AB174" s="19">
        <f t="shared" si="43"/>
        <v>0</v>
      </c>
      <c r="AC174" s="23">
        <f t="shared" si="46"/>
        <v>0</v>
      </c>
      <c r="AD174" s="23">
        <f t="shared" si="47"/>
        <v>0</v>
      </c>
      <c r="AE174" s="24">
        <f t="shared" si="48"/>
        <v>0</v>
      </c>
      <c r="AF174" s="24">
        <f t="shared" si="49"/>
        <v>0</v>
      </c>
      <c r="AG174" s="24">
        <f>0</f>
        <v>0</v>
      </c>
      <c r="AH174" s="24">
        <f t="shared" si="50"/>
        <v>0</v>
      </c>
      <c r="AI174" s="24">
        <f t="shared" si="51"/>
        <v>0</v>
      </c>
      <c r="AJ174" s="24">
        <f>0</f>
        <v>0</v>
      </c>
      <c r="AK174" s="24">
        <f t="shared" si="39"/>
        <v>0</v>
      </c>
      <c r="AL174" s="24">
        <f t="shared" si="39"/>
        <v>0</v>
      </c>
      <c r="AM174" s="24">
        <f t="shared" si="52"/>
        <v>0</v>
      </c>
    </row>
    <row r="175" spans="22:39" ht="15.95" customHeight="1" x14ac:dyDescent="0.3">
      <c r="V175" s="19">
        <f t="shared" si="53"/>
        <v>142</v>
      </c>
      <c r="W175" s="19">
        <f t="shared" si="40"/>
        <v>0</v>
      </c>
      <c r="X175" s="19">
        <f t="shared" si="41"/>
        <v>0</v>
      </c>
      <c r="Y175" s="19">
        <f t="shared" si="42"/>
        <v>0</v>
      </c>
      <c r="Z175" s="19">
        <f t="shared" si="44"/>
        <v>0</v>
      </c>
      <c r="AA175" s="23">
        <f t="shared" si="45"/>
        <v>0</v>
      </c>
      <c r="AB175" s="19">
        <f t="shared" si="43"/>
        <v>0</v>
      </c>
      <c r="AC175" s="23">
        <f t="shared" si="46"/>
        <v>0</v>
      </c>
      <c r="AD175" s="23">
        <f t="shared" si="47"/>
        <v>0</v>
      </c>
      <c r="AE175" s="24">
        <f t="shared" si="48"/>
        <v>0</v>
      </c>
      <c r="AF175" s="24">
        <f t="shared" si="49"/>
        <v>0</v>
      </c>
      <c r="AG175" s="24">
        <f>0</f>
        <v>0</v>
      </c>
      <c r="AH175" s="24">
        <f t="shared" si="50"/>
        <v>0</v>
      </c>
      <c r="AI175" s="24">
        <f t="shared" si="51"/>
        <v>0</v>
      </c>
      <c r="AJ175" s="24">
        <f>0</f>
        <v>0</v>
      </c>
      <c r="AK175" s="24">
        <f t="shared" si="39"/>
        <v>0</v>
      </c>
      <c r="AL175" s="24">
        <f t="shared" si="39"/>
        <v>0</v>
      </c>
      <c r="AM175" s="24">
        <f t="shared" si="52"/>
        <v>0</v>
      </c>
    </row>
    <row r="176" spans="22:39" ht="15.95" customHeight="1" x14ac:dyDescent="0.3">
      <c r="V176" s="19">
        <f t="shared" si="53"/>
        <v>143</v>
      </c>
      <c r="W176" s="19">
        <f t="shared" si="40"/>
        <v>0</v>
      </c>
      <c r="X176" s="19">
        <f t="shared" si="41"/>
        <v>0</v>
      </c>
      <c r="Y176" s="19">
        <f t="shared" si="42"/>
        <v>0</v>
      </c>
      <c r="Z176" s="19">
        <f t="shared" si="44"/>
        <v>0</v>
      </c>
      <c r="AA176" s="23">
        <f t="shared" si="45"/>
        <v>0</v>
      </c>
      <c r="AB176" s="19">
        <f t="shared" si="43"/>
        <v>0</v>
      </c>
      <c r="AC176" s="23">
        <f t="shared" si="46"/>
        <v>0</v>
      </c>
      <c r="AD176" s="23">
        <f t="shared" si="47"/>
        <v>0</v>
      </c>
      <c r="AE176" s="24">
        <f t="shared" si="48"/>
        <v>0</v>
      </c>
      <c r="AF176" s="24">
        <f t="shared" si="49"/>
        <v>0</v>
      </c>
      <c r="AG176" s="24">
        <f>0</f>
        <v>0</v>
      </c>
      <c r="AH176" s="24">
        <f t="shared" si="50"/>
        <v>0</v>
      </c>
      <c r="AI176" s="24">
        <f t="shared" si="51"/>
        <v>0</v>
      </c>
      <c r="AJ176" s="24">
        <f>0</f>
        <v>0</v>
      </c>
      <c r="AK176" s="24">
        <f t="shared" si="39"/>
        <v>0</v>
      </c>
      <c r="AL176" s="24">
        <f t="shared" si="39"/>
        <v>0</v>
      </c>
      <c r="AM176" s="24">
        <f t="shared" si="52"/>
        <v>0</v>
      </c>
    </row>
    <row r="177" spans="22:39" ht="15.95" customHeight="1" x14ac:dyDescent="0.3">
      <c r="V177" s="19">
        <f t="shared" si="53"/>
        <v>144</v>
      </c>
      <c r="W177" s="19">
        <f t="shared" si="40"/>
        <v>0</v>
      </c>
      <c r="X177" s="19">
        <f t="shared" si="41"/>
        <v>0</v>
      </c>
      <c r="Y177" s="19">
        <f t="shared" si="42"/>
        <v>0</v>
      </c>
      <c r="Z177" s="19">
        <f t="shared" si="44"/>
        <v>0</v>
      </c>
      <c r="AA177" s="23">
        <f t="shared" si="45"/>
        <v>0</v>
      </c>
      <c r="AB177" s="19">
        <f t="shared" si="43"/>
        <v>0</v>
      </c>
      <c r="AC177" s="23">
        <f t="shared" si="46"/>
        <v>0</v>
      </c>
      <c r="AD177" s="23">
        <f t="shared" si="47"/>
        <v>0</v>
      </c>
      <c r="AE177" s="24">
        <f t="shared" si="48"/>
        <v>0</v>
      </c>
      <c r="AF177" s="24">
        <f t="shared" si="49"/>
        <v>0</v>
      </c>
      <c r="AG177" s="24">
        <f>0</f>
        <v>0</v>
      </c>
      <c r="AH177" s="24">
        <f t="shared" si="50"/>
        <v>0</v>
      </c>
      <c r="AI177" s="24">
        <f t="shared" si="51"/>
        <v>0</v>
      </c>
      <c r="AJ177" s="24">
        <f>0</f>
        <v>0</v>
      </c>
      <c r="AK177" s="24">
        <f t="shared" si="39"/>
        <v>0</v>
      </c>
      <c r="AL177" s="24">
        <f t="shared" si="39"/>
        <v>0</v>
      </c>
      <c r="AM177" s="24">
        <f t="shared" si="52"/>
        <v>0</v>
      </c>
    </row>
    <row r="178" spans="22:39" ht="15.95" customHeight="1" x14ac:dyDescent="0.3">
      <c r="V178" s="19">
        <f t="shared" si="53"/>
        <v>145</v>
      </c>
      <c r="W178" s="19">
        <f t="shared" si="40"/>
        <v>0</v>
      </c>
      <c r="X178" s="19">
        <f t="shared" si="41"/>
        <v>0</v>
      </c>
      <c r="Y178" s="19">
        <f t="shared" si="42"/>
        <v>0</v>
      </c>
      <c r="Z178" s="19">
        <f t="shared" si="44"/>
        <v>0</v>
      </c>
      <c r="AA178" s="23">
        <f t="shared" si="45"/>
        <v>0</v>
      </c>
      <c r="AB178" s="19">
        <f t="shared" si="43"/>
        <v>0</v>
      </c>
      <c r="AC178" s="23">
        <f t="shared" si="46"/>
        <v>0</v>
      </c>
      <c r="AD178" s="23">
        <f t="shared" si="47"/>
        <v>0</v>
      </c>
      <c r="AE178" s="24">
        <f t="shared" si="48"/>
        <v>0</v>
      </c>
      <c r="AF178" s="24">
        <f t="shared" si="49"/>
        <v>0</v>
      </c>
      <c r="AG178" s="24">
        <f>0</f>
        <v>0</v>
      </c>
      <c r="AH178" s="24">
        <f t="shared" si="50"/>
        <v>0</v>
      </c>
      <c r="AI178" s="24">
        <f t="shared" si="51"/>
        <v>0</v>
      </c>
      <c r="AJ178" s="24">
        <f>0</f>
        <v>0</v>
      </c>
      <c r="AK178" s="24">
        <f t="shared" si="39"/>
        <v>0</v>
      </c>
      <c r="AL178" s="24">
        <f t="shared" si="39"/>
        <v>0</v>
      </c>
      <c r="AM178" s="24">
        <f t="shared" si="52"/>
        <v>0</v>
      </c>
    </row>
    <row r="179" spans="22:39" ht="15.95" customHeight="1" x14ac:dyDescent="0.3">
      <c r="V179" s="19">
        <f t="shared" si="53"/>
        <v>146</v>
      </c>
      <c r="W179" s="19">
        <f t="shared" si="40"/>
        <v>0</v>
      </c>
      <c r="X179" s="19">
        <f t="shared" si="41"/>
        <v>0</v>
      </c>
      <c r="Y179" s="19">
        <f t="shared" si="42"/>
        <v>0</v>
      </c>
      <c r="Z179" s="19">
        <f t="shared" si="44"/>
        <v>0</v>
      </c>
      <c r="AA179" s="23">
        <f t="shared" si="45"/>
        <v>0</v>
      </c>
      <c r="AB179" s="19">
        <f t="shared" si="43"/>
        <v>0</v>
      </c>
      <c r="AC179" s="23">
        <f t="shared" si="46"/>
        <v>0</v>
      </c>
      <c r="AD179" s="23">
        <f t="shared" si="47"/>
        <v>0</v>
      </c>
      <c r="AE179" s="24">
        <f t="shared" si="48"/>
        <v>0</v>
      </c>
      <c r="AF179" s="24">
        <f t="shared" si="49"/>
        <v>0</v>
      </c>
      <c r="AG179" s="24">
        <f>0</f>
        <v>0</v>
      </c>
      <c r="AH179" s="24">
        <f t="shared" si="50"/>
        <v>0</v>
      </c>
      <c r="AI179" s="24">
        <f t="shared" si="51"/>
        <v>0</v>
      </c>
      <c r="AJ179" s="24">
        <f>0</f>
        <v>0</v>
      </c>
      <c r="AK179" s="24">
        <f t="shared" si="39"/>
        <v>0</v>
      </c>
      <c r="AL179" s="24">
        <f t="shared" si="39"/>
        <v>0</v>
      </c>
      <c r="AM179" s="24">
        <f t="shared" si="52"/>
        <v>0</v>
      </c>
    </row>
    <row r="180" spans="22:39" ht="15.95" customHeight="1" x14ac:dyDescent="0.3">
      <c r="V180" s="19">
        <f t="shared" si="53"/>
        <v>147</v>
      </c>
      <c r="W180" s="19">
        <f t="shared" si="40"/>
        <v>0</v>
      </c>
      <c r="X180" s="19">
        <f t="shared" si="41"/>
        <v>0</v>
      </c>
      <c r="Y180" s="19">
        <f t="shared" si="42"/>
        <v>0</v>
      </c>
      <c r="Z180" s="19">
        <f t="shared" si="44"/>
        <v>0</v>
      </c>
      <c r="AA180" s="23">
        <f t="shared" si="45"/>
        <v>0</v>
      </c>
      <c r="AB180" s="19">
        <f t="shared" si="43"/>
        <v>0</v>
      </c>
      <c r="AC180" s="23">
        <f t="shared" si="46"/>
        <v>0</v>
      </c>
      <c r="AD180" s="23">
        <f t="shared" si="47"/>
        <v>0</v>
      </c>
      <c r="AE180" s="24">
        <f t="shared" si="48"/>
        <v>0</v>
      </c>
      <c r="AF180" s="24">
        <f t="shared" si="49"/>
        <v>0</v>
      </c>
      <c r="AG180" s="24">
        <f>0</f>
        <v>0</v>
      </c>
      <c r="AH180" s="24">
        <f t="shared" si="50"/>
        <v>0</v>
      </c>
      <c r="AI180" s="24">
        <f t="shared" si="51"/>
        <v>0</v>
      </c>
      <c r="AJ180" s="24">
        <f>0</f>
        <v>0</v>
      </c>
      <c r="AK180" s="24">
        <f t="shared" si="39"/>
        <v>0</v>
      </c>
      <c r="AL180" s="24">
        <f t="shared" si="39"/>
        <v>0</v>
      </c>
      <c r="AM180" s="24">
        <f t="shared" si="52"/>
        <v>0</v>
      </c>
    </row>
    <row r="181" spans="22:39" ht="15.95" customHeight="1" x14ac:dyDescent="0.3">
      <c r="V181" s="19">
        <f t="shared" si="53"/>
        <v>148</v>
      </c>
      <c r="W181" s="19">
        <f t="shared" si="40"/>
        <v>60</v>
      </c>
      <c r="X181" s="19">
        <f t="shared" si="41"/>
        <v>0</v>
      </c>
      <c r="Y181" s="19">
        <f t="shared" si="42"/>
        <v>0</v>
      </c>
      <c r="Z181" s="19">
        <f t="shared" si="44"/>
        <v>0</v>
      </c>
      <c r="AA181" s="23">
        <f t="shared" si="45"/>
        <v>0</v>
      </c>
      <c r="AB181" s="19">
        <f t="shared" si="43"/>
        <v>0</v>
      </c>
      <c r="AC181" s="23">
        <f t="shared" si="46"/>
        <v>0</v>
      </c>
      <c r="AD181" s="23">
        <f t="shared" si="47"/>
        <v>0</v>
      </c>
      <c r="AE181" s="24">
        <f t="shared" si="48"/>
        <v>0</v>
      </c>
      <c r="AF181" s="24">
        <f t="shared" si="49"/>
        <v>0</v>
      </c>
      <c r="AG181" s="24">
        <f>0</f>
        <v>0</v>
      </c>
      <c r="AH181" s="24">
        <f t="shared" si="50"/>
        <v>0</v>
      </c>
      <c r="AI181" s="24">
        <f t="shared" si="51"/>
        <v>0</v>
      </c>
      <c r="AJ181" s="24">
        <f>0</f>
        <v>0</v>
      </c>
      <c r="AK181" s="24">
        <f t="shared" si="39"/>
        <v>0</v>
      </c>
      <c r="AL181" s="24">
        <f t="shared" si="39"/>
        <v>0</v>
      </c>
      <c r="AM181" s="24">
        <f t="shared" si="52"/>
        <v>0</v>
      </c>
    </row>
    <row r="182" spans="22:39" ht="15.95" customHeight="1" x14ac:dyDescent="0.3">
      <c r="V182" s="19">
        <f t="shared" si="53"/>
        <v>149</v>
      </c>
      <c r="W182" s="19">
        <f t="shared" si="40"/>
        <v>120</v>
      </c>
      <c r="X182" s="19">
        <f t="shared" si="41"/>
        <v>0</v>
      </c>
      <c r="Y182" s="19">
        <f t="shared" si="42"/>
        <v>0</v>
      </c>
      <c r="Z182" s="19">
        <f t="shared" si="44"/>
        <v>0</v>
      </c>
      <c r="AA182" s="23">
        <f t="shared" si="45"/>
        <v>0</v>
      </c>
      <c r="AB182" s="19">
        <f t="shared" si="43"/>
        <v>0</v>
      </c>
      <c r="AC182" s="23">
        <f t="shared" si="46"/>
        <v>0</v>
      </c>
      <c r="AD182" s="23">
        <f t="shared" si="47"/>
        <v>0</v>
      </c>
      <c r="AE182" s="24">
        <f t="shared" si="48"/>
        <v>0</v>
      </c>
      <c r="AF182" s="24">
        <f t="shared" si="49"/>
        <v>0</v>
      </c>
      <c r="AG182" s="24">
        <f>0</f>
        <v>0</v>
      </c>
      <c r="AH182" s="24">
        <f t="shared" si="50"/>
        <v>0</v>
      </c>
      <c r="AI182" s="24">
        <f t="shared" si="51"/>
        <v>0</v>
      </c>
      <c r="AJ182" s="24">
        <f>0</f>
        <v>0</v>
      </c>
      <c r="AK182" s="24">
        <f t="shared" si="39"/>
        <v>0</v>
      </c>
      <c r="AL182" s="24">
        <f t="shared" si="39"/>
        <v>0</v>
      </c>
      <c r="AM182" s="24">
        <f t="shared" si="52"/>
        <v>0</v>
      </c>
    </row>
    <row r="183" spans="22:39" ht="15.95" customHeight="1" x14ac:dyDescent="0.3">
      <c r="V183" s="19">
        <f t="shared" si="53"/>
        <v>150</v>
      </c>
      <c r="W183" s="19">
        <f t="shared" si="40"/>
        <v>180</v>
      </c>
      <c r="X183" s="19">
        <f t="shared" si="41"/>
        <v>0</v>
      </c>
      <c r="Y183" s="19">
        <f t="shared" si="42"/>
        <v>0</v>
      </c>
      <c r="Z183" s="19">
        <f t="shared" si="44"/>
        <v>0</v>
      </c>
      <c r="AA183" s="23">
        <f t="shared" si="45"/>
        <v>0</v>
      </c>
      <c r="AB183" s="19">
        <f t="shared" si="43"/>
        <v>0</v>
      </c>
      <c r="AC183" s="23">
        <f t="shared" si="46"/>
        <v>0</v>
      </c>
      <c r="AD183" s="23">
        <f t="shared" si="47"/>
        <v>0</v>
      </c>
      <c r="AE183" s="24">
        <f t="shared" si="48"/>
        <v>0</v>
      </c>
      <c r="AF183" s="24">
        <f t="shared" si="49"/>
        <v>0</v>
      </c>
      <c r="AG183" s="24">
        <f>0</f>
        <v>0</v>
      </c>
      <c r="AH183" s="24">
        <f t="shared" si="50"/>
        <v>0</v>
      </c>
      <c r="AI183" s="24">
        <f t="shared" si="51"/>
        <v>0</v>
      </c>
      <c r="AJ183" s="24">
        <f>0</f>
        <v>0</v>
      </c>
      <c r="AK183" s="24">
        <f t="shared" si="39"/>
        <v>0</v>
      </c>
      <c r="AL183" s="24">
        <f t="shared" si="39"/>
        <v>0</v>
      </c>
      <c r="AM183" s="24">
        <f t="shared" si="52"/>
        <v>0</v>
      </c>
    </row>
    <row r="184" spans="22:39" ht="15.95" customHeight="1" x14ac:dyDescent="0.3">
      <c r="V184" s="19">
        <f t="shared" si="53"/>
        <v>151</v>
      </c>
      <c r="W184" s="19">
        <f t="shared" si="40"/>
        <v>240</v>
      </c>
      <c r="X184" s="19">
        <f t="shared" si="41"/>
        <v>0</v>
      </c>
      <c r="Y184" s="19">
        <f t="shared" si="42"/>
        <v>0</v>
      </c>
      <c r="Z184" s="19">
        <f t="shared" si="44"/>
        <v>0</v>
      </c>
      <c r="AA184" s="23">
        <f t="shared" si="45"/>
        <v>0</v>
      </c>
      <c r="AB184" s="19">
        <f t="shared" si="43"/>
        <v>0</v>
      </c>
      <c r="AC184" s="23">
        <f t="shared" si="46"/>
        <v>0</v>
      </c>
      <c r="AD184" s="23">
        <f t="shared" si="47"/>
        <v>0</v>
      </c>
      <c r="AE184" s="24">
        <f t="shared" si="48"/>
        <v>0</v>
      </c>
      <c r="AF184" s="24">
        <f t="shared" si="49"/>
        <v>0</v>
      </c>
      <c r="AG184" s="24">
        <f>0</f>
        <v>0</v>
      </c>
      <c r="AH184" s="24">
        <f t="shared" si="50"/>
        <v>0</v>
      </c>
      <c r="AI184" s="24">
        <f t="shared" si="51"/>
        <v>0</v>
      </c>
      <c r="AJ184" s="24">
        <f>0</f>
        <v>0</v>
      </c>
      <c r="AK184" s="24">
        <f t="shared" si="39"/>
        <v>0</v>
      </c>
      <c r="AL184" s="24">
        <f t="shared" si="39"/>
        <v>0</v>
      </c>
      <c r="AM184" s="24">
        <f t="shared" si="52"/>
        <v>0</v>
      </c>
    </row>
    <row r="185" spans="22:39" ht="15.95" customHeight="1" x14ac:dyDescent="0.3">
      <c r="V185" s="19">
        <f t="shared" si="53"/>
        <v>152</v>
      </c>
      <c r="W185" s="19">
        <f t="shared" si="40"/>
        <v>0</v>
      </c>
      <c r="X185" s="19">
        <f t="shared" si="41"/>
        <v>0</v>
      </c>
      <c r="Y185" s="19">
        <f t="shared" si="42"/>
        <v>0</v>
      </c>
      <c r="Z185" s="19">
        <f t="shared" si="44"/>
        <v>0</v>
      </c>
      <c r="AA185" s="23">
        <f t="shared" si="45"/>
        <v>0</v>
      </c>
      <c r="AB185" s="19">
        <f t="shared" si="43"/>
        <v>0</v>
      </c>
      <c r="AC185" s="23">
        <f t="shared" si="46"/>
        <v>0</v>
      </c>
      <c r="AD185" s="23">
        <f t="shared" si="47"/>
        <v>0</v>
      </c>
      <c r="AE185" s="24">
        <f t="shared" si="48"/>
        <v>0</v>
      </c>
      <c r="AF185" s="24">
        <f t="shared" si="49"/>
        <v>0</v>
      </c>
      <c r="AG185" s="24">
        <f>0</f>
        <v>0</v>
      </c>
      <c r="AH185" s="24">
        <f t="shared" si="50"/>
        <v>0</v>
      </c>
      <c r="AI185" s="24">
        <f t="shared" si="51"/>
        <v>0</v>
      </c>
      <c r="AJ185" s="24">
        <f>0</f>
        <v>0</v>
      </c>
      <c r="AK185" s="24">
        <f t="shared" si="39"/>
        <v>0</v>
      </c>
      <c r="AL185" s="24">
        <f t="shared" si="39"/>
        <v>0</v>
      </c>
      <c r="AM185" s="24">
        <f t="shared" si="52"/>
        <v>0</v>
      </c>
    </row>
    <row r="186" spans="22:39" ht="15.95" customHeight="1" x14ac:dyDescent="0.3">
      <c r="V186" s="19">
        <f t="shared" si="53"/>
        <v>153</v>
      </c>
      <c r="W186" s="19">
        <f t="shared" si="40"/>
        <v>0</v>
      </c>
      <c r="X186" s="19">
        <f t="shared" si="41"/>
        <v>0</v>
      </c>
      <c r="Y186" s="19">
        <f t="shared" si="42"/>
        <v>0</v>
      </c>
      <c r="Z186" s="19">
        <f t="shared" si="44"/>
        <v>0</v>
      </c>
      <c r="AA186" s="23">
        <f t="shared" si="45"/>
        <v>0</v>
      </c>
      <c r="AB186" s="19">
        <f t="shared" si="43"/>
        <v>0</v>
      </c>
      <c r="AC186" s="23">
        <f t="shared" si="46"/>
        <v>0</v>
      </c>
      <c r="AD186" s="23">
        <f t="shared" si="47"/>
        <v>0</v>
      </c>
      <c r="AE186" s="24">
        <f t="shared" si="48"/>
        <v>0</v>
      </c>
      <c r="AF186" s="24">
        <f t="shared" si="49"/>
        <v>0</v>
      </c>
      <c r="AG186" s="24">
        <f>0</f>
        <v>0</v>
      </c>
      <c r="AH186" s="24">
        <f t="shared" si="50"/>
        <v>0</v>
      </c>
      <c r="AI186" s="24">
        <f t="shared" si="51"/>
        <v>0</v>
      </c>
      <c r="AJ186" s="24">
        <f>0</f>
        <v>0</v>
      </c>
      <c r="AK186" s="24">
        <f t="shared" si="39"/>
        <v>0</v>
      </c>
      <c r="AL186" s="24">
        <f t="shared" si="39"/>
        <v>0</v>
      </c>
      <c r="AM186" s="24">
        <f t="shared" si="52"/>
        <v>0</v>
      </c>
    </row>
    <row r="187" spans="22:39" ht="15.95" customHeight="1" x14ac:dyDescent="0.3">
      <c r="V187" s="19">
        <f t="shared" si="53"/>
        <v>154</v>
      </c>
      <c r="W187" s="19">
        <f t="shared" si="40"/>
        <v>0</v>
      </c>
      <c r="X187" s="19">
        <f t="shared" si="41"/>
        <v>0</v>
      </c>
      <c r="Y187" s="19">
        <f t="shared" si="42"/>
        <v>0</v>
      </c>
      <c r="Z187" s="19">
        <f t="shared" si="44"/>
        <v>0</v>
      </c>
      <c r="AA187" s="23">
        <f t="shared" si="45"/>
        <v>0</v>
      </c>
      <c r="AB187" s="19">
        <f t="shared" si="43"/>
        <v>0</v>
      </c>
      <c r="AC187" s="23">
        <f t="shared" si="46"/>
        <v>0</v>
      </c>
      <c r="AD187" s="23">
        <f t="shared" si="47"/>
        <v>0</v>
      </c>
      <c r="AE187" s="24">
        <f t="shared" si="48"/>
        <v>0</v>
      </c>
      <c r="AF187" s="24">
        <f t="shared" si="49"/>
        <v>0</v>
      </c>
      <c r="AG187" s="24">
        <f>0</f>
        <v>0</v>
      </c>
      <c r="AH187" s="24">
        <f t="shared" si="50"/>
        <v>0</v>
      </c>
      <c r="AI187" s="24">
        <f t="shared" si="51"/>
        <v>0</v>
      </c>
      <c r="AJ187" s="24">
        <f>0</f>
        <v>0</v>
      </c>
      <c r="AK187" s="24">
        <f t="shared" si="39"/>
        <v>0</v>
      </c>
      <c r="AL187" s="24">
        <f t="shared" si="39"/>
        <v>0</v>
      </c>
      <c r="AM187" s="24">
        <f t="shared" si="52"/>
        <v>0</v>
      </c>
    </row>
    <row r="188" spans="22:39" ht="15.95" customHeight="1" x14ac:dyDescent="0.3">
      <c r="V188" s="19">
        <f t="shared" si="53"/>
        <v>155</v>
      </c>
      <c r="W188" s="19">
        <f t="shared" si="40"/>
        <v>0</v>
      </c>
      <c r="X188" s="19">
        <f t="shared" si="41"/>
        <v>0</v>
      </c>
      <c r="Y188" s="19">
        <f t="shared" si="42"/>
        <v>0</v>
      </c>
      <c r="Z188" s="19">
        <f t="shared" si="44"/>
        <v>0</v>
      </c>
      <c r="AA188" s="23">
        <f t="shared" si="45"/>
        <v>0</v>
      </c>
      <c r="AB188" s="19">
        <f t="shared" si="43"/>
        <v>0</v>
      </c>
      <c r="AC188" s="23">
        <f t="shared" si="46"/>
        <v>0</v>
      </c>
      <c r="AD188" s="23">
        <f t="shared" si="47"/>
        <v>0</v>
      </c>
      <c r="AE188" s="24">
        <f t="shared" si="48"/>
        <v>0</v>
      </c>
      <c r="AF188" s="24">
        <f t="shared" si="49"/>
        <v>0</v>
      </c>
      <c r="AG188" s="24">
        <f>0</f>
        <v>0</v>
      </c>
      <c r="AH188" s="24">
        <f t="shared" si="50"/>
        <v>0</v>
      </c>
      <c r="AI188" s="24">
        <f t="shared" si="51"/>
        <v>0</v>
      </c>
      <c r="AJ188" s="24">
        <f>0</f>
        <v>0</v>
      </c>
      <c r="AK188" s="24">
        <f t="shared" si="39"/>
        <v>0</v>
      </c>
      <c r="AL188" s="24">
        <f t="shared" si="39"/>
        <v>0</v>
      </c>
      <c r="AM188" s="24">
        <f t="shared" si="52"/>
        <v>0</v>
      </c>
    </row>
    <row r="189" spans="22:39" ht="15.95" customHeight="1" x14ac:dyDescent="0.3">
      <c r="V189" s="19">
        <f t="shared" si="53"/>
        <v>156</v>
      </c>
      <c r="W189" s="19">
        <f t="shared" si="40"/>
        <v>0</v>
      </c>
      <c r="X189" s="19">
        <f t="shared" si="41"/>
        <v>0</v>
      </c>
      <c r="Y189" s="19">
        <f t="shared" si="42"/>
        <v>0</v>
      </c>
      <c r="Z189" s="19">
        <f t="shared" si="44"/>
        <v>0</v>
      </c>
      <c r="AA189" s="23">
        <f t="shared" si="45"/>
        <v>0</v>
      </c>
      <c r="AB189" s="19">
        <f t="shared" si="43"/>
        <v>0</v>
      </c>
      <c r="AC189" s="23">
        <f t="shared" si="46"/>
        <v>0</v>
      </c>
      <c r="AD189" s="23">
        <f t="shared" si="47"/>
        <v>0</v>
      </c>
      <c r="AE189" s="24">
        <f t="shared" si="48"/>
        <v>0</v>
      </c>
      <c r="AF189" s="24">
        <f t="shared" si="49"/>
        <v>0</v>
      </c>
      <c r="AG189" s="24">
        <f>0</f>
        <v>0</v>
      </c>
      <c r="AH189" s="24">
        <f t="shared" si="50"/>
        <v>0</v>
      </c>
      <c r="AI189" s="24">
        <f t="shared" si="51"/>
        <v>0</v>
      </c>
      <c r="AJ189" s="24">
        <f>0</f>
        <v>0</v>
      </c>
      <c r="AK189" s="24">
        <f t="shared" si="39"/>
        <v>0</v>
      </c>
      <c r="AL189" s="24">
        <f t="shared" si="39"/>
        <v>0</v>
      </c>
      <c r="AM189" s="24">
        <f t="shared" si="52"/>
        <v>0</v>
      </c>
    </row>
    <row r="190" spans="22:39" ht="15.95" customHeight="1" x14ac:dyDescent="0.3">
      <c r="V190" s="19">
        <f t="shared" si="53"/>
        <v>157</v>
      </c>
      <c r="W190" s="19">
        <f t="shared" si="40"/>
        <v>0</v>
      </c>
      <c r="X190" s="19">
        <f t="shared" si="41"/>
        <v>0</v>
      </c>
      <c r="Y190" s="19">
        <f t="shared" si="42"/>
        <v>0</v>
      </c>
      <c r="Z190" s="19">
        <f t="shared" si="44"/>
        <v>0</v>
      </c>
      <c r="AA190" s="23">
        <f t="shared" si="45"/>
        <v>0</v>
      </c>
      <c r="AB190" s="19">
        <f t="shared" si="43"/>
        <v>0</v>
      </c>
      <c r="AC190" s="23">
        <f t="shared" si="46"/>
        <v>0</v>
      </c>
      <c r="AD190" s="23">
        <f t="shared" si="47"/>
        <v>0</v>
      </c>
      <c r="AE190" s="24">
        <f t="shared" si="48"/>
        <v>0</v>
      </c>
      <c r="AF190" s="24">
        <f t="shared" si="49"/>
        <v>0</v>
      </c>
      <c r="AG190" s="24">
        <f>0</f>
        <v>0</v>
      </c>
      <c r="AH190" s="24">
        <f t="shared" si="50"/>
        <v>0</v>
      </c>
      <c r="AI190" s="24">
        <f t="shared" si="51"/>
        <v>0</v>
      </c>
      <c r="AJ190" s="24">
        <f>0</f>
        <v>0</v>
      </c>
      <c r="AK190" s="24">
        <f t="shared" si="39"/>
        <v>0</v>
      </c>
      <c r="AL190" s="24">
        <f t="shared" si="39"/>
        <v>0</v>
      </c>
      <c r="AM190" s="24">
        <f t="shared" si="52"/>
        <v>0</v>
      </c>
    </row>
    <row r="191" spans="22:39" ht="15.95" customHeight="1" x14ac:dyDescent="0.3">
      <c r="V191" s="19">
        <f t="shared" si="53"/>
        <v>158</v>
      </c>
      <c r="W191" s="19">
        <f t="shared" si="40"/>
        <v>0</v>
      </c>
      <c r="X191" s="19">
        <f t="shared" si="41"/>
        <v>0</v>
      </c>
      <c r="Y191" s="19">
        <f t="shared" si="42"/>
        <v>0</v>
      </c>
      <c r="Z191" s="19">
        <f t="shared" si="44"/>
        <v>0</v>
      </c>
      <c r="AA191" s="23">
        <f t="shared" si="45"/>
        <v>0</v>
      </c>
      <c r="AB191" s="19">
        <f t="shared" si="43"/>
        <v>0</v>
      </c>
      <c r="AC191" s="23">
        <f t="shared" si="46"/>
        <v>0</v>
      </c>
      <c r="AD191" s="23">
        <f t="shared" si="47"/>
        <v>0</v>
      </c>
      <c r="AE191" s="24">
        <f t="shared" si="48"/>
        <v>0</v>
      </c>
      <c r="AF191" s="24">
        <f t="shared" si="49"/>
        <v>0</v>
      </c>
      <c r="AG191" s="24">
        <f>0</f>
        <v>0</v>
      </c>
      <c r="AH191" s="24">
        <f t="shared" si="50"/>
        <v>0</v>
      </c>
      <c r="AI191" s="24">
        <f t="shared" si="51"/>
        <v>0</v>
      </c>
      <c r="AJ191" s="24">
        <f>0</f>
        <v>0</v>
      </c>
      <c r="AK191" s="24">
        <f t="shared" si="39"/>
        <v>0</v>
      </c>
      <c r="AL191" s="24">
        <f t="shared" si="39"/>
        <v>0</v>
      </c>
      <c r="AM191" s="24">
        <f t="shared" si="52"/>
        <v>0</v>
      </c>
    </row>
    <row r="192" spans="22:39" ht="15.95" customHeight="1" x14ac:dyDescent="0.3">
      <c r="V192" s="19">
        <f t="shared" si="53"/>
        <v>159</v>
      </c>
      <c r="W192" s="19">
        <f t="shared" si="40"/>
        <v>0</v>
      </c>
      <c r="X192" s="19">
        <f t="shared" si="41"/>
        <v>0</v>
      </c>
      <c r="Y192" s="19">
        <f t="shared" si="42"/>
        <v>0</v>
      </c>
      <c r="Z192" s="19">
        <f t="shared" si="44"/>
        <v>0</v>
      </c>
      <c r="AA192" s="23">
        <f t="shared" si="45"/>
        <v>0</v>
      </c>
      <c r="AB192" s="19">
        <f t="shared" si="43"/>
        <v>0</v>
      </c>
      <c r="AC192" s="23">
        <f t="shared" si="46"/>
        <v>0</v>
      </c>
      <c r="AD192" s="23">
        <f t="shared" si="47"/>
        <v>0</v>
      </c>
      <c r="AE192" s="24">
        <f t="shared" si="48"/>
        <v>0</v>
      </c>
      <c r="AF192" s="24">
        <f t="shared" si="49"/>
        <v>0</v>
      </c>
      <c r="AG192" s="24">
        <f>0</f>
        <v>0</v>
      </c>
      <c r="AH192" s="24">
        <f t="shared" si="50"/>
        <v>0</v>
      </c>
      <c r="AI192" s="24">
        <f t="shared" si="51"/>
        <v>0</v>
      </c>
      <c r="AJ192" s="24">
        <f>0</f>
        <v>0</v>
      </c>
      <c r="AK192" s="24">
        <f t="shared" si="39"/>
        <v>0</v>
      </c>
      <c r="AL192" s="24">
        <f t="shared" si="39"/>
        <v>0</v>
      </c>
      <c r="AM192" s="24">
        <f t="shared" si="52"/>
        <v>0</v>
      </c>
    </row>
    <row r="193" spans="22:39" ht="15.95" customHeight="1" x14ac:dyDescent="0.3">
      <c r="V193" s="19">
        <f t="shared" si="53"/>
        <v>160</v>
      </c>
      <c r="W193" s="19">
        <f t="shared" si="40"/>
        <v>0</v>
      </c>
      <c r="X193" s="19">
        <f t="shared" si="41"/>
        <v>0</v>
      </c>
      <c r="Y193" s="19">
        <f t="shared" si="42"/>
        <v>0</v>
      </c>
      <c r="Z193" s="19">
        <f t="shared" si="44"/>
        <v>0</v>
      </c>
      <c r="AA193" s="23">
        <f t="shared" si="45"/>
        <v>0</v>
      </c>
      <c r="AB193" s="19">
        <f t="shared" si="43"/>
        <v>0</v>
      </c>
      <c r="AC193" s="23">
        <f t="shared" si="46"/>
        <v>0</v>
      </c>
      <c r="AD193" s="23">
        <f t="shared" si="47"/>
        <v>0</v>
      </c>
      <c r="AE193" s="24">
        <f t="shared" si="48"/>
        <v>0</v>
      </c>
      <c r="AF193" s="24">
        <f t="shared" si="49"/>
        <v>0</v>
      </c>
      <c r="AG193" s="24">
        <f>0</f>
        <v>0</v>
      </c>
      <c r="AH193" s="24">
        <f t="shared" si="50"/>
        <v>0</v>
      </c>
      <c r="AI193" s="24">
        <f t="shared" si="51"/>
        <v>0</v>
      </c>
      <c r="AJ193" s="24">
        <f>0</f>
        <v>0</v>
      </c>
      <c r="AK193" s="24">
        <f t="shared" si="39"/>
        <v>0</v>
      </c>
      <c r="AL193" s="24">
        <f t="shared" si="39"/>
        <v>0</v>
      </c>
      <c r="AM193" s="24">
        <f t="shared" si="52"/>
        <v>0</v>
      </c>
    </row>
    <row r="194" spans="22:39" ht="15.95" customHeight="1" x14ac:dyDescent="0.3">
      <c r="V194" s="19">
        <f t="shared" si="53"/>
        <v>161</v>
      </c>
      <c r="W194" s="19">
        <f t="shared" si="40"/>
        <v>0</v>
      </c>
      <c r="X194" s="19">
        <f t="shared" si="41"/>
        <v>0</v>
      </c>
      <c r="Y194" s="19">
        <f t="shared" si="42"/>
        <v>0</v>
      </c>
      <c r="Z194" s="19">
        <f t="shared" si="44"/>
        <v>0</v>
      </c>
      <c r="AA194" s="23">
        <f t="shared" si="45"/>
        <v>0</v>
      </c>
      <c r="AB194" s="19">
        <f t="shared" si="43"/>
        <v>0</v>
      </c>
      <c r="AC194" s="23">
        <f t="shared" si="46"/>
        <v>0</v>
      </c>
      <c r="AD194" s="23">
        <f t="shared" si="47"/>
        <v>0</v>
      </c>
      <c r="AE194" s="24">
        <f t="shared" si="48"/>
        <v>0</v>
      </c>
      <c r="AF194" s="24">
        <f t="shared" si="49"/>
        <v>0</v>
      </c>
      <c r="AG194" s="24">
        <f>0</f>
        <v>0</v>
      </c>
      <c r="AH194" s="24">
        <f t="shared" si="50"/>
        <v>0</v>
      </c>
      <c r="AI194" s="24">
        <f t="shared" si="51"/>
        <v>0</v>
      </c>
      <c r="AJ194" s="24">
        <f>0</f>
        <v>0</v>
      </c>
      <c r="AK194" s="24">
        <f t="shared" ref="AK194:AL257" si="54">AE194+AG194+AI194</f>
        <v>0</v>
      </c>
      <c r="AL194" s="24">
        <f t="shared" si="54"/>
        <v>0</v>
      </c>
      <c r="AM194" s="24">
        <f t="shared" si="52"/>
        <v>0</v>
      </c>
    </row>
    <row r="195" spans="22:39" ht="15.95" customHeight="1" x14ac:dyDescent="0.3">
      <c r="V195" s="19">
        <f t="shared" si="53"/>
        <v>162</v>
      </c>
      <c r="W195" s="19">
        <f t="shared" si="40"/>
        <v>0</v>
      </c>
      <c r="X195" s="19">
        <f t="shared" si="41"/>
        <v>0</v>
      </c>
      <c r="Y195" s="19">
        <f t="shared" si="42"/>
        <v>0</v>
      </c>
      <c r="Z195" s="19">
        <f t="shared" si="44"/>
        <v>0</v>
      </c>
      <c r="AA195" s="23">
        <f t="shared" si="45"/>
        <v>0</v>
      </c>
      <c r="AB195" s="19">
        <f t="shared" si="43"/>
        <v>0</v>
      </c>
      <c r="AC195" s="23">
        <f t="shared" si="46"/>
        <v>0</v>
      </c>
      <c r="AD195" s="23">
        <f t="shared" si="47"/>
        <v>0</v>
      </c>
      <c r="AE195" s="24">
        <f t="shared" si="48"/>
        <v>0</v>
      </c>
      <c r="AF195" s="24">
        <f t="shared" si="49"/>
        <v>0</v>
      </c>
      <c r="AG195" s="24">
        <f>0</f>
        <v>0</v>
      </c>
      <c r="AH195" s="24">
        <f t="shared" si="50"/>
        <v>0</v>
      </c>
      <c r="AI195" s="24">
        <f t="shared" si="51"/>
        <v>0</v>
      </c>
      <c r="AJ195" s="24">
        <f>0</f>
        <v>0</v>
      </c>
      <c r="AK195" s="24">
        <f t="shared" si="54"/>
        <v>0</v>
      </c>
      <c r="AL195" s="24">
        <f t="shared" si="54"/>
        <v>0</v>
      </c>
      <c r="AM195" s="24">
        <f t="shared" si="52"/>
        <v>0</v>
      </c>
    </row>
    <row r="196" spans="22:39" ht="15.95" customHeight="1" x14ac:dyDescent="0.3">
      <c r="V196" s="19">
        <f t="shared" si="53"/>
        <v>163</v>
      </c>
      <c r="W196" s="19">
        <f t="shared" si="40"/>
        <v>0</v>
      </c>
      <c r="X196" s="19">
        <f t="shared" si="41"/>
        <v>0</v>
      </c>
      <c r="Y196" s="19">
        <f t="shared" si="42"/>
        <v>0</v>
      </c>
      <c r="Z196" s="19">
        <f t="shared" si="44"/>
        <v>0</v>
      </c>
      <c r="AA196" s="23">
        <f t="shared" si="45"/>
        <v>0</v>
      </c>
      <c r="AB196" s="19">
        <f t="shared" si="43"/>
        <v>0</v>
      </c>
      <c r="AC196" s="23">
        <f t="shared" si="46"/>
        <v>0</v>
      </c>
      <c r="AD196" s="23">
        <f t="shared" si="47"/>
        <v>0</v>
      </c>
      <c r="AE196" s="24">
        <f t="shared" si="48"/>
        <v>0</v>
      </c>
      <c r="AF196" s="24">
        <f t="shared" si="49"/>
        <v>0</v>
      </c>
      <c r="AG196" s="24">
        <f>0</f>
        <v>0</v>
      </c>
      <c r="AH196" s="24">
        <f t="shared" si="50"/>
        <v>0</v>
      </c>
      <c r="AI196" s="24">
        <f t="shared" si="51"/>
        <v>0</v>
      </c>
      <c r="AJ196" s="24">
        <f>0</f>
        <v>0</v>
      </c>
      <c r="AK196" s="24">
        <f t="shared" si="54"/>
        <v>0</v>
      </c>
      <c r="AL196" s="24">
        <f t="shared" si="54"/>
        <v>0</v>
      </c>
      <c r="AM196" s="24">
        <f t="shared" si="52"/>
        <v>0</v>
      </c>
    </row>
    <row r="197" spans="22:39" ht="15.95" customHeight="1" x14ac:dyDescent="0.3">
      <c r="V197" s="19">
        <f t="shared" si="53"/>
        <v>164</v>
      </c>
      <c r="W197" s="19">
        <f t="shared" si="40"/>
        <v>0</v>
      </c>
      <c r="X197" s="19">
        <f t="shared" si="41"/>
        <v>0</v>
      </c>
      <c r="Y197" s="19">
        <f t="shared" si="42"/>
        <v>0</v>
      </c>
      <c r="Z197" s="19">
        <f t="shared" si="44"/>
        <v>0</v>
      </c>
      <c r="AA197" s="23">
        <f t="shared" si="45"/>
        <v>0</v>
      </c>
      <c r="AB197" s="19">
        <f t="shared" si="43"/>
        <v>0</v>
      </c>
      <c r="AC197" s="23">
        <f t="shared" si="46"/>
        <v>0</v>
      </c>
      <c r="AD197" s="23">
        <f t="shared" si="47"/>
        <v>0</v>
      </c>
      <c r="AE197" s="24">
        <f t="shared" si="48"/>
        <v>0</v>
      </c>
      <c r="AF197" s="24">
        <f t="shared" si="49"/>
        <v>0</v>
      </c>
      <c r="AG197" s="24">
        <f>0</f>
        <v>0</v>
      </c>
      <c r="AH197" s="24">
        <f t="shared" si="50"/>
        <v>0</v>
      </c>
      <c r="AI197" s="24">
        <f t="shared" si="51"/>
        <v>0</v>
      </c>
      <c r="AJ197" s="24">
        <f>0</f>
        <v>0</v>
      </c>
      <c r="AK197" s="24">
        <f t="shared" si="54"/>
        <v>0</v>
      </c>
      <c r="AL197" s="24">
        <f t="shared" si="54"/>
        <v>0</v>
      </c>
      <c r="AM197" s="24">
        <f t="shared" si="52"/>
        <v>0</v>
      </c>
    </row>
    <row r="198" spans="22:39" ht="15.95" customHeight="1" x14ac:dyDescent="0.3">
      <c r="V198" s="19">
        <f t="shared" si="53"/>
        <v>165</v>
      </c>
      <c r="W198" s="19">
        <f t="shared" si="40"/>
        <v>0</v>
      </c>
      <c r="X198" s="19">
        <f t="shared" si="41"/>
        <v>0</v>
      </c>
      <c r="Y198" s="19">
        <f t="shared" si="42"/>
        <v>0</v>
      </c>
      <c r="Z198" s="19">
        <f t="shared" si="44"/>
        <v>0</v>
      </c>
      <c r="AA198" s="23">
        <f t="shared" si="45"/>
        <v>0</v>
      </c>
      <c r="AB198" s="19">
        <f t="shared" si="43"/>
        <v>0</v>
      </c>
      <c r="AC198" s="23">
        <f t="shared" si="46"/>
        <v>0</v>
      </c>
      <c r="AD198" s="23">
        <f t="shared" si="47"/>
        <v>0</v>
      </c>
      <c r="AE198" s="24">
        <f t="shared" si="48"/>
        <v>0</v>
      </c>
      <c r="AF198" s="24">
        <f t="shared" si="49"/>
        <v>0</v>
      </c>
      <c r="AG198" s="24">
        <f>0</f>
        <v>0</v>
      </c>
      <c r="AH198" s="24">
        <f t="shared" si="50"/>
        <v>0</v>
      </c>
      <c r="AI198" s="24">
        <f t="shared" si="51"/>
        <v>0</v>
      </c>
      <c r="AJ198" s="24">
        <f>0</f>
        <v>0</v>
      </c>
      <c r="AK198" s="24">
        <f t="shared" si="54"/>
        <v>0</v>
      </c>
      <c r="AL198" s="24">
        <f t="shared" si="54"/>
        <v>0</v>
      </c>
      <c r="AM198" s="24">
        <f t="shared" si="52"/>
        <v>0</v>
      </c>
    </row>
    <row r="199" spans="22:39" ht="15.95" customHeight="1" x14ac:dyDescent="0.3">
      <c r="V199" s="19">
        <f t="shared" si="53"/>
        <v>166</v>
      </c>
      <c r="W199" s="19">
        <f t="shared" si="40"/>
        <v>0</v>
      </c>
      <c r="X199" s="19">
        <f t="shared" si="41"/>
        <v>0</v>
      </c>
      <c r="Y199" s="19">
        <f t="shared" si="42"/>
        <v>0</v>
      </c>
      <c r="Z199" s="19">
        <f t="shared" si="44"/>
        <v>0</v>
      </c>
      <c r="AA199" s="23">
        <f t="shared" si="45"/>
        <v>0</v>
      </c>
      <c r="AB199" s="19">
        <f t="shared" si="43"/>
        <v>0</v>
      </c>
      <c r="AC199" s="23">
        <f t="shared" si="46"/>
        <v>0</v>
      </c>
      <c r="AD199" s="23">
        <f t="shared" si="47"/>
        <v>0</v>
      </c>
      <c r="AE199" s="24">
        <f t="shared" si="48"/>
        <v>0</v>
      </c>
      <c r="AF199" s="24">
        <f t="shared" si="49"/>
        <v>0</v>
      </c>
      <c r="AG199" s="24">
        <f>0</f>
        <v>0</v>
      </c>
      <c r="AH199" s="24">
        <f t="shared" si="50"/>
        <v>0</v>
      </c>
      <c r="AI199" s="24">
        <f t="shared" si="51"/>
        <v>0</v>
      </c>
      <c r="AJ199" s="24">
        <f>0</f>
        <v>0</v>
      </c>
      <c r="AK199" s="24">
        <f t="shared" si="54"/>
        <v>0</v>
      </c>
      <c r="AL199" s="24">
        <f t="shared" si="54"/>
        <v>0</v>
      </c>
      <c r="AM199" s="24">
        <f t="shared" si="52"/>
        <v>0</v>
      </c>
    </row>
    <row r="200" spans="22:39" ht="15.95" customHeight="1" x14ac:dyDescent="0.3">
      <c r="V200" s="19">
        <f t="shared" si="53"/>
        <v>167</v>
      </c>
      <c r="W200" s="19">
        <f t="shared" si="40"/>
        <v>0</v>
      </c>
      <c r="X200" s="19">
        <f t="shared" si="41"/>
        <v>0</v>
      </c>
      <c r="Y200" s="19">
        <f t="shared" si="42"/>
        <v>0</v>
      </c>
      <c r="Z200" s="19">
        <f t="shared" si="44"/>
        <v>0</v>
      </c>
      <c r="AA200" s="23">
        <f t="shared" si="45"/>
        <v>0</v>
      </c>
      <c r="AB200" s="19">
        <f t="shared" si="43"/>
        <v>0</v>
      </c>
      <c r="AC200" s="23">
        <f t="shared" si="46"/>
        <v>0</v>
      </c>
      <c r="AD200" s="23">
        <f t="shared" si="47"/>
        <v>0</v>
      </c>
      <c r="AE200" s="24">
        <f t="shared" si="48"/>
        <v>0</v>
      </c>
      <c r="AF200" s="24">
        <f t="shared" si="49"/>
        <v>0</v>
      </c>
      <c r="AG200" s="24">
        <f>0</f>
        <v>0</v>
      </c>
      <c r="AH200" s="24">
        <f t="shared" si="50"/>
        <v>0</v>
      </c>
      <c r="AI200" s="24">
        <f t="shared" si="51"/>
        <v>0</v>
      </c>
      <c r="AJ200" s="24">
        <f>0</f>
        <v>0</v>
      </c>
      <c r="AK200" s="24">
        <f t="shared" si="54"/>
        <v>0</v>
      </c>
      <c r="AL200" s="24">
        <f t="shared" si="54"/>
        <v>0</v>
      </c>
      <c r="AM200" s="24">
        <f t="shared" si="52"/>
        <v>0</v>
      </c>
    </row>
    <row r="201" spans="22:39" ht="15.95" customHeight="1" x14ac:dyDescent="0.3">
      <c r="V201" s="19">
        <f t="shared" si="53"/>
        <v>168</v>
      </c>
      <c r="W201" s="19">
        <f t="shared" si="40"/>
        <v>0</v>
      </c>
      <c r="X201" s="19">
        <f t="shared" si="41"/>
        <v>0</v>
      </c>
      <c r="Y201" s="19">
        <f t="shared" si="42"/>
        <v>0</v>
      </c>
      <c r="Z201" s="19">
        <f t="shared" si="44"/>
        <v>0</v>
      </c>
      <c r="AA201" s="23">
        <f t="shared" si="45"/>
        <v>0</v>
      </c>
      <c r="AB201" s="19">
        <f t="shared" si="43"/>
        <v>0</v>
      </c>
      <c r="AC201" s="23">
        <f t="shared" si="46"/>
        <v>0</v>
      </c>
      <c r="AD201" s="23">
        <f t="shared" si="47"/>
        <v>0</v>
      </c>
      <c r="AE201" s="24">
        <f t="shared" si="48"/>
        <v>0</v>
      </c>
      <c r="AF201" s="24">
        <f t="shared" si="49"/>
        <v>0</v>
      </c>
      <c r="AG201" s="24">
        <f>0</f>
        <v>0</v>
      </c>
      <c r="AH201" s="24">
        <f t="shared" si="50"/>
        <v>0</v>
      </c>
      <c r="AI201" s="24">
        <f t="shared" si="51"/>
        <v>0</v>
      </c>
      <c r="AJ201" s="24">
        <f>0</f>
        <v>0</v>
      </c>
      <c r="AK201" s="24">
        <f t="shared" si="54"/>
        <v>0</v>
      </c>
      <c r="AL201" s="24">
        <f t="shared" si="54"/>
        <v>0</v>
      </c>
      <c r="AM201" s="24">
        <f t="shared" si="52"/>
        <v>0</v>
      </c>
    </row>
    <row r="202" spans="22:39" ht="15.95" customHeight="1" x14ac:dyDescent="0.3">
      <c r="V202" s="19">
        <f t="shared" si="53"/>
        <v>169</v>
      </c>
      <c r="W202" s="19">
        <f t="shared" si="40"/>
        <v>60</v>
      </c>
      <c r="X202" s="19">
        <f t="shared" si="41"/>
        <v>0</v>
      </c>
      <c r="Y202" s="19">
        <f t="shared" si="42"/>
        <v>0</v>
      </c>
      <c r="Z202" s="19">
        <f t="shared" si="44"/>
        <v>0</v>
      </c>
      <c r="AA202" s="23">
        <f t="shared" si="45"/>
        <v>0</v>
      </c>
      <c r="AB202" s="19">
        <f t="shared" si="43"/>
        <v>0</v>
      </c>
      <c r="AC202" s="23">
        <f t="shared" si="46"/>
        <v>0</v>
      </c>
      <c r="AD202" s="23">
        <f t="shared" si="47"/>
        <v>0</v>
      </c>
      <c r="AE202" s="24">
        <f t="shared" si="48"/>
        <v>0</v>
      </c>
      <c r="AF202" s="24">
        <f t="shared" si="49"/>
        <v>0</v>
      </c>
      <c r="AG202" s="24">
        <f>0</f>
        <v>0</v>
      </c>
      <c r="AH202" s="24">
        <f t="shared" si="50"/>
        <v>0</v>
      </c>
      <c r="AI202" s="24">
        <f t="shared" si="51"/>
        <v>0</v>
      </c>
      <c r="AJ202" s="24">
        <f>0</f>
        <v>0</v>
      </c>
      <c r="AK202" s="24">
        <f t="shared" si="54"/>
        <v>0</v>
      </c>
      <c r="AL202" s="24">
        <f t="shared" si="54"/>
        <v>0</v>
      </c>
      <c r="AM202" s="24">
        <f t="shared" si="52"/>
        <v>0</v>
      </c>
    </row>
    <row r="203" spans="22:39" ht="15.95" customHeight="1" x14ac:dyDescent="0.3">
      <c r="V203" s="19">
        <f t="shared" si="53"/>
        <v>170</v>
      </c>
      <c r="W203" s="19">
        <f t="shared" si="40"/>
        <v>120</v>
      </c>
      <c r="X203" s="19">
        <f t="shared" si="41"/>
        <v>0</v>
      </c>
      <c r="Y203" s="19">
        <f t="shared" si="42"/>
        <v>0</v>
      </c>
      <c r="Z203" s="19">
        <f t="shared" si="44"/>
        <v>0</v>
      </c>
      <c r="AA203" s="23">
        <f t="shared" si="45"/>
        <v>0</v>
      </c>
      <c r="AB203" s="19">
        <f t="shared" si="43"/>
        <v>0</v>
      </c>
      <c r="AC203" s="23">
        <f t="shared" si="46"/>
        <v>0</v>
      </c>
      <c r="AD203" s="23">
        <f t="shared" si="47"/>
        <v>0</v>
      </c>
      <c r="AE203" s="24">
        <f t="shared" si="48"/>
        <v>0</v>
      </c>
      <c r="AF203" s="24">
        <f t="shared" si="49"/>
        <v>0</v>
      </c>
      <c r="AG203" s="24">
        <f>0</f>
        <v>0</v>
      </c>
      <c r="AH203" s="24">
        <f t="shared" si="50"/>
        <v>0</v>
      </c>
      <c r="AI203" s="24">
        <f t="shared" si="51"/>
        <v>0</v>
      </c>
      <c r="AJ203" s="24">
        <f>0</f>
        <v>0</v>
      </c>
      <c r="AK203" s="24">
        <f t="shared" si="54"/>
        <v>0</v>
      </c>
      <c r="AL203" s="24">
        <f t="shared" si="54"/>
        <v>0</v>
      </c>
      <c r="AM203" s="24">
        <f t="shared" si="52"/>
        <v>0</v>
      </c>
    </row>
    <row r="204" spans="22:39" ht="15.95" customHeight="1" x14ac:dyDescent="0.3">
      <c r="V204" s="19">
        <f t="shared" si="53"/>
        <v>171</v>
      </c>
      <c r="W204" s="19">
        <f t="shared" si="40"/>
        <v>180</v>
      </c>
      <c r="X204" s="19">
        <f t="shared" si="41"/>
        <v>0</v>
      </c>
      <c r="Y204" s="19">
        <f t="shared" si="42"/>
        <v>0</v>
      </c>
      <c r="Z204" s="19">
        <f t="shared" si="44"/>
        <v>0</v>
      </c>
      <c r="AA204" s="23">
        <f t="shared" si="45"/>
        <v>0</v>
      </c>
      <c r="AB204" s="19">
        <f t="shared" si="43"/>
        <v>0</v>
      </c>
      <c r="AC204" s="23">
        <f t="shared" si="46"/>
        <v>0</v>
      </c>
      <c r="AD204" s="23">
        <f t="shared" si="47"/>
        <v>0</v>
      </c>
      <c r="AE204" s="24">
        <f t="shared" si="48"/>
        <v>0</v>
      </c>
      <c r="AF204" s="24">
        <f t="shared" si="49"/>
        <v>0</v>
      </c>
      <c r="AG204" s="24">
        <f>0</f>
        <v>0</v>
      </c>
      <c r="AH204" s="24">
        <f t="shared" si="50"/>
        <v>0</v>
      </c>
      <c r="AI204" s="24">
        <f t="shared" si="51"/>
        <v>0</v>
      </c>
      <c r="AJ204" s="24">
        <f>0</f>
        <v>0</v>
      </c>
      <c r="AK204" s="24">
        <f t="shared" si="54"/>
        <v>0</v>
      </c>
      <c r="AL204" s="24">
        <f t="shared" si="54"/>
        <v>0</v>
      </c>
      <c r="AM204" s="24">
        <f t="shared" si="52"/>
        <v>0</v>
      </c>
    </row>
    <row r="205" spans="22:39" ht="15.95" customHeight="1" x14ac:dyDescent="0.3">
      <c r="V205" s="19">
        <f t="shared" si="53"/>
        <v>172</v>
      </c>
      <c r="W205" s="19">
        <f t="shared" si="40"/>
        <v>240</v>
      </c>
      <c r="X205" s="19">
        <f t="shared" si="41"/>
        <v>0</v>
      </c>
      <c r="Y205" s="19">
        <f t="shared" si="42"/>
        <v>0</v>
      </c>
      <c r="Z205" s="19">
        <f t="shared" si="44"/>
        <v>0</v>
      </c>
      <c r="AA205" s="23">
        <f t="shared" si="45"/>
        <v>0</v>
      </c>
      <c r="AB205" s="19">
        <f t="shared" si="43"/>
        <v>0</v>
      </c>
      <c r="AC205" s="23">
        <f t="shared" si="46"/>
        <v>0</v>
      </c>
      <c r="AD205" s="23">
        <f t="shared" si="47"/>
        <v>0</v>
      </c>
      <c r="AE205" s="24">
        <f t="shared" si="48"/>
        <v>0</v>
      </c>
      <c r="AF205" s="24">
        <f t="shared" si="49"/>
        <v>0</v>
      </c>
      <c r="AG205" s="24">
        <f>0</f>
        <v>0</v>
      </c>
      <c r="AH205" s="24">
        <f t="shared" si="50"/>
        <v>0</v>
      </c>
      <c r="AI205" s="24">
        <f t="shared" si="51"/>
        <v>0</v>
      </c>
      <c r="AJ205" s="24">
        <f>0</f>
        <v>0</v>
      </c>
      <c r="AK205" s="24">
        <f t="shared" si="54"/>
        <v>0</v>
      </c>
      <c r="AL205" s="24">
        <f t="shared" si="54"/>
        <v>0</v>
      </c>
      <c r="AM205" s="24">
        <f t="shared" si="52"/>
        <v>0</v>
      </c>
    </row>
    <row r="206" spans="22:39" ht="15.95" customHeight="1" x14ac:dyDescent="0.3">
      <c r="V206" s="19">
        <f t="shared" si="53"/>
        <v>173</v>
      </c>
      <c r="W206" s="19">
        <f t="shared" si="40"/>
        <v>0</v>
      </c>
      <c r="X206" s="19">
        <f t="shared" si="41"/>
        <v>0</v>
      </c>
      <c r="Y206" s="19">
        <f t="shared" si="42"/>
        <v>0</v>
      </c>
      <c r="Z206" s="19">
        <f t="shared" si="44"/>
        <v>0</v>
      </c>
      <c r="AA206" s="23">
        <f t="shared" si="45"/>
        <v>0</v>
      </c>
      <c r="AB206" s="19">
        <f t="shared" si="43"/>
        <v>0</v>
      </c>
      <c r="AC206" s="23">
        <f t="shared" si="46"/>
        <v>0</v>
      </c>
      <c r="AD206" s="23">
        <f t="shared" si="47"/>
        <v>0</v>
      </c>
      <c r="AE206" s="24">
        <f t="shared" si="48"/>
        <v>0</v>
      </c>
      <c r="AF206" s="24">
        <f t="shared" si="49"/>
        <v>0</v>
      </c>
      <c r="AG206" s="24">
        <f>0</f>
        <v>0</v>
      </c>
      <c r="AH206" s="24">
        <f t="shared" si="50"/>
        <v>0</v>
      </c>
      <c r="AI206" s="24">
        <f t="shared" si="51"/>
        <v>0</v>
      </c>
      <c r="AJ206" s="24">
        <f>0</f>
        <v>0</v>
      </c>
      <c r="AK206" s="24">
        <f t="shared" si="54"/>
        <v>0</v>
      </c>
      <c r="AL206" s="24">
        <f t="shared" si="54"/>
        <v>0</v>
      </c>
      <c r="AM206" s="24">
        <f t="shared" si="52"/>
        <v>0</v>
      </c>
    </row>
    <row r="207" spans="22:39" ht="15.95" customHeight="1" x14ac:dyDescent="0.3">
      <c r="V207" s="19">
        <f t="shared" si="53"/>
        <v>174</v>
      </c>
      <c r="W207" s="19">
        <f t="shared" si="40"/>
        <v>0</v>
      </c>
      <c r="X207" s="19">
        <f t="shared" si="41"/>
        <v>0</v>
      </c>
      <c r="Y207" s="19">
        <f t="shared" si="42"/>
        <v>0</v>
      </c>
      <c r="Z207" s="19">
        <f t="shared" si="44"/>
        <v>0</v>
      </c>
      <c r="AA207" s="23">
        <f t="shared" si="45"/>
        <v>0</v>
      </c>
      <c r="AB207" s="19">
        <f t="shared" si="43"/>
        <v>0</v>
      </c>
      <c r="AC207" s="23">
        <f t="shared" si="46"/>
        <v>0</v>
      </c>
      <c r="AD207" s="23">
        <f t="shared" si="47"/>
        <v>0</v>
      </c>
      <c r="AE207" s="24">
        <f t="shared" si="48"/>
        <v>0</v>
      </c>
      <c r="AF207" s="24">
        <f t="shared" si="49"/>
        <v>0</v>
      </c>
      <c r="AG207" s="24">
        <f>0</f>
        <v>0</v>
      </c>
      <c r="AH207" s="24">
        <f t="shared" si="50"/>
        <v>0</v>
      </c>
      <c r="AI207" s="24">
        <f t="shared" si="51"/>
        <v>0</v>
      </c>
      <c r="AJ207" s="24">
        <f>0</f>
        <v>0</v>
      </c>
      <c r="AK207" s="24">
        <f t="shared" si="54"/>
        <v>0</v>
      </c>
      <c r="AL207" s="24">
        <f t="shared" si="54"/>
        <v>0</v>
      </c>
      <c r="AM207" s="24">
        <f t="shared" si="52"/>
        <v>0</v>
      </c>
    </row>
    <row r="208" spans="22:39" ht="15.95" customHeight="1" x14ac:dyDescent="0.3">
      <c r="V208" s="19">
        <f t="shared" si="53"/>
        <v>175</v>
      </c>
      <c r="W208" s="19">
        <f t="shared" si="40"/>
        <v>0</v>
      </c>
      <c r="X208" s="19">
        <f t="shared" si="41"/>
        <v>0</v>
      </c>
      <c r="Y208" s="19">
        <f t="shared" si="42"/>
        <v>0</v>
      </c>
      <c r="Z208" s="19">
        <f t="shared" si="44"/>
        <v>0</v>
      </c>
      <c r="AA208" s="23">
        <f t="shared" si="45"/>
        <v>0</v>
      </c>
      <c r="AB208" s="19">
        <f t="shared" si="43"/>
        <v>0</v>
      </c>
      <c r="AC208" s="23">
        <f t="shared" si="46"/>
        <v>0</v>
      </c>
      <c r="AD208" s="23">
        <f t="shared" si="47"/>
        <v>0</v>
      </c>
      <c r="AE208" s="24">
        <f t="shared" si="48"/>
        <v>0</v>
      </c>
      <c r="AF208" s="24">
        <f t="shared" si="49"/>
        <v>0</v>
      </c>
      <c r="AG208" s="24">
        <f>0</f>
        <v>0</v>
      </c>
      <c r="AH208" s="24">
        <f t="shared" si="50"/>
        <v>0</v>
      </c>
      <c r="AI208" s="24">
        <f t="shared" si="51"/>
        <v>0</v>
      </c>
      <c r="AJ208" s="24">
        <f>0</f>
        <v>0</v>
      </c>
      <c r="AK208" s="24">
        <f t="shared" si="54"/>
        <v>0</v>
      </c>
      <c r="AL208" s="24">
        <f t="shared" si="54"/>
        <v>0</v>
      </c>
      <c r="AM208" s="24">
        <f t="shared" si="52"/>
        <v>0</v>
      </c>
    </row>
    <row r="209" spans="22:39" ht="15.95" customHeight="1" x14ac:dyDescent="0.3">
      <c r="V209" s="19">
        <f t="shared" si="53"/>
        <v>176</v>
      </c>
      <c r="W209" s="19">
        <f t="shared" si="40"/>
        <v>0</v>
      </c>
      <c r="X209" s="19">
        <f t="shared" si="41"/>
        <v>0</v>
      </c>
      <c r="Y209" s="19">
        <f t="shared" si="42"/>
        <v>0</v>
      </c>
      <c r="Z209" s="19">
        <f t="shared" si="44"/>
        <v>0</v>
      </c>
      <c r="AA209" s="23">
        <f t="shared" si="45"/>
        <v>0</v>
      </c>
      <c r="AB209" s="19">
        <f t="shared" si="43"/>
        <v>0</v>
      </c>
      <c r="AC209" s="23">
        <f t="shared" si="46"/>
        <v>0</v>
      </c>
      <c r="AD209" s="23">
        <f t="shared" si="47"/>
        <v>0</v>
      </c>
      <c r="AE209" s="24">
        <f t="shared" si="48"/>
        <v>0</v>
      </c>
      <c r="AF209" s="24">
        <f t="shared" si="49"/>
        <v>0</v>
      </c>
      <c r="AG209" s="24">
        <f>0</f>
        <v>0</v>
      </c>
      <c r="AH209" s="24">
        <f t="shared" si="50"/>
        <v>0</v>
      </c>
      <c r="AI209" s="24">
        <f t="shared" si="51"/>
        <v>0</v>
      </c>
      <c r="AJ209" s="24">
        <f>0</f>
        <v>0</v>
      </c>
      <c r="AK209" s="24">
        <f t="shared" si="54"/>
        <v>0</v>
      </c>
      <c r="AL209" s="24">
        <f t="shared" si="54"/>
        <v>0</v>
      </c>
      <c r="AM209" s="24">
        <f t="shared" si="52"/>
        <v>0</v>
      </c>
    </row>
    <row r="210" spans="22:39" ht="15.95" customHeight="1" x14ac:dyDescent="0.3">
      <c r="V210" s="19">
        <f t="shared" si="53"/>
        <v>177</v>
      </c>
      <c r="W210" s="19">
        <f t="shared" si="40"/>
        <v>0</v>
      </c>
      <c r="X210" s="19">
        <f t="shared" si="41"/>
        <v>0</v>
      </c>
      <c r="Y210" s="19">
        <f t="shared" si="42"/>
        <v>0</v>
      </c>
      <c r="Z210" s="19">
        <f t="shared" si="44"/>
        <v>0</v>
      </c>
      <c r="AA210" s="23">
        <f t="shared" si="45"/>
        <v>0</v>
      </c>
      <c r="AB210" s="19">
        <f t="shared" si="43"/>
        <v>0</v>
      </c>
      <c r="AC210" s="23">
        <f t="shared" si="46"/>
        <v>0</v>
      </c>
      <c r="AD210" s="23">
        <f t="shared" si="47"/>
        <v>0</v>
      </c>
      <c r="AE210" s="24">
        <f t="shared" si="48"/>
        <v>0</v>
      </c>
      <c r="AF210" s="24">
        <f t="shared" si="49"/>
        <v>0</v>
      </c>
      <c r="AG210" s="24">
        <f>0</f>
        <v>0</v>
      </c>
      <c r="AH210" s="24">
        <f t="shared" si="50"/>
        <v>0</v>
      </c>
      <c r="AI210" s="24">
        <f t="shared" si="51"/>
        <v>0</v>
      </c>
      <c r="AJ210" s="24">
        <f>0</f>
        <v>0</v>
      </c>
      <c r="AK210" s="24">
        <f t="shared" si="54"/>
        <v>0</v>
      </c>
      <c r="AL210" s="24">
        <f t="shared" si="54"/>
        <v>0</v>
      </c>
      <c r="AM210" s="24">
        <f t="shared" si="52"/>
        <v>0</v>
      </c>
    </row>
    <row r="211" spans="22:39" ht="15.95" customHeight="1" x14ac:dyDescent="0.3">
      <c r="V211" s="19">
        <f t="shared" si="53"/>
        <v>178</v>
      </c>
      <c r="W211" s="19">
        <f t="shared" si="40"/>
        <v>0</v>
      </c>
      <c r="X211" s="19">
        <f t="shared" si="41"/>
        <v>0</v>
      </c>
      <c r="Y211" s="19">
        <f t="shared" si="42"/>
        <v>0</v>
      </c>
      <c r="Z211" s="19">
        <f t="shared" si="44"/>
        <v>0</v>
      </c>
      <c r="AA211" s="23">
        <f t="shared" si="45"/>
        <v>0</v>
      </c>
      <c r="AB211" s="19">
        <f t="shared" si="43"/>
        <v>0</v>
      </c>
      <c r="AC211" s="23">
        <f t="shared" si="46"/>
        <v>0</v>
      </c>
      <c r="AD211" s="23">
        <f t="shared" si="47"/>
        <v>0</v>
      </c>
      <c r="AE211" s="24">
        <f t="shared" si="48"/>
        <v>0</v>
      </c>
      <c r="AF211" s="24">
        <f t="shared" si="49"/>
        <v>0</v>
      </c>
      <c r="AG211" s="24">
        <f>0</f>
        <v>0</v>
      </c>
      <c r="AH211" s="24">
        <f t="shared" si="50"/>
        <v>0</v>
      </c>
      <c r="AI211" s="24">
        <f t="shared" si="51"/>
        <v>0</v>
      </c>
      <c r="AJ211" s="24">
        <f>0</f>
        <v>0</v>
      </c>
      <c r="AK211" s="24">
        <f t="shared" si="54"/>
        <v>0</v>
      </c>
      <c r="AL211" s="24">
        <f t="shared" si="54"/>
        <v>0</v>
      </c>
      <c r="AM211" s="24">
        <f t="shared" si="52"/>
        <v>0</v>
      </c>
    </row>
    <row r="212" spans="22:39" ht="15.95" customHeight="1" x14ac:dyDescent="0.3">
      <c r="V212" s="19">
        <f t="shared" si="53"/>
        <v>179</v>
      </c>
      <c r="W212" s="19">
        <f t="shared" si="40"/>
        <v>0</v>
      </c>
      <c r="X212" s="19">
        <f t="shared" si="41"/>
        <v>0</v>
      </c>
      <c r="Y212" s="19">
        <f t="shared" si="42"/>
        <v>0</v>
      </c>
      <c r="Z212" s="19">
        <f t="shared" si="44"/>
        <v>0</v>
      </c>
      <c r="AA212" s="23">
        <f t="shared" si="45"/>
        <v>0</v>
      </c>
      <c r="AB212" s="19">
        <f t="shared" si="43"/>
        <v>0</v>
      </c>
      <c r="AC212" s="23">
        <f t="shared" si="46"/>
        <v>0</v>
      </c>
      <c r="AD212" s="23">
        <f t="shared" si="47"/>
        <v>0</v>
      </c>
      <c r="AE212" s="24">
        <f t="shared" si="48"/>
        <v>0</v>
      </c>
      <c r="AF212" s="24">
        <f t="shared" si="49"/>
        <v>0</v>
      </c>
      <c r="AG212" s="24">
        <f>0</f>
        <v>0</v>
      </c>
      <c r="AH212" s="24">
        <f t="shared" si="50"/>
        <v>0</v>
      </c>
      <c r="AI212" s="24">
        <f t="shared" si="51"/>
        <v>0</v>
      </c>
      <c r="AJ212" s="24">
        <f>0</f>
        <v>0</v>
      </c>
      <c r="AK212" s="24">
        <f t="shared" si="54"/>
        <v>0</v>
      </c>
      <c r="AL212" s="24">
        <f t="shared" si="54"/>
        <v>0</v>
      </c>
      <c r="AM212" s="24">
        <f t="shared" si="52"/>
        <v>0</v>
      </c>
    </row>
    <row r="213" spans="22:39" ht="15.95" customHeight="1" x14ac:dyDescent="0.3">
      <c r="V213" s="19">
        <f t="shared" si="53"/>
        <v>180</v>
      </c>
      <c r="W213" s="19">
        <f t="shared" si="40"/>
        <v>0</v>
      </c>
      <c r="X213" s="19">
        <f t="shared" si="41"/>
        <v>0</v>
      </c>
      <c r="Y213" s="19">
        <f t="shared" si="42"/>
        <v>0</v>
      </c>
      <c r="Z213" s="19">
        <f t="shared" si="44"/>
        <v>0</v>
      </c>
      <c r="AA213" s="23">
        <f t="shared" si="45"/>
        <v>0</v>
      </c>
      <c r="AB213" s="19">
        <f t="shared" si="43"/>
        <v>0</v>
      </c>
      <c r="AC213" s="23">
        <f t="shared" si="46"/>
        <v>0</v>
      </c>
      <c r="AD213" s="23">
        <f t="shared" si="47"/>
        <v>0</v>
      </c>
      <c r="AE213" s="24">
        <f t="shared" si="48"/>
        <v>0</v>
      </c>
      <c r="AF213" s="24">
        <f t="shared" si="49"/>
        <v>0</v>
      </c>
      <c r="AG213" s="24">
        <f>0</f>
        <v>0</v>
      </c>
      <c r="AH213" s="24">
        <f t="shared" si="50"/>
        <v>0</v>
      </c>
      <c r="AI213" s="24">
        <f t="shared" si="51"/>
        <v>0</v>
      </c>
      <c r="AJ213" s="24">
        <f>0</f>
        <v>0</v>
      </c>
      <c r="AK213" s="24">
        <f t="shared" si="54"/>
        <v>0</v>
      </c>
      <c r="AL213" s="24">
        <f t="shared" si="54"/>
        <v>0</v>
      </c>
      <c r="AM213" s="24">
        <f t="shared" si="52"/>
        <v>0</v>
      </c>
    </row>
    <row r="214" spans="22:39" ht="15.95" customHeight="1" x14ac:dyDescent="0.3">
      <c r="V214" s="19">
        <f t="shared" si="53"/>
        <v>181</v>
      </c>
      <c r="W214" s="19">
        <f t="shared" si="40"/>
        <v>0</v>
      </c>
      <c r="X214" s="19">
        <f t="shared" si="41"/>
        <v>0</v>
      </c>
      <c r="Y214" s="19">
        <f t="shared" si="42"/>
        <v>0</v>
      </c>
      <c r="Z214" s="19">
        <f t="shared" si="44"/>
        <v>0</v>
      </c>
      <c r="AA214" s="23">
        <f t="shared" si="45"/>
        <v>0</v>
      </c>
      <c r="AB214" s="19">
        <f t="shared" si="43"/>
        <v>0</v>
      </c>
      <c r="AC214" s="23">
        <f t="shared" si="46"/>
        <v>0</v>
      </c>
      <c r="AD214" s="23">
        <f t="shared" si="47"/>
        <v>0</v>
      </c>
      <c r="AE214" s="24">
        <f t="shared" si="48"/>
        <v>0</v>
      </c>
      <c r="AF214" s="24">
        <f t="shared" si="49"/>
        <v>0</v>
      </c>
      <c r="AG214" s="24">
        <f>0</f>
        <v>0</v>
      </c>
      <c r="AH214" s="24">
        <f t="shared" si="50"/>
        <v>0</v>
      </c>
      <c r="AI214" s="24">
        <f t="shared" si="51"/>
        <v>0</v>
      </c>
      <c r="AJ214" s="24">
        <f>0</f>
        <v>0</v>
      </c>
      <c r="AK214" s="24">
        <f t="shared" si="54"/>
        <v>0</v>
      </c>
      <c r="AL214" s="24">
        <f t="shared" si="54"/>
        <v>0</v>
      </c>
      <c r="AM214" s="24">
        <f t="shared" si="52"/>
        <v>0</v>
      </c>
    </row>
    <row r="215" spans="22:39" ht="15.95" customHeight="1" x14ac:dyDescent="0.3">
      <c r="V215" s="19">
        <f t="shared" si="53"/>
        <v>182</v>
      </c>
      <c r="W215" s="19">
        <f t="shared" si="40"/>
        <v>0</v>
      </c>
      <c r="X215" s="19">
        <f t="shared" si="41"/>
        <v>0</v>
      </c>
      <c r="Y215" s="19">
        <f t="shared" si="42"/>
        <v>0</v>
      </c>
      <c r="Z215" s="19">
        <f t="shared" si="44"/>
        <v>0</v>
      </c>
      <c r="AA215" s="23">
        <f t="shared" si="45"/>
        <v>0</v>
      </c>
      <c r="AB215" s="19">
        <f t="shared" si="43"/>
        <v>0</v>
      </c>
      <c r="AC215" s="23">
        <f t="shared" si="46"/>
        <v>0</v>
      </c>
      <c r="AD215" s="23">
        <f t="shared" si="47"/>
        <v>0</v>
      </c>
      <c r="AE215" s="24">
        <f t="shared" si="48"/>
        <v>0</v>
      </c>
      <c r="AF215" s="24">
        <f t="shared" si="49"/>
        <v>0</v>
      </c>
      <c r="AG215" s="24">
        <f>0</f>
        <v>0</v>
      </c>
      <c r="AH215" s="24">
        <f t="shared" si="50"/>
        <v>0</v>
      </c>
      <c r="AI215" s="24">
        <f t="shared" si="51"/>
        <v>0</v>
      </c>
      <c r="AJ215" s="24">
        <f>0</f>
        <v>0</v>
      </c>
      <c r="AK215" s="24">
        <f t="shared" si="54"/>
        <v>0</v>
      </c>
      <c r="AL215" s="24">
        <f t="shared" si="54"/>
        <v>0</v>
      </c>
      <c r="AM215" s="24">
        <f t="shared" si="52"/>
        <v>0</v>
      </c>
    </row>
    <row r="216" spans="22:39" ht="15.95" customHeight="1" x14ac:dyDescent="0.3">
      <c r="V216" s="19">
        <f t="shared" si="53"/>
        <v>183</v>
      </c>
      <c r="W216" s="19">
        <f t="shared" si="40"/>
        <v>0</v>
      </c>
      <c r="X216" s="19">
        <f t="shared" si="41"/>
        <v>0</v>
      </c>
      <c r="Y216" s="19">
        <f t="shared" si="42"/>
        <v>0</v>
      </c>
      <c r="Z216" s="19">
        <f t="shared" si="44"/>
        <v>0</v>
      </c>
      <c r="AA216" s="23">
        <f t="shared" si="45"/>
        <v>0</v>
      </c>
      <c r="AB216" s="19">
        <f t="shared" si="43"/>
        <v>0</v>
      </c>
      <c r="AC216" s="23">
        <f t="shared" si="46"/>
        <v>0</v>
      </c>
      <c r="AD216" s="23">
        <f t="shared" si="47"/>
        <v>0</v>
      </c>
      <c r="AE216" s="24">
        <f t="shared" si="48"/>
        <v>0</v>
      </c>
      <c r="AF216" s="24">
        <f t="shared" si="49"/>
        <v>0</v>
      </c>
      <c r="AG216" s="24">
        <f>0</f>
        <v>0</v>
      </c>
      <c r="AH216" s="24">
        <f t="shared" si="50"/>
        <v>0</v>
      </c>
      <c r="AI216" s="24">
        <f t="shared" si="51"/>
        <v>0</v>
      </c>
      <c r="AJ216" s="24">
        <f>0</f>
        <v>0</v>
      </c>
      <c r="AK216" s="24">
        <f t="shared" si="54"/>
        <v>0</v>
      </c>
      <c r="AL216" s="24">
        <f t="shared" si="54"/>
        <v>0</v>
      </c>
      <c r="AM216" s="24">
        <f t="shared" si="52"/>
        <v>0</v>
      </c>
    </row>
    <row r="217" spans="22:39" ht="15.95" customHeight="1" x14ac:dyDescent="0.3">
      <c r="V217" s="19">
        <f t="shared" si="53"/>
        <v>184</v>
      </c>
      <c r="W217" s="19">
        <f t="shared" si="40"/>
        <v>0</v>
      </c>
      <c r="X217" s="19">
        <f t="shared" si="41"/>
        <v>0</v>
      </c>
      <c r="Y217" s="19">
        <f t="shared" si="42"/>
        <v>0</v>
      </c>
      <c r="Z217" s="19">
        <f t="shared" si="44"/>
        <v>0</v>
      </c>
      <c r="AA217" s="23">
        <f t="shared" si="45"/>
        <v>0</v>
      </c>
      <c r="AB217" s="19">
        <f t="shared" si="43"/>
        <v>0</v>
      </c>
      <c r="AC217" s="23">
        <f t="shared" si="46"/>
        <v>0</v>
      </c>
      <c r="AD217" s="23">
        <f t="shared" si="47"/>
        <v>0</v>
      </c>
      <c r="AE217" s="24">
        <f t="shared" si="48"/>
        <v>0</v>
      </c>
      <c r="AF217" s="24">
        <f t="shared" si="49"/>
        <v>0</v>
      </c>
      <c r="AG217" s="24">
        <f>0</f>
        <v>0</v>
      </c>
      <c r="AH217" s="24">
        <f t="shared" si="50"/>
        <v>0</v>
      </c>
      <c r="AI217" s="24">
        <f t="shared" si="51"/>
        <v>0</v>
      </c>
      <c r="AJ217" s="24">
        <f>0</f>
        <v>0</v>
      </c>
      <c r="AK217" s="24">
        <f t="shared" si="54"/>
        <v>0</v>
      </c>
      <c r="AL217" s="24">
        <f t="shared" si="54"/>
        <v>0</v>
      </c>
      <c r="AM217" s="24">
        <f t="shared" si="52"/>
        <v>0</v>
      </c>
    </row>
    <row r="218" spans="22:39" ht="15.95" customHeight="1" x14ac:dyDescent="0.3">
      <c r="V218" s="19">
        <f t="shared" si="53"/>
        <v>185</v>
      </c>
      <c r="W218" s="19">
        <f t="shared" si="40"/>
        <v>0</v>
      </c>
      <c r="X218" s="19">
        <f t="shared" si="41"/>
        <v>0</v>
      </c>
      <c r="Y218" s="19">
        <f t="shared" si="42"/>
        <v>0</v>
      </c>
      <c r="Z218" s="19">
        <f t="shared" si="44"/>
        <v>0</v>
      </c>
      <c r="AA218" s="23">
        <f t="shared" si="45"/>
        <v>0</v>
      </c>
      <c r="AB218" s="19">
        <f t="shared" si="43"/>
        <v>0</v>
      </c>
      <c r="AC218" s="23">
        <f t="shared" si="46"/>
        <v>0</v>
      </c>
      <c r="AD218" s="23">
        <f t="shared" si="47"/>
        <v>0</v>
      </c>
      <c r="AE218" s="24">
        <f t="shared" si="48"/>
        <v>0</v>
      </c>
      <c r="AF218" s="24">
        <f t="shared" si="49"/>
        <v>0</v>
      </c>
      <c r="AG218" s="24">
        <f>0</f>
        <v>0</v>
      </c>
      <c r="AH218" s="24">
        <f t="shared" si="50"/>
        <v>0</v>
      </c>
      <c r="AI218" s="24">
        <f t="shared" si="51"/>
        <v>0</v>
      </c>
      <c r="AJ218" s="24">
        <f>0</f>
        <v>0</v>
      </c>
      <c r="AK218" s="24">
        <f t="shared" si="54"/>
        <v>0</v>
      </c>
      <c r="AL218" s="24">
        <f t="shared" si="54"/>
        <v>0</v>
      </c>
      <c r="AM218" s="24">
        <f t="shared" si="52"/>
        <v>0</v>
      </c>
    </row>
    <row r="219" spans="22:39" ht="15.95" customHeight="1" x14ac:dyDescent="0.3">
      <c r="V219" s="19">
        <f t="shared" si="53"/>
        <v>186</v>
      </c>
      <c r="W219" s="19">
        <f t="shared" si="40"/>
        <v>0</v>
      </c>
      <c r="X219" s="19">
        <f t="shared" si="41"/>
        <v>0</v>
      </c>
      <c r="Y219" s="19">
        <f t="shared" si="42"/>
        <v>0</v>
      </c>
      <c r="Z219" s="19">
        <f t="shared" si="44"/>
        <v>0</v>
      </c>
      <c r="AA219" s="23">
        <f t="shared" si="45"/>
        <v>0</v>
      </c>
      <c r="AB219" s="19">
        <f t="shared" si="43"/>
        <v>0</v>
      </c>
      <c r="AC219" s="23">
        <f t="shared" si="46"/>
        <v>0</v>
      </c>
      <c r="AD219" s="23">
        <f t="shared" si="47"/>
        <v>0</v>
      </c>
      <c r="AE219" s="24">
        <f t="shared" si="48"/>
        <v>0</v>
      </c>
      <c r="AF219" s="24">
        <f t="shared" si="49"/>
        <v>0</v>
      </c>
      <c r="AG219" s="24">
        <f>0</f>
        <v>0</v>
      </c>
      <c r="AH219" s="24">
        <f t="shared" si="50"/>
        <v>0</v>
      </c>
      <c r="AI219" s="24">
        <f t="shared" si="51"/>
        <v>0</v>
      </c>
      <c r="AJ219" s="24">
        <f>0</f>
        <v>0</v>
      </c>
      <c r="AK219" s="24">
        <f t="shared" si="54"/>
        <v>0</v>
      </c>
      <c r="AL219" s="24">
        <f t="shared" si="54"/>
        <v>0</v>
      </c>
      <c r="AM219" s="24">
        <f t="shared" si="52"/>
        <v>0</v>
      </c>
    </row>
    <row r="220" spans="22:39" ht="15.95" customHeight="1" x14ac:dyDescent="0.3">
      <c r="V220" s="19">
        <f t="shared" si="53"/>
        <v>187</v>
      </c>
      <c r="W220" s="19">
        <f t="shared" si="40"/>
        <v>0</v>
      </c>
      <c r="X220" s="19">
        <f t="shared" si="41"/>
        <v>0</v>
      </c>
      <c r="Y220" s="19">
        <f t="shared" si="42"/>
        <v>0</v>
      </c>
      <c r="Z220" s="19">
        <f t="shared" si="44"/>
        <v>0</v>
      </c>
      <c r="AA220" s="23">
        <f t="shared" si="45"/>
        <v>0</v>
      </c>
      <c r="AB220" s="19">
        <f t="shared" si="43"/>
        <v>0</v>
      </c>
      <c r="AC220" s="23">
        <f t="shared" si="46"/>
        <v>0</v>
      </c>
      <c r="AD220" s="23">
        <f t="shared" si="47"/>
        <v>0</v>
      </c>
      <c r="AE220" s="24">
        <f t="shared" si="48"/>
        <v>0</v>
      </c>
      <c r="AF220" s="24">
        <f t="shared" si="49"/>
        <v>0</v>
      </c>
      <c r="AG220" s="24">
        <f>0</f>
        <v>0</v>
      </c>
      <c r="AH220" s="24">
        <f t="shared" si="50"/>
        <v>0</v>
      </c>
      <c r="AI220" s="24">
        <f t="shared" si="51"/>
        <v>0</v>
      </c>
      <c r="AJ220" s="24">
        <f>0</f>
        <v>0</v>
      </c>
      <c r="AK220" s="24">
        <f t="shared" si="54"/>
        <v>0</v>
      </c>
      <c r="AL220" s="24">
        <f t="shared" si="54"/>
        <v>0</v>
      </c>
      <c r="AM220" s="24">
        <f t="shared" si="52"/>
        <v>0</v>
      </c>
    </row>
    <row r="221" spans="22:39" ht="15.95" customHeight="1" x14ac:dyDescent="0.3">
      <c r="V221" s="19">
        <f t="shared" si="53"/>
        <v>188</v>
      </c>
      <c r="W221" s="19">
        <f t="shared" si="40"/>
        <v>0</v>
      </c>
      <c r="X221" s="19">
        <f t="shared" si="41"/>
        <v>0</v>
      </c>
      <c r="Y221" s="19">
        <f t="shared" si="42"/>
        <v>0</v>
      </c>
      <c r="Z221" s="19">
        <f t="shared" si="44"/>
        <v>0</v>
      </c>
      <c r="AA221" s="23">
        <f t="shared" si="45"/>
        <v>0</v>
      </c>
      <c r="AB221" s="19">
        <f t="shared" si="43"/>
        <v>0</v>
      </c>
      <c r="AC221" s="23">
        <f t="shared" si="46"/>
        <v>0</v>
      </c>
      <c r="AD221" s="23">
        <f t="shared" si="47"/>
        <v>0</v>
      </c>
      <c r="AE221" s="24">
        <f t="shared" si="48"/>
        <v>0</v>
      </c>
      <c r="AF221" s="24">
        <f t="shared" si="49"/>
        <v>0</v>
      </c>
      <c r="AG221" s="24">
        <f>0</f>
        <v>0</v>
      </c>
      <c r="AH221" s="24">
        <f t="shared" si="50"/>
        <v>0</v>
      </c>
      <c r="AI221" s="24">
        <f t="shared" si="51"/>
        <v>0</v>
      </c>
      <c r="AJ221" s="24">
        <f>0</f>
        <v>0</v>
      </c>
      <c r="AK221" s="24">
        <f t="shared" si="54"/>
        <v>0</v>
      </c>
      <c r="AL221" s="24">
        <f t="shared" si="54"/>
        <v>0</v>
      </c>
      <c r="AM221" s="24">
        <f t="shared" si="52"/>
        <v>0</v>
      </c>
    </row>
    <row r="222" spans="22:39" ht="15.95" customHeight="1" x14ac:dyDescent="0.3">
      <c r="V222" s="19">
        <f t="shared" si="53"/>
        <v>189</v>
      </c>
      <c r="W222" s="19">
        <f t="shared" si="40"/>
        <v>0</v>
      </c>
      <c r="X222" s="19">
        <f t="shared" si="41"/>
        <v>0</v>
      </c>
      <c r="Y222" s="19">
        <f t="shared" si="42"/>
        <v>0</v>
      </c>
      <c r="Z222" s="19">
        <f t="shared" si="44"/>
        <v>0</v>
      </c>
      <c r="AA222" s="23">
        <f t="shared" si="45"/>
        <v>0</v>
      </c>
      <c r="AB222" s="19">
        <f t="shared" si="43"/>
        <v>0</v>
      </c>
      <c r="AC222" s="23">
        <f t="shared" si="46"/>
        <v>0</v>
      </c>
      <c r="AD222" s="23">
        <f t="shared" si="47"/>
        <v>0</v>
      </c>
      <c r="AE222" s="24">
        <f t="shared" si="48"/>
        <v>0</v>
      </c>
      <c r="AF222" s="24">
        <f t="shared" si="49"/>
        <v>0</v>
      </c>
      <c r="AG222" s="24">
        <f>0</f>
        <v>0</v>
      </c>
      <c r="AH222" s="24">
        <f t="shared" si="50"/>
        <v>0</v>
      </c>
      <c r="AI222" s="24">
        <f t="shared" si="51"/>
        <v>0</v>
      </c>
      <c r="AJ222" s="24">
        <f>0</f>
        <v>0</v>
      </c>
      <c r="AK222" s="24">
        <f t="shared" si="54"/>
        <v>0</v>
      </c>
      <c r="AL222" s="24">
        <f t="shared" si="54"/>
        <v>0</v>
      </c>
      <c r="AM222" s="24">
        <f t="shared" si="52"/>
        <v>0</v>
      </c>
    </row>
    <row r="223" spans="22:39" ht="15.95" customHeight="1" x14ac:dyDescent="0.3">
      <c r="V223" s="19">
        <f t="shared" si="53"/>
        <v>190</v>
      </c>
      <c r="W223" s="19">
        <f t="shared" si="40"/>
        <v>60</v>
      </c>
      <c r="X223" s="19">
        <f t="shared" si="41"/>
        <v>0</v>
      </c>
      <c r="Y223" s="19">
        <f t="shared" si="42"/>
        <v>0</v>
      </c>
      <c r="Z223" s="19">
        <f t="shared" si="44"/>
        <v>0</v>
      </c>
      <c r="AA223" s="23">
        <f t="shared" si="45"/>
        <v>0</v>
      </c>
      <c r="AB223" s="19">
        <f t="shared" si="43"/>
        <v>0</v>
      </c>
      <c r="AC223" s="23">
        <f t="shared" si="46"/>
        <v>0</v>
      </c>
      <c r="AD223" s="23">
        <f t="shared" si="47"/>
        <v>0</v>
      </c>
      <c r="AE223" s="24">
        <f t="shared" si="48"/>
        <v>0</v>
      </c>
      <c r="AF223" s="24">
        <f t="shared" si="49"/>
        <v>0</v>
      </c>
      <c r="AG223" s="24">
        <f>0</f>
        <v>0</v>
      </c>
      <c r="AH223" s="24">
        <f t="shared" si="50"/>
        <v>0</v>
      </c>
      <c r="AI223" s="24">
        <f t="shared" si="51"/>
        <v>0</v>
      </c>
      <c r="AJ223" s="24">
        <f>0</f>
        <v>0</v>
      </c>
      <c r="AK223" s="24">
        <f t="shared" si="54"/>
        <v>0</v>
      </c>
      <c r="AL223" s="24">
        <f t="shared" si="54"/>
        <v>0</v>
      </c>
      <c r="AM223" s="24">
        <f t="shared" si="52"/>
        <v>0</v>
      </c>
    </row>
    <row r="224" spans="22:39" ht="15.95" customHeight="1" x14ac:dyDescent="0.3">
      <c r="V224" s="19">
        <f t="shared" si="53"/>
        <v>191</v>
      </c>
      <c r="W224" s="19">
        <f t="shared" si="40"/>
        <v>120</v>
      </c>
      <c r="X224" s="19">
        <f t="shared" si="41"/>
        <v>0</v>
      </c>
      <c r="Y224" s="19">
        <f t="shared" si="42"/>
        <v>0</v>
      </c>
      <c r="Z224" s="19">
        <f t="shared" si="44"/>
        <v>0</v>
      </c>
      <c r="AA224" s="23">
        <f t="shared" si="45"/>
        <v>0</v>
      </c>
      <c r="AB224" s="19">
        <f t="shared" si="43"/>
        <v>0</v>
      </c>
      <c r="AC224" s="23">
        <f t="shared" si="46"/>
        <v>0</v>
      </c>
      <c r="AD224" s="23">
        <f t="shared" si="47"/>
        <v>0</v>
      </c>
      <c r="AE224" s="24">
        <f t="shared" si="48"/>
        <v>0</v>
      </c>
      <c r="AF224" s="24">
        <f t="shared" si="49"/>
        <v>0</v>
      </c>
      <c r="AG224" s="24">
        <f>0</f>
        <v>0</v>
      </c>
      <c r="AH224" s="24">
        <f t="shared" si="50"/>
        <v>0</v>
      </c>
      <c r="AI224" s="24">
        <f t="shared" si="51"/>
        <v>0</v>
      </c>
      <c r="AJ224" s="24">
        <f>0</f>
        <v>0</v>
      </c>
      <c r="AK224" s="24">
        <f t="shared" si="54"/>
        <v>0</v>
      </c>
      <c r="AL224" s="24">
        <f t="shared" si="54"/>
        <v>0</v>
      </c>
      <c r="AM224" s="24">
        <f t="shared" si="52"/>
        <v>0</v>
      </c>
    </row>
    <row r="225" spans="22:39" ht="15.95" customHeight="1" x14ac:dyDescent="0.3">
      <c r="V225" s="19">
        <f t="shared" si="53"/>
        <v>192</v>
      </c>
      <c r="W225" s="19">
        <f t="shared" ref="W225:W288" si="55">INDEX($Q$35:$Q$55,MOD(V225,21)+1)</f>
        <v>180</v>
      </c>
      <c r="X225" s="19">
        <f t="shared" ref="X225:X288" si="56">INDEX($S$35:$S$55,ROUNDDOWN(V225/21,0)+1)</f>
        <v>0</v>
      </c>
      <c r="Y225" s="19">
        <f t="shared" ref="Y225:Y288" si="57">IF(MOD(V225,21)+1&gt;$P$34,0,1)*IF(ROUNDDOWN(V225/21,0)+1&gt;$R$34,0,1)</f>
        <v>0</v>
      </c>
      <c r="Z225" s="19">
        <f t="shared" si="44"/>
        <v>0</v>
      </c>
      <c r="AA225" s="23">
        <f t="shared" si="45"/>
        <v>0</v>
      </c>
      <c r="AB225" s="19">
        <f t="shared" ref="AB225:AB288" si="58">SQRT((Z225-$S$57)^2+(AA225-$S$58)^2)*Y225/1000</f>
        <v>0</v>
      </c>
      <c r="AC225" s="23">
        <f t="shared" si="46"/>
        <v>0</v>
      </c>
      <c r="AD225" s="23">
        <f t="shared" si="47"/>
        <v>0</v>
      </c>
      <c r="AE225" s="24">
        <f t="shared" si="48"/>
        <v>0</v>
      </c>
      <c r="AF225" s="24">
        <f t="shared" si="49"/>
        <v>0</v>
      </c>
      <c r="AG225" s="24">
        <f>0</f>
        <v>0</v>
      </c>
      <c r="AH225" s="24">
        <f t="shared" si="50"/>
        <v>0</v>
      </c>
      <c r="AI225" s="24">
        <f t="shared" si="51"/>
        <v>0</v>
      </c>
      <c r="AJ225" s="24">
        <f>0</f>
        <v>0</v>
      </c>
      <c r="AK225" s="24">
        <f t="shared" si="54"/>
        <v>0</v>
      </c>
      <c r="AL225" s="24">
        <f t="shared" si="54"/>
        <v>0</v>
      </c>
      <c r="AM225" s="24">
        <f t="shared" si="52"/>
        <v>0</v>
      </c>
    </row>
    <row r="226" spans="22:39" ht="15.95" customHeight="1" x14ac:dyDescent="0.3">
      <c r="V226" s="19">
        <f t="shared" si="53"/>
        <v>193</v>
      </c>
      <c r="W226" s="19">
        <f t="shared" si="55"/>
        <v>240</v>
      </c>
      <c r="X226" s="19">
        <f t="shared" si="56"/>
        <v>0</v>
      </c>
      <c r="Y226" s="19">
        <f t="shared" si="57"/>
        <v>0</v>
      </c>
      <c r="Z226" s="19">
        <f t="shared" ref="Z226:Z289" si="59">W226*Y226</f>
        <v>0</v>
      </c>
      <c r="AA226" s="23">
        <f t="shared" ref="AA226:AA289" si="60">X226*Y226</f>
        <v>0</v>
      </c>
      <c r="AB226" s="19">
        <f t="shared" si="58"/>
        <v>0</v>
      </c>
      <c r="AC226" s="23">
        <f t="shared" ref="AC226:AC289" si="61">AB226^2</f>
        <v>0</v>
      </c>
      <c r="AD226" s="23">
        <f t="shared" ref="AD226:AD289" si="62">$S$61*AB226/SUM($AC$33:$AC$473)</f>
        <v>0</v>
      </c>
      <c r="AE226" s="24">
        <f t="shared" ref="AE226:AE289" si="63">IF(AB226&lt;&gt;0,($S$58-AA226)/1000*(AD226/AB226),0)</f>
        <v>0</v>
      </c>
      <c r="AF226" s="24">
        <f t="shared" ref="AF226:AF289" si="64">IF(AB226&lt;&gt;0,(Z226-$S$57)/1000*(AD226/AB226),0)</f>
        <v>0</v>
      </c>
      <c r="AG226" s="24">
        <f>0</f>
        <v>0</v>
      </c>
      <c r="AH226" s="24">
        <f t="shared" ref="AH226:AH289" si="65">-$S$62/($P$34*$R$34)*Y226</f>
        <v>0</v>
      </c>
      <c r="AI226" s="24">
        <f t="shared" ref="AI226:AI289" si="66">-$S$60/($P$34*$R$34)*Y226</f>
        <v>0</v>
      </c>
      <c r="AJ226" s="24">
        <f>0</f>
        <v>0</v>
      </c>
      <c r="AK226" s="24">
        <f t="shared" si="54"/>
        <v>0</v>
      </c>
      <c r="AL226" s="24">
        <f t="shared" si="54"/>
        <v>0</v>
      </c>
      <c r="AM226" s="24">
        <f t="shared" ref="AM226:AM289" si="67">SQRT(AK226^2+AL226^2)</f>
        <v>0</v>
      </c>
    </row>
    <row r="227" spans="22:39" ht="15.95" customHeight="1" x14ac:dyDescent="0.3">
      <c r="V227" s="19">
        <f t="shared" ref="V227:V290" si="68">V226+1</f>
        <v>194</v>
      </c>
      <c r="W227" s="19">
        <f t="shared" si="55"/>
        <v>0</v>
      </c>
      <c r="X227" s="19">
        <f t="shared" si="56"/>
        <v>0</v>
      </c>
      <c r="Y227" s="19">
        <f t="shared" si="57"/>
        <v>0</v>
      </c>
      <c r="Z227" s="19">
        <f t="shared" si="59"/>
        <v>0</v>
      </c>
      <c r="AA227" s="23">
        <f t="shared" si="60"/>
        <v>0</v>
      </c>
      <c r="AB227" s="19">
        <f t="shared" si="58"/>
        <v>0</v>
      </c>
      <c r="AC227" s="23">
        <f t="shared" si="61"/>
        <v>0</v>
      </c>
      <c r="AD227" s="23">
        <f t="shared" si="62"/>
        <v>0</v>
      </c>
      <c r="AE227" s="24">
        <f t="shared" si="63"/>
        <v>0</v>
      </c>
      <c r="AF227" s="24">
        <f t="shared" si="64"/>
        <v>0</v>
      </c>
      <c r="AG227" s="24">
        <f>0</f>
        <v>0</v>
      </c>
      <c r="AH227" s="24">
        <f t="shared" si="65"/>
        <v>0</v>
      </c>
      <c r="AI227" s="24">
        <f t="shared" si="66"/>
        <v>0</v>
      </c>
      <c r="AJ227" s="24">
        <f>0</f>
        <v>0</v>
      </c>
      <c r="AK227" s="24">
        <f t="shared" si="54"/>
        <v>0</v>
      </c>
      <c r="AL227" s="24">
        <f t="shared" si="54"/>
        <v>0</v>
      </c>
      <c r="AM227" s="24">
        <f t="shared" si="67"/>
        <v>0</v>
      </c>
    </row>
    <row r="228" spans="22:39" ht="15.95" customHeight="1" x14ac:dyDescent="0.3">
      <c r="V228" s="19">
        <f t="shared" si="68"/>
        <v>195</v>
      </c>
      <c r="W228" s="19">
        <f t="shared" si="55"/>
        <v>0</v>
      </c>
      <c r="X228" s="19">
        <f t="shared" si="56"/>
        <v>0</v>
      </c>
      <c r="Y228" s="19">
        <f t="shared" si="57"/>
        <v>0</v>
      </c>
      <c r="Z228" s="19">
        <f t="shared" si="59"/>
        <v>0</v>
      </c>
      <c r="AA228" s="23">
        <f t="shared" si="60"/>
        <v>0</v>
      </c>
      <c r="AB228" s="19">
        <f t="shared" si="58"/>
        <v>0</v>
      </c>
      <c r="AC228" s="23">
        <f t="shared" si="61"/>
        <v>0</v>
      </c>
      <c r="AD228" s="23">
        <f t="shared" si="62"/>
        <v>0</v>
      </c>
      <c r="AE228" s="24">
        <f t="shared" si="63"/>
        <v>0</v>
      </c>
      <c r="AF228" s="24">
        <f t="shared" si="64"/>
        <v>0</v>
      </c>
      <c r="AG228" s="24">
        <f>0</f>
        <v>0</v>
      </c>
      <c r="AH228" s="24">
        <f t="shared" si="65"/>
        <v>0</v>
      </c>
      <c r="AI228" s="24">
        <f t="shared" si="66"/>
        <v>0</v>
      </c>
      <c r="AJ228" s="24">
        <f>0</f>
        <v>0</v>
      </c>
      <c r="AK228" s="24">
        <f t="shared" si="54"/>
        <v>0</v>
      </c>
      <c r="AL228" s="24">
        <f t="shared" si="54"/>
        <v>0</v>
      </c>
      <c r="AM228" s="24">
        <f t="shared" si="67"/>
        <v>0</v>
      </c>
    </row>
    <row r="229" spans="22:39" ht="15.95" customHeight="1" x14ac:dyDescent="0.3">
      <c r="V229" s="19">
        <f t="shared" si="68"/>
        <v>196</v>
      </c>
      <c r="W229" s="19">
        <f t="shared" si="55"/>
        <v>0</v>
      </c>
      <c r="X229" s="19">
        <f t="shared" si="56"/>
        <v>0</v>
      </c>
      <c r="Y229" s="19">
        <f t="shared" si="57"/>
        <v>0</v>
      </c>
      <c r="Z229" s="19">
        <f t="shared" si="59"/>
        <v>0</v>
      </c>
      <c r="AA229" s="23">
        <f t="shared" si="60"/>
        <v>0</v>
      </c>
      <c r="AB229" s="19">
        <f t="shared" si="58"/>
        <v>0</v>
      </c>
      <c r="AC229" s="23">
        <f t="shared" si="61"/>
        <v>0</v>
      </c>
      <c r="AD229" s="23">
        <f t="shared" si="62"/>
        <v>0</v>
      </c>
      <c r="AE229" s="24">
        <f t="shared" si="63"/>
        <v>0</v>
      </c>
      <c r="AF229" s="24">
        <f t="shared" si="64"/>
        <v>0</v>
      </c>
      <c r="AG229" s="24">
        <f>0</f>
        <v>0</v>
      </c>
      <c r="AH229" s="24">
        <f t="shared" si="65"/>
        <v>0</v>
      </c>
      <c r="AI229" s="24">
        <f t="shared" si="66"/>
        <v>0</v>
      </c>
      <c r="AJ229" s="24">
        <f>0</f>
        <v>0</v>
      </c>
      <c r="AK229" s="24">
        <f t="shared" si="54"/>
        <v>0</v>
      </c>
      <c r="AL229" s="24">
        <f t="shared" si="54"/>
        <v>0</v>
      </c>
      <c r="AM229" s="24">
        <f t="shared" si="67"/>
        <v>0</v>
      </c>
    </row>
    <row r="230" spans="22:39" ht="15.95" customHeight="1" x14ac:dyDescent="0.3">
      <c r="V230" s="19">
        <f t="shared" si="68"/>
        <v>197</v>
      </c>
      <c r="W230" s="19">
        <f t="shared" si="55"/>
        <v>0</v>
      </c>
      <c r="X230" s="19">
        <f t="shared" si="56"/>
        <v>0</v>
      </c>
      <c r="Y230" s="19">
        <f t="shared" si="57"/>
        <v>0</v>
      </c>
      <c r="Z230" s="19">
        <f t="shared" si="59"/>
        <v>0</v>
      </c>
      <c r="AA230" s="23">
        <f t="shared" si="60"/>
        <v>0</v>
      </c>
      <c r="AB230" s="19">
        <f t="shared" si="58"/>
        <v>0</v>
      </c>
      <c r="AC230" s="23">
        <f t="shared" si="61"/>
        <v>0</v>
      </c>
      <c r="AD230" s="23">
        <f t="shared" si="62"/>
        <v>0</v>
      </c>
      <c r="AE230" s="24">
        <f t="shared" si="63"/>
        <v>0</v>
      </c>
      <c r="AF230" s="24">
        <f t="shared" si="64"/>
        <v>0</v>
      </c>
      <c r="AG230" s="24">
        <f>0</f>
        <v>0</v>
      </c>
      <c r="AH230" s="24">
        <f t="shared" si="65"/>
        <v>0</v>
      </c>
      <c r="AI230" s="24">
        <f t="shared" si="66"/>
        <v>0</v>
      </c>
      <c r="AJ230" s="24">
        <f>0</f>
        <v>0</v>
      </c>
      <c r="AK230" s="24">
        <f t="shared" si="54"/>
        <v>0</v>
      </c>
      <c r="AL230" s="24">
        <f t="shared" si="54"/>
        <v>0</v>
      </c>
      <c r="AM230" s="24">
        <f t="shared" si="67"/>
        <v>0</v>
      </c>
    </row>
    <row r="231" spans="22:39" ht="15.95" customHeight="1" x14ac:dyDescent="0.3">
      <c r="V231" s="19">
        <f t="shared" si="68"/>
        <v>198</v>
      </c>
      <c r="W231" s="19">
        <f t="shared" si="55"/>
        <v>0</v>
      </c>
      <c r="X231" s="19">
        <f t="shared" si="56"/>
        <v>0</v>
      </c>
      <c r="Y231" s="19">
        <f t="shared" si="57"/>
        <v>0</v>
      </c>
      <c r="Z231" s="19">
        <f t="shared" si="59"/>
        <v>0</v>
      </c>
      <c r="AA231" s="23">
        <f t="shared" si="60"/>
        <v>0</v>
      </c>
      <c r="AB231" s="19">
        <f t="shared" si="58"/>
        <v>0</v>
      </c>
      <c r="AC231" s="23">
        <f t="shared" si="61"/>
        <v>0</v>
      </c>
      <c r="AD231" s="23">
        <f t="shared" si="62"/>
        <v>0</v>
      </c>
      <c r="AE231" s="24">
        <f t="shared" si="63"/>
        <v>0</v>
      </c>
      <c r="AF231" s="24">
        <f t="shared" si="64"/>
        <v>0</v>
      </c>
      <c r="AG231" s="24">
        <f>0</f>
        <v>0</v>
      </c>
      <c r="AH231" s="24">
        <f t="shared" si="65"/>
        <v>0</v>
      </c>
      <c r="AI231" s="24">
        <f t="shared" si="66"/>
        <v>0</v>
      </c>
      <c r="AJ231" s="24">
        <f>0</f>
        <v>0</v>
      </c>
      <c r="AK231" s="24">
        <f t="shared" si="54"/>
        <v>0</v>
      </c>
      <c r="AL231" s="24">
        <f t="shared" si="54"/>
        <v>0</v>
      </c>
      <c r="AM231" s="24">
        <f t="shared" si="67"/>
        <v>0</v>
      </c>
    </row>
    <row r="232" spans="22:39" ht="15.95" customHeight="1" x14ac:dyDescent="0.3">
      <c r="V232" s="19">
        <f t="shared" si="68"/>
        <v>199</v>
      </c>
      <c r="W232" s="19">
        <f t="shared" si="55"/>
        <v>0</v>
      </c>
      <c r="X232" s="19">
        <f t="shared" si="56"/>
        <v>0</v>
      </c>
      <c r="Y232" s="19">
        <f t="shared" si="57"/>
        <v>0</v>
      </c>
      <c r="Z232" s="19">
        <f t="shared" si="59"/>
        <v>0</v>
      </c>
      <c r="AA232" s="23">
        <f t="shared" si="60"/>
        <v>0</v>
      </c>
      <c r="AB232" s="19">
        <f t="shared" si="58"/>
        <v>0</v>
      </c>
      <c r="AC232" s="23">
        <f t="shared" si="61"/>
        <v>0</v>
      </c>
      <c r="AD232" s="23">
        <f t="shared" si="62"/>
        <v>0</v>
      </c>
      <c r="AE232" s="24">
        <f t="shared" si="63"/>
        <v>0</v>
      </c>
      <c r="AF232" s="24">
        <f t="shared" si="64"/>
        <v>0</v>
      </c>
      <c r="AG232" s="24">
        <f>0</f>
        <v>0</v>
      </c>
      <c r="AH232" s="24">
        <f t="shared" si="65"/>
        <v>0</v>
      </c>
      <c r="AI232" s="24">
        <f t="shared" si="66"/>
        <v>0</v>
      </c>
      <c r="AJ232" s="24">
        <f>0</f>
        <v>0</v>
      </c>
      <c r="AK232" s="24">
        <f t="shared" si="54"/>
        <v>0</v>
      </c>
      <c r="AL232" s="24">
        <f t="shared" si="54"/>
        <v>0</v>
      </c>
      <c r="AM232" s="24">
        <f t="shared" si="67"/>
        <v>0</v>
      </c>
    </row>
    <row r="233" spans="22:39" ht="15.95" customHeight="1" x14ac:dyDescent="0.3">
      <c r="V233" s="19">
        <f t="shared" si="68"/>
        <v>200</v>
      </c>
      <c r="W233" s="19">
        <f t="shared" si="55"/>
        <v>0</v>
      </c>
      <c r="X233" s="19">
        <f t="shared" si="56"/>
        <v>0</v>
      </c>
      <c r="Y233" s="19">
        <f t="shared" si="57"/>
        <v>0</v>
      </c>
      <c r="Z233" s="19">
        <f t="shared" si="59"/>
        <v>0</v>
      </c>
      <c r="AA233" s="23">
        <f t="shared" si="60"/>
        <v>0</v>
      </c>
      <c r="AB233" s="19">
        <f t="shared" si="58"/>
        <v>0</v>
      </c>
      <c r="AC233" s="23">
        <f t="shared" si="61"/>
        <v>0</v>
      </c>
      <c r="AD233" s="23">
        <f t="shared" si="62"/>
        <v>0</v>
      </c>
      <c r="AE233" s="24">
        <f t="shared" si="63"/>
        <v>0</v>
      </c>
      <c r="AF233" s="24">
        <f t="shared" si="64"/>
        <v>0</v>
      </c>
      <c r="AG233" s="24">
        <f>0</f>
        <v>0</v>
      </c>
      <c r="AH233" s="24">
        <f t="shared" si="65"/>
        <v>0</v>
      </c>
      <c r="AI233" s="24">
        <f t="shared" si="66"/>
        <v>0</v>
      </c>
      <c r="AJ233" s="24">
        <f>0</f>
        <v>0</v>
      </c>
      <c r="AK233" s="24">
        <f t="shared" si="54"/>
        <v>0</v>
      </c>
      <c r="AL233" s="24">
        <f t="shared" si="54"/>
        <v>0</v>
      </c>
      <c r="AM233" s="24">
        <f t="shared" si="67"/>
        <v>0</v>
      </c>
    </row>
    <row r="234" spans="22:39" ht="15.95" customHeight="1" x14ac:dyDescent="0.3">
      <c r="V234" s="19">
        <f t="shared" si="68"/>
        <v>201</v>
      </c>
      <c r="W234" s="19">
        <f t="shared" si="55"/>
        <v>0</v>
      </c>
      <c r="X234" s="19">
        <f t="shared" si="56"/>
        <v>0</v>
      </c>
      <c r="Y234" s="19">
        <f t="shared" si="57"/>
        <v>0</v>
      </c>
      <c r="Z234" s="19">
        <f t="shared" si="59"/>
        <v>0</v>
      </c>
      <c r="AA234" s="23">
        <f t="shared" si="60"/>
        <v>0</v>
      </c>
      <c r="AB234" s="19">
        <f t="shared" si="58"/>
        <v>0</v>
      </c>
      <c r="AC234" s="23">
        <f t="shared" si="61"/>
        <v>0</v>
      </c>
      <c r="AD234" s="23">
        <f t="shared" si="62"/>
        <v>0</v>
      </c>
      <c r="AE234" s="24">
        <f t="shared" si="63"/>
        <v>0</v>
      </c>
      <c r="AF234" s="24">
        <f t="shared" si="64"/>
        <v>0</v>
      </c>
      <c r="AG234" s="24">
        <f>0</f>
        <v>0</v>
      </c>
      <c r="AH234" s="24">
        <f t="shared" si="65"/>
        <v>0</v>
      </c>
      <c r="AI234" s="24">
        <f t="shared" si="66"/>
        <v>0</v>
      </c>
      <c r="AJ234" s="24">
        <f>0</f>
        <v>0</v>
      </c>
      <c r="AK234" s="24">
        <f t="shared" si="54"/>
        <v>0</v>
      </c>
      <c r="AL234" s="24">
        <f t="shared" si="54"/>
        <v>0</v>
      </c>
      <c r="AM234" s="24">
        <f t="shared" si="67"/>
        <v>0</v>
      </c>
    </row>
    <row r="235" spans="22:39" ht="15.95" customHeight="1" x14ac:dyDescent="0.3">
      <c r="V235" s="19">
        <f t="shared" si="68"/>
        <v>202</v>
      </c>
      <c r="W235" s="19">
        <f t="shared" si="55"/>
        <v>0</v>
      </c>
      <c r="X235" s="19">
        <f t="shared" si="56"/>
        <v>0</v>
      </c>
      <c r="Y235" s="19">
        <f t="shared" si="57"/>
        <v>0</v>
      </c>
      <c r="Z235" s="19">
        <f t="shared" si="59"/>
        <v>0</v>
      </c>
      <c r="AA235" s="23">
        <f t="shared" si="60"/>
        <v>0</v>
      </c>
      <c r="AB235" s="19">
        <f t="shared" si="58"/>
        <v>0</v>
      </c>
      <c r="AC235" s="23">
        <f t="shared" si="61"/>
        <v>0</v>
      </c>
      <c r="AD235" s="23">
        <f t="shared" si="62"/>
        <v>0</v>
      </c>
      <c r="AE235" s="24">
        <f t="shared" si="63"/>
        <v>0</v>
      </c>
      <c r="AF235" s="24">
        <f t="shared" si="64"/>
        <v>0</v>
      </c>
      <c r="AG235" s="24">
        <f>0</f>
        <v>0</v>
      </c>
      <c r="AH235" s="24">
        <f t="shared" si="65"/>
        <v>0</v>
      </c>
      <c r="AI235" s="24">
        <f t="shared" si="66"/>
        <v>0</v>
      </c>
      <c r="AJ235" s="24">
        <f>0</f>
        <v>0</v>
      </c>
      <c r="AK235" s="24">
        <f t="shared" si="54"/>
        <v>0</v>
      </c>
      <c r="AL235" s="24">
        <f t="shared" si="54"/>
        <v>0</v>
      </c>
      <c r="AM235" s="24">
        <f t="shared" si="67"/>
        <v>0</v>
      </c>
    </row>
    <row r="236" spans="22:39" ht="15.95" customHeight="1" x14ac:dyDescent="0.3">
      <c r="V236" s="19">
        <f t="shared" si="68"/>
        <v>203</v>
      </c>
      <c r="W236" s="19">
        <f t="shared" si="55"/>
        <v>0</v>
      </c>
      <c r="X236" s="19">
        <f t="shared" si="56"/>
        <v>0</v>
      </c>
      <c r="Y236" s="19">
        <f t="shared" si="57"/>
        <v>0</v>
      </c>
      <c r="Z236" s="19">
        <f t="shared" si="59"/>
        <v>0</v>
      </c>
      <c r="AA236" s="23">
        <f t="shared" si="60"/>
        <v>0</v>
      </c>
      <c r="AB236" s="19">
        <f t="shared" si="58"/>
        <v>0</v>
      </c>
      <c r="AC236" s="23">
        <f t="shared" si="61"/>
        <v>0</v>
      </c>
      <c r="AD236" s="23">
        <f t="shared" si="62"/>
        <v>0</v>
      </c>
      <c r="AE236" s="24">
        <f t="shared" si="63"/>
        <v>0</v>
      </c>
      <c r="AF236" s="24">
        <f t="shared" si="64"/>
        <v>0</v>
      </c>
      <c r="AG236" s="24">
        <f>0</f>
        <v>0</v>
      </c>
      <c r="AH236" s="24">
        <f t="shared" si="65"/>
        <v>0</v>
      </c>
      <c r="AI236" s="24">
        <f t="shared" si="66"/>
        <v>0</v>
      </c>
      <c r="AJ236" s="24">
        <f>0</f>
        <v>0</v>
      </c>
      <c r="AK236" s="24">
        <f t="shared" si="54"/>
        <v>0</v>
      </c>
      <c r="AL236" s="24">
        <f t="shared" si="54"/>
        <v>0</v>
      </c>
      <c r="AM236" s="24">
        <f t="shared" si="67"/>
        <v>0</v>
      </c>
    </row>
    <row r="237" spans="22:39" ht="15.95" customHeight="1" x14ac:dyDescent="0.3">
      <c r="V237" s="19">
        <f t="shared" si="68"/>
        <v>204</v>
      </c>
      <c r="W237" s="19">
        <f t="shared" si="55"/>
        <v>0</v>
      </c>
      <c r="X237" s="19">
        <f t="shared" si="56"/>
        <v>0</v>
      </c>
      <c r="Y237" s="19">
        <f t="shared" si="57"/>
        <v>0</v>
      </c>
      <c r="Z237" s="19">
        <f t="shared" si="59"/>
        <v>0</v>
      </c>
      <c r="AA237" s="23">
        <f t="shared" si="60"/>
        <v>0</v>
      </c>
      <c r="AB237" s="19">
        <f t="shared" si="58"/>
        <v>0</v>
      </c>
      <c r="AC237" s="23">
        <f t="shared" si="61"/>
        <v>0</v>
      </c>
      <c r="AD237" s="23">
        <f t="shared" si="62"/>
        <v>0</v>
      </c>
      <c r="AE237" s="24">
        <f t="shared" si="63"/>
        <v>0</v>
      </c>
      <c r="AF237" s="24">
        <f t="shared" si="64"/>
        <v>0</v>
      </c>
      <c r="AG237" s="24">
        <f>0</f>
        <v>0</v>
      </c>
      <c r="AH237" s="24">
        <f t="shared" si="65"/>
        <v>0</v>
      </c>
      <c r="AI237" s="24">
        <f t="shared" si="66"/>
        <v>0</v>
      </c>
      <c r="AJ237" s="24">
        <f>0</f>
        <v>0</v>
      </c>
      <c r="AK237" s="24">
        <f t="shared" si="54"/>
        <v>0</v>
      </c>
      <c r="AL237" s="24">
        <f t="shared" si="54"/>
        <v>0</v>
      </c>
      <c r="AM237" s="24">
        <f t="shared" si="67"/>
        <v>0</v>
      </c>
    </row>
    <row r="238" spans="22:39" ht="15.95" customHeight="1" x14ac:dyDescent="0.3">
      <c r="V238" s="19">
        <f t="shared" si="68"/>
        <v>205</v>
      </c>
      <c r="W238" s="19">
        <f t="shared" si="55"/>
        <v>0</v>
      </c>
      <c r="X238" s="19">
        <f t="shared" si="56"/>
        <v>0</v>
      </c>
      <c r="Y238" s="19">
        <f t="shared" si="57"/>
        <v>0</v>
      </c>
      <c r="Z238" s="19">
        <f t="shared" si="59"/>
        <v>0</v>
      </c>
      <c r="AA238" s="23">
        <f t="shared" si="60"/>
        <v>0</v>
      </c>
      <c r="AB238" s="19">
        <f t="shared" si="58"/>
        <v>0</v>
      </c>
      <c r="AC238" s="23">
        <f t="shared" si="61"/>
        <v>0</v>
      </c>
      <c r="AD238" s="23">
        <f t="shared" si="62"/>
        <v>0</v>
      </c>
      <c r="AE238" s="24">
        <f t="shared" si="63"/>
        <v>0</v>
      </c>
      <c r="AF238" s="24">
        <f t="shared" si="64"/>
        <v>0</v>
      </c>
      <c r="AG238" s="24">
        <f>0</f>
        <v>0</v>
      </c>
      <c r="AH238" s="24">
        <f t="shared" si="65"/>
        <v>0</v>
      </c>
      <c r="AI238" s="24">
        <f t="shared" si="66"/>
        <v>0</v>
      </c>
      <c r="AJ238" s="24">
        <f>0</f>
        <v>0</v>
      </c>
      <c r="AK238" s="24">
        <f t="shared" si="54"/>
        <v>0</v>
      </c>
      <c r="AL238" s="24">
        <f t="shared" si="54"/>
        <v>0</v>
      </c>
      <c r="AM238" s="24">
        <f t="shared" si="67"/>
        <v>0</v>
      </c>
    </row>
    <row r="239" spans="22:39" ht="15.95" customHeight="1" x14ac:dyDescent="0.3">
      <c r="V239" s="19">
        <f t="shared" si="68"/>
        <v>206</v>
      </c>
      <c r="W239" s="19">
        <f t="shared" si="55"/>
        <v>0</v>
      </c>
      <c r="X239" s="19">
        <f t="shared" si="56"/>
        <v>0</v>
      </c>
      <c r="Y239" s="19">
        <f t="shared" si="57"/>
        <v>0</v>
      </c>
      <c r="Z239" s="19">
        <f t="shared" si="59"/>
        <v>0</v>
      </c>
      <c r="AA239" s="23">
        <f t="shared" si="60"/>
        <v>0</v>
      </c>
      <c r="AB239" s="19">
        <f t="shared" si="58"/>
        <v>0</v>
      </c>
      <c r="AC239" s="23">
        <f t="shared" si="61"/>
        <v>0</v>
      </c>
      <c r="AD239" s="23">
        <f t="shared" si="62"/>
        <v>0</v>
      </c>
      <c r="AE239" s="24">
        <f t="shared" si="63"/>
        <v>0</v>
      </c>
      <c r="AF239" s="24">
        <f t="shared" si="64"/>
        <v>0</v>
      </c>
      <c r="AG239" s="24">
        <f>0</f>
        <v>0</v>
      </c>
      <c r="AH239" s="24">
        <f t="shared" si="65"/>
        <v>0</v>
      </c>
      <c r="AI239" s="24">
        <f t="shared" si="66"/>
        <v>0</v>
      </c>
      <c r="AJ239" s="24">
        <f>0</f>
        <v>0</v>
      </c>
      <c r="AK239" s="24">
        <f t="shared" si="54"/>
        <v>0</v>
      </c>
      <c r="AL239" s="24">
        <f t="shared" si="54"/>
        <v>0</v>
      </c>
      <c r="AM239" s="24">
        <f t="shared" si="67"/>
        <v>0</v>
      </c>
    </row>
    <row r="240" spans="22:39" ht="15.95" customHeight="1" x14ac:dyDescent="0.3">
      <c r="V240" s="19">
        <f t="shared" si="68"/>
        <v>207</v>
      </c>
      <c r="W240" s="19">
        <f t="shared" si="55"/>
        <v>0</v>
      </c>
      <c r="X240" s="19">
        <f t="shared" si="56"/>
        <v>0</v>
      </c>
      <c r="Y240" s="19">
        <f t="shared" si="57"/>
        <v>0</v>
      </c>
      <c r="Z240" s="19">
        <f t="shared" si="59"/>
        <v>0</v>
      </c>
      <c r="AA240" s="23">
        <f t="shared" si="60"/>
        <v>0</v>
      </c>
      <c r="AB240" s="19">
        <f t="shared" si="58"/>
        <v>0</v>
      </c>
      <c r="AC240" s="23">
        <f t="shared" si="61"/>
        <v>0</v>
      </c>
      <c r="AD240" s="23">
        <f t="shared" si="62"/>
        <v>0</v>
      </c>
      <c r="AE240" s="24">
        <f t="shared" si="63"/>
        <v>0</v>
      </c>
      <c r="AF240" s="24">
        <f t="shared" si="64"/>
        <v>0</v>
      </c>
      <c r="AG240" s="24">
        <f>0</f>
        <v>0</v>
      </c>
      <c r="AH240" s="24">
        <f t="shared" si="65"/>
        <v>0</v>
      </c>
      <c r="AI240" s="24">
        <f t="shared" si="66"/>
        <v>0</v>
      </c>
      <c r="AJ240" s="24">
        <f>0</f>
        <v>0</v>
      </c>
      <c r="AK240" s="24">
        <f t="shared" si="54"/>
        <v>0</v>
      </c>
      <c r="AL240" s="24">
        <f t="shared" si="54"/>
        <v>0</v>
      </c>
      <c r="AM240" s="24">
        <f t="shared" si="67"/>
        <v>0</v>
      </c>
    </row>
    <row r="241" spans="22:39" ht="15.95" customHeight="1" x14ac:dyDescent="0.3">
      <c r="V241" s="19">
        <f t="shared" si="68"/>
        <v>208</v>
      </c>
      <c r="W241" s="19">
        <f t="shared" si="55"/>
        <v>0</v>
      </c>
      <c r="X241" s="19">
        <f t="shared" si="56"/>
        <v>0</v>
      </c>
      <c r="Y241" s="19">
        <f t="shared" si="57"/>
        <v>0</v>
      </c>
      <c r="Z241" s="19">
        <f t="shared" si="59"/>
        <v>0</v>
      </c>
      <c r="AA241" s="23">
        <f t="shared" si="60"/>
        <v>0</v>
      </c>
      <c r="AB241" s="19">
        <f t="shared" si="58"/>
        <v>0</v>
      </c>
      <c r="AC241" s="23">
        <f t="shared" si="61"/>
        <v>0</v>
      </c>
      <c r="AD241" s="23">
        <f t="shared" si="62"/>
        <v>0</v>
      </c>
      <c r="AE241" s="24">
        <f t="shared" si="63"/>
        <v>0</v>
      </c>
      <c r="AF241" s="24">
        <f t="shared" si="64"/>
        <v>0</v>
      </c>
      <c r="AG241" s="24">
        <f>0</f>
        <v>0</v>
      </c>
      <c r="AH241" s="24">
        <f t="shared" si="65"/>
        <v>0</v>
      </c>
      <c r="AI241" s="24">
        <f t="shared" si="66"/>
        <v>0</v>
      </c>
      <c r="AJ241" s="24">
        <f>0</f>
        <v>0</v>
      </c>
      <c r="AK241" s="24">
        <f t="shared" si="54"/>
        <v>0</v>
      </c>
      <c r="AL241" s="24">
        <f t="shared" si="54"/>
        <v>0</v>
      </c>
      <c r="AM241" s="24">
        <f t="shared" si="67"/>
        <v>0</v>
      </c>
    </row>
    <row r="242" spans="22:39" ht="15.95" customHeight="1" x14ac:dyDescent="0.3">
      <c r="V242" s="19">
        <f t="shared" si="68"/>
        <v>209</v>
      </c>
      <c r="W242" s="19">
        <f t="shared" si="55"/>
        <v>0</v>
      </c>
      <c r="X242" s="19">
        <f t="shared" si="56"/>
        <v>0</v>
      </c>
      <c r="Y242" s="19">
        <f t="shared" si="57"/>
        <v>0</v>
      </c>
      <c r="Z242" s="19">
        <f t="shared" si="59"/>
        <v>0</v>
      </c>
      <c r="AA242" s="23">
        <f t="shared" si="60"/>
        <v>0</v>
      </c>
      <c r="AB242" s="19">
        <f t="shared" si="58"/>
        <v>0</v>
      </c>
      <c r="AC242" s="23">
        <f t="shared" si="61"/>
        <v>0</v>
      </c>
      <c r="AD242" s="23">
        <f t="shared" si="62"/>
        <v>0</v>
      </c>
      <c r="AE242" s="24">
        <f t="shared" si="63"/>
        <v>0</v>
      </c>
      <c r="AF242" s="24">
        <f t="shared" si="64"/>
        <v>0</v>
      </c>
      <c r="AG242" s="24">
        <f>0</f>
        <v>0</v>
      </c>
      <c r="AH242" s="24">
        <f t="shared" si="65"/>
        <v>0</v>
      </c>
      <c r="AI242" s="24">
        <f t="shared" si="66"/>
        <v>0</v>
      </c>
      <c r="AJ242" s="24">
        <f>0</f>
        <v>0</v>
      </c>
      <c r="AK242" s="24">
        <f t="shared" si="54"/>
        <v>0</v>
      </c>
      <c r="AL242" s="24">
        <f t="shared" si="54"/>
        <v>0</v>
      </c>
      <c r="AM242" s="24">
        <f t="shared" si="67"/>
        <v>0</v>
      </c>
    </row>
    <row r="243" spans="22:39" ht="15.95" customHeight="1" x14ac:dyDescent="0.3">
      <c r="V243" s="19">
        <f t="shared" si="68"/>
        <v>210</v>
      </c>
      <c r="W243" s="19">
        <f t="shared" si="55"/>
        <v>0</v>
      </c>
      <c r="X243" s="19">
        <f t="shared" si="56"/>
        <v>0</v>
      </c>
      <c r="Y243" s="19">
        <f t="shared" si="57"/>
        <v>0</v>
      </c>
      <c r="Z243" s="19">
        <f t="shared" si="59"/>
        <v>0</v>
      </c>
      <c r="AA243" s="23">
        <f t="shared" si="60"/>
        <v>0</v>
      </c>
      <c r="AB243" s="19">
        <f t="shared" si="58"/>
        <v>0</v>
      </c>
      <c r="AC243" s="23">
        <f t="shared" si="61"/>
        <v>0</v>
      </c>
      <c r="AD243" s="23">
        <f t="shared" si="62"/>
        <v>0</v>
      </c>
      <c r="AE243" s="24">
        <f t="shared" si="63"/>
        <v>0</v>
      </c>
      <c r="AF243" s="24">
        <f t="shared" si="64"/>
        <v>0</v>
      </c>
      <c r="AG243" s="24">
        <f>0</f>
        <v>0</v>
      </c>
      <c r="AH243" s="24">
        <f t="shared" si="65"/>
        <v>0</v>
      </c>
      <c r="AI243" s="24">
        <f t="shared" si="66"/>
        <v>0</v>
      </c>
      <c r="AJ243" s="24">
        <f>0</f>
        <v>0</v>
      </c>
      <c r="AK243" s="24">
        <f t="shared" si="54"/>
        <v>0</v>
      </c>
      <c r="AL243" s="24">
        <f t="shared" si="54"/>
        <v>0</v>
      </c>
      <c r="AM243" s="24">
        <f t="shared" si="67"/>
        <v>0</v>
      </c>
    </row>
    <row r="244" spans="22:39" ht="15.95" customHeight="1" x14ac:dyDescent="0.3">
      <c r="V244" s="19">
        <f t="shared" si="68"/>
        <v>211</v>
      </c>
      <c r="W244" s="19">
        <f t="shared" si="55"/>
        <v>60</v>
      </c>
      <c r="X244" s="19">
        <f t="shared" si="56"/>
        <v>0</v>
      </c>
      <c r="Y244" s="19">
        <f t="shared" si="57"/>
        <v>0</v>
      </c>
      <c r="Z244" s="19">
        <f t="shared" si="59"/>
        <v>0</v>
      </c>
      <c r="AA244" s="23">
        <f t="shared" si="60"/>
        <v>0</v>
      </c>
      <c r="AB244" s="19">
        <f t="shared" si="58"/>
        <v>0</v>
      </c>
      <c r="AC244" s="23">
        <f t="shared" si="61"/>
        <v>0</v>
      </c>
      <c r="AD244" s="23">
        <f t="shared" si="62"/>
        <v>0</v>
      </c>
      <c r="AE244" s="24">
        <f t="shared" si="63"/>
        <v>0</v>
      </c>
      <c r="AF244" s="24">
        <f t="shared" si="64"/>
        <v>0</v>
      </c>
      <c r="AG244" s="24">
        <f>0</f>
        <v>0</v>
      </c>
      <c r="AH244" s="24">
        <f t="shared" si="65"/>
        <v>0</v>
      </c>
      <c r="AI244" s="24">
        <f t="shared" si="66"/>
        <v>0</v>
      </c>
      <c r="AJ244" s="24">
        <f>0</f>
        <v>0</v>
      </c>
      <c r="AK244" s="24">
        <f t="shared" si="54"/>
        <v>0</v>
      </c>
      <c r="AL244" s="24">
        <f t="shared" si="54"/>
        <v>0</v>
      </c>
      <c r="AM244" s="24">
        <f t="shared" si="67"/>
        <v>0</v>
      </c>
    </row>
    <row r="245" spans="22:39" ht="15.95" customHeight="1" x14ac:dyDescent="0.3">
      <c r="V245" s="19">
        <f t="shared" si="68"/>
        <v>212</v>
      </c>
      <c r="W245" s="19">
        <f t="shared" si="55"/>
        <v>120</v>
      </c>
      <c r="X245" s="19">
        <f t="shared" si="56"/>
        <v>0</v>
      </c>
      <c r="Y245" s="19">
        <f t="shared" si="57"/>
        <v>0</v>
      </c>
      <c r="Z245" s="19">
        <f t="shared" si="59"/>
        <v>0</v>
      </c>
      <c r="AA245" s="23">
        <f t="shared" si="60"/>
        <v>0</v>
      </c>
      <c r="AB245" s="19">
        <f t="shared" si="58"/>
        <v>0</v>
      </c>
      <c r="AC245" s="23">
        <f t="shared" si="61"/>
        <v>0</v>
      </c>
      <c r="AD245" s="23">
        <f t="shared" si="62"/>
        <v>0</v>
      </c>
      <c r="AE245" s="24">
        <f t="shared" si="63"/>
        <v>0</v>
      </c>
      <c r="AF245" s="24">
        <f t="shared" si="64"/>
        <v>0</v>
      </c>
      <c r="AG245" s="24">
        <f>0</f>
        <v>0</v>
      </c>
      <c r="AH245" s="24">
        <f t="shared" si="65"/>
        <v>0</v>
      </c>
      <c r="AI245" s="24">
        <f t="shared" si="66"/>
        <v>0</v>
      </c>
      <c r="AJ245" s="24">
        <f>0</f>
        <v>0</v>
      </c>
      <c r="AK245" s="24">
        <f t="shared" si="54"/>
        <v>0</v>
      </c>
      <c r="AL245" s="24">
        <f t="shared" si="54"/>
        <v>0</v>
      </c>
      <c r="AM245" s="24">
        <f t="shared" si="67"/>
        <v>0</v>
      </c>
    </row>
    <row r="246" spans="22:39" ht="15.95" customHeight="1" x14ac:dyDescent="0.3">
      <c r="V246" s="19">
        <f t="shared" si="68"/>
        <v>213</v>
      </c>
      <c r="W246" s="19">
        <f t="shared" si="55"/>
        <v>180</v>
      </c>
      <c r="X246" s="19">
        <f t="shared" si="56"/>
        <v>0</v>
      </c>
      <c r="Y246" s="19">
        <f t="shared" si="57"/>
        <v>0</v>
      </c>
      <c r="Z246" s="19">
        <f t="shared" si="59"/>
        <v>0</v>
      </c>
      <c r="AA246" s="23">
        <f t="shared" si="60"/>
        <v>0</v>
      </c>
      <c r="AB246" s="19">
        <f t="shared" si="58"/>
        <v>0</v>
      </c>
      <c r="AC246" s="23">
        <f t="shared" si="61"/>
        <v>0</v>
      </c>
      <c r="AD246" s="23">
        <f t="shared" si="62"/>
        <v>0</v>
      </c>
      <c r="AE246" s="24">
        <f t="shared" si="63"/>
        <v>0</v>
      </c>
      <c r="AF246" s="24">
        <f t="shared" si="64"/>
        <v>0</v>
      </c>
      <c r="AG246" s="24">
        <f>0</f>
        <v>0</v>
      </c>
      <c r="AH246" s="24">
        <f t="shared" si="65"/>
        <v>0</v>
      </c>
      <c r="AI246" s="24">
        <f t="shared" si="66"/>
        <v>0</v>
      </c>
      <c r="AJ246" s="24">
        <f>0</f>
        <v>0</v>
      </c>
      <c r="AK246" s="24">
        <f t="shared" si="54"/>
        <v>0</v>
      </c>
      <c r="AL246" s="24">
        <f t="shared" si="54"/>
        <v>0</v>
      </c>
      <c r="AM246" s="24">
        <f t="shared" si="67"/>
        <v>0</v>
      </c>
    </row>
    <row r="247" spans="22:39" ht="15.95" customHeight="1" x14ac:dyDescent="0.3">
      <c r="V247" s="19">
        <f t="shared" si="68"/>
        <v>214</v>
      </c>
      <c r="W247" s="19">
        <f t="shared" si="55"/>
        <v>240</v>
      </c>
      <c r="X247" s="19">
        <f t="shared" si="56"/>
        <v>0</v>
      </c>
      <c r="Y247" s="19">
        <f t="shared" si="57"/>
        <v>0</v>
      </c>
      <c r="Z247" s="19">
        <f t="shared" si="59"/>
        <v>0</v>
      </c>
      <c r="AA247" s="23">
        <f t="shared" si="60"/>
        <v>0</v>
      </c>
      <c r="AB247" s="19">
        <f t="shared" si="58"/>
        <v>0</v>
      </c>
      <c r="AC247" s="23">
        <f t="shared" si="61"/>
        <v>0</v>
      </c>
      <c r="AD247" s="23">
        <f t="shared" si="62"/>
        <v>0</v>
      </c>
      <c r="AE247" s="24">
        <f t="shared" si="63"/>
        <v>0</v>
      </c>
      <c r="AF247" s="24">
        <f t="shared" si="64"/>
        <v>0</v>
      </c>
      <c r="AG247" s="24">
        <f>0</f>
        <v>0</v>
      </c>
      <c r="AH247" s="24">
        <f t="shared" si="65"/>
        <v>0</v>
      </c>
      <c r="AI247" s="24">
        <f t="shared" si="66"/>
        <v>0</v>
      </c>
      <c r="AJ247" s="24">
        <f>0</f>
        <v>0</v>
      </c>
      <c r="AK247" s="24">
        <f t="shared" si="54"/>
        <v>0</v>
      </c>
      <c r="AL247" s="24">
        <f t="shared" si="54"/>
        <v>0</v>
      </c>
      <c r="AM247" s="24">
        <f t="shared" si="67"/>
        <v>0</v>
      </c>
    </row>
    <row r="248" spans="22:39" ht="15.95" customHeight="1" x14ac:dyDescent="0.3">
      <c r="V248" s="19">
        <f t="shared" si="68"/>
        <v>215</v>
      </c>
      <c r="W248" s="19">
        <f t="shared" si="55"/>
        <v>0</v>
      </c>
      <c r="X248" s="19">
        <f t="shared" si="56"/>
        <v>0</v>
      </c>
      <c r="Y248" s="19">
        <f t="shared" si="57"/>
        <v>0</v>
      </c>
      <c r="Z248" s="19">
        <f t="shared" si="59"/>
        <v>0</v>
      </c>
      <c r="AA248" s="23">
        <f t="shared" si="60"/>
        <v>0</v>
      </c>
      <c r="AB248" s="19">
        <f t="shared" si="58"/>
        <v>0</v>
      </c>
      <c r="AC248" s="23">
        <f t="shared" si="61"/>
        <v>0</v>
      </c>
      <c r="AD248" s="23">
        <f t="shared" si="62"/>
        <v>0</v>
      </c>
      <c r="AE248" s="24">
        <f t="shared" si="63"/>
        <v>0</v>
      </c>
      <c r="AF248" s="24">
        <f t="shared" si="64"/>
        <v>0</v>
      </c>
      <c r="AG248" s="24">
        <f>0</f>
        <v>0</v>
      </c>
      <c r="AH248" s="24">
        <f t="shared" si="65"/>
        <v>0</v>
      </c>
      <c r="AI248" s="24">
        <f t="shared" si="66"/>
        <v>0</v>
      </c>
      <c r="AJ248" s="24">
        <f>0</f>
        <v>0</v>
      </c>
      <c r="AK248" s="24">
        <f t="shared" si="54"/>
        <v>0</v>
      </c>
      <c r="AL248" s="24">
        <f t="shared" si="54"/>
        <v>0</v>
      </c>
      <c r="AM248" s="24">
        <f t="shared" si="67"/>
        <v>0</v>
      </c>
    </row>
    <row r="249" spans="22:39" ht="15.95" customHeight="1" x14ac:dyDescent="0.3">
      <c r="V249" s="19">
        <f t="shared" si="68"/>
        <v>216</v>
      </c>
      <c r="W249" s="19">
        <f t="shared" si="55"/>
        <v>0</v>
      </c>
      <c r="X249" s="19">
        <f t="shared" si="56"/>
        <v>0</v>
      </c>
      <c r="Y249" s="19">
        <f t="shared" si="57"/>
        <v>0</v>
      </c>
      <c r="Z249" s="19">
        <f t="shared" si="59"/>
        <v>0</v>
      </c>
      <c r="AA249" s="23">
        <f t="shared" si="60"/>
        <v>0</v>
      </c>
      <c r="AB249" s="19">
        <f t="shared" si="58"/>
        <v>0</v>
      </c>
      <c r="AC249" s="23">
        <f t="shared" si="61"/>
        <v>0</v>
      </c>
      <c r="AD249" s="23">
        <f t="shared" si="62"/>
        <v>0</v>
      </c>
      <c r="AE249" s="24">
        <f t="shared" si="63"/>
        <v>0</v>
      </c>
      <c r="AF249" s="24">
        <f t="shared" si="64"/>
        <v>0</v>
      </c>
      <c r="AG249" s="24">
        <f>0</f>
        <v>0</v>
      </c>
      <c r="AH249" s="24">
        <f t="shared" si="65"/>
        <v>0</v>
      </c>
      <c r="AI249" s="24">
        <f t="shared" si="66"/>
        <v>0</v>
      </c>
      <c r="AJ249" s="24">
        <f>0</f>
        <v>0</v>
      </c>
      <c r="AK249" s="24">
        <f t="shared" si="54"/>
        <v>0</v>
      </c>
      <c r="AL249" s="24">
        <f t="shared" si="54"/>
        <v>0</v>
      </c>
      <c r="AM249" s="24">
        <f t="shared" si="67"/>
        <v>0</v>
      </c>
    </row>
    <row r="250" spans="22:39" ht="15.95" customHeight="1" x14ac:dyDescent="0.3">
      <c r="V250" s="19">
        <f t="shared" si="68"/>
        <v>217</v>
      </c>
      <c r="W250" s="19">
        <f t="shared" si="55"/>
        <v>0</v>
      </c>
      <c r="X250" s="19">
        <f t="shared" si="56"/>
        <v>0</v>
      </c>
      <c r="Y250" s="19">
        <f t="shared" si="57"/>
        <v>0</v>
      </c>
      <c r="Z250" s="19">
        <f t="shared" si="59"/>
        <v>0</v>
      </c>
      <c r="AA250" s="23">
        <f t="shared" si="60"/>
        <v>0</v>
      </c>
      <c r="AB250" s="19">
        <f t="shared" si="58"/>
        <v>0</v>
      </c>
      <c r="AC250" s="23">
        <f t="shared" si="61"/>
        <v>0</v>
      </c>
      <c r="AD250" s="23">
        <f t="shared" si="62"/>
        <v>0</v>
      </c>
      <c r="AE250" s="24">
        <f t="shared" si="63"/>
        <v>0</v>
      </c>
      <c r="AF250" s="24">
        <f t="shared" si="64"/>
        <v>0</v>
      </c>
      <c r="AG250" s="24">
        <f>0</f>
        <v>0</v>
      </c>
      <c r="AH250" s="24">
        <f t="shared" si="65"/>
        <v>0</v>
      </c>
      <c r="AI250" s="24">
        <f t="shared" si="66"/>
        <v>0</v>
      </c>
      <c r="AJ250" s="24">
        <f>0</f>
        <v>0</v>
      </c>
      <c r="AK250" s="24">
        <f t="shared" si="54"/>
        <v>0</v>
      </c>
      <c r="AL250" s="24">
        <f t="shared" si="54"/>
        <v>0</v>
      </c>
      <c r="AM250" s="24">
        <f t="shared" si="67"/>
        <v>0</v>
      </c>
    </row>
    <row r="251" spans="22:39" ht="15.95" customHeight="1" x14ac:dyDescent="0.3">
      <c r="V251" s="19">
        <f t="shared" si="68"/>
        <v>218</v>
      </c>
      <c r="W251" s="19">
        <f t="shared" si="55"/>
        <v>0</v>
      </c>
      <c r="X251" s="19">
        <f t="shared" si="56"/>
        <v>0</v>
      </c>
      <c r="Y251" s="19">
        <f t="shared" si="57"/>
        <v>0</v>
      </c>
      <c r="Z251" s="19">
        <f t="shared" si="59"/>
        <v>0</v>
      </c>
      <c r="AA251" s="23">
        <f t="shared" si="60"/>
        <v>0</v>
      </c>
      <c r="AB251" s="19">
        <f t="shared" si="58"/>
        <v>0</v>
      </c>
      <c r="AC251" s="23">
        <f t="shared" si="61"/>
        <v>0</v>
      </c>
      <c r="AD251" s="23">
        <f t="shared" si="62"/>
        <v>0</v>
      </c>
      <c r="AE251" s="24">
        <f t="shared" si="63"/>
        <v>0</v>
      </c>
      <c r="AF251" s="24">
        <f t="shared" si="64"/>
        <v>0</v>
      </c>
      <c r="AG251" s="24">
        <f>0</f>
        <v>0</v>
      </c>
      <c r="AH251" s="24">
        <f t="shared" si="65"/>
        <v>0</v>
      </c>
      <c r="AI251" s="24">
        <f t="shared" si="66"/>
        <v>0</v>
      </c>
      <c r="AJ251" s="24">
        <f>0</f>
        <v>0</v>
      </c>
      <c r="AK251" s="24">
        <f t="shared" si="54"/>
        <v>0</v>
      </c>
      <c r="AL251" s="24">
        <f t="shared" si="54"/>
        <v>0</v>
      </c>
      <c r="AM251" s="24">
        <f t="shared" si="67"/>
        <v>0</v>
      </c>
    </row>
    <row r="252" spans="22:39" ht="15.95" customHeight="1" x14ac:dyDescent="0.3">
      <c r="V252" s="19">
        <f t="shared" si="68"/>
        <v>219</v>
      </c>
      <c r="W252" s="19">
        <f t="shared" si="55"/>
        <v>0</v>
      </c>
      <c r="X252" s="19">
        <f t="shared" si="56"/>
        <v>0</v>
      </c>
      <c r="Y252" s="19">
        <f t="shared" si="57"/>
        <v>0</v>
      </c>
      <c r="Z252" s="19">
        <f t="shared" si="59"/>
        <v>0</v>
      </c>
      <c r="AA252" s="23">
        <f t="shared" si="60"/>
        <v>0</v>
      </c>
      <c r="AB252" s="19">
        <f t="shared" si="58"/>
        <v>0</v>
      </c>
      <c r="AC252" s="23">
        <f t="shared" si="61"/>
        <v>0</v>
      </c>
      <c r="AD252" s="23">
        <f t="shared" si="62"/>
        <v>0</v>
      </c>
      <c r="AE252" s="24">
        <f t="shared" si="63"/>
        <v>0</v>
      </c>
      <c r="AF252" s="24">
        <f t="shared" si="64"/>
        <v>0</v>
      </c>
      <c r="AG252" s="24">
        <f>0</f>
        <v>0</v>
      </c>
      <c r="AH252" s="24">
        <f t="shared" si="65"/>
        <v>0</v>
      </c>
      <c r="AI252" s="24">
        <f t="shared" si="66"/>
        <v>0</v>
      </c>
      <c r="AJ252" s="24">
        <f>0</f>
        <v>0</v>
      </c>
      <c r="AK252" s="24">
        <f t="shared" si="54"/>
        <v>0</v>
      </c>
      <c r="AL252" s="24">
        <f t="shared" si="54"/>
        <v>0</v>
      </c>
      <c r="AM252" s="24">
        <f t="shared" si="67"/>
        <v>0</v>
      </c>
    </row>
    <row r="253" spans="22:39" ht="15.95" customHeight="1" x14ac:dyDescent="0.3">
      <c r="V253" s="19">
        <f t="shared" si="68"/>
        <v>220</v>
      </c>
      <c r="W253" s="19">
        <f t="shared" si="55"/>
        <v>0</v>
      </c>
      <c r="X253" s="19">
        <f t="shared" si="56"/>
        <v>0</v>
      </c>
      <c r="Y253" s="19">
        <f t="shared" si="57"/>
        <v>0</v>
      </c>
      <c r="Z253" s="19">
        <f t="shared" si="59"/>
        <v>0</v>
      </c>
      <c r="AA253" s="23">
        <f t="shared" si="60"/>
        <v>0</v>
      </c>
      <c r="AB253" s="19">
        <f t="shared" si="58"/>
        <v>0</v>
      </c>
      <c r="AC253" s="23">
        <f t="shared" si="61"/>
        <v>0</v>
      </c>
      <c r="AD253" s="23">
        <f t="shared" si="62"/>
        <v>0</v>
      </c>
      <c r="AE253" s="24">
        <f t="shared" si="63"/>
        <v>0</v>
      </c>
      <c r="AF253" s="24">
        <f t="shared" si="64"/>
        <v>0</v>
      </c>
      <c r="AG253" s="24">
        <f>0</f>
        <v>0</v>
      </c>
      <c r="AH253" s="24">
        <f t="shared" si="65"/>
        <v>0</v>
      </c>
      <c r="AI253" s="24">
        <f t="shared" si="66"/>
        <v>0</v>
      </c>
      <c r="AJ253" s="24">
        <f>0</f>
        <v>0</v>
      </c>
      <c r="AK253" s="24">
        <f t="shared" si="54"/>
        <v>0</v>
      </c>
      <c r="AL253" s="24">
        <f t="shared" si="54"/>
        <v>0</v>
      </c>
      <c r="AM253" s="24">
        <f t="shared" si="67"/>
        <v>0</v>
      </c>
    </row>
    <row r="254" spans="22:39" ht="15.95" customHeight="1" x14ac:dyDescent="0.3">
      <c r="V254" s="19">
        <f t="shared" si="68"/>
        <v>221</v>
      </c>
      <c r="W254" s="19">
        <f t="shared" si="55"/>
        <v>0</v>
      </c>
      <c r="X254" s="19">
        <f t="shared" si="56"/>
        <v>0</v>
      </c>
      <c r="Y254" s="19">
        <f t="shared" si="57"/>
        <v>0</v>
      </c>
      <c r="Z254" s="19">
        <f t="shared" si="59"/>
        <v>0</v>
      </c>
      <c r="AA254" s="23">
        <f t="shared" si="60"/>
        <v>0</v>
      </c>
      <c r="AB254" s="19">
        <f t="shared" si="58"/>
        <v>0</v>
      </c>
      <c r="AC254" s="23">
        <f t="shared" si="61"/>
        <v>0</v>
      </c>
      <c r="AD254" s="23">
        <f t="shared" si="62"/>
        <v>0</v>
      </c>
      <c r="AE254" s="24">
        <f t="shared" si="63"/>
        <v>0</v>
      </c>
      <c r="AF254" s="24">
        <f t="shared" si="64"/>
        <v>0</v>
      </c>
      <c r="AG254" s="24">
        <f>0</f>
        <v>0</v>
      </c>
      <c r="AH254" s="24">
        <f t="shared" si="65"/>
        <v>0</v>
      </c>
      <c r="AI254" s="24">
        <f t="shared" si="66"/>
        <v>0</v>
      </c>
      <c r="AJ254" s="24">
        <f>0</f>
        <v>0</v>
      </c>
      <c r="AK254" s="24">
        <f t="shared" si="54"/>
        <v>0</v>
      </c>
      <c r="AL254" s="24">
        <f t="shared" si="54"/>
        <v>0</v>
      </c>
      <c r="AM254" s="24">
        <f t="shared" si="67"/>
        <v>0</v>
      </c>
    </row>
    <row r="255" spans="22:39" ht="15.95" customHeight="1" x14ac:dyDescent="0.3">
      <c r="V255" s="19">
        <f t="shared" si="68"/>
        <v>222</v>
      </c>
      <c r="W255" s="19">
        <f t="shared" si="55"/>
        <v>0</v>
      </c>
      <c r="X255" s="19">
        <f t="shared" si="56"/>
        <v>0</v>
      </c>
      <c r="Y255" s="19">
        <f t="shared" si="57"/>
        <v>0</v>
      </c>
      <c r="Z255" s="19">
        <f t="shared" si="59"/>
        <v>0</v>
      </c>
      <c r="AA255" s="23">
        <f t="shared" si="60"/>
        <v>0</v>
      </c>
      <c r="AB255" s="19">
        <f t="shared" si="58"/>
        <v>0</v>
      </c>
      <c r="AC255" s="23">
        <f t="shared" si="61"/>
        <v>0</v>
      </c>
      <c r="AD255" s="23">
        <f t="shared" si="62"/>
        <v>0</v>
      </c>
      <c r="AE255" s="24">
        <f t="shared" si="63"/>
        <v>0</v>
      </c>
      <c r="AF255" s="24">
        <f t="shared" si="64"/>
        <v>0</v>
      </c>
      <c r="AG255" s="24">
        <f>0</f>
        <v>0</v>
      </c>
      <c r="AH255" s="24">
        <f t="shared" si="65"/>
        <v>0</v>
      </c>
      <c r="AI255" s="24">
        <f t="shared" si="66"/>
        <v>0</v>
      </c>
      <c r="AJ255" s="24">
        <f>0</f>
        <v>0</v>
      </c>
      <c r="AK255" s="24">
        <f t="shared" si="54"/>
        <v>0</v>
      </c>
      <c r="AL255" s="24">
        <f t="shared" si="54"/>
        <v>0</v>
      </c>
      <c r="AM255" s="24">
        <f t="shared" si="67"/>
        <v>0</v>
      </c>
    </row>
    <row r="256" spans="22:39" ht="15.95" customHeight="1" x14ac:dyDescent="0.3">
      <c r="V256" s="19">
        <f t="shared" si="68"/>
        <v>223</v>
      </c>
      <c r="W256" s="19">
        <f t="shared" si="55"/>
        <v>0</v>
      </c>
      <c r="X256" s="19">
        <f t="shared" si="56"/>
        <v>0</v>
      </c>
      <c r="Y256" s="19">
        <f t="shared" si="57"/>
        <v>0</v>
      </c>
      <c r="Z256" s="19">
        <f t="shared" si="59"/>
        <v>0</v>
      </c>
      <c r="AA256" s="23">
        <f t="shared" si="60"/>
        <v>0</v>
      </c>
      <c r="AB256" s="19">
        <f t="shared" si="58"/>
        <v>0</v>
      </c>
      <c r="AC256" s="23">
        <f t="shared" si="61"/>
        <v>0</v>
      </c>
      <c r="AD256" s="23">
        <f t="shared" si="62"/>
        <v>0</v>
      </c>
      <c r="AE256" s="24">
        <f t="shared" si="63"/>
        <v>0</v>
      </c>
      <c r="AF256" s="24">
        <f t="shared" si="64"/>
        <v>0</v>
      </c>
      <c r="AG256" s="24">
        <f>0</f>
        <v>0</v>
      </c>
      <c r="AH256" s="24">
        <f t="shared" si="65"/>
        <v>0</v>
      </c>
      <c r="AI256" s="24">
        <f t="shared" si="66"/>
        <v>0</v>
      </c>
      <c r="AJ256" s="24">
        <f>0</f>
        <v>0</v>
      </c>
      <c r="AK256" s="24">
        <f t="shared" si="54"/>
        <v>0</v>
      </c>
      <c r="AL256" s="24">
        <f t="shared" si="54"/>
        <v>0</v>
      </c>
      <c r="AM256" s="24">
        <f t="shared" si="67"/>
        <v>0</v>
      </c>
    </row>
    <row r="257" spans="22:39" ht="15.95" customHeight="1" x14ac:dyDescent="0.3">
      <c r="V257" s="19">
        <f t="shared" si="68"/>
        <v>224</v>
      </c>
      <c r="W257" s="19">
        <f t="shared" si="55"/>
        <v>0</v>
      </c>
      <c r="X257" s="19">
        <f t="shared" si="56"/>
        <v>0</v>
      </c>
      <c r="Y257" s="19">
        <f t="shared" si="57"/>
        <v>0</v>
      </c>
      <c r="Z257" s="19">
        <f t="shared" si="59"/>
        <v>0</v>
      </c>
      <c r="AA257" s="23">
        <f t="shared" si="60"/>
        <v>0</v>
      </c>
      <c r="AB257" s="19">
        <f t="shared" si="58"/>
        <v>0</v>
      </c>
      <c r="AC257" s="23">
        <f t="shared" si="61"/>
        <v>0</v>
      </c>
      <c r="AD257" s="23">
        <f t="shared" si="62"/>
        <v>0</v>
      </c>
      <c r="AE257" s="24">
        <f t="shared" si="63"/>
        <v>0</v>
      </c>
      <c r="AF257" s="24">
        <f t="shared" si="64"/>
        <v>0</v>
      </c>
      <c r="AG257" s="24">
        <f>0</f>
        <v>0</v>
      </c>
      <c r="AH257" s="24">
        <f t="shared" si="65"/>
        <v>0</v>
      </c>
      <c r="AI257" s="24">
        <f t="shared" si="66"/>
        <v>0</v>
      </c>
      <c r="AJ257" s="24">
        <f>0</f>
        <v>0</v>
      </c>
      <c r="AK257" s="24">
        <f t="shared" si="54"/>
        <v>0</v>
      </c>
      <c r="AL257" s="24">
        <f t="shared" si="54"/>
        <v>0</v>
      </c>
      <c r="AM257" s="24">
        <f t="shared" si="67"/>
        <v>0</v>
      </c>
    </row>
    <row r="258" spans="22:39" ht="15.95" customHeight="1" x14ac:dyDescent="0.3">
      <c r="V258" s="19">
        <f t="shared" si="68"/>
        <v>225</v>
      </c>
      <c r="W258" s="19">
        <f t="shared" si="55"/>
        <v>0</v>
      </c>
      <c r="X258" s="19">
        <f t="shared" si="56"/>
        <v>0</v>
      </c>
      <c r="Y258" s="19">
        <f t="shared" si="57"/>
        <v>0</v>
      </c>
      <c r="Z258" s="19">
        <f t="shared" si="59"/>
        <v>0</v>
      </c>
      <c r="AA258" s="23">
        <f t="shared" si="60"/>
        <v>0</v>
      </c>
      <c r="AB258" s="19">
        <f t="shared" si="58"/>
        <v>0</v>
      </c>
      <c r="AC258" s="23">
        <f t="shared" si="61"/>
        <v>0</v>
      </c>
      <c r="AD258" s="23">
        <f t="shared" si="62"/>
        <v>0</v>
      </c>
      <c r="AE258" s="24">
        <f t="shared" si="63"/>
        <v>0</v>
      </c>
      <c r="AF258" s="24">
        <f t="shared" si="64"/>
        <v>0</v>
      </c>
      <c r="AG258" s="24">
        <f>0</f>
        <v>0</v>
      </c>
      <c r="AH258" s="24">
        <f t="shared" si="65"/>
        <v>0</v>
      </c>
      <c r="AI258" s="24">
        <f t="shared" si="66"/>
        <v>0</v>
      </c>
      <c r="AJ258" s="24">
        <f>0</f>
        <v>0</v>
      </c>
      <c r="AK258" s="24">
        <f t="shared" ref="AK258:AL321" si="69">AE258+AG258+AI258</f>
        <v>0</v>
      </c>
      <c r="AL258" s="24">
        <f t="shared" si="69"/>
        <v>0</v>
      </c>
      <c r="AM258" s="24">
        <f t="shared" si="67"/>
        <v>0</v>
      </c>
    </row>
    <row r="259" spans="22:39" ht="15.95" customHeight="1" x14ac:dyDescent="0.3">
      <c r="V259" s="19">
        <f t="shared" si="68"/>
        <v>226</v>
      </c>
      <c r="W259" s="19">
        <f t="shared" si="55"/>
        <v>0</v>
      </c>
      <c r="X259" s="19">
        <f t="shared" si="56"/>
        <v>0</v>
      </c>
      <c r="Y259" s="19">
        <f t="shared" si="57"/>
        <v>0</v>
      </c>
      <c r="Z259" s="19">
        <f t="shared" si="59"/>
        <v>0</v>
      </c>
      <c r="AA259" s="23">
        <f t="shared" si="60"/>
        <v>0</v>
      </c>
      <c r="AB259" s="19">
        <f t="shared" si="58"/>
        <v>0</v>
      </c>
      <c r="AC259" s="23">
        <f t="shared" si="61"/>
        <v>0</v>
      </c>
      <c r="AD259" s="23">
        <f t="shared" si="62"/>
        <v>0</v>
      </c>
      <c r="AE259" s="24">
        <f t="shared" si="63"/>
        <v>0</v>
      </c>
      <c r="AF259" s="24">
        <f t="shared" si="64"/>
        <v>0</v>
      </c>
      <c r="AG259" s="24">
        <f>0</f>
        <v>0</v>
      </c>
      <c r="AH259" s="24">
        <f t="shared" si="65"/>
        <v>0</v>
      </c>
      <c r="AI259" s="24">
        <f t="shared" si="66"/>
        <v>0</v>
      </c>
      <c r="AJ259" s="24">
        <f>0</f>
        <v>0</v>
      </c>
      <c r="AK259" s="24">
        <f t="shared" si="69"/>
        <v>0</v>
      </c>
      <c r="AL259" s="24">
        <f t="shared" si="69"/>
        <v>0</v>
      </c>
      <c r="AM259" s="24">
        <f t="shared" si="67"/>
        <v>0</v>
      </c>
    </row>
    <row r="260" spans="22:39" ht="15.95" customHeight="1" x14ac:dyDescent="0.3">
      <c r="V260" s="19">
        <f t="shared" si="68"/>
        <v>227</v>
      </c>
      <c r="W260" s="19">
        <f t="shared" si="55"/>
        <v>0</v>
      </c>
      <c r="X260" s="19">
        <f t="shared" si="56"/>
        <v>0</v>
      </c>
      <c r="Y260" s="19">
        <f t="shared" si="57"/>
        <v>0</v>
      </c>
      <c r="Z260" s="19">
        <f t="shared" si="59"/>
        <v>0</v>
      </c>
      <c r="AA260" s="23">
        <f t="shared" si="60"/>
        <v>0</v>
      </c>
      <c r="AB260" s="19">
        <f t="shared" si="58"/>
        <v>0</v>
      </c>
      <c r="AC260" s="23">
        <f t="shared" si="61"/>
        <v>0</v>
      </c>
      <c r="AD260" s="23">
        <f t="shared" si="62"/>
        <v>0</v>
      </c>
      <c r="AE260" s="24">
        <f t="shared" si="63"/>
        <v>0</v>
      </c>
      <c r="AF260" s="24">
        <f t="shared" si="64"/>
        <v>0</v>
      </c>
      <c r="AG260" s="24">
        <f>0</f>
        <v>0</v>
      </c>
      <c r="AH260" s="24">
        <f t="shared" si="65"/>
        <v>0</v>
      </c>
      <c r="AI260" s="24">
        <f t="shared" si="66"/>
        <v>0</v>
      </c>
      <c r="AJ260" s="24">
        <f>0</f>
        <v>0</v>
      </c>
      <c r="AK260" s="24">
        <f t="shared" si="69"/>
        <v>0</v>
      </c>
      <c r="AL260" s="24">
        <f t="shared" si="69"/>
        <v>0</v>
      </c>
      <c r="AM260" s="24">
        <f t="shared" si="67"/>
        <v>0</v>
      </c>
    </row>
    <row r="261" spans="22:39" ht="15.95" customHeight="1" x14ac:dyDescent="0.3">
      <c r="V261" s="19">
        <f t="shared" si="68"/>
        <v>228</v>
      </c>
      <c r="W261" s="19">
        <f t="shared" si="55"/>
        <v>0</v>
      </c>
      <c r="X261" s="19">
        <f t="shared" si="56"/>
        <v>0</v>
      </c>
      <c r="Y261" s="19">
        <f t="shared" si="57"/>
        <v>0</v>
      </c>
      <c r="Z261" s="19">
        <f t="shared" si="59"/>
        <v>0</v>
      </c>
      <c r="AA261" s="23">
        <f t="shared" si="60"/>
        <v>0</v>
      </c>
      <c r="AB261" s="19">
        <f t="shared" si="58"/>
        <v>0</v>
      </c>
      <c r="AC261" s="23">
        <f t="shared" si="61"/>
        <v>0</v>
      </c>
      <c r="AD261" s="23">
        <f t="shared" si="62"/>
        <v>0</v>
      </c>
      <c r="AE261" s="24">
        <f t="shared" si="63"/>
        <v>0</v>
      </c>
      <c r="AF261" s="24">
        <f t="shared" si="64"/>
        <v>0</v>
      </c>
      <c r="AG261" s="24">
        <f>0</f>
        <v>0</v>
      </c>
      <c r="AH261" s="24">
        <f t="shared" si="65"/>
        <v>0</v>
      </c>
      <c r="AI261" s="24">
        <f t="shared" si="66"/>
        <v>0</v>
      </c>
      <c r="AJ261" s="24">
        <f>0</f>
        <v>0</v>
      </c>
      <c r="AK261" s="24">
        <f t="shared" si="69"/>
        <v>0</v>
      </c>
      <c r="AL261" s="24">
        <f t="shared" si="69"/>
        <v>0</v>
      </c>
      <c r="AM261" s="24">
        <f t="shared" si="67"/>
        <v>0</v>
      </c>
    </row>
    <row r="262" spans="22:39" ht="15.95" customHeight="1" x14ac:dyDescent="0.3">
      <c r="V262" s="19">
        <f t="shared" si="68"/>
        <v>229</v>
      </c>
      <c r="W262" s="19">
        <f t="shared" si="55"/>
        <v>0</v>
      </c>
      <c r="X262" s="19">
        <f t="shared" si="56"/>
        <v>0</v>
      </c>
      <c r="Y262" s="19">
        <f t="shared" si="57"/>
        <v>0</v>
      </c>
      <c r="Z262" s="19">
        <f t="shared" si="59"/>
        <v>0</v>
      </c>
      <c r="AA262" s="23">
        <f t="shared" si="60"/>
        <v>0</v>
      </c>
      <c r="AB262" s="19">
        <f t="shared" si="58"/>
        <v>0</v>
      </c>
      <c r="AC262" s="23">
        <f t="shared" si="61"/>
        <v>0</v>
      </c>
      <c r="AD262" s="23">
        <f t="shared" si="62"/>
        <v>0</v>
      </c>
      <c r="AE262" s="24">
        <f t="shared" si="63"/>
        <v>0</v>
      </c>
      <c r="AF262" s="24">
        <f t="shared" si="64"/>
        <v>0</v>
      </c>
      <c r="AG262" s="24">
        <f>0</f>
        <v>0</v>
      </c>
      <c r="AH262" s="24">
        <f t="shared" si="65"/>
        <v>0</v>
      </c>
      <c r="AI262" s="24">
        <f t="shared" si="66"/>
        <v>0</v>
      </c>
      <c r="AJ262" s="24">
        <f>0</f>
        <v>0</v>
      </c>
      <c r="AK262" s="24">
        <f t="shared" si="69"/>
        <v>0</v>
      </c>
      <c r="AL262" s="24">
        <f t="shared" si="69"/>
        <v>0</v>
      </c>
      <c r="AM262" s="24">
        <f t="shared" si="67"/>
        <v>0</v>
      </c>
    </row>
    <row r="263" spans="22:39" ht="15.95" customHeight="1" x14ac:dyDescent="0.3">
      <c r="V263" s="19">
        <f t="shared" si="68"/>
        <v>230</v>
      </c>
      <c r="W263" s="19">
        <f t="shared" si="55"/>
        <v>0</v>
      </c>
      <c r="X263" s="19">
        <f t="shared" si="56"/>
        <v>0</v>
      </c>
      <c r="Y263" s="19">
        <f t="shared" si="57"/>
        <v>0</v>
      </c>
      <c r="Z263" s="19">
        <f t="shared" si="59"/>
        <v>0</v>
      </c>
      <c r="AA263" s="23">
        <f t="shared" si="60"/>
        <v>0</v>
      </c>
      <c r="AB263" s="19">
        <f t="shared" si="58"/>
        <v>0</v>
      </c>
      <c r="AC263" s="23">
        <f t="shared" si="61"/>
        <v>0</v>
      </c>
      <c r="AD263" s="23">
        <f t="shared" si="62"/>
        <v>0</v>
      </c>
      <c r="AE263" s="24">
        <f t="shared" si="63"/>
        <v>0</v>
      </c>
      <c r="AF263" s="24">
        <f t="shared" si="64"/>
        <v>0</v>
      </c>
      <c r="AG263" s="24">
        <f>0</f>
        <v>0</v>
      </c>
      <c r="AH263" s="24">
        <f t="shared" si="65"/>
        <v>0</v>
      </c>
      <c r="AI263" s="24">
        <f t="shared" si="66"/>
        <v>0</v>
      </c>
      <c r="AJ263" s="24">
        <f>0</f>
        <v>0</v>
      </c>
      <c r="AK263" s="24">
        <f t="shared" si="69"/>
        <v>0</v>
      </c>
      <c r="AL263" s="24">
        <f t="shared" si="69"/>
        <v>0</v>
      </c>
      <c r="AM263" s="24">
        <f t="shared" si="67"/>
        <v>0</v>
      </c>
    </row>
    <row r="264" spans="22:39" ht="15.95" customHeight="1" x14ac:dyDescent="0.3">
      <c r="V264" s="19">
        <f t="shared" si="68"/>
        <v>231</v>
      </c>
      <c r="W264" s="19">
        <f t="shared" si="55"/>
        <v>0</v>
      </c>
      <c r="X264" s="19">
        <f t="shared" si="56"/>
        <v>0</v>
      </c>
      <c r="Y264" s="19">
        <f t="shared" si="57"/>
        <v>0</v>
      </c>
      <c r="Z264" s="19">
        <f t="shared" si="59"/>
        <v>0</v>
      </c>
      <c r="AA264" s="23">
        <f t="shared" si="60"/>
        <v>0</v>
      </c>
      <c r="AB264" s="19">
        <f t="shared" si="58"/>
        <v>0</v>
      </c>
      <c r="AC264" s="23">
        <f t="shared" si="61"/>
        <v>0</v>
      </c>
      <c r="AD264" s="23">
        <f t="shared" si="62"/>
        <v>0</v>
      </c>
      <c r="AE264" s="24">
        <f t="shared" si="63"/>
        <v>0</v>
      </c>
      <c r="AF264" s="24">
        <f t="shared" si="64"/>
        <v>0</v>
      </c>
      <c r="AG264" s="24">
        <f>0</f>
        <v>0</v>
      </c>
      <c r="AH264" s="24">
        <f t="shared" si="65"/>
        <v>0</v>
      </c>
      <c r="AI264" s="24">
        <f t="shared" si="66"/>
        <v>0</v>
      </c>
      <c r="AJ264" s="24">
        <f>0</f>
        <v>0</v>
      </c>
      <c r="AK264" s="24">
        <f t="shared" si="69"/>
        <v>0</v>
      </c>
      <c r="AL264" s="24">
        <f t="shared" si="69"/>
        <v>0</v>
      </c>
      <c r="AM264" s="24">
        <f t="shared" si="67"/>
        <v>0</v>
      </c>
    </row>
    <row r="265" spans="22:39" ht="15.95" customHeight="1" x14ac:dyDescent="0.3">
      <c r="V265" s="19">
        <f t="shared" si="68"/>
        <v>232</v>
      </c>
      <c r="W265" s="19">
        <f t="shared" si="55"/>
        <v>60</v>
      </c>
      <c r="X265" s="19">
        <f t="shared" si="56"/>
        <v>0</v>
      </c>
      <c r="Y265" s="19">
        <f t="shared" si="57"/>
        <v>0</v>
      </c>
      <c r="Z265" s="19">
        <f t="shared" si="59"/>
        <v>0</v>
      </c>
      <c r="AA265" s="23">
        <f t="shared" si="60"/>
        <v>0</v>
      </c>
      <c r="AB265" s="19">
        <f t="shared" si="58"/>
        <v>0</v>
      </c>
      <c r="AC265" s="23">
        <f t="shared" si="61"/>
        <v>0</v>
      </c>
      <c r="AD265" s="23">
        <f t="shared" si="62"/>
        <v>0</v>
      </c>
      <c r="AE265" s="24">
        <f t="shared" si="63"/>
        <v>0</v>
      </c>
      <c r="AF265" s="24">
        <f t="shared" si="64"/>
        <v>0</v>
      </c>
      <c r="AG265" s="24">
        <f>0</f>
        <v>0</v>
      </c>
      <c r="AH265" s="24">
        <f t="shared" si="65"/>
        <v>0</v>
      </c>
      <c r="AI265" s="24">
        <f t="shared" si="66"/>
        <v>0</v>
      </c>
      <c r="AJ265" s="24">
        <f>0</f>
        <v>0</v>
      </c>
      <c r="AK265" s="24">
        <f t="shared" si="69"/>
        <v>0</v>
      </c>
      <c r="AL265" s="24">
        <f t="shared" si="69"/>
        <v>0</v>
      </c>
      <c r="AM265" s="24">
        <f t="shared" si="67"/>
        <v>0</v>
      </c>
    </row>
    <row r="266" spans="22:39" ht="15.95" customHeight="1" x14ac:dyDescent="0.3">
      <c r="V266" s="19">
        <f t="shared" si="68"/>
        <v>233</v>
      </c>
      <c r="W266" s="19">
        <f t="shared" si="55"/>
        <v>120</v>
      </c>
      <c r="X266" s="19">
        <f t="shared" si="56"/>
        <v>0</v>
      </c>
      <c r="Y266" s="19">
        <f t="shared" si="57"/>
        <v>0</v>
      </c>
      <c r="Z266" s="19">
        <f t="shared" si="59"/>
        <v>0</v>
      </c>
      <c r="AA266" s="23">
        <f t="shared" si="60"/>
        <v>0</v>
      </c>
      <c r="AB266" s="19">
        <f t="shared" si="58"/>
        <v>0</v>
      </c>
      <c r="AC266" s="23">
        <f t="shared" si="61"/>
        <v>0</v>
      </c>
      <c r="AD266" s="23">
        <f t="shared" si="62"/>
        <v>0</v>
      </c>
      <c r="AE266" s="24">
        <f t="shared" si="63"/>
        <v>0</v>
      </c>
      <c r="AF266" s="24">
        <f t="shared" si="64"/>
        <v>0</v>
      </c>
      <c r="AG266" s="24">
        <f>0</f>
        <v>0</v>
      </c>
      <c r="AH266" s="24">
        <f t="shared" si="65"/>
        <v>0</v>
      </c>
      <c r="AI266" s="24">
        <f t="shared" si="66"/>
        <v>0</v>
      </c>
      <c r="AJ266" s="24">
        <f>0</f>
        <v>0</v>
      </c>
      <c r="AK266" s="24">
        <f t="shared" si="69"/>
        <v>0</v>
      </c>
      <c r="AL266" s="24">
        <f t="shared" si="69"/>
        <v>0</v>
      </c>
      <c r="AM266" s="24">
        <f t="shared" si="67"/>
        <v>0</v>
      </c>
    </row>
    <row r="267" spans="22:39" ht="15.95" customHeight="1" x14ac:dyDescent="0.3">
      <c r="V267" s="19">
        <f t="shared" si="68"/>
        <v>234</v>
      </c>
      <c r="W267" s="19">
        <f t="shared" si="55"/>
        <v>180</v>
      </c>
      <c r="X267" s="19">
        <f t="shared" si="56"/>
        <v>0</v>
      </c>
      <c r="Y267" s="19">
        <f t="shared" si="57"/>
        <v>0</v>
      </c>
      <c r="Z267" s="19">
        <f t="shared" si="59"/>
        <v>0</v>
      </c>
      <c r="AA267" s="23">
        <f t="shared" si="60"/>
        <v>0</v>
      </c>
      <c r="AB267" s="19">
        <f t="shared" si="58"/>
        <v>0</v>
      </c>
      <c r="AC267" s="23">
        <f t="shared" si="61"/>
        <v>0</v>
      </c>
      <c r="AD267" s="23">
        <f t="shared" si="62"/>
        <v>0</v>
      </c>
      <c r="AE267" s="24">
        <f t="shared" si="63"/>
        <v>0</v>
      </c>
      <c r="AF267" s="24">
        <f t="shared" si="64"/>
        <v>0</v>
      </c>
      <c r="AG267" s="24">
        <f>0</f>
        <v>0</v>
      </c>
      <c r="AH267" s="24">
        <f t="shared" si="65"/>
        <v>0</v>
      </c>
      <c r="AI267" s="24">
        <f t="shared" si="66"/>
        <v>0</v>
      </c>
      <c r="AJ267" s="24">
        <f>0</f>
        <v>0</v>
      </c>
      <c r="AK267" s="24">
        <f t="shared" si="69"/>
        <v>0</v>
      </c>
      <c r="AL267" s="24">
        <f t="shared" si="69"/>
        <v>0</v>
      </c>
      <c r="AM267" s="24">
        <f t="shared" si="67"/>
        <v>0</v>
      </c>
    </row>
    <row r="268" spans="22:39" ht="15.95" customHeight="1" x14ac:dyDescent="0.3">
      <c r="V268" s="19">
        <f t="shared" si="68"/>
        <v>235</v>
      </c>
      <c r="W268" s="19">
        <f t="shared" si="55"/>
        <v>240</v>
      </c>
      <c r="X268" s="19">
        <f t="shared" si="56"/>
        <v>0</v>
      </c>
      <c r="Y268" s="19">
        <f t="shared" si="57"/>
        <v>0</v>
      </c>
      <c r="Z268" s="19">
        <f t="shared" si="59"/>
        <v>0</v>
      </c>
      <c r="AA268" s="23">
        <f t="shared" si="60"/>
        <v>0</v>
      </c>
      <c r="AB268" s="19">
        <f t="shared" si="58"/>
        <v>0</v>
      </c>
      <c r="AC268" s="23">
        <f t="shared" si="61"/>
        <v>0</v>
      </c>
      <c r="AD268" s="23">
        <f t="shared" si="62"/>
        <v>0</v>
      </c>
      <c r="AE268" s="24">
        <f t="shared" si="63"/>
        <v>0</v>
      </c>
      <c r="AF268" s="24">
        <f t="shared" si="64"/>
        <v>0</v>
      </c>
      <c r="AG268" s="24">
        <f>0</f>
        <v>0</v>
      </c>
      <c r="AH268" s="24">
        <f t="shared" si="65"/>
        <v>0</v>
      </c>
      <c r="AI268" s="24">
        <f t="shared" si="66"/>
        <v>0</v>
      </c>
      <c r="AJ268" s="24">
        <f>0</f>
        <v>0</v>
      </c>
      <c r="AK268" s="24">
        <f t="shared" si="69"/>
        <v>0</v>
      </c>
      <c r="AL268" s="24">
        <f t="shared" si="69"/>
        <v>0</v>
      </c>
      <c r="AM268" s="24">
        <f t="shared" si="67"/>
        <v>0</v>
      </c>
    </row>
    <row r="269" spans="22:39" ht="15.95" customHeight="1" x14ac:dyDescent="0.3">
      <c r="V269" s="19">
        <f t="shared" si="68"/>
        <v>236</v>
      </c>
      <c r="W269" s="19">
        <f t="shared" si="55"/>
        <v>0</v>
      </c>
      <c r="X269" s="19">
        <f t="shared" si="56"/>
        <v>0</v>
      </c>
      <c r="Y269" s="19">
        <f t="shared" si="57"/>
        <v>0</v>
      </c>
      <c r="Z269" s="19">
        <f t="shared" si="59"/>
        <v>0</v>
      </c>
      <c r="AA269" s="23">
        <f t="shared" si="60"/>
        <v>0</v>
      </c>
      <c r="AB269" s="19">
        <f t="shared" si="58"/>
        <v>0</v>
      </c>
      <c r="AC269" s="23">
        <f t="shared" si="61"/>
        <v>0</v>
      </c>
      <c r="AD269" s="23">
        <f t="shared" si="62"/>
        <v>0</v>
      </c>
      <c r="AE269" s="24">
        <f t="shared" si="63"/>
        <v>0</v>
      </c>
      <c r="AF269" s="24">
        <f t="shared" si="64"/>
        <v>0</v>
      </c>
      <c r="AG269" s="24">
        <f>0</f>
        <v>0</v>
      </c>
      <c r="AH269" s="24">
        <f t="shared" si="65"/>
        <v>0</v>
      </c>
      <c r="AI269" s="24">
        <f t="shared" si="66"/>
        <v>0</v>
      </c>
      <c r="AJ269" s="24">
        <f>0</f>
        <v>0</v>
      </c>
      <c r="AK269" s="24">
        <f t="shared" si="69"/>
        <v>0</v>
      </c>
      <c r="AL269" s="24">
        <f t="shared" si="69"/>
        <v>0</v>
      </c>
      <c r="AM269" s="24">
        <f t="shared" si="67"/>
        <v>0</v>
      </c>
    </row>
    <row r="270" spans="22:39" ht="15.95" customHeight="1" x14ac:dyDescent="0.3">
      <c r="V270" s="19">
        <f t="shared" si="68"/>
        <v>237</v>
      </c>
      <c r="W270" s="19">
        <f t="shared" si="55"/>
        <v>0</v>
      </c>
      <c r="X270" s="19">
        <f t="shared" si="56"/>
        <v>0</v>
      </c>
      <c r="Y270" s="19">
        <f t="shared" si="57"/>
        <v>0</v>
      </c>
      <c r="Z270" s="19">
        <f t="shared" si="59"/>
        <v>0</v>
      </c>
      <c r="AA270" s="23">
        <f t="shared" si="60"/>
        <v>0</v>
      </c>
      <c r="AB270" s="19">
        <f t="shared" si="58"/>
        <v>0</v>
      </c>
      <c r="AC270" s="23">
        <f t="shared" si="61"/>
        <v>0</v>
      </c>
      <c r="AD270" s="23">
        <f t="shared" si="62"/>
        <v>0</v>
      </c>
      <c r="AE270" s="24">
        <f t="shared" si="63"/>
        <v>0</v>
      </c>
      <c r="AF270" s="24">
        <f t="shared" si="64"/>
        <v>0</v>
      </c>
      <c r="AG270" s="24">
        <f>0</f>
        <v>0</v>
      </c>
      <c r="AH270" s="24">
        <f t="shared" si="65"/>
        <v>0</v>
      </c>
      <c r="AI270" s="24">
        <f t="shared" si="66"/>
        <v>0</v>
      </c>
      <c r="AJ270" s="24">
        <f>0</f>
        <v>0</v>
      </c>
      <c r="AK270" s="24">
        <f t="shared" si="69"/>
        <v>0</v>
      </c>
      <c r="AL270" s="24">
        <f t="shared" si="69"/>
        <v>0</v>
      </c>
      <c r="AM270" s="24">
        <f t="shared" si="67"/>
        <v>0</v>
      </c>
    </row>
    <row r="271" spans="22:39" ht="15.95" customHeight="1" x14ac:dyDescent="0.3">
      <c r="V271" s="19">
        <f t="shared" si="68"/>
        <v>238</v>
      </c>
      <c r="W271" s="19">
        <f t="shared" si="55"/>
        <v>0</v>
      </c>
      <c r="X271" s="19">
        <f t="shared" si="56"/>
        <v>0</v>
      </c>
      <c r="Y271" s="19">
        <f t="shared" si="57"/>
        <v>0</v>
      </c>
      <c r="Z271" s="19">
        <f t="shared" si="59"/>
        <v>0</v>
      </c>
      <c r="AA271" s="23">
        <f t="shared" si="60"/>
        <v>0</v>
      </c>
      <c r="AB271" s="19">
        <f t="shared" si="58"/>
        <v>0</v>
      </c>
      <c r="AC271" s="23">
        <f t="shared" si="61"/>
        <v>0</v>
      </c>
      <c r="AD271" s="23">
        <f t="shared" si="62"/>
        <v>0</v>
      </c>
      <c r="AE271" s="24">
        <f t="shared" si="63"/>
        <v>0</v>
      </c>
      <c r="AF271" s="24">
        <f t="shared" si="64"/>
        <v>0</v>
      </c>
      <c r="AG271" s="24">
        <f>0</f>
        <v>0</v>
      </c>
      <c r="AH271" s="24">
        <f t="shared" si="65"/>
        <v>0</v>
      </c>
      <c r="AI271" s="24">
        <f t="shared" si="66"/>
        <v>0</v>
      </c>
      <c r="AJ271" s="24">
        <f>0</f>
        <v>0</v>
      </c>
      <c r="AK271" s="24">
        <f t="shared" si="69"/>
        <v>0</v>
      </c>
      <c r="AL271" s="24">
        <f t="shared" si="69"/>
        <v>0</v>
      </c>
      <c r="AM271" s="24">
        <f t="shared" si="67"/>
        <v>0</v>
      </c>
    </row>
    <row r="272" spans="22:39" ht="15.95" customHeight="1" x14ac:dyDescent="0.3">
      <c r="V272" s="19">
        <f t="shared" si="68"/>
        <v>239</v>
      </c>
      <c r="W272" s="19">
        <f t="shared" si="55"/>
        <v>0</v>
      </c>
      <c r="X272" s="19">
        <f t="shared" si="56"/>
        <v>0</v>
      </c>
      <c r="Y272" s="19">
        <f t="shared" si="57"/>
        <v>0</v>
      </c>
      <c r="Z272" s="19">
        <f t="shared" si="59"/>
        <v>0</v>
      </c>
      <c r="AA272" s="23">
        <f t="shared" si="60"/>
        <v>0</v>
      </c>
      <c r="AB272" s="19">
        <f t="shared" si="58"/>
        <v>0</v>
      </c>
      <c r="AC272" s="23">
        <f t="shared" si="61"/>
        <v>0</v>
      </c>
      <c r="AD272" s="23">
        <f t="shared" si="62"/>
        <v>0</v>
      </c>
      <c r="AE272" s="24">
        <f t="shared" si="63"/>
        <v>0</v>
      </c>
      <c r="AF272" s="24">
        <f t="shared" si="64"/>
        <v>0</v>
      </c>
      <c r="AG272" s="24">
        <f>0</f>
        <v>0</v>
      </c>
      <c r="AH272" s="24">
        <f t="shared" si="65"/>
        <v>0</v>
      </c>
      <c r="AI272" s="24">
        <f t="shared" si="66"/>
        <v>0</v>
      </c>
      <c r="AJ272" s="24">
        <f>0</f>
        <v>0</v>
      </c>
      <c r="AK272" s="24">
        <f t="shared" si="69"/>
        <v>0</v>
      </c>
      <c r="AL272" s="24">
        <f t="shared" si="69"/>
        <v>0</v>
      </c>
      <c r="AM272" s="24">
        <f t="shared" si="67"/>
        <v>0</v>
      </c>
    </row>
    <row r="273" spans="22:39" ht="15.95" customHeight="1" x14ac:dyDescent="0.3">
      <c r="V273" s="19">
        <f t="shared" si="68"/>
        <v>240</v>
      </c>
      <c r="W273" s="19">
        <f t="shared" si="55"/>
        <v>0</v>
      </c>
      <c r="X273" s="19">
        <f t="shared" si="56"/>
        <v>0</v>
      </c>
      <c r="Y273" s="19">
        <f t="shared" si="57"/>
        <v>0</v>
      </c>
      <c r="Z273" s="19">
        <f t="shared" si="59"/>
        <v>0</v>
      </c>
      <c r="AA273" s="23">
        <f t="shared" si="60"/>
        <v>0</v>
      </c>
      <c r="AB273" s="19">
        <f t="shared" si="58"/>
        <v>0</v>
      </c>
      <c r="AC273" s="23">
        <f t="shared" si="61"/>
        <v>0</v>
      </c>
      <c r="AD273" s="23">
        <f t="shared" si="62"/>
        <v>0</v>
      </c>
      <c r="AE273" s="24">
        <f t="shared" si="63"/>
        <v>0</v>
      </c>
      <c r="AF273" s="24">
        <f t="shared" si="64"/>
        <v>0</v>
      </c>
      <c r="AG273" s="24">
        <f>0</f>
        <v>0</v>
      </c>
      <c r="AH273" s="24">
        <f t="shared" si="65"/>
        <v>0</v>
      </c>
      <c r="AI273" s="24">
        <f t="shared" si="66"/>
        <v>0</v>
      </c>
      <c r="AJ273" s="24">
        <f>0</f>
        <v>0</v>
      </c>
      <c r="AK273" s="24">
        <f t="shared" si="69"/>
        <v>0</v>
      </c>
      <c r="AL273" s="24">
        <f t="shared" si="69"/>
        <v>0</v>
      </c>
      <c r="AM273" s="24">
        <f t="shared" si="67"/>
        <v>0</v>
      </c>
    </row>
    <row r="274" spans="22:39" ht="15.95" customHeight="1" x14ac:dyDescent="0.3">
      <c r="V274" s="19">
        <f t="shared" si="68"/>
        <v>241</v>
      </c>
      <c r="W274" s="19">
        <f t="shared" si="55"/>
        <v>0</v>
      </c>
      <c r="X274" s="19">
        <f t="shared" si="56"/>
        <v>0</v>
      </c>
      <c r="Y274" s="19">
        <f t="shared" si="57"/>
        <v>0</v>
      </c>
      <c r="Z274" s="19">
        <f t="shared" si="59"/>
        <v>0</v>
      </c>
      <c r="AA274" s="23">
        <f t="shared" si="60"/>
        <v>0</v>
      </c>
      <c r="AB274" s="19">
        <f t="shared" si="58"/>
        <v>0</v>
      </c>
      <c r="AC274" s="23">
        <f t="shared" si="61"/>
        <v>0</v>
      </c>
      <c r="AD274" s="23">
        <f t="shared" si="62"/>
        <v>0</v>
      </c>
      <c r="AE274" s="24">
        <f t="shared" si="63"/>
        <v>0</v>
      </c>
      <c r="AF274" s="24">
        <f t="shared" si="64"/>
        <v>0</v>
      </c>
      <c r="AG274" s="24">
        <f>0</f>
        <v>0</v>
      </c>
      <c r="AH274" s="24">
        <f t="shared" si="65"/>
        <v>0</v>
      </c>
      <c r="AI274" s="24">
        <f t="shared" si="66"/>
        <v>0</v>
      </c>
      <c r="AJ274" s="24">
        <f>0</f>
        <v>0</v>
      </c>
      <c r="AK274" s="24">
        <f t="shared" si="69"/>
        <v>0</v>
      </c>
      <c r="AL274" s="24">
        <f t="shared" si="69"/>
        <v>0</v>
      </c>
      <c r="AM274" s="24">
        <f t="shared" si="67"/>
        <v>0</v>
      </c>
    </row>
    <row r="275" spans="22:39" ht="15.95" customHeight="1" x14ac:dyDescent="0.3">
      <c r="V275" s="19">
        <f t="shared" si="68"/>
        <v>242</v>
      </c>
      <c r="W275" s="19">
        <f t="shared" si="55"/>
        <v>0</v>
      </c>
      <c r="X275" s="19">
        <f t="shared" si="56"/>
        <v>0</v>
      </c>
      <c r="Y275" s="19">
        <f t="shared" si="57"/>
        <v>0</v>
      </c>
      <c r="Z275" s="19">
        <f t="shared" si="59"/>
        <v>0</v>
      </c>
      <c r="AA275" s="23">
        <f t="shared" si="60"/>
        <v>0</v>
      </c>
      <c r="AB275" s="19">
        <f t="shared" si="58"/>
        <v>0</v>
      </c>
      <c r="AC275" s="23">
        <f t="shared" si="61"/>
        <v>0</v>
      </c>
      <c r="AD275" s="23">
        <f t="shared" si="62"/>
        <v>0</v>
      </c>
      <c r="AE275" s="24">
        <f t="shared" si="63"/>
        <v>0</v>
      </c>
      <c r="AF275" s="24">
        <f t="shared" si="64"/>
        <v>0</v>
      </c>
      <c r="AG275" s="24">
        <f>0</f>
        <v>0</v>
      </c>
      <c r="AH275" s="24">
        <f t="shared" si="65"/>
        <v>0</v>
      </c>
      <c r="AI275" s="24">
        <f t="shared" si="66"/>
        <v>0</v>
      </c>
      <c r="AJ275" s="24">
        <f>0</f>
        <v>0</v>
      </c>
      <c r="AK275" s="24">
        <f t="shared" si="69"/>
        <v>0</v>
      </c>
      <c r="AL275" s="24">
        <f t="shared" si="69"/>
        <v>0</v>
      </c>
      <c r="AM275" s="24">
        <f t="shared" si="67"/>
        <v>0</v>
      </c>
    </row>
    <row r="276" spans="22:39" ht="15.95" customHeight="1" x14ac:dyDescent="0.3">
      <c r="V276" s="19">
        <f t="shared" si="68"/>
        <v>243</v>
      </c>
      <c r="W276" s="19">
        <f t="shared" si="55"/>
        <v>0</v>
      </c>
      <c r="X276" s="19">
        <f t="shared" si="56"/>
        <v>0</v>
      </c>
      <c r="Y276" s="19">
        <f t="shared" si="57"/>
        <v>0</v>
      </c>
      <c r="Z276" s="19">
        <f t="shared" si="59"/>
        <v>0</v>
      </c>
      <c r="AA276" s="23">
        <f t="shared" si="60"/>
        <v>0</v>
      </c>
      <c r="AB276" s="19">
        <f t="shared" si="58"/>
        <v>0</v>
      </c>
      <c r="AC276" s="23">
        <f t="shared" si="61"/>
        <v>0</v>
      </c>
      <c r="AD276" s="23">
        <f t="shared" si="62"/>
        <v>0</v>
      </c>
      <c r="AE276" s="24">
        <f t="shared" si="63"/>
        <v>0</v>
      </c>
      <c r="AF276" s="24">
        <f t="shared" si="64"/>
        <v>0</v>
      </c>
      <c r="AG276" s="24">
        <f>0</f>
        <v>0</v>
      </c>
      <c r="AH276" s="24">
        <f t="shared" si="65"/>
        <v>0</v>
      </c>
      <c r="AI276" s="24">
        <f t="shared" si="66"/>
        <v>0</v>
      </c>
      <c r="AJ276" s="24">
        <f>0</f>
        <v>0</v>
      </c>
      <c r="AK276" s="24">
        <f t="shared" si="69"/>
        <v>0</v>
      </c>
      <c r="AL276" s="24">
        <f t="shared" si="69"/>
        <v>0</v>
      </c>
      <c r="AM276" s="24">
        <f t="shared" si="67"/>
        <v>0</v>
      </c>
    </row>
    <row r="277" spans="22:39" ht="15.95" customHeight="1" x14ac:dyDescent="0.3">
      <c r="V277" s="19">
        <f t="shared" si="68"/>
        <v>244</v>
      </c>
      <c r="W277" s="19">
        <f t="shared" si="55"/>
        <v>0</v>
      </c>
      <c r="X277" s="19">
        <f t="shared" si="56"/>
        <v>0</v>
      </c>
      <c r="Y277" s="19">
        <f t="shared" si="57"/>
        <v>0</v>
      </c>
      <c r="Z277" s="19">
        <f t="shared" si="59"/>
        <v>0</v>
      </c>
      <c r="AA277" s="23">
        <f t="shared" si="60"/>
        <v>0</v>
      </c>
      <c r="AB277" s="19">
        <f t="shared" si="58"/>
        <v>0</v>
      </c>
      <c r="AC277" s="23">
        <f t="shared" si="61"/>
        <v>0</v>
      </c>
      <c r="AD277" s="23">
        <f t="shared" si="62"/>
        <v>0</v>
      </c>
      <c r="AE277" s="24">
        <f t="shared" si="63"/>
        <v>0</v>
      </c>
      <c r="AF277" s="24">
        <f t="shared" si="64"/>
        <v>0</v>
      </c>
      <c r="AG277" s="24">
        <f>0</f>
        <v>0</v>
      </c>
      <c r="AH277" s="24">
        <f t="shared" si="65"/>
        <v>0</v>
      </c>
      <c r="AI277" s="24">
        <f t="shared" si="66"/>
        <v>0</v>
      </c>
      <c r="AJ277" s="24">
        <f>0</f>
        <v>0</v>
      </c>
      <c r="AK277" s="24">
        <f t="shared" si="69"/>
        <v>0</v>
      </c>
      <c r="AL277" s="24">
        <f t="shared" si="69"/>
        <v>0</v>
      </c>
      <c r="AM277" s="24">
        <f t="shared" si="67"/>
        <v>0</v>
      </c>
    </row>
    <row r="278" spans="22:39" ht="15.95" customHeight="1" x14ac:dyDescent="0.3">
      <c r="V278" s="19">
        <f t="shared" si="68"/>
        <v>245</v>
      </c>
      <c r="W278" s="19">
        <f t="shared" si="55"/>
        <v>0</v>
      </c>
      <c r="X278" s="19">
        <f t="shared" si="56"/>
        <v>0</v>
      </c>
      <c r="Y278" s="19">
        <f t="shared" si="57"/>
        <v>0</v>
      </c>
      <c r="Z278" s="19">
        <f t="shared" si="59"/>
        <v>0</v>
      </c>
      <c r="AA278" s="23">
        <f t="shared" si="60"/>
        <v>0</v>
      </c>
      <c r="AB278" s="19">
        <f t="shared" si="58"/>
        <v>0</v>
      </c>
      <c r="AC278" s="23">
        <f t="shared" si="61"/>
        <v>0</v>
      </c>
      <c r="AD278" s="23">
        <f t="shared" si="62"/>
        <v>0</v>
      </c>
      <c r="AE278" s="24">
        <f t="shared" si="63"/>
        <v>0</v>
      </c>
      <c r="AF278" s="24">
        <f t="shared" si="64"/>
        <v>0</v>
      </c>
      <c r="AG278" s="24">
        <f>0</f>
        <v>0</v>
      </c>
      <c r="AH278" s="24">
        <f t="shared" si="65"/>
        <v>0</v>
      </c>
      <c r="AI278" s="24">
        <f t="shared" si="66"/>
        <v>0</v>
      </c>
      <c r="AJ278" s="24">
        <f>0</f>
        <v>0</v>
      </c>
      <c r="AK278" s="24">
        <f t="shared" si="69"/>
        <v>0</v>
      </c>
      <c r="AL278" s="24">
        <f t="shared" si="69"/>
        <v>0</v>
      </c>
      <c r="AM278" s="24">
        <f t="shared" si="67"/>
        <v>0</v>
      </c>
    </row>
    <row r="279" spans="22:39" ht="15.95" customHeight="1" x14ac:dyDescent="0.3">
      <c r="V279" s="19">
        <f t="shared" si="68"/>
        <v>246</v>
      </c>
      <c r="W279" s="19">
        <f t="shared" si="55"/>
        <v>0</v>
      </c>
      <c r="X279" s="19">
        <f t="shared" si="56"/>
        <v>0</v>
      </c>
      <c r="Y279" s="19">
        <f t="shared" si="57"/>
        <v>0</v>
      </c>
      <c r="Z279" s="19">
        <f t="shared" si="59"/>
        <v>0</v>
      </c>
      <c r="AA279" s="23">
        <f t="shared" si="60"/>
        <v>0</v>
      </c>
      <c r="AB279" s="19">
        <f t="shared" si="58"/>
        <v>0</v>
      </c>
      <c r="AC279" s="23">
        <f t="shared" si="61"/>
        <v>0</v>
      </c>
      <c r="AD279" s="23">
        <f t="shared" si="62"/>
        <v>0</v>
      </c>
      <c r="AE279" s="24">
        <f t="shared" si="63"/>
        <v>0</v>
      </c>
      <c r="AF279" s="24">
        <f t="shared" si="64"/>
        <v>0</v>
      </c>
      <c r="AG279" s="24">
        <f>0</f>
        <v>0</v>
      </c>
      <c r="AH279" s="24">
        <f t="shared" si="65"/>
        <v>0</v>
      </c>
      <c r="AI279" s="24">
        <f t="shared" si="66"/>
        <v>0</v>
      </c>
      <c r="AJ279" s="24">
        <f>0</f>
        <v>0</v>
      </c>
      <c r="AK279" s="24">
        <f t="shared" si="69"/>
        <v>0</v>
      </c>
      <c r="AL279" s="24">
        <f t="shared" si="69"/>
        <v>0</v>
      </c>
      <c r="AM279" s="24">
        <f t="shared" si="67"/>
        <v>0</v>
      </c>
    </row>
    <row r="280" spans="22:39" ht="15.95" customHeight="1" x14ac:dyDescent="0.3">
      <c r="V280" s="19">
        <f t="shared" si="68"/>
        <v>247</v>
      </c>
      <c r="W280" s="19">
        <f t="shared" si="55"/>
        <v>0</v>
      </c>
      <c r="X280" s="19">
        <f t="shared" si="56"/>
        <v>0</v>
      </c>
      <c r="Y280" s="19">
        <f t="shared" si="57"/>
        <v>0</v>
      </c>
      <c r="Z280" s="19">
        <f t="shared" si="59"/>
        <v>0</v>
      </c>
      <c r="AA280" s="23">
        <f t="shared" si="60"/>
        <v>0</v>
      </c>
      <c r="AB280" s="19">
        <f t="shared" si="58"/>
        <v>0</v>
      </c>
      <c r="AC280" s="23">
        <f t="shared" si="61"/>
        <v>0</v>
      </c>
      <c r="AD280" s="23">
        <f t="shared" si="62"/>
        <v>0</v>
      </c>
      <c r="AE280" s="24">
        <f t="shared" si="63"/>
        <v>0</v>
      </c>
      <c r="AF280" s="24">
        <f t="shared" si="64"/>
        <v>0</v>
      </c>
      <c r="AG280" s="24">
        <f>0</f>
        <v>0</v>
      </c>
      <c r="AH280" s="24">
        <f t="shared" si="65"/>
        <v>0</v>
      </c>
      <c r="AI280" s="24">
        <f t="shared" si="66"/>
        <v>0</v>
      </c>
      <c r="AJ280" s="24">
        <f>0</f>
        <v>0</v>
      </c>
      <c r="AK280" s="24">
        <f t="shared" si="69"/>
        <v>0</v>
      </c>
      <c r="AL280" s="24">
        <f t="shared" si="69"/>
        <v>0</v>
      </c>
      <c r="AM280" s="24">
        <f t="shared" si="67"/>
        <v>0</v>
      </c>
    </row>
    <row r="281" spans="22:39" ht="15.95" customHeight="1" x14ac:dyDescent="0.3">
      <c r="V281" s="19">
        <f t="shared" si="68"/>
        <v>248</v>
      </c>
      <c r="W281" s="19">
        <f t="shared" si="55"/>
        <v>0</v>
      </c>
      <c r="X281" s="19">
        <f t="shared" si="56"/>
        <v>0</v>
      </c>
      <c r="Y281" s="19">
        <f t="shared" si="57"/>
        <v>0</v>
      </c>
      <c r="Z281" s="19">
        <f t="shared" si="59"/>
        <v>0</v>
      </c>
      <c r="AA281" s="23">
        <f t="shared" si="60"/>
        <v>0</v>
      </c>
      <c r="AB281" s="19">
        <f t="shared" si="58"/>
        <v>0</v>
      </c>
      <c r="AC281" s="23">
        <f t="shared" si="61"/>
        <v>0</v>
      </c>
      <c r="AD281" s="23">
        <f t="shared" si="62"/>
        <v>0</v>
      </c>
      <c r="AE281" s="24">
        <f t="shared" si="63"/>
        <v>0</v>
      </c>
      <c r="AF281" s="24">
        <f t="shared" si="64"/>
        <v>0</v>
      </c>
      <c r="AG281" s="24">
        <f>0</f>
        <v>0</v>
      </c>
      <c r="AH281" s="24">
        <f t="shared" si="65"/>
        <v>0</v>
      </c>
      <c r="AI281" s="24">
        <f t="shared" si="66"/>
        <v>0</v>
      </c>
      <c r="AJ281" s="24">
        <f>0</f>
        <v>0</v>
      </c>
      <c r="AK281" s="24">
        <f t="shared" si="69"/>
        <v>0</v>
      </c>
      <c r="AL281" s="24">
        <f t="shared" si="69"/>
        <v>0</v>
      </c>
      <c r="AM281" s="24">
        <f t="shared" si="67"/>
        <v>0</v>
      </c>
    </row>
    <row r="282" spans="22:39" ht="15.95" customHeight="1" x14ac:dyDescent="0.3">
      <c r="V282" s="19">
        <f t="shared" si="68"/>
        <v>249</v>
      </c>
      <c r="W282" s="19">
        <f t="shared" si="55"/>
        <v>0</v>
      </c>
      <c r="X282" s="19">
        <f t="shared" si="56"/>
        <v>0</v>
      </c>
      <c r="Y282" s="19">
        <f t="shared" si="57"/>
        <v>0</v>
      </c>
      <c r="Z282" s="19">
        <f t="shared" si="59"/>
        <v>0</v>
      </c>
      <c r="AA282" s="23">
        <f t="shared" si="60"/>
        <v>0</v>
      </c>
      <c r="AB282" s="19">
        <f t="shared" si="58"/>
        <v>0</v>
      </c>
      <c r="AC282" s="23">
        <f t="shared" si="61"/>
        <v>0</v>
      </c>
      <c r="AD282" s="23">
        <f t="shared" si="62"/>
        <v>0</v>
      </c>
      <c r="AE282" s="24">
        <f t="shared" si="63"/>
        <v>0</v>
      </c>
      <c r="AF282" s="24">
        <f t="shared" si="64"/>
        <v>0</v>
      </c>
      <c r="AG282" s="24">
        <f>0</f>
        <v>0</v>
      </c>
      <c r="AH282" s="24">
        <f t="shared" si="65"/>
        <v>0</v>
      </c>
      <c r="AI282" s="24">
        <f t="shared" si="66"/>
        <v>0</v>
      </c>
      <c r="AJ282" s="24">
        <f>0</f>
        <v>0</v>
      </c>
      <c r="AK282" s="24">
        <f t="shared" si="69"/>
        <v>0</v>
      </c>
      <c r="AL282" s="24">
        <f t="shared" si="69"/>
        <v>0</v>
      </c>
      <c r="AM282" s="24">
        <f t="shared" si="67"/>
        <v>0</v>
      </c>
    </row>
    <row r="283" spans="22:39" ht="15.95" customHeight="1" x14ac:dyDescent="0.3">
      <c r="V283" s="19">
        <f t="shared" si="68"/>
        <v>250</v>
      </c>
      <c r="W283" s="19">
        <f t="shared" si="55"/>
        <v>0</v>
      </c>
      <c r="X283" s="19">
        <f t="shared" si="56"/>
        <v>0</v>
      </c>
      <c r="Y283" s="19">
        <f t="shared" si="57"/>
        <v>0</v>
      </c>
      <c r="Z283" s="19">
        <f t="shared" si="59"/>
        <v>0</v>
      </c>
      <c r="AA283" s="23">
        <f t="shared" si="60"/>
        <v>0</v>
      </c>
      <c r="AB283" s="19">
        <f t="shared" si="58"/>
        <v>0</v>
      </c>
      <c r="AC283" s="23">
        <f t="shared" si="61"/>
        <v>0</v>
      </c>
      <c r="AD283" s="23">
        <f t="shared" si="62"/>
        <v>0</v>
      </c>
      <c r="AE283" s="24">
        <f t="shared" si="63"/>
        <v>0</v>
      </c>
      <c r="AF283" s="24">
        <f t="shared" si="64"/>
        <v>0</v>
      </c>
      <c r="AG283" s="24">
        <f>0</f>
        <v>0</v>
      </c>
      <c r="AH283" s="24">
        <f t="shared" si="65"/>
        <v>0</v>
      </c>
      <c r="AI283" s="24">
        <f t="shared" si="66"/>
        <v>0</v>
      </c>
      <c r="AJ283" s="24">
        <f>0</f>
        <v>0</v>
      </c>
      <c r="AK283" s="24">
        <f t="shared" si="69"/>
        <v>0</v>
      </c>
      <c r="AL283" s="24">
        <f t="shared" si="69"/>
        <v>0</v>
      </c>
      <c r="AM283" s="24">
        <f t="shared" si="67"/>
        <v>0</v>
      </c>
    </row>
    <row r="284" spans="22:39" ht="15.95" customHeight="1" x14ac:dyDescent="0.3">
      <c r="V284" s="19">
        <f t="shared" si="68"/>
        <v>251</v>
      </c>
      <c r="W284" s="19">
        <f t="shared" si="55"/>
        <v>0</v>
      </c>
      <c r="X284" s="19">
        <f t="shared" si="56"/>
        <v>0</v>
      </c>
      <c r="Y284" s="19">
        <f t="shared" si="57"/>
        <v>0</v>
      </c>
      <c r="Z284" s="19">
        <f t="shared" si="59"/>
        <v>0</v>
      </c>
      <c r="AA284" s="23">
        <f t="shared" si="60"/>
        <v>0</v>
      </c>
      <c r="AB284" s="19">
        <f t="shared" si="58"/>
        <v>0</v>
      </c>
      <c r="AC284" s="23">
        <f t="shared" si="61"/>
        <v>0</v>
      </c>
      <c r="AD284" s="23">
        <f t="shared" si="62"/>
        <v>0</v>
      </c>
      <c r="AE284" s="24">
        <f t="shared" si="63"/>
        <v>0</v>
      </c>
      <c r="AF284" s="24">
        <f t="shared" si="64"/>
        <v>0</v>
      </c>
      <c r="AG284" s="24">
        <f>0</f>
        <v>0</v>
      </c>
      <c r="AH284" s="24">
        <f t="shared" si="65"/>
        <v>0</v>
      </c>
      <c r="AI284" s="24">
        <f t="shared" si="66"/>
        <v>0</v>
      </c>
      <c r="AJ284" s="24">
        <f>0</f>
        <v>0</v>
      </c>
      <c r="AK284" s="24">
        <f t="shared" si="69"/>
        <v>0</v>
      </c>
      <c r="AL284" s="24">
        <f t="shared" si="69"/>
        <v>0</v>
      </c>
      <c r="AM284" s="24">
        <f t="shared" si="67"/>
        <v>0</v>
      </c>
    </row>
    <row r="285" spans="22:39" ht="15.95" customHeight="1" x14ac:dyDescent="0.3">
      <c r="V285" s="19">
        <f t="shared" si="68"/>
        <v>252</v>
      </c>
      <c r="W285" s="19">
        <f t="shared" si="55"/>
        <v>0</v>
      </c>
      <c r="X285" s="19">
        <f t="shared" si="56"/>
        <v>0</v>
      </c>
      <c r="Y285" s="19">
        <f t="shared" si="57"/>
        <v>0</v>
      </c>
      <c r="Z285" s="19">
        <f t="shared" si="59"/>
        <v>0</v>
      </c>
      <c r="AA285" s="23">
        <f t="shared" si="60"/>
        <v>0</v>
      </c>
      <c r="AB285" s="19">
        <f t="shared" si="58"/>
        <v>0</v>
      </c>
      <c r="AC285" s="23">
        <f t="shared" si="61"/>
        <v>0</v>
      </c>
      <c r="AD285" s="23">
        <f t="shared" si="62"/>
        <v>0</v>
      </c>
      <c r="AE285" s="24">
        <f t="shared" si="63"/>
        <v>0</v>
      </c>
      <c r="AF285" s="24">
        <f t="shared" si="64"/>
        <v>0</v>
      </c>
      <c r="AG285" s="24">
        <f>0</f>
        <v>0</v>
      </c>
      <c r="AH285" s="24">
        <f t="shared" si="65"/>
        <v>0</v>
      </c>
      <c r="AI285" s="24">
        <f t="shared" si="66"/>
        <v>0</v>
      </c>
      <c r="AJ285" s="24">
        <f>0</f>
        <v>0</v>
      </c>
      <c r="AK285" s="24">
        <f t="shared" si="69"/>
        <v>0</v>
      </c>
      <c r="AL285" s="24">
        <f t="shared" si="69"/>
        <v>0</v>
      </c>
      <c r="AM285" s="24">
        <f t="shared" si="67"/>
        <v>0</v>
      </c>
    </row>
    <row r="286" spans="22:39" ht="15.95" customHeight="1" x14ac:dyDescent="0.3">
      <c r="V286" s="19">
        <f t="shared" si="68"/>
        <v>253</v>
      </c>
      <c r="W286" s="19">
        <f t="shared" si="55"/>
        <v>60</v>
      </c>
      <c r="X286" s="19">
        <f t="shared" si="56"/>
        <v>0</v>
      </c>
      <c r="Y286" s="19">
        <f t="shared" si="57"/>
        <v>0</v>
      </c>
      <c r="Z286" s="19">
        <f t="shared" si="59"/>
        <v>0</v>
      </c>
      <c r="AA286" s="23">
        <f t="shared" si="60"/>
        <v>0</v>
      </c>
      <c r="AB286" s="19">
        <f t="shared" si="58"/>
        <v>0</v>
      </c>
      <c r="AC286" s="23">
        <f t="shared" si="61"/>
        <v>0</v>
      </c>
      <c r="AD286" s="23">
        <f t="shared" si="62"/>
        <v>0</v>
      </c>
      <c r="AE286" s="24">
        <f t="shared" si="63"/>
        <v>0</v>
      </c>
      <c r="AF286" s="24">
        <f t="shared" si="64"/>
        <v>0</v>
      </c>
      <c r="AG286" s="24">
        <f>0</f>
        <v>0</v>
      </c>
      <c r="AH286" s="24">
        <f t="shared" si="65"/>
        <v>0</v>
      </c>
      <c r="AI286" s="24">
        <f t="shared" si="66"/>
        <v>0</v>
      </c>
      <c r="AJ286" s="24">
        <f>0</f>
        <v>0</v>
      </c>
      <c r="AK286" s="24">
        <f t="shared" si="69"/>
        <v>0</v>
      </c>
      <c r="AL286" s="24">
        <f t="shared" si="69"/>
        <v>0</v>
      </c>
      <c r="AM286" s="24">
        <f t="shared" si="67"/>
        <v>0</v>
      </c>
    </row>
    <row r="287" spans="22:39" ht="15.95" customHeight="1" x14ac:dyDescent="0.3">
      <c r="V287" s="19">
        <f t="shared" si="68"/>
        <v>254</v>
      </c>
      <c r="W287" s="19">
        <f t="shared" si="55"/>
        <v>120</v>
      </c>
      <c r="X287" s="19">
        <f t="shared" si="56"/>
        <v>0</v>
      </c>
      <c r="Y287" s="19">
        <f t="shared" si="57"/>
        <v>0</v>
      </c>
      <c r="Z287" s="19">
        <f t="shared" si="59"/>
        <v>0</v>
      </c>
      <c r="AA287" s="23">
        <f t="shared" si="60"/>
        <v>0</v>
      </c>
      <c r="AB287" s="19">
        <f t="shared" si="58"/>
        <v>0</v>
      </c>
      <c r="AC287" s="23">
        <f t="shared" si="61"/>
        <v>0</v>
      </c>
      <c r="AD287" s="23">
        <f t="shared" si="62"/>
        <v>0</v>
      </c>
      <c r="AE287" s="24">
        <f t="shared" si="63"/>
        <v>0</v>
      </c>
      <c r="AF287" s="24">
        <f t="shared" si="64"/>
        <v>0</v>
      </c>
      <c r="AG287" s="24">
        <f>0</f>
        <v>0</v>
      </c>
      <c r="AH287" s="24">
        <f t="shared" si="65"/>
        <v>0</v>
      </c>
      <c r="AI287" s="24">
        <f t="shared" si="66"/>
        <v>0</v>
      </c>
      <c r="AJ287" s="24">
        <f>0</f>
        <v>0</v>
      </c>
      <c r="AK287" s="24">
        <f t="shared" si="69"/>
        <v>0</v>
      </c>
      <c r="AL287" s="24">
        <f t="shared" si="69"/>
        <v>0</v>
      </c>
      <c r="AM287" s="24">
        <f t="shared" si="67"/>
        <v>0</v>
      </c>
    </row>
    <row r="288" spans="22:39" ht="15.95" customHeight="1" x14ac:dyDescent="0.3">
      <c r="V288" s="19">
        <f t="shared" si="68"/>
        <v>255</v>
      </c>
      <c r="W288" s="19">
        <f t="shared" si="55"/>
        <v>180</v>
      </c>
      <c r="X288" s="19">
        <f t="shared" si="56"/>
        <v>0</v>
      </c>
      <c r="Y288" s="19">
        <f t="shared" si="57"/>
        <v>0</v>
      </c>
      <c r="Z288" s="19">
        <f t="shared" si="59"/>
        <v>0</v>
      </c>
      <c r="AA288" s="23">
        <f t="shared" si="60"/>
        <v>0</v>
      </c>
      <c r="AB288" s="19">
        <f t="shared" si="58"/>
        <v>0</v>
      </c>
      <c r="AC288" s="23">
        <f t="shared" si="61"/>
        <v>0</v>
      </c>
      <c r="AD288" s="23">
        <f t="shared" si="62"/>
        <v>0</v>
      </c>
      <c r="AE288" s="24">
        <f t="shared" si="63"/>
        <v>0</v>
      </c>
      <c r="AF288" s="24">
        <f t="shared" si="64"/>
        <v>0</v>
      </c>
      <c r="AG288" s="24">
        <f>0</f>
        <v>0</v>
      </c>
      <c r="AH288" s="24">
        <f t="shared" si="65"/>
        <v>0</v>
      </c>
      <c r="AI288" s="24">
        <f t="shared" si="66"/>
        <v>0</v>
      </c>
      <c r="AJ288" s="24">
        <f>0</f>
        <v>0</v>
      </c>
      <c r="AK288" s="24">
        <f t="shared" si="69"/>
        <v>0</v>
      </c>
      <c r="AL288" s="24">
        <f t="shared" si="69"/>
        <v>0</v>
      </c>
      <c r="AM288" s="24">
        <f t="shared" si="67"/>
        <v>0</v>
      </c>
    </row>
    <row r="289" spans="22:39" ht="15.95" customHeight="1" x14ac:dyDescent="0.3">
      <c r="V289" s="19">
        <f t="shared" si="68"/>
        <v>256</v>
      </c>
      <c r="W289" s="19">
        <f t="shared" ref="W289:W352" si="70">INDEX($Q$35:$Q$55,MOD(V289,21)+1)</f>
        <v>240</v>
      </c>
      <c r="X289" s="19">
        <f t="shared" ref="X289:X352" si="71">INDEX($S$35:$S$55,ROUNDDOWN(V289/21,0)+1)</f>
        <v>0</v>
      </c>
      <c r="Y289" s="19">
        <f t="shared" ref="Y289:Y352" si="72">IF(MOD(V289,21)+1&gt;$P$34,0,1)*IF(ROUNDDOWN(V289/21,0)+1&gt;$R$34,0,1)</f>
        <v>0</v>
      </c>
      <c r="Z289" s="19">
        <f t="shared" si="59"/>
        <v>0</v>
      </c>
      <c r="AA289" s="23">
        <f t="shared" si="60"/>
        <v>0</v>
      </c>
      <c r="AB289" s="19">
        <f t="shared" ref="AB289:AB352" si="73">SQRT((Z289-$S$57)^2+(AA289-$S$58)^2)*Y289/1000</f>
        <v>0</v>
      </c>
      <c r="AC289" s="23">
        <f t="shared" si="61"/>
        <v>0</v>
      </c>
      <c r="AD289" s="23">
        <f t="shared" si="62"/>
        <v>0</v>
      </c>
      <c r="AE289" s="24">
        <f t="shared" si="63"/>
        <v>0</v>
      </c>
      <c r="AF289" s="24">
        <f t="shared" si="64"/>
        <v>0</v>
      </c>
      <c r="AG289" s="24">
        <f>0</f>
        <v>0</v>
      </c>
      <c r="AH289" s="24">
        <f t="shared" si="65"/>
        <v>0</v>
      </c>
      <c r="AI289" s="24">
        <f t="shared" si="66"/>
        <v>0</v>
      </c>
      <c r="AJ289" s="24">
        <f>0</f>
        <v>0</v>
      </c>
      <c r="AK289" s="24">
        <f t="shared" si="69"/>
        <v>0</v>
      </c>
      <c r="AL289" s="24">
        <f t="shared" si="69"/>
        <v>0</v>
      </c>
      <c r="AM289" s="24">
        <f t="shared" si="67"/>
        <v>0</v>
      </c>
    </row>
    <row r="290" spans="22:39" ht="15.95" customHeight="1" x14ac:dyDescent="0.3">
      <c r="V290" s="19">
        <f t="shared" si="68"/>
        <v>257</v>
      </c>
      <c r="W290" s="19">
        <f t="shared" si="70"/>
        <v>0</v>
      </c>
      <c r="X290" s="19">
        <f t="shared" si="71"/>
        <v>0</v>
      </c>
      <c r="Y290" s="19">
        <f t="shared" si="72"/>
        <v>0</v>
      </c>
      <c r="Z290" s="19">
        <f t="shared" ref="Z290:Z353" si="74">W290*Y290</f>
        <v>0</v>
      </c>
      <c r="AA290" s="23">
        <f t="shared" ref="AA290:AA353" si="75">X290*Y290</f>
        <v>0</v>
      </c>
      <c r="AB290" s="19">
        <f t="shared" si="73"/>
        <v>0</v>
      </c>
      <c r="AC290" s="23">
        <f t="shared" ref="AC290:AC353" si="76">AB290^2</f>
        <v>0</v>
      </c>
      <c r="AD290" s="23">
        <f t="shared" ref="AD290:AD353" si="77">$S$61*AB290/SUM($AC$33:$AC$473)</f>
        <v>0</v>
      </c>
      <c r="AE290" s="24">
        <f t="shared" ref="AE290:AE353" si="78">IF(AB290&lt;&gt;0,($S$58-AA290)/1000*(AD290/AB290),0)</f>
        <v>0</v>
      </c>
      <c r="AF290" s="24">
        <f t="shared" ref="AF290:AF353" si="79">IF(AB290&lt;&gt;0,(Z290-$S$57)/1000*(AD290/AB290),0)</f>
        <v>0</v>
      </c>
      <c r="AG290" s="24">
        <f>0</f>
        <v>0</v>
      </c>
      <c r="AH290" s="24">
        <f t="shared" ref="AH290:AH353" si="80">-$S$62/($P$34*$R$34)*Y290</f>
        <v>0</v>
      </c>
      <c r="AI290" s="24">
        <f t="shared" ref="AI290:AI353" si="81">-$S$60/($P$34*$R$34)*Y290</f>
        <v>0</v>
      </c>
      <c r="AJ290" s="24">
        <f>0</f>
        <v>0</v>
      </c>
      <c r="AK290" s="24">
        <f t="shared" si="69"/>
        <v>0</v>
      </c>
      <c r="AL290" s="24">
        <f t="shared" si="69"/>
        <v>0</v>
      </c>
      <c r="AM290" s="24">
        <f t="shared" ref="AM290:AM353" si="82">SQRT(AK290^2+AL290^2)</f>
        <v>0</v>
      </c>
    </row>
    <row r="291" spans="22:39" ht="15.95" customHeight="1" x14ac:dyDescent="0.3">
      <c r="V291" s="19">
        <f t="shared" ref="V291:V354" si="83">V290+1</f>
        <v>258</v>
      </c>
      <c r="W291" s="19">
        <f t="shared" si="70"/>
        <v>0</v>
      </c>
      <c r="X291" s="19">
        <f t="shared" si="71"/>
        <v>0</v>
      </c>
      <c r="Y291" s="19">
        <f t="shared" si="72"/>
        <v>0</v>
      </c>
      <c r="Z291" s="19">
        <f t="shared" si="74"/>
        <v>0</v>
      </c>
      <c r="AA291" s="23">
        <f t="shared" si="75"/>
        <v>0</v>
      </c>
      <c r="AB291" s="19">
        <f t="shared" si="73"/>
        <v>0</v>
      </c>
      <c r="AC291" s="23">
        <f t="shared" si="76"/>
        <v>0</v>
      </c>
      <c r="AD291" s="23">
        <f t="shared" si="77"/>
        <v>0</v>
      </c>
      <c r="AE291" s="24">
        <f t="shared" si="78"/>
        <v>0</v>
      </c>
      <c r="AF291" s="24">
        <f t="shared" si="79"/>
        <v>0</v>
      </c>
      <c r="AG291" s="24">
        <f>0</f>
        <v>0</v>
      </c>
      <c r="AH291" s="24">
        <f t="shared" si="80"/>
        <v>0</v>
      </c>
      <c r="AI291" s="24">
        <f t="shared" si="81"/>
        <v>0</v>
      </c>
      <c r="AJ291" s="24">
        <f>0</f>
        <v>0</v>
      </c>
      <c r="AK291" s="24">
        <f t="shared" si="69"/>
        <v>0</v>
      </c>
      <c r="AL291" s="24">
        <f t="shared" si="69"/>
        <v>0</v>
      </c>
      <c r="AM291" s="24">
        <f t="shared" si="82"/>
        <v>0</v>
      </c>
    </row>
    <row r="292" spans="22:39" ht="15.95" customHeight="1" x14ac:dyDescent="0.3">
      <c r="V292" s="19">
        <f t="shared" si="83"/>
        <v>259</v>
      </c>
      <c r="W292" s="19">
        <f t="shared" si="70"/>
        <v>0</v>
      </c>
      <c r="X292" s="19">
        <f t="shared" si="71"/>
        <v>0</v>
      </c>
      <c r="Y292" s="19">
        <f t="shared" si="72"/>
        <v>0</v>
      </c>
      <c r="Z292" s="19">
        <f t="shared" si="74"/>
        <v>0</v>
      </c>
      <c r="AA292" s="23">
        <f t="shared" si="75"/>
        <v>0</v>
      </c>
      <c r="AB292" s="19">
        <f t="shared" si="73"/>
        <v>0</v>
      </c>
      <c r="AC292" s="23">
        <f t="shared" si="76"/>
        <v>0</v>
      </c>
      <c r="AD292" s="23">
        <f t="shared" si="77"/>
        <v>0</v>
      </c>
      <c r="AE292" s="24">
        <f t="shared" si="78"/>
        <v>0</v>
      </c>
      <c r="AF292" s="24">
        <f t="shared" si="79"/>
        <v>0</v>
      </c>
      <c r="AG292" s="24">
        <f>0</f>
        <v>0</v>
      </c>
      <c r="AH292" s="24">
        <f t="shared" si="80"/>
        <v>0</v>
      </c>
      <c r="AI292" s="24">
        <f t="shared" si="81"/>
        <v>0</v>
      </c>
      <c r="AJ292" s="24">
        <f>0</f>
        <v>0</v>
      </c>
      <c r="AK292" s="24">
        <f t="shared" si="69"/>
        <v>0</v>
      </c>
      <c r="AL292" s="24">
        <f t="shared" si="69"/>
        <v>0</v>
      </c>
      <c r="AM292" s="24">
        <f t="shared" si="82"/>
        <v>0</v>
      </c>
    </row>
    <row r="293" spans="22:39" ht="15.95" customHeight="1" x14ac:dyDescent="0.3">
      <c r="V293" s="19">
        <f t="shared" si="83"/>
        <v>260</v>
      </c>
      <c r="W293" s="19">
        <f t="shared" si="70"/>
        <v>0</v>
      </c>
      <c r="X293" s="19">
        <f t="shared" si="71"/>
        <v>0</v>
      </c>
      <c r="Y293" s="19">
        <f t="shared" si="72"/>
        <v>0</v>
      </c>
      <c r="Z293" s="19">
        <f t="shared" si="74"/>
        <v>0</v>
      </c>
      <c r="AA293" s="23">
        <f t="shared" si="75"/>
        <v>0</v>
      </c>
      <c r="AB293" s="19">
        <f t="shared" si="73"/>
        <v>0</v>
      </c>
      <c r="AC293" s="23">
        <f t="shared" si="76"/>
        <v>0</v>
      </c>
      <c r="AD293" s="23">
        <f t="shared" si="77"/>
        <v>0</v>
      </c>
      <c r="AE293" s="24">
        <f t="shared" si="78"/>
        <v>0</v>
      </c>
      <c r="AF293" s="24">
        <f t="shared" si="79"/>
        <v>0</v>
      </c>
      <c r="AG293" s="24">
        <f>0</f>
        <v>0</v>
      </c>
      <c r="AH293" s="24">
        <f t="shared" si="80"/>
        <v>0</v>
      </c>
      <c r="AI293" s="24">
        <f t="shared" si="81"/>
        <v>0</v>
      </c>
      <c r="AJ293" s="24">
        <f>0</f>
        <v>0</v>
      </c>
      <c r="AK293" s="24">
        <f t="shared" si="69"/>
        <v>0</v>
      </c>
      <c r="AL293" s="24">
        <f t="shared" si="69"/>
        <v>0</v>
      </c>
      <c r="AM293" s="24">
        <f t="shared" si="82"/>
        <v>0</v>
      </c>
    </row>
    <row r="294" spans="22:39" ht="15.95" customHeight="1" x14ac:dyDescent="0.3">
      <c r="V294" s="19">
        <f t="shared" si="83"/>
        <v>261</v>
      </c>
      <c r="W294" s="19">
        <f t="shared" si="70"/>
        <v>0</v>
      </c>
      <c r="X294" s="19">
        <f t="shared" si="71"/>
        <v>0</v>
      </c>
      <c r="Y294" s="19">
        <f t="shared" si="72"/>
        <v>0</v>
      </c>
      <c r="Z294" s="19">
        <f t="shared" si="74"/>
        <v>0</v>
      </c>
      <c r="AA294" s="23">
        <f t="shared" si="75"/>
        <v>0</v>
      </c>
      <c r="AB294" s="19">
        <f t="shared" si="73"/>
        <v>0</v>
      </c>
      <c r="AC294" s="23">
        <f t="shared" si="76"/>
        <v>0</v>
      </c>
      <c r="AD294" s="23">
        <f t="shared" si="77"/>
        <v>0</v>
      </c>
      <c r="AE294" s="24">
        <f t="shared" si="78"/>
        <v>0</v>
      </c>
      <c r="AF294" s="24">
        <f t="shared" si="79"/>
        <v>0</v>
      </c>
      <c r="AG294" s="24">
        <f>0</f>
        <v>0</v>
      </c>
      <c r="AH294" s="24">
        <f t="shared" si="80"/>
        <v>0</v>
      </c>
      <c r="AI294" s="24">
        <f t="shared" si="81"/>
        <v>0</v>
      </c>
      <c r="AJ294" s="24">
        <f>0</f>
        <v>0</v>
      </c>
      <c r="AK294" s="24">
        <f t="shared" si="69"/>
        <v>0</v>
      </c>
      <c r="AL294" s="24">
        <f t="shared" si="69"/>
        <v>0</v>
      </c>
      <c r="AM294" s="24">
        <f t="shared" si="82"/>
        <v>0</v>
      </c>
    </row>
    <row r="295" spans="22:39" ht="15.95" customHeight="1" x14ac:dyDescent="0.3">
      <c r="V295" s="19">
        <f t="shared" si="83"/>
        <v>262</v>
      </c>
      <c r="W295" s="19">
        <f t="shared" si="70"/>
        <v>0</v>
      </c>
      <c r="X295" s="19">
        <f t="shared" si="71"/>
        <v>0</v>
      </c>
      <c r="Y295" s="19">
        <f t="shared" si="72"/>
        <v>0</v>
      </c>
      <c r="Z295" s="19">
        <f t="shared" si="74"/>
        <v>0</v>
      </c>
      <c r="AA295" s="23">
        <f t="shared" si="75"/>
        <v>0</v>
      </c>
      <c r="AB295" s="19">
        <f t="shared" si="73"/>
        <v>0</v>
      </c>
      <c r="AC295" s="23">
        <f t="shared" si="76"/>
        <v>0</v>
      </c>
      <c r="AD295" s="23">
        <f t="shared" si="77"/>
        <v>0</v>
      </c>
      <c r="AE295" s="24">
        <f t="shared" si="78"/>
        <v>0</v>
      </c>
      <c r="AF295" s="24">
        <f t="shared" si="79"/>
        <v>0</v>
      </c>
      <c r="AG295" s="24">
        <f>0</f>
        <v>0</v>
      </c>
      <c r="AH295" s="24">
        <f t="shared" si="80"/>
        <v>0</v>
      </c>
      <c r="AI295" s="24">
        <f t="shared" si="81"/>
        <v>0</v>
      </c>
      <c r="AJ295" s="24">
        <f>0</f>
        <v>0</v>
      </c>
      <c r="AK295" s="24">
        <f t="shared" si="69"/>
        <v>0</v>
      </c>
      <c r="AL295" s="24">
        <f t="shared" si="69"/>
        <v>0</v>
      </c>
      <c r="AM295" s="24">
        <f t="shared" si="82"/>
        <v>0</v>
      </c>
    </row>
    <row r="296" spans="22:39" ht="15.95" customHeight="1" x14ac:dyDescent="0.3">
      <c r="V296" s="19">
        <f t="shared" si="83"/>
        <v>263</v>
      </c>
      <c r="W296" s="19">
        <f t="shared" si="70"/>
        <v>0</v>
      </c>
      <c r="X296" s="19">
        <f t="shared" si="71"/>
        <v>0</v>
      </c>
      <c r="Y296" s="19">
        <f t="shared" si="72"/>
        <v>0</v>
      </c>
      <c r="Z296" s="19">
        <f t="shared" si="74"/>
        <v>0</v>
      </c>
      <c r="AA296" s="23">
        <f t="shared" si="75"/>
        <v>0</v>
      </c>
      <c r="AB296" s="19">
        <f t="shared" si="73"/>
        <v>0</v>
      </c>
      <c r="AC296" s="23">
        <f t="shared" si="76"/>
        <v>0</v>
      </c>
      <c r="AD296" s="23">
        <f t="shared" si="77"/>
        <v>0</v>
      </c>
      <c r="AE296" s="24">
        <f t="shared" si="78"/>
        <v>0</v>
      </c>
      <c r="AF296" s="24">
        <f t="shared" si="79"/>
        <v>0</v>
      </c>
      <c r="AG296" s="24">
        <f>0</f>
        <v>0</v>
      </c>
      <c r="AH296" s="24">
        <f t="shared" si="80"/>
        <v>0</v>
      </c>
      <c r="AI296" s="24">
        <f t="shared" si="81"/>
        <v>0</v>
      </c>
      <c r="AJ296" s="24">
        <f>0</f>
        <v>0</v>
      </c>
      <c r="AK296" s="24">
        <f t="shared" si="69"/>
        <v>0</v>
      </c>
      <c r="AL296" s="24">
        <f t="shared" si="69"/>
        <v>0</v>
      </c>
      <c r="AM296" s="24">
        <f t="shared" si="82"/>
        <v>0</v>
      </c>
    </row>
    <row r="297" spans="22:39" ht="15.95" customHeight="1" x14ac:dyDescent="0.3">
      <c r="V297" s="19">
        <f t="shared" si="83"/>
        <v>264</v>
      </c>
      <c r="W297" s="19">
        <f t="shared" si="70"/>
        <v>0</v>
      </c>
      <c r="X297" s="19">
        <f t="shared" si="71"/>
        <v>0</v>
      </c>
      <c r="Y297" s="19">
        <f t="shared" si="72"/>
        <v>0</v>
      </c>
      <c r="Z297" s="19">
        <f t="shared" si="74"/>
        <v>0</v>
      </c>
      <c r="AA297" s="23">
        <f t="shared" si="75"/>
        <v>0</v>
      </c>
      <c r="AB297" s="19">
        <f t="shared" si="73"/>
        <v>0</v>
      </c>
      <c r="AC297" s="23">
        <f t="shared" si="76"/>
        <v>0</v>
      </c>
      <c r="AD297" s="23">
        <f t="shared" si="77"/>
        <v>0</v>
      </c>
      <c r="AE297" s="24">
        <f t="shared" si="78"/>
        <v>0</v>
      </c>
      <c r="AF297" s="24">
        <f t="shared" si="79"/>
        <v>0</v>
      </c>
      <c r="AG297" s="24">
        <f>0</f>
        <v>0</v>
      </c>
      <c r="AH297" s="24">
        <f t="shared" si="80"/>
        <v>0</v>
      </c>
      <c r="AI297" s="24">
        <f t="shared" si="81"/>
        <v>0</v>
      </c>
      <c r="AJ297" s="24">
        <f>0</f>
        <v>0</v>
      </c>
      <c r="AK297" s="24">
        <f t="shared" si="69"/>
        <v>0</v>
      </c>
      <c r="AL297" s="24">
        <f t="shared" si="69"/>
        <v>0</v>
      </c>
      <c r="AM297" s="24">
        <f t="shared" si="82"/>
        <v>0</v>
      </c>
    </row>
    <row r="298" spans="22:39" ht="15.95" customHeight="1" x14ac:dyDescent="0.3">
      <c r="V298" s="19">
        <f t="shared" si="83"/>
        <v>265</v>
      </c>
      <c r="W298" s="19">
        <f t="shared" si="70"/>
        <v>0</v>
      </c>
      <c r="X298" s="19">
        <f t="shared" si="71"/>
        <v>0</v>
      </c>
      <c r="Y298" s="19">
        <f t="shared" si="72"/>
        <v>0</v>
      </c>
      <c r="Z298" s="19">
        <f t="shared" si="74"/>
        <v>0</v>
      </c>
      <c r="AA298" s="23">
        <f t="shared" si="75"/>
        <v>0</v>
      </c>
      <c r="AB298" s="19">
        <f t="shared" si="73"/>
        <v>0</v>
      </c>
      <c r="AC298" s="23">
        <f t="shared" si="76"/>
        <v>0</v>
      </c>
      <c r="AD298" s="23">
        <f t="shared" si="77"/>
        <v>0</v>
      </c>
      <c r="AE298" s="24">
        <f t="shared" si="78"/>
        <v>0</v>
      </c>
      <c r="AF298" s="24">
        <f t="shared" si="79"/>
        <v>0</v>
      </c>
      <c r="AG298" s="24">
        <f>0</f>
        <v>0</v>
      </c>
      <c r="AH298" s="24">
        <f t="shared" si="80"/>
        <v>0</v>
      </c>
      <c r="AI298" s="24">
        <f t="shared" si="81"/>
        <v>0</v>
      </c>
      <c r="AJ298" s="24">
        <f>0</f>
        <v>0</v>
      </c>
      <c r="AK298" s="24">
        <f t="shared" si="69"/>
        <v>0</v>
      </c>
      <c r="AL298" s="24">
        <f t="shared" si="69"/>
        <v>0</v>
      </c>
      <c r="AM298" s="24">
        <f t="shared" si="82"/>
        <v>0</v>
      </c>
    </row>
    <row r="299" spans="22:39" ht="15.95" customHeight="1" x14ac:dyDescent="0.3">
      <c r="V299" s="19">
        <f t="shared" si="83"/>
        <v>266</v>
      </c>
      <c r="W299" s="19">
        <f t="shared" si="70"/>
        <v>0</v>
      </c>
      <c r="X299" s="19">
        <f t="shared" si="71"/>
        <v>0</v>
      </c>
      <c r="Y299" s="19">
        <f t="shared" si="72"/>
        <v>0</v>
      </c>
      <c r="Z299" s="19">
        <f t="shared" si="74"/>
        <v>0</v>
      </c>
      <c r="AA299" s="23">
        <f t="shared" si="75"/>
        <v>0</v>
      </c>
      <c r="AB299" s="19">
        <f t="shared" si="73"/>
        <v>0</v>
      </c>
      <c r="AC299" s="23">
        <f t="shared" si="76"/>
        <v>0</v>
      </c>
      <c r="AD299" s="23">
        <f t="shared" si="77"/>
        <v>0</v>
      </c>
      <c r="AE299" s="24">
        <f t="shared" si="78"/>
        <v>0</v>
      </c>
      <c r="AF299" s="24">
        <f t="shared" si="79"/>
        <v>0</v>
      </c>
      <c r="AG299" s="24">
        <f>0</f>
        <v>0</v>
      </c>
      <c r="AH299" s="24">
        <f t="shared" si="80"/>
        <v>0</v>
      </c>
      <c r="AI299" s="24">
        <f t="shared" si="81"/>
        <v>0</v>
      </c>
      <c r="AJ299" s="24">
        <f>0</f>
        <v>0</v>
      </c>
      <c r="AK299" s="24">
        <f t="shared" si="69"/>
        <v>0</v>
      </c>
      <c r="AL299" s="24">
        <f t="shared" si="69"/>
        <v>0</v>
      </c>
      <c r="AM299" s="24">
        <f t="shared" si="82"/>
        <v>0</v>
      </c>
    </row>
    <row r="300" spans="22:39" ht="15.95" customHeight="1" x14ac:dyDescent="0.3">
      <c r="V300" s="19">
        <f t="shared" si="83"/>
        <v>267</v>
      </c>
      <c r="W300" s="19">
        <f t="shared" si="70"/>
        <v>0</v>
      </c>
      <c r="X300" s="19">
        <f t="shared" si="71"/>
        <v>0</v>
      </c>
      <c r="Y300" s="19">
        <f t="shared" si="72"/>
        <v>0</v>
      </c>
      <c r="Z300" s="19">
        <f t="shared" si="74"/>
        <v>0</v>
      </c>
      <c r="AA300" s="23">
        <f t="shared" si="75"/>
        <v>0</v>
      </c>
      <c r="AB300" s="19">
        <f t="shared" si="73"/>
        <v>0</v>
      </c>
      <c r="AC300" s="23">
        <f t="shared" si="76"/>
        <v>0</v>
      </c>
      <c r="AD300" s="23">
        <f t="shared" si="77"/>
        <v>0</v>
      </c>
      <c r="AE300" s="24">
        <f t="shared" si="78"/>
        <v>0</v>
      </c>
      <c r="AF300" s="24">
        <f t="shared" si="79"/>
        <v>0</v>
      </c>
      <c r="AG300" s="24">
        <f>0</f>
        <v>0</v>
      </c>
      <c r="AH300" s="24">
        <f t="shared" si="80"/>
        <v>0</v>
      </c>
      <c r="AI300" s="24">
        <f t="shared" si="81"/>
        <v>0</v>
      </c>
      <c r="AJ300" s="24">
        <f>0</f>
        <v>0</v>
      </c>
      <c r="AK300" s="24">
        <f t="shared" si="69"/>
        <v>0</v>
      </c>
      <c r="AL300" s="24">
        <f t="shared" si="69"/>
        <v>0</v>
      </c>
      <c r="AM300" s="24">
        <f t="shared" si="82"/>
        <v>0</v>
      </c>
    </row>
    <row r="301" spans="22:39" ht="15.95" customHeight="1" x14ac:dyDescent="0.3">
      <c r="V301" s="19">
        <f t="shared" si="83"/>
        <v>268</v>
      </c>
      <c r="W301" s="19">
        <f t="shared" si="70"/>
        <v>0</v>
      </c>
      <c r="X301" s="19">
        <f t="shared" si="71"/>
        <v>0</v>
      </c>
      <c r="Y301" s="19">
        <f t="shared" si="72"/>
        <v>0</v>
      </c>
      <c r="Z301" s="19">
        <f t="shared" si="74"/>
        <v>0</v>
      </c>
      <c r="AA301" s="23">
        <f t="shared" si="75"/>
        <v>0</v>
      </c>
      <c r="AB301" s="19">
        <f t="shared" si="73"/>
        <v>0</v>
      </c>
      <c r="AC301" s="23">
        <f t="shared" si="76"/>
        <v>0</v>
      </c>
      <c r="AD301" s="23">
        <f t="shared" si="77"/>
        <v>0</v>
      </c>
      <c r="AE301" s="24">
        <f t="shared" si="78"/>
        <v>0</v>
      </c>
      <c r="AF301" s="24">
        <f t="shared" si="79"/>
        <v>0</v>
      </c>
      <c r="AG301" s="24">
        <f>0</f>
        <v>0</v>
      </c>
      <c r="AH301" s="24">
        <f t="shared" si="80"/>
        <v>0</v>
      </c>
      <c r="AI301" s="24">
        <f t="shared" si="81"/>
        <v>0</v>
      </c>
      <c r="AJ301" s="24">
        <f>0</f>
        <v>0</v>
      </c>
      <c r="AK301" s="24">
        <f t="shared" si="69"/>
        <v>0</v>
      </c>
      <c r="AL301" s="24">
        <f t="shared" si="69"/>
        <v>0</v>
      </c>
      <c r="AM301" s="24">
        <f t="shared" si="82"/>
        <v>0</v>
      </c>
    </row>
    <row r="302" spans="22:39" ht="15.95" customHeight="1" x14ac:dyDescent="0.3">
      <c r="V302" s="19">
        <f t="shared" si="83"/>
        <v>269</v>
      </c>
      <c r="W302" s="19">
        <f t="shared" si="70"/>
        <v>0</v>
      </c>
      <c r="X302" s="19">
        <f t="shared" si="71"/>
        <v>0</v>
      </c>
      <c r="Y302" s="19">
        <f t="shared" si="72"/>
        <v>0</v>
      </c>
      <c r="Z302" s="19">
        <f t="shared" si="74"/>
        <v>0</v>
      </c>
      <c r="AA302" s="23">
        <f t="shared" si="75"/>
        <v>0</v>
      </c>
      <c r="AB302" s="19">
        <f t="shared" si="73"/>
        <v>0</v>
      </c>
      <c r="AC302" s="23">
        <f t="shared" si="76"/>
        <v>0</v>
      </c>
      <c r="AD302" s="23">
        <f t="shared" si="77"/>
        <v>0</v>
      </c>
      <c r="AE302" s="24">
        <f t="shared" si="78"/>
        <v>0</v>
      </c>
      <c r="AF302" s="24">
        <f t="shared" si="79"/>
        <v>0</v>
      </c>
      <c r="AG302" s="24">
        <f>0</f>
        <v>0</v>
      </c>
      <c r="AH302" s="24">
        <f t="shared" si="80"/>
        <v>0</v>
      </c>
      <c r="AI302" s="24">
        <f t="shared" si="81"/>
        <v>0</v>
      </c>
      <c r="AJ302" s="24">
        <f>0</f>
        <v>0</v>
      </c>
      <c r="AK302" s="24">
        <f t="shared" si="69"/>
        <v>0</v>
      </c>
      <c r="AL302" s="24">
        <f t="shared" si="69"/>
        <v>0</v>
      </c>
      <c r="AM302" s="24">
        <f t="shared" si="82"/>
        <v>0</v>
      </c>
    </row>
    <row r="303" spans="22:39" ht="15.95" customHeight="1" x14ac:dyDescent="0.3">
      <c r="V303" s="19">
        <f t="shared" si="83"/>
        <v>270</v>
      </c>
      <c r="W303" s="19">
        <f t="shared" si="70"/>
        <v>0</v>
      </c>
      <c r="X303" s="19">
        <f t="shared" si="71"/>
        <v>0</v>
      </c>
      <c r="Y303" s="19">
        <f t="shared" si="72"/>
        <v>0</v>
      </c>
      <c r="Z303" s="19">
        <f t="shared" si="74"/>
        <v>0</v>
      </c>
      <c r="AA303" s="23">
        <f t="shared" si="75"/>
        <v>0</v>
      </c>
      <c r="AB303" s="19">
        <f t="shared" si="73"/>
        <v>0</v>
      </c>
      <c r="AC303" s="23">
        <f t="shared" si="76"/>
        <v>0</v>
      </c>
      <c r="AD303" s="23">
        <f t="shared" si="77"/>
        <v>0</v>
      </c>
      <c r="AE303" s="24">
        <f t="shared" si="78"/>
        <v>0</v>
      </c>
      <c r="AF303" s="24">
        <f t="shared" si="79"/>
        <v>0</v>
      </c>
      <c r="AG303" s="24">
        <f>0</f>
        <v>0</v>
      </c>
      <c r="AH303" s="24">
        <f t="shared" si="80"/>
        <v>0</v>
      </c>
      <c r="AI303" s="24">
        <f t="shared" si="81"/>
        <v>0</v>
      </c>
      <c r="AJ303" s="24">
        <f>0</f>
        <v>0</v>
      </c>
      <c r="AK303" s="24">
        <f t="shared" si="69"/>
        <v>0</v>
      </c>
      <c r="AL303" s="24">
        <f t="shared" si="69"/>
        <v>0</v>
      </c>
      <c r="AM303" s="24">
        <f t="shared" si="82"/>
        <v>0</v>
      </c>
    </row>
    <row r="304" spans="22:39" ht="15.95" customHeight="1" x14ac:dyDescent="0.3">
      <c r="V304" s="19">
        <f t="shared" si="83"/>
        <v>271</v>
      </c>
      <c r="W304" s="19">
        <f t="shared" si="70"/>
        <v>0</v>
      </c>
      <c r="X304" s="19">
        <f t="shared" si="71"/>
        <v>0</v>
      </c>
      <c r="Y304" s="19">
        <f t="shared" si="72"/>
        <v>0</v>
      </c>
      <c r="Z304" s="19">
        <f t="shared" si="74"/>
        <v>0</v>
      </c>
      <c r="AA304" s="23">
        <f t="shared" si="75"/>
        <v>0</v>
      </c>
      <c r="AB304" s="19">
        <f t="shared" si="73"/>
        <v>0</v>
      </c>
      <c r="AC304" s="23">
        <f t="shared" si="76"/>
        <v>0</v>
      </c>
      <c r="AD304" s="23">
        <f t="shared" si="77"/>
        <v>0</v>
      </c>
      <c r="AE304" s="24">
        <f t="shared" si="78"/>
        <v>0</v>
      </c>
      <c r="AF304" s="24">
        <f t="shared" si="79"/>
        <v>0</v>
      </c>
      <c r="AG304" s="24">
        <f>0</f>
        <v>0</v>
      </c>
      <c r="AH304" s="24">
        <f t="shared" si="80"/>
        <v>0</v>
      </c>
      <c r="AI304" s="24">
        <f t="shared" si="81"/>
        <v>0</v>
      </c>
      <c r="AJ304" s="24">
        <f>0</f>
        <v>0</v>
      </c>
      <c r="AK304" s="24">
        <f t="shared" si="69"/>
        <v>0</v>
      </c>
      <c r="AL304" s="24">
        <f t="shared" si="69"/>
        <v>0</v>
      </c>
      <c r="AM304" s="24">
        <f t="shared" si="82"/>
        <v>0</v>
      </c>
    </row>
    <row r="305" spans="22:39" ht="15.95" customHeight="1" x14ac:dyDescent="0.3">
      <c r="V305" s="19">
        <f t="shared" si="83"/>
        <v>272</v>
      </c>
      <c r="W305" s="19">
        <f t="shared" si="70"/>
        <v>0</v>
      </c>
      <c r="X305" s="19">
        <f t="shared" si="71"/>
        <v>0</v>
      </c>
      <c r="Y305" s="19">
        <f t="shared" si="72"/>
        <v>0</v>
      </c>
      <c r="Z305" s="19">
        <f t="shared" si="74"/>
        <v>0</v>
      </c>
      <c r="AA305" s="23">
        <f t="shared" si="75"/>
        <v>0</v>
      </c>
      <c r="AB305" s="19">
        <f t="shared" si="73"/>
        <v>0</v>
      </c>
      <c r="AC305" s="23">
        <f t="shared" si="76"/>
        <v>0</v>
      </c>
      <c r="AD305" s="23">
        <f t="shared" si="77"/>
        <v>0</v>
      </c>
      <c r="AE305" s="24">
        <f t="shared" si="78"/>
        <v>0</v>
      </c>
      <c r="AF305" s="24">
        <f t="shared" si="79"/>
        <v>0</v>
      </c>
      <c r="AG305" s="24">
        <f>0</f>
        <v>0</v>
      </c>
      <c r="AH305" s="24">
        <f t="shared" si="80"/>
        <v>0</v>
      </c>
      <c r="AI305" s="24">
        <f t="shared" si="81"/>
        <v>0</v>
      </c>
      <c r="AJ305" s="24">
        <f>0</f>
        <v>0</v>
      </c>
      <c r="AK305" s="24">
        <f t="shared" si="69"/>
        <v>0</v>
      </c>
      <c r="AL305" s="24">
        <f t="shared" si="69"/>
        <v>0</v>
      </c>
      <c r="AM305" s="24">
        <f t="shared" si="82"/>
        <v>0</v>
      </c>
    </row>
    <row r="306" spans="22:39" ht="15.95" customHeight="1" x14ac:dyDescent="0.3">
      <c r="V306" s="19">
        <f t="shared" si="83"/>
        <v>273</v>
      </c>
      <c r="W306" s="19">
        <f t="shared" si="70"/>
        <v>0</v>
      </c>
      <c r="X306" s="19">
        <f t="shared" si="71"/>
        <v>0</v>
      </c>
      <c r="Y306" s="19">
        <f t="shared" si="72"/>
        <v>0</v>
      </c>
      <c r="Z306" s="19">
        <f t="shared" si="74"/>
        <v>0</v>
      </c>
      <c r="AA306" s="23">
        <f t="shared" si="75"/>
        <v>0</v>
      </c>
      <c r="AB306" s="19">
        <f t="shared" si="73"/>
        <v>0</v>
      </c>
      <c r="AC306" s="23">
        <f t="shared" si="76"/>
        <v>0</v>
      </c>
      <c r="AD306" s="23">
        <f t="shared" si="77"/>
        <v>0</v>
      </c>
      <c r="AE306" s="24">
        <f t="shared" si="78"/>
        <v>0</v>
      </c>
      <c r="AF306" s="24">
        <f t="shared" si="79"/>
        <v>0</v>
      </c>
      <c r="AG306" s="24">
        <f>0</f>
        <v>0</v>
      </c>
      <c r="AH306" s="24">
        <f t="shared" si="80"/>
        <v>0</v>
      </c>
      <c r="AI306" s="24">
        <f t="shared" si="81"/>
        <v>0</v>
      </c>
      <c r="AJ306" s="24">
        <f>0</f>
        <v>0</v>
      </c>
      <c r="AK306" s="24">
        <f t="shared" si="69"/>
        <v>0</v>
      </c>
      <c r="AL306" s="24">
        <f t="shared" si="69"/>
        <v>0</v>
      </c>
      <c r="AM306" s="24">
        <f t="shared" si="82"/>
        <v>0</v>
      </c>
    </row>
    <row r="307" spans="22:39" ht="15.95" customHeight="1" x14ac:dyDescent="0.3">
      <c r="V307" s="19">
        <f t="shared" si="83"/>
        <v>274</v>
      </c>
      <c r="W307" s="19">
        <f t="shared" si="70"/>
        <v>60</v>
      </c>
      <c r="X307" s="19">
        <f t="shared" si="71"/>
        <v>0</v>
      </c>
      <c r="Y307" s="19">
        <f t="shared" si="72"/>
        <v>0</v>
      </c>
      <c r="Z307" s="19">
        <f t="shared" si="74"/>
        <v>0</v>
      </c>
      <c r="AA307" s="23">
        <f t="shared" si="75"/>
        <v>0</v>
      </c>
      <c r="AB307" s="19">
        <f t="shared" si="73"/>
        <v>0</v>
      </c>
      <c r="AC307" s="23">
        <f t="shared" si="76"/>
        <v>0</v>
      </c>
      <c r="AD307" s="23">
        <f t="shared" si="77"/>
        <v>0</v>
      </c>
      <c r="AE307" s="24">
        <f t="shared" si="78"/>
        <v>0</v>
      </c>
      <c r="AF307" s="24">
        <f t="shared" si="79"/>
        <v>0</v>
      </c>
      <c r="AG307" s="24">
        <f>0</f>
        <v>0</v>
      </c>
      <c r="AH307" s="24">
        <f t="shared" si="80"/>
        <v>0</v>
      </c>
      <c r="AI307" s="24">
        <f t="shared" si="81"/>
        <v>0</v>
      </c>
      <c r="AJ307" s="24">
        <f>0</f>
        <v>0</v>
      </c>
      <c r="AK307" s="24">
        <f t="shared" si="69"/>
        <v>0</v>
      </c>
      <c r="AL307" s="24">
        <f t="shared" si="69"/>
        <v>0</v>
      </c>
      <c r="AM307" s="24">
        <f t="shared" si="82"/>
        <v>0</v>
      </c>
    </row>
    <row r="308" spans="22:39" ht="15.95" customHeight="1" x14ac:dyDescent="0.3">
      <c r="V308" s="19">
        <f t="shared" si="83"/>
        <v>275</v>
      </c>
      <c r="W308" s="19">
        <f t="shared" si="70"/>
        <v>120</v>
      </c>
      <c r="X308" s="19">
        <f t="shared" si="71"/>
        <v>0</v>
      </c>
      <c r="Y308" s="19">
        <f t="shared" si="72"/>
        <v>0</v>
      </c>
      <c r="Z308" s="19">
        <f t="shared" si="74"/>
        <v>0</v>
      </c>
      <c r="AA308" s="23">
        <f t="shared" si="75"/>
        <v>0</v>
      </c>
      <c r="AB308" s="19">
        <f t="shared" si="73"/>
        <v>0</v>
      </c>
      <c r="AC308" s="23">
        <f t="shared" si="76"/>
        <v>0</v>
      </c>
      <c r="AD308" s="23">
        <f t="shared" si="77"/>
        <v>0</v>
      </c>
      <c r="AE308" s="24">
        <f t="shared" si="78"/>
        <v>0</v>
      </c>
      <c r="AF308" s="24">
        <f t="shared" si="79"/>
        <v>0</v>
      </c>
      <c r="AG308" s="24">
        <f>0</f>
        <v>0</v>
      </c>
      <c r="AH308" s="24">
        <f t="shared" si="80"/>
        <v>0</v>
      </c>
      <c r="AI308" s="24">
        <f t="shared" si="81"/>
        <v>0</v>
      </c>
      <c r="AJ308" s="24">
        <f>0</f>
        <v>0</v>
      </c>
      <c r="AK308" s="24">
        <f t="shared" si="69"/>
        <v>0</v>
      </c>
      <c r="AL308" s="24">
        <f t="shared" si="69"/>
        <v>0</v>
      </c>
      <c r="AM308" s="24">
        <f t="shared" si="82"/>
        <v>0</v>
      </c>
    </row>
    <row r="309" spans="22:39" ht="15.95" customHeight="1" x14ac:dyDescent="0.3">
      <c r="V309" s="19">
        <f t="shared" si="83"/>
        <v>276</v>
      </c>
      <c r="W309" s="19">
        <f t="shared" si="70"/>
        <v>180</v>
      </c>
      <c r="X309" s="19">
        <f t="shared" si="71"/>
        <v>0</v>
      </c>
      <c r="Y309" s="19">
        <f t="shared" si="72"/>
        <v>0</v>
      </c>
      <c r="Z309" s="19">
        <f t="shared" si="74"/>
        <v>0</v>
      </c>
      <c r="AA309" s="23">
        <f t="shared" si="75"/>
        <v>0</v>
      </c>
      <c r="AB309" s="19">
        <f t="shared" si="73"/>
        <v>0</v>
      </c>
      <c r="AC309" s="23">
        <f t="shared" si="76"/>
        <v>0</v>
      </c>
      <c r="AD309" s="23">
        <f t="shared" si="77"/>
        <v>0</v>
      </c>
      <c r="AE309" s="24">
        <f t="shared" si="78"/>
        <v>0</v>
      </c>
      <c r="AF309" s="24">
        <f t="shared" si="79"/>
        <v>0</v>
      </c>
      <c r="AG309" s="24">
        <f>0</f>
        <v>0</v>
      </c>
      <c r="AH309" s="24">
        <f t="shared" si="80"/>
        <v>0</v>
      </c>
      <c r="AI309" s="24">
        <f t="shared" si="81"/>
        <v>0</v>
      </c>
      <c r="AJ309" s="24">
        <f>0</f>
        <v>0</v>
      </c>
      <c r="AK309" s="24">
        <f t="shared" si="69"/>
        <v>0</v>
      </c>
      <c r="AL309" s="24">
        <f t="shared" si="69"/>
        <v>0</v>
      </c>
      <c r="AM309" s="24">
        <f t="shared" si="82"/>
        <v>0</v>
      </c>
    </row>
    <row r="310" spans="22:39" ht="15.95" customHeight="1" x14ac:dyDescent="0.3">
      <c r="V310" s="19">
        <f t="shared" si="83"/>
        <v>277</v>
      </c>
      <c r="W310" s="19">
        <f t="shared" si="70"/>
        <v>240</v>
      </c>
      <c r="X310" s="19">
        <f t="shared" si="71"/>
        <v>0</v>
      </c>
      <c r="Y310" s="19">
        <f t="shared" si="72"/>
        <v>0</v>
      </c>
      <c r="Z310" s="19">
        <f t="shared" si="74"/>
        <v>0</v>
      </c>
      <c r="AA310" s="23">
        <f t="shared" si="75"/>
        <v>0</v>
      </c>
      <c r="AB310" s="19">
        <f t="shared" si="73"/>
        <v>0</v>
      </c>
      <c r="AC310" s="23">
        <f t="shared" si="76"/>
        <v>0</v>
      </c>
      <c r="AD310" s="23">
        <f t="shared" si="77"/>
        <v>0</v>
      </c>
      <c r="AE310" s="24">
        <f t="shared" si="78"/>
        <v>0</v>
      </c>
      <c r="AF310" s="24">
        <f t="shared" si="79"/>
        <v>0</v>
      </c>
      <c r="AG310" s="24">
        <f>0</f>
        <v>0</v>
      </c>
      <c r="AH310" s="24">
        <f t="shared" si="80"/>
        <v>0</v>
      </c>
      <c r="AI310" s="24">
        <f t="shared" si="81"/>
        <v>0</v>
      </c>
      <c r="AJ310" s="24">
        <f>0</f>
        <v>0</v>
      </c>
      <c r="AK310" s="24">
        <f t="shared" si="69"/>
        <v>0</v>
      </c>
      <c r="AL310" s="24">
        <f t="shared" si="69"/>
        <v>0</v>
      </c>
      <c r="AM310" s="24">
        <f t="shared" si="82"/>
        <v>0</v>
      </c>
    </row>
    <row r="311" spans="22:39" ht="15.95" customHeight="1" x14ac:dyDescent="0.3">
      <c r="V311" s="19">
        <f t="shared" si="83"/>
        <v>278</v>
      </c>
      <c r="W311" s="19">
        <f t="shared" si="70"/>
        <v>0</v>
      </c>
      <c r="X311" s="19">
        <f t="shared" si="71"/>
        <v>0</v>
      </c>
      <c r="Y311" s="19">
        <f t="shared" si="72"/>
        <v>0</v>
      </c>
      <c r="Z311" s="19">
        <f t="shared" si="74"/>
        <v>0</v>
      </c>
      <c r="AA311" s="23">
        <f t="shared" si="75"/>
        <v>0</v>
      </c>
      <c r="AB311" s="19">
        <f t="shared" si="73"/>
        <v>0</v>
      </c>
      <c r="AC311" s="23">
        <f t="shared" si="76"/>
        <v>0</v>
      </c>
      <c r="AD311" s="23">
        <f t="shared" si="77"/>
        <v>0</v>
      </c>
      <c r="AE311" s="24">
        <f t="shared" si="78"/>
        <v>0</v>
      </c>
      <c r="AF311" s="24">
        <f t="shared" si="79"/>
        <v>0</v>
      </c>
      <c r="AG311" s="24">
        <f>0</f>
        <v>0</v>
      </c>
      <c r="AH311" s="24">
        <f t="shared" si="80"/>
        <v>0</v>
      </c>
      <c r="AI311" s="24">
        <f t="shared" si="81"/>
        <v>0</v>
      </c>
      <c r="AJ311" s="24">
        <f>0</f>
        <v>0</v>
      </c>
      <c r="AK311" s="24">
        <f t="shared" si="69"/>
        <v>0</v>
      </c>
      <c r="AL311" s="24">
        <f t="shared" si="69"/>
        <v>0</v>
      </c>
      <c r="AM311" s="24">
        <f t="shared" si="82"/>
        <v>0</v>
      </c>
    </row>
    <row r="312" spans="22:39" ht="15.95" customHeight="1" x14ac:dyDescent="0.3">
      <c r="V312" s="19">
        <f t="shared" si="83"/>
        <v>279</v>
      </c>
      <c r="W312" s="19">
        <f t="shared" si="70"/>
        <v>0</v>
      </c>
      <c r="X312" s="19">
        <f t="shared" si="71"/>
        <v>0</v>
      </c>
      <c r="Y312" s="19">
        <f t="shared" si="72"/>
        <v>0</v>
      </c>
      <c r="Z312" s="19">
        <f t="shared" si="74"/>
        <v>0</v>
      </c>
      <c r="AA312" s="23">
        <f t="shared" si="75"/>
        <v>0</v>
      </c>
      <c r="AB312" s="19">
        <f t="shared" si="73"/>
        <v>0</v>
      </c>
      <c r="AC312" s="23">
        <f t="shared" si="76"/>
        <v>0</v>
      </c>
      <c r="AD312" s="23">
        <f t="shared" si="77"/>
        <v>0</v>
      </c>
      <c r="AE312" s="24">
        <f t="shared" si="78"/>
        <v>0</v>
      </c>
      <c r="AF312" s="24">
        <f t="shared" si="79"/>
        <v>0</v>
      </c>
      <c r="AG312" s="24">
        <f>0</f>
        <v>0</v>
      </c>
      <c r="AH312" s="24">
        <f t="shared" si="80"/>
        <v>0</v>
      </c>
      <c r="AI312" s="24">
        <f t="shared" si="81"/>
        <v>0</v>
      </c>
      <c r="AJ312" s="24">
        <f>0</f>
        <v>0</v>
      </c>
      <c r="AK312" s="24">
        <f t="shared" si="69"/>
        <v>0</v>
      </c>
      <c r="AL312" s="24">
        <f t="shared" si="69"/>
        <v>0</v>
      </c>
      <c r="AM312" s="24">
        <f t="shared" si="82"/>
        <v>0</v>
      </c>
    </row>
    <row r="313" spans="22:39" ht="15.95" customHeight="1" x14ac:dyDescent="0.3">
      <c r="V313" s="19">
        <f t="shared" si="83"/>
        <v>280</v>
      </c>
      <c r="W313" s="19">
        <f t="shared" si="70"/>
        <v>0</v>
      </c>
      <c r="X313" s="19">
        <f t="shared" si="71"/>
        <v>0</v>
      </c>
      <c r="Y313" s="19">
        <f t="shared" si="72"/>
        <v>0</v>
      </c>
      <c r="Z313" s="19">
        <f t="shared" si="74"/>
        <v>0</v>
      </c>
      <c r="AA313" s="23">
        <f t="shared" si="75"/>
        <v>0</v>
      </c>
      <c r="AB313" s="19">
        <f t="shared" si="73"/>
        <v>0</v>
      </c>
      <c r="AC313" s="23">
        <f t="shared" si="76"/>
        <v>0</v>
      </c>
      <c r="AD313" s="23">
        <f t="shared" si="77"/>
        <v>0</v>
      </c>
      <c r="AE313" s="24">
        <f t="shared" si="78"/>
        <v>0</v>
      </c>
      <c r="AF313" s="24">
        <f t="shared" si="79"/>
        <v>0</v>
      </c>
      <c r="AG313" s="24">
        <f>0</f>
        <v>0</v>
      </c>
      <c r="AH313" s="24">
        <f t="shared" si="80"/>
        <v>0</v>
      </c>
      <c r="AI313" s="24">
        <f t="shared" si="81"/>
        <v>0</v>
      </c>
      <c r="AJ313" s="24">
        <f>0</f>
        <v>0</v>
      </c>
      <c r="AK313" s="24">
        <f t="shared" si="69"/>
        <v>0</v>
      </c>
      <c r="AL313" s="24">
        <f t="shared" si="69"/>
        <v>0</v>
      </c>
      <c r="AM313" s="24">
        <f t="shared" si="82"/>
        <v>0</v>
      </c>
    </row>
    <row r="314" spans="22:39" ht="15.95" customHeight="1" x14ac:dyDescent="0.3">
      <c r="V314" s="19">
        <f t="shared" si="83"/>
        <v>281</v>
      </c>
      <c r="W314" s="19">
        <f t="shared" si="70"/>
        <v>0</v>
      </c>
      <c r="X314" s="19">
        <f t="shared" si="71"/>
        <v>0</v>
      </c>
      <c r="Y314" s="19">
        <f t="shared" si="72"/>
        <v>0</v>
      </c>
      <c r="Z314" s="19">
        <f t="shared" si="74"/>
        <v>0</v>
      </c>
      <c r="AA314" s="23">
        <f t="shared" si="75"/>
        <v>0</v>
      </c>
      <c r="AB314" s="19">
        <f t="shared" si="73"/>
        <v>0</v>
      </c>
      <c r="AC314" s="23">
        <f t="shared" si="76"/>
        <v>0</v>
      </c>
      <c r="AD314" s="23">
        <f t="shared" si="77"/>
        <v>0</v>
      </c>
      <c r="AE314" s="24">
        <f t="shared" si="78"/>
        <v>0</v>
      </c>
      <c r="AF314" s="24">
        <f t="shared" si="79"/>
        <v>0</v>
      </c>
      <c r="AG314" s="24">
        <f>0</f>
        <v>0</v>
      </c>
      <c r="AH314" s="24">
        <f t="shared" si="80"/>
        <v>0</v>
      </c>
      <c r="AI314" s="24">
        <f t="shared" si="81"/>
        <v>0</v>
      </c>
      <c r="AJ314" s="24">
        <f>0</f>
        <v>0</v>
      </c>
      <c r="AK314" s="24">
        <f t="shared" si="69"/>
        <v>0</v>
      </c>
      <c r="AL314" s="24">
        <f t="shared" si="69"/>
        <v>0</v>
      </c>
      <c r="AM314" s="24">
        <f t="shared" si="82"/>
        <v>0</v>
      </c>
    </row>
    <row r="315" spans="22:39" ht="15.95" customHeight="1" x14ac:dyDescent="0.3">
      <c r="V315" s="19">
        <f t="shared" si="83"/>
        <v>282</v>
      </c>
      <c r="W315" s="19">
        <f t="shared" si="70"/>
        <v>0</v>
      </c>
      <c r="X315" s="19">
        <f t="shared" si="71"/>
        <v>0</v>
      </c>
      <c r="Y315" s="19">
        <f t="shared" si="72"/>
        <v>0</v>
      </c>
      <c r="Z315" s="19">
        <f t="shared" si="74"/>
        <v>0</v>
      </c>
      <c r="AA315" s="23">
        <f t="shared" si="75"/>
        <v>0</v>
      </c>
      <c r="AB315" s="19">
        <f t="shared" si="73"/>
        <v>0</v>
      </c>
      <c r="AC315" s="23">
        <f t="shared" si="76"/>
        <v>0</v>
      </c>
      <c r="AD315" s="23">
        <f t="shared" si="77"/>
        <v>0</v>
      </c>
      <c r="AE315" s="24">
        <f t="shared" si="78"/>
        <v>0</v>
      </c>
      <c r="AF315" s="24">
        <f t="shared" si="79"/>
        <v>0</v>
      </c>
      <c r="AG315" s="24">
        <f>0</f>
        <v>0</v>
      </c>
      <c r="AH315" s="24">
        <f t="shared" si="80"/>
        <v>0</v>
      </c>
      <c r="AI315" s="24">
        <f t="shared" si="81"/>
        <v>0</v>
      </c>
      <c r="AJ315" s="24">
        <f>0</f>
        <v>0</v>
      </c>
      <c r="AK315" s="24">
        <f t="shared" si="69"/>
        <v>0</v>
      </c>
      <c r="AL315" s="24">
        <f t="shared" si="69"/>
        <v>0</v>
      </c>
      <c r="AM315" s="24">
        <f t="shared" si="82"/>
        <v>0</v>
      </c>
    </row>
    <row r="316" spans="22:39" ht="15.95" customHeight="1" x14ac:dyDescent="0.3">
      <c r="V316" s="19">
        <f t="shared" si="83"/>
        <v>283</v>
      </c>
      <c r="W316" s="19">
        <f t="shared" si="70"/>
        <v>0</v>
      </c>
      <c r="X316" s="19">
        <f t="shared" si="71"/>
        <v>0</v>
      </c>
      <c r="Y316" s="19">
        <f t="shared" si="72"/>
        <v>0</v>
      </c>
      <c r="Z316" s="19">
        <f t="shared" si="74"/>
        <v>0</v>
      </c>
      <c r="AA316" s="23">
        <f t="shared" si="75"/>
        <v>0</v>
      </c>
      <c r="AB316" s="19">
        <f t="shared" si="73"/>
        <v>0</v>
      </c>
      <c r="AC316" s="23">
        <f t="shared" si="76"/>
        <v>0</v>
      </c>
      <c r="AD316" s="23">
        <f t="shared" si="77"/>
        <v>0</v>
      </c>
      <c r="AE316" s="24">
        <f t="shared" si="78"/>
        <v>0</v>
      </c>
      <c r="AF316" s="24">
        <f t="shared" si="79"/>
        <v>0</v>
      </c>
      <c r="AG316" s="24">
        <f>0</f>
        <v>0</v>
      </c>
      <c r="AH316" s="24">
        <f t="shared" si="80"/>
        <v>0</v>
      </c>
      <c r="AI316" s="24">
        <f t="shared" si="81"/>
        <v>0</v>
      </c>
      <c r="AJ316" s="24">
        <f>0</f>
        <v>0</v>
      </c>
      <c r="AK316" s="24">
        <f t="shared" si="69"/>
        <v>0</v>
      </c>
      <c r="AL316" s="24">
        <f t="shared" si="69"/>
        <v>0</v>
      </c>
      <c r="AM316" s="24">
        <f t="shared" si="82"/>
        <v>0</v>
      </c>
    </row>
    <row r="317" spans="22:39" ht="15.95" customHeight="1" x14ac:dyDescent="0.3">
      <c r="V317" s="19">
        <f t="shared" si="83"/>
        <v>284</v>
      </c>
      <c r="W317" s="19">
        <f t="shared" si="70"/>
        <v>0</v>
      </c>
      <c r="X317" s="19">
        <f t="shared" si="71"/>
        <v>0</v>
      </c>
      <c r="Y317" s="19">
        <f t="shared" si="72"/>
        <v>0</v>
      </c>
      <c r="Z317" s="19">
        <f t="shared" si="74"/>
        <v>0</v>
      </c>
      <c r="AA317" s="23">
        <f t="shared" si="75"/>
        <v>0</v>
      </c>
      <c r="AB317" s="19">
        <f t="shared" si="73"/>
        <v>0</v>
      </c>
      <c r="AC317" s="23">
        <f t="shared" si="76"/>
        <v>0</v>
      </c>
      <c r="AD317" s="23">
        <f t="shared" si="77"/>
        <v>0</v>
      </c>
      <c r="AE317" s="24">
        <f t="shared" si="78"/>
        <v>0</v>
      </c>
      <c r="AF317" s="24">
        <f t="shared" si="79"/>
        <v>0</v>
      </c>
      <c r="AG317" s="24">
        <f>0</f>
        <v>0</v>
      </c>
      <c r="AH317" s="24">
        <f t="shared" si="80"/>
        <v>0</v>
      </c>
      <c r="AI317" s="24">
        <f t="shared" si="81"/>
        <v>0</v>
      </c>
      <c r="AJ317" s="24">
        <f>0</f>
        <v>0</v>
      </c>
      <c r="AK317" s="24">
        <f t="shared" si="69"/>
        <v>0</v>
      </c>
      <c r="AL317" s="24">
        <f t="shared" si="69"/>
        <v>0</v>
      </c>
      <c r="AM317" s="24">
        <f t="shared" si="82"/>
        <v>0</v>
      </c>
    </row>
    <row r="318" spans="22:39" ht="15.95" customHeight="1" x14ac:dyDescent="0.3">
      <c r="V318" s="19">
        <f t="shared" si="83"/>
        <v>285</v>
      </c>
      <c r="W318" s="19">
        <f t="shared" si="70"/>
        <v>0</v>
      </c>
      <c r="X318" s="19">
        <f t="shared" si="71"/>
        <v>0</v>
      </c>
      <c r="Y318" s="19">
        <f t="shared" si="72"/>
        <v>0</v>
      </c>
      <c r="Z318" s="19">
        <f t="shared" si="74"/>
        <v>0</v>
      </c>
      <c r="AA318" s="23">
        <f t="shared" si="75"/>
        <v>0</v>
      </c>
      <c r="AB318" s="19">
        <f t="shared" si="73"/>
        <v>0</v>
      </c>
      <c r="AC318" s="23">
        <f t="shared" si="76"/>
        <v>0</v>
      </c>
      <c r="AD318" s="23">
        <f t="shared" si="77"/>
        <v>0</v>
      </c>
      <c r="AE318" s="24">
        <f t="shared" si="78"/>
        <v>0</v>
      </c>
      <c r="AF318" s="24">
        <f t="shared" si="79"/>
        <v>0</v>
      </c>
      <c r="AG318" s="24">
        <f>0</f>
        <v>0</v>
      </c>
      <c r="AH318" s="24">
        <f t="shared" si="80"/>
        <v>0</v>
      </c>
      <c r="AI318" s="24">
        <f t="shared" si="81"/>
        <v>0</v>
      </c>
      <c r="AJ318" s="24">
        <f>0</f>
        <v>0</v>
      </c>
      <c r="AK318" s="24">
        <f t="shared" si="69"/>
        <v>0</v>
      </c>
      <c r="AL318" s="24">
        <f t="shared" si="69"/>
        <v>0</v>
      </c>
      <c r="AM318" s="24">
        <f t="shared" si="82"/>
        <v>0</v>
      </c>
    </row>
    <row r="319" spans="22:39" ht="15.95" customHeight="1" x14ac:dyDescent="0.3">
      <c r="V319" s="19">
        <f t="shared" si="83"/>
        <v>286</v>
      </c>
      <c r="W319" s="19">
        <f t="shared" si="70"/>
        <v>0</v>
      </c>
      <c r="X319" s="19">
        <f t="shared" si="71"/>
        <v>0</v>
      </c>
      <c r="Y319" s="19">
        <f t="shared" si="72"/>
        <v>0</v>
      </c>
      <c r="Z319" s="19">
        <f t="shared" si="74"/>
        <v>0</v>
      </c>
      <c r="AA319" s="23">
        <f t="shared" si="75"/>
        <v>0</v>
      </c>
      <c r="AB319" s="19">
        <f t="shared" si="73"/>
        <v>0</v>
      </c>
      <c r="AC319" s="23">
        <f t="shared" si="76"/>
        <v>0</v>
      </c>
      <c r="AD319" s="23">
        <f t="shared" si="77"/>
        <v>0</v>
      </c>
      <c r="AE319" s="24">
        <f t="shared" si="78"/>
        <v>0</v>
      </c>
      <c r="AF319" s="24">
        <f t="shared" si="79"/>
        <v>0</v>
      </c>
      <c r="AG319" s="24">
        <f>0</f>
        <v>0</v>
      </c>
      <c r="AH319" s="24">
        <f t="shared" si="80"/>
        <v>0</v>
      </c>
      <c r="AI319" s="24">
        <f t="shared" si="81"/>
        <v>0</v>
      </c>
      <c r="AJ319" s="24">
        <f>0</f>
        <v>0</v>
      </c>
      <c r="AK319" s="24">
        <f t="shared" si="69"/>
        <v>0</v>
      </c>
      <c r="AL319" s="24">
        <f t="shared" si="69"/>
        <v>0</v>
      </c>
      <c r="AM319" s="24">
        <f t="shared" si="82"/>
        <v>0</v>
      </c>
    </row>
    <row r="320" spans="22:39" ht="15.95" customHeight="1" x14ac:dyDescent="0.3">
      <c r="V320" s="19">
        <f t="shared" si="83"/>
        <v>287</v>
      </c>
      <c r="W320" s="19">
        <f t="shared" si="70"/>
        <v>0</v>
      </c>
      <c r="X320" s="19">
        <f t="shared" si="71"/>
        <v>0</v>
      </c>
      <c r="Y320" s="19">
        <f t="shared" si="72"/>
        <v>0</v>
      </c>
      <c r="Z320" s="19">
        <f t="shared" si="74"/>
        <v>0</v>
      </c>
      <c r="AA320" s="23">
        <f t="shared" si="75"/>
        <v>0</v>
      </c>
      <c r="AB320" s="19">
        <f t="shared" si="73"/>
        <v>0</v>
      </c>
      <c r="AC320" s="23">
        <f t="shared" si="76"/>
        <v>0</v>
      </c>
      <c r="AD320" s="23">
        <f t="shared" si="77"/>
        <v>0</v>
      </c>
      <c r="AE320" s="24">
        <f t="shared" si="78"/>
        <v>0</v>
      </c>
      <c r="AF320" s="24">
        <f t="shared" si="79"/>
        <v>0</v>
      </c>
      <c r="AG320" s="24">
        <f>0</f>
        <v>0</v>
      </c>
      <c r="AH320" s="24">
        <f t="shared" si="80"/>
        <v>0</v>
      </c>
      <c r="AI320" s="24">
        <f t="shared" si="81"/>
        <v>0</v>
      </c>
      <c r="AJ320" s="24">
        <f>0</f>
        <v>0</v>
      </c>
      <c r="AK320" s="24">
        <f t="shared" si="69"/>
        <v>0</v>
      </c>
      <c r="AL320" s="24">
        <f t="shared" si="69"/>
        <v>0</v>
      </c>
      <c r="AM320" s="24">
        <f t="shared" si="82"/>
        <v>0</v>
      </c>
    </row>
    <row r="321" spans="22:39" ht="15.95" customHeight="1" x14ac:dyDescent="0.3">
      <c r="V321" s="19">
        <f t="shared" si="83"/>
        <v>288</v>
      </c>
      <c r="W321" s="19">
        <f t="shared" si="70"/>
        <v>0</v>
      </c>
      <c r="X321" s="19">
        <f t="shared" si="71"/>
        <v>0</v>
      </c>
      <c r="Y321" s="19">
        <f t="shared" si="72"/>
        <v>0</v>
      </c>
      <c r="Z321" s="19">
        <f t="shared" si="74"/>
        <v>0</v>
      </c>
      <c r="AA321" s="23">
        <f t="shared" si="75"/>
        <v>0</v>
      </c>
      <c r="AB321" s="19">
        <f t="shared" si="73"/>
        <v>0</v>
      </c>
      <c r="AC321" s="23">
        <f t="shared" si="76"/>
        <v>0</v>
      </c>
      <c r="AD321" s="23">
        <f t="shared" si="77"/>
        <v>0</v>
      </c>
      <c r="AE321" s="24">
        <f t="shared" si="78"/>
        <v>0</v>
      </c>
      <c r="AF321" s="24">
        <f t="shared" si="79"/>
        <v>0</v>
      </c>
      <c r="AG321" s="24">
        <f>0</f>
        <v>0</v>
      </c>
      <c r="AH321" s="24">
        <f t="shared" si="80"/>
        <v>0</v>
      </c>
      <c r="AI321" s="24">
        <f t="shared" si="81"/>
        <v>0</v>
      </c>
      <c r="AJ321" s="24">
        <f>0</f>
        <v>0</v>
      </c>
      <c r="AK321" s="24">
        <f t="shared" si="69"/>
        <v>0</v>
      </c>
      <c r="AL321" s="24">
        <f t="shared" si="69"/>
        <v>0</v>
      </c>
      <c r="AM321" s="24">
        <f t="shared" si="82"/>
        <v>0</v>
      </c>
    </row>
    <row r="322" spans="22:39" ht="15.95" customHeight="1" x14ac:dyDescent="0.3">
      <c r="V322" s="19">
        <f t="shared" si="83"/>
        <v>289</v>
      </c>
      <c r="W322" s="19">
        <f t="shared" si="70"/>
        <v>0</v>
      </c>
      <c r="X322" s="19">
        <f t="shared" si="71"/>
        <v>0</v>
      </c>
      <c r="Y322" s="19">
        <f t="shared" si="72"/>
        <v>0</v>
      </c>
      <c r="Z322" s="19">
        <f t="shared" si="74"/>
        <v>0</v>
      </c>
      <c r="AA322" s="23">
        <f t="shared" si="75"/>
        <v>0</v>
      </c>
      <c r="AB322" s="19">
        <f t="shared" si="73"/>
        <v>0</v>
      </c>
      <c r="AC322" s="23">
        <f t="shared" si="76"/>
        <v>0</v>
      </c>
      <c r="AD322" s="23">
        <f t="shared" si="77"/>
        <v>0</v>
      </c>
      <c r="AE322" s="24">
        <f t="shared" si="78"/>
        <v>0</v>
      </c>
      <c r="AF322" s="24">
        <f t="shared" si="79"/>
        <v>0</v>
      </c>
      <c r="AG322" s="24">
        <f>0</f>
        <v>0</v>
      </c>
      <c r="AH322" s="24">
        <f t="shared" si="80"/>
        <v>0</v>
      </c>
      <c r="AI322" s="24">
        <f t="shared" si="81"/>
        <v>0</v>
      </c>
      <c r="AJ322" s="24">
        <f>0</f>
        <v>0</v>
      </c>
      <c r="AK322" s="24">
        <f t="shared" ref="AK322:AL385" si="84">AE322+AG322+AI322</f>
        <v>0</v>
      </c>
      <c r="AL322" s="24">
        <f t="shared" si="84"/>
        <v>0</v>
      </c>
      <c r="AM322" s="24">
        <f t="shared" si="82"/>
        <v>0</v>
      </c>
    </row>
    <row r="323" spans="22:39" ht="15.95" customHeight="1" x14ac:dyDescent="0.3">
      <c r="V323" s="19">
        <f t="shared" si="83"/>
        <v>290</v>
      </c>
      <c r="W323" s="19">
        <f t="shared" si="70"/>
        <v>0</v>
      </c>
      <c r="X323" s="19">
        <f t="shared" si="71"/>
        <v>0</v>
      </c>
      <c r="Y323" s="19">
        <f t="shared" si="72"/>
        <v>0</v>
      </c>
      <c r="Z323" s="19">
        <f t="shared" si="74"/>
        <v>0</v>
      </c>
      <c r="AA323" s="23">
        <f t="shared" si="75"/>
        <v>0</v>
      </c>
      <c r="AB323" s="19">
        <f t="shared" si="73"/>
        <v>0</v>
      </c>
      <c r="AC323" s="23">
        <f t="shared" si="76"/>
        <v>0</v>
      </c>
      <c r="AD323" s="23">
        <f t="shared" si="77"/>
        <v>0</v>
      </c>
      <c r="AE323" s="24">
        <f t="shared" si="78"/>
        <v>0</v>
      </c>
      <c r="AF323" s="24">
        <f t="shared" si="79"/>
        <v>0</v>
      </c>
      <c r="AG323" s="24">
        <f>0</f>
        <v>0</v>
      </c>
      <c r="AH323" s="24">
        <f t="shared" si="80"/>
        <v>0</v>
      </c>
      <c r="AI323" s="24">
        <f t="shared" si="81"/>
        <v>0</v>
      </c>
      <c r="AJ323" s="24">
        <f>0</f>
        <v>0</v>
      </c>
      <c r="AK323" s="24">
        <f t="shared" si="84"/>
        <v>0</v>
      </c>
      <c r="AL323" s="24">
        <f t="shared" si="84"/>
        <v>0</v>
      </c>
      <c r="AM323" s="24">
        <f t="shared" si="82"/>
        <v>0</v>
      </c>
    </row>
    <row r="324" spans="22:39" ht="15.95" customHeight="1" x14ac:dyDescent="0.3">
      <c r="V324" s="19">
        <f t="shared" si="83"/>
        <v>291</v>
      </c>
      <c r="W324" s="19">
        <f t="shared" si="70"/>
        <v>0</v>
      </c>
      <c r="X324" s="19">
        <f t="shared" si="71"/>
        <v>0</v>
      </c>
      <c r="Y324" s="19">
        <f t="shared" si="72"/>
        <v>0</v>
      </c>
      <c r="Z324" s="19">
        <f t="shared" si="74"/>
        <v>0</v>
      </c>
      <c r="AA324" s="23">
        <f t="shared" si="75"/>
        <v>0</v>
      </c>
      <c r="AB324" s="19">
        <f t="shared" si="73"/>
        <v>0</v>
      </c>
      <c r="AC324" s="23">
        <f t="shared" si="76"/>
        <v>0</v>
      </c>
      <c r="AD324" s="23">
        <f t="shared" si="77"/>
        <v>0</v>
      </c>
      <c r="AE324" s="24">
        <f t="shared" si="78"/>
        <v>0</v>
      </c>
      <c r="AF324" s="24">
        <f t="shared" si="79"/>
        <v>0</v>
      </c>
      <c r="AG324" s="24">
        <f>0</f>
        <v>0</v>
      </c>
      <c r="AH324" s="24">
        <f t="shared" si="80"/>
        <v>0</v>
      </c>
      <c r="AI324" s="24">
        <f t="shared" si="81"/>
        <v>0</v>
      </c>
      <c r="AJ324" s="24">
        <f>0</f>
        <v>0</v>
      </c>
      <c r="AK324" s="24">
        <f t="shared" si="84"/>
        <v>0</v>
      </c>
      <c r="AL324" s="24">
        <f t="shared" si="84"/>
        <v>0</v>
      </c>
      <c r="AM324" s="24">
        <f t="shared" si="82"/>
        <v>0</v>
      </c>
    </row>
    <row r="325" spans="22:39" ht="15.95" customHeight="1" x14ac:dyDescent="0.3">
      <c r="V325" s="19">
        <f t="shared" si="83"/>
        <v>292</v>
      </c>
      <c r="W325" s="19">
        <f t="shared" si="70"/>
        <v>0</v>
      </c>
      <c r="X325" s="19">
        <f t="shared" si="71"/>
        <v>0</v>
      </c>
      <c r="Y325" s="19">
        <f t="shared" si="72"/>
        <v>0</v>
      </c>
      <c r="Z325" s="19">
        <f t="shared" si="74"/>
        <v>0</v>
      </c>
      <c r="AA325" s="23">
        <f t="shared" si="75"/>
        <v>0</v>
      </c>
      <c r="AB325" s="19">
        <f t="shared" si="73"/>
        <v>0</v>
      </c>
      <c r="AC325" s="23">
        <f t="shared" si="76"/>
        <v>0</v>
      </c>
      <c r="AD325" s="23">
        <f t="shared" si="77"/>
        <v>0</v>
      </c>
      <c r="AE325" s="24">
        <f t="shared" si="78"/>
        <v>0</v>
      </c>
      <c r="AF325" s="24">
        <f t="shared" si="79"/>
        <v>0</v>
      </c>
      <c r="AG325" s="24">
        <f>0</f>
        <v>0</v>
      </c>
      <c r="AH325" s="24">
        <f t="shared" si="80"/>
        <v>0</v>
      </c>
      <c r="AI325" s="24">
        <f t="shared" si="81"/>
        <v>0</v>
      </c>
      <c r="AJ325" s="24">
        <f>0</f>
        <v>0</v>
      </c>
      <c r="AK325" s="24">
        <f t="shared" si="84"/>
        <v>0</v>
      </c>
      <c r="AL325" s="24">
        <f t="shared" si="84"/>
        <v>0</v>
      </c>
      <c r="AM325" s="24">
        <f t="shared" si="82"/>
        <v>0</v>
      </c>
    </row>
    <row r="326" spans="22:39" ht="15.95" customHeight="1" x14ac:dyDescent="0.3">
      <c r="V326" s="19">
        <f t="shared" si="83"/>
        <v>293</v>
      </c>
      <c r="W326" s="19">
        <f t="shared" si="70"/>
        <v>0</v>
      </c>
      <c r="X326" s="19">
        <f t="shared" si="71"/>
        <v>0</v>
      </c>
      <c r="Y326" s="19">
        <f t="shared" si="72"/>
        <v>0</v>
      </c>
      <c r="Z326" s="19">
        <f t="shared" si="74"/>
        <v>0</v>
      </c>
      <c r="AA326" s="23">
        <f t="shared" si="75"/>
        <v>0</v>
      </c>
      <c r="AB326" s="19">
        <f t="shared" si="73"/>
        <v>0</v>
      </c>
      <c r="AC326" s="23">
        <f t="shared" si="76"/>
        <v>0</v>
      </c>
      <c r="AD326" s="23">
        <f t="shared" si="77"/>
        <v>0</v>
      </c>
      <c r="AE326" s="24">
        <f t="shared" si="78"/>
        <v>0</v>
      </c>
      <c r="AF326" s="24">
        <f t="shared" si="79"/>
        <v>0</v>
      </c>
      <c r="AG326" s="24">
        <f>0</f>
        <v>0</v>
      </c>
      <c r="AH326" s="24">
        <f t="shared" si="80"/>
        <v>0</v>
      </c>
      <c r="AI326" s="24">
        <f t="shared" si="81"/>
        <v>0</v>
      </c>
      <c r="AJ326" s="24">
        <f>0</f>
        <v>0</v>
      </c>
      <c r="AK326" s="24">
        <f t="shared" si="84"/>
        <v>0</v>
      </c>
      <c r="AL326" s="24">
        <f t="shared" si="84"/>
        <v>0</v>
      </c>
      <c r="AM326" s="24">
        <f t="shared" si="82"/>
        <v>0</v>
      </c>
    </row>
    <row r="327" spans="22:39" ht="15.95" customHeight="1" x14ac:dyDescent="0.3">
      <c r="V327" s="19">
        <f t="shared" si="83"/>
        <v>294</v>
      </c>
      <c r="W327" s="19">
        <f t="shared" si="70"/>
        <v>0</v>
      </c>
      <c r="X327" s="19">
        <f t="shared" si="71"/>
        <v>0</v>
      </c>
      <c r="Y327" s="19">
        <f t="shared" si="72"/>
        <v>0</v>
      </c>
      <c r="Z327" s="19">
        <f t="shared" si="74"/>
        <v>0</v>
      </c>
      <c r="AA327" s="23">
        <f t="shared" si="75"/>
        <v>0</v>
      </c>
      <c r="AB327" s="19">
        <f t="shared" si="73"/>
        <v>0</v>
      </c>
      <c r="AC327" s="23">
        <f t="shared" si="76"/>
        <v>0</v>
      </c>
      <c r="AD327" s="23">
        <f t="shared" si="77"/>
        <v>0</v>
      </c>
      <c r="AE327" s="24">
        <f t="shared" si="78"/>
        <v>0</v>
      </c>
      <c r="AF327" s="24">
        <f t="shared" si="79"/>
        <v>0</v>
      </c>
      <c r="AG327" s="24">
        <f>0</f>
        <v>0</v>
      </c>
      <c r="AH327" s="24">
        <f t="shared" si="80"/>
        <v>0</v>
      </c>
      <c r="AI327" s="24">
        <f t="shared" si="81"/>
        <v>0</v>
      </c>
      <c r="AJ327" s="24">
        <f>0</f>
        <v>0</v>
      </c>
      <c r="AK327" s="24">
        <f t="shared" si="84"/>
        <v>0</v>
      </c>
      <c r="AL327" s="24">
        <f t="shared" si="84"/>
        <v>0</v>
      </c>
      <c r="AM327" s="24">
        <f t="shared" si="82"/>
        <v>0</v>
      </c>
    </row>
    <row r="328" spans="22:39" ht="15.95" customHeight="1" x14ac:dyDescent="0.3">
      <c r="V328" s="19">
        <f t="shared" si="83"/>
        <v>295</v>
      </c>
      <c r="W328" s="19">
        <f t="shared" si="70"/>
        <v>60</v>
      </c>
      <c r="X328" s="19">
        <f t="shared" si="71"/>
        <v>0</v>
      </c>
      <c r="Y328" s="19">
        <f t="shared" si="72"/>
        <v>0</v>
      </c>
      <c r="Z328" s="19">
        <f t="shared" si="74"/>
        <v>0</v>
      </c>
      <c r="AA328" s="23">
        <f t="shared" si="75"/>
        <v>0</v>
      </c>
      <c r="AB328" s="19">
        <f t="shared" si="73"/>
        <v>0</v>
      </c>
      <c r="AC328" s="23">
        <f t="shared" si="76"/>
        <v>0</v>
      </c>
      <c r="AD328" s="23">
        <f t="shared" si="77"/>
        <v>0</v>
      </c>
      <c r="AE328" s="24">
        <f t="shared" si="78"/>
        <v>0</v>
      </c>
      <c r="AF328" s="24">
        <f t="shared" si="79"/>
        <v>0</v>
      </c>
      <c r="AG328" s="24">
        <f>0</f>
        <v>0</v>
      </c>
      <c r="AH328" s="24">
        <f t="shared" si="80"/>
        <v>0</v>
      </c>
      <c r="AI328" s="24">
        <f t="shared" si="81"/>
        <v>0</v>
      </c>
      <c r="AJ328" s="24">
        <f>0</f>
        <v>0</v>
      </c>
      <c r="AK328" s="24">
        <f t="shared" si="84"/>
        <v>0</v>
      </c>
      <c r="AL328" s="24">
        <f t="shared" si="84"/>
        <v>0</v>
      </c>
      <c r="AM328" s="24">
        <f t="shared" si="82"/>
        <v>0</v>
      </c>
    </row>
    <row r="329" spans="22:39" ht="15.95" customHeight="1" x14ac:dyDescent="0.3">
      <c r="V329" s="19">
        <f t="shared" si="83"/>
        <v>296</v>
      </c>
      <c r="W329" s="19">
        <f t="shared" si="70"/>
        <v>120</v>
      </c>
      <c r="X329" s="19">
        <f t="shared" si="71"/>
        <v>0</v>
      </c>
      <c r="Y329" s="19">
        <f t="shared" si="72"/>
        <v>0</v>
      </c>
      <c r="Z329" s="19">
        <f t="shared" si="74"/>
        <v>0</v>
      </c>
      <c r="AA329" s="23">
        <f t="shared" si="75"/>
        <v>0</v>
      </c>
      <c r="AB329" s="19">
        <f t="shared" si="73"/>
        <v>0</v>
      </c>
      <c r="AC329" s="23">
        <f t="shared" si="76"/>
        <v>0</v>
      </c>
      <c r="AD329" s="23">
        <f t="shared" si="77"/>
        <v>0</v>
      </c>
      <c r="AE329" s="24">
        <f t="shared" si="78"/>
        <v>0</v>
      </c>
      <c r="AF329" s="24">
        <f t="shared" si="79"/>
        <v>0</v>
      </c>
      <c r="AG329" s="24">
        <f>0</f>
        <v>0</v>
      </c>
      <c r="AH329" s="24">
        <f t="shared" si="80"/>
        <v>0</v>
      </c>
      <c r="AI329" s="24">
        <f t="shared" si="81"/>
        <v>0</v>
      </c>
      <c r="AJ329" s="24">
        <f>0</f>
        <v>0</v>
      </c>
      <c r="AK329" s="24">
        <f t="shared" si="84"/>
        <v>0</v>
      </c>
      <c r="AL329" s="24">
        <f t="shared" si="84"/>
        <v>0</v>
      </c>
      <c r="AM329" s="24">
        <f t="shared" si="82"/>
        <v>0</v>
      </c>
    </row>
    <row r="330" spans="22:39" ht="15.95" customHeight="1" x14ac:dyDescent="0.3">
      <c r="V330" s="19">
        <f t="shared" si="83"/>
        <v>297</v>
      </c>
      <c r="W330" s="19">
        <f t="shared" si="70"/>
        <v>180</v>
      </c>
      <c r="X330" s="19">
        <f t="shared" si="71"/>
        <v>0</v>
      </c>
      <c r="Y330" s="19">
        <f t="shared" si="72"/>
        <v>0</v>
      </c>
      <c r="Z330" s="19">
        <f t="shared" si="74"/>
        <v>0</v>
      </c>
      <c r="AA330" s="23">
        <f t="shared" si="75"/>
        <v>0</v>
      </c>
      <c r="AB330" s="19">
        <f t="shared" si="73"/>
        <v>0</v>
      </c>
      <c r="AC330" s="23">
        <f t="shared" si="76"/>
        <v>0</v>
      </c>
      <c r="AD330" s="23">
        <f t="shared" si="77"/>
        <v>0</v>
      </c>
      <c r="AE330" s="24">
        <f t="shared" si="78"/>
        <v>0</v>
      </c>
      <c r="AF330" s="24">
        <f t="shared" si="79"/>
        <v>0</v>
      </c>
      <c r="AG330" s="24">
        <f>0</f>
        <v>0</v>
      </c>
      <c r="AH330" s="24">
        <f t="shared" si="80"/>
        <v>0</v>
      </c>
      <c r="AI330" s="24">
        <f t="shared" si="81"/>
        <v>0</v>
      </c>
      <c r="AJ330" s="24">
        <f>0</f>
        <v>0</v>
      </c>
      <c r="AK330" s="24">
        <f t="shared" si="84"/>
        <v>0</v>
      </c>
      <c r="AL330" s="24">
        <f t="shared" si="84"/>
        <v>0</v>
      </c>
      <c r="AM330" s="24">
        <f t="shared" si="82"/>
        <v>0</v>
      </c>
    </row>
    <row r="331" spans="22:39" ht="15.95" customHeight="1" x14ac:dyDescent="0.3">
      <c r="V331" s="19">
        <f t="shared" si="83"/>
        <v>298</v>
      </c>
      <c r="W331" s="19">
        <f t="shared" si="70"/>
        <v>240</v>
      </c>
      <c r="X331" s="19">
        <f t="shared" si="71"/>
        <v>0</v>
      </c>
      <c r="Y331" s="19">
        <f t="shared" si="72"/>
        <v>0</v>
      </c>
      <c r="Z331" s="19">
        <f t="shared" si="74"/>
        <v>0</v>
      </c>
      <c r="AA331" s="23">
        <f t="shared" si="75"/>
        <v>0</v>
      </c>
      <c r="AB331" s="19">
        <f t="shared" si="73"/>
        <v>0</v>
      </c>
      <c r="AC331" s="23">
        <f t="shared" si="76"/>
        <v>0</v>
      </c>
      <c r="AD331" s="23">
        <f t="shared" si="77"/>
        <v>0</v>
      </c>
      <c r="AE331" s="24">
        <f t="shared" si="78"/>
        <v>0</v>
      </c>
      <c r="AF331" s="24">
        <f t="shared" si="79"/>
        <v>0</v>
      </c>
      <c r="AG331" s="24">
        <f>0</f>
        <v>0</v>
      </c>
      <c r="AH331" s="24">
        <f t="shared" si="80"/>
        <v>0</v>
      </c>
      <c r="AI331" s="24">
        <f t="shared" si="81"/>
        <v>0</v>
      </c>
      <c r="AJ331" s="24">
        <f>0</f>
        <v>0</v>
      </c>
      <c r="AK331" s="24">
        <f t="shared" si="84"/>
        <v>0</v>
      </c>
      <c r="AL331" s="24">
        <f t="shared" si="84"/>
        <v>0</v>
      </c>
      <c r="AM331" s="24">
        <f t="shared" si="82"/>
        <v>0</v>
      </c>
    </row>
    <row r="332" spans="22:39" ht="15.95" customHeight="1" x14ac:dyDescent="0.3">
      <c r="V332" s="19">
        <f t="shared" si="83"/>
        <v>299</v>
      </c>
      <c r="W332" s="19">
        <f t="shared" si="70"/>
        <v>0</v>
      </c>
      <c r="X332" s="19">
        <f t="shared" si="71"/>
        <v>0</v>
      </c>
      <c r="Y332" s="19">
        <f t="shared" si="72"/>
        <v>0</v>
      </c>
      <c r="Z332" s="19">
        <f t="shared" si="74"/>
        <v>0</v>
      </c>
      <c r="AA332" s="23">
        <f t="shared" si="75"/>
        <v>0</v>
      </c>
      <c r="AB332" s="19">
        <f t="shared" si="73"/>
        <v>0</v>
      </c>
      <c r="AC332" s="23">
        <f t="shared" si="76"/>
        <v>0</v>
      </c>
      <c r="AD332" s="23">
        <f t="shared" si="77"/>
        <v>0</v>
      </c>
      <c r="AE332" s="24">
        <f t="shared" si="78"/>
        <v>0</v>
      </c>
      <c r="AF332" s="24">
        <f t="shared" si="79"/>
        <v>0</v>
      </c>
      <c r="AG332" s="24">
        <f>0</f>
        <v>0</v>
      </c>
      <c r="AH332" s="24">
        <f t="shared" si="80"/>
        <v>0</v>
      </c>
      <c r="AI332" s="24">
        <f t="shared" si="81"/>
        <v>0</v>
      </c>
      <c r="AJ332" s="24">
        <f>0</f>
        <v>0</v>
      </c>
      <c r="AK332" s="24">
        <f t="shared" si="84"/>
        <v>0</v>
      </c>
      <c r="AL332" s="24">
        <f t="shared" si="84"/>
        <v>0</v>
      </c>
      <c r="AM332" s="24">
        <f t="shared" si="82"/>
        <v>0</v>
      </c>
    </row>
    <row r="333" spans="22:39" ht="15.95" customHeight="1" x14ac:dyDescent="0.3">
      <c r="V333" s="19">
        <f t="shared" si="83"/>
        <v>300</v>
      </c>
      <c r="W333" s="19">
        <f t="shared" si="70"/>
        <v>0</v>
      </c>
      <c r="X333" s="19">
        <f t="shared" si="71"/>
        <v>0</v>
      </c>
      <c r="Y333" s="19">
        <f t="shared" si="72"/>
        <v>0</v>
      </c>
      <c r="Z333" s="19">
        <f t="shared" si="74"/>
        <v>0</v>
      </c>
      <c r="AA333" s="23">
        <f t="shared" si="75"/>
        <v>0</v>
      </c>
      <c r="AB333" s="19">
        <f t="shared" si="73"/>
        <v>0</v>
      </c>
      <c r="AC333" s="23">
        <f t="shared" si="76"/>
        <v>0</v>
      </c>
      <c r="AD333" s="23">
        <f t="shared" si="77"/>
        <v>0</v>
      </c>
      <c r="AE333" s="24">
        <f t="shared" si="78"/>
        <v>0</v>
      </c>
      <c r="AF333" s="24">
        <f t="shared" si="79"/>
        <v>0</v>
      </c>
      <c r="AG333" s="24">
        <f>0</f>
        <v>0</v>
      </c>
      <c r="AH333" s="24">
        <f t="shared" si="80"/>
        <v>0</v>
      </c>
      <c r="AI333" s="24">
        <f t="shared" si="81"/>
        <v>0</v>
      </c>
      <c r="AJ333" s="24">
        <f>0</f>
        <v>0</v>
      </c>
      <c r="AK333" s="24">
        <f t="shared" si="84"/>
        <v>0</v>
      </c>
      <c r="AL333" s="24">
        <f t="shared" si="84"/>
        <v>0</v>
      </c>
      <c r="AM333" s="24">
        <f t="shared" si="82"/>
        <v>0</v>
      </c>
    </row>
    <row r="334" spans="22:39" ht="15.95" customHeight="1" x14ac:dyDescent="0.3">
      <c r="V334" s="19">
        <f t="shared" si="83"/>
        <v>301</v>
      </c>
      <c r="W334" s="19">
        <f t="shared" si="70"/>
        <v>0</v>
      </c>
      <c r="X334" s="19">
        <f t="shared" si="71"/>
        <v>0</v>
      </c>
      <c r="Y334" s="19">
        <f t="shared" si="72"/>
        <v>0</v>
      </c>
      <c r="Z334" s="19">
        <f t="shared" si="74"/>
        <v>0</v>
      </c>
      <c r="AA334" s="23">
        <f t="shared" si="75"/>
        <v>0</v>
      </c>
      <c r="AB334" s="19">
        <f t="shared" si="73"/>
        <v>0</v>
      </c>
      <c r="AC334" s="23">
        <f t="shared" si="76"/>
        <v>0</v>
      </c>
      <c r="AD334" s="23">
        <f t="shared" si="77"/>
        <v>0</v>
      </c>
      <c r="AE334" s="24">
        <f t="shared" si="78"/>
        <v>0</v>
      </c>
      <c r="AF334" s="24">
        <f t="shared" si="79"/>
        <v>0</v>
      </c>
      <c r="AG334" s="24">
        <f>0</f>
        <v>0</v>
      </c>
      <c r="AH334" s="24">
        <f t="shared" si="80"/>
        <v>0</v>
      </c>
      <c r="AI334" s="24">
        <f t="shared" si="81"/>
        <v>0</v>
      </c>
      <c r="AJ334" s="24">
        <f>0</f>
        <v>0</v>
      </c>
      <c r="AK334" s="24">
        <f t="shared" si="84"/>
        <v>0</v>
      </c>
      <c r="AL334" s="24">
        <f t="shared" si="84"/>
        <v>0</v>
      </c>
      <c r="AM334" s="24">
        <f t="shared" si="82"/>
        <v>0</v>
      </c>
    </row>
    <row r="335" spans="22:39" ht="15.95" customHeight="1" x14ac:dyDescent="0.3">
      <c r="V335" s="19">
        <f t="shared" si="83"/>
        <v>302</v>
      </c>
      <c r="W335" s="19">
        <f t="shared" si="70"/>
        <v>0</v>
      </c>
      <c r="X335" s="19">
        <f t="shared" si="71"/>
        <v>0</v>
      </c>
      <c r="Y335" s="19">
        <f t="shared" si="72"/>
        <v>0</v>
      </c>
      <c r="Z335" s="19">
        <f t="shared" si="74"/>
        <v>0</v>
      </c>
      <c r="AA335" s="23">
        <f t="shared" si="75"/>
        <v>0</v>
      </c>
      <c r="AB335" s="19">
        <f t="shared" si="73"/>
        <v>0</v>
      </c>
      <c r="AC335" s="23">
        <f t="shared" si="76"/>
        <v>0</v>
      </c>
      <c r="AD335" s="23">
        <f t="shared" si="77"/>
        <v>0</v>
      </c>
      <c r="AE335" s="24">
        <f t="shared" si="78"/>
        <v>0</v>
      </c>
      <c r="AF335" s="24">
        <f t="shared" si="79"/>
        <v>0</v>
      </c>
      <c r="AG335" s="24">
        <f>0</f>
        <v>0</v>
      </c>
      <c r="AH335" s="24">
        <f t="shared" si="80"/>
        <v>0</v>
      </c>
      <c r="AI335" s="24">
        <f t="shared" si="81"/>
        <v>0</v>
      </c>
      <c r="AJ335" s="24">
        <f>0</f>
        <v>0</v>
      </c>
      <c r="AK335" s="24">
        <f t="shared" si="84"/>
        <v>0</v>
      </c>
      <c r="AL335" s="24">
        <f t="shared" si="84"/>
        <v>0</v>
      </c>
      <c r="AM335" s="24">
        <f t="shared" si="82"/>
        <v>0</v>
      </c>
    </row>
    <row r="336" spans="22:39" ht="15.95" customHeight="1" x14ac:dyDescent="0.3">
      <c r="V336" s="19">
        <f t="shared" si="83"/>
        <v>303</v>
      </c>
      <c r="W336" s="19">
        <f t="shared" si="70"/>
        <v>0</v>
      </c>
      <c r="X336" s="19">
        <f t="shared" si="71"/>
        <v>0</v>
      </c>
      <c r="Y336" s="19">
        <f t="shared" si="72"/>
        <v>0</v>
      </c>
      <c r="Z336" s="19">
        <f t="shared" si="74"/>
        <v>0</v>
      </c>
      <c r="AA336" s="23">
        <f t="shared" si="75"/>
        <v>0</v>
      </c>
      <c r="AB336" s="19">
        <f t="shared" si="73"/>
        <v>0</v>
      </c>
      <c r="AC336" s="23">
        <f t="shared" si="76"/>
        <v>0</v>
      </c>
      <c r="AD336" s="23">
        <f t="shared" si="77"/>
        <v>0</v>
      </c>
      <c r="AE336" s="24">
        <f t="shared" si="78"/>
        <v>0</v>
      </c>
      <c r="AF336" s="24">
        <f t="shared" si="79"/>
        <v>0</v>
      </c>
      <c r="AG336" s="24">
        <f>0</f>
        <v>0</v>
      </c>
      <c r="AH336" s="24">
        <f t="shared" si="80"/>
        <v>0</v>
      </c>
      <c r="AI336" s="24">
        <f t="shared" si="81"/>
        <v>0</v>
      </c>
      <c r="AJ336" s="24">
        <f>0</f>
        <v>0</v>
      </c>
      <c r="AK336" s="24">
        <f t="shared" si="84"/>
        <v>0</v>
      </c>
      <c r="AL336" s="24">
        <f t="shared" si="84"/>
        <v>0</v>
      </c>
      <c r="AM336" s="24">
        <f t="shared" si="82"/>
        <v>0</v>
      </c>
    </row>
    <row r="337" spans="22:39" ht="15.95" customHeight="1" x14ac:dyDescent="0.3">
      <c r="V337" s="19">
        <f t="shared" si="83"/>
        <v>304</v>
      </c>
      <c r="W337" s="19">
        <f t="shared" si="70"/>
        <v>0</v>
      </c>
      <c r="X337" s="19">
        <f t="shared" si="71"/>
        <v>0</v>
      </c>
      <c r="Y337" s="19">
        <f t="shared" si="72"/>
        <v>0</v>
      </c>
      <c r="Z337" s="19">
        <f t="shared" si="74"/>
        <v>0</v>
      </c>
      <c r="AA337" s="23">
        <f t="shared" si="75"/>
        <v>0</v>
      </c>
      <c r="AB337" s="19">
        <f t="shared" si="73"/>
        <v>0</v>
      </c>
      <c r="AC337" s="23">
        <f t="shared" si="76"/>
        <v>0</v>
      </c>
      <c r="AD337" s="23">
        <f t="shared" si="77"/>
        <v>0</v>
      </c>
      <c r="AE337" s="24">
        <f t="shared" si="78"/>
        <v>0</v>
      </c>
      <c r="AF337" s="24">
        <f t="shared" si="79"/>
        <v>0</v>
      </c>
      <c r="AG337" s="24">
        <f>0</f>
        <v>0</v>
      </c>
      <c r="AH337" s="24">
        <f t="shared" si="80"/>
        <v>0</v>
      </c>
      <c r="AI337" s="24">
        <f t="shared" si="81"/>
        <v>0</v>
      </c>
      <c r="AJ337" s="24">
        <f>0</f>
        <v>0</v>
      </c>
      <c r="AK337" s="24">
        <f t="shared" si="84"/>
        <v>0</v>
      </c>
      <c r="AL337" s="24">
        <f t="shared" si="84"/>
        <v>0</v>
      </c>
      <c r="AM337" s="24">
        <f t="shared" si="82"/>
        <v>0</v>
      </c>
    </row>
    <row r="338" spans="22:39" ht="15.95" customHeight="1" x14ac:dyDescent="0.3">
      <c r="V338" s="19">
        <f t="shared" si="83"/>
        <v>305</v>
      </c>
      <c r="W338" s="19">
        <f t="shared" si="70"/>
        <v>0</v>
      </c>
      <c r="X338" s="19">
        <f t="shared" si="71"/>
        <v>0</v>
      </c>
      <c r="Y338" s="19">
        <f t="shared" si="72"/>
        <v>0</v>
      </c>
      <c r="Z338" s="19">
        <f t="shared" si="74"/>
        <v>0</v>
      </c>
      <c r="AA338" s="23">
        <f t="shared" si="75"/>
        <v>0</v>
      </c>
      <c r="AB338" s="19">
        <f t="shared" si="73"/>
        <v>0</v>
      </c>
      <c r="AC338" s="23">
        <f t="shared" si="76"/>
        <v>0</v>
      </c>
      <c r="AD338" s="23">
        <f t="shared" si="77"/>
        <v>0</v>
      </c>
      <c r="AE338" s="24">
        <f t="shared" si="78"/>
        <v>0</v>
      </c>
      <c r="AF338" s="24">
        <f t="shared" si="79"/>
        <v>0</v>
      </c>
      <c r="AG338" s="24">
        <f>0</f>
        <v>0</v>
      </c>
      <c r="AH338" s="24">
        <f t="shared" si="80"/>
        <v>0</v>
      </c>
      <c r="AI338" s="24">
        <f t="shared" si="81"/>
        <v>0</v>
      </c>
      <c r="AJ338" s="24">
        <f>0</f>
        <v>0</v>
      </c>
      <c r="AK338" s="24">
        <f t="shared" si="84"/>
        <v>0</v>
      </c>
      <c r="AL338" s="24">
        <f t="shared" si="84"/>
        <v>0</v>
      </c>
      <c r="AM338" s="24">
        <f t="shared" si="82"/>
        <v>0</v>
      </c>
    </row>
    <row r="339" spans="22:39" ht="15.95" customHeight="1" x14ac:dyDescent="0.3">
      <c r="V339" s="19">
        <f t="shared" si="83"/>
        <v>306</v>
      </c>
      <c r="W339" s="19">
        <f t="shared" si="70"/>
        <v>0</v>
      </c>
      <c r="X339" s="19">
        <f t="shared" si="71"/>
        <v>0</v>
      </c>
      <c r="Y339" s="19">
        <f t="shared" si="72"/>
        <v>0</v>
      </c>
      <c r="Z339" s="19">
        <f t="shared" si="74"/>
        <v>0</v>
      </c>
      <c r="AA339" s="23">
        <f t="shared" si="75"/>
        <v>0</v>
      </c>
      <c r="AB339" s="19">
        <f t="shared" si="73"/>
        <v>0</v>
      </c>
      <c r="AC339" s="23">
        <f t="shared" si="76"/>
        <v>0</v>
      </c>
      <c r="AD339" s="23">
        <f t="shared" si="77"/>
        <v>0</v>
      </c>
      <c r="AE339" s="24">
        <f t="shared" si="78"/>
        <v>0</v>
      </c>
      <c r="AF339" s="24">
        <f t="shared" si="79"/>
        <v>0</v>
      </c>
      <c r="AG339" s="24">
        <f>0</f>
        <v>0</v>
      </c>
      <c r="AH339" s="24">
        <f t="shared" si="80"/>
        <v>0</v>
      </c>
      <c r="AI339" s="24">
        <f t="shared" si="81"/>
        <v>0</v>
      </c>
      <c r="AJ339" s="24">
        <f>0</f>
        <v>0</v>
      </c>
      <c r="AK339" s="24">
        <f t="shared" si="84"/>
        <v>0</v>
      </c>
      <c r="AL339" s="24">
        <f t="shared" si="84"/>
        <v>0</v>
      </c>
      <c r="AM339" s="24">
        <f t="shared" si="82"/>
        <v>0</v>
      </c>
    </row>
    <row r="340" spans="22:39" ht="15.95" customHeight="1" x14ac:dyDescent="0.3">
      <c r="V340" s="19">
        <f t="shared" si="83"/>
        <v>307</v>
      </c>
      <c r="W340" s="19">
        <f t="shared" si="70"/>
        <v>0</v>
      </c>
      <c r="X340" s="19">
        <f t="shared" si="71"/>
        <v>0</v>
      </c>
      <c r="Y340" s="19">
        <f t="shared" si="72"/>
        <v>0</v>
      </c>
      <c r="Z340" s="19">
        <f t="shared" si="74"/>
        <v>0</v>
      </c>
      <c r="AA340" s="23">
        <f t="shared" si="75"/>
        <v>0</v>
      </c>
      <c r="AB340" s="19">
        <f t="shared" si="73"/>
        <v>0</v>
      </c>
      <c r="AC340" s="23">
        <f t="shared" si="76"/>
        <v>0</v>
      </c>
      <c r="AD340" s="23">
        <f t="shared" si="77"/>
        <v>0</v>
      </c>
      <c r="AE340" s="24">
        <f t="shared" si="78"/>
        <v>0</v>
      </c>
      <c r="AF340" s="24">
        <f t="shared" si="79"/>
        <v>0</v>
      </c>
      <c r="AG340" s="24">
        <f>0</f>
        <v>0</v>
      </c>
      <c r="AH340" s="24">
        <f t="shared" si="80"/>
        <v>0</v>
      </c>
      <c r="AI340" s="24">
        <f t="shared" si="81"/>
        <v>0</v>
      </c>
      <c r="AJ340" s="24">
        <f>0</f>
        <v>0</v>
      </c>
      <c r="AK340" s="24">
        <f t="shared" si="84"/>
        <v>0</v>
      </c>
      <c r="AL340" s="24">
        <f t="shared" si="84"/>
        <v>0</v>
      </c>
      <c r="AM340" s="24">
        <f t="shared" si="82"/>
        <v>0</v>
      </c>
    </row>
    <row r="341" spans="22:39" ht="15.95" customHeight="1" x14ac:dyDescent="0.3">
      <c r="V341" s="19">
        <f t="shared" si="83"/>
        <v>308</v>
      </c>
      <c r="W341" s="19">
        <f t="shared" si="70"/>
        <v>0</v>
      </c>
      <c r="X341" s="19">
        <f t="shared" si="71"/>
        <v>0</v>
      </c>
      <c r="Y341" s="19">
        <f t="shared" si="72"/>
        <v>0</v>
      </c>
      <c r="Z341" s="19">
        <f t="shared" si="74"/>
        <v>0</v>
      </c>
      <c r="AA341" s="23">
        <f t="shared" si="75"/>
        <v>0</v>
      </c>
      <c r="AB341" s="19">
        <f t="shared" si="73"/>
        <v>0</v>
      </c>
      <c r="AC341" s="23">
        <f t="shared" si="76"/>
        <v>0</v>
      </c>
      <c r="AD341" s="23">
        <f t="shared" si="77"/>
        <v>0</v>
      </c>
      <c r="AE341" s="24">
        <f t="shared" si="78"/>
        <v>0</v>
      </c>
      <c r="AF341" s="24">
        <f t="shared" si="79"/>
        <v>0</v>
      </c>
      <c r="AG341" s="24">
        <f>0</f>
        <v>0</v>
      </c>
      <c r="AH341" s="24">
        <f t="shared" si="80"/>
        <v>0</v>
      </c>
      <c r="AI341" s="24">
        <f t="shared" si="81"/>
        <v>0</v>
      </c>
      <c r="AJ341" s="24">
        <f>0</f>
        <v>0</v>
      </c>
      <c r="AK341" s="24">
        <f t="shared" si="84"/>
        <v>0</v>
      </c>
      <c r="AL341" s="24">
        <f t="shared" si="84"/>
        <v>0</v>
      </c>
      <c r="AM341" s="24">
        <f t="shared" si="82"/>
        <v>0</v>
      </c>
    </row>
    <row r="342" spans="22:39" ht="15.95" customHeight="1" x14ac:dyDescent="0.3">
      <c r="V342" s="19">
        <f t="shared" si="83"/>
        <v>309</v>
      </c>
      <c r="W342" s="19">
        <f t="shared" si="70"/>
        <v>0</v>
      </c>
      <c r="X342" s="19">
        <f t="shared" si="71"/>
        <v>0</v>
      </c>
      <c r="Y342" s="19">
        <f t="shared" si="72"/>
        <v>0</v>
      </c>
      <c r="Z342" s="19">
        <f t="shared" si="74"/>
        <v>0</v>
      </c>
      <c r="AA342" s="23">
        <f t="shared" si="75"/>
        <v>0</v>
      </c>
      <c r="AB342" s="19">
        <f t="shared" si="73"/>
        <v>0</v>
      </c>
      <c r="AC342" s="23">
        <f t="shared" si="76"/>
        <v>0</v>
      </c>
      <c r="AD342" s="23">
        <f t="shared" si="77"/>
        <v>0</v>
      </c>
      <c r="AE342" s="24">
        <f t="shared" si="78"/>
        <v>0</v>
      </c>
      <c r="AF342" s="24">
        <f t="shared" si="79"/>
        <v>0</v>
      </c>
      <c r="AG342" s="24">
        <f>0</f>
        <v>0</v>
      </c>
      <c r="AH342" s="24">
        <f t="shared" si="80"/>
        <v>0</v>
      </c>
      <c r="AI342" s="24">
        <f t="shared" si="81"/>
        <v>0</v>
      </c>
      <c r="AJ342" s="24">
        <f>0</f>
        <v>0</v>
      </c>
      <c r="AK342" s="24">
        <f t="shared" si="84"/>
        <v>0</v>
      </c>
      <c r="AL342" s="24">
        <f t="shared" si="84"/>
        <v>0</v>
      </c>
      <c r="AM342" s="24">
        <f t="shared" si="82"/>
        <v>0</v>
      </c>
    </row>
    <row r="343" spans="22:39" ht="15.95" customHeight="1" x14ac:dyDescent="0.3">
      <c r="V343" s="19">
        <f t="shared" si="83"/>
        <v>310</v>
      </c>
      <c r="W343" s="19">
        <f t="shared" si="70"/>
        <v>0</v>
      </c>
      <c r="X343" s="19">
        <f t="shared" si="71"/>
        <v>0</v>
      </c>
      <c r="Y343" s="19">
        <f t="shared" si="72"/>
        <v>0</v>
      </c>
      <c r="Z343" s="19">
        <f t="shared" si="74"/>
        <v>0</v>
      </c>
      <c r="AA343" s="23">
        <f t="shared" si="75"/>
        <v>0</v>
      </c>
      <c r="AB343" s="19">
        <f t="shared" si="73"/>
        <v>0</v>
      </c>
      <c r="AC343" s="23">
        <f t="shared" si="76"/>
        <v>0</v>
      </c>
      <c r="AD343" s="23">
        <f t="shared" si="77"/>
        <v>0</v>
      </c>
      <c r="AE343" s="24">
        <f t="shared" si="78"/>
        <v>0</v>
      </c>
      <c r="AF343" s="24">
        <f t="shared" si="79"/>
        <v>0</v>
      </c>
      <c r="AG343" s="24">
        <f>0</f>
        <v>0</v>
      </c>
      <c r="AH343" s="24">
        <f t="shared" si="80"/>
        <v>0</v>
      </c>
      <c r="AI343" s="24">
        <f t="shared" si="81"/>
        <v>0</v>
      </c>
      <c r="AJ343" s="24">
        <f>0</f>
        <v>0</v>
      </c>
      <c r="AK343" s="24">
        <f t="shared" si="84"/>
        <v>0</v>
      </c>
      <c r="AL343" s="24">
        <f t="shared" si="84"/>
        <v>0</v>
      </c>
      <c r="AM343" s="24">
        <f t="shared" si="82"/>
        <v>0</v>
      </c>
    </row>
    <row r="344" spans="22:39" ht="15.95" customHeight="1" x14ac:dyDescent="0.3">
      <c r="V344" s="19">
        <f t="shared" si="83"/>
        <v>311</v>
      </c>
      <c r="W344" s="19">
        <f t="shared" si="70"/>
        <v>0</v>
      </c>
      <c r="X344" s="19">
        <f t="shared" si="71"/>
        <v>0</v>
      </c>
      <c r="Y344" s="19">
        <f t="shared" si="72"/>
        <v>0</v>
      </c>
      <c r="Z344" s="19">
        <f t="shared" si="74"/>
        <v>0</v>
      </c>
      <c r="AA344" s="23">
        <f t="shared" si="75"/>
        <v>0</v>
      </c>
      <c r="AB344" s="19">
        <f t="shared" si="73"/>
        <v>0</v>
      </c>
      <c r="AC344" s="23">
        <f t="shared" si="76"/>
        <v>0</v>
      </c>
      <c r="AD344" s="23">
        <f t="shared" si="77"/>
        <v>0</v>
      </c>
      <c r="AE344" s="24">
        <f t="shared" si="78"/>
        <v>0</v>
      </c>
      <c r="AF344" s="24">
        <f t="shared" si="79"/>
        <v>0</v>
      </c>
      <c r="AG344" s="24">
        <f>0</f>
        <v>0</v>
      </c>
      <c r="AH344" s="24">
        <f t="shared" si="80"/>
        <v>0</v>
      </c>
      <c r="AI344" s="24">
        <f t="shared" si="81"/>
        <v>0</v>
      </c>
      <c r="AJ344" s="24">
        <f>0</f>
        <v>0</v>
      </c>
      <c r="AK344" s="24">
        <f t="shared" si="84"/>
        <v>0</v>
      </c>
      <c r="AL344" s="24">
        <f t="shared" si="84"/>
        <v>0</v>
      </c>
      <c r="AM344" s="24">
        <f t="shared" si="82"/>
        <v>0</v>
      </c>
    </row>
    <row r="345" spans="22:39" ht="15.95" customHeight="1" x14ac:dyDescent="0.3">
      <c r="V345" s="19">
        <f t="shared" si="83"/>
        <v>312</v>
      </c>
      <c r="W345" s="19">
        <f t="shared" si="70"/>
        <v>0</v>
      </c>
      <c r="X345" s="19">
        <f t="shared" si="71"/>
        <v>0</v>
      </c>
      <c r="Y345" s="19">
        <f t="shared" si="72"/>
        <v>0</v>
      </c>
      <c r="Z345" s="19">
        <f t="shared" si="74"/>
        <v>0</v>
      </c>
      <c r="AA345" s="23">
        <f t="shared" si="75"/>
        <v>0</v>
      </c>
      <c r="AB345" s="19">
        <f t="shared" si="73"/>
        <v>0</v>
      </c>
      <c r="AC345" s="23">
        <f t="shared" si="76"/>
        <v>0</v>
      </c>
      <c r="AD345" s="23">
        <f t="shared" si="77"/>
        <v>0</v>
      </c>
      <c r="AE345" s="24">
        <f t="shared" si="78"/>
        <v>0</v>
      </c>
      <c r="AF345" s="24">
        <f t="shared" si="79"/>
        <v>0</v>
      </c>
      <c r="AG345" s="24">
        <f>0</f>
        <v>0</v>
      </c>
      <c r="AH345" s="24">
        <f t="shared" si="80"/>
        <v>0</v>
      </c>
      <c r="AI345" s="24">
        <f t="shared" si="81"/>
        <v>0</v>
      </c>
      <c r="AJ345" s="24">
        <f>0</f>
        <v>0</v>
      </c>
      <c r="AK345" s="24">
        <f t="shared" si="84"/>
        <v>0</v>
      </c>
      <c r="AL345" s="24">
        <f t="shared" si="84"/>
        <v>0</v>
      </c>
      <c r="AM345" s="24">
        <f t="shared" si="82"/>
        <v>0</v>
      </c>
    </row>
    <row r="346" spans="22:39" ht="15.95" customHeight="1" x14ac:dyDescent="0.3">
      <c r="V346" s="19">
        <f t="shared" si="83"/>
        <v>313</v>
      </c>
      <c r="W346" s="19">
        <f t="shared" si="70"/>
        <v>0</v>
      </c>
      <c r="X346" s="19">
        <f t="shared" si="71"/>
        <v>0</v>
      </c>
      <c r="Y346" s="19">
        <f t="shared" si="72"/>
        <v>0</v>
      </c>
      <c r="Z346" s="19">
        <f t="shared" si="74"/>
        <v>0</v>
      </c>
      <c r="AA346" s="23">
        <f t="shared" si="75"/>
        <v>0</v>
      </c>
      <c r="AB346" s="19">
        <f t="shared" si="73"/>
        <v>0</v>
      </c>
      <c r="AC346" s="23">
        <f t="shared" si="76"/>
        <v>0</v>
      </c>
      <c r="AD346" s="23">
        <f t="shared" si="77"/>
        <v>0</v>
      </c>
      <c r="AE346" s="24">
        <f t="shared" si="78"/>
        <v>0</v>
      </c>
      <c r="AF346" s="24">
        <f t="shared" si="79"/>
        <v>0</v>
      </c>
      <c r="AG346" s="24">
        <f>0</f>
        <v>0</v>
      </c>
      <c r="AH346" s="24">
        <f t="shared" si="80"/>
        <v>0</v>
      </c>
      <c r="AI346" s="24">
        <f t="shared" si="81"/>
        <v>0</v>
      </c>
      <c r="AJ346" s="24">
        <f>0</f>
        <v>0</v>
      </c>
      <c r="AK346" s="24">
        <f t="shared" si="84"/>
        <v>0</v>
      </c>
      <c r="AL346" s="24">
        <f t="shared" si="84"/>
        <v>0</v>
      </c>
      <c r="AM346" s="24">
        <f t="shared" si="82"/>
        <v>0</v>
      </c>
    </row>
    <row r="347" spans="22:39" ht="15.95" customHeight="1" x14ac:dyDescent="0.3">
      <c r="V347" s="19">
        <f t="shared" si="83"/>
        <v>314</v>
      </c>
      <c r="W347" s="19">
        <f t="shared" si="70"/>
        <v>0</v>
      </c>
      <c r="X347" s="19">
        <f t="shared" si="71"/>
        <v>0</v>
      </c>
      <c r="Y347" s="19">
        <f t="shared" si="72"/>
        <v>0</v>
      </c>
      <c r="Z347" s="19">
        <f t="shared" si="74"/>
        <v>0</v>
      </c>
      <c r="AA347" s="23">
        <f t="shared" si="75"/>
        <v>0</v>
      </c>
      <c r="AB347" s="19">
        <f t="shared" si="73"/>
        <v>0</v>
      </c>
      <c r="AC347" s="23">
        <f t="shared" si="76"/>
        <v>0</v>
      </c>
      <c r="AD347" s="23">
        <f t="shared" si="77"/>
        <v>0</v>
      </c>
      <c r="AE347" s="24">
        <f t="shared" si="78"/>
        <v>0</v>
      </c>
      <c r="AF347" s="24">
        <f t="shared" si="79"/>
        <v>0</v>
      </c>
      <c r="AG347" s="24">
        <f>0</f>
        <v>0</v>
      </c>
      <c r="AH347" s="24">
        <f t="shared" si="80"/>
        <v>0</v>
      </c>
      <c r="AI347" s="24">
        <f t="shared" si="81"/>
        <v>0</v>
      </c>
      <c r="AJ347" s="24">
        <f>0</f>
        <v>0</v>
      </c>
      <c r="AK347" s="24">
        <f t="shared" si="84"/>
        <v>0</v>
      </c>
      <c r="AL347" s="24">
        <f t="shared" si="84"/>
        <v>0</v>
      </c>
      <c r="AM347" s="24">
        <f t="shared" si="82"/>
        <v>0</v>
      </c>
    </row>
    <row r="348" spans="22:39" ht="15.95" customHeight="1" x14ac:dyDescent="0.3">
      <c r="V348" s="19">
        <f t="shared" si="83"/>
        <v>315</v>
      </c>
      <c r="W348" s="19">
        <f t="shared" si="70"/>
        <v>0</v>
      </c>
      <c r="X348" s="19">
        <f t="shared" si="71"/>
        <v>0</v>
      </c>
      <c r="Y348" s="19">
        <f t="shared" si="72"/>
        <v>0</v>
      </c>
      <c r="Z348" s="19">
        <f t="shared" si="74"/>
        <v>0</v>
      </c>
      <c r="AA348" s="23">
        <f t="shared" si="75"/>
        <v>0</v>
      </c>
      <c r="AB348" s="19">
        <f t="shared" si="73"/>
        <v>0</v>
      </c>
      <c r="AC348" s="23">
        <f t="shared" si="76"/>
        <v>0</v>
      </c>
      <c r="AD348" s="23">
        <f t="shared" si="77"/>
        <v>0</v>
      </c>
      <c r="AE348" s="24">
        <f t="shared" si="78"/>
        <v>0</v>
      </c>
      <c r="AF348" s="24">
        <f t="shared" si="79"/>
        <v>0</v>
      </c>
      <c r="AG348" s="24">
        <f>0</f>
        <v>0</v>
      </c>
      <c r="AH348" s="24">
        <f t="shared" si="80"/>
        <v>0</v>
      </c>
      <c r="AI348" s="24">
        <f t="shared" si="81"/>
        <v>0</v>
      </c>
      <c r="AJ348" s="24">
        <f>0</f>
        <v>0</v>
      </c>
      <c r="AK348" s="24">
        <f t="shared" si="84"/>
        <v>0</v>
      </c>
      <c r="AL348" s="24">
        <f t="shared" si="84"/>
        <v>0</v>
      </c>
      <c r="AM348" s="24">
        <f t="shared" si="82"/>
        <v>0</v>
      </c>
    </row>
    <row r="349" spans="22:39" ht="15.95" customHeight="1" x14ac:dyDescent="0.3">
      <c r="V349" s="19">
        <f t="shared" si="83"/>
        <v>316</v>
      </c>
      <c r="W349" s="19">
        <f t="shared" si="70"/>
        <v>60</v>
      </c>
      <c r="X349" s="19">
        <f t="shared" si="71"/>
        <v>0</v>
      </c>
      <c r="Y349" s="19">
        <f t="shared" si="72"/>
        <v>0</v>
      </c>
      <c r="Z349" s="19">
        <f t="shared" si="74"/>
        <v>0</v>
      </c>
      <c r="AA349" s="23">
        <f t="shared" si="75"/>
        <v>0</v>
      </c>
      <c r="AB349" s="19">
        <f t="shared" si="73"/>
        <v>0</v>
      </c>
      <c r="AC349" s="23">
        <f t="shared" si="76"/>
        <v>0</v>
      </c>
      <c r="AD349" s="23">
        <f t="shared" si="77"/>
        <v>0</v>
      </c>
      <c r="AE349" s="24">
        <f t="shared" si="78"/>
        <v>0</v>
      </c>
      <c r="AF349" s="24">
        <f t="shared" si="79"/>
        <v>0</v>
      </c>
      <c r="AG349" s="24">
        <f>0</f>
        <v>0</v>
      </c>
      <c r="AH349" s="24">
        <f t="shared" si="80"/>
        <v>0</v>
      </c>
      <c r="AI349" s="24">
        <f t="shared" si="81"/>
        <v>0</v>
      </c>
      <c r="AJ349" s="24">
        <f>0</f>
        <v>0</v>
      </c>
      <c r="AK349" s="24">
        <f t="shared" si="84"/>
        <v>0</v>
      </c>
      <c r="AL349" s="24">
        <f t="shared" si="84"/>
        <v>0</v>
      </c>
      <c r="AM349" s="24">
        <f t="shared" si="82"/>
        <v>0</v>
      </c>
    </row>
    <row r="350" spans="22:39" ht="15.95" customHeight="1" x14ac:dyDescent="0.3">
      <c r="V350" s="19">
        <f t="shared" si="83"/>
        <v>317</v>
      </c>
      <c r="W350" s="19">
        <f t="shared" si="70"/>
        <v>120</v>
      </c>
      <c r="X350" s="19">
        <f t="shared" si="71"/>
        <v>0</v>
      </c>
      <c r="Y350" s="19">
        <f t="shared" si="72"/>
        <v>0</v>
      </c>
      <c r="Z350" s="19">
        <f t="shared" si="74"/>
        <v>0</v>
      </c>
      <c r="AA350" s="23">
        <f t="shared" si="75"/>
        <v>0</v>
      </c>
      <c r="AB350" s="19">
        <f t="shared" si="73"/>
        <v>0</v>
      </c>
      <c r="AC350" s="23">
        <f t="shared" si="76"/>
        <v>0</v>
      </c>
      <c r="AD350" s="23">
        <f t="shared" si="77"/>
        <v>0</v>
      </c>
      <c r="AE350" s="24">
        <f t="shared" si="78"/>
        <v>0</v>
      </c>
      <c r="AF350" s="24">
        <f t="shared" si="79"/>
        <v>0</v>
      </c>
      <c r="AG350" s="24">
        <f>0</f>
        <v>0</v>
      </c>
      <c r="AH350" s="24">
        <f t="shared" si="80"/>
        <v>0</v>
      </c>
      <c r="AI350" s="24">
        <f t="shared" si="81"/>
        <v>0</v>
      </c>
      <c r="AJ350" s="24">
        <f>0</f>
        <v>0</v>
      </c>
      <c r="AK350" s="24">
        <f t="shared" si="84"/>
        <v>0</v>
      </c>
      <c r="AL350" s="24">
        <f t="shared" si="84"/>
        <v>0</v>
      </c>
      <c r="AM350" s="24">
        <f t="shared" si="82"/>
        <v>0</v>
      </c>
    </row>
    <row r="351" spans="22:39" ht="15.95" customHeight="1" x14ac:dyDescent="0.3">
      <c r="V351" s="19">
        <f t="shared" si="83"/>
        <v>318</v>
      </c>
      <c r="W351" s="19">
        <f t="shared" si="70"/>
        <v>180</v>
      </c>
      <c r="X351" s="19">
        <f t="shared" si="71"/>
        <v>0</v>
      </c>
      <c r="Y351" s="19">
        <f t="shared" si="72"/>
        <v>0</v>
      </c>
      <c r="Z351" s="19">
        <f t="shared" si="74"/>
        <v>0</v>
      </c>
      <c r="AA351" s="23">
        <f t="shared" si="75"/>
        <v>0</v>
      </c>
      <c r="AB351" s="19">
        <f t="shared" si="73"/>
        <v>0</v>
      </c>
      <c r="AC351" s="23">
        <f t="shared" si="76"/>
        <v>0</v>
      </c>
      <c r="AD351" s="23">
        <f t="shared" si="77"/>
        <v>0</v>
      </c>
      <c r="AE351" s="24">
        <f t="shared" si="78"/>
        <v>0</v>
      </c>
      <c r="AF351" s="24">
        <f t="shared" si="79"/>
        <v>0</v>
      </c>
      <c r="AG351" s="24">
        <f>0</f>
        <v>0</v>
      </c>
      <c r="AH351" s="24">
        <f t="shared" si="80"/>
        <v>0</v>
      </c>
      <c r="AI351" s="24">
        <f t="shared" si="81"/>
        <v>0</v>
      </c>
      <c r="AJ351" s="24">
        <f>0</f>
        <v>0</v>
      </c>
      <c r="AK351" s="24">
        <f t="shared" si="84"/>
        <v>0</v>
      </c>
      <c r="AL351" s="24">
        <f t="shared" si="84"/>
        <v>0</v>
      </c>
      <c r="AM351" s="24">
        <f t="shared" si="82"/>
        <v>0</v>
      </c>
    </row>
    <row r="352" spans="22:39" ht="15.95" customHeight="1" x14ac:dyDescent="0.3">
      <c r="V352" s="19">
        <f t="shared" si="83"/>
        <v>319</v>
      </c>
      <c r="W352" s="19">
        <f t="shared" si="70"/>
        <v>240</v>
      </c>
      <c r="X352" s="19">
        <f t="shared" si="71"/>
        <v>0</v>
      </c>
      <c r="Y352" s="19">
        <f t="shared" si="72"/>
        <v>0</v>
      </c>
      <c r="Z352" s="19">
        <f t="shared" si="74"/>
        <v>0</v>
      </c>
      <c r="AA352" s="23">
        <f t="shared" si="75"/>
        <v>0</v>
      </c>
      <c r="AB352" s="19">
        <f t="shared" si="73"/>
        <v>0</v>
      </c>
      <c r="AC352" s="23">
        <f t="shared" si="76"/>
        <v>0</v>
      </c>
      <c r="AD352" s="23">
        <f t="shared" si="77"/>
        <v>0</v>
      </c>
      <c r="AE352" s="24">
        <f t="shared" si="78"/>
        <v>0</v>
      </c>
      <c r="AF352" s="24">
        <f t="shared" si="79"/>
        <v>0</v>
      </c>
      <c r="AG352" s="24">
        <f>0</f>
        <v>0</v>
      </c>
      <c r="AH352" s="24">
        <f t="shared" si="80"/>
        <v>0</v>
      </c>
      <c r="AI352" s="24">
        <f t="shared" si="81"/>
        <v>0</v>
      </c>
      <c r="AJ352" s="24">
        <f>0</f>
        <v>0</v>
      </c>
      <c r="AK352" s="24">
        <f t="shared" si="84"/>
        <v>0</v>
      </c>
      <c r="AL352" s="24">
        <f t="shared" si="84"/>
        <v>0</v>
      </c>
      <c r="AM352" s="24">
        <f t="shared" si="82"/>
        <v>0</v>
      </c>
    </row>
    <row r="353" spans="22:39" ht="15.95" customHeight="1" x14ac:dyDescent="0.3">
      <c r="V353" s="19">
        <f t="shared" si="83"/>
        <v>320</v>
      </c>
      <c r="W353" s="19">
        <f t="shared" ref="W353:W416" si="85">INDEX($Q$35:$Q$55,MOD(V353,21)+1)</f>
        <v>0</v>
      </c>
      <c r="X353" s="19">
        <f t="shared" ref="X353:X416" si="86">INDEX($S$35:$S$55,ROUNDDOWN(V353/21,0)+1)</f>
        <v>0</v>
      </c>
      <c r="Y353" s="19">
        <f t="shared" ref="Y353:Y416" si="87">IF(MOD(V353,21)+1&gt;$P$34,0,1)*IF(ROUNDDOWN(V353/21,0)+1&gt;$R$34,0,1)</f>
        <v>0</v>
      </c>
      <c r="Z353" s="19">
        <f t="shared" si="74"/>
        <v>0</v>
      </c>
      <c r="AA353" s="23">
        <f t="shared" si="75"/>
        <v>0</v>
      </c>
      <c r="AB353" s="19">
        <f t="shared" ref="AB353:AB416" si="88">SQRT((Z353-$S$57)^2+(AA353-$S$58)^2)*Y353/1000</f>
        <v>0</v>
      </c>
      <c r="AC353" s="23">
        <f t="shared" si="76"/>
        <v>0</v>
      </c>
      <c r="AD353" s="23">
        <f t="shared" si="77"/>
        <v>0</v>
      </c>
      <c r="AE353" s="24">
        <f t="shared" si="78"/>
        <v>0</v>
      </c>
      <c r="AF353" s="24">
        <f t="shared" si="79"/>
        <v>0</v>
      </c>
      <c r="AG353" s="24">
        <f>0</f>
        <v>0</v>
      </c>
      <c r="AH353" s="24">
        <f t="shared" si="80"/>
        <v>0</v>
      </c>
      <c r="AI353" s="24">
        <f t="shared" si="81"/>
        <v>0</v>
      </c>
      <c r="AJ353" s="24">
        <f>0</f>
        <v>0</v>
      </c>
      <c r="AK353" s="24">
        <f t="shared" si="84"/>
        <v>0</v>
      </c>
      <c r="AL353" s="24">
        <f t="shared" si="84"/>
        <v>0</v>
      </c>
      <c r="AM353" s="24">
        <f t="shared" si="82"/>
        <v>0</v>
      </c>
    </row>
    <row r="354" spans="22:39" ht="15.95" customHeight="1" x14ac:dyDescent="0.3">
      <c r="V354" s="19">
        <f t="shared" si="83"/>
        <v>321</v>
      </c>
      <c r="W354" s="19">
        <f t="shared" si="85"/>
        <v>0</v>
      </c>
      <c r="X354" s="19">
        <f t="shared" si="86"/>
        <v>0</v>
      </c>
      <c r="Y354" s="19">
        <f t="shared" si="87"/>
        <v>0</v>
      </c>
      <c r="Z354" s="19">
        <f t="shared" ref="Z354:Z417" si="89">W354*Y354</f>
        <v>0</v>
      </c>
      <c r="AA354" s="23">
        <f t="shared" ref="AA354:AA417" si="90">X354*Y354</f>
        <v>0</v>
      </c>
      <c r="AB354" s="19">
        <f t="shared" si="88"/>
        <v>0</v>
      </c>
      <c r="AC354" s="23">
        <f t="shared" ref="AC354:AC417" si="91">AB354^2</f>
        <v>0</v>
      </c>
      <c r="AD354" s="23">
        <f t="shared" ref="AD354:AD417" si="92">$S$61*AB354/SUM($AC$33:$AC$473)</f>
        <v>0</v>
      </c>
      <c r="AE354" s="24">
        <f t="shared" ref="AE354:AE417" si="93">IF(AB354&lt;&gt;0,($S$58-AA354)/1000*(AD354/AB354),0)</f>
        <v>0</v>
      </c>
      <c r="AF354" s="24">
        <f t="shared" ref="AF354:AF417" si="94">IF(AB354&lt;&gt;0,(Z354-$S$57)/1000*(AD354/AB354),0)</f>
        <v>0</v>
      </c>
      <c r="AG354" s="24">
        <f>0</f>
        <v>0</v>
      </c>
      <c r="AH354" s="24">
        <f t="shared" ref="AH354:AH417" si="95">-$S$62/($P$34*$R$34)*Y354</f>
        <v>0</v>
      </c>
      <c r="AI354" s="24">
        <f t="shared" ref="AI354:AI417" si="96">-$S$60/($P$34*$R$34)*Y354</f>
        <v>0</v>
      </c>
      <c r="AJ354" s="24">
        <f>0</f>
        <v>0</v>
      </c>
      <c r="AK354" s="24">
        <f t="shared" si="84"/>
        <v>0</v>
      </c>
      <c r="AL354" s="24">
        <f t="shared" si="84"/>
        <v>0</v>
      </c>
      <c r="AM354" s="24">
        <f t="shared" ref="AM354:AM417" si="97">SQRT(AK354^2+AL354^2)</f>
        <v>0</v>
      </c>
    </row>
    <row r="355" spans="22:39" ht="15.95" customHeight="1" x14ac:dyDescent="0.3">
      <c r="V355" s="19">
        <f t="shared" ref="V355:V418" si="98">V354+1</f>
        <v>322</v>
      </c>
      <c r="W355" s="19">
        <f t="shared" si="85"/>
        <v>0</v>
      </c>
      <c r="X355" s="19">
        <f t="shared" si="86"/>
        <v>0</v>
      </c>
      <c r="Y355" s="19">
        <f t="shared" si="87"/>
        <v>0</v>
      </c>
      <c r="Z355" s="19">
        <f t="shared" si="89"/>
        <v>0</v>
      </c>
      <c r="AA355" s="23">
        <f t="shared" si="90"/>
        <v>0</v>
      </c>
      <c r="AB355" s="19">
        <f t="shared" si="88"/>
        <v>0</v>
      </c>
      <c r="AC355" s="23">
        <f t="shared" si="91"/>
        <v>0</v>
      </c>
      <c r="AD355" s="23">
        <f t="shared" si="92"/>
        <v>0</v>
      </c>
      <c r="AE355" s="24">
        <f t="shared" si="93"/>
        <v>0</v>
      </c>
      <c r="AF355" s="24">
        <f t="shared" si="94"/>
        <v>0</v>
      </c>
      <c r="AG355" s="24">
        <f>0</f>
        <v>0</v>
      </c>
      <c r="AH355" s="24">
        <f t="shared" si="95"/>
        <v>0</v>
      </c>
      <c r="AI355" s="24">
        <f t="shared" si="96"/>
        <v>0</v>
      </c>
      <c r="AJ355" s="24">
        <f>0</f>
        <v>0</v>
      </c>
      <c r="AK355" s="24">
        <f t="shared" si="84"/>
        <v>0</v>
      </c>
      <c r="AL355" s="24">
        <f t="shared" si="84"/>
        <v>0</v>
      </c>
      <c r="AM355" s="24">
        <f t="shared" si="97"/>
        <v>0</v>
      </c>
    </row>
    <row r="356" spans="22:39" ht="15.95" customHeight="1" x14ac:dyDescent="0.3">
      <c r="V356" s="19">
        <f t="shared" si="98"/>
        <v>323</v>
      </c>
      <c r="W356" s="19">
        <f t="shared" si="85"/>
        <v>0</v>
      </c>
      <c r="X356" s="19">
        <f t="shared" si="86"/>
        <v>0</v>
      </c>
      <c r="Y356" s="19">
        <f t="shared" si="87"/>
        <v>0</v>
      </c>
      <c r="Z356" s="19">
        <f t="shared" si="89"/>
        <v>0</v>
      </c>
      <c r="AA356" s="23">
        <f t="shared" si="90"/>
        <v>0</v>
      </c>
      <c r="AB356" s="19">
        <f t="shared" si="88"/>
        <v>0</v>
      </c>
      <c r="AC356" s="23">
        <f t="shared" si="91"/>
        <v>0</v>
      </c>
      <c r="AD356" s="23">
        <f t="shared" si="92"/>
        <v>0</v>
      </c>
      <c r="AE356" s="24">
        <f t="shared" si="93"/>
        <v>0</v>
      </c>
      <c r="AF356" s="24">
        <f t="shared" si="94"/>
        <v>0</v>
      </c>
      <c r="AG356" s="24">
        <f>0</f>
        <v>0</v>
      </c>
      <c r="AH356" s="24">
        <f t="shared" si="95"/>
        <v>0</v>
      </c>
      <c r="AI356" s="24">
        <f t="shared" si="96"/>
        <v>0</v>
      </c>
      <c r="AJ356" s="24">
        <f>0</f>
        <v>0</v>
      </c>
      <c r="AK356" s="24">
        <f t="shared" si="84"/>
        <v>0</v>
      </c>
      <c r="AL356" s="24">
        <f t="shared" si="84"/>
        <v>0</v>
      </c>
      <c r="AM356" s="24">
        <f t="shared" si="97"/>
        <v>0</v>
      </c>
    </row>
    <row r="357" spans="22:39" ht="15.95" customHeight="1" x14ac:dyDescent="0.3">
      <c r="V357" s="19">
        <f t="shared" si="98"/>
        <v>324</v>
      </c>
      <c r="W357" s="19">
        <f t="shared" si="85"/>
        <v>0</v>
      </c>
      <c r="X357" s="19">
        <f t="shared" si="86"/>
        <v>0</v>
      </c>
      <c r="Y357" s="19">
        <f t="shared" si="87"/>
        <v>0</v>
      </c>
      <c r="Z357" s="19">
        <f t="shared" si="89"/>
        <v>0</v>
      </c>
      <c r="AA357" s="23">
        <f t="shared" si="90"/>
        <v>0</v>
      </c>
      <c r="AB357" s="19">
        <f t="shared" si="88"/>
        <v>0</v>
      </c>
      <c r="AC357" s="23">
        <f t="shared" si="91"/>
        <v>0</v>
      </c>
      <c r="AD357" s="23">
        <f t="shared" si="92"/>
        <v>0</v>
      </c>
      <c r="AE357" s="24">
        <f t="shared" si="93"/>
        <v>0</v>
      </c>
      <c r="AF357" s="24">
        <f t="shared" si="94"/>
        <v>0</v>
      </c>
      <c r="AG357" s="24">
        <f>0</f>
        <v>0</v>
      </c>
      <c r="AH357" s="24">
        <f t="shared" si="95"/>
        <v>0</v>
      </c>
      <c r="AI357" s="24">
        <f t="shared" si="96"/>
        <v>0</v>
      </c>
      <c r="AJ357" s="24">
        <f>0</f>
        <v>0</v>
      </c>
      <c r="AK357" s="24">
        <f t="shared" si="84"/>
        <v>0</v>
      </c>
      <c r="AL357" s="24">
        <f t="shared" si="84"/>
        <v>0</v>
      </c>
      <c r="AM357" s="24">
        <f t="shared" si="97"/>
        <v>0</v>
      </c>
    </row>
    <row r="358" spans="22:39" ht="15.95" customHeight="1" x14ac:dyDescent="0.3">
      <c r="V358" s="19">
        <f t="shared" si="98"/>
        <v>325</v>
      </c>
      <c r="W358" s="19">
        <f t="shared" si="85"/>
        <v>0</v>
      </c>
      <c r="X358" s="19">
        <f t="shared" si="86"/>
        <v>0</v>
      </c>
      <c r="Y358" s="19">
        <f t="shared" si="87"/>
        <v>0</v>
      </c>
      <c r="Z358" s="19">
        <f t="shared" si="89"/>
        <v>0</v>
      </c>
      <c r="AA358" s="23">
        <f t="shared" si="90"/>
        <v>0</v>
      </c>
      <c r="AB358" s="19">
        <f t="shared" si="88"/>
        <v>0</v>
      </c>
      <c r="AC358" s="23">
        <f t="shared" si="91"/>
        <v>0</v>
      </c>
      <c r="AD358" s="23">
        <f t="shared" si="92"/>
        <v>0</v>
      </c>
      <c r="AE358" s="24">
        <f t="shared" si="93"/>
        <v>0</v>
      </c>
      <c r="AF358" s="24">
        <f t="shared" si="94"/>
        <v>0</v>
      </c>
      <c r="AG358" s="24">
        <f>0</f>
        <v>0</v>
      </c>
      <c r="AH358" s="24">
        <f t="shared" si="95"/>
        <v>0</v>
      </c>
      <c r="AI358" s="24">
        <f t="shared" si="96"/>
        <v>0</v>
      </c>
      <c r="AJ358" s="24">
        <f>0</f>
        <v>0</v>
      </c>
      <c r="AK358" s="24">
        <f t="shared" si="84"/>
        <v>0</v>
      </c>
      <c r="AL358" s="24">
        <f t="shared" si="84"/>
        <v>0</v>
      </c>
      <c r="AM358" s="24">
        <f t="shared" si="97"/>
        <v>0</v>
      </c>
    </row>
    <row r="359" spans="22:39" ht="15.95" customHeight="1" x14ac:dyDescent="0.3">
      <c r="V359" s="19">
        <f t="shared" si="98"/>
        <v>326</v>
      </c>
      <c r="W359" s="19">
        <f t="shared" si="85"/>
        <v>0</v>
      </c>
      <c r="X359" s="19">
        <f t="shared" si="86"/>
        <v>0</v>
      </c>
      <c r="Y359" s="19">
        <f t="shared" si="87"/>
        <v>0</v>
      </c>
      <c r="Z359" s="19">
        <f t="shared" si="89"/>
        <v>0</v>
      </c>
      <c r="AA359" s="23">
        <f t="shared" si="90"/>
        <v>0</v>
      </c>
      <c r="AB359" s="19">
        <f t="shared" si="88"/>
        <v>0</v>
      </c>
      <c r="AC359" s="23">
        <f t="shared" si="91"/>
        <v>0</v>
      </c>
      <c r="AD359" s="23">
        <f t="shared" si="92"/>
        <v>0</v>
      </c>
      <c r="AE359" s="24">
        <f t="shared" si="93"/>
        <v>0</v>
      </c>
      <c r="AF359" s="24">
        <f t="shared" si="94"/>
        <v>0</v>
      </c>
      <c r="AG359" s="24">
        <f>0</f>
        <v>0</v>
      </c>
      <c r="AH359" s="24">
        <f t="shared" si="95"/>
        <v>0</v>
      </c>
      <c r="AI359" s="24">
        <f t="shared" si="96"/>
        <v>0</v>
      </c>
      <c r="AJ359" s="24">
        <f>0</f>
        <v>0</v>
      </c>
      <c r="AK359" s="24">
        <f t="shared" si="84"/>
        <v>0</v>
      </c>
      <c r="AL359" s="24">
        <f t="shared" si="84"/>
        <v>0</v>
      </c>
      <c r="AM359" s="24">
        <f t="shared" si="97"/>
        <v>0</v>
      </c>
    </row>
    <row r="360" spans="22:39" ht="15.95" customHeight="1" x14ac:dyDescent="0.3">
      <c r="V360" s="19">
        <f t="shared" si="98"/>
        <v>327</v>
      </c>
      <c r="W360" s="19">
        <f t="shared" si="85"/>
        <v>0</v>
      </c>
      <c r="X360" s="19">
        <f t="shared" si="86"/>
        <v>0</v>
      </c>
      <c r="Y360" s="19">
        <f t="shared" si="87"/>
        <v>0</v>
      </c>
      <c r="Z360" s="19">
        <f t="shared" si="89"/>
        <v>0</v>
      </c>
      <c r="AA360" s="23">
        <f t="shared" si="90"/>
        <v>0</v>
      </c>
      <c r="AB360" s="19">
        <f t="shared" si="88"/>
        <v>0</v>
      </c>
      <c r="AC360" s="23">
        <f t="shared" si="91"/>
        <v>0</v>
      </c>
      <c r="AD360" s="23">
        <f t="shared" si="92"/>
        <v>0</v>
      </c>
      <c r="AE360" s="24">
        <f t="shared" si="93"/>
        <v>0</v>
      </c>
      <c r="AF360" s="24">
        <f t="shared" si="94"/>
        <v>0</v>
      </c>
      <c r="AG360" s="24">
        <f>0</f>
        <v>0</v>
      </c>
      <c r="AH360" s="24">
        <f t="shared" si="95"/>
        <v>0</v>
      </c>
      <c r="AI360" s="24">
        <f t="shared" si="96"/>
        <v>0</v>
      </c>
      <c r="AJ360" s="24">
        <f>0</f>
        <v>0</v>
      </c>
      <c r="AK360" s="24">
        <f t="shared" si="84"/>
        <v>0</v>
      </c>
      <c r="AL360" s="24">
        <f t="shared" si="84"/>
        <v>0</v>
      </c>
      <c r="AM360" s="24">
        <f t="shared" si="97"/>
        <v>0</v>
      </c>
    </row>
    <row r="361" spans="22:39" ht="15.95" customHeight="1" x14ac:dyDescent="0.3">
      <c r="V361" s="19">
        <f t="shared" si="98"/>
        <v>328</v>
      </c>
      <c r="W361" s="19">
        <f t="shared" si="85"/>
        <v>0</v>
      </c>
      <c r="X361" s="19">
        <f t="shared" si="86"/>
        <v>0</v>
      </c>
      <c r="Y361" s="19">
        <f t="shared" si="87"/>
        <v>0</v>
      </c>
      <c r="Z361" s="19">
        <f t="shared" si="89"/>
        <v>0</v>
      </c>
      <c r="AA361" s="23">
        <f t="shared" si="90"/>
        <v>0</v>
      </c>
      <c r="AB361" s="19">
        <f t="shared" si="88"/>
        <v>0</v>
      </c>
      <c r="AC361" s="23">
        <f t="shared" si="91"/>
        <v>0</v>
      </c>
      <c r="AD361" s="23">
        <f t="shared" si="92"/>
        <v>0</v>
      </c>
      <c r="AE361" s="24">
        <f t="shared" si="93"/>
        <v>0</v>
      </c>
      <c r="AF361" s="24">
        <f t="shared" si="94"/>
        <v>0</v>
      </c>
      <c r="AG361" s="24">
        <f>0</f>
        <v>0</v>
      </c>
      <c r="AH361" s="24">
        <f t="shared" si="95"/>
        <v>0</v>
      </c>
      <c r="AI361" s="24">
        <f t="shared" si="96"/>
        <v>0</v>
      </c>
      <c r="AJ361" s="24">
        <f>0</f>
        <v>0</v>
      </c>
      <c r="AK361" s="24">
        <f t="shared" si="84"/>
        <v>0</v>
      </c>
      <c r="AL361" s="24">
        <f t="shared" si="84"/>
        <v>0</v>
      </c>
      <c r="AM361" s="24">
        <f t="shared" si="97"/>
        <v>0</v>
      </c>
    </row>
    <row r="362" spans="22:39" ht="15.95" customHeight="1" x14ac:dyDescent="0.3">
      <c r="V362" s="19">
        <f t="shared" si="98"/>
        <v>329</v>
      </c>
      <c r="W362" s="19">
        <f t="shared" si="85"/>
        <v>0</v>
      </c>
      <c r="X362" s="19">
        <f t="shared" si="86"/>
        <v>0</v>
      </c>
      <c r="Y362" s="19">
        <f t="shared" si="87"/>
        <v>0</v>
      </c>
      <c r="Z362" s="19">
        <f t="shared" si="89"/>
        <v>0</v>
      </c>
      <c r="AA362" s="23">
        <f t="shared" si="90"/>
        <v>0</v>
      </c>
      <c r="AB362" s="19">
        <f t="shared" si="88"/>
        <v>0</v>
      </c>
      <c r="AC362" s="23">
        <f t="shared" si="91"/>
        <v>0</v>
      </c>
      <c r="AD362" s="23">
        <f t="shared" si="92"/>
        <v>0</v>
      </c>
      <c r="AE362" s="24">
        <f t="shared" si="93"/>
        <v>0</v>
      </c>
      <c r="AF362" s="24">
        <f t="shared" si="94"/>
        <v>0</v>
      </c>
      <c r="AG362" s="24">
        <f>0</f>
        <v>0</v>
      </c>
      <c r="AH362" s="24">
        <f t="shared" si="95"/>
        <v>0</v>
      </c>
      <c r="AI362" s="24">
        <f t="shared" si="96"/>
        <v>0</v>
      </c>
      <c r="AJ362" s="24">
        <f>0</f>
        <v>0</v>
      </c>
      <c r="AK362" s="24">
        <f t="shared" si="84"/>
        <v>0</v>
      </c>
      <c r="AL362" s="24">
        <f t="shared" si="84"/>
        <v>0</v>
      </c>
      <c r="AM362" s="24">
        <f t="shared" si="97"/>
        <v>0</v>
      </c>
    </row>
    <row r="363" spans="22:39" ht="15.95" customHeight="1" x14ac:dyDescent="0.3">
      <c r="V363" s="19">
        <f t="shared" si="98"/>
        <v>330</v>
      </c>
      <c r="W363" s="19">
        <f t="shared" si="85"/>
        <v>0</v>
      </c>
      <c r="X363" s="19">
        <f t="shared" si="86"/>
        <v>0</v>
      </c>
      <c r="Y363" s="19">
        <f t="shared" si="87"/>
        <v>0</v>
      </c>
      <c r="Z363" s="19">
        <f t="shared" si="89"/>
        <v>0</v>
      </c>
      <c r="AA363" s="23">
        <f t="shared" si="90"/>
        <v>0</v>
      </c>
      <c r="AB363" s="19">
        <f t="shared" si="88"/>
        <v>0</v>
      </c>
      <c r="AC363" s="23">
        <f t="shared" si="91"/>
        <v>0</v>
      </c>
      <c r="AD363" s="23">
        <f t="shared" si="92"/>
        <v>0</v>
      </c>
      <c r="AE363" s="24">
        <f t="shared" si="93"/>
        <v>0</v>
      </c>
      <c r="AF363" s="24">
        <f t="shared" si="94"/>
        <v>0</v>
      </c>
      <c r="AG363" s="24">
        <f>0</f>
        <v>0</v>
      </c>
      <c r="AH363" s="24">
        <f t="shared" si="95"/>
        <v>0</v>
      </c>
      <c r="AI363" s="24">
        <f t="shared" si="96"/>
        <v>0</v>
      </c>
      <c r="AJ363" s="24">
        <f>0</f>
        <v>0</v>
      </c>
      <c r="AK363" s="24">
        <f t="shared" si="84"/>
        <v>0</v>
      </c>
      <c r="AL363" s="24">
        <f t="shared" si="84"/>
        <v>0</v>
      </c>
      <c r="AM363" s="24">
        <f t="shared" si="97"/>
        <v>0</v>
      </c>
    </row>
    <row r="364" spans="22:39" ht="15.95" customHeight="1" x14ac:dyDescent="0.3">
      <c r="V364" s="19">
        <f t="shared" si="98"/>
        <v>331</v>
      </c>
      <c r="W364" s="19">
        <f t="shared" si="85"/>
        <v>0</v>
      </c>
      <c r="X364" s="19">
        <f t="shared" si="86"/>
        <v>0</v>
      </c>
      <c r="Y364" s="19">
        <f t="shared" si="87"/>
        <v>0</v>
      </c>
      <c r="Z364" s="19">
        <f t="shared" si="89"/>
        <v>0</v>
      </c>
      <c r="AA364" s="23">
        <f t="shared" si="90"/>
        <v>0</v>
      </c>
      <c r="AB364" s="19">
        <f t="shared" si="88"/>
        <v>0</v>
      </c>
      <c r="AC364" s="23">
        <f t="shared" si="91"/>
        <v>0</v>
      </c>
      <c r="AD364" s="23">
        <f t="shared" si="92"/>
        <v>0</v>
      </c>
      <c r="AE364" s="24">
        <f t="shared" si="93"/>
        <v>0</v>
      </c>
      <c r="AF364" s="24">
        <f t="shared" si="94"/>
        <v>0</v>
      </c>
      <c r="AG364" s="24">
        <f>0</f>
        <v>0</v>
      </c>
      <c r="AH364" s="24">
        <f t="shared" si="95"/>
        <v>0</v>
      </c>
      <c r="AI364" s="24">
        <f t="shared" si="96"/>
        <v>0</v>
      </c>
      <c r="AJ364" s="24">
        <f>0</f>
        <v>0</v>
      </c>
      <c r="AK364" s="24">
        <f t="shared" si="84"/>
        <v>0</v>
      </c>
      <c r="AL364" s="24">
        <f t="shared" si="84"/>
        <v>0</v>
      </c>
      <c r="AM364" s="24">
        <f t="shared" si="97"/>
        <v>0</v>
      </c>
    </row>
    <row r="365" spans="22:39" ht="15.95" customHeight="1" x14ac:dyDescent="0.3">
      <c r="V365" s="19">
        <f t="shared" si="98"/>
        <v>332</v>
      </c>
      <c r="W365" s="19">
        <f t="shared" si="85"/>
        <v>0</v>
      </c>
      <c r="X365" s="19">
        <f t="shared" si="86"/>
        <v>0</v>
      </c>
      <c r="Y365" s="19">
        <f t="shared" si="87"/>
        <v>0</v>
      </c>
      <c r="Z365" s="19">
        <f t="shared" si="89"/>
        <v>0</v>
      </c>
      <c r="AA365" s="23">
        <f t="shared" si="90"/>
        <v>0</v>
      </c>
      <c r="AB365" s="19">
        <f t="shared" si="88"/>
        <v>0</v>
      </c>
      <c r="AC365" s="23">
        <f t="shared" si="91"/>
        <v>0</v>
      </c>
      <c r="AD365" s="23">
        <f t="shared" si="92"/>
        <v>0</v>
      </c>
      <c r="AE365" s="24">
        <f t="shared" si="93"/>
        <v>0</v>
      </c>
      <c r="AF365" s="24">
        <f t="shared" si="94"/>
        <v>0</v>
      </c>
      <c r="AG365" s="24">
        <f>0</f>
        <v>0</v>
      </c>
      <c r="AH365" s="24">
        <f t="shared" si="95"/>
        <v>0</v>
      </c>
      <c r="AI365" s="24">
        <f t="shared" si="96"/>
        <v>0</v>
      </c>
      <c r="AJ365" s="24">
        <f>0</f>
        <v>0</v>
      </c>
      <c r="AK365" s="24">
        <f t="shared" si="84"/>
        <v>0</v>
      </c>
      <c r="AL365" s="24">
        <f t="shared" si="84"/>
        <v>0</v>
      </c>
      <c r="AM365" s="24">
        <f t="shared" si="97"/>
        <v>0</v>
      </c>
    </row>
    <row r="366" spans="22:39" ht="15.95" customHeight="1" x14ac:dyDescent="0.3">
      <c r="V366" s="19">
        <f t="shared" si="98"/>
        <v>333</v>
      </c>
      <c r="W366" s="19">
        <f t="shared" si="85"/>
        <v>0</v>
      </c>
      <c r="X366" s="19">
        <f t="shared" si="86"/>
        <v>0</v>
      </c>
      <c r="Y366" s="19">
        <f t="shared" si="87"/>
        <v>0</v>
      </c>
      <c r="Z366" s="19">
        <f t="shared" si="89"/>
        <v>0</v>
      </c>
      <c r="AA366" s="23">
        <f t="shared" si="90"/>
        <v>0</v>
      </c>
      <c r="AB366" s="19">
        <f t="shared" si="88"/>
        <v>0</v>
      </c>
      <c r="AC366" s="23">
        <f t="shared" si="91"/>
        <v>0</v>
      </c>
      <c r="AD366" s="23">
        <f t="shared" si="92"/>
        <v>0</v>
      </c>
      <c r="AE366" s="24">
        <f t="shared" si="93"/>
        <v>0</v>
      </c>
      <c r="AF366" s="24">
        <f t="shared" si="94"/>
        <v>0</v>
      </c>
      <c r="AG366" s="24">
        <f>0</f>
        <v>0</v>
      </c>
      <c r="AH366" s="24">
        <f t="shared" si="95"/>
        <v>0</v>
      </c>
      <c r="AI366" s="24">
        <f t="shared" si="96"/>
        <v>0</v>
      </c>
      <c r="AJ366" s="24">
        <f>0</f>
        <v>0</v>
      </c>
      <c r="AK366" s="24">
        <f t="shared" si="84"/>
        <v>0</v>
      </c>
      <c r="AL366" s="24">
        <f t="shared" si="84"/>
        <v>0</v>
      </c>
      <c r="AM366" s="24">
        <f t="shared" si="97"/>
        <v>0</v>
      </c>
    </row>
    <row r="367" spans="22:39" ht="15.95" customHeight="1" x14ac:dyDescent="0.3">
      <c r="V367" s="19">
        <f t="shared" si="98"/>
        <v>334</v>
      </c>
      <c r="W367" s="19">
        <f t="shared" si="85"/>
        <v>0</v>
      </c>
      <c r="X367" s="19">
        <f t="shared" si="86"/>
        <v>0</v>
      </c>
      <c r="Y367" s="19">
        <f t="shared" si="87"/>
        <v>0</v>
      </c>
      <c r="Z367" s="19">
        <f t="shared" si="89"/>
        <v>0</v>
      </c>
      <c r="AA367" s="23">
        <f t="shared" si="90"/>
        <v>0</v>
      </c>
      <c r="AB367" s="19">
        <f t="shared" si="88"/>
        <v>0</v>
      </c>
      <c r="AC367" s="23">
        <f t="shared" si="91"/>
        <v>0</v>
      </c>
      <c r="AD367" s="23">
        <f t="shared" si="92"/>
        <v>0</v>
      </c>
      <c r="AE367" s="24">
        <f t="shared" si="93"/>
        <v>0</v>
      </c>
      <c r="AF367" s="24">
        <f t="shared" si="94"/>
        <v>0</v>
      </c>
      <c r="AG367" s="24">
        <f>0</f>
        <v>0</v>
      </c>
      <c r="AH367" s="24">
        <f t="shared" si="95"/>
        <v>0</v>
      </c>
      <c r="AI367" s="24">
        <f t="shared" si="96"/>
        <v>0</v>
      </c>
      <c r="AJ367" s="24">
        <f>0</f>
        <v>0</v>
      </c>
      <c r="AK367" s="24">
        <f t="shared" si="84"/>
        <v>0</v>
      </c>
      <c r="AL367" s="24">
        <f t="shared" si="84"/>
        <v>0</v>
      </c>
      <c r="AM367" s="24">
        <f t="shared" si="97"/>
        <v>0</v>
      </c>
    </row>
    <row r="368" spans="22:39" ht="15.95" customHeight="1" x14ac:dyDescent="0.3">
      <c r="V368" s="19">
        <f t="shared" si="98"/>
        <v>335</v>
      </c>
      <c r="W368" s="19">
        <f t="shared" si="85"/>
        <v>0</v>
      </c>
      <c r="X368" s="19">
        <f t="shared" si="86"/>
        <v>0</v>
      </c>
      <c r="Y368" s="19">
        <f t="shared" si="87"/>
        <v>0</v>
      </c>
      <c r="Z368" s="19">
        <f t="shared" si="89"/>
        <v>0</v>
      </c>
      <c r="AA368" s="23">
        <f t="shared" si="90"/>
        <v>0</v>
      </c>
      <c r="AB368" s="19">
        <f t="shared" si="88"/>
        <v>0</v>
      </c>
      <c r="AC368" s="23">
        <f t="shared" si="91"/>
        <v>0</v>
      </c>
      <c r="AD368" s="23">
        <f t="shared" si="92"/>
        <v>0</v>
      </c>
      <c r="AE368" s="24">
        <f t="shared" si="93"/>
        <v>0</v>
      </c>
      <c r="AF368" s="24">
        <f t="shared" si="94"/>
        <v>0</v>
      </c>
      <c r="AG368" s="24">
        <f>0</f>
        <v>0</v>
      </c>
      <c r="AH368" s="24">
        <f t="shared" si="95"/>
        <v>0</v>
      </c>
      <c r="AI368" s="24">
        <f t="shared" si="96"/>
        <v>0</v>
      </c>
      <c r="AJ368" s="24">
        <f>0</f>
        <v>0</v>
      </c>
      <c r="AK368" s="24">
        <f t="shared" si="84"/>
        <v>0</v>
      </c>
      <c r="AL368" s="24">
        <f t="shared" si="84"/>
        <v>0</v>
      </c>
      <c r="AM368" s="24">
        <f t="shared" si="97"/>
        <v>0</v>
      </c>
    </row>
    <row r="369" spans="22:39" ht="15.95" customHeight="1" x14ac:dyDescent="0.3">
      <c r="V369" s="19">
        <f t="shared" si="98"/>
        <v>336</v>
      </c>
      <c r="W369" s="19">
        <f t="shared" si="85"/>
        <v>0</v>
      </c>
      <c r="X369" s="19">
        <f t="shared" si="86"/>
        <v>0</v>
      </c>
      <c r="Y369" s="19">
        <f t="shared" si="87"/>
        <v>0</v>
      </c>
      <c r="Z369" s="19">
        <f t="shared" si="89"/>
        <v>0</v>
      </c>
      <c r="AA369" s="23">
        <f t="shared" si="90"/>
        <v>0</v>
      </c>
      <c r="AB369" s="19">
        <f t="shared" si="88"/>
        <v>0</v>
      </c>
      <c r="AC369" s="23">
        <f t="shared" si="91"/>
        <v>0</v>
      </c>
      <c r="AD369" s="23">
        <f t="shared" si="92"/>
        <v>0</v>
      </c>
      <c r="AE369" s="24">
        <f t="shared" si="93"/>
        <v>0</v>
      </c>
      <c r="AF369" s="24">
        <f t="shared" si="94"/>
        <v>0</v>
      </c>
      <c r="AG369" s="24">
        <f>0</f>
        <v>0</v>
      </c>
      <c r="AH369" s="24">
        <f t="shared" si="95"/>
        <v>0</v>
      </c>
      <c r="AI369" s="24">
        <f t="shared" si="96"/>
        <v>0</v>
      </c>
      <c r="AJ369" s="24">
        <f>0</f>
        <v>0</v>
      </c>
      <c r="AK369" s="24">
        <f t="shared" si="84"/>
        <v>0</v>
      </c>
      <c r="AL369" s="24">
        <f t="shared" si="84"/>
        <v>0</v>
      </c>
      <c r="AM369" s="24">
        <f t="shared" si="97"/>
        <v>0</v>
      </c>
    </row>
    <row r="370" spans="22:39" ht="15.95" customHeight="1" x14ac:dyDescent="0.3">
      <c r="V370" s="19">
        <f t="shared" si="98"/>
        <v>337</v>
      </c>
      <c r="W370" s="19">
        <f t="shared" si="85"/>
        <v>60</v>
      </c>
      <c r="X370" s="19">
        <f t="shared" si="86"/>
        <v>0</v>
      </c>
      <c r="Y370" s="19">
        <f t="shared" si="87"/>
        <v>0</v>
      </c>
      <c r="Z370" s="19">
        <f t="shared" si="89"/>
        <v>0</v>
      </c>
      <c r="AA370" s="23">
        <f t="shared" si="90"/>
        <v>0</v>
      </c>
      <c r="AB370" s="19">
        <f t="shared" si="88"/>
        <v>0</v>
      </c>
      <c r="AC370" s="23">
        <f t="shared" si="91"/>
        <v>0</v>
      </c>
      <c r="AD370" s="23">
        <f t="shared" si="92"/>
        <v>0</v>
      </c>
      <c r="AE370" s="24">
        <f t="shared" si="93"/>
        <v>0</v>
      </c>
      <c r="AF370" s="24">
        <f t="shared" si="94"/>
        <v>0</v>
      </c>
      <c r="AG370" s="24">
        <f>0</f>
        <v>0</v>
      </c>
      <c r="AH370" s="24">
        <f t="shared" si="95"/>
        <v>0</v>
      </c>
      <c r="AI370" s="24">
        <f t="shared" si="96"/>
        <v>0</v>
      </c>
      <c r="AJ370" s="24">
        <f>0</f>
        <v>0</v>
      </c>
      <c r="AK370" s="24">
        <f t="shared" si="84"/>
        <v>0</v>
      </c>
      <c r="AL370" s="24">
        <f t="shared" si="84"/>
        <v>0</v>
      </c>
      <c r="AM370" s="24">
        <f t="shared" si="97"/>
        <v>0</v>
      </c>
    </row>
    <row r="371" spans="22:39" ht="15.95" customHeight="1" x14ac:dyDescent="0.3">
      <c r="V371" s="19">
        <f t="shared" si="98"/>
        <v>338</v>
      </c>
      <c r="W371" s="19">
        <f t="shared" si="85"/>
        <v>120</v>
      </c>
      <c r="X371" s="19">
        <f t="shared" si="86"/>
        <v>0</v>
      </c>
      <c r="Y371" s="19">
        <f t="shared" si="87"/>
        <v>0</v>
      </c>
      <c r="Z371" s="19">
        <f t="shared" si="89"/>
        <v>0</v>
      </c>
      <c r="AA371" s="23">
        <f t="shared" si="90"/>
        <v>0</v>
      </c>
      <c r="AB371" s="19">
        <f t="shared" si="88"/>
        <v>0</v>
      </c>
      <c r="AC371" s="23">
        <f t="shared" si="91"/>
        <v>0</v>
      </c>
      <c r="AD371" s="23">
        <f t="shared" si="92"/>
        <v>0</v>
      </c>
      <c r="AE371" s="24">
        <f t="shared" si="93"/>
        <v>0</v>
      </c>
      <c r="AF371" s="24">
        <f t="shared" si="94"/>
        <v>0</v>
      </c>
      <c r="AG371" s="24">
        <f>0</f>
        <v>0</v>
      </c>
      <c r="AH371" s="24">
        <f t="shared" si="95"/>
        <v>0</v>
      </c>
      <c r="AI371" s="24">
        <f t="shared" si="96"/>
        <v>0</v>
      </c>
      <c r="AJ371" s="24">
        <f>0</f>
        <v>0</v>
      </c>
      <c r="AK371" s="24">
        <f t="shared" si="84"/>
        <v>0</v>
      </c>
      <c r="AL371" s="24">
        <f t="shared" si="84"/>
        <v>0</v>
      </c>
      <c r="AM371" s="24">
        <f t="shared" si="97"/>
        <v>0</v>
      </c>
    </row>
    <row r="372" spans="22:39" ht="15.95" customHeight="1" x14ac:dyDescent="0.3">
      <c r="V372" s="19">
        <f t="shared" si="98"/>
        <v>339</v>
      </c>
      <c r="W372" s="19">
        <f t="shared" si="85"/>
        <v>180</v>
      </c>
      <c r="X372" s="19">
        <f t="shared" si="86"/>
        <v>0</v>
      </c>
      <c r="Y372" s="19">
        <f t="shared" si="87"/>
        <v>0</v>
      </c>
      <c r="Z372" s="19">
        <f t="shared" si="89"/>
        <v>0</v>
      </c>
      <c r="AA372" s="23">
        <f t="shared" si="90"/>
        <v>0</v>
      </c>
      <c r="AB372" s="19">
        <f t="shared" si="88"/>
        <v>0</v>
      </c>
      <c r="AC372" s="23">
        <f t="shared" si="91"/>
        <v>0</v>
      </c>
      <c r="AD372" s="23">
        <f t="shared" si="92"/>
        <v>0</v>
      </c>
      <c r="AE372" s="24">
        <f t="shared" si="93"/>
        <v>0</v>
      </c>
      <c r="AF372" s="24">
        <f t="shared" si="94"/>
        <v>0</v>
      </c>
      <c r="AG372" s="24">
        <f>0</f>
        <v>0</v>
      </c>
      <c r="AH372" s="24">
        <f t="shared" si="95"/>
        <v>0</v>
      </c>
      <c r="AI372" s="24">
        <f t="shared" si="96"/>
        <v>0</v>
      </c>
      <c r="AJ372" s="24">
        <f>0</f>
        <v>0</v>
      </c>
      <c r="AK372" s="24">
        <f t="shared" si="84"/>
        <v>0</v>
      </c>
      <c r="AL372" s="24">
        <f t="shared" si="84"/>
        <v>0</v>
      </c>
      <c r="AM372" s="24">
        <f t="shared" si="97"/>
        <v>0</v>
      </c>
    </row>
    <row r="373" spans="22:39" ht="15.95" customHeight="1" x14ac:dyDescent="0.3">
      <c r="V373" s="19">
        <f t="shared" si="98"/>
        <v>340</v>
      </c>
      <c r="W373" s="19">
        <f t="shared" si="85"/>
        <v>240</v>
      </c>
      <c r="X373" s="19">
        <f t="shared" si="86"/>
        <v>0</v>
      </c>
      <c r="Y373" s="19">
        <f t="shared" si="87"/>
        <v>0</v>
      </c>
      <c r="Z373" s="19">
        <f t="shared" si="89"/>
        <v>0</v>
      </c>
      <c r="AA373" s="23">
        <f t="shared" si="90"/>
        <v>0</v>
      </c>
      <c r="AB373" s="19">
        <f t="shared" si="88"/>
        <v>0</v>
      </c>
      <c r="AC373" s="23">
        <f t="shared" si="91"/>
        <v>0</v>
      </c>
      <c r="AD373" s="23">
        <f t="shared" si="92"/>
        <v>0</v>
      </c>
      <c r="AE373" s="24">
        <f t="shared" si="93"/>
        <v>0</v>
      </c>
      <c r="AF373" s="24">
        <f t="shared" si="94"/>
        <v>0</v>
      </c>
      <c r="AG373" s="24">
        <f>0</f>
        <v>0</v>
      </c>
      <c r="AH373" s="24">
        <f t="shared" si="95"/>
        <v>0</v>
      </c>
      <c r="AI373" s="24">
        <f t="shared" si="96"/>
        <v>0</v>
      </c>
      <c r="AJ373" s="24">
        <f>0</f>
        <v>0</v>
      </c>
      <c r="AK373" s="24">
        <f t="shared" si="84"/>
        <v>0</v>
      </c>
      <c r="AL373" s="24">
        <f t="shared" si="84"/>
        <v>0</v>
      </c>
      <c r="AM373" s="24">
        <f t="shared" si="97"/>
        <v>0</v>
      </c>
    </row>
    <row r="374" spans="22:39" ht="15.95" customHeight="1" x14ac:dyDescent="0.3">
      <c r="V374" s="19">
        <f t="shared" si="98"/>
        <v>341</v>
      </c>
      <c r="W374" s="19">
        <f t="shared" si="85"/>
        <v>0</v>
      </c>
      <c r="X374" s="19">
        <f t="shared" si="86"/>
        <v>0</v>
      </c>
      <c r="Y374" s="19">
        <f t="shared" si="87"/>
        <v>0</v>
      </c>
      <c r="Z374" s="19">
        <f t="shared" si="89"/>
        <v>0</v>
      </c>
      <c r="AA374" s="23">
        <f t="shared" si="90"/>
        <v>0</v>
      </c>
      <c r="AB374" s="19">
        <f t="shared" si="88"/>
        <v>0</v>
      </c>
      <c r="AC374" s="23">
        <f t="shared" si="91"/>
        <v>0</v>
      </c>
      <c r="AD374" s="23">
        <f t="shared" si="92"/>
        <v>0</v>
      </c>
      <c r="AE374" s="24">
        <f t="shared" si="93"/>
        <v>0</v>
      </c>
      <c r="AF374" s="24">
        <f t="shared" si="94"/>
        <v>0</v>
      </c>
      <c r="AG374" s="24">
        <f>0</f>
        <v>0</v>
      </c>
      <c r="AH374" s="24">
        <f t="shared" si="95"/>
        <v>0</v>
      </c>
      <c r="AI374" s="24">
        <f t="shared" si="96"/>
        <v>0</v>
      </c>
      <c r="AJ374" s="24">
        <f>0</f>
        <v>0</v>
      </c>
      <c r="AK374" s="24">
        <f t="shared" si="84"/>
        <v>0</v>
      </c>
      <c r="AL374" s="24">
        <f t="shared" si="84"/>
        <v>0</v>
      </c>
      <c r="AM374" s="24">
        <f t="shared" si="97"/>
        <v>0</v>
      </c>
    </row>
    <row r="375" spans="22:39" ht="15.95" customHeight="1" x14ac:dyDescent="0.3">
      <c r="V375" s="19">
        <f t="shared" si="98"/>
        <v>342</v>
      </c>
      <c r="W375" s="19">
        <f t="shared" si="85"/>
        <v>0</v>
      </c>
      <c r="X375" s="19">
        <f t="shared" si="86"/>
        <v>0</v>
      </c>
      <c r="Y375" s="19">
        <f t="shared" si="87"/>
        <v>0</v>
      </c>
      <c r="Z375" s="19">
        <f t="shared" si="89"/>
        <v>0</v>
      </c>
      <c r="AA375" s="23">
        <f t="shared" si="90"/>
        <v>0</v>
      </c>
      <c r="AB375" s="19">
        <f t="shared" si="88"/>
        <v>0</v>
      </c>
      <c r="AC375" s="23">
        <f t="shared" si="91"/>
        <v>0</v>
      </c>
      <c r="AD375" s="23">
        <f t="shared" si="92"/>
        <v>0</v>
      </c>
      <c r="AE375" s="24">
        <f t="shared" si="93"/>
        <v>0</v>
      </c>
      <c r="AF375" s="24">
        <f t="shared" si="94"/>
        <v>0</v>
      </c>
      <c r="AG375" s="24">
        <f>0</f>
        <v>0</v>
      </c>
      <c r="AH375" s="24">
        <f t="shared" si="95"/>
        <v>0</v>
      </c>
      <c r="AI375" s="24">
        <f t="shared" si="96"/>
        <v>0</v>
      </c>
      <c r="AJ375" s="24">
        <f>0</f>
        <v>0</v>
      </c>
      <c r="AK375" s="24">
        <f t="shared" si="84"/>
        <v>0</v>
      </c>
      <c r="AL375" s="24">
        <f t="shared" si="84"/>
        <v>0</v>
      </c>
      <c r="AM375" s="24">
        <f t="shared" si="97"/>
        <v>0</v>
      </c>
    </row>
    <row r="376" spans="22:39" ht="15.95" customHeight="1" x14ac:dyDescent="0.3">
      <c r="V376" s="19">
        <f t="shared" si="98"/>
        <v>343</v>
      </c>
      <c r="W376" s="19">
        <f t="shared" si="85"/>
        <v>0</v>
      </c>
      <c r="X376" s="19">
        <f t="shared" si="86"/>
        <v>0</v>
      </c>
      <c r="Y376" s="19">
        <f t="shared" si="87"/>
        <v>0</v>
      </c>
      <c r="Z376" s="19">
        <f t="shared" si="89"/>
        <v>0</v>
      </c>
      <c r="AA376" s="23">
        <f t="shared" si="90"/>
        <v>0</v>
      </c>
      <c r="AB376" s="19">
        <f t="shared" si="88"/>
        <v>0</v>
      </c>
      <c r="AC376" s="23">
        <f t="shared" si="91"/>
        <v>0</v>
      </c>
      <c r="AD376" s="23">
        <f t="shared" si="92"/>
        <v>0</v>
      </c>
      <c r="AE376" s="24">
        <f t="shared" si="93"/>
        <v>0</v>
      </c>
      <c r="AF376" s="24">
        <f t="shared" si="94"/>
        <v>0</v>
      </c>
      <c r="AG376" s="24">
        <f>0</f>
        <v>0</v>
      </c>
      <c r="AH376" s="24">
        <f t="shared" si="95"/>
        <v>0</v>
      </c>
      <c r="AI376" s="24">
        <f t="shared" si="96"/>
        <v>0</v>
      </c>
      <c r="AJ376" s="24">
        <f>0</f>
        <v>0</v>
      </c>
      <c r="AK376" s="24">
        <f t="shared" si="84"/>
        <v>0</v>
      </c>
      <c r="AL376" s="24">
        <f t="shared" si="84"/>
        <v>0</v>
      </c>
      <c r="AM376" s="24">
        <f t="shared" si="97"/>
        <v>0</v>
      </c>
    </row>
    <row r="377" spans="22:39" ht="15.95" customHeight="1" x14ac:dyDescent="0.3">
      <c r="V377" s="19">
        <f t="shared" si="98"/>
        <v>344</v>
      </c>
      <c r="W377" s="19">
        <f t="shared" si="85"/>
        <v>0</v>
      </c>
      <c r="X377" s="19">
        <f t="shared" si="86"/>
        <v>0</v>
      </c>
      <c r="Y377" s="19">
        <f t="shared" si="87"/>
        <v>0</v>
      </c>
      <c r="Z377" s="19">
        <f t="shared" si="89"/>
        <v>0</v>
      </c>
      <c r="AA377" s="23">
        <f t="shared" si="90"/>
        <v>0</v>
      </c>
      <c r="AB377" s="19">
        <f t="shared" si="88"/>
        <v>0</v>
      </c>
      <c r="AC377" s="23">
        <f t="shared" si="91"/>
        <v>0</v>
      </c>
      <c r="AD377" s="23">
        <f t="shared" si="92"/>
        <v>0</v>
      </c>
      <c r="AE377" s="24">
        <f t="shared" si="93"/>
        <v>0</v>
      </c>
      <c r="AF377" s="24">
        <f t="shared" si="94"/>
        <v>0</v>
      </c>
      <c r="AG377" s="24">
        <f>0</f>
        <v>0</v>
      </c>
      <c r="AH377" s="24">
        <f t="shared" si="95"/>
        <v>0</v>
      </c>
      <c r="AI377" s="24">
        <f t="shared" si="96"/>
        <v>0</v>
      </c>
      <c r="AJ377" s="24">
        <f>0</f>
        <v>0</v>
      </c>
      <c r="AK377" s="24">
        <f t="shared" si="84"/>
        <v>0</v>
      </c>
      <c r="AL377" s="24">
        <f t="shared" si="84"/>
        <v>0</v>
      </c>
      <c r="AM377" s="24">
        <f t="shared" si="97"/>
        <v>0</v>
      </c>
    </row>
    <row r="378" spans="22:39" ht="15.95" customHeight="1" x14ac:dyDescent="0.3">
      <c r="V378" s="19">
        <f t="shared" si="98"/>
        <v>345</v>
      </c>
      <c r="W378" s="19">
        <f t="shared" si="85"/>
        <v>0</v>
      </c>
      <c r="X378" s="19">
        <f t="shared" si="86"/>
        <v>0</v>
      </c>
      <c r="Y378" s="19">
        <f t="shared" si="87"/>
        <v>0</v>
      </c>
      <c r="Z378" s="19">
        <f t="shared" si="89"/>
        <v>0</v>
      </c>
      <c r="AA378" s="23">
        <f t="shared" si="90"/>
        <v>0</v>
      </c>
      <c r="AB378" s="19">
        <f t="shared" si="88"/>
        <v>0</v>
      </c>
      <c r="AC378" s="23">
        <f t="shared" si="91"/>
        <v>0</v>
      </c>
      <c r="AD378" s="23">
        <f t="shared" si="92"/>
        <v>0</v>
      </c>
      <c r="AE378" s="24">
        <f t="shared" si="93"/>
        <v>0</v>
      </c>
      <c r="AF378" s="24">
        <f t="shared" si="94"/>
        <v>0</v>
      </c>
      <c r="AG378" s="24">
        <f>0</f>
        <v>0</v>
      </c>
      <c r="AH378" s="24">
        <f t="shared" si="95"/>
        <v>0</v>
      </c>
      <c r="AI378" s="24">
        <f t="shared" si="96"/>
        <v>0</v>
      </c>
      <c r="AJ378" s="24">
        <f>0</f>
        <v>0</v>
      </c>
      <c r="AK378" s="24">
        <f t="shared" si="84"/>
        <v>0</v>
      </c>
      <c r="AL378" s="24">
        <f t="shared" si="84"/>
        <v>0</v>
      </c>
      <c r="AM378" s="24">
        <f t="shared" si="97"/>
        <v>0</v>
      </c>
    </row>
    <row r="379" spans="22:39" ht="15.95" customHeight="1" x14ac:dyDescent="0.3">
      <c r="V379" s="19">
        <f t="shared" si="98"/>
        <v>346</v>
      </c>
      <c r="W379" s="19">
        <f t="shared" si="85"/>
        <v>0</v>
      </c>
      <c r="X379" s="19">
        <f t="shared" si="86"/>
        <v>0</v>
      </c>
      <c r="Y379" s="19">
        <f t="shared" si="87"/>
        <v>0</v>
      </c>
      <c r="Z379" s="19">
        <f t="shared" si="89"/>
        <v>0</v>
      </c>
      <c r="AA379" s="23">
        <f t="shared" si="90"/>
        <v>0</v>
      </c>
      <c r="AB379" s="19">
        <f t="shared" si="88"/>
        <v>0</v>
      </c>
      <c r="AC379" s="23">
        <f t="shared" si="91"/>
        <v>0</v>
      </c>
      <c r="AD379" s="23">
        <f t="shared" si="92"/>
        <v>0</v>
      </c>
      <c r="AE379" s="24">
        <f t="shared" si="93"/>
        <v>0</v>
      </c>
      <c r="AF379" s="24">
        <f t="shared" si="94"/>
        <v>0</v>
      </c>
      <c r="AG379" s="24">
        <f>0</f>
        <v>0</v>
      </c>
      <c r="AH379" s="24">
        <f t="shared" si="95"/>
        <v>0</v>
      </c>
      <c r="AI379" s="24">
        <f t="shared" si="96"/>
        <v>0</v>
      </c>
      <c r="AJ379" s="24">
        <f>0</f>
        <v>0</v>
      </c>
      <c r="AK379" s="24">
        <f t="shared" si="84"/>
        <v>0</v>
      </c>
      <c r="AL379" s="24">
        <f t="shared" si="84"/>
        <v>0</v>
      </c>
      <c r="AM379" s="24">
        <f t="shared" si="97"/>
        <v>0</v>
      </c>
    </row>
    <row r="380" spans="22:39" ht="15.95" customHeight="1" x14ac:dyDescent="0.3">
      <c r="V380" s="19">
        <f t="shared" si="98"/>
        <v>347</v>
      </c>
      <c r="W380" s="19">
        <f t="shared" si="85"/>
        <v>0</v>
      </c>
      <c r="X380" s="19">
        <f t="shared" si="86"/>
        <v>0</v>
      </c>
      <c r="Y380" s="19">
        <f t="shared" si="87"/>
        <v>0</v>
      </c>
      <c r="Z380" s="19">
        <f t="shared" si="89"/>
        <v>0</v>
      </c>
      <c r="AA380" s="23">
        <f t="shared" si="90"/>
        <v>0</v>
      </c>
      <c r="AB380" s="19">
        <f t="shared" si="88"/>
        <v>0</v>
      </c>
      <c r="AC380" s="23">
        <f t="shared" si="91"/>
        <v>0</v>
      </c>
      <c r="AD380" s="23">
        <f t="shared" si="92"/>
        <v>0</v>
      </c>
      <c r="AE380" s="24">
        <f t="shared" si="93"/>
        <v>0</v>
      </c>
      <c r="AF380" s="24">
        <f t="shared" si="94"/>
        <v>0</v>
      </c>
      <c r="AG380" s="24">
        <f>0</f>
        <v>0</v>
      </c>
      <c r="AH380" s="24">
        <f t="shared" si="95"/>
        <v>0</v>
      </c>
      <c r="AI380" s="24">
        <f t="shared" si="96"/>
        <v>0</v>
      </c>
      <c r="AJ380" s="24">
        <f>0</f>
        <v>0</v>
      </c>
      <c r="AK380" s="24">
        <f t="shared" si="84"/>
        <v>0</v>
      </c>
      <c r="AL380" s="24">
        <f t="shared" si="84"/>
        <v>0</v>
      </c>
      <c r="AM380" s="24">
        <f t="shared" si="97"/>
        <v>0</v>
      </c>
    </row>
    <row r="381" spans="22:39" ht="15.95" customHeight="1" x14ac:dyDescent="0.3">
      <c r="V381" s="19">
        <f t="shared" si="98"/>
        <v>348</v>
      </c>
      <c r="W381" s="19">
        <f t="shared" si="85"/>
        <v>0</v>
      </c>
      <c r="X381" s="19">
        <f t="shared" si="86"/>
        <v>0</v>
      </c>
      <c r="Y381" s="19">
        <f t="shared" si="87"/>
        <v>0</v>
      </c>
      <c r="Z381" s="19">
        <f t="shared" si="89"/>
        <v>0</v>
      </c>
      <c r="AA381" s="23">
        <f t="shared" si="90"/>
        <v>0</v>
      </c>
      <c r="AB381" s="19">
        <f t="shared" si="88"/>
        <v>0</v>
      </c>
      <c r="AC381" s="23">
        <f t="shared" si="91"/>
        <v>0</v>
      </c>
      <c r="AD381" s="23">
        <f t="shared" si="92"/>
        <v>0</v>
      </c>
      <c r="AE381" s="24">
        <f t="shared" si="93"/>
        <v>0</v>
      </c>
      <c r="AF381" s="24">
        <f t="shared" si="94"/>
        <v>0</v>
      </c>
      <c r="AG381" s="24">
        <f>0</f>
        <v>0</v>
      </c>
      <c r="AH381" s="24">
        <f t="shared" si="95"/>
        <v>0</v>
      </c>
      <c r="AI381" s="24">
        <f t="shared" si="96"/>
        <v>0</v>
      </c>
      <c r="AJ381" s="24">
        <f>0</f>
        <v>0</v>
      </c>
      <c r="AK381" s="24">
        <f t="shared" si="84"/>
        <v>0</v>
      </c>
      <c r="AL381" s="24">
        <f t="shared" si="84"/>
        <v>0</v>
      </c>
      <c r="AM381" s="24">
        <f t="shared" si="97"/>
        <v>0</v>
      </c>
    </row>
    <row r="382" spans="22:39" ht="15.95" customHeight="1" x14ac:dyDescent="0.3">
      <c r="V382" s="19">
        <f t="shared" si="98"/>
        <v>349</v>
      </c>
      <c r="W382" s="19">
        <f t="shared" si="85"/>
        <v>0</v>
      </c>
      <c r="X382" s="19">
        <f t="shared" si="86"/>
        <v>0</v>
      </c>
      <c r="Y382" s="19">
        <f t="shared" si="87"/>
        <v>0</v>
      </c>
      <c r="Z382" s="19">
        <f t="shared" si="89"/>
        <v>0</v>
      </c>
      <c r="AA382" s="23">
        <f t="shared" si="90"/>
        <v>0</v>
      </c>
      <c r="AB382" s="19">
        <f t="shared" si="88"/>
        <v>0</v>
      </c>
      <c r="AC382" s="23">
        <f t="shared" si="91"/>
        <v>0</v>
      </c>
      <c r="AD382" s="23">
        <f t="shared" si="92"/>
        <v>0</v>
      </c>
      <c r="AE382" s="24">
        <f t="shared" si="93"/>
        <v>0</v>
      </c>
      <c r="AF382" s="24">
        <f t="shared" si="94"/>
        <v>0</v>
      </c>
      <c r="AG382" s="24">
        <f>0</f>
        <v>0</v>
      </c>
      <c r="AH382" s="24">
        <f t="shared" si="95"/>
        <v>0</v>
      </c>
      <c r="AI382" s="24">
        <f t="shared" si="96"/>
        <v>0</v>
      </c>
      <c r="AJ382" s="24">
        <f>0</f>
        <v>0</v>
      </c>
      <c r="AK382" s="24">
        <f t="shared" si="84"/>
        <v>0</v>
      </c>
      <c r="AL382" s="24">
        <f t="shared" si="84"/>
        <v>0</v>
      </c>
      <c r="AM382" s="24">
        <f t="shared" si="97"/>
        <v>0</v>
      </c>
    </row>
    <row r="383" spans="22:39" ht="15.95" customHeight="1" x14ac:dyDescent="0.3">
      <c r="V383" s="19">
        <f t="shared" si="98"/>
        <v>350</v>
      </c>
      <c r="W383" s="19">
        <f t="shared" si="85"/>
        <v>0</v>
      </c>
      <c r="X383" s="19">
        <f t="shared" si="86"/>
        <v>0</v>
      </c>
      <c r="Y383" s="19">
        <f t="shared" si="87"/>
        <v>0</v>
      </c>
      <c r="Z383" s="19">
        <f t="shared" si="89"/>
        <v>0</v>
      </c>
      <c r="AA383" s="23">
        <f t="shared" si="90"/>
        <v>0</v>
      </c>
      <c r="AB383" s="19">
        <f t="shared" si="88"/>
        <v>0</v>
      </c>
      <c r="AC383" s="23">
        <f t="shared" si="91"/>
        <v>0</v>
      </c>
      <c r="AD383" s="23">
        <f t="shared" si="92"/>
        <v>0</v>
      </c>
      <c r="AE383" s="24">
        <f t="shared" si="93"/>
        <v>0</v>
      </c>
      <c r="AF383" s="24">
        <f t="shared" si="94"/>
        <v>0</v>
      </c>
      <c r="AG383" s="24">
        <f>0</f>
        <v>0</v>
      </c>
      <c r="AH383" s="24">
        <f t="shared" si="95"/>
        <v>0</v>
      </c>
      <c r="AI383" s="24">
        <f t="shared" si="96"/>
        <v>0</v>
      </c>
      <c r="AJ383" s="24">
        <f>0</f>
        <v>0</v>
      </c>
      <c r="AK383" s="24">
        <f t="shared" si="84"/>
        <v>0</v>
      </c>
      <c r="AL383" s="24">
        <f t="shared" si="84"/>
        <v>0</v>
      </c>
      <c r="AM383" s="24">
        <f t="shared" si="97"/>
        <v>0</v>
      </c>
    </row>
    <row r="384" spans="22:39" ht="15.95" customHeight="1" x14ac:dyDescent="0.3">
      <c r="V384" s="19">
        <f t="shared" si="98"/>
        <v>351</v>
      </c>
      <c r="W384" s="19">
        <f t="shared" si="85"/>
        <v>0</v>
      </c>
      <c r="X384" s="19">
        <f t="shared" si="86"/>
        <v>0</v>
      </c>
      <c r="Y384" s="19">
        <f t="shared" si="87"/>
        <v>0</v>
      </c>
      <c r="Z384" s="19">
        <f t="shared" si="89"/>
        <v>0</v>
      </c>
      <c r="AA384" s="23">
        <f t="shared" si="90"/>
        <v>0</v>
      </c>
      <c r="AB384" s="19">
        <f t="shared" si="88"/>
        <v>0</v>
      </c>
      <c r="AC384" s="23">
        <f t="shared" si="91"/>
        <v>0</v>
      </c>
      <c r="AD384" s="23">
        <f t="shared" si="92"/>
        <v>0</v>
      </c>
      <c r="AE384" s="24">
        <f t="shared" si="93"/>
        <v>0</v>
      </c>
      <c r="AF384" s="24">
        <f t="shared" si="94"/>
        <v>0</v>
      </c>
      <c r="AG384" s="24">
        <f>0</f>
        <v>0</v>
      </c>
      <c r="AH384" s="24">
        <f t="shared" si="95"/>
        <v>0</v>
      </c>
      <c r="AI384" s="24">
        <f t="shared" si="96"/>
        <v>0</v>
      </c>
      <c r="AJ384" s="24">
        <f>0</f>
        <v>0</v>
      </c>
      <c r="AK384" s="24">
        <f t="shared" si="84"/>
        <v>0</v>
      </c>
      <c r="AL384" s="24">
        <f t="shared" si="84"/>
        <v>0</v>
      </c>
      <c r="AM384" s="24">
        <f t="shared" si="97"/>
        <v>0</v>
      </c>
    </row>
    <row r="385" spans="22:39" ht="15.95" customHeight="1" x14ac:dyDescent="0.3">
      <c r="V385" s="19">
        <f t="shared" si="98"/>
        <v>352</v>
      </c>
      <c r="W385" s="19">
        <f t="shared" si="85"/>
        <v>0</v>
      </c>
      <c r="X385" s="19">
        <f t="shared" si="86"/>
        <v>0</v>
      </c>
      <c r="Y385" s="19">
        <f t="shared" si="87"/>
        <v>0</v>
      </c>
      <c r="Z385" s="19">
        <f t="shared" si="89"/>
        <v>0</v>
      </c>
      <c r="AA385" s="23">
        <f t="shared" si="90"/>
        <v>0</v>
      </c>
      <c r="AB385" s="19">
        <f t="shared" si="88"/>
        <v>0</v>
      </c>
      <c r="AC385" s="23">
        <f t="shared" si="91"/>
        <v>0</v>
      </c>
      <c r="AD385" s="23">
        <f t="shared" si="92"/>
        <v>0</v>
      </c>
      <c r="AE385" s="24">
        <f t="shared" si="93"/>
        <v>0</v>
      </c>
      <c r="AF385" s="24">
        <f t="shared" si="94"/>
        <v>0</v>
      </c>
      <c r="AG385" s="24">
        <f>0</f>
        <v>0</v>
      </c>
      <c r="AH385" s="24">
        <f t="shared" si="95"/>
        <v>0</v>
      </c>
      <c r="AI385" s="24">
        <f t="shared" si="96"/>
        <v>0</v>
      </c>
      <c r="AJ385" s="24">
        <f>0</f>
        <v>0</v>
      </c>
      <c r="AK385" s="24">
        <f t="shared" si="84"/>
        <v>0</v>
      </c>
      <c r="AL385" s="24">
        <f t="shared" si="84"/>
        <v>0</v>
      </c>
      <c r="AM385" s="24">
        <f t="shared" si="97"/>
        <v>0</v>
      </c>
    </row>
    <row r="386" spans="22:39" ht="15.95" customHeight="1" x14ac:dyDescent="0.3">
      <c r="V386" s="19">
        <f t="shared" si="98"/>
        <v>353</v>
      </c>
      <c r="W386" s="19">
        <f t="shared" si="85"/>
        <v>0</v>
      </c>
      <c r="X386" s="19">
        <f t="shared" si="86"/>
        <v>0</v>
      </c>
      <c r="Y386" s="19">
        <f t="shared" si="87"/>
        <v>0</v>
      </c>
      <c r="Z386" s="19">
        <f t="shared" si="89"/>
        <v>0</v>
      </c>
      <c r="AA386" s="23">
        <f t="shared" si="90"/>
        <v>0</v>
      </c>
      <c r="AB386" s="19">
        <f t="shared" si="88"/>
        <v>0</v>
      </c>
      <c r="AC386" s="23">
        <f t="shared" si="91"/>
        <v>0</v>
      </c>
      <c r="AD386" s="23">
        <f t="shared" si="92"/>
        <v>0</v>
      </c>
      <c r="AE386" s="24">
        <f t="shared" si="93"/>
        <v>0</v>
      </c>
      <c r="AF386" s="24">
        <f t="shared" si="94"/>
        <v>0</v>
      </c>
      <c r="AG386" s="24">
        <f>0</f>
        <v>0</v>
      </c>
      <c r="AH386" s="24">
        <f t="shared" si="95"/>
        <v>0</v>
      </c>
      <c r="AI386" s="24">
        <f t="shared" si="96"/>
        <v>0</v>
      </c>
      <c r="AJ386" s="24">
        <f>0</f>
        <v>0</v>
      </c>
      <c r="AK386" s="24">
        <f t="shared" ref="AK386:AL449" si="99">AE386+AG386+AI386</f>
        <v>0</v>
      </c>
      <c r="AL386" s="24">
        <f t="shared" si="99"/>
        <v>0</v>
      </c>
      <c r="AM386" s="24">
        <f t="shared" si="97"/>
        <v>0</v>
      </c>
    </row>
    <row r="387" spans="22:39" ht="15.95" customHeight="1" x14ac:dyDescent="0.3">
      <c r="V387" s="19">
        <f t="shared" si="98"/>
        <v>354</v>
      </c>
      <c r="W387" s="19">
        <f t="shared" si="85"/>
        <v>0</v>
      </c>
      <c r="X387" s="19">
        <f t="shared" si="86"/>
        <v>0</v>
      </c>
      <c r="Y387" s="19">
        <f t="shared" si="87"/>
        <v>0</v>
      </c>
      <c r="Z387" s="19">
        <f t="shared" si="89"/>
        <v>0</v>
      </c>
      <c r="AA387" s="23">
        <f t="shared" si="90"/>
        <v>0</v>
      </c>
      <c r="AB387" s="19">
        <f t="shared" si="88"/>
        <v>0</v>
      </c>
      <c r="AC387" s="23">
        <f t="shared" si="91"/>
        <v>0</v>
      </c>
      <c r="AD387" s="23">
        <f t="shared" si="92"/>
        <v>0</v>
      </c>
      <c r="AE387" s="24">
        <f t="shared" si="93"/>
        <v>0</v>
      </c>
      <c r="AF387" s="24">
        <f t="shared" si="94"/>
        <v>0</v>
      </c>
      <c r="AG387" s="24">
        <f>0</f>
        <v>0</v>
      </c>
      <c r="AH387" s="24">
        <f t="shared" si="95"/>
        <v>0</v>
      </c>
      <c r="AI387" s="24">
        <f t="shared" si="96"/>
        <v>0</v>
      </c>
      <c r="AJ387" s="24">
        <f>0</f>
        <v>0</v>
      </c>
      <c r="AK387" s="24">
        <f t="shared" si="99"/>
        <v>0</v>
      </c>
      <c r="AL387" s="24">
        <f t="shared" si="99"/>
        <v>0</v>
      </c>
      <c r="AM387" s="24">
        <f t="shared" si="97"/>
        <v>0</v>
      </c>
    </row>
    <row r="388" spans="22:39" ht="15.95" customHeight="1" x14ac:dyDescent="0.3">
      <c r="V388" s="19">
        <f t="shared" si="98"/>
        <v>355</v>
      </c>
      <c r="W388" s="19">
        <f t="shared" si="85"/>
        <v>0</v>
      </c>
      <c r="X388" s="19">
        <f t="shared" si="86"/>
        <v>0</v>
      </c>
      <c r="Y388" s="19">
        <f t="shared" si="87"/>
        <v>0</v>
      </c>
      <c r="Z388" s="19">
        <f t="shared" si="89"/>
        <v>0</v>
      </c>
      <c r="AA388" s="23">
        <f t="shared" si="90"/>
        <v>0</v>
      </c>
      <c r="AB388" s="19">
        <f t="shared" si="88"/>
        <v>0</v>
      </c>
      <c r="AC388" s="23">
        <f t="shared" si="91"/>
        <v>0</v>
      </c>
      <c r="AD388" s="23">
        <f t="shared" si="92"/>
        <v>0</v>
      </c>
      <c r="AE388" s="24">
        <f t="shared" si="93"/>
        <v>0</v>
      </c>
      <c r="AF388" s="24">
        <f t="shared" si="94"/>
        <v>0</v>
      </c>
      <c r="AG388" s="24">
        <f>0</f>
        <v>0</v>
      </c>
      <c r="AH388" s="24">
        <f t="shared" si="95"/>
        <v>0</v>
      </c>
      <c r="AI388" s="24">
        <f t="shared" si="96"/>
        <v>0</v>
      </c>
      <c r="AJ388" s="24">
        <f>0</f>
        <v>0</v>
      </c>
      <c r="AK388" s="24">
        <f t="shared" si="99"/>
        <v>0</v>
      </c>
      <c r="AL388" s="24">
        <f t="shared" si="99"/>
        <v>0</v>
      </c>
      <c r="AM388" s="24">
        <f t="shared" si="97"/>
        <v>0</v>
      </c>
    </row>
    <row r="389" spans="22:39" ht="15.95" customHeight="1" x14ac:dyDescent="0.3">
      <c r="V389" s="19">
        <f t="shared" si="98"/>
        <v>356</v>
      </c>
      <c r="W389" s="19">
        <f t="shared" si="85"/>
        <v>0</v>
      </c>
      <c r="X389" s="19">
        <f t="shared" si="86"/>
        <v>0</v>
      </c>
      <c r="Y389" s="19">
        <f t="shared" si="87"/>
        <v>0</v>
      </c>
      <c r="Z389" s="19">
        <f t="shared" si="89"/>
        <v>0</v>
      </c>
      <c r="AA389" s="23">
        <f t="shared" si="90"/>
        <v>0</v>
      </c>
      <c r="AB389" s="19">
        <f t="shared" si="88"/>
        <v>0</v>
      </c>
      <c r="AC389" s="23">
        <f t="shared" si="91"/>
        <v>0</v>
      </c>
      <c r="AD389" s="23">
        <f t="shared" si="92"/>
        <v>0</v>
      </c>
      <c r="AE389" s="24">
        <f t="shared" si="93"/>
        <v>0</v>
      </c>
      <c r="AF389" s="24">
        <f t="shared" si="94"/>
        <v>0</v>
      </c>
      <c r="AG389" s="24">
        <f>0</f>
        <v>0</v>
      </c>
      <c r="AH389" s="24">
        <f t="shared" si="95"/>
        <v>0</v>
      </c>
      <c r="AI389" s="24">
        <f t="shared" si="96"/>
        <v>0</v>
      </c>
      <c r="AJ389" s="24">
        <f>0</f>
        <v>0</v>
      </c>
      <c r="AK389" s="24">
        <f t="shared" si="99"/>
        <v>0</v>
      </c>
      <c r="AL389" s="24">
        <f t="shared" si="99"/>
        <v>0</v>
      </c>
      <c r="AM389" s="24">
        <f t="shared" si="97"/>
        <v>0</v>
      </c>
    </row>
    <row r="390" spans="22:39" ht="15.95" customHeight="1" x14ac:dyDescent="0.3">
      <c r="V390" s="19">
        <f t="shared" si="98"/>
        <v>357</v>
      </c>
      <c r="W390" s="19">
        <f t="shared" si="85"/>
        <v>0</v>
      </c>
      <c r="X390" s="19">
        <f t="shared" si="86"/>
        <v>0</v>
      </c>
      <c r="Y390" s="19">
        <f t="shared" si="87"/>
        <v>0</v>
      </c>
      <c r="Z390" s="19">
        <f t="shared" si="89"/>
        <v>0</v>
      </c>
      <c r="AA390" s="23">
        <f t="shared" si="90"/>
        <v>0</v>
      </c>
      <c r="AB390" s="19">
        <f t="shared" si="88"/>
        <v>0</v>
      </c>
      <c r="AC390" s="23">
        <f t="shared" si="91"/>
        <v>0</v>
      </c>
      <c r="AD390" s="23">
        <f t="shared" si="92"/>
        <v>0</v>
      </c>
      <c r="AE390" s="24">
        <f t="shared" si="93"/>
        <v>0</v>
      </c>
      <c r="AF390" s="24">
        <f t="shared" si="94"/>
        <v>0</v>
      </c>
      <c r="AG390" s="24">
        <f>0</f>
        <v>0</v>
      </c>
      <c r="AH390" s="24">
        <f t="shared" si="95"/>
        <v>0</v>
      </c>
      <c r="AI390" s="24">
        <f t="shared" si="96"/>
        <v>0</v>
      </c>
      <c r="AJ390" s="24">
        <f>0</f>
        <v>0</v>
      </c>
      <c r="AK390" s="24">
        <f t="shared" si="99"/>
        <v>0</v>
      </c>
      <c r="AL390" s="24">
        <f t="shared" si="99"/>
        <v>0</v>
      </c>
      <c r="AM390" s="24">
        <f t="shared" si="97"/>
        <v>0</v>
      </c>
    </row>
    <row r="391" spans="22:39" ht="15.95" customHeight="1" x14ac:dyDescent="0.3">
      <c r="V391" s="19">
        <f t="shared" si="98"/>
        <v>358</v>
      </c>
      <c r="W391" s="19">
        <f t="shared" si="85"/>
        <v>60</v>
      </c>
      <c r="X391" s="19">
        <f t="shared" si="86"/>
        <v>0</v>
      </c>
      <c r="Y391" s="19">
        <f t="shared" si="87"/>
        <v>0</v>
      </c>
      <c r="Z391" s="19">
        <f t="shared" si="89"/>
        <v>0</v>
      </c>
      <c r="AA391" s="23">
        <f t="shared" si="90"/>
        <v>0</v>
      </c>
      <c r="AB391" s="19">
        <f t="shared" si="88"/>
        <v>0</v>
      </c>
      <c r="AC391" s="23">
        <f t="shared" si="91"/>
        <v>0</v>
      </c>
      <c r="AD391" s="23">
        <f t="shared" si="92"/>
        <v>0</v>
      </c>
      <c r="AE391" s="24">
        <f t="shared" si="93"/>
        <v>0</v>
      </c>
      <c r="AF391" s="24">
        <f t="shared" si="94"/>
        <v>0</v>
      </c>
      <c r="AG391" s="24">
        <f>0</f>
        <v>0</v>
      </c>
      <c r="AH391" s="24">
        <f t="shared" si="95"/>
        <v>0</v>
      </c>
      <c r="AI391" s="24">
        <f t="shared" si="96"/>
        <v>0</v>
      </c>
      <c r="AJ391" s="24">
        <f>0</f>
        <v>0</v>
      </c>
      <c r="AK391" s="24">
        <f t="shared" si="99"/>
        <v>0</v>
      </c>
      <c r="AL391" s="24">
        <f t="shared" si="99"/>
        <v>0</v>
      </c>
      <c r="AM391" s="24">
        <f t="shared" si="97"/>
        <v>0</v>
      </c>
    </row>
    <row r="392" spans="22:39" ht="15.95" customHeight="1" x14ac:dyDescent="0.3">
      <c r="V392" s="19">
        <f t="shared" si="98"/>
        <v>359</v>
      </c>
      <c r="W392" s="19">
        <f t="shared" si="85"/>
        <v>120</v>
      </c>
      <c r="X392" s="19">
        <f t="shared" si="86"/>
        <v>0</v>
      </c>
      <c r="Y392" s="19">
        <f t="shared" si="87"/>
        <v>0</v>
      </c>
      <c r="Z392" s="19">
        <f t="shared" si="89"/>
        <v>0</v>
      </c>
      <c r="AA392" s="23">
        <f t="shared" si="90"/>
        <v>0</v>
      </c>
      <c r="AB392" s="19">
        <f t="shared" si="88"/>
        <v>0</v>
      </c>
      <c r="AC392" s="23">
        <f t="shared" si="91"/>
        <v>0</v>
      </c>
      <c r="AD392" s="23">
        <f t="shared" si="92"/>
        <v>0</v>
      </c>
      <c r="AE392" s="24">
        <f t="shared" si="93"/>
        <v>0</v>
      </c>
      <c r="AF392" s="24">
        <f t="shared" si="94"/>
        <v>0</v>
      </c>
      <c r="AG392" s="24">
        <f>0</f>
        <v>0</v>
      </c>
      <c r="AH392" s="24">
        <f t="shared" si="95"/>
        <v>0</v>
      </c>
      <c r="AI392" s="24">
        <f t="shared" si="96"/>
        <v>0</v>
      </c>
      <c r="AJ392" s="24">
        <f>0</f>
        <v>0</v>
      </c>
      <c r="AK392" s="24">
        <f t="shared" si="99"/>
        <v>0</v>
      </c>
      <c r="AL392" s="24">
        <f t="shared" si="99"/>
        <v>0</v>
      </c>
      <c r="AM392" s="24">
        <f t="shared" si="97"/>
        <v>0</v>
      </c>
    </row>
    <row r="393" spans="22:39" ht="15.95" customHeight="1" x14ac:dyDescent="0.3">
      <c r="V393" s="19">
        <f t="shared" si="98"/>
        <v>360</v>
      </c>
      <c r="W393" s="19">
        <f t="shared" si="85"/>
        <v>180</v>
      </c>
      <c r="X393" s="19">
        <f t="shared" si="86"/>
        <v>0</v>
      </c>
      <c r="Y393" s="19">
        <f t="shared" si="87"/>
        <v>0</v>
      </c>
      <c r="Z393" s="19">
        <f t="shared" si="89"/>
        <v>0</v>
      </c>
      <c r="AA393" s="23">
        <f t="shared" si="90"/>
        <v>0</v>
      </c>
      <c r="AB393" s="19">
        <f t="shared" si="88"/>
        <v>0</v>
      </c>
      <c r="AC393" s="23">
        <f t="shared" si="91"/>
        <v>0</v>
      </c>
      <c r="AD393" s="23">
        <f t="shared" si="92"/>
        <v>0</v>
      </c>
      <c r="AE393" s="24">
        <f t="shared" si="93"/>
        <v>0</v>
      </c>
      <c r="AF393" s="24">
        <f t="shared" si="94"/>
        <v>0</v>
      </c>
      <c r="AG393" s="24">
        <f>0</f>
        <v>0</v>
      </c>
      <c r="AH393" s="24">
        <f t="shared" si="95"/>
        <v>0</v>
      </c>
      <c r="AI393" s="24">
        <f t="shared" si="96"/>
        <v>0</v>
      </c>
      <c r="AJ393" s="24">
        <f>0</f>
        <v>0</v>
      </c>
      <c r="AK393" s="24">
        <f t="shared" si="99"/>
        <v>0</v>
      </c>
      <c r="AL393" s="24">
        <f t="shared" si="99"/>
        <v>0</v>
      </c>
      <c r="AM393" s="24">
        <f t="shared" si="97"/>
        <v>0</v>
      </c>
    </row>
    <row r="394" spans="22:39" ht="15.95" customHeight="1" x14ac:dyDescent="0.3">
      <c r="V394" s="19">
        <f t="shared" si="98"/>
        <v>361</v>
      </c>
      <c r="W394" s="19">
        <f t="shared" si="85"/>
        <v>240</v>
      </c>
      <c r="X394" s="19">
        <f t="shared" si="86"/>
        <v>0</v>
      </c>
      <c r="Y394" s="19">
        <f t="shared" si="87"/>
        <v>0</v>
      </c>
      <c r="Z394" s="19">
        <f t="shared" si="89"/>
        <v>0</v>
      </c>
      <c r="AA394" s="23">
        <f t="shared" si="90"/>
        <v>0</v>
      </c>
      <c r="AB394" s="19">
        <f t="shared" si="88"/>
        <v>0</v>
      </c>
      <c r="AC394" s="23">
        <f t="shared" si="91"/>
        <v>0</v>
      </c>
      <c r="AD394" s="23">
        <f t="shared" si="92"/>
        <v>0</v>
      </c>
      <c r="AE394" s="24">
        <f t="shared" si="93"/>
        <v>0</v>
      </c>
      <c r="AF394" s="24">
        <f t="shared" si="94"/>
        <v>0</v>
      </c>
      <c r="AG394" s="24">
        <f>0</f>
        <v>0</v>
      </c>
      <c r="AH394" s="24">
        <f t="shared" si="95"/>
        <v>0</v>
      </c>
      <c r="AI394" s="24">
        <f t="shared" si="96"/>
        <v>0</v>
      </c>
      <c r="AJ394" s="24">
        <f>0</f>
        <v>0</v>
      </c>
      <c r="AK394" s="24">
        <f t="shared" si="99"/>
        <v>0</v>
      </c>
      <c r="AL394" s="24">
        <f t="shared" si="99"/>
        <v>0</v>
      </c>
      <c r="AM394" s="24">
        <f t="shared" si="97"/>
        <v>0</v>
      </c>
    </row>
    <row r="395" spans="22:39" ht="15.95" customHeight="1" x14ac:dyDescent="0.3">
      <c r="V395" s="19">
        <f t="shared" si="98"/>
        <v>362</v>
      </c>
      <c r="W395" s="19">
        <f t="shared" si="85"/>
        <v>0</v>
      </c>
      <c r="X395" s="19">
        <f t="shared" si="86"/>
        <v>0</v>
      </c>
      <c r="Y395" s="19">
        <f t="shared" si="87"/>
        <v>0</v>
      </c>
      <c r="Z395" s="19">
        <f t="shared" si="89"/>
        <v>0</v>
      </c>
      <c r="AA395" s="23">
        <f t="shared" si="90"/>
        <v>0</v>
      </c>
      <c r="AB395" s="19">
        <f t="shared" si="88"/>
        <v>0</v>
      </c>
      <c r="AC395" s="23">
        <f t="shared" si="91"/>
        <v>0</v>
      </c>
      <c r="AD395" s="23">
        <f t="shared" si="92"/>
        <v>0</v>
      </c>
      <c r="AE395" s="24">
        <f t="shared" si="93"/>
        <v>0</v>
      </c>
      <c r="AF395" s="24">
        <f t="shared" si="94"/>
        <v>0</v>
      </c>
      <c r="AG395" s="24">
        <f>0</f>
        <v>0</v>
      </c>
      <c r="AH395" s="24">
        <f t="shared" si="95"/>
        <v>0</v>
      </c>
      <c r="AI395" s="24">
        <f t="shared" si="96"/>
        <v>0</v>
      </c>
      <c r="AJ395" s="24">
        <f>0</f>
        <v>0</v>
      </c>
      <c r="AK395" s="24">
        <f t="shared" si="99"/>
        <v>0</v>
      </c>
      <c r="AL395" s="24">
        <f t="shared" si="99"/>
        <v>0</v>
      </c>
      <c r="AM395" s="24">
        <f t="shared" si="97"/>
        <v>0</v>
      </c>
    </row>
    <row r="396" spans="22:39" ht="15.95" customHeight="1" x14ac:dyDescent="0.3">
      <c r="V396" s="19">
        <f t="shared" si="98"/>
        <v>363</v>
      </c>
      <c r="W396" s="19">
        <f t="shared" si="85"/>
        <v>0</v>
      </c>
      <c r="X396" s="19">
        <f t="shared" si="86"/>
        <v>0</v>
      </c>
      <c r="Y396" s="19">
        <f t="shared" si="87"/>
        <v>0</v>
      </c>
      <c r="Z396" s="19">
        <f t="shared" si="89"/>
        <v>0</v>
      </c>
      <c r="AA396" s="23">
        <f t="shared" si="90"/>
        <v>0</v>
      </c>
      <c r="AB396" s="19">
        <f t="shared" si="88"/>
        <v>0</v>
      </c>
      <c r="AC396" s="23">
        <f t="shared" si="91"/>
        <v>0</v>
      </c>
      <c r="AD396" s="23">
        <f t="shared" si="92"/>
        <v>0</v>
      </c>
      <c r="AE396" s="24">
        <f t="shared" si="93"/>
        <v>0</v>
      </c>
      <c r="AF396" s="24">
        <f t="shared" si="94"/>
        <v>0</v>
      </c>
      <c r="AG396" s="24">
        <f>0</f>
        <v>0</v>
      </c>
      <c r="AH396" s="24">
        <f t="shared" si="95"/>
        <v>0</v>
      </c>
      <c r="AI396" s="24">
        <f t="shared" si="96"/>
        <v>0</v>
      </c>
      <c r="AJ396" s="24">
        <f>0</f>
        <v>0</v>
      </c>
      <c r="AK396" s="24">
        <f t="shared" si="99"/>
        <v>0</v>
      </c>
      <c r="AL396" s="24">
        <f t="shared" si="99"/>
        <v>0</v>
      </c>
      <c r="AM396" s="24">
        <f t="shared" si="97"/>
        <v>0</v>
      </c>
    </row>
    <row r="397" spans="22:39" ht="15.95" customHeight="1" x14ac:dyDescent="0.3">
      <c r="V397" s="19">
        <f t="shared" si="98"/>
        <v>364</v>
      </c>
      <c r="W397" s="19">
        <f t="shared" si="85"/>
        <v>0</v>
      </c>
      <c r="X397" s="19">
        <f t="shared" si="86"/>
        <v>0</v>
      </c>
      <c r="Y397" s="19">
        <f t="shared" si="87"/>
        <v>0</v>
      </c>
      <c r="Z397" s="19">
        <f t="shared" si="89"/>
        <v>0</v>
      </c>
      <c r="AA397" s="23">
        <f t="shared" si="90"/>
        <v>0</v>
      </c>
      <c r="AB397" s="19">
        <f t="shared" si="88"/>
        <v>0</v>
      </c>
      <c r="AC397" s="23">
        <f t="shared" si="91"/>
        <v>0</v>
      </c>
      <c r="AD397" s="23">
        <f t="shared" si="92"/>
        <v>0</v>
      </c>
      <c r="AE397" s="24">
        <f t="shared" si="93"/>
        <v>0</v>
      </c>
      <c r="AF397" s="24">
        <f t="shared" si="94"/>
        <v>0</v>
      </c>
      <c r="AG397" s="24">
        <f>0</f>
        <v>0</v>
      </c>
      <c r="AH397" s="24">
        <f t="shared" si="95"/>
        <v>0</v>
      </c>
      <c r="AI397" s="24">
        <f t="shared" si="96"/>
        <v>0</v>
      </c>
      <c r="AJ397" s="24">
        <f>0</f>
        <v>0</v>
      </c>
      <c r="AK397" s="24">
        <f t="shared" si="99"/>
        <v>0</v>
      </c>
      <c r="AL397" s="24">
        <f t="shared" si="99"/>
        <v>0</v>
      </c>
      <c r="AM397" s="24">
        <f t="shared" si="97"/>
        <v>0</v>
      </c>
    </row>
    <row r="398" spans="22:39" ht="15.95" customHeight="1" x14ac:dyDescent="0.3">
      <c r="V398" s="19">
        <f t="shared" si="98"/>
        <v>365</v>
      </c>
      <c r="W398" s="19">
        <f t="shared" si="85"/>
        <v>0</v>
      </c>
      <c r="X398" s="19">
        <f t="shared" si="86"/>
        <v>0</v>
      </c>
      <c r="Y398" s="19">
        <f t="shared" si="87"/>
        <v>0</v>
      </c>
      <c r="Z398" s="19">
        <f t="shared" si="89"/>
        <v>0</v>
      </c>
      <c r="AA398" s="23">
        <f t="shared" si="90"/>
        <v>0</v>
      </c>
      <c r="AB398" s="19">
        <f t="shared" si="88"/>
        <v>0</v>
      </c>
      <c r="AC398" s="23">
        <f t="shared" si="91"/>
        <v>0</v>
      </c>
      <c r="AD398" s="23">
        <f t="shared" si="92"/>
        <v>0</v>
      </c>
      <c r="AE398" s="24">
        <f t="shared" si="93"/>
        <v>0</v>
      </c>
      <c r="AF398" s="24">
        <f t="shared" si="94"/>
        <v>0</v>
      </c>
      <c r="AG398" s="24">
        <f>0</f>
        <v>0</v>
      </c>
      <c r="AH398" s="24">
        <f t="shared" si="95"/>
        <v>0</v>
      </c>
      <c r="AI398" s="24">
        <f t="shared" si="96"/>
        <v>0</v>
      </c>
      <c r="AJ398" s="24">
        <f>0</f>
        <v>0</v>
      </c>
      <c r="AK398" s="24">
        <f t="shared" si="99"/>
        <v>0</v>
      </c>
      <c r="AL398" s="24">
        <f t="shared" si="99"/>
        <v>0</v>
      </c>
      <c r="AM398" s="24">
        <f t="shared" si="97"/>
        <v>0</v>
      </c>
    </row>
    <row r="399" spans="22:39" ht="15.95" customHeight="1" x14ac:dyDescent="0.3">
      <c r="V399" s="19">
        <f t="shared" si="98"/>
        <v>366</v>
      </c>
      <c r="W399" s="19">
        <f t="shared" si="85"/>
        <v>0</v>
      </c>
      <c r="X399" s="19">
        <f t="shared" si="86"/>
        <v>0</v>
      </c>
      <c r="Y399" s="19">
        <f t="shared" si="87"/>
        <v>0</v>
      </c>
      <c r="Z399" s="19">
        <f t="shared" si="89"/>
        <v>0</v>
      </c>
      <c r="AA399" s="23">
        <f t="shared" si="90"/>
        <v>0</v>
      </c>
      <c r="AB399" s="19">
        <f t="shared" si="88"/>
        <v>0</v>
      </c>
      <c r="AC399" s="23">
        <f t="shared" si="91"/>
        <v>0</v>
      </c>
      <c r="AD399" s="23">
        <f t="shared" si="92"/>
        <v>0</v>
      </c>
      <c r="AE399" s="24">
        <f t="shared" si="93"/>
        <v>0</v>
      </c>
      <c r="AF399" s="24">
        <f t="shared" si="94"/>
        <v>0</v>
      </c>
      <c r="AG399" s="24">
        <f>0</f>
        <v>0</v>
      </c>
      <c r="AH399" s="24">
        <f t="shared" si="95"/>
        <v>0</v>
      </c>
      <c r="AI399" s="24">
        <f t="shared" si="96"/>
        <v>0</v>
      </c>
      <c r="AJ399" s="24">
        <f>0</f>
        <v>0</v>
      </c>
      <c r="AK399" s="24">
        <f t="shared" si="99"/>
        <v>0</v>
      </c>
      <c r="AL399" s="24">
        <f t="shared" si="99"/>
        <v>0</v>
      </c>
      <c r="AM399" s="24">
        <f t="shared" si="97"/>
        <v>0</v>
      </c>
    </row>
    <row r="400" spans="22:39" ht="15.95" customHeight="1" x14ac:dyDescent="0.3">
      <c r="V400" s="19">
        <f t="shared" si="98"/>
        <v>367</v>
      </c>
      <c r="W400" s="19">
        <f t="shared" si="85"/>
        <v>0</v>
      </c>
      <c r="X400" s="19">
        <f t="shared" si="86"/>
        <v>0</v>
      </c>
      <c r="Y400" s="19">
        <f t="shared" si="87"/>
        <v>0</v>
      </c>
      <c r="Z400" s="19">
        <f t="shared" si="89"/>
        <v>0</v>
      </c>
      <c r="AA400" s="23">
        <f t="shared" si="90"/>
        <v>0</v>
      </c>
      <c r="AB400" s="19">
        <f t="shared" si="88"/>
        <v>0</v>
      </c>
      <c r="AC400" s="23">
        <f t="shared" si="91"/>
        <v>0</v>
      </c>
      <c r="AD400" s="23">
        <f t="shared" si="92"/>
        <v>0</v>
      </c>
      <c r="AE400" s="24">
        <f t="shared" si="93"/>
        <v>0</v>
      </c>
      <c r="AF400" s="24">
        <f t="shared" si="94"/>
        <v>0</v>
      </c>
      <c r="AG400" s="24">
        <f>0</f>
        <v>0</v>
      </c>
      <c r="AH400" s="24">
        <f t="shared" si="95"/>
        <v>0</v>
      </c>
      <c r="AI400" s="24">
        <f t="shared" si="96"/>
        <v>0</v>
      </c>
      <c r="AJ400" s="24">
        <f>0</f>
        <v>0</v>
      </c>
      <c r="AK400" s="24">
        <f t="shared" si="99"/>
        <v>0</v>
      </c>
      <c r="AL400" s="24">
        <f t="shared" si="99"/>
        <v>0</v>
      </c>
      <c r="AM400" s="24">
        <f t="shared" si="97"/>
        <v>0</v>
      </c>
    </row>
    <row r="401" spans="22:39" ht="15.95" customHeight="1" x14ac:dyDescent="0.3">
      <c r="V401" s="19">
        <f t="shared" si="98"/>
        <v>368</v>
      </c>
      <c r="W401" s="19">
        <f t="shared" si="85"/>
        <v>0</v>
      </c>
      <c r="X401" s="19">
        <f t="shared" si="86"/>
        <v>0</v>
      </c>
      <c r="Y401" s="19">
        <f t="shared" si="87"/>
        <v>0</v>
      </c>
      <c r="Z401" s="19">
        <f t="shared" si="89"/>
        <v>0</v>
      </c>
      <c r="AA401" s="23">
        <f t="shared" si="90"/>
        <v>0</v>
      </c>
      <c r="AB401" s="19">
        <f t="shared" si="88"/>
        <v>0</v>
      </c>
      <c r="AC401" s="23">
        <f t="shared" si="91"/>
        <v>0</v>
      </c>
      <c r="AD401" s="23">
        <f t="shared" si="92"/>
        <v>0</v>
      </c>
      <c r="AE401" s="24">
        <f t="shared" si="93"/>
        <v>0</v>
      </c>
      <c r="AF401" s="24">
        <f t="shared" si="94"/>
        <v>0</v>
      </c>
      <c r="AG401" s="24">
        <f>0</f>
        <v>0</v>
      </c>
      <c r="AH401" s="24">
        <f t="shared" si="95"/>
        <v>0</v>
      </c>
      <c r="AI401" s="24">
        <f t="shared" si="96"/>
        <v>0</v>
      </c>
      <c r="AJ401" s="24">
        <f>0</f>
        <v>0</v>
      </c>
      <c r="AK401" s="24">
        <f t="shared" si="99"/>
        <v>0</v>
      </c>
      <c r="AL401" s="24">
        <f t="shared" si="99"/>
        <v>0</v>
      </c>
      <c r="AM401" s="24">
        <f t="shared" si="97"/>
        <v>0</v>
      </c>
    </row>
    <row r="402" spans="22:39" ht="15.95" customHeight="1" x14ac:dyDescent="0.3">
      <c r="V402" s="19">
        <f t="shared" si="98"/>
        <v>369</v>
      </c>
      <c r="W402" s="19">
        <f t="shared" si="85"/>
        <v>0</v>
      </c>
      <c r="X402" s="19">
        <f t="shared" si="86"/>
        <v>0</v>
      </c>
      <c r="Y402" s="19">
        <f t="shared" si="87"/>
        <v>0</v>
      </c>
      <c r="Z402" s="19">
        <f t="shared" si="89"/>
        <v>0</v>
      </c>
      <c r="AA402" s="23">
        <f t="shared" si="90"/>
        <v>0</v>
      </c>
      <c r="AB402" s="19">
        <f t="shared" si="88"/>
        <v>0</v>
      </c>
      <c r="AC402" s="23">
        <f t="shared" si="91"/>
        <v>0</v>
      </c>
      <c r="AD402" s="23">
        <f t="shared" si="92"/>
        <v>0</v>
      </c>
      <c r="AE402" s="24">
        <f t="shared" si="93"/>
        <v>0</v>
      </c>
      <c r="AF402" s="24">
        <f t="shared" si="94"/>
        <v>0</v>
      </c>
      <c r="AG402" s="24">
        <f>0</f>
        <v>0</v>
      </c>
      <c r="AH402" s="24">
        <f t="shared" si="95"/>
        <v>0</v>
      </c>
      <c r="AI402" s="24">
        <f t="shared" si="96"/>
        <v>0</v>
      </c>
      <c r="AJ402" s="24">
        <f>0</f>
        <v>0</v>
      </c>
      <c r="AK402" s="24">
        <f t="shared" si="99"/>
        <v>0</v>
      </c>
      <c r="AL402" s="24">
        <f t="shared" si="99"/>
        <v>0</v>
      </c>
      <c r="AM402" s="24">
        <f t="shared" si="97"/>
        <v>0</v>
      </c>
    </row>
    <row r="403" spans="22:39" ht="15.95" customHeight="1" x14ac:dyDescent="0.3">
      <c r="V403" s="19">
        <f t="shared" si="98"/>
        <v>370</v>
      </c>
      <c r="W403" s="19">
        <f t="shared" si="85"/>
        <v>0</v>
      </c>
      <c r="X403" s="19">
        <f t="shared" si="86"/>
        <v>0</v>
      </c>
      <c r="Y403" s="19">
        <f t="shared" si="87"/>
        <v>0</v>
      </c>
      <c r="Z403" s="19">
        <f t="shared" si="89"/>
        <v>0</v>
      </c>
      <c r="AA403" s="23">
        <f t="shared" si="90"/>
        <v>0</v>
      </c>
      <c r="AB403" s="19">
        <f t="shared" si="88"/>
        <v>0</v>
      </c>
      <c r="AC403" s="23">
        <f t="shared" si="91"/>
        <v>0</v>
      </c>
      <c r="AD403" s="23">
        <f t="shared" si="92"/>
        <v>0</v>
      </c>
      <c r="AE403" s="24">
        <f t="shared" si="93"/>
        <v>0</v>
      </c>
      <c r="AF403" s="24">
        <f t="shared" si="94"/>
        <v>0</v>
      </c>
      <c r="AG403" s="24">
        <f>0</f>
        <v>0</v>
      </c>
      <c r="AH403" s="24">
        <f t="shared" si="95"/>
        <v>0</v>
      </c>
      <c r="AI403" s="24">
        <f t="shared" si="96"/>
        <v>0</v>
      </c>
      <c r="AJ403" s="24">
        <f>0</f>
        <v>0</v>
      </c>
      <c r="AK403" s="24">
        <f t="shared" si="99"/>
        <v>0</v>
      </c>
      <c r="AL403" s="24">
        <f t="shared" si="99"/>
        <v>0</v>
      </c>
      <c r="AM403" s="24">
        <f t="shared" si="97"/>
        <v>0</v>
      </c>
    </row>
    <row r="404" spans="22:39" ht="15.95" customHeight="1" x14ac:dyDescent="0.3">
      <c r="V404" s="19">
        <f t="shared" si="98"/>
        <v>371</v>
      </c>
      <c r="W404" s="19">
        <f t="shared" si="85"/>
        <v>0</v>
      </c>
      <c r="X404" s="19">
        <f t="shared" si="86"/>
        <v>0</v>
      </c>
      <c r="Y404" s="19">
        <f t="shared" si="87"/>
        <v>0</v>
      </c>
      <c r="Z404" s="19">
        <f t="shared" si="89"/>
        <v>0</v>
      </c>
      <c r="AA404" s="23">
        <f t="shared" si="90"/>
        <v>0</v>
      </c>
      <c r="AB404" s="19">
        <f t="shared" si="88"/>
        <v>0</v>
      </c>
      <c r="AC404" s="23">
        <f t="shared" si="91"/>
        <v>0</v>
      </c>
      <c r="AD404" s="23">
        <f t="shared" si="92"/>
        <v>0</v>
      </c>
      <c r="AE404" s="24">
        <f t="shared" si="93"/>
        <v>0</v>
      </c>
      <c r="AF404" s="24">
        <f t="shared" si="94"/>
        <v>0</v>
      </c>
      <c r="AG404" s="24">
        <f>0</f>
        <v>0</v>
      </c>
      <c r="AH404" s="24">
        <f t="shared" si="95"/>
        <v>0</v>
      </c>
      <c r="AI404" s="24">
        <f t="shared" si="96"/>
        <v>0</v>
      </c>
      <c r="AJ404" s="24">
        <f>0</f>
        <v>0</v>
      </c>
      <c r="AK404" s="24">
        <f t="shared" si="99"/>
        <v>0</v>
      </c>
      <c r="AL404" s="24">
        <f t="shared" si="99"/>
        <v>0</v>
      </c>
      <c r="AM404" s="24">
        <f t="shared" si="97"/>
        <v>0</v>
      </c>
    </row>
    <row r="405" spans="22:39" ht="15.95" customHeight="1" x14ac:dyDescent="0.3">
      <c r="V405" s="19">
        <f t="shared" si="98"/>
        <v>372</v>
      </c>
      <c r="W405" s="19">
        <f t="shared" si="85"/>
        <v>0</v>
      </c>
      <c r="X405" s="19">
        <f t="shared" si="86"/>
        <v>0</v>
      </c>
      <c r="Y405" s="19">
        <f t="shared" si="87"/>
        <v>0</v>
      </c>
      <c r="Z405" s="19">
        <f t="shared" si="89"/>
        <v>0</v>
      </c>
      <c r="AA405" s="23">
        <f t="shared" si="90"/>
        <v>0</v>
      </c>
      <c r="AB405" s="19">
        <f t="shared" si="88"/>
        <v>0</v>
      </c>
      <c r="AC405" s="23">
        <f t="shared" si="91"/>
        <v>0</v>
      </c>
      <c r="AD405" s="23">
        <f t="shared" si="92"/>
        <v>0</v>
      </c>
      <c r="AE405" s="24">
        <f t="shared" si="93"/>
        <v>0</v>
      </c>
      <c r="AF405" s="24">
        <f t="shared" si="94"/>
        <v>0</v>
      </c>
      <c r="AG405" s="24">
        <f>0</f>
        <v>0</v>
      </c>
      <c r="AH405" s="24">
        <f t="shared" si="95"/>
        <v>0</v>
      </c>
      <c r="AI405" s="24">
        <f t="shared" si="96"/>
        <v>0</v>
      </c>
      <c r="AJ405" s="24">
        <f>0</f>
        <v>0</v>
      </c>
      <c r="AK405" s="24">
        <f t="shared" si="99"/>
        <v>0</v>
      </c>
      <c r="AL405" s="24">
        <f t="shared" si="99"/>
        <v>0</v>
      </c>
      <c r="AM405" s="24">
        <f t="shared" si="97"/>
        <v>0</v>
      </c>
    </row>
    <row r="406" spans="22:39" ht="15.95" customHeight="1" x14ac:dyDescent="0.3">
      <c r="V406" s="19">
        <f t="shared" si="98"/>
        <v>373</v>
      </c>
      <c r="W406" s="19">
        <f t="shared" si="85"/>
        <v>0</v>
      </c>
      <c r="X406" s="19">
        <f t="shared" si="86"/>
        <v>0</v>
      </c>
      <c r="Y406" s="19">
        <f t="shared" si="87"/>
        <v>0</v>
      </c>
      <c r="Z406" s="19">
        <f t="shared" si="89"/>
        <v>0</v>
      </c>
      <c r="AA406" s="23">
        <f t="shared" si="90"/>
        <v>0</v>
      </c>
      <c r="AB406" s="19">
        <f t="shared" si="88"/>
        <v>0</v>
      </c>
      <c r="AC406" s="23">
        <f t="shared" si="91"/>
        <v>0</v>
      </c>
      <c r="AD406" s="23">
        <f t="shared" si="92"/>
        <v>0</v>
      </c>
      <c r="AE406" s="24">
        <f t="shared" si="93"/>
        <v>0</v>
      </c>
      <c r="AF406" s="24">
        <f t="shared" si="94"/>
        <v>0</v>
      </c>
      <c r="AG406" s="24">
        <f>0</f>
        <v>0</v>
      </c>
      <c r="AH406" s="24">
        <f t="shared" si="95"/>
        <v>0</v>
      </c>
      <c r="AI406" s="24">
        <f t="shared" si="96"/>
        <v>0</v>
      </c>
      <c r="AJ406" s="24">
        <f>0</f>
        <v>0</v>
      </c>
      <c r="AK406" s="24">
        <f t="shared" si="99"/>
        <v>0</v>
      </c>
      <c r="AL406" s="24">
        <f t="shared" si="99"/>
        <v>0</v>
      </c>
      <c r="AM406" s="24">
        <f t="shared" si="97"/>
        <v>0</v>
      </c>
    </row>
    <row r="407" spans="22:39" ht="15.95" customHeight="1" x14ac:dyDescent="0.3">
      <c r="V407" s="19">
        <f t="shared" si="98"/>
        <v>374</v>
      </c>
      <c r="W407" s="19">
        <f t="shared" si="85"/>
        <v>0</v>
      </c>
      <c r="X407" s="19">
        <f t="shared" si="86"/>
        <v>0</v>
      </c>
      <c r="Y407" s="19">
        <f t="shared" si="87"/>
        <v>0</v>
      </c>
      <c r="Z407" s="19">
        <f t="shared" si="89"/>
        <v>0</v>
      </c>
      <c r="AA407" s="23">
        <f t="shared" si="90"/>
        <v>0</v>
      </c>
      <c r="AB407" s="19">
        <f t="shared" si="88"/>
        <v>0</v>
      </c>
      <c r="AC407" s="23">
        <f t="shared" si="91"/>
        <v>0</v>
      </c>
      <c r="AD407" s="23">
        <f t="shared" si="92"/>
        <v>0</v>
      </c>
      <c r="AE407" s="24">
        <f t="shared" si="93"/>
        <v>0</v>
      </c>
      <c r="AF407" s="24">
        <f t="shared" si="94"/>
        <v>0</v>
      </c>
      <c r="AG407" s="24">
        <f>0</f>
        <v>0</v>
      </c>
      <c r="AH407" s="24">
        <f t="shared" si="95"/>
        <v>0</v>
      </c>
      <c r="AI407" s="24">
        <f t="shared" si="96"/>
        <v>0</v>
      </c>
      <c r="AJ407" s="24">
        <f>0</f>
        <v>0</v>
      </c>
      <c r="AK407" s="24">
        <f t="shared" si="99"/>
        <v>0</v>
      </c>
      <c r="AL407" s="24">
        <f t="shared" si="99"/>
        <v>0</v>
      </c>
      <c r="AM407" s="24">
        <f t="shared" si="97"/>
        <v>0</v>
      </c>
    </row>
    <row r="408" spans="22:39" ht="15.95" customHeight="1" x14ac:dyDescent="0.3">
      <c r="V408" s="19">
        <f t="shared" si="98"/>
        <v>375</v>
      </c>
      <c r="W408" s="19">
        <f t="shared" si="85"/>
        <v>0</v>
      </c>
      <c r="X408" s="19">
        <f t="shared" si="86"/>
        <v>0</v>
      </c>
      <c r="Y408" s="19">
        <f t="shared" si="87"/>
        <v>0</v>
      </c>
      <c r="Z408" s="19">
        <f t="shared" si="89"/>
        <v>0</v>
      </c>
      <c r="AA408" s="23">
        <f t="shared" si="90"/>
        <v>0</v>
      </c>
      <c r="AB408" s="19">
        <f t="shared" si="88"/>
        <v>0</v>
      </c>
      <c r="AC408" s="23">
        <f t="shared" si="91"/>
        <v>0</v>
      </c>
      <c r="AD408" s="23">
        <f t="shared" si="92"/>
        <v>0</v>
      </c>
      <c r="AE408" s="24">
        <f t="shared" si="93"/>
        <v>0</v>
      </c>
      <c r="AF408" s="24">
        <f t="shared" si="94"/>
        <v>0</v>
      </c>
      <c r="AG408" s="24">
        <f>0</f>
        <v>0</v>
      </c>
      <c r="AH408" s="24">
        <f t="shared" si="95"/>
        <v>0</v>
      </c>
      <c r="AI408" s="24">
        <f t="shared" si="96"/>
        <v>0</v>
      </c>
      <c r="AJ408" s="24">
        <f>0</f>
        <v>0</v>
      </c>
      <c r="AK408" s="24">
        <f t="shared" si="99"/>
        <v>0</v>
      </c>
      <c r="AL408" s="24">
        <f t="shared" si="99"/>
        <v>0</v>
      </c>
      <c r="AM408" s="24">
        <f t="shared" si="97"/>
        <v>0</v>
      </c>
    </row>
    <row r="409" spans="22:39" ht="15.95" customHeight="1" x14ac:dyDescent="0.3">
      <c r="V409" s="19">
        <f t="shared" si="98"/>
        <v>376</v>
      </c>
      <c r="W409" s="19">
        <f t="shared" si="85"/>
        <v>0</v>
      </c>
      <c r="X409" s="19">
        <f t="shared" si="86"/>
        <v>0</v>
      </c>
      <c r="Y409" s="19">
        <f t="shared" si="87"/>
        <v>0</v>
      </c>
      <c r="Z409" s="19">
        <f t="shared" si="89"/>
        <v>0</v>
      </c>
      <c r="AA409" s="23">
        <f t="shared" si="90"/>
        <v>0</v>
      </c>
      <c r="AB409" s="19">
        <f t="shared" si="88"/>
        <v>0</v>
      </c>
      <c r="AC409" s="23">
        <f t="shared" si="91"/>
        <v>0</v>
      </c>
      <c r="AD409" s="23">
        <f t="shared" si="92"/>
        <v>0</v>
      </c>
      <c r="AE409" s="24">
        <f t="shared" si="93"/>
        <v>0</v>
      </c>
      <c r="AF409" s="24">
        <f t="shared" si="94"/>
        <v>0</v>
      </c>
      <c r="AG409" s="24">
        <f>0</f>
        <v>0</v>
      </c>
      <c r="AH409" s="24">
        <f t="shared" si="95"/>
        <v>0</v>
      </c>
      <c r="AI409" s="24">
        <f t="shared" si="96"/>
        <v>0</v>
      </c>
      <c r="AJ409" s="24">
        <f>0</f>
        <v>0</v>
      </c>
      <c r="AK409" s="24">
        <f t="shared" si="99"/>
        <v>0</v>
      </c>
      <c r="AL409" s="24">
        <f t="shared" si="99"/>
        <v>0</v>
      </c>
      <c r="AM409" s="24">
        <f t="shared" si="97"/>
        <v>0</v>
      </c>
    </row>
    <row r="410" spans="22:39" ht="15.95" customHeight="1" x14ac:dyDescent="0.3">
      <c r="V410" s="19">
        <f t="shared" si="98"/>
        <v>377</v>
      </c>
      <c r="W410" s="19">
        <f t="shared" si="85"/>
        <v>0</v>
      </c>
      <c r="X410" s="19">
        <f t="shared" si="86"/>
        <v>0</v>
      </c>
      <c r="Y410" s="19">
        <f t="shared" si="87"/>
        <v>0</v>
      </c>
      <c r="Z410" s="19">
        <f t="shared" si="89"/>
        <v>0</v>
      </c>
      <c r="AA410" s="23">
        <f t="shared" si="90"/>
        <v>0</v>
      </c>
      <c r="AB410" s="19">
        <f t="shared" si="88"/>
        <v>0</v>
      </c>
      <c r="AC410" s="23">
        <f t="shared" si="91"/>
        <v>0</v>
      </c>
      <c r="AD410" s="23">
        <f t="shared" si="92"/>
        <v>0</v>
      </c>
      <c r="AE410" s="24">
        <f t="shared" si="93"/>
        <v>0</v>
      </c>
      <c r="AF410" s="24">
        <f t="shared" si="94"/>
        <v>0</v>
      </c>
      <c r="AG410" s="24">
        <f>0</f>
        <v>0</v>
      </c>
      <c r="AH410" s="24">
        <f t="shared" si="95"/>
        <v>0</v>
      </c>
      <c r="AI410" s="24">
        <f t="shared" si="96"/>
        <v>0</v>
      </c>
      <c r="AJ410" s="24">
        <f>0</f>
        <v>0</v>
      </c>
      <c r="AK410" s="24">
        <f t="shared" si="99"/>
        <v>0</v>
      </c>
      <c r="AL410" s="24">
        <f t="shared" si="99"/>
        <v>0</v>
      </c>
      <c r="AM410" s="24">
        <f t="shared" si="97"/>
        <v>0</v>
      </c>
    </row>
    <row r="411" spans="22:39" ht="15.95" customHeight="1" x14ac:dyDescent="0.3">
      <c r="V411" s="19">
        <f t="shared" si="98"/>
        <v>378</v>
      </c>
      <c r="W411" s="19">
        <f t="shared" si="85"/>
        <v>0</v>
      </c>
      <c r="X411" s="19">
        <f t="shared" si="86"/>
        <v>0</v>
      </c>
      <c r="Y411" s="19">
        <f t="shared" si="87"/>
        <v>0</v>
      </c>
      <c r="Z411" s="19">
        <f t="shared" si="89"/>
        <v>0</v>
      </c>
      <c r="AA411" s="23">
        <f t="shared" si="90"/>
        <v>0</v>
      </c>
      <c r="AB411" s="19">
        <f t="shared" si="88"/>
        <v>0</v>
      </c>
      <c r="AC411" s="23">
        <f t="shared" si="91"/>
        <v>0</v>
      </c>
      <c r="AD411" s="23">
        <f t="shared" si="92"/>
        <v>0</v>
      </c>
      <c r="AE411" s="24">
        <f t="shared" si="93"/>
        <v>0</v>
      </c>
      <c r="AF411" s="24">
        <f t="shared" si="94"/>
        <v>0</v>
      </c>
      <c r="AG411" s="24">
        <f>0</f>
        <v>0</v>
      </c>
      <c r="AH411" s="24">
        <f t="shared" si="95"/>
        <v>0</v>
      </c>
      <c r="AI411" s="24">
        <f t="shared" si="96"/>
        <v>0</v>
      </c>
      <c r="AJ411" s="24">
        <f>0</f>
        <v>0</v>
      </c>
      <c r="AK411" s="24">
        <f t="shared" si="99"/>
        <v>0</v>
      </c>
      <c r="AL411" s="24">
        <f t="shared" si="99"/>
        <v>0</v>
      </c>
      <c r="AM411" s="24">
        <f t="shared" si="97"/>
        <v>0</v>
      </c>
    </row>
    <row r="412" spans="22:39" ht="15.95" customHeight="1" x14ac:dyDescent="0.3">
      <c r="V412" s="19">
        <f t="shared" si="98"/>
        <v>379</v>
      </c>
      <c r="W412" s="19">
        <f t="shared" si="85"/>
        <v>60</v>
      </c>
      <c r="X412" s="19">
        <f t="shared" si="86"/>
        <v>0</v>
      </c>
      <c r="Y412" s="19">
        <f t="shared" si="87"/>
        <v>0</v>
      </c>
      <c r="Z412" s="19">
        <f t="shared" si="89"/>
        <v>0</v>
      </c>
      <c r="AA412" s="23">
        <f t="shared" si="90"/>
        <v>0</v>
      </c>
      <c r="AB412" s="19">
        <f t="shared" si="88"/>
        <v>0</v>
      </c>
      <c r="AC412" s="23">
        <f t="shared" si="91"/>
        <v>0</v>
      </c>
      <c r="AD412" s="23">
        <f t="shared" si="92"/>
        <v>0</v>
      </c>
      <c r="AE412" s="24">
        <f t="shared" si="93"/>
        <v>0</v>
      </c>
      <c r="AF412" s="24">
        <f t="shared" si="94"/>
        <v>0</v>
      </c>
      <c r="AG412" s="24">
        <f>0</f>
        <v>0</v>
      </c>
      <c r="AH412" s="24">
        <f t="shared" si="95"/>
        <v>0</v>
      </c>
      <c r="AI412" s="24">
        <f t="shared" si="96"/>
        <v>0</v>
      </c>
      <c r="AJ412" s="24">
        <f>0</f>
        <v>0</v>
      </c>
      <c r="AK412" s="24">
        <f t="shared" si="99"/>
        <v>0</v>
      </c>
      <c r="AL412" s="24">
        <f t="shared" si="99"/>
        <v>0</v>
      </c>
      <c r="AM412" s="24">
        <f t="shared" si="97"/>
        <v>0</v>
      </c>
    </row>
    <row r="413" spans="22:39" ht="15.95" customHeight="1" x14ac:dyDescent="0.3">
      <c r="V413" s="19">
        <f t="shared" si="98"/>
        <v>380</v>
      </c>
      <c r="W413" s="19">
        <f t="shared" si="85"/>
        <v>120</v>
      </c>
      <c r="X413" s="19">
        <f t="shared" si="86"/>
        <v>0</v>
      </c>
      <c r="Y413" s="19">
        <f t="shared" si="87"/>
        <v>0</v>
      </c>
      <c r="Z413" s="19">
        <f t="shared" si="89"/>
        <v>0</v>
      </c>
      <c r="AA413" s="23">
        <f t="shared" si="90"/>
        <v>0</v>
      </c>
      <c r="AB413" s="19">
        <f t="shared" si="88"/>
        <v>0</v>
      </c>
      <c r="AC413" s="23">
        <f t="shared" si="91"/>
        <v>0</v>
      </c>
      <c r="AD413" s="23">
        <f t="shared" si="92"/>
        <v>0</v>
      </c>
      <c r="AE413" s="24">
        <f t="shared" si="93"/>
        <v>0</v>
      </c>
      <c r="AF413" s="24">
        <f t="shared" si="94"/>
        <v>0</v>
      </c>
      <c r="AG413" s="24">
        <f>0</f>
        <v>0</v>
      </c>
      <c r="AH413" s="24">
        <f t="shared" si="95"/>
        <v>0</v>
      </c>
      <c r="AI413" s="24">
        <f t="shared" si="96"/>
        <v>0</v>
      </c>
      <c r="AJ413" s="24">
        <f>0</f>
        <v>0</v>
      </c>
      <c r="AK413" s="24">
        <f t="shared" si="99"/>
        <v>0</v>
      </c>
      <c r="AL413" s="24">
        <f t="shared" si="99"/>
        <v>0</v>
      </c>
      <c r="AM413" s="24">
        <f t="shared" si="97"/>
        <v>0</v>
      </c>
    </row>
    <row r="414" spans="22:39" ht="15.95" customHeight="1" x14ac:dyDescent="0.3">
      <c r="V414" s="19">
        <f t="shared" si="98"/>
        <v>381</v>
      </c>
      <c r="W414" s="19">
        <f t="shared" si="85"/>
        <v>180</v>
      </c>
      <c r="X414" s="19">
        <f t="shared" si="86"/>
        <v>0</v>
      </c>
      <c r="Y414" s="19">
        <f t="shared" si="87"/>
        <v>0</v>
      </c>
      <c r="Z414" s="19">
        <f t="shared" si="89"/>
        <v>0</v>
      </c>
      <c r="AA414" s="23">
        <f t="shared" si="90"/>
        <v>0</v>
      </c>
      <c r="AB414" s="19">
        <f t="shared" si="88"/>
        <v>0</v>
      </c>
      <c r="AC414" s="23">
        <f t="shared" si="91"/>
        <v>0</v>
      </c>
      <c r="AD414" s="23">
        <f t="shared" si="92"/>
        <v>0</v>
      </c>
      <c r="AE414" s="24">
        <f t="shared" si="93"/>
        <v>0</v>
      </c>
      <c r="AF414" s="24">
        <f t="shared" si="94"/>
        <v>0</v>
      </c>
      <c r="AG414" s="24">
        <f>0</f>
        <v>0</v>
      </c>
      <c r="AH414" s="24">
        <f t="shared" si="95"/>
        <v>0</v>
      </c>
      <c r="AI414" s="24">
        <f t="shared" si="96"/>
        <v>0</v>
      </c>
      <c r="AJ414" s="24">
        <f>0</f>
        <v>0</v>
      </c>
      <c r="AK414" s="24">
        <f t="shared" si="99"/>
        <v>0</v>
      </c>
      <c r="AL414" s="24">
        <f t="shared" si="99"/>
        <v>0</v>
      </c>
      <c r="AM414" s="24">
        <f t="shared" si="97"/>
        <v>0</v>
      </c>
    </row>
    <row r="415" spans="22:39" ht="15.95" customHeight="1" x14ac:dyDescent="0.3">
      <c r="V415" s="19">
        <f t="shared" si="98"/>
        <v>382</v>
      </c>
      <c r="W415" s="19">
        <f t="shared" si="85"/>
        <v>240</v>
      </c>
      <c r="X415" s="19">
        <f t="shared" si="86"/>
        <v>0</v>
      </c>
      <c r="Y415" s="19">
        <f t="shared" si="87"/>
        <v>0</v>
      </c>
      <c r="Z415" s="19">
        <f t="shared" si="89"/>
        <v>0</v>
      </c>
      <c r="AA415" s="23">
        <f t="shared" si="90"/>
        <v>0</v>
      </c>
      <c r="AB415" s="19">
        <f t="shared" si="88"/>
        <v>0</v>
      </c>
      <c r="AC415" s="23">
        <f t="shared" si="91"/>
        <v>0</v>
      </c>
      <c r="AD415" s="23">
        <f t="shared" si="92"/>
        <v>0</v>
      </c>
      <c r="AE415" s="24">
        <f t="shared" si="93"/>
        <v>0</v>
      </c>
      <c r="AF415" s="24">
        <f t="shared" si="94"/>
        <v>0</v>
      </c>
      <c r="AG415" s="24">
        <f>0</f>
        <v>0</v>
      </c>
      <c r="AH415" s="24">
        <f t="shared" si="95"/>
        <v>0</v>
      </c>
      <c r="AI415" s="24">
        <f t="shared" si="96"/>
        <v>0</v>
      </c>
      <c r="AJ415" s="24">
        <f>0</f>
        <v>0</v>
      </c>
      <c r="AK415" s="24">
        <f t="shared" si="99"/>
        <v>0</v>
      </c>
      <c r="AL415" s="24">
        <f t="shared" si="99"/>
        <v>0</v>
      </c>
      <c r="AM415" s="24">
        <f t="shared" si="97"/>
        <v>0</v>
      </c>
    </row>
    <row r="416" spans="22:39" ht="15.95" customHeight="1" x14ac:dyDescent="0.3">
      <c r="V416" s="19">
        <f t="shared" si="98"/>
        <v>383</v>
      </c>
      <c r="W416" s="19">
        <f t="shared" si="85"/>
        <v>0</v>
      </c>
      <c r="X416" s="19">
        <f t="shared" si="86"/>
        <v>0</v>
      </c>
      <c r="Y416" s="19">
        <f t="shared" si="87"/>
        <v>0</v>
      </c>
      <c r="Z416" s="19">
        <f t="shared" si="89"/>
        <v>0</v>
      </c>
      <c r="AA416" s="23">
        <f t="shared" si="90"/>
        <v>0</v>
      </c>
      <c r="AB416" s="19">
        <f t="shared" si="88"/>
        <v>0</v>
      </c>
      <c r="AC416" s="23">
        <f t="shared" si="91"/>
        <v>0</v>
      </c>
      <c r="AD416" s="23">
        <f t="shared" si="92"/>
        <v>0</v>
      </c>
      <c r="AE416" s="24">
        <f t="shared" si="93"/>
        <v>0</v>
      </c>
      <c r="AF416" s="24">
        <f t="shared" si="94"/>
        <v>0</v>
      </c>
      <c r="AG416" s="24">
        <f>0</f>
        <v>0</v>
      </c>
      <c r="AH416" s="24">
        <f t="shared" si="95"/>
        <v>0</v>
      </c>
      <c r="AI416" s="24">
        <f t="shared" si="96"/>
        <v>0</v>
      </c>
      <c r="AJ416" s="24">
        <f>0</f>
        <v>0</v>
      </c>
      <c r="AK416" s="24">
        <f t="shared" si="99"/>
        <v>0</v>
      </c>
      <c r="AL416" s="24">
        <f t="shared" si="99"/>
        <v>0</v>
      </c>
      <c r="AM416" s="24">
        <f t="shared" si="97"/>
        <v>0</v>
      </c>
    </row>
    <row r="417" spans="22:39" ht="15.95" customHeight="1" x14ac:dyDescent="0.3">
      <c r="V417" s="19">
        <f t="shared" si="98"/>
        <v>384</v>
      </c>
      <c r="W417" s="19">
        <f t="shared" ref="W417:W473" si="100">INDEX($Q$35:$Q$55,MOD(V417,21)+1)</f>
        <v>0</v>
      </c>
      <c r="X417" s="19">
        <f t="shared" ref="X417:X473" si="101">INDEX($S$35:$S$55,ROUNDDOWN(V417/21,0)+1)</f>
        <v>0</v>
      </c>
      <c r="Y417" s="19">
        <f t="shared" ref="Y417:Y473" si="102">IF(MOD(V417,21)+1&gt;$P$34,0,1)*IF(ROUNDDOWN(V417/21,0)+1&gt;$R$34,0,1)</f>
        <v>0</v>
      </c>
      <c r="Z417" s="19">
        <f t="shared" si="89"/>
        <v>0</v>
      </c>
      <c r="AA417" s="23">
        <f t="shared" si="90"/>
        <v>0</v>
      </c>
      <c r="AB417" s="19">
        <f t="shared" ref="AB417:AB473" si="103">SQRT((Z417-$S$57)^2+(AA417-$S$58)^2)*Y417/1000</f>
        <v>0</v>
      </c>
      <c r="AC417" s="23">
        <f t="shared" si="91"/>
        <v>0</v>
      </c>
      <c r="AD417" s="23">
        <f t="shared" si="92"/>
        <v>0</v>
      </c>
      <c r="AE417" s="24">
        <f t="shared" si="93"/>
        <v>0</v>
      </c>
      <c r="AF417" s="24">
        <f t="shared" si="94"/>
        <v>0</v>
      </c>
      <c r="AG417" s="24">
        <f>0</f>
        <v>0</v>
      </c>
      <c r="AH417" s="24">
        <f t="shared" si="95"/>
        <v>0</v>
      </c>
      <c r="AI417" s="24">
        <f t="shared" si="96"/>
        <v>0</v>
      </c>
      <c r="AJ417" s="24">
        <f>0</f>
        <v>0</v>
      </c>
      <c r="AK417" s="24">
        <f t="shared" si="99"/>
        <v>0</v>
      </c>
      <c r="AL417" s="24">
        <f t="shared" si="99"/>
        <v>0</v>
      </c>
      <c r="AM417" s="24">
        <f t="shared" si="97"/>
        <v>0</v>
      </c>
    </row>
    <row r="418" spans="22:39" ht="15.95" customHeight="1" x14ac:dyDescent="0.3">
      <c r="V418" s="19">
        <f t="shared" si="98"/>
        <v>385</v>
      </c>
      <c r="W418" s="19">
        <f t="shared" si="100"/>
        <v>0</v>
      </c>
      <c r="X418" s="19">
        <f t="shared" si="101"/>
        <v>0</v>
      </c>
      <c r="Y418" s="19">
        <f t="shared" si="102"/>
        <v>0</v>
      </c>
      <c r="Z418" s="19">
        <f t="shared" ref="Z418:Z473" si="104">W418*Y418</f>
        <v>0</v>
      </c>
      <c r="AA418" s="23">
        <f t="shared" ref="AA418:AA473" si="105">X418*Y418</f>
        <v>0</v>
      </c>
      <c r="AB418" s="19">
        <f t="shared" si="103"/>
        <v>0</v>
      </c>
      <c r="AC418" s="23">
        <f t="shared" ref="AC418:AC473" si="106">AB418^2</f>
        <v>0</v>
      </c>
      <c r="AD418" s="23">
        <f t="shared" ref="AD418:AD473" si="107">$S$61*AB418/SUM($AC$33:$AC$473)</f>
        <v>0</v>
      </c>
      <c r="AE418" s="24">
        <f t="shared" ref="AE418:AE473" si="108">IF(AB418&lt;&gt;0,($S$58-AA418)/1000*(AD418/AB418),0)</f>
        <v>0</v>
      </c>
      <c r="AF418" s="24">
        <f t="shared" ref="AF418:AF473" si="109">IF(AB418&lt;&gt;0,(Z418-$S$57)/1000*(AD418/AB418),0)</f>
        <v>0</v>
      </c>
      <c r="AG418" s="24">
        <f>0</f>
        <v>0</v>
      </c>
      <c r="AH418" s="24">
        <f t="shared" ref="AH418:AH473" si="110">-$S$62/($P$34*$R$34)*Y418</f>
        <v>0</v>
      </c>
      <c r="AI418" s="24">
        <f t="shared" ref="AI418:AI473" si="111">-$S$60/($P$34*$R$34)*Y418</f>
        <v>0</v>
      </c>
      <c r="AJ418" s="24">
        <f>0</f>
        <v>0</v>
      </c>
      <c r="AK418" s="24">
        <f t="shared" si="99"/>
        <v>0</v>
      </c>
      <c r="AL418" s="24">
        <f t="shared" si="99"/>
        <v>0</v>
      </c>
      <c r="AM418" s="24">
        <f t="shared" ref="AM418:AM473" si="112">SQRT(AK418^2+AL418^2)</f>
        <v>0</v>
      </c>
    </row>
    <row r="419" spans="22:39" ht="15.95" customHeight="1" x14ac:dyDescent="0.3">
      <c r="V419" s="19">
        <f t="shared" ref="V419:V473" si="113">V418+1</f>
        <v>386</v>
      </c>
      <c r="W419" s="19">
        <f t="shared" si="100"/>
        <v>0</v>
      </c>
      <c r="X419" s="19">
        <f t="shared" si="101"/>
        <v>0</v>
      </c>
      <c r="Y419" s="19">
        <f t="shared" si="102"/>
        <v>0</v>
      </c>
      <c r="Z419" s="19">
        <f t="shared" si="104"/>
        <v>0</v>
      </c>
      <c r="AA419" s="23">
        <f t="shared" si="105"/>
        <v>0</v>
      </c>
      <c r="AB419" s="19">
        <f t="shared" si="103"/>
        <v>0</v>
      </c>
      <c r="AC419" s="23">
        <f t="shared" si="106"/>
        <v>0</v>
      </c>
      <c r="AD419" s="23">
        <f t="shared" si="107"/>
        <v>0</v>
      </c>
      <c r="AE419" s="24">
        <f t="shared" si="108"/>
        <v>0</v>
      </c>
      <c r="AF419" s="24">
        <f t="shared" si="109"/>
        <v>0</v>
      </c>
      <c r="AG419" s="24">
        <f>0</f>
        <v>0</v>
      </c>
      <c r="AH419" s="24">
        <f t="shared" si="110"/>
        <v>0</v>
      </c>
      <c r="AI419" s="24">
        <f t="shared" si="111"/>
        <v>0</v>
      </c>
      <c r="AJ419" s="24">
        <f>0</f>
        <v>0</v>
      </c>
      <c r="AK419" s="24">
        <f t="shared" si="99"/>
        <v>0</v>
      </c>
      <c r="AL419" s="24">
        <f t="shared" si="99"/>
        <v>0</v>
      </c>
      <c r="AM419" s="24">
        <f t="shared" si="112"/>
        <v>0</v>
      </c>
    </row>
    <row r="420" spans="22:39" ht="15.95" customHeight="1" x14ac:dyDescent="0.3">
      <c r="V420" s="19">
        <f t="shared" si="113"/>
        <v>387</v>
      </c>
      <c r="W420" s="19">
        <f t="shared" si="100"/>
        <v>0</v>
      </c>
      <c r="X420" s="19">
        <f t="shared" si="101"/>
        <v>0</v>
      </c>
      <c r="Y420" s="19">
        <f t="shared" si="102"/>
        <v>0</v>
      </c>
      <c r="Z420" s="19">
        <f t="shared" si="104"/>
        <v>0</v>
      </c>
      <c r="AA420" s="23">
        <f t="shared" si="105"/>
        <v>0</v>
      </c>
      <c r="AB420" s="19">
        <f t="shared" si="103"/>
        <v>0</v>
      </c>
      <c r="AC420" s="23">
        <f t="shared" si="106"/>
        <v>0</v>
      </c>
      <c r="AD420" s="23">
        <f t="shared" si="107"/>
        <v>0</v>
      </c>
      <c r="AE420" s="24">
        <f t="shared" si="108"/>
        <v>0</v>
      </c>
      <c r="AF420" s="24">
        <f t="shared" si="109"/>
        <v>0</v>
      </c>
      <c r="AG420" s="24">
        <f>0</f>
        <v>0</v>
      </c>
      <c r="AH420" s="24">
        <f t="shared" si="110"/>
        <v>0</v>
      </c>
      <c r="AI420" s="24">
        <f t="shared" si="111"/>
        <v>0</v>
      </c>
      <c r="AJ420" s="24">
        <f>0</f>
        <v>0</v>
      </c>
      <c r="AK420" s="24">
        <f t="shared" si="99"/>
        <v>0</v>
      </c>
      <c r="AL420" s="24">
        <f t="shared" si="99"/>
        <v>0</v>
      </c>
      <c r="AM420" s="24">
        <f t="shared" si="112"/>
        <v>0</v>
      </c>
    </row>
    <row r="421" spans="22:39" ht="15.95" customHeight="1" x14ac:dyDescent="0.3">
      <c r="V421" s="19">
        <f t="shared" si="113"/>
        <v>388</v>
      </c>
      <c r="W421" s="19">
        <f t="shared" si="100"/>
        <v>0</v>
      </c>
      <c r="X421" s="19">
        <f t="shared" si="101"/>
        <v>0</v>
      </c>
      <c r="Y421" s="19">
        <f t="shared" si="102"/>
        <v>0</v>
      </c>
      <c r="Z421" s="19">
        <f t="shared" si="104"/>
        <v>0</v>
      </c>
      <c r="AA421" s="23">
        <f t="shared" si="105"/>
        <v>0</v>
      </c>
      <c r="AB421" s="19">
        <f t="shared" si="103"/>
        <v>0</v>
      </c>
      <c r="AC421" s="23">
        <f t="shared" si="106"/>
        <v>0</v>
      </c>
      <c r="AD421" s="23">
        <f t="shared" si="107"/>
        <v>0</v>
      </c>
      <c r="AE421" s="24">
        <f t="shared" si="108"/>
        <v>0</v>
      </c>
      <c r="AF421" s="24">
        <f t="shared" si="109"/>
        <v>0</v>
      </c>
      <c r="AG421" s="24">
        <f>0</f>
        <v>0</v>
      </c>
      <c r="AH421" s="24">
        <f t="shared" si="110"/>
        <v>0</v>
      </c>
      <c r="AI421" s="24">
        <f t="shared" si="111"/>
        <v>0</v>
      </c>
      <c r="AJ421" s="24">
        <f>0</f>
        <v>0</v>
      </c>
      <c r="AK421" s="24">
        <f t="shared" si="99"/>
        <v>0</v>
      </c>
      <c r="AL421" s="24">
        <f t="shared" si="99"/>
        <v>0</v>
      </c>
      <c r="AM421" s="24">
        <f t="shared" si="112"/>
        <v>0</v>
      </c>
    </row>
    <row r="422" spans="22:39" ht="15.95" customHeight="1" x14ac:dyDescent="0.3">
      <c r="V422" s="19">
        <f t="shared" si="113"/>
        <v>389</v>
      </c>
      <c r="W422" s="19">
        <f t="shared" si="100"/>
        <v>0</v>
      </c>
      <c r="X422" s="19">
        <f t="shared" si="101"/>
        <v>0</v>
      </c>
      <c r="Y422" s="19">
        <f t="shared" si="102"/>
        <v>0</v>
      </c>
      <c r="Z422" s="19">
        <f t="shared" si="104"/>
        <v>0</v>
      </c>
      <c r="AA422" s="23">
        <f t="shared" si="105"/>
        <v>0</v>
      </c>
      <c r="AB422" s="19">
        <f t="shared" si="103"/>
        <v>0</v>
      </c>
      <c r="AC422" s="23">
        <f t="shared" si="106"/>
        <v>0</v>
      </c>
      <c r="AD422" s="23">
        <f t="shared" si="107"/>
        <v>0</v>
      </c>
      <c r="AE422" s="24">
        <f t="shared" si="108"/>
        <v>0</v>
      </c>
      <c r="AF422" s="24">
        <f t="shared" si="109"/>
        <v>0</v>
      </c>
      <c r="AG422" s="24">
        <f>0</f>
        <v>0</v>
      </c>
      <c r="AH422" s="24">
        <f t="shared" si="110"/>
        <v>0</v>
      </c>
      <c r="AI422" s="24">
        <f t="shared" si="111"/>
        <v>0</v>
      </c>
      <c r="AJ422" s="24">
        <f>0</f>
        <v>0</v>
      </c>
      <c r="AK422" s="24">
        <f t="shared" si="99"/>
        <v>0</v>
      </c>
      <c r="AL422" s="24">
        <f t="shared" si="99"/>
        <v>0</v>
      </c>
      <c r="AM422" s="24">
        <f t="shared" si="112"/>
        <v>0</v>
      </c>
    </row>
    <row r="423" spans="22:39" ht="15.95" customHeight="1" x14ac:dyDescent="0.3">
      <c r="V423" s="19">
        <f t="shared" si="113"/>
        <v>390</v>
      </c>
      <c r="W423" s="19">
        <f t="shared" si="100"/>
        <v>0</v>
      </c>
      <c r="X423" s="19">
        <f t="shared" si="101"/>
        <v>0</v>
      </c>
      <c r="Y423" s="19">
        <f t="shared" si="102"/>
        <v>0</v>
      </c>
      <c r="Z423" s="19">
        <f t="shared" si="104"/>
        <v>0</v>
      </c>
      <c r="AA423" s="23">
        <f t="shared" si="105"/>
        <v>0</v>
      </c>
      <c r="AB423" s="19">
        <f t="shared" si="103"/>
        <v>0</v>
      </c>
      <c r="AC423" s="23">
        <f t="shared" si="106"/>
        <v>0</v>
      </c>
      <c r="AD423" s="23">
        <f t="shared" si="107"/>
        <v>0</v>
      </c>
      <c r="AE423" s="24">
        <f t="shared" si="108"/>
        <v>0</v>
      </c>
      <c r="AF423" s="24">
        <f t="shared" si="109"/>
        <v>0</v>
      </c>
      <c r="AG423" s="24">
        <f>0</f>
        <v>0</v>
      </c>
      <c r="AH423" s="24">
        <f t="shared" si="110"/>
        <v>0</v>
      </c>
      <c r="AI423" s="24">
        <f t="shared" si="111"/>
        <v>0</v>
      </c>
      <c r="AJ423" s="24">
        <f>0</f>
        <v>0</v>
      </c>
      <c r="AK423" s="24">
        <f t="shared" si="99"/>
        <v>0</v>
      </c>
      <c r="AL423" s="24">
        <f t="shared" si="99"/>
        <v>0</v>
      </c>
      <c r="AM423" s="24">
        <f t="shared" si="112"/>
        <v>0</v>
      </c>
    </row>
    <row r="424" spans="22:39" ht="15.95" customHeight="1" x14ac:dyDescent="0.3">
      <c r="V424" s="19">
        <f t="shared" si="113"/>
        <v>391</v>
      </c>
      <c r="W424" s="19">
        <f t="shared" si="100"/>
        <v>0</v>
      </c>
      <c r="X424" s="19">
        <f t="shared" si="101"/>
        <v>0</v>
      </c>
      <c r="Y424" s="19">
        <f t="shared" si="102"/>
        <v>0</v>
      </c>
      <c r="Z424" s="19">
        <f t="shared" si="104"/>
        <v>0</v>
      </c>
      <c r="AA424" s="23">
        <f t="shared" si="105"/>
        <v>0</v>
      </c>
      <c r="AB424" s="19">
        <f t="shared" si="103"/>
        <v>0</v>
      </c>
      <c r="AC424" s="23">
        <f t="shared" si="106"/>
        <v>0</v>
      </c>
      <c r="AD424" s="23">
        <f t="shared" si="107"/>
        <v>0</v>
      </c>
      <c r="AE424" s="24">
        <f t="shared" si="108"/>
        <v>0</v>
      </c>
      <c r="AF424" s="24">
        <f t="shared" si="109"/>
        <v>0</v>
      </c>
      <c r="AG424" s="24">
        <f>0</f>
        <v>0</v>
      </c>
      <c r="AH424" s="24">
        <f t="shared" si="110"/>
        <v>0</v>
      </c>
      <c r="AI424" s="24">
        <f t="shared" si="111"/>
        <v>0</v>
      </c>
      <c r="AJ424" s="24">
        <f>0</f>
        <v>0</v>
      </c>
      <c r="AK424" s="24">
        <f t="shared" si="99"/>
        <v>0</v>
      </c>
      <c r="AL424" s="24">
        <f t="shared" si="99"/>
        <v>0</v>
      </c>
      <c r="AM424" s="24">
        <f t="shared" si="112"/>
        <v>0</v>
      </c>
    </row>
    <row r="425" spans="22:39" ht="15.95" customHeight="1" x14ac:dyDescent="0.3">
      <c r="V425" s="19">
        <f t="shared" si="113"/>
        <v>392</v>
      </c>
      <c r="W425" s="19">
        <f t="shared" si="100"/>
        <v>0</v>
      </c>
      <c r="X425" s="19">
        <f t="shared" si="101"/>
        <v>0</v>
      </c>
      <c r="Y425" s="19">
        <f t="shared" si="102"/>
        <v>0</v>
      </c>
      <c r="Z425" s="19">
        <f t="shared" si="104"/>
        <v>0</v>
      </c>
      <c r="AA425" s="23">
        <f t="shared" si="105"/>
        <v>0</v>
      </c>
      <c r="AB425" s="19">
        <f t="shared" si="103"/>
        <v>0</v>
      </c>
      <c r="AC425" s="23">
        <f t="shared" si="106"/>
        <v>0</v>
      </c>
      <c r="AD425" s="23">
        <f t="shared" si="107"/>
        <v>0</v>
      </c>
      <c r="AE425" s="24">
        <f t="shared" si="108"/>
        <v>0</v>
      </c>
      <c r="AF425" s="24">
        <f t="shared" si="109"/>
        <v>0</v>
      </c>
      <c r="AG425" s="24">
        <f>0</f>
        <v>0</v>
      </c>
      <c r="AH425" s="24">
        <f t="shared" si="110"/>
        <v>0</v>
      </c>
      <c r="AI425" s="24">
        <f t="shared" si="111"/>
        <v>0</v>
      </c>
      <c r="AJ425" s="24">
        <f>0</f>
        <v>0</v>
      </c>
      <c r="AK425" s="24">
        <f t="shared" si="99"/>
        <v>0</v>
      </c>
      <c r="AL425" s="24">
        <f t="shared" si="99"/>
        <v>0</v>
      </c>
      <c r="AM425" s="24">
        <f t="shared" si="112"/>
        <v>0</v>
      </c>
    </row>
    <row r="426" spans="22:39" ht="15.95" customHeight="1" x14ac:dyDescent="0.3">
      <c r="V426" s="19">
        <f t="shared" si="113"/>
        <v>393</v>
      </c>
      <c r="W426" s="19">
        <f t="shared" si="100"/>
        <v>0</v>
      </c>
      <c r="X426" s="19">
        <f t="shared" si="101"/>
        <v>0</v>
      </c>
      <c r="Y426" s="19">
        <f t="shared" si="102"/>
        <v>0</v>
      </c>
      <c r="Z426" s="19">
        <f t="shared" si="104"/>
        <v>0</v>
      </c>
      <c r="AA426" s="23">
        <f t="shared" si="105"/>
        <v>0</v>
      </c>
      <c r="AB426" s="19">
        <f t="shared" si="103"/>
        <v>0</v>
      </c>
      <c r="AC426" s="23">
        <f t="shared" si="106"/>
        <v>0</v>
      </c>
      <c r="AD426" s="23">
        <f t="shared" si="107"/>
        <v>0</v>
      </c>
      <c r="AE426" s="24">
        <f t="shared" si="108"/>
        <v>0</v>
      </c>
      <c r="AF426" s="24">
        <f t="shared" si="109"/>
        <v>0</v>
      </c>
      <c r="AG426" s="24">
        <f>0</f>
        <v>0</v>
      </c>
      <c r="AH426" s="24">
        <f t="shared" si="110"/>
        <v>0</v>
      </c>
      <c r="AI426" s="24">
        <f t="shared" si="111"/>
        <v>0</v>
      </c>
      <c r="AJ426" s="24">
        <f>0</f>
        <v>0</v>
      </c>
      <c r="AK426" s="24">
        <f t="shared" si="99"/>
        <v>0</v>
      </c>
      <c r="AL426" s="24">
        <f t="shared" si="99"/>
        <v>0</v>
      </c>
      <c r="AM426" s="24">
        <f t="shared" si="112"/>
        <v>0</v>
      </c>
    </row>
    <row r="427" spans="22:39" ht="15.95" customHeight="1" x14ac:dyDescent="0.3">
      <c r="V427" s="19">
        <f t="shared" si="113"/>
        <v>394</v>
      </c>
      <c r="W427" s="19">
        <f t="shared" si="100"/>
        <v>0</v>
      </c>
      <c r="X427" s="19">
        <f t="shared" si="101"/>
        <v>0</v>
      </c>
      <c r="Y427" s="19">
        <f t="shared" si="102"/>
        <v>0</v>
      </c>
      <c r="Z427" s="19">
        <f t="shared" si="104"/>
        <v>0</v>
      </c>
      <c r="AA427" s="23">
        <f t="shared" si="105"/>
        <v>0</v>
      </c>
      <c r="AB427" s="19">
        <f t="shared" si="103"/>
        <v>0</v>
      </c>
      <c r="AC427" s="23">
        <f t="shared" si="106"/>
        <v>0</v>
      </c>
      <c r="AD427" s="23">
        <f t="shared" si="107"/>
        <v>0</v>
      </c>
      <c r="AE427" s="24">
        <f t="shared" si="108"/>
        <v>0</v>
      </c>
      <c r="AF427" s="24">
        <f t="shared" si="109"/>
        <v>0</v>
      </c>
      <c r="AG427" s="24">
        <f>0</f>
        <v>0</v>
      </c>
      <c r="AH427" s="24">
        <f t="shared" si="110"/>
        <v>0</v>
      </c>
      <c r="AI427" s="24">
        <f t="shared" si="111"/>
        <v>0</v>
      </c>
      <c r="AJ427" s="24">
        <f>0</f>
        <v>0</v>
      </c>
      <c r="AK427" s="24">
        <f t="shared" si="99"/>
        <v>0</v>
      </c>
      <c r="AL427" s="24">
        <f t="shared" si="99"/>
        <v>0</v>
      </c>
      <c r="AM427" s="24">
        <f t="shared" si="112"/>
        <v>0</v>
      </c>
    </row>
    <row r="428" spans="22:39" ht="15.95" customHeight="1" x14ac:dyDescent="0.3">
      <c r="V428" s="19">
        <f t="shared" si="113"/>
        <v>395</v>
      </c>
      <c r="W428" s="19">
        <f t="shared" si="100"/>
        <v>0</v>
      </c>
      <c r="X428" s="19">
        <f t="shared" si="101"/>
        <v>0</v>
      </c>
      <c r="Y428" s="19">
        <f t="shared" si="102"/>
        <v>0</v>
      </c>
      <c r="Z428" s="19">
        <f t="shared" si="104"/>
        <v>0</v>
      </c>
      <c r="AA428" s="23">
        <f t="shared" si="105"/>
        <v>0</v>
      </c>
      <c r="AB428" s="19">
        <f t="shared" si="103"/>
        <v>0</v>
      </c>
      <c r="AC428" s="23">
        <f t="shared" si="106"/>
        <v>0</v>
      </c>
      <c r="AD428" s="23">
        <f t="shared" si="107"/>
        <v>0</v>
      </c>
      <c r="AE428" s="24">
        <f t="shared" si="108"/>
        <v>0</v>
      </c>
      <c r="AF428" s="24">
        <f t="shared" si="109"/>
        <v>0</v>
      </c>
      <c r="AG428" s="24">
        <f>0</f>
        <v>0</v>
      </c>
      <c r="AH428" s="24">
        <f t="shared" si="110"/>
        <v>0</v>
      </c>
      <c r="AI428" s="24">
        <f t="shared" si="111"/>
        <v>0</v>
      </c>
      <c r="AJ428" s="24">
        <f>0</f>
        <v>0</v>
      </c>
      <c r="AK428" s="24">
        <f t="shared" si="99"/>
        <v>0</v>
      </c>
      <c r="AL428" s="24">
        <f t="shared" si="99"/>
        <v>0</v>
      </c>
      <c r="AM428" s="24">
        <f t="shared" si="112"/>
        <v>0</v>
      </c>
    </row>
    <row r="429" spans="22:39" ht="15.95" customHeight="1" x14ac:dyDescent="0.3">
      <c r="V429" s="19">
        <f t="shared" si="113"/>
        <v>396</v>
      </c>
      <c r="W429" s="19">
        <f t="shared" si="100"/>
        <v>0</v>
      </c>
      <c r="X429" s="19">
        <f t="shared" si="101"/>
        <v>0</v>
      </c>
      <c r="Y429" s="19">
        <f t="shared" si="102"/>
        <v>0</v>
      </c>
      <c r="Z429" s="19">
        <f t="shared" si="104"/>
        <v>0</v>
      </c>
      <c r="AA429" s="23">
        <f t="shared" si="105"/>
        <v>0</v>
      </c>
      <c r="AB429" s="19">
        <f t="shared" si="103"/>
        <v>0</v>
      </c>
      <c r="AC429" s="23">
        <f t="shared" si="106"/>
        <v>0</v>
      </c>
      <c r="AD429" s="23">
        <f t="shared" si="107"/>
        <v>0</v>
      </c>
      <c r="AE429" s="24">
        <f t="shared" si="108"/>
        <v>0</v>
      </c>
      <c r="AF429" s="24">
        <f t="shared" si="109"/>
        <v>0</v>
      </c>
      <c r="AG429" s="24">
        <f>0</f>
        <v>0</v>
      </c>
      <c r="AH429" s="24">
        <f t="shared" si="110"/>
        <v>0</v>
      </c>
      <c r="AI429" s="24">
        <f t="shared" si="111"/>
        <v>0</v>
      </c>
      <c r="AJ429" s="24">
        <f>0</f>
        <v>0</v>
      </c>
      <c r="AK429" s="24">
        <f t="shared" si="99"/>
        <v>0</v>
      </c>
      <c r="AL429" s="24">
        <f t="shared" si="99"/>
        <v>0</v>
      </c>
      <c r="AM429" s="24">
        <f t="shared" si="112"/>
        <v>0</v>
      </c>
    </row>
    <row r="430" spans="22:39" ht="15.95" customHeight="1" x14ac:dyDescent="0.3">
      <c r="V430" s="19">
        <f t="shared" si="113"/>
        <v>397</v>
      </c>
      <c r="W430" s="19">
        <f t="shared" si="100"/>
        <v>0</v>
      </c>
      <c r="X430" s="19">
        <f t="shared" si="101"/>
        <v>0</v>
      </c>
      <c r="Y430" s="19">
        <f t="shared" si="102"/>
        <v>0</v>
      </c>
      <c r="Z430" s="19">
        <f t="shared" si="104"/>
        <v>0</v>
      </c>
      <c r="AA430" s="23">
        <f t="shared" si="105"/>
        <v>0</v>
      </c>
      <c r="AB430" s="19">
        <f t="shared" si="103"/>
        <v>0</v>
      </c>
      <c r="AC430" s="23">
        <f t="shared" si="106"/>
        <v>0</v>
      </c>
      <c r="AD430" s="23">
        <f t="shared" si="107"/>
        <v>0</v>
      </c>
      <c r="AE430" s="24">
        <f t="shared" si="108"/>
        <v>0</v>
      </c>
      <c r="AF430" s="24">
        <f t="shared" si="109"/>
        <v>0</v>
      </c>
      <c r="AG430" s="24">
        <f>0</f>
        <v>0</v>
      </c>
      <c r="AH430" s="24">
        <f t="shared" si="110"/>
        <v>0</v>
      </c>
      <c r="AI430" s="24">
        <f t="shared" si="111"/>
        <v>0</v>
      </c>
      <c r="AJ430" s="24">
        <f>0</f>
        <v>0</v>
      </c>
      <c r="AK430" s="24">
        <f t="shared" si="99"/>
        <v>0</v>
      </c>
      <c r="AL430" s="24">
        <f t="shared" si="99"/>
        <v>0</v>
      </c>
      <c r="AM430" s="24">
        <f t="shared" si="112"/>
        <v>0</v>
      </c>
    </row>
    <row r="431" spans="22:39" ht="15.95" customHeight="1" x14ac:dyDescent="0.3">
      <c r="V431" s="19">
        <f t="shared" si="113"/>
        <v>398</v>
      </c>
      <c r="W431" s="19">
        <f t="shared" si="100"/>
        <v>0</v>
      </c>
      <c r="X431" s="19">
        <f t="shared" si="101"/>
        <v>0</v>
      </c>
      <c r="Y431" s="19">
        <f t="shared" si="102"/>
        <v>0</v>
      </c>
      <c r="Z431" s="19">
        <f t="shared" si="104"/>
        <v>0</v>
      </c>
      <c r="AA431" s="23">
        <f t="shared" si="105"/>
        <v>0</v>
      </c>
      <c r="AB431" s="19">
        <f t="shared" si="103"/>
        <v>0</v>
      </c>
      <c r="AC431" s="23">
        <f t="shared" si="106"/>
        <v>0</v>
      </c>
      <c r="AD431" s="23">
        <f t="shared" si="107"/>
        <v>0</v>
      </c>
      <c r="AE431" s="24">
        <f t="shared" si="108"/>
        <v>0</v>
      </c>
      <c r="AF431" s="24">
        <f t="shared" si="109"/>
        <v>0</v>
      </c>
      <c r="AG431" s="24">
        <f>0</f>
        <v>0</v>
      </c>
      <c r="AH431" s="24">
        <f t="shared" si="110"/>
        <v>0</v>
      </c>
      <c r="AI431" s="24">
        <f t="shared" si="111"/>
        <v>0</v>
      </c>
      <c r="AJ431" s="24">
        <f>0</f>
        <v>0</v>
      </c>
      <c r="AK431" s="24">
        <f t="shared" si="99"/>
        <v>0</v>
      </c>
      <c r="AL431" s="24">
        <f t="shared" si="99"/>
        <v>0</v>
      </c>
      <c r="AM431" s="24">
        <f t="shared" si="112"/>
        <v>0</v>
      </c>
    </row>
    <row r="432" spans="22:39" ht="15.95" customHeight="1" x14ac:dyDescent="0.3">
      <c r="V432" s="19">
        <f t="shared" si="113"/>
        <v>399</v>
      </c>
      <c r="W432" s="19">
        <f t="shared" si="100"/>
        <v>0</v>
      </c>
      <c r="X432" s="19">
        <f t="shared" si="101"/>
        <v>0</v>
      </c>
      <c r="Y432" s="19">
        <f t="shared" si="102"/>
        <v>0</v>
      </c>
      <c r="Z432" s="19">
        <f t="shared" si="104"/>
        <v>0</v>
      </c>
      <c r="AA432" s="23">
        <f t="shared" si="105"/>
        <v>0</v>
      </c>
      <c r="AB432" s="19">
        <f t="shared" si="103"/>
        <v>0</v>
      </c>
      <c r="AC432" s="23">
        <f t="shared" si="106"/>
        <v>0</v>
      </c>
      <c r="AD432" s="23">
        <f t="shared" si="107"/>
        <v>0</v>
      </c>
      <c r="AE432" s="24">
        <f t="shared" si="108"/>
        <v>0</v>
      </c>
      <c r="AF432" s="24">
        <f t="shared" si="109"/>
        <v>0</v>
      </c>
      <c r="AG432" s="24">
        <f>0</f>
        <v>0</v>
      </c>
      <c r="AH432" s="24">
        <f t="shared" si="110"/>
        <v>0</v>
      </c>
      <c r="AI432" s="24">
        <f t="shared" si="111"/>
        <v>0</v>
      </c>
      <c r="AJ432" s="24">
        <f>0</f>
        <v>0</v>
      </c>
      <c r="AK432" s="24">
        <f t="shared" si="99"/>
        <v>0</v>
      </c>
      <c r="AL432" s="24">
        <f t="shared" si="99"/>
        <v>0</v>
      </c>
      <c r="AM432" s="24">
        <f t="shared" si="112"/>
        <v>0</v>
      </c>
    </row>
    <row r="433" spans="22:39" ht="15.95" customHeight="1" x14ac:dyDescent="0.3">
      <c r="V433" s="19">
        <f t="shared" si="113"/>
        <v>400</v>
      </c>
      <c r="W433" s="19">
        <f t="shared" si="100"/>
        <v>60</v>
      </c>
      <c r="X433" s="19">
        <f t="shared" si="101"/>
        <v>0</v>
      </c>
      <c r="Y433" s="19">
        <f t="shared" si="102"/>
        <v>0</v>
      </c>
      <c r="Z433" s="19">
        <f t="shared" si="104"/>
        <v>0</v>
      </c>
      <c r="AA433" s="23">
        <f t="shared" si="105"/>
        <v>0</v>
      </c>
      <c r="AB433" s="19">
        <f t="shared" si="103"/>
        <v>0</v>
      </c>
      <c r="AC433" s="23">
        <f t="shared" si="106"/>
        <v>0</v>
      </c>
      <c r="AD433" s="23">
        <f t="shared" si="107"/>
        <v>0</v>
      </c>
      <c r="AE433" s="24">
        <f t="shared" si="108"/>
        <v>0</v>
      </c>
      <c r="AF433" s="24">
        <f t="shared" si="109"/>
        <v>0</v>
      </c>
      <c r="AG433" s="24">
        <f>0</f>
        <v>0</v>
      </c>
      <c r="AH433" s="24">
        <f t="shared" si="110"/>
        <v>0</v>
      </c>
      <c r="AI433" s="24">
        <f t="shared" si="111"/>
        <v>0</v>
      </c>
      <c r="AJ433" s="24">
        <f>0</f>
        <v>0</v>
      </c>
      <c r="AK433" s="24">
        <f t="shared" si="99"/>
        <v>0</v>
      </c>
      <c r="AL433" s="24">
        <f t="shared" si="99"/>
        <v>0</v>
      </c>
      <c r="AM433" s="24">
        <f t="shared" si="112"/>
        <v>0</v>
      </c>
    </row>
    <row r="434" spans="22:39" ht="15.95" customHeight="1" x14ac:dyDescent="0.3">
      <c r="V434" s="19">
        <f t="shared" si="113"/>
        <v>401</v>
      </c>
      <c r="W434" s="19">
        <f t="shared" si="100"/>
        <v>120</v>
      </c>
      <c r="X434" s="19">
        <f t="shared" si="101"/>
        <v>0</v>
      </c>
      <c r="Y434" s="19">
        <f t="shared" si="102"/>
        <v>0</v>
      </c>
      <c r="Z434" s="19">
        <f t="shared" si="104"/>
        <v>0</v>
      </c>
      <c r="AA434" s="23">
        <f t="shared" si="105"/>
        <v>0</v>
      </c>
      <c r="AB434" s="19">
        <f t="shared" si="103"/>
        <v>0</v>
      </c>
      <c r="AC434" s="23">
        <f t="shared" si="106"/>
        <v>0</v>
      </c>
      <c r="AD434" s="23">
        <f t="shared" si="107"/>
        <v>0</v>
      </c>
      <c r="AE434" s="24">
        <f t="shared" si="108"/>
        <v>0</v>
      </c>
      <c r="AF434" s="24">
        <f t="shared" si="109"/>
        <v>0</v>
      </c>
      <c r="AG434" s="24">
        <f>0</f>
        <v>0</v>
      </c>
      <c r="AH434" s="24">
        <f t="shared" si="110"/>
        <v>0</v>
      </c>
      <c r="AI434" s="24">
        <f t="shared" si="111"/>
        <v>0</v>
      </c>
      <c r="AJ434" s="24">
        <f>0</f>
        <v>0</v>
      </c>
      <c r="AK434" s="24">
        <f t="shared" si="99"/>
        <v>0</v>
      </c>
      <c r="AL434" s="24">
        <f t="shared" si="99"/>
        <v>0</v>
      </c>
      <c r="AM434" s="24">
        <f t="shared" si="112"/>
        <v>0</v>
      </c>
    </row>
    <row r="435" spans="22:39" ht="15.95" customHeight="1" x14ac:dyDescent="0.3">
      <c r="V435" s="19">
        <f t="shared" si="113"/>
        <v>402</v>
      </c>
      <c r="W435" s="19">
        <f t="shared" si="100"/>
        <v>180</v>
      </c>
      <c r="X435" s="19">
        <f t="shared" si="101"/>
        <v>0</v>
      </c>
      <c r="Y435" s="19">
        <f t="shared" si="102"/>
        <v>0</v>
      </c>
      <c r="Z435" s="19">
        <f t="shared" si="104"/>
        <v>0</v>
      </c>
      <c r="AA435" s="23">
        <f t="shared" si="105"/>
        <v>0</v>
      </c>
      <c r="AB435" s="19">
        <f t="shared" si="103"/>
        <v>0</v>
      </c>
      <c r="AC435" s="23">
        <f t="shared" si="106"/>
        <v>0</v>
      </c>
      <c r="AD435" s="23">
        <f t="shared" si="107"/>
        <v>0</v>
      </c>
      <c r="AE435" s="24">
        <f t="shared" si="108"/>
        <v>0</v>
      </c>
      <c r="AF435" s="24">
        <f t="shared" si="109"/>
        <v>0</v>
      </c>
      <c r="AG435" s="24">
        <f>0</f>
        <v>0</v>
      </c>
      <c r="AH435" s="24">
        <f t="shared" si="110"/>
        <v>0</v>
      </c>
      <c r="AI435" s="24">
        <f t="shared" si="111"/>
        <v>0</v>
      </c>
      <c r="AJ435" s="24">
        <f>0</f>
        <v>0</v>
      </c>
      <c r="AK435" s="24">
        <f t="shared" si="99"/>
        <v>0</v>
      </c>
      <c r="AL435" s="24">
        <f t="shared" si="99"/>
        <v>0</v>
      </c>
      <c r="AM435" s="24">
        <f t="shared" si="112"/>
        <v>0</v>
      </c>
    </row>
    <row r="436" spans="22:39" ht="15.95" customHeight="1" x14ac:dyDescent="0.3">
      <c r="V436" s="19">
        <f t="shared" si="113"/>
        <v>403</v>
      </c>
      <c r="W436" s="19">
        <f t="shared" si="100"/>
        <v>240</v>
      </c>
      <c r="X436" s="19">
        <f t="shared" si="101"/>
        <v>0</v>
      </c>
      <c r="Y436" s="19">
        <f t="shared" si="102"/>
        <v>0</v>
      </c>
      <c r="Z436" s="19">
        <f t="shared" si="104"/>
        <v>0</v>
      </c>
      <c r="AA436" s="23">
        <f t="shared" si="105"/>
        <v>0</v>
      </c>
      <c r="AB436" s="19">
        <f t="shared" si="103"/>
        <v>0</v>
      </c>
      <c r="AC436" s="23">
        <f t="shared" si="106"/>
        <v>0</v>
      </c>
      <c r="AD436" s="23">
        <f t="shared" si="107"/>
        <v>0</v>
      </c>
      <c r="AE436" s="24">
        <f t="shared" si="108"/>
        <v>0</v>
      </c>
      <c r="AF436" s="24">
        <f t="shared" si="109"/>
        <v>0</v>
      </c>
      <c r="AG436" s="24">
        <f>0</f>
        <v>0</v>
      </c>
      <c r="AH436" s="24">
        <f t="shared" si="110"/>
        <v>0</v>
      </c>
      <c r="AI436" s="24">
        <f t="shared" si="111"/>
        <v>0</v>
      </c>
      <c r="AJ436" s="24">
        <f>0</f>
        <v>0</v>
      </c>
      <c r="AK436" s="24">
        <f t="shared" si="99"/>
        <v>0</v>
      </c>
      <c r="AL436" s="24">
        <f t="shared" si="99"/>
        <v>0</v>
      </c>
      <c r="AM436" s="24">
        <f t="shared" si="112"/>
        <v>0</v>
      </c>
    </row>
    <row r="437" spans="22:39" ht="15.95" customHeight="1" x14ac:dyDescent="0.3">
      <c r="V437" s="19">
        <f t="shared" si="113"/>
        <v>404</v>
      </c>
      <c r="W437" s="19">
        <f t="shared" si="100"/>
        <v>0</v>
      </c>
      <c r="X437" s="19">
        <f t="shared" si="101"/>
        <v>0</v>
      </c>
      <c r="Y437" s="19">
        <f t="shared" si="102"/>
        <v>0</v>
      </c>
      <c r="Z437" s="19">
        <f t="shared" si="104"/>
        <v>0</v>
      </c>
      <c r="AA437" s="23">
        <f t="shared" si="105"/>
        <v>0</v>
      </c>
      <c r="AB437" s="19">
        <f t="shared" si="103"/>
        <v>0</v>
      </c>
      <c r="AC437" s="23">
        <f t="shared" si="106"/>
        <v>0</v>
      </c>
      <c r="AD437" s="23">
        <f t="shared" si="107"/>
        <v>0</v>
      </c>
      <c r="AE437" s="24">
        <f t="shared" si="108"/>
        <v>0</v>
      </c>
      <c r="AF437" s="24">
        <f t="shared" si="109"/>
        <v>0</v>
      </c>
      <c r="AG437" s="24">
        <f>0</f>
        <v>0</v>
      </c>
      <c r="AH437" s="24">
        <f t="shared" si="110"/>
        <v>0</v>
      </c>
      <c r="AI437" s="24">
        <f t="shared" si="111"/>
        <v>0</v>
      </c>
      <c r="AJ437" s="24">
        <f>0</f>
        <v>0</v>
      </c>
      <c r="AK437" s="24">
        <f t="shared" si="99"/>
        <v>0</v>
      </c>
      <c r="AL437" s="24">
        <f t="shared" si="99"/>
        <v>0</v>
      </c>
      <c r="AM437" s="24">
        <f t="shared" si="112"/>
        <v>0</v>
      </c>
    </row>
    <row r="438" spans="22:39" ht="15.95" customHeight="1" x14ac:dyDescent="0.3">
      <c r="V438" s="19">
        <f t="shared" si="113"/>
        <v>405</v>
      </c>
      <c r="W438" s="19">
        <f t="shared" si="100"/>
        <v>0</v>
      </c>
      <c r="X438" s="19">
        <f t="shared" si="101"/>
        <v>0</v>
      </c>
      <c r="Y438" s="19">
        <f t="shared" si="102"/>
        <v>0</v>
      </c>
      <c r="Z438" s="19">
        <f t="shared" si="104"/>
        <v>0</v>
      </c>
      <c r="AA438" s="23">
        <f t="shared" si="105"/>
        <v>0</v>
      </c>
      <c r="AB438" s="19">
        <f t="shared" si="103"/>
        <v>0</v>
      </c>
      <c r="AC438" s="23">
        <f t="shared" si="106"/>
        <v>0</v>
      </c>
      <c r="AD438" s="23">
        <f t="shared" si="107"/>
        <v>0</v>
      </c>
      <c r="AE438" s="24">
        <f t="shared" si="108"/>
        <v>0</v>
      </c>
      <c r="AF438" s="24">
        <f t="shared" si="109"/>
        <v>0</v>
      </c>
      <c r="AG438" s="24">
        <f>0</f>
        <v>0</v>
      </c>
      <c r="AH438" s="24">
        <f t="shared" si="110"/>
        <v>0</v>
      </c>
      <c r="AI438" s="24">
        <f t="shared" si="111"/>
        <v>0</v>
      </c>
      <c r="AJ438" s="24">
        <f>0</f>
        <v>0</v>
      </c>
      <c r="AK438" s="24">
        <f t="shared" si="99"/>
        <v>0</v>
      </c>
      <c r="AL438" s="24">
        <f t="shared" si="99"/>
        <v>0</v>
      </c>
      <c r="AM438" s="24">
        <f t="shared" si="112"/>
        <v>0</v>
      </c>
    </row>
    <row r="439" spans="22:39" ht="15.95" customHeight="1" x14ac:dyDescent="0.3">
      <c r="V439" s="19">
        <f t="shared" si="113"/>
        <v>406</v>
      </c>
      <c r="W439" s="19">
        <f t="shared" si="100"/>
        <v>0</v>
      </c>
      <c r="X439" s="19">
        <f t="shared" si="101"/>
        <v>0</v>
      </c>
      <c r="Y439" s="19">
        <f t="shared" si="102"/>
        <v>0</v>
      </c>
      <c r="Z439" s="19">
        <f t="shared" si="104"/>
        <v>0</v>
      </c>
      <c r="AA439" s="23">
        <f t="shared" si="105"/>
        <v>0</v>
      </c>
      <c r="AB439" s="19">
        <f t="shared" si="103"/>
        <v>0</v>
      </c>
      <c r="AC439" s="23">
        <f t="shared" si="106"/>
        <v>0</v>
      </c>
      <c r="AD439" s="23">
        <f t="shared" si="107"/>
        <v>0</v>
      </c>
      <c r="AE439" s="24">
        <f t="shared" si="108"/>
        <v>0</v>
      </c>
      <c r="AF439" s="24">
        <f t="shared" si="109"/>
        <v>0</v>
      </c>
      <c r="AG439" s="24">
        <f>0</f>
        <v>0</v>
      </c>
      <c r="AH439" s="24">
        <f t="shared" si="110"/>
        <v>0</v>
      </c>
      <c r="AI439" s="24">
        <f t="shared" si="111"/>
        <v>0</v>
      </c>
      <c r="AJ439" s="24">
        <f>0</f>
        <v>0</v>
      </c>
      <c r="AK439" s="24">
        <f t="shared" si="99"/>
        <v>0</v>
      </c>
      <c r="AL439" s="24">
        <f t="shared" si="99"/>
        <v>0</v>
      </c>
      <c r="AM439" s="24">
        <f t="shared" si="112"/>
        <v>0</v>
      </c>
    </row>
    <row r="440" spans="22:39" ht="15.95" customHeight="1" x14ac:dyDescent="0.3">
      <c r="V440" s="19">
        <f t="shared" si="113"/>
        <v>407</v>
      </c>
      <c r="W440" s="19">
        <f t="shared" si="100"/>
        <v>0</v>
      </c>
      <c r="X440" s="19">
        <f t="shared" si="101"/>
        <v>0</v>
      </c>
      <c r="Y440" s="19">
        <f t="shared" si="102"/>
        <v>0</v>
      </c>
      <c r="Z440" s="19">
        <f t="shared" si="104"/>
        <v>0</v>
      </c>
      <c r="AA440" s="23">
        <f t="shared" si="105"/>
        <v>0</v>
      </c>
      <c r="AB440" s="19">
        <f t="shared" si="103"/>
        <v>0</v>
      </c>
      <c r="AC440" s="23">
        <f t="shared" si="106"/>
        <v>0</v>
      </c>
      <c r="AD440" s="23">
        <f t="shared" si="107"/>
        <v>0</v>
      </c>
      <c r="AE440" s="24">
        <f t="shared" si="108"/>
        <v>0</v>
      </c>
      <c r="AF440" s="24">
        <f t="shared" si="109"/>
        <v>0</v>
      </c>
      <c r="AG440" s="24">
        <f>0</f>
        <v>0</v>
      </c>
      <c r="AH440" s="24">
        <f t="shared" si="110"/>
        <v>0</v>
      </c>
      <c r="AI440" s="24">
        <f t="shared" si="111"/>
        <v>0</v>
      </c>
      <c r="AJ440" s="24">
        <f>0</f>
        <v>0</v>
      </c>
      <c r="AK440" s="24">
        <f t="shared" si="99"/>
        <v>0</v>
      </c>
      <c r="AL440" s="24">
        <f t="shared" si="99"/>
        <v>0</v>
      </c>
      <c r="AM440" s="24">
        <f t="shared" si="112"/>
        <v>0</v>
      </c>
    </row>
    <row r="441" spans="22:39" ht="15.95" customHeight="1" x14ac:dyDescent="0.3">
      <c r="V441" s="19">
        <f t="shared" si="113"/>
        <v>408</v>
      </c>
      <c r="W441" s="19">
        <f t="shared" si="100"/>
        <v>0</v>
      </c>
      <c r="X441" s="19">
        <f t="shared" si="101"/>
        <v>0</v>
      </c>
      <c r="Y441" s="19">
        <f t="shared" si="102"/>
        <v>0</v>
      </c>
      <c r="Z441" s="19">
        <f t="shared" si="104"/>
        <v>0</v>
      </c>
      <c r="AA441" s="23">
        <f t="shared" si="105"/>
        <v>0</v>
      </c>
      <c r="AB441" s="19">
        <f t="shared" si="103"/>
        <v>0</v>
      </c>
      <c r="AC441" s="23">
        <f t="shared" si="106"/>
        <v>0</v>
      </c>
      <c r="AD441" s="23">
        <f t="shared" si="107"/>
        <v>0</v>
      </c>
      <c r="AE441" s="24">
        <f t="shared" si="108"/>
        <v>0</v>
      </c>
      <c r="AF441" s="24">
        <f t="shared" si="109"/>
        <v>0</v>
      </c>
      <c r="AG441" s="24">
        <f>0</f>
        <v>0</v>
      </c>
      <c r="AH441" s="24">
        <f t="shared" si="110"/>
        <v>0</v>
      </c>
      <c r="AI441" s="24">
        <f t="shared" si="111"/>
        <v>0</v>
      </c>
      <c r="AJ441" s="24">
        <f>0</f>
        <v>0</v>
      </c>
      <c r="AK441" s="24">
        <f t="shared" si="99"/>
        <v>0</v>
      </c>
      <c r="AL441" s="24">
        <f t="shared" si="99"/>
        <v>0</v>
      </c>
      <c r="AM441" s="24">
        <f t="shared" si="112"/>
        <v>0</v>
      </c>
    </row>
    <row r="442" spans="22:39" ht="15.95" customHeight="1" x14ac:dyDescent="0.3">
      <c r="V442" s="19">
        <f t="shared" si="113"/>
        <v>409</v>
      </c>
      <c r="W442" s="19">
        <f t="shared" si="100"/>
        <v>0</v>
      </c>
      <c r="X442" s="19">
        <f t="shared" si="101"/>
        <v>0</v>
      </c>
      <c r="Y442" s="19">
        <f t="shared" si="102"/>
        <v>0</v>
      </c>
      <c r="Z442" s="19">
        <f t="shared" si="104"/>
        <v>0</v>
      </c>
      <c r="AA442" s="23">
        <f t="shared" si="105"/>
        <v>0</v>
      </c>
      <c r="AB442" s="19">
        <f t="shared" si="103"/>
        <v>0</v>
      </c>
      <c r="AC442" s="23">
        <f t="shared" si="106"/>
        <v>0</v>
      </c>
      <c r="AD442" s="23">
        <f t="shared" si="107"/>
        <v>0</v>
      </c>
      <c r="AE442" s="24">
        <f t="shared" si="108"/>
        <v>0</v>
      </c>
      <c r="AF442" s="24">
        <f t="shared" si="109"/>
        <v>0</v>
      </c>
      <c r="AG442" s="24">
        <f>0</f>
        <v>0</v>
      </c>
      <c r="AH442" s="24">
        <f t="shared" si="110"/>
        <v>0</v>
      </c>
      <c r="AI442" s="24">
        <f t="shared" si="111"/>
        <v>0</v>
      </c>
      <c r="AJ442" s="24">
        <f>0</f>
        <v>0</v>
      </c>
      <c r="AK442" s="24">
        <f t="shared" si="99"/>
        <v>0</v>
      </c>
      <c r="AL442" s="24">
        <f t="shared" si="99"/>
        <v>0</v>
      </c>
      <c r="AM442" s="24">
        <f t="shared" si="112"/>
        <v>0</v>
      </c>
    </row>
    <row r="443" spans="22:39" ht="15.95" customHeight="1" x14ac:dyDescent="0.3">
      <c r="V443" s="19">
        <f t="shared" si="113"/>
        <v>410</v>
      </c>
      <c r="W443" s="19">
        <f t="shared" si="100"/>
        <v>0</v>
      </c>
      <c r="X443" s="19">
        <f t="shared" si="101"/>
        <v>0</v>
      </c>
      <c r="Y443" s="19">
        <f t="shared" si="102"/>
        <v>0</v>
      </c>
      <c r="Z443" s="19">
        <f t="shared" si="104"/>
        <v>0</v>
      </c>
      <c r="AA443" s="23">
        <f t="shared" si="105"/>
        <v>0</v>
      </c>
      <c r="AB443" s="19">
        <f t="shared" si="103"/>
        <v>0</v>
      </c>
      <c r="AC443" s="23">
        <f t="shared" si="106"/>
        <v>0</v>
      </c>
      <c r="AD443" s="23">
        <f t="shared" si="107"/>
        <v>0</v>
      </c>
      <c r="AE443" s="24">
        <f t="shared" si="108"/>
        <v>0</v>
      </c>
      <c r="AF443" s="24">
        <f t="shared" si="109"/>
        <v>0</v>
      </c>
      <c r="AG443" s="24">
        <f>0</f>
        <v>0</v>
      </c>
      <c r="AH443" s="24">
        <f t="shared" si="110"/>
        <v>0</v>
      </c>
      <c r="AI443" s="24">
        <f t="shared" si="111"/>
        <v>0</v>
      </c>
      <c r="AJ443" s="24">
        <f>0</f>
        <v>0</v>
      </c>
      <c r="AK443" s="24">
        <f t="shared" si="99"/>
        <v>0</v>
      </c>
      <c r="AL443" s="24">
        <f t="shared" si="99"/>
        <v>0</v>
      </c>
      <c r="AM443" s="24">
        <f t="shared" si="112"/>
        <v>0</v>
      </c>
    </row>
    <row r="444" spans="22:39" ht="15.95" customHeight="1" x14ac:dyDescent="0.3">
      <c r="V444" s="19">
        <f t="shared" si="113"/>
        <v>411</v>
      </c>
      <c r="W444" s="19">
        <f t="shared" si="100"/>
        <v>0</v>
      </c>
      <c r="X444" s="19">
        <f t="shared" si="101"/>
        <v>0</v>
      </c>
      <c r="Y444" s="19">
        <f t="shared" si="102"/>
        <v>0</v>
      </c>
      <c r="Z444" s="19">
        <f t="shared" si="104"/>
        <v>0</v>
      </c>
      <c r="AA444" s="23">
        <f t="shared" si="105"/>
        <v>0</v>
      </c>
      <c r="AB444" s="19">
        <f t="shared" si="103"/>
        <v>0</v>
      </c>
      <c r="AC444" s="23">
        <f t="shared" si="106"/>
        <v>0</v>
      </c>
      <c r="AD444" s="23">
        <f t="shared" si="107"/>
        <v>0</v>
      </c>
      <c r="AE444" s="24">
        <f t="shared" si="108"/>
        <v>0</v>
      </c>
      <c r="AF444" s="24">
        <f t="shared" si="109"/>
        <v>0</v>
      </c>
      <c r="AG444" s="24">
        <f>0</f>
        <v>0</v>
      </c>
      <c r="AH444" s="24">
        <f t="shared" si="110"/>
        <v>0</v>
      </c>
      <c r="AI444" s="24">
        <f t="shared" si="111"/>
        <v>0</v>
      </c>
      <c r="AJ444" s="24">
        <f>0</f>
        <v>0</v>
      </c>
      <c r="AK444" s="24">
        <f t="shared" si="99"/>
        <v>0</v>
      </c>
      <c r="AL444" s="24">
        <f t="shared" si="99"/>
        <v>0</v>
      </c>
      <c r="AM444" s="24">
        <f t="shared" si="112"/>
        <v>0</v>
      </c>
    </row>
    <row r="445" spans="22:39" ht="15.95" customHeight="1" x14ac:dyDescent="0.3">
      <c r="V445" s="19">
        <f t="shared" si="113"/>
        <v>412</v>
      </c>
      <c r="W445" s="19">
        <f t="shared" si="100"/>
        <v>0</v>
      </c>
      <c r="X445" s="19">
        <f t="shared" si="101"/>
        <v>0</v>
      </c>
      <c r="Y445" s="19">
        <f t="shared" si="102"/>
        <v>0</v>
      </c>
      <c r="Z445" s="19">
        <f t="shared" si="104"/>
        <v>0</v>
      </c>
      <c r="AA445" s="23">
        <f t="shared" si="105"/>
        <v>0</v>
      </c>
      <c r="AB445" s="19">
        <f t="shared" si="103"/>
        <v>0</v>
      </c>
      <c r="AC445" s="23">
        <f t="shared" si="106"/>
        <v>0</v>
      </c>
      <c r="AD445" s="23">
        <f t="shared" si="107"/>
        <v>0</v>
      </c>
      <c r="AE445" s="24">
        <f t="shared" si="108"/>
        <v>0</v>
      </c>
      <c r="AF445" s="24">
        <f t="shared" si="109"/>
        <v>0</v>
      </c>
      <c r="AG445" s="24">
        <f>0</f>
        <v>0</v>
      </c>
      <c r="AH445" s="24">
        <f t="shared" si="110"/>
        <v>0</v>
      </c>
      <c r="AI445" s="24">
        <f t="shared" si="111"/>
        <v>0</v>
      </c>
      <c r="AJ445" s="24">
        <f>0</f>
        <v>0</v>
      </c>
      <c r="AK445" s="24">
        <f t="shared" si="99"/>
        <v>0</v>
      </c>
      <c r="AL445" s="24">
        <f t="shared" si="99"/>
        <v>0</v>
      </c>
      <c r="AM445" s="24">
        <f t="shared" si="112"/>
        <v>0</v>
      </c>
    </row>
    <row r="446" spans="22:39" ht="15.95" customHeight="1" x14ac:dyDescent="0.3">
      <c r="V446" s="19">
        <f t="shared" si="113"/>
        <v>413</v>
      </c>
      <c r="W446" s="19">
        <f t="shared" si="100"/>
        <v>0</v>
      </c>
      <c r="X446" s="19">
        <f t="shared" si="101"/>
        <v>0</v>
      </c>
      <c r="Y446" s="19">
        <f t="shared" si="102"/>
        <v>0</v>
      </c>
      <c r="Z446" s="19">
        <f t="shared" si="104"/>
        <v>0</v>
      </c>
      <c r="AA446" s="23">
        <f t="shared" si="105"/>
        <v>0</v>
      </c>
      <c r="AB446" s="19">
        <f t="shared" si="103"/>
        <v>0</v>
      </c>
      <c r="AC446" s="23">
        <f t="shared" si="106"/>
        <v>0</v>
      </c>
      <c r="AD446" s="23">
        <f t="shared" si="107"/>
        <v>0</v>
      </c>
      <c r="AE446" s="24">
        <f t="shared" si="108"/>
        <v>0</v>
      </c>
      <c r="AF446" s="24">
        <f t="shared" si="109"/>
        <v>0</v>
      </c>
      <c r="AG446" s="24">
        <f>0</f>
        <v>0</v>
      </c>
      <c r="AH446" s="24">
        <f t="shared" si="110"/>
        <v>0</v>
      </c>
      <c r="AI446" s="24">
        <f t="shared" si="111"/>
        <v>0</v>
      </c>
      <c r="AJ446" s="24">
        <f>0</f>
        <v>0</v>
      </c>
      <c r="AK446" s="24">
        <f t="shared" si="99"/>
        <v>0</v>
      </c>
      <c r="AL446" s="24">
        <f t="shared" si="99"/>
        <v>0</v>
      </c>
      <c r="AM446" s="24">
        <f t="shared" si="112"/>
        <v>0</v>
      </c>
    </row>
    <row r="447" spans="22:39" ht="15.95" customHeight="1" x14ac:dyDescent="0.3">
      <c r="V447" s="19">
        <f t="shared" si="113"/>
        <v>414</v>
      </c>
      <c r="W447" s="19">
        <f t="shared" si="100"/>
        <v>0</v>
      </c>
      <c r="X447" s="19">
        <f t="shared" si="101"/>
        <v>0</v>
      </c>
      <c r="Y447" s="19">
        <f t="shared" si="102"/>
        <v>0</v>
      </c>
      <c r="Z447" s="19">
        <f t="shared" si="104"/>
        <v>0</v>
      </c>
      <c r="AA447" s="23">
        <f t="shared" si="105"/>
        <v>0</v>
      </c>
      <c r="AB447" s="19">
        <f t="shared" si="103"/>
        <v>0</v>
      </c>
      <c r="AC447" s="23">
        <f t="shared" si="106"/>
        <v>0</v>
      </c>
      <c r="AD447" s="23">
        <f t="shared" si="107"/>
        <v>0</v>
      </c>
      <c r="AE447" s="24">
        <f t="shared" si="108"/>
        <v>0</v>
      </c>
      <c r="AF447" s="24">
        <f t="shared" si="109"/>
        <v>0</v>
      </c>
      <c r="AG447" s="24">
        <f>0</f>
        <v>0</v>
      </c>
      <c r="AH447" s="24">
        <f t="shared" si="110"/>
        <v>0</v>
      </c>
      <c r="AI447" s="24">
        <f t="shared" si="111"/>
        <v>0</v>
      </c>
      <c r="AJ447" s="24">
        <f>0</f>
        <v>0</v>
      </c>
      <c r="AK447" s="24">
        <f t="shared" si="99"/>
        <v>0</v>
      </c>
      <c r="AL447" s="24">
        <f t="shared" si="99"/>
        <v>0</v>
      </c>
      <c r="AM447" s="24">
        <f t="shared" si="112"/>
        <v>0</v>
      </c>
    </row>
    <row r="448" spans="22:39" ht="15.95" customHeight="1" x14ac:dyDescent="0.3">
      <c r="V448" s="19">
        <f t="shared" si="113"/>
        <v>415</v>
      </c>
      <c r="W448" s="19">
        <f t="shared" si="100"/>
        <v>0</v>
      </c>
      <c r="X448" s="19">
        <f t="shared" si="101"/>
        <v>0</v>
      </c>
      <c r="Y448" s="19">
        <f t="shared" si="102"/>
        <v>0</v>
      </c>
      <c r="Z448" s="19">
        <f t="shared" si="104"/>
        <v>0</v>
      </c>
      <c r="AA448" s="23">
        <f t="shared" si="105"/>
        <v>0</v>
      </c>
      <c r="AB448" s="19">
        <f t="shared" si="103"/>
        <v>0</v>
      </c>
      <c r="AC448" s="23">
        <f t="shared" si="106"/>
        <v>0</v>
      </c>
      <c r="AD448" s="23">
        <f t="shared" si="107"/>
        <v>0</v>
      </c>
      <c r="AE448" s="24">
        <f t="shared" si="108"/>
        <v>0</v>
      </c>
      <c r="AF448" s="24">
        <f t="shared" si="109"/>
        <v>0</v>
      </c>
      <c r="AG448" s="24">
        <f>0</f>
        <v>0</v>
      </c>
      <c r="AH448" s="24">
        <f t="shared" si="110"/>
        <v>0</v>
      </c>
      <c r="AI448" s="24">
        <f t="shared" si="111"/>
        <v>0</v>
      </c>
      <c r="AJ448" s="24">
        <f>0</f>
        <v>0</v>
      </c>
      <c r="AK448" s="24">
        <f t="shared" si="99"/>
        <v>0</v>
      </c>
      <c r="AL448" s="24">
        <f t="shared" si="99"/>
        <v>0</v>
      </c>
      <c r="AM448" s="24">
        <f t="shared" si="112"/>
        <v>0</v>
      </c>
    </row>
    <row r="449" spans="22:39" ht="15.95" customHeight="1" x14ac:dyDescent="0.3">
      <c r="V449" s="19">
        <f t="shared" si="113"/>
        <v>416</v>
      </c>
      <c r="W449" s="19">
        <f t="shared" si="100"/>
        <v>0</v>
      </c>
      <c r="X449" s="19">
        <f t="shared" si="101"/>
        <v>0</v>
      </c>
      <c r="Y449" s="19">
        <f t="shared" si="102"/>
        <v>0</v>
      </c>
      <c r="Z449" s="19">
        <f t="shared" si="104"/>
        <v>0</v>
      </c>
      <c r="AA449" s="23">
        <f t="shared" si="105"/>
        <v>0</v>
      </c>
      <c r="AB449" s="19">
        <f t="shared" si="103"/>
        <v>0</v>
      </c>
      <c r="AC449" s="23">
        <f t="shared" si="106"/>
        <v>0</v>
      </c>
      <c r="AD449" s="23">
        <f t="shared" si="107"/>
        <v>0</v>
      </c>
      <c r="AE449" s="24">
        <f t="shared" si="108"/>
        <v>0</v>
      </c>
      <c r="AF449" s="24">
        <f t="shared" si="109"/>
        <v>0</v>
      </c>
      <c r="AG449" s="24">
        <f>0</f>
        <v>0</v>
      </c>
      <c r="AH449" s="24">
        <f t="shared" si="110"/>
        <v>0</v>
      </c>
      <c r="AI449" s="24">
        <f t="shared" si="111"/>
        <v>0</v>
      </c>
      <c r="AJ449" s="24">
        <f>0</f>
        <v>0</v>
      </c>
      <c r="AK449" s="24">
        <f t="shared" si="99"/>
        <v>0</v>
      </c>
      <c r="AL449" s="24">
        <f t="shared" si="99"/>
        <v>0</v>
      </c>
      <c r="AM449" s="24">
        <f t="shared" si="112"/>
        <v>0</v>
      </c>
    </row>
    <row r="450" spans="22:39" ht="15.95" customHeight="1" x14ac:dyDescent="0.3">
      <c r="V450" s="19">
        <f t="shared" si="113"/>
        <v>417</v>
      </c>
      <c r="W450" s="19">
        <f t="shared" si="100"/>
        <v>0</v>
      </c>
      <c r="X450" s="19">
        <f t="shared" si="101"/>
        <v>0</v>
      </c>
      <c r="Y450" s="19">
        <f t="shared" si="102"/>
        <v>0</v>
      </c>
      <c r="Z450" s="19">
        <f t="shared" si="104"/>
        <v>0</v>
      </c>
      <c r="AA450" s="23">
        <f t="shared" si="105"/>
        <v>0</v>
      </c>
      <c r="AB450" s="19">
        <f t="shared" si="103"/>
        <v>0</v>
      </c>
      <c r="AC450" s="23">
        <f t="shared" si="106"/>
        <v>0</v>
      </c>
      <c r="AD450" s="23">
        <f t="shared" si="107"/>
        <v>0</v>
      </c>
      <c r="AE450" s="24">
        <f t="shared" si="108"/>
        <v>0</v>
      </c>
      <c r="AF450" s="24">
        <f t="shared" si="109"/>
        <v>0</v>
      </c>
      <c r="AG450" s="24">
        <f>0</f>
        <v>0</v>
      </c>
      <c r="AH450" s="24">
        <f t="shared" si="110"/>
        <v>0</v>
      </c>
      <c r="AI450" s="24">
        <f t="shared" si="111"/>
        <v>0</v>
      </c>
      <c r="AJ450" s="24">
        <f>0</f>
        <v>0</v>
      </c>
      <c r="AK450" s="24">
        <f t="shared" ref="AK450:AL473" si="114">AE450+AG450+AI450</f>
        <v>0</v>
      </c>
      <c r="AL450" s="24">
        <f t="shared" si="114"/>
        <v>0</v>
      </c>
      <c r="AM450" s="24">
        <f t="shared" si="112"/>
        <v>0</v>
      </c>
    </row>
    <row r="451" spans="22:39" ht="15.95" customHeight="1" x14ac:dyDescent="0.3">
      <c r="V451" s="19">
        <f t="shared" si="113"/>
        <v>418</v>
      </c>
      <c r="W451" s="19">
        <f t="shared" si="100"/>
        <v>0</v>
      </c>
      <c r="X451" s="19">
        <f t="shared" si="101"/>
        <v>0</v>
      </c>
      <c r="Y451" s="19">
        <f t="shared" si="102"/>
        <v>0</v>
      </c>
      <c r="Z451" s="19">
        <f t="shared" si="104"/>
        <v>0</v>
      </c>
      <c r="AA451" s="23">
        <f t="shared" si="105"/>
        <v>0</v>
      </c>
      <c r="AB451" s="19">
        <f t="shared" si="103"/>
        <v>0</v>
      </c>
      <c r="AC451" s="23">
        <f t="shared" si="106"/>
        <v>0</v>
      </c>
      <c r="AD451" s="23">
        <f t="shared" si="107"/>
        <v>0</v>
      </c>
      <c r="AE451" s="24">
        <f t="shared" si="108"/>
        <v>0</v>
      </c>
      <c r="AF451" s="24">
        <f t="shared" si="109"/>
        <v>0</v>
      </c>
      <c r="AG451" s="24">
        <f>0</f>
        <v>0</v>
      </c>
      <c r="AH451" s="24">
        <f t="shared" si="110"/>
        <v>0</v>
      </c>
      <c r="AI451" s="24">
        <f t="shared" si="111"/>
        <v>0</v>
      </c>
      <c r="AJ451" s="24">
        <f>0</f>
        <v>0</v>
      </c>
      <c r="AK451" s="24">
        <f t="shared" si="114"/>
        <v>0</v>
      </c>
      <c r="AL451" s="24">
        <f t="shared" si="114"/>
        <v>0</v>
      </c>
      <c r="AM451" s="24">
        <f t="shared" si="112"/>
        <v>0</v>
      </c>
    </row>
    <row r="452" spans="22:39" ht="15.95" customHeight="1" x14ac:dyDescent="0.3">
      <c r="V452" s="19">
        <f t="shared" si="113"/>
        <v>419</v>
      </c>
      <c r="W452" s="19">
        <f t="shared" si="100"/>
        <v>0</v>
      </c>
      <c r="X452" s="19">
        <f t="shared" si="101"/>
        <v>0</v>
      </c>
      <c r="Y452" s="19">
        <f t="shared" si="102"/>
        <v>0</v>
      </c>
      <c r="Z452" s="19">
        <f t="shared" si="104"/>
        <v>0</v>
      </c>
      <c r="AA452" s="23">
        <f t="shared" si="105"/>
        <v>0</v>
      </c>
      <c r="AB452" s="19">
        <f t="shared" si="103"/>
        <v>0</v>
      </c>
      <c r="AC452" s="23">
        <f t="shared" si="106"/>
        <v>0</v>
      </c>
      <c r="AD452" s="23">
        <f t="shared" si="107"/>
        <v>0</v>
      </c>
      <c r="AE452" s="24">
        <f t="shared" si="108"/>
        <v>0</v>
      </c>
      <c r="AF452" s="24">
        <f t="shared" si="109"/>
        <v>0</v>
      </c>
      <c r="AG452" s="24">
        <f>0</f>
        <v>0</v>
      </c>
      <c r="AH452" s="24">
        <f t="shared" si="110"/>
        <v>0</v>
      </c>
      <c r="AI452" s="24">
        <f t="shared" si="111"/>
        <v>0</v>
      </c>
      <c r="AJ452" s="24">
        <f>0</f>
        <v>0</v>
      </c>
      <c r="AK452" s="24">
        <f t="shared" si="114"/>
        <v>0</v>
      </c>
      <c r="AL452" s="24">
        <f t="shared" si="114"/>
        <v>0</v>
      </c>
      <c r="AM452" s="24">
        <f t="shared" si="112"/>
        <v>0</v>
      </c>
    </row>
    <row r="453" spans="22:39" ht="15.95" customHeight="1" x14ac:dyDescent="0.3">
      <c r="V453" s="19">
        <f t="shared" si="113"/>
        <v>420</v>
      </c>
      <c r="W453" s="19">
        <f t="shared" si="100"/>
        <v>0</v>
      </c>
      <c r="X453" s="19">
        <f t="shared" si="101"/>
        <v>0</v>
      </c>
      <c r="Y453" s="19">
        <f t="shared" si="102"/>
        <v>0</v>
      </c>
      <c r="Z453" s="19">
        <f t="shared" si="104"/>
        <v>0</v>
      </c>
      <c r="AA453" s="23">
        <f t="shared" si="105"/>
        <v>0</v>
      </c>
      <c r="AB453" s="19">
        <f t="shared" si="103"/>
        <v>0</v>
      </c>
      <c r="AC453" s="23">
        <f t="shared" si="106"/>
        <v>0</v>
      </c>
      <c r="AD453" s="23">
        <f t="shared" si="107"/>
        <v>0</v>
      </c>
      <c r="AE453" s="24">
        <f t="shared" si="108"/>
        <v>0</v>
      </c>
      <c r="AF453" s="24">
        <f t="shared" si="109"/>
        <v>0</v>
      </c>
      <c r="AG453" s="24">
        <f>0</f>
        <v>0</v>
      </c>
      <c r="AH453" s="24">
        <f t="shared" si="110"/>
        <v>0</v>
      </c>
      <c r="AI453" s="24">
        <f t="shared" si="111"/>
        <v>0</v>
      </c>
      <c r="AJ453" s="24">
        <f>0</f>
        <v>0</v>
      </c>
      <c r="AK453" s="24">
        <f t="shared" si="114"/>
        <v>0</v>
      </c>
      <c r="AL453" s="24">
        <f t="shared" si="114"/>
        <v>0</v>
      </c>
      <c r="AM453" s="24">
        <f t="shared" si="112"/>
        <v>0</v>
      </c>
    </row>
    <row r="454" spans="22:39" ht="15.95" customHeight="1" x14ac:dyDescent="0.3">
      <c r="V454" s="19">
        <f t="shared" si="113"/>
        <v>421</v>
      </c>
      <c r="W454" s="19">
        <f t="shared" si="100"/>
        <v>60</v>
      </c>
      <c r="X454" s="19">
        <f t="shared" si="101"/>
        <v>0</v>
      </c>
      <c r="Y454" s="19">
        <f t="shared" si="102"/>
        <v>0</v>
      </c>
      <c r="Z454" s="19">
        <f t="shared" si="104"/>
        <v>0</v>
      </c>
      <c r="AA454" s="23">
        <f t="shared" si="105"/>
        <v>0</v>
      </c>
      <c r="AB454" s="19">
        <f t="shared" si="103"/>
        <v>0</v>
      </c>
      <c r="AC454" s="23">
        <f t="shared" si="106"/>
        <v>0</v>
      </c>
      <c r="AD454" s="23">
        <f t="shared" si="107"/>
        <v>0</v>
      </c>
      <c r="AE454" s="24">
        <f t="shared" si="108"/>
        <v>0</v>
      </c>
      <c r="AF454" s="24">
        <f t="shared" si="109"/>
        <v>0</v>
      </c>
      <c r="AG454" s="24">
        <f>0</f>
        <v>0</v>
      </c>
      <c r="AH454" s="24">
        <f t="shared" si="110"/>
        <v>0</v>
      </c>
      <c r="AI454" s="24">
        <f t="shared" si="111"/>
        <v>0</v>
      </c>
      <c r="AJ454" s="24">
        <f>0</f>
        <v>0</v>
      </c>
      <c r="AK454" s="24">
        <f t="shared" si="114"/>
        <v>0</v>
      </c>
      <c r="AL454" s="24">
        <f t="shared" si="114"/>
        <v>0</v>
      </c>
      <c r="AM454" s="24">
        <f t="shared" si="112"/>
        <v>0</v>
      </c>
    </row>
    <row r="455" spans="22:39" ht="15.95" customHeight="1" x14ac:dyDescent="0.3">
      <c r="V455" s="19">
        <f t="shared" si="113"/>
        <v>422</v>
      </c>
      <c r="W455" s="19">
        <f t="shared" si="100"/>
        <v>120</v>
      </c>
      <c r="X455" s="19">
        <f t="shared" si="101"/>
        <v>0</v>
      </c>
      <c r="Y455" s="19">
        <f t="shared" si="102"/>
        <v>0</v>
      </c>
      <c r="Z455" s="19">
        <f t="shared" si="104"/>
        <v>0</v>
      </c>
      <c r="AA455" s="23">
        <f t="shared" si="105"/>
        <v>0</v>
      </c>
      <c r="AB455" s="19">
        <f t="shared" si="103"/>
        <v>0</v>
      </c>
      <c r="AC455" s="23">
        <f t="shared" si="106"/>
        <v>0</v>
      </c>
      <c r="AD455" s="23">
        <f t="shared" si="107"/>
        <v>0</v>
      </c>
      <c r="AE455" s="24">
        <f t="shared" si="108"/>
        <v>0</v>
      </c>
      <c r="AF455" s="24">
        <f t="shared" si="109"/>
        <v>0</v>
      </c>
      <c r="AG455" s="24">
        <f>0</f>
        <v>0</v>
      </c>
      <c r="AH455" s="24">
        <f t="shared" si="110"/>
        <v>0</v>
      </c>
      <c r="AI455" s="24">
        <f t="shared" si="111"/>
        <v>0</v>
      </c>
      <c r="AJ455" s="24">
        <f>0</f>
        <v>0</v>
      </c>
      <c r="AK455" s="24">
        <f t="shared" si="114"/>
        <v>0</v>
      </c>
      <c r="AL455" s="24">
        <f t="shared" si="114"/>
        <v>0</v>
      </c>
      <c r="AM455" s="24">
        <f t="shared" si="112"/>
        <v>0</v>
      </c>
    </row>
    <row r="456" spans="22:39" ht="15.95" customHeight="1" x14ac:dyDescent="0.3">
      <c r="V456" s="19">
        <f t="shared" si="113"/>
        <v>423</v>
      </c>
      <c r="W456" s="19">
        <f t="shared" si="100"/>
        <v>180</v>
      </c>
      <c r="X456" s="19">
        <f t="shared" si="101"/>
        <v>0</v>
      </c>
      <c r="Y456" s="19">
        <f t="shared" si="102"/>
        <v>0</v>
      </c>
      <c r="Z456" s="19">
        <f t="shared" si="104"/>
        <v>0</v>
      </c>
      <c r="AA456" s="23">
        <f t="shared" si="105"/>
        <v>0</v>
      </c>
      <c r="AB456" s="19">
        <f t="shared" si="103"/>
        <v>0</v>
      </c>
      <c r="AC456" s="23">
        <f t="shared" si="106"/>
        <v>0</v>
      </c>
      <c r="AD456" s="23">
        <f t="shared" si="107"/>
        <v>0</v>
      </c>
      <c r="AE456" s="24">
        <f t="shared" si="108"/>
        <v>0</v>
      </c>
      <c r="AF456" s="24">
        <f t="shared" si="109"/>
        <v>0</v>
      </c>
      <c r="AG456" s="24">
        <f>0</f>
        <v>0</v>
      </c>
      <c r="AH456" s="24">
        <f t="shared" si="110"/>
        <v>0</v>
      </c>
      <c r="AI456" s="24">
        <f t="shared" si="111"/>
        <v>0</v>
      </c>
      <c r="AJ456" s="24">
        <f>0</f>
        <v>0</v>
      </c>
      <c r="AK456" s="24">
        <f t="shared" si="114"/>
        <v>0</v>
      </c>
      <c r="AL456" s="24">
        <f t="shared" si="114"/>
        <v>0</v>
      </c>
      <c r="AM456" s="24">
        <f t="shared" si="112"/>
        <v>0</v>
      </c>
    </row>
    <row r="457" spans="22:39" ht="15.95" customHeight="1" x14ac:dyDescent="0.3">
      <c r="V457" s="19">
        <f t="shared" si="113"/>
        <v>424</v>
      </c>
      <c r="W457" s="19">
        <f t="shared" si="100"/>
        <v>240</v>
      </c>
      <c r="X457" s="19">
        <f t="shared" si="101"/>
        <v>0</v>
      </c>
      <c r="Y457" s="19">
        <f t="shared" si="102"/>
        <v>0</v>
      </c>
      <c r="Z457" s="19">
        <f t="shared" si="104"/>
        <v>0</v>
      </c>
      <c r="AA457" s="23">
        <f t="shared" si="105"/>
        <v>0</v>
      </c>
      <c r="AB457" s="19">
        <f t="shared" si="103"/>
        <v>0</v>
      </c>
      <c r="AC457" s="23">
        <f t="shared" si="106"/>
        <v>0</v>
      </c>
      <c r="AD457" s="23">
        <f t="shared" si="107"/>
        <v>0</v>
      </c>
      <c r="AE457" s="24">
        <f t="shared" si="108"/>
        <v>0</v>
      </c>
      <c r="AF457" s="24">
        <f t="shared" si="109"/>
        <v>0</v>
      </c>
      <c r="AG457" s="24">
        <f>0</f>
        <v>0</v>
      </c>
      <c r="AH457" s="24">
        <f t="shared" si="110"/>
        <v>0</v>
      </c>
      <c r="AI457" s="24">
        <f t="shared" si="111"/>
        <v>0</v>
      </c>
      <c r="AJ457" s="24">
        <f>0</f>
        <v>0</v>
      </c>
      <c r="AK457" s="24">
        <f t="shared" si="114"/>
        <v>0</v>
      </c>
      <c r="AL457" s="24">
        <f t="shared" si="114"/>
        <v>0</v>
      </c>
      <c r="AM457" s="24">
        <f t="shared" si="112"/>
        <v>0</v>
      </c>
    </row>
    <row r="458" spans="22:39" ht="15.95" customHeight="1" x14ac:dyDescent="0.3">
      <c r="V458" s="19">
        <f t="shared" si="113"/>
        <v>425</v>
      </c>
      <c r="W458" s="19">
        <f t="shared" si="100"/>
        <v>0</v>
      </c>
      <c r="X458" s="19">
        <f t="shared" si="101"/>
        <v>0</v>
      </c>
      <c r="Y458" s="19">
        <f t="shared" si="102"/>
        <v>0</v>
      </c>
      <c r="Z458" s="19">
        <f t="shared" si="104"/>
        <v>0</v>
      </c>
      <c r="AA458" s="23">
        <f t="shared" si="105"/>
        <v>0</v>
      </c>
      <c r="AB458" s="19">
        <f t="shared" si="103"/>
        <v>0</v>
      </c>
      <c r="AC458" s="23">
        <f t="shared" si="106"/>
        <v>0</v>
      </c>
      <c r="AD458" s="23">
        <f t="shared" si="107"/>
        <v>0</v>
      </c>
      <c r="AE458" s="24">
        <f t="shared" si="108"/>
        <v>0</v>
      </c>
      <c r="AF458" s="24">
        <f t="shared" si="109"/>
        <v>0</v>
      </c>
      <c r="AG458" s="24">
        <f>0</f>
        <v>0</v>
      </c>
      <c r="AH458" s="24">
        <f t="shared" si="110"/>
        <v>0</v>
      </c>
      <c r="AI458" s="24">
        <f t="shared" si="111"/>
        <v>0</v>
      </c>
      <c r="AJ458" s="24">
        <f>0</f>
        <v>0</v>
      </c>
      <c r="AK458" s="24">
        <f t="shared" si="114"/>
        <v>0</v>
      </c>
      <c r="AL458" s="24">
        <f t="shared" si="114"/>
        <v>0</v>
      </c>
      <c r="AM458" s="24">
        <f t="shared" si="112"/>
        <v>0</v>
      </c>
    </row>
    <row r="459" spans="22:39" ht="15.95" customHeight="1" x14ac:dyDescent="0.3">
      <c r="V459" s="19">
        <f t="shared" si="113"/>
        <v>426</v>
      </c>
      <c r="W459" s="19">
        <f t="shared" si="100"/>
        <v>0</v>
      </c>
      <c r="X459" s="19">
        <f t="shared" si="101"/>
        <v>0</v>
      </c>
      <c r="Y459" s="19">
        <f t="shared" si="102"/>
        <v>0</v>
      </c>
      <c r="Z459" s="19">
        <f t="shared" si="104"/>
        <v>0</v>
      </c>
      <c r="AA459" s="23">
        <f t="shared" si="105"/>
        <v>0</v>
      </c>
      <c r="AB459" s="19">
        <f t="shared" si="103"/>
        <v>0</v>
      </c>
      <c r="AC459" s="23">
        <f t="shared" si="106"/>
        <v>0</v>
      </c>
      <c r="AD459" s="23">
        <f t="shared" si="107"/>
        <v>0</v>
      </c>
      <c r="AE459" s="24">
        <f t="shared" si="108"/>
        <v>0</v>
      </c>
      <c r="AF459" s="24">
        <f t="shared" si="109"/>
        <v>0</v>
      </c>
      <c r="AG459" s="24">
        <f>0</f>
        <v>0</v>
      </c>
      <c r="AH459" s="24">
        <f t="shared" si="110"/>
        <v>0</v>
      </c>
      <c r="AI459" s="24">
        <f t="shared" si="111"/>
        <v>0</v>
      </c>
      <c r="AJ459" s="24">
        <f>0</f>
        <v>0</v>
      </c>
      <c r="AK459" s="24">
        <f t="shared" si="114"/>
        <v>0</v>
      </c>
      <c r="AL459" s="24">
        <f t="shared" si="114"/>
        <v>0</v>
      </c>
      <c r="AM459" s="24">
        <f t="shared" si="112"/>
        <v>0</v>
      </c>
    </row>
    <row r="460" spans="22:39" ht="15.95" customHeight="1" x14ac:dyDescent="0.3">
      <c r="V460" s="19">
        <f t="shared" si="113"/>
        <v>427</v>
      </c>
      <c r="W460" s="19">
        <f t="shared" si="100"/>
        <v>0</v>
      </c>
      <c r="X460" s="19">
        <f t="shared" si="101"/>
        <v>0</v>
      </c>
      <c r="Y460" s="19">
        <f t="shared" si="102"/>
        <v>0</v>
      </c>
      <c r="Z460" s="19">
        <f t="shared" si="104"/>
        <v>0</v>
      </c>
      <c r="AA460" s="23">
        <f t="shared" si="105"/>
        <v>0</v>
      </c>
      <c r="AB460" s="19">
        <f t="shared" si="103"/>
        <v>0</v>
      </c>
      <c r="AC460" s="23">
        <f t="shared" si="106"/>
        <v>0</v>
      </c>
      <c r="AD460" s="23">
        <f t="shared" si="107"/>
        <v>0</v>
      </c>
      <c r="AE460" s="24">
        <f t="shared" si="108"/>
        <v>0</v>
      </c>
      <c r="AF460" s="24">
        <f t="shared" si="109"/>
        <v>0</v>
      </c>
      <c r="AG460" s="24">
        <f>0</f>
        <v>0</v>
      </c>
      <c r="AH460" s="24">
        <f t="shared" si="110"/>
        <v>0</v>
      </c>
      <c r="AI460" s="24">
        <f t="shared" si="111"/>
        <v>0</v>
      </c>
      <c r="AJ460" s="24">
        <f>0</f>
        <v>0</v>
      </c>
      <c r="AK460" s="24">
        <f t="shared" si="114"/>
        <v>0</v>
      </c>
      <c r="AL460" s="24">
        <f t="shared" si="114"/>
        <v>0</v>
      </c>
      <c r="AM460" s="24">
        <f t="shared" si="112"/>
        <v>0</v>
      </c>
    </row>
    <row r="461" spans="22:39" ht="15.95" customHeight="1" x14ac:dyDescent="0.3">
      <c r="V461" s="19">
        <f t="shared" si="113"/>
        <v>428</v>
      </c>
      <c r="W461" s="19">
        <f t="shared" si="100"/>
        <v>0</v>
      </c>
      <c r="X461" s="19">
        <f t="shared" si="101"/>
        <v>0</v>
      </c>
      <c r="Y461" s="19">
        <f t="shared" si="102"/>
        <v>0</v>
      </c>
      <c r="Z461" s="19">
        <f t="shared" si="104"/>
        <v>0</v>
      </c>
      <c r="AA461" s="23">
        <f t="shared" si="105"/>
        <v>0</v>
      </c>
      <c r="AB461" s="19">
        <f t="shared" si="103"/>
        <v>0</v>
      </c>
      <c r="AC461" s="23">
        <f t="shared" si="106"/>
        <v>0</v>
      </c>
      <c r="AD461" s="23">
        <f t="shared" si="107"/>
        <v>0</v>
      </c>
      <c r="AE461" s="24">
        <f t="shared" si="108"/>
        <v>0</v>
      </c>
      <c r="AF461" s="24">
        <f t="shared" si="109"/>
        <v>0</v>
      </c>
      <c r="AG461" s="24">
        <f>0</f>
        <v>0</v>
      </c>
      <c r="AH461" s="24">
        <f t="shared" si="110"/>
        <v>0</v>
      </c>
      <c r="AI461" s="24">
        <f t="shared" si="111"/>
        <v>0</v>
      </c>
      <c r="AJ461" s="24">
        <f>0</f>
        <v>0</v>
      </c>
      <c r="AK461" s="24">
        <f t="shared" si="114"/>
        <v>0</v>
      </c>
      <c r="AL461" s="24">
        <f t="shared" si="114"/>
        <v>0</v>
      </c>
      <c r="AM461" s="24">
        <f t="shared" si="112"/>
        <v>0</v>
      </c>
    </row>
    <row r="462" spans="22:39" ht="15.95" customHeight="1" x14ac:dyDescent="0.3">
      <c r="V462" s="19">
        <f t="shared" si="113"/>
        <v>429</v>
      </c>
      <c r="W462" s="19">
        <f t="shared" si="100"/>
        <v>0</v>
      </c>
      <c r="X462" s="19">
        <f t="shared" si="101"/>
        <v>0</v>
      </c>
      <c r="Y462" s="19">
        <f t="shared" si="102"/>
        <v>0</v>
      </c>
      <c r="Z462" s="19">
        <f t="shared" si="104"/>
        <v>0</v>
      </c>
      <c r="AA462" s="23">
        <f t="shared" si="105"/>
        <v>0</v>
      </c>
      <c r="AB462" s="19">
        <f t="shared" si="103"/>
        <v>0</v>
      </c>
      <c r="AC462" s="23">
        <f t="shared" si="106"/>
        <v>0</v>
      </c>
      <c r="AD462" s="23">
        <f t="shared" si="107"/>
        <v>0</v>
      </c>
      <c r="AE462" s="24">
        <f t="shared" si="108"/>
        <v>0</v>
      </c>
      <c r="AF462" s="24">
        <f t="shared" si="109"/>
        <v>0</v>
      </c>
      <c r="AG462" s="24">
        <f>0</f>
        <v>0</v>
      </c>
      <c r="AH462" s="24">
        <f t="shared" si="110"/>
        <v>0</v>
      </c>
      <c r="AI462" s="24">
        <f t="shared" si="111"/>
        <v>0</v>
      </c>
      <c r="AJ462" s="24">
        <f>0</f>
        <v>0</v>
      </c>
      <c r="AK462" s="24">
        <f t="shared" si="114"/>
        <v>0</v>
      </c>
      <c r="AL462" s="24">
        <f t="shared" si="114"/>
        <v>0</v>
      </c>
      <c r="AM462" s="24">
        <f t="shared" si="112"/>
        <v>0</v>
      </c>
    </row>
    <row r="463" spans="22:39" ht="15.95" customHeight="1" x14ac:dyDescent="0.3">
      <c r="V463" s="19">
        <f t="shared" si="113"/>
        <v>430</v>
      </c>
      <c r="W463" s="19">
        <f t="shared" si="100"/>
        <v>0</v>
      </c>
      <c r="X463" s="19">
        <f t="shared" si="101"/>
        <v>0</v>
      </c>
      <c r="Y463" s="19">
        <f t="shared" si="102"/>
        <v>0</v>
      </c>
      <c r="Z463" s="19">
        <f t="shared" si="104"/>
        <v>0</v>
      </c>
      <c r="AA463" s="23">
        <f t="shared" si="105"/>
        <v>0</v>
      </c>
      <c r="AB463" s="19">
        <f t="shared" si="103"/>
        <v>0</v>
      </c>
      <c r="AC463" s="23">
        <f t="shared" si="106"/>
        <v>0</v>
      </c>
      <c r="AD463" s="23">
        <f t="shared" si="107"/>
        <v>0</v>
      </c>
      <c r="AE463" s="24">
        <f t="shared" si="108"/>
        <v>0</v>
      </c>
      <c r="AF463" s="24">
        <f t="shared" si="109"/>
        <v>0</v>
      </c>
      <c r="AG463" s="24">
        <f>0</f>
        <v>0</v>
      </c>
      <c r="AH463" s="24">
        <f t="shared" si="110"/>
        <v>0</v>
      </c>
      <c r="AI463" s="24">
        <f t="shared" si="111"/>
        <v>0</v>
      </c>
      <c r="AJ463" s="24">
        <f>0</f>
        <v>0</v>
      </c>
      <c r="AK463" s="24">
        <f t="shared" si="114"/>
        <v>0</v>
      </c>
      <c r="AL463" s="24">
        <f t="shared" si="114"/>
        <v>0</v>
      </c>
      <c r="AM463" s="24">
        <f t="shared" si="112"/>
        <v>0</v>
      </c>
    </row>
    <row r="464" spans="22:39" ht="15.95" customHeight="1" x14ac:dyDescent="0.3">
      <c r="V464" s="19">
        <f t="shared" si="113"/>
        <v>431</v>
      </c>
      <c r="W464" s="19">
        <f t="shared" si="100"/>
        <v>0</v>
      </c>
      <c r="X464" s="19">
        <f t="shared" si="101"/>
        <v>0</v>
      </c>
      <c r="Y464" s="19">
        <f t="shared" si="102"/>
        <v>0</v>
      </c>
      <c r="Z464" s="19">
        <f t="shared" si="104"/>
        <v>0</v>
      </c>
      <c r="AA464" s="23">
        <f t="shared" si="105"/>
        <v>0</v>
      </c>
      <c r="AB464" s="19">
        <f t="shared" si="103"/>
        <v>0</v>
      </c>
      <c r="AC464" s="23">
        <f t="shared" si="106"/>
        <v>0</v>
      </c>
      <c r="AD464" s="23">
        <f t="shared" si="107"/>
        <v>0</v>
      </c>
      <c r="AE464" s="24">
        <f t="shared" si="108"/>
        <v>0</v>
      </c>
      <c r="AF464" s="24">
        <f t="shared" si="109"/>
        <v>0</v>
      </c>
      <c r="AG464" s="24">
        <f>0</f>
        <v>0</v>
      </c>
      <c r="AH464" s="24">
        <f t="shared" si="110"/>
        <v>0</v>
      </c>
      <c r="AI464" s="24">
        <f t="shared" si="111"/>
        <v>0</v>
      </c>
      <c r="AJ464" s="24">
        <f>0</f>
        <v>0</v>
      </c>
      <c r="AK464" s="24">
        <f t="shared" si="114"/>
        <v>0</v>
      </c>
      <c r="AL464" s="24">
        <f t="shared" si="114"/>
        <v>0</v>
      </c>
      <c r="AM464" s="24">
        <f t="shared" si="112"/>
        <v>0</v>
      </c>
    </row>
    <row r="465" spans="14:39" ht="15.95" customHeight="1" x14ac:dyDescent="0.3">
      <c r="V465" s="19">
        <f t="shared" si="113"/>
        <v>432</v>
      </c>
      <c r="W465" s="19">
        <f t="shared" si="100"/>
        <v>0</v>
      </c>
      <c r="X465" s="19">
        <f t="shared" si="101"/>
        <v>0</v>
      </c>
      <c r="Y465" s="19">
        <f t="shared" si="102"/>
        <v>0</v>
      </c>
      <c r="Z465" s="19">
        <f t="shared" si="104"/>
        <v>0</v>
      </c>
      <c r="AA465" s="23">
        <f t="shared" si="105"/>
        <v>0</v>
      </c>
      <c r="AB465" s="19">
        <f t="shared" si="103"/>
        <v>0</v>
      </c>
      <c r="AC465" s="23">
        <f t="shared" si="106"/>
        <v>0</v>
      </c>
      <c r="AD465" s="23">
        <f t="shared" si="107"/>
        <v>0</v>
      </c>
      <c r="AE465" s="24">
        <f t="shared" si="108"/>
        <v>0</v>
      </c>
      <c r="AF465" s="24">
        <f t="shared" si="109"/>
        <v>0</v>
      </c>
      <c r="AG465" s="24">
        <f>0</f>
        <v>0</v>
      </c>
      <c r="AH465" s="24">
        <f t="shared" si="110"/>
        <v>0</v>
      </c>
      <c r="AI465" s="24">
        <f t="shared" si="111"/>
        <v>0</v>
      </c>
      <c r="AJ465" s="24">
        <f>0</f>
        <v>0</v>
      </c>
      <c r="AK465" s="24">
        <f t="shared" si="114"/>
        <v>0</v>
      </c>
      <c r="AL465" s="24">
        <f t="shared" si="114"/>
        <v>0</v>
      </c>
      <c r="AM465" s="24">
        <f t="shared" si="112"/>
        <v>0</v>
      </c>
    </row>
    <row r="466" spans="14:39" ht="15.95" customHeight="1" x14ac:dyDescent="0.3">
      <c r="V466" s="19">
        <f t="shared" si="113"/>
        <v>433</v>
      </c>
      <c r="W466" s="19">
        <f t="shared" si="100"/>
        <v>0</v>
      </c>
      <c r="X466" s="19">
        <f t="shared" si="101"/>
        <v>0</v>
      </c>
      <c r="Y466" s="19">
        <f t="shared" si="102"/>
        <v>0</v>
      </c>
      <c r="Z466" s="19">
        <f t="shared" si="104"/>
        <v>0</v>
      </c>
      <c r="AA466" s="23">
        <f t="shared" si="105"/>
        <v>0</v>
      </c>
      <c r="AB466" s="19">
        <f t="shared" si="103"/>
        <v>0</v>
      </c>
      <c r="AC466" s="23">
        <f t="shared" si="106"/>
        <v>0</v>
      </c>
      <c r="AD466" s="23">
        <f t="shared" si="107"/>
        <v>0</v>
      </c>
      <c r="AE466" s="24">
        <f t="shared" si="108"/>
        <v>0</v>
      </c>
      <c r="AF466" s="24">
        <f t="shared" si="109"/>
        <v>0</v>
      </c>
      <c r="AG466" s="24">
        <f>0</f>
        <v>0</v>
      </c>
      <c r="AH466" s="24">
        <f t="shared" si="110"/>
        <v>0</v>
      </c>
      <c r="AI466" s="24">
        <f t="shared" si="111"/>
        <v>0</v>
      </c>
      <c r="AJ466" s="24">
        <f>0</f>
        <v>0</v>
      </c>
      <c r="AK466" s="24">
        <f t="shared" si="114"/>
        <v>0</v>
      </c>
      <c r="AL466" s="24">
        <f t="shared" si="114"/>
        <v>0</v>
      </c>
      <c r="AM466" s="24">
        <f t="shared" si="112"/>
        <v>0</v>
      </c>
    </row>
    <row r="467" spans="14:39" ht="15.95" customHeight="1" x14ac:dyDescent="0.3">
      <c r="V467" s="19">
        <f t="shared" si="113"/>
        <v>434</v>
      </c>
      <c r="W467" s="19">
        <f t="shared" si="100"/>
        <v>0</v>
      </c>
      <c r="X467" s="19">
        <f t="shared" si="101"/>
        <v>0</v>
      </c>
      <c r="Y467" s="19">
        <f t="shared" si="102"/>
        <v>0</v>
      </c>
      <c r="Z467" s="19">
        <f t="shared" si="104"/>
        <v>0</v>
      </c>
      <c r="AA467" s="23">
        <f t="shared" si="105"/>
        <v>0</v>
      </c>
      <c r="AB467" s="19">
        <f t="shared" si="103"/>
        <v>0</v>
      </c>
      <c r="AC467" s="23">
        <f t="shared" si="106"/>
        <v>0</v>
      </c>
      <c r="AD467" s="23">
        <f t="shared" si="107"/>
        <v>0</v>
      </c>
      <c r="AE467" s="24">
        <f t="shared" si="108"/>
        <v>0</v>
      </c>
      <c r="AF467" s="24">
        <f t="shared" si="109"/>
        <v>0</v>
      </c>
      <c r="AG467" s="24">
        <f>0</f>
        <v>0</v>
      </c>
      <c r="AH467" s="24">
        <f t="shared" si="110"/>
        <v>0</v>
      </c>
      <c r="AI467" s="24">
        <f t="shared" si="111"/>
        <v>0</v>
      </c>
      <c r="AJ467" s="24">
        <f>0</f>
        <v>0</v>
      </c>
      <c r="AK467" s="24">
        <f t="shared" si="114"/>
        <v>0</v>
      </c>
      <c r="AL467" s="24">
        <f t="shared" si="114"/>
        <v>0</v>
      </c>
      <c r="AM467" s="24">
        <f t="shared" si="112"/>
        <v>0</v>
      </c>
    </row>
    <row r="468" spans="14:39" ht="15.95" customHeight="1" x14ac:dyDescent="0.3">
      <c r="V468" s="19">
        <f t="shared" si="113"/>
        <v>435</v>
      </c>
      <c r="W468" s="19">
        <f t="shared" si="100"/>
        <v>0</v>
      </c>
      <c r="X468" s="19">
        <f t="shared" si="101"/>
        <v>0</v>
      </c>
      <c r="Y468" s="19">
        <f t="shared" si="102"/>
        <v>0</v>
      </c>
      <c r="Z468" s="19">
        <f t="shared" si="104"/>
        <v>0</v>
      </c>
      <c r="AA468" s="23">
        <f t="shared" si="105"/>
        <v>0</v>
      </c>
      <c r="AB468" s="19">
        <f t="shared" si="103"/>
        <v>0</v>
      </c>
      <c r="AC468" s="23">
        <f t="shared" si="106"/>
        <v>0</v>
      </c>
      <c r="AD468" s="23">
        <f t="shared" si="107"/>
        <v>0</v>
      </c>
      <c r="AE468" s="24">
        <f t="shared" si="108"/>
        <v>0</v>
      </c>
      <c r="AF468" s="24">
        <f t="shared" si="109"/>
        <v>0</v>
      </c>
      <c r="AG468" s="24">
        <f>0</f>
        <v>0</v>
      </c>
      <c r="AH468" s="24">
        <f t="shared" si="110"/>
        <v>0</v>
      </c>
      <c r="AI468" s="24">
        <f t="shared" si="111"/>
        <v>0</v>
      </c>
      <c r="AJ468" s="24">
        <f>0</f>
        <v>0</v>
      </c>
      <c r="AK468" s="24">
        <f t="shared" si="114"/>
        <v>0</v>
      </c>
      <c r="AL468" s="24">
        <f t="shared" si="114"/>
        <v>0</v>
      </c>
      <c r="AM468" s="24">
        <f t="shared" si="112"/>
        <v>0</v>
      </c>
    </row>
    <row r="469" spans="14:39" ht="15.95" customHeight="1" x14ac:dyDescent="0.3">
      <c r="V469" s="19">
        <f t="shared" si="113"/>
        <v>436</v>
      </c>
      <c r="W469" s="19">
        <f t="shared" si="100"/>
        <v>0</v>
      </c>
      <c r="X469" s="19">
        <f t="shared" si="101"/>
        <v>0</v>
      </c>
      <c r="Y469" s="19">
        <f t="shared" si="102"/>
        <v>0</v>
      </c>
      <c r="Z469" s="19">
        <f t="shared" si="104"/>
        <v>0</v>
      </c>
      <c r="AA469" s="23">
        <f t="shared" si="105"/>
        <v>0</v>
      </c>
      <c r="AB469" s="19">
        <f t="shared" si="103"/>
        <v>0</v>
      </c>
      <c r="AC469" s="23">
        <f t="shared" si="106"/>
        <v>0</v>
      </c>
      <c r="AD469" s="23">
        <f t="shared" si="107"/>
        <v>0</v>
      </c>
      <c r="AE469" s="24">
        <f t="shared" si="108"/>
        <v>0</v>
      </c>
      <c r="AF469" s="24">
        <f t="shared" si="109"/>
        <v>0</v>
      </c>
      <c r="AG469" s="24">
        <f>0</f>
        <v>0</v>
      </c>
      <c r="AH469" s="24">
        <f t="shared" si="110"/>
        <v>0</v>
      </c>
      <c r="AI469" s="24">
        <f t="shared" si="111"/>
        <v>0</v>
      </c>
      <c r="AJ469" s="24">
        <f>0</f>
        <v>0</v>
      </c>
      <c r="AK469" s="24">
        <f t="shared" si="114"/>
        <v>0</v>
      </c>
      <c r="AL469" s="24">
        <f t="shared" si="114"/>
        <v>0</v>
      </c>
      <c r="AM469" s="24">
        <f t="shared" si="112"/>
        <v>0</v>
      </c>
    </row>
    <row r="470" spans="14:39" ht="15.95" customHeight="1" x14ac:dyDescent="0.3">
      <c r="V470" s="19">
        <f t="shared" si="113"/>
        <v>437</v>
      </c>
      <c r="W470" s="19">
        <f t="shared" si="100"/>
        <v>0</v>
      </c>
      <c r="X470" s="19">
        <f t="shared" si="101"/>
        <v>0</v>
      </c>
      <c r="Y470" s="19">
        <f t="shared" si="102"/>
        <v>0</v>
      </c>
      <c r="Z470" s="19">
        <f t="shared" si="104"/>
        <v>0</v>
      </c>
      <c r="AA470" s="23">
        <f t="shared" si="105"/>
        <v>0</v>
      </c>
      <c r="AB470" s="19">
        <f t="shared" si="103"/>
        <v>0</v>
      </c>
      <c r="AC470" s="23">
        <f t="shared" si="106"/>
        <v>0</v>
      </c>
      <c r="AD470" s="23">
        <f t="shared" si="107"/>
        <v>0</v>
      </c>
      <c r="AE470" s="24">
        <f t="shared" si="108"/>
        <v>0</v>
      </c>
      <c r="AF470" s="24">
        <f t="shared" si="109"/>
        <v>0</v>
      </c>
      <c r="AG470" s="24">
        <f>0</f>
        <v>0</v>
      </c>
      <c r="AH470" s="24">
        <f t="shared" si="110"/>
        <v>0</v>
      </c>
      <c r="AI470" s="24">
        <f t="shared" si="111"/>
        <v>0</v>
      </c>
      <c r="AJ470" s="24">
        <f>0</f>
        <v>0</v>
      </c>
      <c r="AK470" s="24">
        <f t="shared" si="114"/>
        <v>0</v>
      </c>
      <c r="AL470" s="24">
        <f t="shared" si="114"/>
        <v>0</v>
      </c>
      <c r="AM470" s="24">
        <f t="shared" si="112"/>
        <v>0</v>
      </c>
    </row>
    <row r="471" spans="14:39" ht="15.95" customHeight="1" x14ac:dyDescent="0.3">
      <c r="V471" s="19">
        <f t="shared" si="113"/>
        <v>438</v>
      </c>
      <c r="W471" s="19">
        <f t="shared" si="100"/>
        <v>0</v>
      </c>
      <c r="X471" s="19">
        <f t="shared" si="101"/>
        <v>0</v>
      </c>
      <c r="Y471" s="19">
        <f t="shared" si="102"/>
        <v>0</v>
      </c>
      <c r="Z471" s="19">
        <f t="shared" si="104"/>
        <v>0</v>
      </c>
      <c r="AA471" s="23">
        <f t="shared" si="105"/>
        <v>0</v>
      </c>
      <c r="AB471" s="19">
        <f t="shared" si="103"/>
        <v>0</v>
      </c>
      <c r="AC471" s="23">
        <f t="shared" si="106"/>
        <v>0</v>
      </c>
      <c r="AD471" s="23">
        <f t="shared" si="107"/>
        <v>0</v>
      </c>
      <c r="AE471" s="24">
        <f t="shared" si="108"/>
        <v>0</v>
      </c>
      <c r="AF471" s="24">
        <f t="shared" si="109"/>
        <v>0</v>
      </c>
      <c r="AG471" s="24">
        <f>0</f>
        <v>0</v>
      </c>
      <c r="AH471" s="24">
        <f t="shared" si="110"/>
        <v>0</v>
      </c>
      <c r="AI471" s="24">
        <f t="shared" si="111"/>
        <v>0</v>
      </c>
      <c r="AJ471" s="24">
        <f>0</f>
        <v>0</v>
      </c>
      <c r="AK471" s="24">
        <f t="shared" si="114"/>
        <v>0</v>
      </c>
      <c r="AL471" s="24">
        <f t="shared" si="114"/>
        <v>0</v>
      </c>
      <c r="AM471" s="24">
        <f t="shared" si="112"/>
        <v>0</v>
      </c>
    </row>
    <row r="472" spans="14:39" ht="15.95" customHeight="1" x14ac:dyDescent="0.3">
      <c r="V472" s="19">
        <f t="shared" si="113"/>
        <v>439</v>
      </c>
      <c r="W472" s="19">
        <f t="shared" si="100"/>
        <v>0</v>
      </c>
      <c r="X472" s="19">
        <f t="shared" si="101"/>
        <v>0</v>
      </c>
      <c r="Y472" s="19">
        <f t="shared" si="102"/>
        <v>0</v>
      </c>
      <c r="Z472" s="19">
        <f t="shared" si="104"/>
        <v>0</v>
      </c>
      <c r="AA472" s="23">
        <f t="shared" si="105"/>
        <v>0</v>
      </c>
      <c r="AB472" s="19">
        <f t="shared" si="103"/>
        <v>0</v>
      </c>
      <c r="AC472" s="23">
        <f t="shared" si="106"/>
        <v>0</v>
      </c>
      <c r="AD472" s="23">
        <f t="shared" si="107"/>
        <v>0</v>
      </c>
      <c r="AE472" s="24">
        <f t="shared" si="108"/>
        <v>0</v>
      </c>
      <c r="AF472" s="24">
        <f t="shared" si="109"/>
        <v>0</v>
      </c>
      <c r="AG472" s="24">
        <f>0</f>
        <v>0</v>
      </c>
      <c r="AH472" s="24">
        <f t="shared" si="110"/>
        <v>0</v>
      </c>
      <c r="AI472" s="24">
        <f t="shared" si="111"/>
        <v>0</v>
      </c>
      <c r="AJ472" s="24">
        <f>0</f>
        <v>0</v>
      </c>
      <c r="AK472" s="24">
        <f t="shared" si="114"/>
        <v>0</v>
      </c>
      <c r="AL472" s="24">
        <f t="shared" si="114"/>
        <v>0</v>
      </c>
      <c r="AM472" s="24">
        <f t="shared" si="112"/>
        <v>0</v>
      </c>
    </row>
    <row r="473" spans="14:39" ht="15.95" customHeight="1" x14ac:dyDescent="0.3">
      <c r="V473" s="19">
        <f t="shared" si="113"/>
        <v>440</v>
      </c>
      <c r="W473" s="19">
        <f t="shared" si="100"/>
        <v>0</v>
      </c>
      <c r="X473" s="19">
        <f t="shared" si="101"/>
        <v>0</v>
      </c>
      <c r="Y473" s="19">
        <f t="shared" si="102"/>
        <v>0</v>
      </c>
      <c r="Z473" s="19">
        <f t="shared" si="104"/>
        <v>0</v>
      </c>
      <c r="AA473" s="23">
        <f t="shared" si="105"/>
        <v>0</v>
      </c>
      <c r="AB473" s="19">
        <f t="shared" si="103"/>
        <v>0</v>
      </c>
      <c r="AC473" s="23">
        <f t="shared" si="106"/>
        <v>0</v>
      </c>
      <c r="AD473" s="23">
        <f t="shared" si="107"/>
        <v>0</v>
      </c>
      <c r="AE473" s="24">
        <f t="shared" si="108"/>
        <v>0</v>
      </c>
      <c r="AF473" s="24">
        <f t="shared" si="109"/>
        <v>0</v>
      </c>
      <c r="AG473" s="24">
        <f>0</f>
        <v>0</v>
      </c>
      <c r="AH473" s="24">
        <f t="shared" si="110"/>
        <v>0</v>
      </c>
      <c r="AI473" s="24">
        <f t="shared" si="111"/>
        <v>0</v>
      </c>
      <c r="AJ473" s="24">
        <f>0</f>
        <v>0</v>
      </c>
      <c r="AK473" s="24">
        <f t="shared" si="114"/>
        <v>0</v>
      </c>
      <c r="AL473" s="24">
        <f t="shared" si="114"/>
        <v>0</v>
      </c>
      <c r="AM473" s="24">
        <f t="shared" si="112"/>
        <v>0</v>
      </c>
    </row>
    <row r="474" spans="14:39" ht="15.95" customHeight="1" x14ac:dyDescent="0.3">
      <c r="N474" s="17"/>
      <c r="O474" s="17"/>
      <c r="P474" s="17"/>
      <c r="Q474" s="17"/>
      <c r="R474" s="17"/>
      <c r="S474" s="18"/>
      <c r="T474" s="17"/>
      <c r="U474" s="18"/>
      <c r="V474" s="18"/>
      <c r="W474" s="1"/>
      <c r="X474" s="1"/>
      <c r="Y474" s="1"/>
      <c r="Z474" s="1"/>
      <c r="AA474" s="1"/>
      <c r="AB474" s="1"/>
      <c r="AC474" s="1"/>
      <c r="AD474" s="1"/>
      <c r="AE474" s="1"/>
    </row>
    <row r="475" spans="14:39" ht="15.95" customHeight="1" x14ac:dyDescent="0.3">
      <c r="N475" s="17"/>
      <c r="O475" s="17"/>
      <c r="P475" s="17"/>
      <c r="Q475" s="17"/>
      <c r="R475" s="17"/>
      <c r="S475" s="18"/>
      <c r="T475" s="17"/>
      <c r="U475" s="18"/>
      <c r="V475" s="18"/>
      <c r="W475" s="1"/>
      <c r="X475" s="1"/>
      <c r="Y475" s="1"/>
      <c r="Z475" s="1"/>
      <c r="AA475" s="1"/>
      <c r="AB475" s="1"/>
      <c r="AC475" s="1"/>
      <c r="AD475" s="1"/>
      <c r="AE475" s="1"/>
    </row>
    <row r="476" spans="14:39" ht="15.95" customHeight="1" x14ac:dyDescent="0.3">
      <c r="N476" s="17"/>
      <c r="O476" s="17"/>
      <c r="P476" s="17"/>
      <c r="Q476" s="17"/>
      <c r="R476" s="17"/>
      <c r="S476" s="18"/>
      <c r="T476" s="17"/>
      <c r="U476" s="18"/>
      <c r="V476" s="18"/>
      <c r="W476" s="1"/>
      <c r="X476" s="1"/>
      <c r="Y476" s="1"/>
      <c r="Z476" s="1"/>
      <c r="AA476" s="1"/>
      <c r="AB476" s="1"/>
      <c r="AC476" s="1"/>
      <c r="AD476" s="1"/>
      <c r="AE476" s="1"/>
    </row>
    <row r="477" spans="14:39" ht="15.95" customHeight="1" x14ac:dyDescent="0.3">
      <c r="N477" s="17"/>
      <c r="O477" s="17"/>
      <c r="P477" s="17"/>
      <c r="Q477" s="17"/>
      <c r="R477" s="17"/>
      <c r="S477" s="18"/>
      <c r="T477" s="17"/>
      <c r="U477" s="18"/>
      <c r="V477" s="18"/>
      <c r="W477" s="1"/>
      <c r="X477" s="1"/>
      <c r="Y477" s="1"/>
      <c r="Z477" s="1"/>
      <c r="AA477" s="1"/>
      <c r="AB477" s="1"/>
      <c r="AC477" s="1"/>
      <c r="AD477" s="1"/>
      <c r="AE477" s="1"/>
    </row>
    <row r="478" spans="14:39" ht="15.95" customHeight="1" x14ac:dyDescent="0.3">
      <c r="N478" s="17"/>
      <c r="O478" s="17"/>
      <c r="P478" s="17"/>
      <c r="Q478" s="17"/>
      <c r="R478" s="17"/>
      <c r="S478" s="18"/>
      <c r="T478" s="17"/>
      <c r="U478" s="18"/>
      <c r="V478" s="18"/>
      <c r="W478" s="1"/>
      <c r="X478" s="1"/>
      <c r="Y478" s="1"/>
      <c r="Z478" s="1"/>
      <c r="AA478" s="1"/>
      <c r="AB478" s="1"/>
      <c r="AC478" s="1"/>
      <c r="AD478" s="1"/>
      <c r="AE478" s="1"/>
    </row>
    <row r="479" spans="14:39" ht="15.95" customHeight="1" x14ac:dyDescent="0.3">
      <c r="N479" s="17"/>
      <c r="O479" s="17"/>
      <c r="P479" s="17"/>
      <c r="Q479" s="17"/>
      <c r="R479" s="17"/>
      <c r="S479" s="18"/>
      <c r="T479" s="17"/>
      <c r="U479" s="18"/>
      <c r="V479" s="18"/>
      <c r="W479" s="1"/>
      <c r="X479" s="1"/>
      <c r="Y479" s="1"/>
      <c r="Z479" s="1"/>
      <c r="AA479" s="1"/>
      <c r="AB479" s="1"/>
      <c r="AC479" s="1"/>
      <c r="AD479" s="1"/>
      <c r="AE479" s="1"/>
    </row>
    <row r="480" spans="14:39" ht="15.95" customHeight="1" x14ac:dyDescent="0.3">
      <c r="N480" s="17"/>
      <c r="O480" s="17"/>
      <c r="P480" s="17"/>
      <c r="Q480" s="17"/>
      <c r="R480" s="17"/>
      <c r="S480" s="18"/>
      <c r="T480" s="17"/>
      <c r="U480" s="18"/>
      <c r="V480" s="18"/>
      <c r="W480" s="1"/>
      <c r="X480" s="1"/>
      <c r="Y480" s="1"/>
      <c r="Z480" s="1"/>
      <c r="AA480" s="1"/>
      <c r="AB480" s="1"/>
      <c r="AC480" s="1"/>
      <c r="AD480" s="1"/>
      <c r="AE480" s="1"/>
    </row>
    <row r="481" spans="14:31" ht="15.95" customHeight="1" x14ac:dyDescent="0.3">
      <c r="N481" s="17"/>
      <c r="O481" s="17"/>
      <c r="P481" s="17"/>
      <c r="Q481" s="17"/>
      <c r="R481" s="17"/>
      <c r="S481" s="18"/>
      <c r="T481" s="17"/>
      <c r="U481" s="18"/>
      <c r="V481" s="18"/>
      <c r="W481" s="1"/>
      <c r="X481" s="1"/>
      <c r="Y481" s="1"/>
      <c r="Z481" s="1"/>
      <c r="AA481" s="1"/>
      <c r="AB481" s="1"/>
      <c r="AC481" s="1"/>
      <c r="AD481" s="1"/>
      <c r="AE481" s="1"/>
    </row>
    <row r="482" spans="14:31" ht="15.95" customHeight="1" x14ac:dyDescent="0.3">
      <c r="N482" s="17"/>
      <c r="O482" s="17"/>
      <c r="P482" s="17"/>
      <c r="Q482" s="17"/>
      <c r="R482" s="17"/>
      <c r="S482" s="18"/>
      <c r="T482" s="17"/>
      <c r="U482" s="18"/>
      <c r="V482" s="18"/>
      <c r="W482" s="1"/>
      <c r="X482" s="1"/>
      <c r="Y482" s="1"/>
      <c r="Z482" s="1"/>
      <c r="AA482" s="1"/>
      <c r="AB482" s="1"/>
      <c r="AC482" s="1"/>
      <c r="AD482" s="1"/>
      <c r="AE482" s="1"/>
    </row>
    <row r="483" spans="14:31" ht="15.95" customHeight="1" x14ac:dyDescent="0.3">
      <c r="N483" s="17"/>
      <c r="O483" s="17"/>
      <c r="P483" s="17"/>
      <c r="Q483" s="17"/>
      <c r="R483" s="17"/>
      <c r="S483" s="18"/>
      <c r="T483" s="17"/>
      <c r="U483" s="18"/>
      <c r="V483" s="18"/>
      <c r="W483" s="1"/>
      <c r="X483" s="1"/>
      <c r="Y483" s="1"/>
      <c r="Z483" s="1"/>
      <c r="AA483" s="1"/>
      <c r="AB483" s="1"/>
      <c r="AC483" s="1"/>
      <c r="AD483" s="1"/>
      <c r="AE483" s="1"/>
    </row>
    <row r="484" spans="14:31" ht="15.95" customHeight="1" x14ac:dyDescent="0.3">
      <c r="N484" s="17"/>
      <c r="O484" s="17"/>
      <c r="P484" s="17"/>
      <c r="Q484" s="17"/>
      <c r="R484" s="17"/>
      <c r="S484" s="18"/>
      <c r="T484" s="17"/>
      <c r="U484" s="18"/>
      <c r="V484" s="18"/>
      <c r="W484" s="1"/>
      <c r="X484" s="1"/>
      <c r="Y484" s="1"/>
      <c r="Z484" s="1"/>
      <c r="AA484" s="1"/>
      <c r="AB484" s="1"/>
      <c r="AC484" s="1"/>
      <c r="AD484" s="1"/>
      <c r="AE484" s="1"/>
    </row>
    <row r="485" spans="14:31" ht="15.95" customHeight="1" x14ac:dyDescent="0.3">
      <c r="N485" s="17"/>
      <c r="O485" s="17"/>
      <c r="P485" s="17"/>
      <c r="Q485" s="17"/>
      <c r="R485" s="17"/>
      <c r="S485" s="18"/>
      <c r="T485" s="17"/>
      <c r="U485" s="18"/>
      <c r="V485" s="18"/>
      <c r="W485" s="1"/>
      <c r="X485" s="1"/>
      <c r="Y485" s="1"/>
      <c r="Z485" s="1"/>
      <c r="AA485" s="1"/>
      <c r="AB485" s="1"/>
      <c r="AC485" s="1"/>
      <c r="AD485" s="1"/>
      <c r="AE485" s="1"/>
    </row>
    <row r="486" spans="14:31" ht="15.95" customHeight="1" x14ac:dyDescent="0.3">
      <c r="N486" s="17"/>
      <c r="O486" s="17"/>
      <c r="P486" s="17"/>
      <c r="Q486" s="17"/>
      <c r="R486" s="17"/>
      <c r="S486" s="18"/>
      <c r="T486" s="17"/>
      <c r="U486" s="18"/>
      <c r="V486" s="18"/>
      <c r="W486" s="1"/>
      <c r="X486" s="1"/>
      <c r="Y486" s="1"/>
      <c r="Z486" s="1"/>
      <c r="AA486" s="1"/>
      <c r="AB486" s="1"/>
      <c r="AC486" s="1"/>
      <c r="AD486" s="1"/>
      <c r="AE486" s="1"/>
    </row>
    <row r="487" spans="14:31" ht="15.95" customHeight="1" x14ac:dyDescent="0.3">
      <c r="N487" s="17"/>
      <c r="O487" s="17"/>
      <c r="P487" s="17"/>
      <c r="Q487" s="17"/>
      <c r="R487" s="17"/>
      <c r="S487" s="18"/>
      <c r="T487" s="17"/>
      <c r="U487" s="18"/>
      <c r="V487" s="18"/>
      <c r="W487" s="1"/>
      <c r="X487" s="1"/>
      <c r="Y487" s="1"/>
      <c r="Z487" s="1"/>
      <c r="AA487" s="1"/>
      <c r="AB487" s="1"/>
      <c r="AC487" s="1"/>
      <c r="AD487" s="1"/>
      <c r="AE487" s="1"/>
    </row>
    <row r="488" spans="14:31" ht="15.95" customHeight="1" x14ac:dyDescent="0.3">
      <c r="N488" s="17"/>
      <c r="O488" s="17"/>
      <c r="P488" s="17"/>
      <c r="Q488" s="17"/>
      <c r="R488" s="17"/>
      <c r="S488" s="18"/>
      <c r="T488" s="17"/>
      <c r="U488" s="18"/>
      <c r="V488" s="18"/>
      <c r="W488" s="1"/>
      <c r="X488" s="1"/>
      <c r="Y488" s="1"/>
      <c r="Z488" s="1"/>
      <c r="AA488" s="1"/>
      <c r="AB488" s="1"/>
      <c r="AC488" s="1"/>
      <c r="AD488" s="1"/>
      <c r="AE488" s="1"/>
    </row>
  </sheetData>
  <mergeCells count="54">
    <mergeCell ref="P33:Q33"/>
    <mergeCell ref="R33:S33"/>
    <mergeCell ref="P34:Q34"/>
    <mergeCell ref="R34:S34"/>
    <mergeCell ref="N28:R28"/>
    <mergeCell ref="S28:T28"/>
    <mergeCell ref="N29:Q30"/>
    <mergeCell ref="R29:R30"/>
    <mergeCell ref="S29:T30"/>
    <mergeCell ref="P32:S32"/>
    <mergeCell ref="N27:Q27"/>
    <mergeCell ref="S27:T27"/>
    <mergeCell ref="N20:R20"/>
    <mergeCell ref="S20:T20"/>
    <mergeCell ref="N21:R21"/>
    <mergeCell ref="S21:T21"/>
    <mergeCell ref="N22:R22"/>
    <mergeCell ref="S22:T22"/>
    <mergeCell ref="O24:S24"/>
    <mergeCell ref="N25:R25"/>
    <mergeCell ref="S25:T25"/>
    <mergeCell ref="N26:Q26"/>
    <mergeCell ref="S26:T26"/>
    <mergeCell ref="N18:R18"/>
    <mergeCell ref="S18:T18"/>
    <mergeCell ref="Y18:Z18"/>
    <mergeCell ref="N19:R19"/>
    <mergeCell ref="S19:T19"/>
    <mergeCell ref="Y19:Z19"/>
    <mergeCell ref="N16:R16"/>
    <mergeCell ref="S16:T16"/>
    <mergeCell ref="Y16:Z16"/>
    <mergeCell ref="N17:R17"/>
    <mergeCell ref="S17:T17"/>
    <mergeCell ref="Y17:Z17"/>
    <mergeCell ref="J13:K13"/>
    <mergeCell ref="N13:R13"/>
    <mergeCell ref="S13:T13"/>
    <mergeCell ref="N14:R14"/>
    <mergeCell ref="S14:T14"/>
    <mergeCell ref="N15:T15"/>
    <mergeCell ref="V9:V10"/>
    <mergeCell ref="W9:W10"/>
    <mergeCell ref="Y9:Y10"/>
    <mergeCell ref="Z9:Z10"/>
    <mergeCell ref="J11:K12"/>
    <mergeCell ref="O11:S11"/>
    <mergeCell ref="N12:T12"/>
    <mergeCell ref="B2:D2"/>
    <mergeCell ref="B4:D4"/>
    <mergeCell ref="B6:F7"/>
    <mergeCell ref="B8:C8"/>
    <mergeCell ref="E8:F8"/>
    <mergeCell ref="O8:P8"/>
  </mergeCells>
  <conditionalFormatting sqref="B10:C29">
    <cfRule type="expression" dxfId="30" priority="5">
      <formula>IF($B10="",1,0)</formula>
    </cfRule>
  </conditionalFormatting>
  <conditionalFormatting sqref="E10:F29">
    <cfRule type="expression" dxfId="29" priority="4">
      <formula>IF($E10="",1,0)</formula>
    </cfRule>
  </conditionalFormatting>
  <conditionalFormatting sqref="S26:T27 S29">
    <cfRule type="cellIs" dxfId="28" priority="2" operator="lessThan">
      <formula>1</formula>
    </cfRule>
    <cfRule type="cellIs" dxfId="27" priority="3" operator="greaterThan">
      <formula>1</formula>
    </cfRule>
  </conditionalFormatting>
  <conditionalFormatting sqref="AY6">
    <cfRule type="cellIs" dxfId="26" priority="1" operator="greaterThan">
      <formula>1</formula>
    </cfRule>
  </conditionalFormatting>
  <dataValidations count="5">
    <dataValidation type="list" allowBlank="1" showInputMessage="1" showErrorMessage="1" sqref="J13:K13" xr:uid="{0784B9B3-EBB4-4654-91FD-1C4C79CA99F2}">
      <formula1>$Y$17:$Y$19</formula1>
    </dataValidation>
    <dataValidation type="list" allowBlank="1" showInputMessage="1" showErrorMessage="1" sqref="S4" xr:uid="{5C6BEBEC-A80E-4552-A5E9-8C2E8A54F777}">
      <formula1>$V$11:$V$12</formula1>
    </dataValidation>
    <dataValidation type="list" allowBlank="1" showInputMessage="1" showErrorMessage="1" sqref="S2" xr:uid="{29642CE5-ECA5-4275-909C-5E2FFE41E703}">
      <formula1>$V$13:$V$14</formula1>
    </dataValidation>
    <dataValidation type="list" allowBlank="1" showInputMessage="1" showErrorMessage="1" sqref="Q8" xr:uid="{081D88D1-495D-4086-8A05-EB44571821DC}">
      <formula1>$Y$11:$Y$14</formula1>
    </dataValidation>
    <dataValidation type="list" allowBlank="1" showInputMessage="1" showErrorMessage="1" sqref="Q6" xr:uid="{349195AC-86ED-4CFF-BDBF-320713F4B7F4}">
      <formula1>$V$17:$V$24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2465" r:id="rId4" name="Spinner 1">
              <controlPr defaultSize="0" autoPict="0">
                <anchor moveWithCells="1" sizeWithCells="1">
                  <from>
                    <xdr:col>5</xdr:col>
                    <xdr:colOff>0</xdr:colOff>
                    <xdr:row>1</xdr:row>
                    <xdr:rowOff>9525</xdr:rowOff>
                  </from>
                  <to>
                    <xdr:col>5</xdr:col>
                    <xdr:colOff>200025</xdr:colOff>
                    <xdr:row>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66" r:id="rId5" name="Spinner 2">
              <controlPr defaultSize="0" autoPict="0">
                <anchor moveWithCells="1" sizeWithCells="1">
                  <from>
                    <xdr:col>5</xdr:col>
                    <xdr:colOff>0</xdr:colOff>
                    <xdr:row>3</xdr:row>
                    <xdr:rowOff>9525</xdr:rowOff>
                  </from>
                  <to>
                    <xdr:col>5</xdr:col>
                    <xdr:colOff>200025</xdr:colOff>
                    <xdr:row>3</xdr:row>
                    <xdr:rowOff>209550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EAD28-8556-4487-B95F-E67DB5578C30}">
  <dimension ref="A1:AZ488"/>
  <sheetViews>
    <sheetView zoomScaleNormal="100" workbookViewId="0">
      <selection activeCell="AY21" sqref="AY21"/>
    </sheetView>
  </sheetViews>
  <sheetFormatPr defaultRowHeight="15.95" customHeight="1" x14ac:dyDescent="0.3"/>
  <cols>
    <col min="1" max="1" width="1.7109375" style="6" customWidth="1"/>
    <col min="2" max="3" width="9.7109375" style="6" customWidth="1"/>
    <col min="4" max="4" width="1.7109375" style="6" customWidth="1"/>
    <col min="5" max="6" width="9.7109375" style="6" customWidth="1"/>
    <col min="7" max="7" width="1.7109375" style="6" customWidth="1"/>
    <col min="8" max="8" width="3.28515625" style="6" customWidth="1"/>
    <col min="9" max="9" width="1.7109375" style="6" customWidth="1"/>
    <col min="10" max="11" width="8.7109375" style="6" customWidth="1"/>
    <col min="12" max="12" width="1.7109375" style="6" customWidth="1"/>
    <col min="13" max="13" width="3.28515625" customWidth="1"/>
    <col min="14" max="14" width="1.7109375" style="4" customWidth="1"/>
    <col min="15" max="19" width="9.7109375" style="4" customWidth="1"/>
    <col min="20" max="20" width="1.7109375" style="4" customWidth="1"/>
    <col min="21" max="21" width="3.28515625" style="4" customWidth="1"/>
    <col min="22" max="27" width="10.5703125" style="4" hidden="1" customWidth="1"/>
    <col min="28" max="28" width="20.5703125" style="4" hidden="1" customWidth="1"/>
    <col min="29" max="35" width="10.5703125" style="4" hidden="1" customWidth="1"/>
    <col min="36" max="39" width="9.140625" style="4" hidden="1" customWidth="1"/>
    <col min="40" max="40" width="7.42578125" style="4" hidden="1" customWidth="1"/>
    <col min="41" max="43" width="0" style="4" hidden="1" customWidth="1"/>
    <col min="44" max="44" width="9.140625" style="4" hidden="1" customWidth="1"/>
    <col min="45" max="47" width="0" style="4" hidden="1" customWidth="1"/>
    <col min="48" max="16384" width="9.140625" style="4"/>
  </cols>
  <sheetData>
    <row r="1" spans="1:52" ht="9" customHeight="1" x14ac:dyDescent="0.3">
      <c r="A1" s="9"/>
      <c r="B1" s="9"/>
      <c r="C1" s="9"/>
      <c r="D1" s="9"/>
      <c r="E1" s="9"/>
      <c r="F1" s="9"/>
      <c r="G1" s="9"/>
      <c r="I1" s="9"/>
      <c r="J1" s="9"/>
      <c r="K1" s="9"/>
      <c r="L1" s="9"/>
      <c r="N1" s="10"/>
      <c r="O1" s="10"/>
      <c r="P1" s="10"/>
      <c r="Q1" s="10"/>
      <c r="R1" s="10"/>
      <c r="S1" s="10"/>
      <c r="T1" s="10"/>
      <c r="AV1" s="10"/>
      <c r="AW1" s="10"/>
      <c r="AX1" s="10"/>
      <c r="AY1" s="10"/>
      <c r="AZ1" s="10"/>
    </row>
    <row r="2" spans="1:52" ht="18" customHeight="1" x14ac:dyDescent="0.3">
      <c r="A2" s="9"/>
      <c r="B2" s="55" t="s">
        <v>31</v>
      </c>
      <c r="C2" s="55"/>
      <c r="D2" s="55"/>
      <c r="E2" s="29">
        <v>5</v>
      </c>
      <c r="F2" s="9"/>
      <c r="G2" s="9"/>
      <c r="I2" s="9"/>
      <c r="J2" s="28" t="s">
        <v>17</v>
      </c>
      <c r="K2" s="29">
        <v>37.799999999999997</v>
      </c>
      <c r="L2" s="9"/>
      <c r="N2" s="10"/>
      <c r="O2" s="10" t="s">
        <v>37</v>
      </c>
      <c r="P2" s="11" t="s">
        <v>39</v>
      </c>
      <c r="Q2" s="29">
        <v>2.5</v>
      </c>
      <c r="R2" s="11" t="s">
        <v>40</v>
      </c>
      <c r="S2" s="29" t="s">
        <v>43</v>
      </c>
      <c r="T2" s="10"/>
      <c r="AV2" s="10"/>
      <c r="AW2" s="10"/>
      <c r="AX2" s="11" t="s">
        <v>77</v>
      </c>
      <c r="AY2" s="29">
        <v>160</v>
      </c>
      <c r="AZ2" s="10"/>
    </row>
    <row r="3" spans="1:52" ht="9" customHeight="1" x14ac:dyDescent="0.3">
      <c r="A3" s="9"/>
      <c r="B3" s="28"/>
      <c r="C3" s="28"/>
      <c r="D3" s="28"/>
      <c r="E3" s="27"/>
      <c r="F3" s="9"/>
      <c r="G3" s="9"/>
      <c r="I3" s="9"/>
      <c r="J3" s="28"/>
      <c r="K3" s="27"/>
      <c r="L3" s="9"/>
      <c r="N3" s="10"/>
      <c r="O3" s="10"/>
      <c r="P3" s="11"/>
      <c r="Q3" s="27"/>
      <c r="R3" s="11"/>
      <c r="S3" s="10"/>
      <c r="T3" s="10"/>
      <c r="AV3" s="10"/>
      <c r="AW3" s="10"/>
      <c r="AX3" s="11"/>
      <c r="AY3" s="10"/>
      <c r="AZ3" s="10"/>
    </row>
    <row r="4" spans="1:52" ht="18" customHeight="1" x14ac:dyDescent="0.3">
      <c r="A4" s="9"/>
      <c r="B4" s="55" t="s">
        <v>32</v>
      </c>
      <c r="C4" s="55"/>
      <c r="D4" s="55"/>
      <c r="E4" s="29">
        <v>2</v>
      </c>
      <c r="F4" s="9"/>
      <c r="G4" s="9"/>
      <c r="I4" s="9"/>
      <c r="J4" s="28" t="s">
        <v>18</v>
      </c>
      <c r="K4" s="29">
        <v>0</v>
      </c>
      <c r="L4" s="9"/>
      <c r="N4" s="10"/>
      <c r="O4" s="10" t="s">
        <v>38</v>
      </c>
      <c r="P4" s="11" t="s">
        <v>39</v>
      </c>
      <c r="Q4" s="29">
        <v>12</v>
      </c>
      <c r="R4" s="11" t="s">
        <v>40</v>
      </c>
      <c r="S4" s="29" t="s">
        <v>47</v>
      </c>
      <c r="T4" s="10"/>
      <c r="AV4" s="10"/>
      <c r="AW4" s="10"/>
      <c r="AX4" s="11" t="s">
        <v>78</v>
      </c>
      <c r="AY4" s="29">
        <f>F10</f>
        <v>60</v>
      </c>
      <c r="AZ4" s="10"/>
    </row>
    <row r="5" spans="1:52" ht="9" customHeight="1" x14ac:dyDescent="0.3">
      <c r="A5" s="9"/>
      <c r="B5" s="9"/>
      <c r="C5" s="9"/>
      <c r="D5" s="9"/>
      <c r="E5" s="9"/>
      <c r="F5" s="9"/>
      <c r="G5" s="9"/>
      <c r="I5" s="9"/>
      <c r="J5" s="28"/>
      <c r="K5" s="27"/>
      <c r="L5" s="9"/>
      <c r="N5" s="10"/>
      <c r="O5" s="10"/>
      <c r="P5" s="10"/>
      <c r="Q5" s="30"/>
      <c r="R5" s="10"/>
      <c r="S5" s="10"/>
      <c r="T5" s="10"/>
      <c r="AV5" s="10"/>
      <c r="AW5" s="10"/>
      <c r="AX5" s="10"/>
      <c r="AY5" s="10"/>
      <c r="AZ5" s="10"/>
    </row>
    <row r="6" spans="1:52" ht="18" customHeight="1" x14ac:dyDescent="0.3">
      <c r="A6" s="9"/>
      <c r="B6" s="52" t="s">
        <v>0</v>
      </c>
      <c r="C6" s="52"/>
      <c r="D6" s="52"/>
      <c r="E6" s="52"/>
      <c r="F6" s="52"/>
      <c r="G6" s="9"/>
      <c r="I6" s="9"/>
      <c r="J6" s="28" t="s">
        <v>19</v>
      </c>
      <c r="K6" s="29">
        <v>0</v>
      </c>
      <c r="L6" s="9"/>
      <c r="N6" s="10"/>
      <c r="O6" s="10" t="s">
        <v>41</v>
      </c>
      <c r="P6" s="11" t="s">
        <v>45</v>
      </c>
      <c r="Q6" s="29">
        <v>16</v>
      </c>
      <c r="R6" s="10"/>
      <c r="S6" s="10"/>
      <c r="T6" s="10"/>
      <c r="AV6" s="10"/>
      <c r="AW6" s="10"/>
      <c r="AX6" s="11" t="s">
        <v>92</v>
      </c>
      <c r="AY6" s="26">
        <f>AO22</f>
        <v>0.89321019771071808</v>
      </c>
      <c r="AZ6" s="10"/>
    </row>
    <row r="7" spans="1:52" ht="9" customHeight="1" x14ac:dyDescent="0.3">
      <c r="A7" s="9"/>
      <c r="B7" s="52"/>
      <c r="C7" s="52"/>
      <c r="D7" s="52"/>
      <c r="E7" s="52"/>
      <c r="F7" s="52"/>
      <c r="G7" s="9"/>
      <c r="I7" s="9"/>
      <c r="J7" s="28"/>
      <c r="K7" s="9"/>
      <c r="L7" s="9"/>
      <c r="N7" s="10"/>
      <c r="O7" s="10"/>
      <c r="P7" s="10"/>
      <c r="Q7" s="10"/>
      <c r="R7" s="10"/>
      <c r="S7" s="10"/>
      <c r="T7" s="10"/>
      <c r="AV7" s="10"/>
      <c r="AW7" s="10"/>
      <c r="AX7" s="10"/>
      <c r="AY7" s="10"/>
      <c r="AZ7" s="10"/>
    </row>
    <row r="8" spans="1:52" ht="18" customHeight="1" x14ac:dyDescent="0.3">
      <c r="A8" s="9"/>
      <c r="B8" s="52" t="s">
        <v>2</v>
      </c>
      <c r="C8" s="52"/>
      <c r="D8" s="27"/>
      <c r="E8" s="52" t="s">
        <v>1</v>
      </c>
      <c r="F8" s="52"/>
      <c r="G8" s="9"/>
      <c r="I8" s="9"/>
      <c r="J8" s="28" t="s">
        <v>42</v>
      </c>
      <c r="K8" s="32" t="str">
        <f>ROUND(S64,3)&amp;" тс"</f>
        <v>3,78 тс</v>
      </c>
      <c r="L8" s="9"/>
      <c r="N8" s="10"/>
      <c r="O8" s="56" t="s">
        <v>70</v>
      </c>
      <c r="P8" s="56"/>
      <c r="Q8" s="29">
        <v>5.6</v>
      </c>
      <c r="R8" s="10"/>
      <c r="S8" s="10"/>
      <c r="T8" s="10"/>
      <c r="AV8" s="10"/>
      <c r="AW8" s="10"/>
      <c r="AX8" s="10"/>
      <c r="AY8" s="10"/>
      <c r="AZ8" s="10"/>
    </row>
    <row r="9" spans="1:52" ht="9" customHeight="1" x14ac:dyDescent="0.3">
      <c r="A9" s="9"/>
      <c r="B9" s="27"/>
      <c r="C9" s="27"/>
      <c r="D9" s="27"/>
      <c r="E9" s="27"/>
      <c r="F9" s="27"/>
      <c r="G9" s="9"/>
      <c r="I9" s="9"/>
      <c r="J9" s="28"/>
      <c r="K9" s="32"/>
      <c r="L9" s="9"/>
      <c r="N9" s="10"/>
      <c r="O9" s="10"/>
      <c r="P9" s="10"/>
      <c r="Q9" s="10"/>
      <c r="R9" s="10"/>
      <c r="S9" s="10"/>
      <c r="T9" s="10"/>
      <c r="V9" s="52" t="s">
        <v>49</v>
      </c>
      <c r="W9" s="52" t="s">
        <v>50</v>
      </c>
      <c r="Y9" s="52" t="s">
        <v>53</v>
      </c>
      <c r="Z9" s="52" t="s">
        <v>54</v>
      </c>
      <c r="AV9" s="10"/>
      <c r="AW9" s="10"/>
      <c r="AX9" s="10"/>
      <c r="AY9" s="10"/>
      <c r="AZ9" s="10"/>
    </row>
    <row r="10" spans="1:52" ht="18" customHeight="1" x14ac:dyDescent="0.3">
      <c r="A10" s="13">
        <v>1</v>
      </c>
      <c r="B10" s="14" t="str">
        <f t="shared" ref="B10:B29" si="0">IF(AND(A10&lt;&gt;0,A10&lt;$E$2),"X"&amp;A10&amp;" =","")</f>
        <v>X1 =</v>
      </c>
      <c r="C10" s="14">
        <v>60</v>
      </c>
      <c r="D10" s="9"/>
      <c r="E10" s="14" t="str">
        <f t="shared" ref="E10:E29" si="1">IF(AND(A10&lt;&gt;0,A10&lt;$E$4),"Y"&amp;A10&amp;" =","")</f>
        <v>Y1 =</v>
      </c>
      <c r="F10" s="14">
        <v>60</v>
      </c>
      <c r="G10" s="9"/>
      <c r="J10" s="5"/>
      <c r="K10" s="5"/>
      <c r="U10" s="6"/>
      <c r="V10" s="53"/>
      <c r="W10" s="53"/>
      <c r="X10" s="6"/>
      <c r="Y10" s="53"/>
      <c r="Z10" s="53"/>
      <c r="AA10" s="7"/>
      <c r="AN10" s="25" t="s">
        <v>71</v>
      </c>
      <c r="AO10" s="25" t="s">
        <v>72</v>
      </c>
      <c r="AP10" s="25" t="s">
        <v>73</v>
      </c>
      <c r="AQ10" s="25" t="s">
        <v>74</v>
      </c>
      <c r="AR10" s="25" t="s">
        <v>75</v>
      </c>
      <c r="AS10" s="25" t="s">
        <v>76</v>
      </c>
      <c r="AV10" s="10"/>
      <c r="AW10" s="10"/>
      <c r="AX10" s="10"/>
      <c r="AY10" s="10"/>
      <c r="AZ10" s="10"/>
    </row>
    <row r="11" spans="1:52" ht="18" customHeight="1" x14ac:dyDescent="0.3">
      <c r="A11" s="13">
        <f t="shared" ref="A11:A29" si="2">IF(AND(A10&lt;&gt;0,A10&lt;MAX($E$2:$E$4)-1),A10+1,0)</f>
        <v>2</v>
      </c>
      <c r="B11" s="14" t="str">
        <f t="shared" si="0"/>
        <v>X2 =</v>
      </c>
      <c r="C11" s="14">
        <v>60</v>
      </c>
      <c r="D11" s="9"/>
      <c r="E11" s="14" t="str">
        <f t="shared" si="1"/>
        <v/>
      </c>
      <c r="F11" s="14">
        <v>150</v>
      </c>
      <c r="G11" s="9"/>
      <c r="I11" s="9"/>
      <c r="J11" s="52" t="s">
        <v>33</v>
      </c>
      <c r="K11" s="52"/>
      <c r="L11" s="9"/>
      <c r="N11" s="12"/>
      <c r="O11" s="54" t="s">
        <v>48</v>
      </c>
      <c r="P11" s="54"/>
      <c r="Q11" s="54"/>
      <c r="R11" s="54"/>
      <c r="S11" s="54"/>
      <c r="T11" s="12"/>
      <c r="U11" s="6"/>
      <c r="V11" s="14" t="s">
        <v>44</v>
      </c>
      <c r="W11" s="14">
        <v>495</v>
      </c>
      <c r="X11" s="6"/>
      <c r="Y11" s="14">
        <v>5.6</v>
      </c>
      <c r="Z11" s="14">
        <v>210</v>
      </c>
      <c r="AA11" s="6"/>
      <c r="AN11" s="25">
        <v>1</v>
      </c>
      <c r="AO11" s="25">
        <f>Q4*S21</f>
        <v>12</v>
      </c>
      <c r="AP11" s="25">
        <f>(AY2-AY4-Q6-2)/2</f>
        <v>41</v>
      </c>
      <c r="AQ11" s="25">
        <f>AY2/2-AP11/2</f>
        <v>59.5</v>
      </c>
      <c r="AR11" s="25">
        <f>AO11*AP11</f>
        <v>492</v>
      </c>
      <c r="AS11" s="25">
        <f>AO11*(AP11^3)/12+AQ11*AQ11*AR11</f>
        <v>1810724</v>
      </c>
      <c r="AV11" s="10"/>
      <c r="AW11" s="10"/>
      <c r="AX11" s="10"/>
      <c r="AY11" s="10"/>
      <c r="AZ11" s="10"/>
    </row>
    <row r="12" spans="1:52" ht="18" customHeight="1" x14ac:dyDescent="0.3">
      <c r="A12" s="13">
        <f t="shared" si="2"/>
        <v>3</v>
      </c>
      <c r="B12" s="14" t="str">
        <f t="shared" si="0"/>
        <v>X3 =</v>
      </c>
      <c r="C12" s="14">
        <v>60</v>
      </c>
      <c r="D12" s="9"/>
      <c r="E12" s="14" t="str">
        <f t="shared" si="1"/>
        <v/>
      </c>
      <c r="F12" s="14">
        <v>50</v>
      </c>
      <c r="G12" s="9"/>
      <c r="I12" s="9"/>
      <c r="J12" s="52"/>
      <c r="K12" s="52"/>
      <c r="L12" s="9"/>
      <c r="N12" s="40" t="s">
        <v>55</v>
      </c>
      <c r="O12" s="41"/>
      <c r="P12" s="41"/>
      <c r="Q12" s="41"/>
      <c r="R12" s="41"/>
      <c r="S12" s="41"/>
      <c r="T12" s="42"/>
      <c r="U12" s="7"/>
      <c r="V12" s="14" t="s">
        <v>47</v>
      </c>
      <c r="W12" s="14">
        <v>620</v>
      </c>
      <c r="X12" s="7"/>
      <c r="Y12" s="14">
        <v>5.8</v>
      </c>
      <c r="Z12" s="14">
        <v>210</v>
      </c>
      <c r="AA12" s="7"/>
      <c r="AN12" s="25">
        <v>2</v>
      </c>
      <c r="AO12" s="25">
        <f>Q4*S21</f>
        <v>12</v>
      </c>
      <c r="AP12" s="25">
        <f>AY4-Q6-2</f>
        <v>42</v>
      </c>
      <c r="AQ12" s="25">
        <v>0</v>
      </c>
      <c r="AR12" s="25">
        <f>AO12*AP12</f>
        <v>504</v>
      </c>
      <c r="AS12" s="25">
        <f t="shared" ref="AS12:AS13" si="3">AO12*(AP12^3)/12+AQ12*AQ12*AR12</f>
        <v>74088</v>
      </c>
      <c r="AT12"/>
      <c r="AU12"/>
      <c r="AV12"/>
      <c r="AW12"/>
    </row>
    <row r="13" spans="1:52" ht="18" customHeight="1" x14ac:dyDescent="0.3">
      <c r="A13" s="13">
        <f t="shared" si="2"/>
        <v>4</v>
      </c>
      <c r="B13" s="14" t="str">
        <f t="shared" si="0"/>
        <v>X4 =</v>
      </c>
      <c r="C13" s="14">
        <v>60</v>
      </c>
      <c r="D13" s="9"/>
      <c r="E13" s="14" t="str">
        <f t="shared" si="1"/>
        <v/>
      </c>
      <c r="F13" s="14">
        <v>50</v>
      </c>
      <c r="G13" s="9"/>
      <c r="I13" s="9"/>
      <c r="J13" s="51" t="s">
        <v>34</v>
      </c>
      <c r="K13" s="51"/>
      <c r="L13" s="9"/>
      <c r="N13" s="35" t="str">
        <f>"для стали "&amp;S2&amp;" Н/мм2: "</f>
        <v xml:space="preserve">для стали С390 Н/мм2: </v>
      </c>
      <c r="O13" s="35"/>
      <c r="P13" s="35"/>
      <c r="Q13" s="35"/>
      <c r="R13" s="35"/>
      <c r="S13" s="37">
        <f>INDEX($W$11:$W$14,MATCH(S2,$V$11:$V$14))</f>
        <v>710</v>
      </c>
      <c r="T13" s="37"/>
      <c r="U13" s="7"/>
      <c r="V13" s="14" t="s">
        <v>46</v>
      </c>
      <c r="W13" s="14">
        <v>645</v>
      </c>
      <c r="X13" s="7"/>
      <c r="Y13" s="14">
        <v>8.8000000000000007</v>
      </c>
      <c r="Z13" s="14">
        <v>330</v>
      </c>
      <c r="AA13" s="7"/>
      <c r="AN13" s="25">
        <v>3</v>
      </c>
      <c r="AO13" s="25">
        <f>Q4*S21</f>
        <v>12</v>
      </c>
      <c r="AP13" s="25">
        <f>(AY2-AY4-Q6-2)/2</f>
        <v>41</v>
      </c>
      <c r="AQ13" s="25">
        <f>-AQ11</f>
        <v>-59.5</v>
      </c>
      <c r="AR13" s="25">
        <f>AO13*AP13</f>
        <v>492</v>
      </c>
      <c r="AS13" s="25">
        <f t="shared" si="3"/>
        <v>1810724</v>
      </c>
    </row>
    <row r="14" spans="1:52" ht="18" customHeight="1" x14ac:dyDescent="0.3">
      <c r="A14" s="13">
        <f t="shared" si="2"/>
        <v>0</v>
      </c>
      <c r="B14" s="14" t="str">
        <f t="shared" si="0"/>
        <v/>
      </c>
      <c r="C14" s="14">
        <v>60</v>
      </c>
      <c r="D14" s="9"/>
      <c r="E14" s="14" t="str">
        <f t="shared" si="1"/>
        <v/>
      </c>
      <c r="F14" s="14">
        <v>50</v>
      </c>
      <c r="G14" s="9"/>
      <c r="I14" s="9"/>
      <c r="J14" s="9"/>
      <c r="K14" s="9"/>
      <c r="L14" s="9"/>
      <c r="N14" s="35" t="str">
        <f>"для стали "&amp;S4&amp;" Н/мм2: "</f>
        <v xml:space="preserve">для стали С345 Н/мм2: </v>
      </c>
      <c r="O14" s="35"/>
      <c r="P14" s="35"/>
      <c r="Q14" s="35"/>
      <c r="R14" s="35"/>
      <c r="S14" s="37">
        <f>INDEX($W$11:$W$14,MATCH(S4,$V$11:$V$14))</f>
        <v>620</v>
      </c>
      <c r="T14" s="37"/>
      <c r="U14" s="7"/>
      <c r="V14" s="14" t="s">
        <v>43</v>
      </c>
      <c r="W14" s="14">
        <v>710</v>
      </c>
      <c r="X14" s="7"/>
      <c r="Y14" s="14">
        <v>10.9</v>
      </c>
      <c r="Z14" s="14">
        <v>415</v>
      </c>
      <c r="AA14" s="7"/>
    </row>
    <row r="15" spans="1:52" ht="18" customHeight="1" x14ac:dyDescent="0.3">
      <c r="A15" s="13">
        <f t="shared" si="2"/>
        <v>0</v>
      </c>
      <c r="B15" s="14" t="str">
        <f t="shared" si="0"/>
        <v/>
      </c>
      <c r="C15" s="14">
        <v>60</v>
      </c>
      <c r="D15" s="9"/>
      <c r="E15" s="14" t="str">
        <f t="shared" si="1"/>
        <v/>
      </c>
      <c r="F15" s="14">
        <v>50</v>
      </c>
      <c r="G15" s="9"/>
      <c r="I15" s="9"/>
      <c r="J15" s="9"/>
      <c r="K15" s="9"/>
      <c r="L15" s="9"/>
      <c r="N15" s="40" t="s">
        <v>56</v>
      </c>
      <c r="O15" s="41"/>
      <c r="P15" s="41"/>
      <c r="Q15" s="41"/>
      <c r="R15" s="41"/>
      <c r="S15" s="41"/>
      <c r="T15" s="42"/>
      <c r="U15" s="7"/>
      <c r="V15" s="7"/>
      <c r="W15" s="7"/>
      <c r="X15" s="7"/>
      <c r="Y15" s="7"/>
      <c r="Z15" s="7"/>
      <c r="AA15" s="7"/>
      <c r="AN15" s="4" t="s">
        <v>79</v>
      </c>
      <c r="AO15" s="4">
        <f>AY2/2</f>
        <v>80</v>
      </c>
      <c r="AP15" s="4" t="s">
        <v>86</v>
      </c>
    </row>
    <row r="16" spans="1:52" ht="18" customHeight="1" x14ac:dyDescent="0.3">
      <c r="A16" s="13">
        <f t="shared" si="2"/>
        <v>0</v>
      </c>
      <c r="B16" s="14" t="str">
        <f t="shared" si="0"/>
        <v/>
      </c>
      <c r="C16" s="14">
        <v>100</v>
      </c>
      <c r="D16" s="9"/>
      <c r="E16" s="14" t="str">
        <f t="shared" si="1"/>
        <v/>
      </c>
      <c r="F16" s="14">
        <v>50</v>
      </c>
      <c r="G16" s="9"/>
      <c r="I16" s="9"/>
      <c r="J16" s="9"/>
      <c r="K16" s="9"/>
      <c r="L16" s="9"/>
      <c r="N16" s="45" t="str">
        <f>"для класса прочности "&amp;Q8&amp;", Н/мм2: "</f>
        <v xml:space="preserve">для класса прочности 5,6, Н/мм2: </v>
      </c>
      <c r="O16" s="46"/>
      <c r="P16" s="46"/>
      <c r="Q16" s="46"/>
      <c r="R16" s="47"/>
      <c r="S16" s="40">
        <f>INDEX(Z11:Z14,MATCH(Q8,Y11:Y14))</f>
        <v>210</v>
      </c>
      <c r="T16" s="42"/>
      <c r="U16" s="7"/>
      <c r="V16" s="27" t="s">
        <v>51</v>
      </c>
      <c r="W16" s="27" t="s">
        <v>52</v>
      </c>
      <c r="X16" s="7"/>
      <c r="Y16" s="48" t="s">
        <v>33</v>
      </c>
      <c r="Z16" s="48"/>
      <c r="AA16" s="7"/>
      <c r="AN16" s="4" t="s">
        <v>80</v>
      </c>
      <c r="AO16" s="4">
        <f>SUM(AS11:AS13)/AO15</f>
        <v>46194.2</v>
      </c>
      <c r="AP16" s="4" t="s">
        <v>85</v>
      </c>
    </row>
    <row r="17" spans="1:43" ht="18" customHeight="1" x14ac:dyDescent="0.3">
      <c r="A17" s="13">
        <f t="shared" si="2"/>
        <v>0</v>
      </c>
      <c r="B17" s="14" t="str">
        <f t="shared" si="0"/>
        <v/>
      </c>
      <c r="C17" s="14">
        <v>100</v>
      </c>
      <c r="D17" s="9"/>
      <c r="E17" s="14" t="str">
        <f t="shared" si="1"/>
        <v/>
      </c>
      <c r="F17" s="14">
        <v>50</v>
      </c>
      <c r="G17" s="9"/>
      <c r="I17" s="9"/>
      <c r="J17" s="9"/>
      <c r="K17" s="9"/>
      <c r="L17" s="9"/>
      <c r="N17" s="40" t="s">
        <v>57</v>
      </c>
      <c r="O17" s="41"/>
      <c r="P17" s="41"/>
      <c r="Q17" s="41"/>
      <c r="R17" s="42"/>
      <c r="S17" s="49">
        <f>INDEX(W17:W24,MATCH(Q6,V17:V24))</f>
        <v>1.57</v>
      </c>
      <c r="T17" s="50"/>
      <c r="U17" s="7"/>
      <c r="V17" s="14">
        <v>12</v>
      </c>
      <c r="W17" s="15">
        <f>3.1415*(0.9833/2)^2</f>
        <v>0.75936250823374996</v>
      </c>
      <c r="X17" s="7"/>
      <c r="Y17" s="43" t="s">
        <v>34</v>
      </c>
      <c r="Z17" s="44"/>
      <c r="AA17" s="7"/>
      <c r="AN17" s="4" t="s">
        <v>81</v>
      </c>
      <c r="AO17" s="4">
        <f>AR11+AR12+AR13</f>
        <v>1488</v>
      </c>
      <c r="AP17" s="4" t="s">
        <v>84</v>
      </c>
    </row>
    <row r="18" spans="1:43" ht="18" customHeight="1" x14ac:dyDescent="0.3">
      <c r="A18" s="13">
        <f t="shared" si="2"/>
        <v>0</v>
      </c>
      <c r="B18" s="14" t="str">
        <f t="shared" si="0"/>
        <v/>
      </c>
      <c r="C18" s="14">
        <v>100</v>
      </c>
      <c r="D18" s="9"/>
      <c r="E18" s="14" t="str">
        <f t="shared" si="1"/>
        <v/>
      </c>
      <c r="F18" s="14">
        <v>50</v>
      </c>
      <c r="G18" s="9"/>
      <c r="I18" s="9"/>
      <c r="J18" s="9"/>
      <c r="K18" s="9"/>
      <c r="L18" s="9"/>
      <c r="N18" s="40" t="s">
        <v>58</v>
      </c>
      <c r="O18" s="41"/>
      <c r="P18" s="41"/>
      <c r="Q18" s="41"/>
      <c r="R18" s="42"/>
      <c r="S18" s="40">
        <v>0.9</v>
      </c>
      <c r="T18" s="42"/>
      <c r="U18" s="7"/>
      <c r="V18" s="14">
        <v>16</v>
      </c>
      <c r="W18" s="15">
        <v>1.57</v>
      </c>
      <c r="X18" s="7"/>
      <c r="Y18" s="43" t="s">
        <v>35</v>
      </c>
      <c r="Z18" s="44"/>
      <c r="AA18" s="7"/>
      <c r="AN18" s="4" t="s">
        <v>82</v>
      </c>
      <c r="AO18" s="4">
        <f>IF(S4=V11,235,310)</f>
        <v>310</v>
      </c>
      <c r="AP18" s="4" t="s">
        <v>83</v>
      </c>
    </row>
    <row r="19" spans="1:43" ht="18" customHeight="1" x14ac:dyDescent="0.3">
      <c r="A19" s="13">
        <f t="shared" si="2"/>
        <v>0</v>
      </c>
      <c r="B19" s="14" t="str">
        <f t="shared" si="0"/>
        <v/>
      </c>
      <c r="C19" s="14">
        <v>100</v>
      </c>
      <c r="D19" s="9"/>
      <c r="E19" s="14" t="str">
        <f t="shared" si="1"/>
        <v/>
      </c>
      <c r="F19" s="14">
        <v>50</v>
      </c>
      <c r="G19" s="9"/>
      <c r="I19" s="9"/>
      <c r="J19" s="9"/>
      <c r="K19" s="9"/>
      <c r="L19" s="9"/>
      <c r="N19" s="37" t="s">
        <v>59</v>
      </c>
      <c r="O19" s="37"/>
      <c r="P19" s="37"/>
      <c r="Q19" s="37"/>
      <c r="R19" s="37"/>
      <c r="S19" s="37">
        <v>0.9</v>
      </c>
      <c r="T19" s="37"/>
      <c r="U19" s="7"/>
      <c r="V19" s="14">
        <v>18</v>
      </c>
      <c r="W19" s="15">
        <v>1.92</v>
      </c>
      <c r="X19" s="7"/>
      <c r="Y19" s="43" t="s">
        <v>36</v>
      </c>
      <c r="Z19" s="44"/>
      <c r="AA19" s="7"/>
      <c r="AB19" s="7"/>
      <c r="AC19" s="7"/>
      <c r="AD19" s="7"/>
      <c r="AE19" s="7"/>
      <c r="AF19" s="7"/>
      <c r="AG19" s="7"/>
      <c r="AH19" s="7"/>
      <c r="AI19" s="7"/>
      <c r="AN19" s="4" t="s">
        <v>14</v>
      </c>
      <c r="AO19" s="4">
        <f>K2*9.81*1000</f>
        <v>370818</v>
      </c>
      <c r="AP19" s="4" t="s">
        <v>88</v>
      </c>
    </row>
    <row r="20" spans="1:43" ht="18" customHeight="1" x14ac:dyDescent="0.3">
      <c r="A20" s="13">
        <f t="shared" si="2"/>
        <v>0</v>
      </c>
      <c r="B20" s="14" t="str">
        <f t="shared" si="0"/>
        <v/>
      </c>
      <c r="C20" s="14">
        <v>100</v>
      </c>
      <c r="D20" s="9"/>
      <c r="E20" s="14" t="str">
        <f t="shared" si="1"/>
        <v/>
      </c>
      <c r="F20" s="14">
        <v>50</v>
      </c>
      <c r="G20" s="9"/>
      <c r="I20" s="9"/>
      <c r="J20" s="9"/>
      <c r="K20" s="9"/>
      <c r="L20" s="9"/>
      <c r="N20" s="37" t="s">
        <v>60</v>
      </c>
      <c r="O20" s="37"/>
      <c r="P20" s="37"/>
      <c r="Q20" s="37"/>
      <c r="R20" s="37"/>
      <c r="S20" s="37">
        <f>IF(OR(J13=Y17,J13=Y18),2,1)</f>
        <v>2</v>
      </c>
      <c r="T20" s="37"/>
      <c r="U20" s="7"/>
      <c r="V20" s="14">
        <v>20</v>
      </c>
      <c r="W20" s="15">
        <v>2.4500000000000002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N20" s="4" t="s">
        <v>15</v>
      </c>
      <c r="AO20" s="4">
        <f>K4*9.81*10^6</f>
        <v>0</v>
      </c>
      <c r="AP20" s="4" t="s">
        <v>89</v>
      </c>
    </row>
    <row r="21" spans="1:43" ht="18" customHeight="1" x14ac:dyDescent="0.3">
      <c r="A21" s="13">
        <f t="shared" si="2"/>
        <v>0</v>
      </c>
      <c r="B21" s="14" t="str">
        <f t="shared" si="0"/>
        <v/>
      </c>
      <c r="C21" s="14">
        <v>100</v>
      </c>
      <c r="D21" s="9"/>
      <c r="E21" s="14" t="str">
        <f t="shared" si="1"/>
        <v/>
      </c>
      <c r="F21" s="14">
        <v>50</v>
      </c>
      <c r="G21" s="9"/>
      <c r="I21" s="9"/>
      <c r="J21" s="9"/>
      <c r="K21" s="9"/>
      <c r="L21" s="9"/>
      <c r="N21" s="37" t="s">
        <v>61</v>
      </c>
      <c r="O21" s="37"/>
      <c r="P21" s="37"/>
      <c r="Q21" s="37"/>
      <c r="R21" s="37"/>
      <c r="S21" s="37">
        <f>IF(OR(J13=Y17,J13=Y19),1,2)</f>
        <v>1</v>
      </c>
      <c r="T21" s="37"/>
      <c r="V21" s="14">
        <v>22</v>
      </c>
      <c r="W21" s="15">
        <v>3.03</v>
      </c>
      <c r="AN21" s="4" t="s">
        <v>87</v>
      </c>
      <c r="AP21" s="4">
        <f>AO20/AO16+AO19/AO17</f>
        <v>249.20564516129033</v>
      </c>
      <c r="AQ21" s="4" t="s">
        <v>90</v>
      </c>
    </row>
    <row r="22" spans="1:43" ht="18" customHeight="1" x14ac:dyDescent="0.3">
      <c r="A22" s="13">
        <f t="shared" si="2"/>
        <v>0</v>
      </c>
      <c r="B22" s="14" t="str">
        <f t="shared" si="0"/>
        <v/>
      </c>
      <c r="C22" s="14">
        <v>100</v>
      </c>
      <c r="D22" s="9"/>
      <c r="E22" s="14" t="str">
        <f t="shared" si="1"/>
        <v/>
      </c>
      <c r="F22" s="14">
        <v>50</v>
      </c>
      <c r="G22" s="9"/>
      <c r="I22" s="9"/>
      <c r="J22" s="9"/>
      <c r="K22" s="9"/>
      <c r="L22" s="9"/>
      <c r="N22" s="37" t="s">
        <v>62</v>
      </c>
      <c r="O22" s="37"/>
      <c r="P22" s="37"/>
      <c r="Q22" s="37"/>
      <c r="R22" s="37"/>
      <c r="S22" s="37">
        <f>IF(OR(J13=Y17,J13=Y18),2,1)</f>
        <v>2</v>
      </c>
      <c r="T22" s="37"/>
      <c r="U22" s="6"/>
      <c r="V22" s="14">
        <v>24</v>
      </c>
      <c r="W22" s="15">
        <v>3.53</v>
      </c>
      <c r="X22" s="6"/>
      <c r="Y22" s="6"/>
      <c r="AN22" s="4" t="s">
        <v>91</v>
      </c>
      <c r="AO22" s="4">
        <f>AP21/(AO18*S18)</f>
        <v>0.89321019771071808</v>
      </c>
    </row>
    <row r="23" spans="1:43" ht="18" customHeight="1" x14ac:dyDescent="0.3">
      <c r="A23" s="13">
        <f t="shared" si="2"/>
        <v>0</v>
      </c>
      <c r="B23" s="14" t="str">
        <f t="shared" si="0"/>
        <v/>
      </c>
      <c r="C23" s="14">
        <v>100</v>
      </c>
      <c r="D23" s="9"/>
      <c r="E23" s="14" t="str">
        <f t="shared" si="1"/>
        <v/>
      </c>
      <c r="F23" s="14">
        <v>50</v>
      </c>
      <c r="G23" s="9"/>
      <c r="I23" s="9"/>
      <c r="J23" s="9"/>
      <c r="K23" s="9"/>
      <c r="L23" s="9"/>
      <c r="R23" s="8"/>
      <c r="S23" s="6"/>
      <c r="T23" s="6"/>
      <c r="U23" s="7"/>
      <c r="V23" s="14">
        <v>27</v>
      </c>
      <c r="W23" s="15">
        <v>4.59</v>
      </c>
      <c r="X23" s="7"/>
      <c r="Y23" s="7"/>
    </row>
    <row r="24" spans="1:43" ht="18" customHeight="1" x14ac:dyDescent="0.3">
      <c r="A24" s="13">
        <f t="shared" si="2"/>
        <v>0</v>
      </c>
      <c r="B24" s="14" t="str">
        <f t="shared" si="0"/>
        <v/>
      </c>
      <c r="C24" s="14">
        <v>100</v>
      </c>
      <c r="D24" s="9"/>
      <c r="E24" s="14" t="str">
        <f t="shared" si="1"/>
        <v/>
      </c>
      <c r="F24" s="14">
        <v>50</v>
      </c>
      <c r="G24" s="9"/>
      <c r="I24" s="9"/>
      <c r="J24" s="9"/>
      <c r="K24" s="9"/>
      <c r="L24" s="9"/>
      <c r="N24" s="10"/>
      <c r="O24" s="38" t="s">
        <v>63</v>
      </c>
      <c r="P24" s="38"/>
      <c r="Q24" s="38"/>
      <c r="R24" s="38"/>
      <c r="S24" s="38"/>
      <c r="T24" s="27"/>
      <c r="U24" s="7"/>
      <c r="V24" s="14">
        <v>30</v>
      </c>
      <c r="W24" s="15">
        <v>5.61</v>
      </c>
      <c r="X24" s="7"/>
      <c r="Y24" s="7"/>
    </row>
    <row r="25" spans="1:43" ht="18" customHeight="1" x14ac:dyDescent="0.3">
      <c r="A25" s="13">
        <f t="shared" si="2"/>
        <v>0</v>
      </c>
      <c r="B25" s="14" t="str">
        <f t="shared" si="0"/>
        <v/>
      </c>
      <c r="C25" s="14">
        <v>100</v>
      </c>
      <c r="D25" s="9"/>
      <c r="E25" s="14" t="str">
        <f t="shared" si="1"/>
        <v/>
      </c>
      <c r="F25" s="14">
        <v>50</v>
      </c>
      <c r="G25" s="9"/>
      <c r="I25" s="9"/>
      <c r="J25" s="9"/>
      <c r="K25" s="9"/>
      <c r="L25" s="9"/>
      <c r="N25" s="39" t="s">
        <v>64</v>
      </c>
      <c r="O25" s="39"/>
      <c r="P25" s="39"/>
      <c r="Q25" s="39"/>
      <c r="R25" s="39"/>
      <c r="S25" s="39" t="s">
        <v>68</v>
      </c>
      <c r="T25" s="39"/>
      <c r="U25" s="7"/>
      <c r="V25" s="7"/>
      <c r="W25" s="7"/>
      <c r="X25" s="7"/>
      <c r="Y25" s="7"/>
    </row>
    <row r="26" spans="1:43" ht="18" customHeight="1" x14ac:dyDescent="0.3">
      <c r="A26" s="13">
        <f t="shared" si="2"/>
        <v>0</v>
      </c>
      <c r="B26" s="14" t="str">
        <f t="shared" si="0"/>
        <v/>
      </c>
      <c r="C26" s="14">
        <v>100</v>
      </c>
      <c r="D26" s="9"/>
      <c r="E26" s="14" t="str">
        <f t="shared" si="1"/>
        <v/>
      </c>
      <c r="F26" s="14">
        <v>50</v>
      </c>
      <c r="G26" s="9"/>
      <c r="I26" s="9"/>
      <c r="J26" s="9"/>
      <c r="K26" s="9"/>
      <c r="L26" s="9"/>
      <c r="N26" s="35" t="s">
        <v>65</v>
      </c>
      <c r="O26" s="35"/>
      <c r="P26" s="35"/>
      <c r="Q26" s="35"/>
      <c r="R26" s="16">
        <f>(S13/9.81/1000)*Q6*(Q2*S22)*S18*S19</f>
        <v>4.6899082568807344</v>
      </c>
      <c r="S26" s="36">
        <f>S64/R26</f>
        <v>0.80598591549295762</v>
      </c>
      <c r="T26" s="36"/>
      <c r="U26" s="7"/>
      <c r="V26" s="7"/>
      <c r="W26" s="7"/>
      <c r="X26" s="7"/>
      <c r="Y26" s="7"/>
    </row>
    <row r="27" spans="1:43" ht="18" customHeight="1" x14ac:dyDescent="0.3">
      <c r="A27" s="13">
        <f t="shared" si="2"/>
        <v>0</v>
      </c>
      <c r="B27" s="14" t="str">
        <f t="shared" si="0"/>
        <v/>
      </c>
      <c r="C27" s="14">
        <v>100</v>
      </c>
      <c r="D27" s="9"/>
      <c r="E27" s="14" t="str">
        <f t="shared" si="1"/>
        <v/>
      </c>
      <c r="F27" s="14">
        <v>50</v>
      </c>
      <c r="G27" s="9"/>
      <c r="I27" s="9"/>
      <c r="J27" s="9"/>
      <c r="K27" s="9"/>
      <c r="L27" s="9"/>
      <c r="N27" s="35" t="s">
        <v>66</v>
      </c>
      <c r="O27" s="35"/>
      <c r="P27" s="35"/>
      <c r="Q27" s="35"/>
      <c r="R27" s="16">
        <f>(S14/9.81/1000)*Q6*(Q4*S21)*S18*S19</f>
        <v>9.8289908256880736</v>
      </c>
      <c r="S27" s="36">
        <f>S64/R27</f>
        <v>0.38457661290322576</v>
      </c>
      <c r="T27" s="36"/>
      <c r="U27" s="7"/>
      <c r="V27" s="7"/>
      <c r="W27" s="7"/>
      <c r="X27" s="7"/>
      <c r="Y27" s="7"/>
    </row>
    <row r="28" spans="1:43" ht="18" customHeight="1" x14ac:dyDescent="0.3">
      <c r="A28" s="13">
        <f t="shared" si="2"/>
        <v>0</v>
      </c>
      <c r="B28" s="14" t="str">
        <f t="shared" si="0"/>
        <v/>
      </c>
      <c r="C28" s="14">
        <v>100</v>
      </c>
      <c r="D28" s="9"/>
      <c r="E28" s="14" t="str">
        <f t="shared" si="1"/>
        <v/>
      </c>
      <c r="F28" s="14">
        <v>50</v>
      </c>
      <c r="G28" s="9"/>
      <c r="I28" s="9"/>
      <c r="J28" s="9"/>
      <c r="K28" s="9"/>
      <c r="L28" s="9"/>
      <c r="N28" s="34" t="s">
        <v>67</v>
      </c>
      <c r="O28" s="34"/>
      <c r="P28" s="34"/>
      <c r="Q28" s="34"/>
      <c r="R28" s="34"/>
      <c r="S28" s="34" t="s">
        <v>69</v>
      </c>
      <c r="T28" s="34"/>
      <c r="U28" s="7"/>
      <c r="V28" s="7"/>
      <c r="W28" s="7"/>
      <c r="X28" s="7"/>
      <c r="Y28" s="7"/>
    </row>
    <row r="29" spans="1:43" ht="18" customHeight="1" x14ac:dyDescent="0.3">
      <c r="A29" s="13">
        <f t="shared" si="2"/>
        <v>0</v>
      </c>
      <c r="B29" s="14" t="str">
        <f t="shared" si="0"/>
        <v/>
      </c>
      <c r="C29" s="14">
        <v>100</v>
      </c>
      <c r="D29" s="9"/>
      <c r="E29" s="14" t="str">
        <f t="shared" si="1"/>
        <v/>
      </c>
      <c r="F29" s="14">
        <v>50</v>
      </c>
      <c r="G29" s="9"/>
      <c r="I29" s="9"/>
      <c r="J29" s="9"/>
      <c r="K29" s="9"/>
      <c r="L29" s="9"/>
      <c r="N29" s="35" t="str">
        <f>"Для болта М"&amp;Q6&amp;"."&amp;Q8*10&amp;" [Nbs] = "</f>
        <v xml:space="preserve">Для болта М16.56 [Nbs] = </v>
      </c>
      <c r="O29" s="35"/>
      <c r="P29" s="35"/>
      <c r="Q29" s="35"/>
      <c r="R29" s="36">
        <f>(S16/9.81/1000)*(S17*100)*S20*S18*S19</f>
        <v>5.4445871559633021</v>
      </c>
      <c r="S29" s="36">
        <f>S64/R29</f>
        <v>0.69426751592356695</v>
      </c>
      <c r="T29" s="36"/>
      <c r="U29" s="7"/>
      <c r="V29" s="7"/>
      <c r="W29" s="7"/>
      <c r="X29" s="7"/>
      <c r="Y29" s="7"/>
    </row>
    <row r="30" spans="1:43" ht="9" customHeight="1" x14ac:dyDescent="0.3">
      <c r="A30" s="9"/>
      <c r="B30" s="9"/>
      <c r="C30" s="9"/>
      <c r="D30" s="9"/>
      <c r="E30" s="9"/>
      <c r="F30" s="9"/>
      <c r="G30" s="9"/>
      <c r="I30" s="9"/>
      <c r="J30" s="9"/>
      <c r="K30" s="9"/>
      <c r="L30" s="9"/>
      <c r="N30" s="35"/>
      <c r="O30" s="35"/>
      <c r="P30" s="35"/>
      <c r="Q30" s="35"/>
      <c r="R30" s="36"/>
      <c r="S30" s="36"/>
      <c r="T30" s="36"/>
      <c r="U30" s="7"/>
      <c r="V30" s="7"/>
      <c r="W30" s="7"/>
      <c r="X30" s="7"/>
      <c r="Y30" s="7"/>
    </row>
    <row r="32" spans="1:43" ht="33" hidden="1" customHeight="1" x14ac:dyDescent="0.3">
      <c r="P32" s="33" t="s">
        <v>6</v>
      </c>
      <c r="Q32" s="33"/>
      <c r="R32" s="33"/>
      <c r="S32" s="33"/>
      <c r="V32" s="19" t="s">
        <v>3</v>
      </c>
      <c r="W32" s="19" t="s">
        <v>4</v>
      </c>
      <c r="X32" s="19" t="s">
        <v>5</v>
      </c>
      <c r="Y32" s="20" t="s">
        <v>9</v>
      </c>
      <c r="Z32" s="19" t="s">
        <v>4</v>
      </c>
      <c r="AA32" s="19" t="s">
        <v>5</v>
      </c>
      <c r="AB32" s="21" t="s">
        <v>12</v>
      </c>
      <c r="AC32" s="22" t="s">
        <v>13</v>
      </c>
      <c r="AD32" s="19" t="s">
        <v>20</v>
      </c>
      <c r="AE32" s="19" t="s">
        <v>21</v>
      </c>
      <c r="AF32" s="19" t="s">
        <v>22</v>
      </c>
      <c r="AG32" s="19" t="s">
        <v>23</v>
      </c>
      <c r="AH32" s="19" t="s">
        <v>24</v>
      </c>
      <c r="AI32" s="19" t="s">
        <v>25</v>
      </c>
      <c r="AJ32" s="19" t="s">
        <v>26</v>
      </c>
      <c r="AK32" s="19" t="s">
        <v>27</v>
      </c>
      <c r="AL32" s="19" t="s">
        <v>28</v>
      </c>
      <c r="AM32" s="19" t="s">
        <v>29</v>
      </c>
    </row>
    <row r="33" spans="16:39" ht="15.95" hidden="1" customHeight="1" x14ac:dyDescent="0.3">
      <c r="P33" s="33" t="s">
        <v>7</v>
      </c>
      <c r="Q33" s="33"/>
      <c r="R33" s="33" t="s">
        <v>8</v>
      </c>
      <c r="S33" s="33"/>
      <c r="V33" s="19">
        <v>0</v>
      </c>
      <c r="W33" s="19">
        <f t="shared" ref="W33:W96" si="4">INDEX($Q$35:$Q$55,MOD(V33,21)+1)</f>
        <v>0</v>
      </c>
      <c r="X33" s="19">
        <f t="shared" ref="X33:X96" si="5">INDEX($S$35:$S$55,ROUNDDOWN(V33/21,0)+1)</f>
        <v>0</v>
      </c>
      <c r="Y33" s="19">
        <f t="shared" ref="Y33:Y96" si="6">IF(MOD(V33,21)+1&gt;$P$34,0,1)*IF(ROUNDDOWN(V33/21,0)+1&gt;$R$34,0,1)</f>
        <v>1</v>
      </c>
      <c r="Z33" s="19">
        <f>W33*Y33</f>
        <v>0</v>
      </c>
      <c r="AA33" s="23">
        <f>X33*Y33</f>
        <v>0</v>
      </c>
      <c r="AB33" s="19">
        <f t="shared" ref="AB33:AB96" si="7">SQRT((Z33-$S$57)^2+(AA33-$S$58)^2)*Y33/1000</f>
        <v>0.12369316876852982</v>
      </c>
      <c r="AC33" s="23">
        <f>AB33^2</f>
        <v>1.5299999999999999E-2</v>
      </c>
      <c r="AD33" s="23">
        <f>$S$61*AB33/SUM($AC$33:$AC$473)</f>
        <v>0</v>
      </c>
      <c r="AE33" s="24">
        <f>IF(AB33&lt;&gt;0,($S$58-AA33)/1000*(AD33/AB33),0)</f>
        <v>0</v>
      </c>
      <c r="AF33" s="24">
        <f>IF(AB33&lt;&gt;0,(Z33-$S$57)/1000*(AD33/AB33),0)</f>
        <v>0</v>
      </c>
      <c r="AG33" s="24">
        <f>0</f>
        <v>0</v>
      </c>
      <c r="AH33" s="24">
        <f>-$S$62/($P$34*$R$34)*Y33</f>
        <v>0</v>
      </c>
      <c r="AI33" s="24">
        <f>-$S$60/($P$34*$R$34)*Y33</f>
        <v>-3.78</v>
      </c>
      <c r="AJ33" s="24">
        <f>0</f>
        <v>0</v>
      </c>
      <c r="AK33" s="24">
        <f>AE33+AG33+AI33</f>
        <v>-3.78</v>
      </c>
      <c r="AL33" s="24">
        <f>AF33+AH33+AJ33</f>
        <v>0</v>
      </c>
      <c r="AM33" s="24">
        <f>SQRT(AK33^2+AL33^2)</f>
        <v>3.78</v>
      </c>
    </row>
    <row r="34" spans="16:39" ht="15.95" hidden="1" customHeight="1" x14ac:dyDescent="0.3">
      <c r="P34" s="33">
        <f>E2</f>
        <v>5</v>
      </c>
      <c r="Q34" s="33"/>
      <c r="R34" s="33">
        <f>E4</f>
        <v>2</v>
      </c>
      <c r="S34" s="33"/>
      <c r="V34" s="19">
        <f>V33+1</f>
        <v>1</v>
      </c>
      <c r="W34" s="19">
        <f t="shared" si="4"/>
        <v>60</v>
      </c>
      <c r="X34" s="19">
        <f t="shared" si="5"/>
        <v>0</v>
      </c>
      <c r="Y34" s="19">
        <f t="shared" si="6"/>
        <v>1</v>
      </c>
      <c r="Z34" s="19">
        <f t="shared" ref="Z34:Z97" si="8">W34*Y34</f>
        <v>60</v>
      </c>
      <c r="AA34" s="23">
        <f t="shared" ref="AA34:AA97" si="9">X34*Y34</f>
        <v>0</v>
      </c>
      <c r="AB34" s="19">
        <f t="shared" si="7"/>
        <v>6.7082039324993681E-2</v>
      </c>
      <c r="AC34" s="23">
        <f t="shared" ref="AC34:AC97" si="10">AB34^2</f>
        <v>4.4999999999999988E-3</v>
      </c>
      <c r="AD34" s="23">
        <f t="shared" ref="AD34:AD97" si="11">$S$61*AB34/SUM($AC$33:$AC$473)</f>
        <v>0</v>
      </c>
      <c r="AE34" s="24">
        <f t="shared" ref="AE34:AE97" si="12">IF(AB34&lt;&gt;0,($S$58-AA34)/1000*(AD34/AB34),0)</f>
        <v>0</v>
      </c>
      <c r="AF34" s="24">
        <f t="shared" ref="AF34:AF97" si="13">IF(AB34&lt;&gt;0,(Z34-$S$57)/1000*(AD34/AB34),0)</f>
        <v>0</v>
      </c>
      <c r="AG34" s="24">
        <f>0</f>
        <v>0</v>
      </c>
      <c r="AH34" s="24">
        <f t="shared" ref="AH34:AH97" si="14">-$S$62/($P$34*$R$34)*Y34</f>
        <v>0</v>
      </c>
      <c r="AI34" s="24">
        <f t="shared" ref="AI34:AI97" si="15">-$S$60/($P$34*$R$34)*Y34</f>
        <v>-3.78</v>
      </c>
      <c r="AJ34" s="24">
        <f>0</f>
        <v>0</v>
      </c>
      <c r="AK34" s="24">
        <f t="shared" ref="AK34:AL49" si="16">AE34+AG34+AI34</f>
        <v>-3.78</v>
      </c>
      <c r="AL34" s="24">
        <f t="shared" si="16"/>
        <v>0</v>
      </c>
      <c r="AM34" s="24">
        <f t="shared" ref="AM34:AM97" si="17">SQRT(AK34^2+AL34^2)</f>
        <v>3.78</v>
      </c>
    </row>
    <row r="35" spans="16:39" ht="15.95" hidden="1" customHeight="1" x14ac:dyDescent="0.3">
      <c r="P35" s="3">
        <v>1</v>
      </c>
      <c r="Q35" s="3">
        <v>0</v>
      </c>
      <c r="R35" s="3">
        <v>1</v>
      </c>
      <c r="S35" s="3">
        <v>0</v>
      </c>
      <c r="V35" s="19">
        <f t="shared" ref="V35:V98" si="18">V34+1</f>
        <v>2</v>
      </c>
      <c r="W35" s="19">
        <f t="shared" si="4"/>
        <v>120</v>
      </c>
      <c r="X35" s="19">
        <f t="shared" si="5"/>
        <v>0</v>
      </c>
      <c r="Y35" s="19">
        <f t="shared" si="6"/>
        <v>1</v>
      </c>
      <c r="Z35" s="19">
        <f t="shared" si="8"/>
        <v>120</v>
      </c>
      <c r="AA35" s="23">
        <f t="shared" si="9"/>
        <v>0</v>
      </c>
      <c r="AB35" s="19">
        <f t="shared" si="7"/>
        <v>0.03</v>
      </c>
      <c r="AC35" s="23">
        <f t="shared" si="10"/>
        <v>8.9999999999999998E-4</v>
      </c>
      <c r="AD35" s="23">
        <f t="shared" si="11"/>
        <v>0</v>
      </c>
      <c r="AE35" s="24">
        <f t="shared" si="12"/>
        <v>0</v>
      </c>
      <c r="AF35" s="24">
        <f t="shared" si="13"/>
        <v>0</v>
      </c>
      <c r="AG35" s="24">
        <f>0</f>
        <v>0</v>
      </c>
      <c r="AH35" s="24">
        <f t="shared" si="14"/>
        <v>0</v>
      </c>
      <c r="AI35" s="24">
        <f t="shared" si="15"/>
        <v>-3.78</v>
      </c>
      <c r="AJ35" s="24">
        <f>0</f>
        <v>0</v>
      </c>
      <c r="AK35" s="24">
        <f t="shared" si="16"/>
        <v>-3.78</v>
      </c>
      <c r="AL35" s="24">
        <f t="shared" si="16"/>
        <v>0</v>
      </c>
      <c r="AM35" s="24">
        <f t="shared" si="17"/>
        <v>3.78</v>
      </c>
    </row>
    <row r="36" spans="16:39" ht="15.95" hidden="1" customHeight="1" x14ac:dyDescent="0.3">
      <c r="P36" s="3">
        <f t="shared" ref="P36:P55" si="19">IF(AND(P35&lt;$P$34,P35&gt;=1),P35+1,0)</f>
        <v>2</v>
      </c>
      <c r="Q36" s="3">
        <f t="shared" ref="Q36:Q55" si="20">IF(P36&lt;&gt;0,C10+Q35,0)</f>
        <v>60</v>
      </c>
      <c r="R36" s="3">
        <f t="shared" ref="R36:R55" si="21">IF(AND(R35&lt;$R$34,R35&gt;0),R35+1,0)</f>
        <v>2</v>
      </c>
      <c r="S36" s="3">
        <f t="shared" ref="S36:S55" si="22">IF(R36&lt;&gt;0,F10+S35,0)</f>
        <v>60</v>
      </c>
      <c r="V36" s="19">
        <f t="shared" si="18"/>
        <v>3</v>
      </c>
      <c r="W36" s="19">
        <f t="shared" si="4"/>
        <v>180</v>
      </c>
      <c r="X36" s="19">
        <f t="shared" si="5"/>
        <v>0</v>
      </c>
      <c r="Y36" s="19">
        <f t="shared" si="6"/>
        <v>1</v>
      </c>
      <c r="Z36" s="19">
        <f t="shared" si="8"/>
        <v>180</v>
      </c>
      <c r="AA36" s="23">
        <f t="shared" si="9"/>
        <v>0</v>
      </c>
      <c r="AB36" s="19">
        <f t="shared" si="7"/>
        <v>6.7082039324993681E-2</v>
      </c>
      <c r="AC36" s="23">
        <f t="shared" si="10"/>
        <v>4.4999999999999988E-3</v>
      </c>
      <c r="AD36" s="23">
        <f t="shared" si="11"/>
        <v>0</v>
      </c>
      <c r="AE36" s="24">
        <f t="shared" si="12"/>
        <v>0</v>
      </c>
      <c r="AF36" s="24">
        <f t="shared" si="13"/>
        <v>0</v>
      </c>
      <c r="AG36" s="24">
        <f>0</f>
        <v>0</v>
      </c>
      <c r="AH36" s="24">
        <f t="shared" si="14"/>
        <v>0</v>
      </c>
      <c r="AI36" s="24">
        <f t="shared" si="15"/>
        <v>-3.78</v>
      </c>
      <c r="AJ36" s="24">
        <f>0</f>
        <v>0</v>
      </c>
      <c r="AK36" s="24">
        <f t="shared" si="16"/>
        <v>-3.78</v>
      </c>
      <c r="AL36" s="24">
        <f t="shared" si="16"/>
        <v>0</v>
      </c>
      <c r="AM36" s="24">
        <f t="shared" si="17"/>
        <v>3.78</v>
      </c>
    </row>
    <row r="37" spans="16:39" ht="15.95" hidden="1" customHeight="1" x14ac:dyDescent="0.3">
      <c r="P37" s="3">
        <f t="shared" si="19"/>
        <v>3</v>
      </c>
      <c r="Q37" s="3">
        <f t="shared" si="20"/>
        <v>120</v>
      </c>
      <c r="R37" s="3">
        <f t="shared" si="21"/>
        <v>0</v>
      </c>
      <c r="S37" s="3">
        <f t="shared" si="22"/>
        <v>0</v>
      </c>
      <c r="V37" s="19">
        <f t="shared" si="18"/>
        <v>4</v>
      </c>
      <c r="W37" s="19">
        <f t="shared" si="4"/>
        <v>240</v>
      </c>
      <c r="X37" s="19">
        <f t="shared" si="5"/>
        <v>0</v>
      </c>
      <c r="Y37" s="19">
        <f t="shared" si="6"/>
        <v>1</v>
      </c>
      <c r="Z37" s="19">
        <f t="shared" si="8"/>
        <v>240</v>
      </c>
      <c r="AA37" s="23">
        <f t="shared" si="9"/>
        <v>0</v>
      </c>
      <c r="AB37" s="19">
        <f t="shared" si="7"/>
        <v>0.12369316876852982</v>
      </c>
      <c r="AC37" s="23">
        <f t="shared" si="10"/>
        <v>1.5299999999999999E-2</v>
      </c>
      <c r="AD37" s="23">
        <f t="shared" si="11"/>
        <v>0</v>
      </c>
      <c r="AE37" s="24">
        <f t="shared" si="12"/>
        <v>0</v>
      </c>
      <c r="AF37" s="24">
        <f t="shared" si="13"/>
        <v>0</v>
      </c>
      <c r="AG37" s="24">
        <f>0</f>
        <v>0</v>
      </c>
      <c r="AH37" s="24">
        <f t="shared" si="14"/>
        <v>0</v>
      </c>
      <c r="AI37" s="24">
        <f t="shared" si="15"/>
        <v>-3.78</v>
      </c>
      <c r="AJ37" s="24">
        <f>0</f>
        <v>0</v>
      </c>
      <c r="AK37" s="24">
        <f t="shared" si="16"/>
        <v>-3.78</v>
      </c>
      <c r="AL37" s="24">
        <f t="shared" si="16"/>
        <v>0</v>
      </c>
      <c r="AM37" s="24">
        <f t="shared" si="17"/>
        <v>3.78</v>
      </c>
    </row>
    <row r="38" spans="16:39" ht="15.95" hidden="1" customHeight="1" x14ac:dyDescent="0.3">
      <c r="P38" s="3">
        <f t="shared" si="19"/>
        <v>4</v>
      </c>
      <c r="Q38" s="3">
        <f t="shared" si="20"/>
        <v>180</v>
      </c>
      <c r="R38" s="3">
        <f t="shared" si="21"/>
        <v>0</v>
      </c>
      <c r="S38" s="3">
        <f t="shared" si="22"/>
        <v>0</v>
      </c>
      <c r="V38" s="19">
        <f t="shared" si="18"/>
        <v>5</v>
      </c>
      <c r="W38" s="19">
        <f t="shared" si="4"/>
        <v>0</v>
      </c>
      <c r="X38" s="19">
        <f t="shared" si="5"/>
        <v>0</v>
      </c>
      <c r="Y38" s="19">
        <f t="shared" si="6"/>
        <v>0</v>
      </c>
      <c r="Z38" s="19">
        <f t="shared" si="8"/>
        <v>0</v>
      </c>
      <c r="AA38" s="23">
        <f t="shared" si="9"/>
        <v>0</v>
      </c>
      <c r="AB38" s="19">
        <f t="shared" si="7"/>
        <v>0</v>
      </c>
      <c r="AC38" s="23">
        <f t="shared" si="10"/>
        <v>0</v>
      </c>
      <c r="AD38" s="23">
        <f t="shared" si="11"/>
        <v>0</v>
      </c>
      <c r="AE38" s="24">
        <f t="shared" si="12"/>
        <v>0</v>
      </c>
      <c r="AF38" s="24">
        <f t="shared" si="13"/>
        <v>0</v>
      </c>
      <c r="AG38" s="24">
        <f>0</f>
        <v>0</v>
      </c>
      <c r="AH38" s="24">
        <f t="shared" si="14"/>
        <v>0</v>
      </c>
      <c r="AI38" s="24">
        <f t="shared" si="15"/>
        <v>0</v>
      </c>
      <c r="AJ38" s="24">
        <f>0</f>
        <v>0</v>
      </c>
      <c r="AK38" s="24">
        <f t="shared" si="16"/>
        <v>0</v>
      </c>
      <c r="AL38" s="24">
        <f t="shared" si="16"/>
        <v>0</v>
      </c>
      <c r="AM38" s="24">
        <f t="shared" si="17"/>
        <v>0</v>
      </c>
    </row>
    <row r="39" spans="16:39" ht="15.95" hidden="1" customHeight="1" x14ac:dyDescent="0.3">
      <c r="P39" s="3">
        <f t="shared" si="19"/>
        <v>5</v>
      </c>
      <c r="Q39" s="3">
        <f t="shared" si="20"/>
        <v>240</v>
      </c>
      <c r="R39" s="3">
        <f t="shared" si="21"/>
        <v>0</v>
      </c>
      <c r="S39" s="3">
        <f t="shared" si="22"/>
        <v>0</v>
      </c>
      <c r="V39" s="19">
        <f t="shared" si="18"/>
        <v>6</v>
      </c>
      <c r="W39" s="19">
        <f t="shared" si="4"/>
        <v>0</v>
      </c>
      <c r="X39" s="19">
        <f t="shared" si="5"/>
        <v>0</v>
      </c>
      <c r="Y39" s="19">
        <f t="shared" si="6"/>
        <v>0</v>
      </c>
      <c r="Z39" s="19">
        <f t="shared" si="8"/>
        <v>0</v>
      </c>
      <c r="AA39" s="23">
        <f t="shared" si="9"/>
        <v>0</v>
      </c>
      <c r="AB39" s="19">
        <f t="shared" si="7"/>
        <v>0</v>
      </c>
      <c r="AC39" s="23">
        <f t="shared" si="10"/>
        <v>0</v>
      </c>
      <c r="AD39" s="23">
        <f t="shared" si="11"/>
        <v>0</v>
      </c>
      <c r="AE39" s="24">
        <f t="shared" si="12"/>
        <v>0</v>
      </c>
      <c r="AF39" s="24">
        <f t="shared" si="13"/>
        <v>0</v>
      </c>
      <c r="AG39" s="24">
        <f>0</f>
        <v>0</v>
      </c>
      <c r="AH39" s="24">
        <f t="shared" si="14"/>
        <v>0</v>
      </c>
      <c r="AI39" s="24">
        <f t="shared" si="15"/>
        <v>0</v>
      </c>
      <c r="AJ39" s="24">
        <f>0</f>
        <v>0</v>
      </c>
      <c r="AK39" s="24">
        <f t="shared" si="16"/>
        <v>0</v>
      </c>
      <c r="AL39" s="24">
        <f t="shared" si="16"/>
        <v>0</v>
      </c>
      <c r="AM39" s="24">
        <f t="shared" si="17"/>
        <v>0</v>
      </c>
    </row>
    <row r="40" spans="16:39" ht="15.95" hidden="1" customHeight="1" x14ac:dyDescent="0.3">
      <c r="P40" s="3">
        <f t="shared" si="19"/>
        <v>0</v>
      </c>
      <c r="Q40" s="3">
        <f t="shared" si="20"/>
        <v>0</v>
      </c>
      <c r="R40" s="3">
        <f t="shared" si="21"/>
        <v>0</v>
      </c>
      <c r="S40" s="3">
        <f t="shared" si="22"/>
        <v>0</v>
      </c>
      <c r="V40" s="19">
        <f t="shared" si="18"/>
        <v>7</v>
      </c>
      <c r="W40" s="19">
        <f t="shared" si="4"/>
        <v>0</v>
      </c>
      <c r="X40" s="19">
        <f t="shared" si="5"/>
        <v>0</v>
      </c>
      <c r="Y40" s="19">
        <f t="shared" si="6"/>
        <v>0</v>
      </c>
      <c r="Z40" s="19">
        <f t="shared" si="8"/>
        <v>0</v>
      </c>
      <c r="AA40" s="23">
        <f t="shared" si="9"/>
        <v>0</v>
      </c>
      <c r="AB40" s="19">
        <f t="shared" si="7"/>
        <v>0</v>
      </c>
      <c r="AC40" s="23">
        <f t="shared" si="10"/>
        <v>0</v>
      </c>
      <c r="AD40" s="23">
        <f t="shared" si="11"/>
        <v>0</v>
      </c>
      <c r="AE40" s="24">
        <f t="shared" si="12"/>
        <v>0</v>
      </c>
      <c r="AF40" s="24">
        <f t="shared" si="13"/>
        <v>0</v>
      </c>
      <c r="AG40" s="24">
        <f>0</f>
        <v>0</v>
      </c>
      <c r="AH40" s="24">
        <f t="shared" si="14"/>
        <v>0</v>
      </c>
      <c r="AI40" s="24">
        <f t="shared" si="15"/>
        <v>0</v>
      </c>
      <c r="AJ40" s="24">
        <f>0</f>
        <v>0</v>
      </c>
      <c r="AK40" s="24">
        <f t="shared" si="16"/>
        <v>0</v>
      </c>
      <c r="AL40" s="24">
        <f t="shared" si="16"/>
        <v>0</v>
      </c>
      <c r="AM40" s="24">
        <f t="shared" si="17"/>
        <v>0</v>
      </c>
    </row>
    <row r="41" spans="16:39" ht="15.95" hidden="1" customHeight="1" x14ac:dyDescent="0.3">
      <c r="P41" s="3">
        <f t="shared" si="19"/>
        <v>0</v>
      </c>
      <c r="Q41" s="3">
        <f t="shared" si="20"/>
        <v>0</v>
      </c>
      <c r="R41" s="3">
        <f t="shared" si="21"/>
        <v>0</v>
      </c>
      <c r="S41" s="3">
        <f t="shared" si="22"/>
        <v>0</v>
      </c>
      <c r="V41" s="19">
        <f t="shared" si="18"/>
        <v>8</v>
      </c>
      <c r="W41" s="19">
        <f t="shared" si="4"/>
        <v>0</v>
      </c>
      <c r="X41" s="19">
        <f t="shared" si="5"/>
        <v>0</v>
      </c>
      <c r="Y41" s="19">
        <f t="shared" si="6"/>
        <v>0</v>
      </c>
      <c r="Z41" s="19">
        <f t="shared" si="8"/>
        <v>0</v>
      </c>
      <c r="AA41" s="23">
        <f t="shared" si="9"/>
        <v>0</v>
      </c>
      <c r="AB41" s="19">
        <f t="shared" si="7"/>
        <v>0</v>
      </c>
      <c r="AC41" s="23">
        <f t="shared" si="10"/>
        <v>0</v>
      </c>
      <c r="AD41" s="23">
        <f t="shared" si="11"/>
        <v>0</v>
      </c>
      <c r="AE41" s="24">
        <f t="shared" si="12"/>
        <v>0</v>
      </c>
      <c r="AF41" s="24">
        <f t="shared" si="13"/>
        <v>0</v>
      </c>
      <c r="AG41" s="24">
        <f>0</f>
        <v>0</v>
      </c>
      <c r="AH41" s="24">
        <f t="shared" si="14"/>
        <v>0</v>
      </c>
      <c r="AI41" s="24">
        <f t="shared" si="15"/>
        <v>0</v>
      </c>
      <c r="AJ41" s="24">
        <f>0</f>
        <v>0</v>
      </c>
      <c r="AK41" s="24">
        <f t="shared" si="16"/>
        <v>0</v>
      </c>
      <c r="AL41" s="24">
        <f t="shared" si="16"/>
        <v>0</v>
      </c>
      <c r="AM41" s="24">
        <f t="shared" si="17"/>
        <v>0</v>
      </c>
    </row>
    <row r="42" spans="16:39" ht="15.95" hidden="1" customHeight="1" x14ac:dyDescent="0.3">
      <c r="P42" s="3">
        <f t="shared" si="19"/>
        <v>0</v>
      </c>
      <c r="Q42" s="3">
        <f t="shared" si="20"/>
        <v>0</v>
      </c>
      <c r="R42" s="3">
        <f t="shared" si="21"/>
        <v>0</v>
      </c>
      <c r="S42" s="3">
        <f t="shared" si="22"/>
        <v>0</v>
      </c>
      <c r="V42" s="19">
        <f t="shared" si="18"/>
        <v>9</v>
      </c>
      <c r="W42" s="19">
        <f t="shared" si="4"/>
        <v>0</v>
      </c>
      <c r="X42" s="19">
        <f t="shared" si="5"/>
        <v>0</v>
      </c>
      <c r="Y42" s="19">
        <f t="shared" si="6"/>
        <v>0</v>
      </c>
      <c r="Z42" s="19">
        <f t="shared" si="8"/>
        <v>0</v>
      </c>
      <c r="AA42" s="23">
        <f t="shared" si="9"/>
        <v>0</v>
      </c>
      <c r="AB42" s="19">
        <f t="shared" si="7"/>
        <v>0</v>
      </c>
      <c r="AC42" s="23">
        <f t="shared" si="10"/>
        <v>0</v>
      </c>
      <c r="AD42" s="23">
        <f t="shared" si="11"/>
        <v>0</v>
      </c>
      <c r="AE42" s="24">
        <f t="shared" si="12"/>
        <v>0</v>
      </c>
      <c r="AF42" s="24">
        <f t="shared" si="13"/>
        <v>0</v>
      </c>
      <c r="AG42" s="24">
        <f>0</f>
        <v>0</v>
      </c>
      <c r="AH42" s="24">
        <f t="shared" si="14"/>
        <v>0</v>
      </c>
      <c r="AI42" s="24">
        <f t="shared" si="15"/>
        <v>0</v>
      </c>
      <c r="AJ42" s="24">
        <f>0</f>
        <v>0</v>
      </c>
      <c r="AK42" s="24">
        <f t="shared" si="16"/>
        <v>0</v>
      </c>
      <c r="AL42" s="24">
        <f t="shared" si="16"/>
        <v>0</v>
      </c>
      <c r="AM42" s="24">
        <f t="shared" si="17"/>
        <v>0</v>
      </c>
    </row>
    <row r="43" spans="16:39" ht="15.95" hidden="1" customHeight="1" x14ac:dyDescent="0.3">
      <c r="P43" s="3">
        <f t="shared" si="19"/>
        <v>0</v>
      </c>
      <c r="Q43" s="3">
        <f t="shared" si="20"/>
        <v>0</v>
      </c>
      <c r="R43" s="3">
        <f t="shared" si="21"/>
        <v>0</v>
      </c>
      <c r="S43" s="3">
        <f t="shared" si="22"/>
        <v>0</v>
      </c>
      <c r="V43" s="19">
        <f t="shared" si="18"/>
        <v>10</v>
      </c>
      <c r="W43" s="19">
        <f t="shared" si="4"/>
        <v>0</v>
      </c>
      <c r="X43" s="19">
        <f t="shared" si="5"/>
        <v>0</v>
      </c>
      <c r="Y43" s="19">
        <f t="shared" si="6"/>
        <v>0</v>
      </c>
      <c r="Z43" s="19">
        <f t="shared" si="8"/>
        <v>0</v>
      </c>
      <c r="AA43" s="23">
        <f t="shared" si="9"/>
        <v>0</v>
      </c>
      <c r="AB43" s="19">
        <f t="shared" si="7"/>
        <v>0</v>
      </c>
      <c r="AC43" s="23">
        <f t="shared" si="10"/>
        <v>0</v>
      </c>
      <c r="AD43" s="23">
        <f t="shared" si="11"/>
        <v>0</v>
      </c>
      <c r="AE43" s="24">
        <f t="shared" si="12"/>
        <v>0</v>
      </c>
      <c r="AF43" s="24">
        <f t="shared" si="13"/>
        <v>0</v>
      </c>
      <c r="AG43" s="24">
        <f>0</f>
        <v>0</v>
      </c>
      <c r="AH43" s="24">
        <f t="shared" si="14"/>
        <v>0</v>
      </c>
      <c r="AI43" s="24">
        <f t="shared" si="15"/>
        <v>0</v>
      </c>
      <c r="AJ43" s="24">
        <f>0</f>
        <v>0</v>
      </c>
      <c r="AK43" s="24">
        <f t="shared" si="16"/>
        <v>0</v>
      </c>
      <c r="AL43" s="24">
        <f t="shared" si="16"/>
        <v>0</v>
      </c>
      <c r="AM43" s="24">
        <f t="shared" si="17"/>
        <v>0</v>
      </c>
    </row>
    <row r="44" spans="16:39" ht="15.95" hidden="1" customHeight="1" x14ac:dyDescent="0.3">
      <c r="P44" s="3">
        <f t="shared" si="19"/>
        <v>0</v>
      </c>
      <c r="Q44" s="3">
        <f t="shared" si="20"/>
        <v>0</v>
      </c>
      <c r="R44" s="3">
        <f t="shared" si="21"/>
        <v>0</v>
      </c>
      <c r="S44" s="3">
        <f t="shared" si="22"/>
        <v>0</v>
      </c>
      <c r="V44" s="19">
        <f t="shared" si="18"/>
        <v>11</v>
      </c>
      <c r="W44" s="19">
        <f t="shared" si="4"/>
        <v>0</v>
      </c>
      <c r="X44" s="19">
        <f t="shared" si="5"/>
        <v>0</v>
      </c>
      <c r="Y44" s="19">
        <f t="shared" si="6"/>
        <v>0</v>
      </c>
      <c r="Z44" s="19">
        <f t="shared" si="8"/>
        <v>0</v>
      </c>
      <c r="AA44" s="23">
        <f t="shared" si="9"/>
        <v>0</v>
      </c>
      <c r="AB44" s="19">
        <f t="shared" si="7"/>
        <v>0</v>
      </c>
      <c r="AC44" s="23">
        <f t="shared" si="10"/>
        <v>0</v>
      </c>
      <c r="AD44" s="23">
        <f t="shared" si="11"/>
        <v>0</v>
      </c>
      <c r="AE44" s="24">
        <f t="shared" si="12"/>
        <v>0</v>
      </c>
      <c r="AF44" s="24">
        <f t="shared" si="13"/>
        <v>0</v>
      </c>
      <c r="AG44" s="24">
        <f>0</f>
        <v>0</v>
      </c>
      <c r="AH44" s="24">
        <f t="shared" si="14"/>
        <v>0</v>
      </c>
      <c r="AI44" s="24">
        <f t="shared" si="15"/>
        <v>0</v>
      </c>
      <c r="AJ44" s="24">
        <f>0</f>
        <v>0</v>
      </c>
      <c r="AK44" s="24">
        <f t="shared" si="16"/>
        <v>0</v>
      </c>
      <c r="AL44" s="24">
        <f t="shared" si="16"/>
        <v>0</v>
      </c>
      <c r="AM44" s="24">
        <f t="shared" si="17"/>
        <v>0</v>
      </c>
    </row>
    <row r="45" spans="16:39" ht="15.95" hidden="1" customHeight="1" x14ac:dyDescent="0.3">
      <c r="P45" s="3">
        <f t="shared" si="19"/>
        <v>0</v>
      </c>
      <c r="Q45" s="3">
        <f t="shared" si="20"/>
        <v>0</v>
      </c>
      <c r="R45" s="3">
        <f t="shared" si="21"/>
        <v>0</v>
      </c>
      <c r="S45" s="3">
        <f t="shared" si="22"/>
        <v>0</v>
      </c>
      <c r="V45" s="19">
        <f t="shared" si="18"/>
        <v>12</v>
      </c>
      <c r="W45" s="19">
        <f t="shared" si="4"/>
        <v>0</v>
      </c>
      <c r="X45" s="19">
        <f t="shared" si="5"/>
        <v>0</v>
      </c>
      <c r="Y45" s="19">
        <f t="shared" si="6"/>
        <v>0</v>
      </c>
      <c r="Z45" s="19">
        <f t="shared" si="8"/>
        <v>0</v>
      </c>
      <c r="AA45" s="23">
        <f t="shared" si="9"/>
        <v>0</v>
      </c>
      <c r="AB45" s="19">
        <f t="shared" si="7"/>
        <v>0</v>
      </c>
      <c r="AC45" s="23">
        <f t="shared" si="10"/>
        <v>0</v>
      </c>
      <c r="AD45" s="23">
        <f t="shared" si="11"/>
        <v>0</v>
      </c>
      <c r="AE45" s="24">
        <f t="shared" si="12"/>
        <v>0</v>
      </c>
      <c r="AF45" s="24">
        <f t="shared" si="13"/>
        <v>0</v>
      </c>
      <c r="AG45" s="24">
        <f>0</f>
        <v>0</v>
      </c>
      <c r="AH45" s="24">
        <f t="shared" si="14"/>
        <v>0</v>
      </c>
      <c r="AI45" s="24">
        <f t="shared" si="15"/>
        <v>0</v>
      </c>
      <c r="AJ45" s="24">
        <f>0</f>
        <v>0</v>
      </c>
      <c r="AK45" s="24">
        <f t="shared" si="16"/>
        <v>0</v>
      </c>
      <c r="AL45" s="24">
        <f t="shared" si="16"/>
        <v>0</v>
      </c>
      <c r="AM45" s="24">
        <f t="shared" si="17"/>
        <v>0</v>
      </c>
    </row>
    <row r="46" spans="16:39" ht="15.95" hidden="1" customHeight="1" x14ac:dyDescent="0.3">
      <c r="P46" s="3">
        <f t="shared" si="19"/>
        <v>0</v>
      </c>
      <c r="Q46" s="3">
        <f t="shared" si="20"/>
        <v>0</v>
      </c>
      <c r="R46" s="3">
        <f t="shared" si="21"/>
        <v>0</v>
      </c>
      <c r="S46" s="3">
        <f t="shared" si="22"/>
        <v>0</v>
      </c>
      <c r="V46" s="19">
        <f t="shared" si="18"/>
        <v>13</v>
      </c>
      <c r="W46" s="19">
        <f t="shared" si="4"/>
        <v>0</v>
      </c>
      <c r="X46" s="19">
        <f t="shared" si="5"/>
        <v>0</v>
      </c>
      <c r="Y46" s="19">
        <f t="shared" si="6"/>
        <v>0</v>
      </c>
      <c r="Z46" s="19">
        <f t="shared" si="8"/>
        <v>0</v>
      </c>
      <c r="AA46" s="23">
        <f t="shared" si="9"/>
        <v>0</v>
      </c>
      <c r="AB46" s="19">
        <f t="shared" si="7"/>
        <v>0</v>
      </c>
      <c r="AC46" s="23">
        <f t="shared" si="10"/>
        <v>0</v>
      </c>
      <c r="AD46" s="23">
        <f t="shared" si="11"/>
        <v>0</v>
      </c>
      <c r="AE46" s="24">
        <f t="shared" si="12"/>
        <v>0</v>
      </c>
      <c r="AF46" s="24">
        <f t="shared" si="13"/>
        <v>0</v>
      </c>
      <c r="AG46" s="24">
        <f>0</f>
        <v>0</v>
      </c>
      <c r="AH46" s="24">
        <f t="shared" si="14"/>
        <v>0</v>
      </c>
      <c r="AI46" s="24">
        <f t="shared" si="15"/>
        <v>0</v>
      </c>
      <c r="AJ46" s="24">
        <f>0</f>
        <v>0</v>
      </c>
      <c r="AK46" s="24">
        <f t="shared" si="16"/>
        <v>0</v>
      </c>
      <c r="AL46" s="24">
        <f t="shared" si="16"/>
        <v>0</v>
      </c>
      <c r="AM46" s="24">
        <f t="shared" si="17"/>
        <v>0</v>
      </c>
    </row>
    <row r="47" spans="16:39" ht="15.95" hidden="1" customHeight="1" x14ac:dyDescent="0.3">
      <c r="P47" s="3">
        <f t="shared" si="19"/>
        <v>0</v>
      </c>
      <c r="Q47" s="3">
        <f t="shared" si="20"/>
        <v>0</v>
      </c>
      <c r="R47" s="3">
        <f t="shared" si="21"/>
        <v>0</v>
      </c>
      <c r="S47" s="3">
        <f t="shared" si="22"/>
        <v>0</v>
      </c>
      <c r="V47" s="19">
        <f t="shared" si="18"/>
        <v>14</v>
      </c>
      <c r="W47" s="19">
        <f t="shared" si="4"/>
        <v>0</v>
      </c>
      <c r="X47" s="19">
        <f t="shared" si="5"/>
        <v>0</v>
      </c>
      <c r="Y47" s="19">
        <f t="shared" si="6"/>
        <v>0</v>
      </c>
      <c r="Z47" s="19">
        <f t="shared" si="8"/>
        <v>0</v>
      </c>
      <c r="AA47" s="23">
        <f t="shared" si="9"/>
        <v>0</v>
      </c>
      <c r="AB47" s="19">
        <f t="shared" si="7"/>
        <v>0</v>
      </c>
      <c r="AC47" s="23">
        <f t="shared" si="10"/>
        <v>0</v>
      </c>
      <c r="AD47" s="23">
        <f t="shared" si="11"/>
        <v>0</v>
      </c>
      <c r="AE47" s="24">
        <f t="shared" si="12"/>
        <v>0</v>
      </c>
      <c r="AF47" s="24">
        <f t="shared" si="13"/>
        <v>0</v>
      </c>
      <c r="AG47" s="24">
        <f>0</f>
        <v>0</v>
      </c>
      <c r="AH47" s="24">
        <f t="shared" si="14"/>
        <v>0</v>
      </c>
      <c r="AI47" s="24">
        <f t="shared" si="15"/>
        <v>0</v>
      </c>
      <c r="AJ47" s="24">
        <f>0</f>
        <v>0</v>
      </c>
      <c r="AK47" s="24">
        <f t="shared" si="16"/>
        <v>0</v>
      </c>
      <c r="AL47" s="24">
        <f t="shared" si="16"/>
        <v>0</v>
      </c>
      <c r="AM47" s="24">
        <f t="shared" si="17"/>
        <v>0</v>
      </c>
    </row>
    <row r="48" spans="16:39" ht="15.95" hidden="1" customHeight="1" x14ac:dyDescent="0.3">
      <c r="P48" s="3">
        <f t="shared" si="19"/>
        <v>0</v>
      </c>
      <c r="Q48" s="3">
        <f t="shared" si="20"/>
        <v>0</v>
      </c>
      <c r="R48" s="3">
        <f t="shared" si="21"/>
        <v>0</v>
      </c>
      <c r="S48" s="3">
        <f t="shared" si="22"/>
        <v>0</v>
      </c>
      <c r="V48" s="19">
        <f t="shared" si="18"/>
        <v>15</v>
      </c>
      <c r="W48" s="19">
        <f t="shared" si="4"/>
        <v>0</v>
      </c>
      <c r="X48" s="19">
        <f t="shared" si="5"/>
        <v>0</v>
      </c>
      <c r="Y48" s="19">
        <f t="shared" si="6"/>
        <v>0</v>
      </c>
      <c r="Z48" s="19">
        <f t="shared" si="8"/>
        <v>0</v>
      </c>
      <c r="AA48" s="23">
        <f t="shared" si="9"/>
        <v>0</v>
      </c>
      <c r="AB48" s="19">
        <f t="shared" si="7"/>
        <v>0</v>
      </c>
      <c r="AC48" s="23">
        <f t="shared" si="10"/>
        <v>0</v>
      </c>
      <c r="AD48" s="23">
        <f t="shared" si="11"/>
        <v>0</v>
      </c>
      <c r="AE48" s="24">
        <f t="shared" si="12"/>
        <v>0</v>
      </c>
      <c r="AF48" s="24">
        <f t="shared" si="13"/>
        <v>0</v>
      </c>
      <c r="AG48" s="24">
        <f>0</f>
        <v>0</v>
      </c>
      <c r="AH48" s="24">
        <f t="shared" si="14"/>
        <v>0</v>
      </c>
      <c r="AI48" s="24">
        <f t="shared" si="15"/>
        <v>0</v>
      </c>
      <c r="AJ48" s="24">
        <f>0</f>
        <v>0</v>
      </c>
      <c r="AK48" s="24">
        <f t="shared" si="16"/>
        <v>0</v>
      </c>
      <c r="AL48" s="24">
        <f t="shared" si="16"/>
        <v>0</v>
      </c>
      <c r="AM48" s="24">
        <f t="shared" si="17"/>
        <v>0</v>
      </c>
    </row>
    <row r="49" spans="2:39" ht="15.95" hidden="1" customHeight="1" x14ac:dyDescent="0.3">
      <c r="P49" s="3">
        <f t="shared" si="19"/>
        <v>0</v>
      </c>
      <c r="Q49" s="3">
        <f t="shared" si="20"/>
        <v>0</v>
      </c>
      <c r="R49" s="3">
        <f t="shared" si="21"/>
        <v>0</v>
      </c>
      <c r="S49" s="3">
        <f t="shared" si="22"/>
        <v>0</v>
      </c>
      <c r="V49" s="19">
        <f t="shared" si="18"/>
        <v>16</v>
      </c>
      <c r="W49" s="19">
        <f t="shared" si="4"/>
        <v>0</v>
      </c>
      <c r="X49" s="19">
        <f t="shared" si="5"/>
        <v>0</v>
      </c>
      <c r="Y49" s="19">
        <f t="shared" si="6"/>
        <v>0</v>
      </c>
      <c r="Z49" s="19">
        <f t="shared" si="8"/>
        <v>0</v>
      </c>
      <c r="AA49" s="23">
        <f t="shared" si="9"/>
        <v>0</v>
      </c>
      <c r="AB49" s="19">
        <f t="shared" si="7"/>
        <v>0</v>
      </c>
      <c r="AC49" s="23">
        <f t="shared" si="10"/>
        <v>0</v>
      </c>
      <c r="AD49" s="23">
        <f t="shared" si="11"/>
        <v>0</v>
      </c>
      <c r="AE49" s="24">
        <f t="shared" si="12"/>
        <v>0</v>
      </c>
      <c r="AF49" s="24">
        <f t="shared" si="13"/>
        <v>0</v>
      </c>
      <c r="AG49" s="24">
        <f>0</f>
        <v>0</v>
      </c>
      <c r="AH49" s="24">
        <f t="shared" si="14"/>
        <v>0</v>
      </c>
      <c r="AI49" s="24">
        <f t="shared" si="15"/>
        <v>0</v>
      </c>
      <c r="AJ49" s="24">
        <f>0</f>
        <v>0</v>
      </c>
      <c r="AK49" s="24">
        <f t="shared" si="16"/>
        <v>0</v>
      </c>
      <c r="AL49" s="24">
        <f t="shared" si="16"/>
        <v>0</v>
      </c>
      <c r="AM49" s="24">
        <f t="shared" si="17"/>
        <v>0</v>
      </c>
    </row>
    <row r="50" spans="2:39" ht="15.95" hidden="1" customHeight="1" x14ac:dyDescent="0.3">
      <c r="P50" s="3">
        <f t="shared" si="19"/>
        <v>0</v>
      </c>
      <c r="Q50" s="3">
        <f t="shared" si="20"/>
        <v>0</v>
      </c>
      <c r="R50" s="3">
        <f t="shared" si="21"/>
        <v>0</v>
      </c>
      <c r="S50" s="3">
        <f t="shared" si="22"/>
        <v>0</v>
      </c>
      <c r="V50" s="19">
        <f t="shared" si="18"/>
        <v>17</v>
      </c>
      <c r="W50" s="19">
        <f t="shared" si="4"/>
        <v>0</v>
      </c>
      <c r="X50" s="19">
        <f t="shared" si="5"/>
        <v>0</v>
      </c>
      <c r="Y50" s="19">
        <f t="shared" si="6"/>
        <v>0</v>
      </c>
      <c r="Z50" s="19">
        <f t="shared" si="8"/>
        <v>0</v>
      </c>
      <c r="AA50" s="23">
        <f t="shared" si="9"/>
        <v>0</v>
      </c>
      <c r="AB50" s="19">
        <f t="shared" si="7"/>
        <v>0</v>
      </c>
      <c r="AC50" s="23">
        <f t="shared" si="10"/>
        <v>0</v>
      </c>
      <c r="AD50" s="23">
        <f t="shared" si="11"/>
        <v>0</v>
      </c>
      <c r="AE50" s="24">
        <f t="shared" si="12"/>
        <v>0</v>
      </c>
      <c r="AF50" s="24">
        <f t="shared" si="13"/>
        <v>0</v>
      </c>
      <c r="AG50" s="24">
        <f>0</f>
        <v>0</v>
      </c>
      <c r="AH50" s="24">
        <f t="shared" si="14"/>
        <v>0</v>
      </c>
      <c r="AI50" s="24">
        <f t="shared" si="15"/>
        <v>0</v>
      </c>
      <c r="AJ50" s="24">
        <f>0</f>
        <v>0</v>
      </c>
      <c r="AK50" s="24">
        <f t="shared" ref="AK50:AL65" si="23">AE50+AG50+AI50</f>
        <v>0</v>
      </c>
      <c r="AL50" s="24">
        <f t="shared" si="23"/>
        <v>0</v>
      </c>
      <c r="AM50" s="24">
        <f t="shared" si="17"/>
        <v>0</v>
      </c>
    </row>
    <row r="51" spans="2:39" ht="15.95" hidden="1" customHeight="1" x14ac:dyDescent="0.3">
      <c r="P51" s="3">
        <f t="shared" si="19"/>
        <v>0</v>
      </c>
      <c r="Q51" s="3">
        <f t="shared" si="20"/>
        <v>0</v>
      </c>
      <c r="R51" s="3">
        <f t="shared" si="21"/>
        <v>0</v>
      </c>
      <c r="S51" s="3">
        <f t="shared" si="22"/>
        <v>0</v>
      </c>
      <c r="V51" s="19">
        <f t="shared" si="18"/>
        <v>18</v>
      </c>
      <c r="W51" s="19">
        <f t="shared" si="4"/>
        <v>0</v>
      </c>
      <c r="X51" s="19">
        <f t="shared" si="5"/>
        <v>0</v>
      </c>
      <c r="Y51" s="19">
        <f t="shared" si="6"/>
        <v>0</v>
      </c>
      <c r="Z51" s="19">
        <f t="shared" si="8"/>
        <v>0</v>
      </c>
      <c r="AA51" s="23">
        <f t="shared" si="9"/>
        <v>0</v>
      </c>
      <c r="AB51" s="19">
        <f t="shared" si="7"/>
        <v>0</v>
      </c>
      <c r="AC51" s="23">
        <f t="shared" si="10"/>
        <v>0</v>
      </c>
      <c r="AD51" s="23">
        <f t="shared" si="11"/>
        <v>0</v>
      </c>
      <c r="AE51" s="24">
        <f t="shared" si="12"/>
        <v>0</v>
      </c>
      <c r="AF51" s="24">
        <f t="shared" si="13"/>
        <v>0</v>
      </c>
      <c r="AG51" s="24">
        <f>0</f>
        <v>0</v>
      </c>
      <c r="AH51" s="24">
        <f t="shared" si="14"/>
        <v>0</v>
      </c>
      <c r="AI51" s="24">
        <f t="shared" si="15"/>
        <v>0</v>
      </c>
      <c r="AJ51" s="24">
        <f>0</f>
        <v>0</v>
      </c>
      <c r="AK51" s="24">
        <f t="shared" si="23"/>
        <v>0</v>
      </c>
      <c r="AL51" s="24">
        <f t="shared" si="23"/>
        <v>0</v>
      </c>
      <c r="AM51" s="24">
        <f t="shared" si="17"/>
        <v>0</v>
      </c>
    </row>
    <row r="52" spans="2:39" ht="15.95" hidden="1" customHeight="1" x14ac:dyDescent="0.3">
      <c r="P52" s="3">
        <f t="shared" si="19"/>
        <v>0</v>
      </c>
      <c r="Q52" s="3">
        <f t="shared" si="20"/>
        <v>0</v>
      </c>
      <c r="R52" s="3">
        <f t="shared" si="21"/>
        <v>0</v>
      </c>
      <c r="S52" s="3">
        <f t="shared" si="22"/>
        <v>0</v>
      </c>
      <c r="V52" s="19">
        <f t="shared" si="18"/>
        <v>19</v>
      </c>
      <c r="W52" s="19">
        <f t="shared" si="4"/>
        <v>0</v>
      </c>
      <c r="X52" s="19">
        <f t="shared" si="5"/>
        <v>0</v>
      </c>
      <c r="Y52" s="19">
        <f t="shared" si="6"/>
        <v>0</v>
      </c>
      <c r="Z52" s="19">
        <f t="shared" si="8"/>
        <v>0</v>
      </c>
      <c r="AA52" s="23">
        <f t="shared" si="9"/>
        <v>0</v>
      </c>
      <c r="AB52" s="19">
        <f t="shared" si="7"/>
        <v>0</v>
      </c>
      <c r="AC52" s="23">
        <f t="shared" si="10"/>
        <v>0</v>
      </c>
      <c r="AD52" s="23">
        <f t="shared" si="11"/>
        <v>0</v>
      </c>
      <c r="AE52" s="24">
        <f t="shared" si="12"/>
        <v>0</v>
      </c>
      <c r="AF52" s="24">
        <f t="shared" si="13"/>
        <v>0</v>
      </c>
      <c r="AG52" s="24">
        <f>0</f>
        <v>0</v>
      </c>
      <c r="AH52" s="24">
        <f t="shared" si="14"/>
        <v>0</v>
      </c>
      <c r="AI52" s="24">
        <f t="shared" si="15"/>
        <v>0</v>
      </c>
      <c r="AJ52" s="24">
        <f>0</f>
        <v>0</v>
      </c>
      <c r="AK52" s="24">
        <f t="shared" si="23"/>
        <v>0</v>
      </c>
      <c r="AL52" s="24">
        <f t="shared" si="23"/>
        <v>0</v>
      </c>
      <c r="AM52" s="24">
        <f t="shared" si="17"/>
        <v>0</v>
      </c>
    </row>
    <row r="53" spans="2:39" ht="15.95" hidden="1" customHeight="1" x14ac:dyDescent="0.3">
      <c r="P53" s="3">
        <f t="shared" si="19"/>
        <v>0</v>
      </c>
      <c r="Q53" s="3">
        <f t="shared" si="20"/>
        <v>0</v>
      </c>
      <c r="R53" s="3">
        <f t="shared" si="21"/>
        <v>0</v>
      </c>
      <c r="S53" s="3">
        <f t="shared" si="22"/>
        <v>0</v>
      </c>
      <c r="V53" s="19">
        <f t="shared" si="18"/>
        <v>20</v>
      </c>
      <c r="W53" s="19">
        <f t="shared" si="4"/>
        <v>0</v>
      </c>
      <c r="X53" s="19">
        <f t="shared" si="5"/>
        <v>0</v>
      </c>
      <c r="Y53" s="19">
        <f t="shared" si="6"/>
        <v>0</v>
      </c>
      <c r="Z53" s="19">
        <f t="shared" si="8"/>
        <v>0</v>
      </c>
      <c r="AA53" s="23">
        <f t="shared" si="9"/>
        <v>0</v>
      </c>
      <c r="AB53" s="19">
        <f t="shared" si="7"/>
        <v>0</v>
      </c>
      <c r="AC53" s="23">
        <f t="shared" si="10"/>
        <v>0</v>
      </c>
      <c r="AD53" s="23">
        <f t="shared" si="11"/>
        <v>0</v>
      </c>
      <c r="AE53" s="24">
        <f t="shared" si="12"/>
        <v>0</v>
      </c>
      <c r="AF53" s="24">
        <f t="shared" si="13"/>
        <v>0</v>
      </c>
      <c r="AG53" s="24">
        <f>0</f>
        <v>0</v>
      </c>
      <c r="AH53" s="24">
        <f t="shared" si="14"/>
        <v>0</v>
      </c>
      <c r="AI53" s="24">
        <f t="shared" si="15"/>
        <v>0</v>
      </c>
      <c r="AJ53" s="24">
        <f>0</f>
        <v>0</v>
      </c>
      <c r="AK53" s="24">
        <f t="shared" si="23"/>
        <v>0</v>
      </c>
      <c r="AL53" s="24">
        <f t="shared" si="23"/>
        <v>0</v>
      </c>
      <c r="AM53" s="24">
        <f t="shared" si="17"/>
        <v>0</v>
      </c>
    </row>
    <row r="54" spans="2:39" ht="15.95" hidden="1" customHeight="1" x14ac:dyDescent="0.3">
      <c r="P54" s="3">
        <f t="shared" si="19"/>
        <v>0</v>
      </c>
      <c r="Q54" s="3">
        <f t="shared" si="20"/>
        <v>0</v>
      </c>
      <c r="R54" s="3">
        <f t="shared" si="21"/>
        <v>0</v>
      </c>
      <c r="S54" s="3">
        <f t="shared" si="22"/>
        <v>0</v>
      </c>
      <c r="V54" s="19">
        <f t="shared" si="18"/>
        <v>21</v>
      </c>
      <c r="W54" s="19">
        <f t="shared" si="4"/>
        <v>0</v>
      </c>
      <c r="X54" s="19">
        <f t="shared" si="5"/>
        <v>60</v>
      </c>
      <c r="Y54" s="19">
        <f t="shared" si="6"/>
        <v>1</v>
      </c>
      <c r="Z54" s="19">
        <f t="shared" si="8"/>
        <v>0</v>
      </c>
      <c r="AA54" s="23">
        <f t="shared" si="9"/>
        <v>60</v>
      </c>
      <c r="AB54" s="19">
        <f t="shared" si="7"/>
        <v>0.12369316876852982</v>
      </c>
      <c r="AC54" s="23">
        <f t="shared" si="10"/>
        <v>1.5299999999999999E-2</v>
      </c>
      <c r="AD54" s="23">
        <f t="shared" si="11"/>
        <v>0</v>
      </c>
      <c r="AE54" s="24">
        <f t="shared" si="12"/>
        <v>0</v>
      </c>
      <c r="AF54" s="24">
        <f t="shared" si="13"/>
        <v>0</v>
      </c>
      <c r="AG54" s="24">
        <f>0</f>
        <v>0</v>
      </c>
      <c r="AH54" s="24">
        <f t="shared" si="14"/>
        <v>0</v>
      </c>
      <c r="AI54" s="24">
        <f t="shared" si="15"/>
        <v>-3.78</v>
      </c>
      <c r="AJ54" s="24">
        <f>0</f>
        <v>0</v>
      </c>
      <c r="AK54" s="24">
        <f t="shared" si="23"/>
        <v>-3.78</v>
      </c>
      <c r="AL54" s="24">
        <f t="shared" si="23"/>
        <v>0</v>
      </c>
      <c r="AM54" s="24">
        <f t="shared" si="17"/>
        <v>3.78</v>
      </c>
    </row>
    <row r="55" spans="2:39" ht="15.95" hidden="1" customHeight="1" x14ac:dyDescent="0.3">
      <c r="P55" s="3">
        <f t="shared" si="19"/>
        <v>0</v>
      </c>
      <c r="Q55" s="3">
        <f t="shared" si="20"/>
        <v>0</v>
      </c>
      <c r="R55" s="3">
        <f t="shared" si="21"/>
        <v>0</v>
      </c>
      <c r="S55" s="3">
        <f t="shared" si="22"/>
        <v>0</v>
      </c>
      <c r="V55" s="19">
        <f t="shared" si="18"/>
        <v>22</v>
      </c>
      <c r="W55" s="19">
        <f t="shared" si="4"/>
        <v>60</v>
      </c>
      <c r="X55" s="19">
        <f t="shared" si="5"/>
        <v>60</v>
      </c>
      <c r="Y55" s="19">
        <f t="shared" si="6"/>
        <v>1</v>
      </c>
      <c r="Z55" s="19">
        <f t="shared" si="8"/>
        <v>60</v>
      </c>
      <c r="AA55" s="23">
        <f t="shared" si="9"/>
        <v>60</v>
      </c>
      <c r="AB55" s="19">
        <f t="shared" si="7"/>
        <v>6.7082039324993681E-2</v>
      </c>
      <c r="AC55" s="23">
        <f t="shared" si="10"/>
        <v>4.4999999999999988E-3</v>
      </c>
      <c r="AD55" s="23">
        <f t="shared" si="11"/>
        <v>0</v>
      </c>
      <c r="AE55" s="24">
        <f t="shared" si="12"/>
        <v>0</v>
      </c>
      <c r="AF55" s="24">
        <f t="shared" si="13"/>
        <v>0</v>
      </c>
      <c r="AG55" s="24">
        <f>0</f>
        <v>0</v>
      </c>
      <c r="AH55" s="24">
        <f t="shared" si="14"/>
        <v>0</v>
      </c>
      <c r="AI55" s="24">
        <f t="shared" si="15"/>
        <v>-3.78</v>
      </c>
      <c r="AJ55" s="24">
        <f>0</f>
        <v>0</v>
      </c>
      <c r="AK55" s="24">
        <f t="shared" si="23"/>
        <v>-3.78</v>
      </c>
      <c r="AL55" s="24">
        <f t="shared" si="23"/>
        <v>0</v>
      </c>
      <c r="AM55" s="24">
        <f t="shared" si="17"/>
        <v>3.78</v>
      </c>
    </row>
    <row r="56" spans="2:39" ht="15.95" hidden="1" customHeight="1" x14ac:dyDescent="0.3">
      <c r="B56" s="1"/>
      <c r="C56" s="1"/>
      <c r="D56" s="1"/>
      <c r="E56" s="1"/>
      <c r="V56" s="19">
        <f t="shared" si="18"/>
        <v>23</v>
      </c>
      <c r="W56" s="19">
        <f t="shared" si="4"/>
        <v>120</v>
      </c>
      <c r="X56" s="19">
        <f t="shared" si="5"/>
        <v>60</v>
      </c>
      <c r="Y56" s="19">
        <f t="shared" si="6"/>
        <v>1</v>
      </c>
      <c r="Z56" s="19">
        <f t="shared" si="8"/>
        <v>120</v>
      </c>
      <c r="AA56" s="23">
        <f t="shared" si="9"/>
        <v>60</v>
      </c>
      <c r="AB56" s="19">
        <f t="shared" si="7"/>
        <v>0.03</v>
      </c>
      <c r="AC56" s="23">
        <f t="shared" si="10"/>
        <v>8.9999999999999998E-4</v>
      </c>
      <c r="AD56" s="23">
        <f t="shared" si="11"/>
        <v>0</v>
      </c>
      <c r="AE56" s="24">
        <f t="shared" si="12"/>
        <v>0</v>
      </c>
      <c r="AF56" s="24">
        <f t="shared" si="13"/>
        <v>0</v>
      </c>
      <c r="AG56" s="24">
        <f>0</f>
        <v>0</v>
      </c>
      <c r="AH56" s="24">
        <f t="shared" si="14"/>
        <v>0</v>
      </c>
      <c r="AI56" s="24">
        <f t="shared" si="15"/>
        <v>-3.78</v>
      </c>
      <c r="AJ56" s="24">
        <f>0</f>
        <v>0</v>
      </c>
      <c r="AK56" s="24">
        <f t="shared" si="23"/>
        <v>-3.78</v>
      </c>
      <c r="AL56" s="24">
        <f t="shared" si="23"/>
        <v>0</v>
      </c>
      <c r="AM56" s="24">
        <f t="shared" si="17"/>
        <v>3.78</v>
      </c>
    </row>
    <row r="57" spans="2:39" ht="15.95" hidden="1" customHeight="1" x14ac:dyDescent="0.3">
      <c r="D57" s="1"/>
      <c r="E57" s="1"/>
      <c r="R57" s="2" t="s">
        <v>10</v>
      </c>
      <c r="S57" s="31">
        <f>SUM(Z33:Z473)/(P34*R34)</f>
        <v>120</v>
      </c>
      <c r="V57" s="19">
        <f t="shared" si="18"/>
        <v>24</v>
      </c>
      <c r="W57" s="19">
        <f t="shared" si="4"/>
        <v>180</v>
      </c>
      <c r="X57" s="19">
        <f t="shared" si="5"/>
        <v>60</v>
      </c>
      <c r="Y57" s="19">
        <f t="shared" si="6"/>
        <v>1</v>
      </c>
      <c r="Z57" s="19">
        <f t="shared" si="8"/>
        <v>180</v>
      </c>
      <c r="AA57" s="23">
        <f t="shared" si="9"/>
        <v>60</v>
      </c>
      <c r="AB57" s="19">
        <f t="shared" si="7"/>
        <v>6.7082039324993681E-2</v>
      </c>
      <c r="AC57" s="23">
        <f t="shared" si="10"/>
        <v>4.4999999999999988E-3</v>
      </c>
      <c r="AD57" s="23">
        <f t="shared" si="11"/>
        <v>0</v>
      </c>
      <c r="AE57" s="24">
        <f t="shared" si="12"/>
        <v>0</v>
      </c>
      <c r="AF57" s="24">
        <f t="shared" si="13"/>
        <v>0</v>
      </c>
      <c r="AG57" s="24">
        <f>0</f>
        <v>0</v>
      </c>
      <c r="AH57" s="24">
        <f t="shared" si="14"/>
        <v>0</v>
      </c>
      <c r="AI57" s="24">
        <f t="shared" si="15"/>
        <v>-3.78</v>
      </c>
      <c r="AJ57" s="24">
        <f>0</f>
        <v>0</v>
      </c>
      <c r="AK57" s="24">
        <f t="shared" si="23"/>
        <v>-3.78</v>
      </c>
      <c r="AL57" s="24">
        <f t="shared" si="23"/>
        <v>0</v>
      </c>
      <c r="AM57" s="24">
        <f t="shared" si="17"/>
        <v>3.78</v>
      </c>
    </row>
    <row r="58" spans="2:39" ht="15.95" hidden="1" customHeight="1" x14ac:dyDescent="0.3">
      <c r="D58" s="1"/>
      <c r="E58" s="1"/>
      <c r="R58" s="2" t="s">
        <v>11</v>
      </c>
      <c r="S58" s="31">
        <f>SUM(AA33:AA473)/(P34*R34)</f>
        <v>30</v>
      </c>
      <c r="V58" s="19">
        <f t="shared" si="18"/>
        <v>25</v>
      </c>
      <c r="W58" s="19">
        <f t="shared" si="4"/>
        <v>240</v>
      </c>
      <c r="X58" s="19">
        <f t="shared" si="5"/>
        <v>60</v>
      </c>
      <c r="Y58" s="19">
        <f t="shared" si="6"/>
        <v>1</v>
      </c>
      <c r="Z58" s="19">
        <f t="shared" si="8"/>
        <v>240</v>
      </c>
      <c r="AA58" s="23">
        <f t="shared" si="9"/>
        <v>60</v>
      </c>
      <c r="AB58" s="19">
        <f t="shared" si="7"/>
        <v>0.12369316876852982</v>
      </c>
      <c r="AC58" s="23">
        <f t="shared" si="10"/>
        <v>1.5299999999999999E-2</v>
      </c>
      <c r="AD58" s="23">
        <f t="shared" si="11"/>
        <v>0</v>
      </c>
      <c r="AE58" s="24">
        <f t="shared" si="12"/>
        <v>0</v>
      </c>
      <c r="AF58" s="24">
        <f t="shared" si="13"/>
        <v>0</v>
      </c>
      <c r="AG58" s="24">
        <f>0</f>
        <v>0</v>
      </c>
      <c r="AH58" s="24">
        <f t="shared" si="14"/>
        <v>0</v>
      </c>
      <c r="AI58" s="24">
        <f t="shared" si="15"/>
        <v>-3.78</v>
      </c>
      <c r="AJ58" s="24">
        <f>0</f>
        <v>0</v>
      </c>
      <c r="AK58" s="24">
        <f t="shared" si="23"/>
        <v>-3.78</v>
      </c>
      <c r="AL58" s="24">
        <f t="shared" si="23"/>
        <v>0</v>
      </c>
      <c r="AM58" s="24">
        <f t="shared" si="17"/>
        <v>3.78</v>
      </c>
    </row>
    <row r="59" spans="2:39" ht="15.95" hidden="1" customHeight="1" x14ac:dyDescent="0.3">
      <c r="D59" s="1"/>
      <c r="E59" s="1"/>
      <c r="R59" s="1"/>
      <c r="S59" s="1"/>
      <c r="V59" s="19">
        <f t="shared" si="18"/>
        <v>26</v>
      </c>
      <c r="W59" s="19">
        <f t="shared" si="4"/>
        <v>0</v>
      </c>
      <c r="X59" s="19">
        <f t="shared" si="5"/>
        <v>60</v>
      </c>
      <c r="Y59" s="19">
        <f t="shared" si="6"/>
        <v>0</v>
      </c>
      <c r="Z59" s="19">
        <f t="shared" si="8"/>
        <v>0</v>
      </c>
      <c r="AA59" s="23">
        <f t="shared" si="9"/>
        <v>0</v>
      </c>
      <c r="AB59" s="19">
        <f t="shared" si="7"/>
        <v>0</v>
      </c>
      <c r="AC59" s="23">
        <f t="shared" si="10"/>
        <v>0</v>
      </c>
      <c r="AD59" s="23">
        <f t="shared" si="11"/>
        <v>0</v>
      </c>
      <c r="AE59" s="24">
        <f t="shared" si="12"/>
        <v>0</v>
      </c>
      <c r="AF59" s="24">
        <f t="shared" si="13"/>
        <v>0</v>
      </c>
      <c r="AG59" s="24">
        <f>0</f>
        <v>0</v>
      </c>
      <c r="AH59" s="24">
        <f t="shared" si="14"/>
        <v>0</v>
      </c>
      <c r="AI59" s="24">
        <f t="shared" si="15"/>
        <v>0</v>
      </c>
      <c r="AJ59" s="24">
        <f>0</f>
        <v>0</v>
      </c>
      <c r="AK59" s="24">
        <f t="shared" si="23"/>
        <v>0</v>
      </c>
      <c r="AL59" s="24">
        <f t="shared" si="23"/>
        <v>0</v>
      </c>
      <c r="AM59" s="24">
        <f t="shared" si="17"/>
        <v>0</v>
      </c>
    </row>
    <row r="60" spans="2:39" ht="15.95" hidden="1" customHeight="1" x14ac:dyDescent="0.3">
      <c r="D60" s="1"/>
      <c r="E60" s="1"/>
      <c r="R60" s="2" t="s">
        <v>14</v>
      </c>
      <c r="S60" s="3">
        <f>K2</f>
        <v>37.799999999999997</v>
      </c>
      <c r="V60" s="19">
        <f t="shared" si="18"/>
        <v>27</v>
      </c>
      <c r="W60" s="19">
        <f t="shared" si="4"/>
        <v>0</v>
      </c>
      <c r="X60" s="19">
        <f t="shared" si="5"/>
        <v>60</v>
      </c>
      <c r="Y60" s="19">
        <f t="shared" si="6"/>
        <v>0</v>
      </c>
      <c r="Z60" s="19">
        <f t="shared" si="8"/>
        <v>0</v>
      </c>
      <c r="AA60" s="23">
        <f t="shared" si="9"/>
        <v>0</v>
      </c>
      <c r="AB60" s="19">
        <f t="shared" si="7"/>
        <v>0</v>
      </c>
      <c r="AC60" s="23">
        <f t="shared" si="10"/>
        <v>0</v>
      </c>
      <c r="AD60" s="23">
        <f t="shared" si="11"/>
        <v>0</v>
      </c>
      <c r="AE60" s="24">
        <f t="shared" si="12"/>
        <v>0</v>
      </c>
      <c r="AF60" s="24">
        <f t="shared" si="13"/>
        <v>0</v>
      </c>
      <c r="AG60" s="24">
        <f>0</f>
        <v>0</v>
      </c>
      <c r="AH60" s="24">
        <f t="shared" si="14"/>
        <v>0</v>
      </c>
      <c r="AI60" s="24">
        <f t="shared" si="15"/>
        <v>0</v>
      </c>
      <c r="AJ60" s="24">
        <f>0</f>
        <v>0</v>
      </c>
      <c r="AK60" s="24">
        <f t="shared" si="23"/>
        <v>0</v>
      </c>
      <c r="AL60" s="24">
        <f t="shared" si="23"/>
        <v>0</v>
      </c>
      <c r="AM60" s="24">
        <f t="shared" si="17"/>
        <v>0</v>
      </c>
    </row>
    <row r="61" spans="2:39" ht="15.95" hidden="1" customHeight="1" x14ac:dyDescent="0.3">
      <c r="D61" s="1"/>
      <c r="E61" s="1"/>
      <c r="R61" s="2" t="s">
        <v>15</v>
      </c>
      <c r="S61" s="3">
        <f>K4</f>
        <v>0</v>
      </c>
      <c r="V61" s="19">
        <f t="shared" si="18"/>
        <v>28</v>
      </c>
      <c r="W61" s="19">
        <f t="shared" si="4"/>
        <v>0</v>
      </c>
      <c r="X61" s="19">
        <f t="shared" si="5"/>
        <v>60</v>
      </c>
      <c r="Y61" s="19">
        <f t="shared" si="6"/>
        <v>0</v>
      </c>
      <c r="Z61" s="19">
        <f t="shared" si="8"/>
        <v>0</v>
      </c>
      <c r="AA61" s="23">
        <f t="shared" si="9"/>
        <v>0</v>
      </c>
      <c r="AB61" s="19">
        <f t="shared" si="7"/>
        <v>0</v>
      </c>
      <c r="AC61" s="23">
        <f t="shared" si="10"/>
        <v>0</v>
      </c>
      <c r="AD61" s="23">
        <f t="shared" si="11"/>
        <v>0</v>
      </c>
      <c r="AE61" s="24">
        <f t="shared" si="12"/>
        <v>0</v>
      </c>
      <c r="AF61" s="24">
        <f t="shared" si="13"/>
        <v>0</v>
      </c>
      <c r="AG61" s="24">
        <f>0</f>
        <v>0</v>
      </c>
      <c r="AH61" s="24">
        <f t="shared" si="14"/>
        <v>0</v>
      </c>
      <c r="AI61" s="24">
        <f t="shared" si="15"/>
        <v>0</v>
      </c>
      <c r="AJ61" s="24">
        <f>0</f>
        <v>0</v>
      </c>
      <c r="AK61" s="24">
        <f t="shared" si="23"/>
        <v>0</v>
      </c>
      <c r="AL61" s="24">
        <f t="shared" si="23"/>
        <v>0</v>
      </c>
      <c r="AM61" s="24">
        <f t="shared" si="17"/>
        <v>0</v>
      </c>
    </row>
    <row r="62" spans="2:39" ht="15.95" hidden="1" customHeight="1" x14ac:dyDescent="0.3">
      <c r="D62" s="1"/>
      <c r="E62" s="1"/>
      <c r="R62" s="2" t="s">
        <v>16</v>
      </c>
      <c r="S62" s="3">
        <f>K6</f>
        <v>0</v>
      </c>
      <c r="V62" s="19">
        <f t="shared" si="18"/>
        <v>29</v>
      </c>
      <c r="W62" s="19">
        <f t="shared" si="4"/>
        <v>0</v>
      </c>
      <c r="X62" s="19">
        <f t="shared" si="5"/>
        <v>60</v>
      </c>
      <c r="Y62" s="19">
        <f t="shared" si="6"/>
        <v>0</v>
      </c>
      <c r="Z62" s="19">
        <f t="shared" si="8"/>
        <v>0</v>
      </c>
      <c r="AA62" s="23">
        <f t="shared" si="9"/>
        <v>0</v>
      </c>
      <c r="AB62" s="19">
        <f t="shared" si="7"/>
        <v>0</v>
      </c>
      <c r="AC62" s="23">
        <f t="shared" si="10"/>
        <v>0</v>
      </c>
      <c r="AD62" s="23">
        <f t="shared" si="11"/>
        <v>0</v>
      </c>
      <c r="AE62" s="24">
        <f t="shared" si="12"/>
        <v>0</v>
      </c>
      <c r="AF62" s="24">
        <f t="shared" si="13"/>
        <v>0</v>
      </c>
      <c r="AG62" s="24">
        <f>0</f>
        <v>0</v>
      </c>
      <c r="AH62" s="24">
        <f t="shared" si="14"/>
        <v>0</v>
      </c>
      <c r="AI62" s="24">
        <f t="shared" si="15"/>
        <v>0</v>
      </c>
      <c r="AJ62" s="24">
        <f>0</f>
        <v>0</v>
      </c>
      <c r="AK62" s="24">
        <f t="shared" si="23"/>
        <v>0</v>
      </c>
      <c r="AL62" s="24">
        <f t="shared" si="23"/>
        <v>0</v>
      </c>
      <c r="AM62" s="24">
        <f t="shared" si="17"/>
        <v>0</v>
      </c>
    </row>
    <row r="63" spans="2:39" ht="15.95" hidden="1" customHeight="1" x14ac:dyDescent="0.3">
      <c r="D63" s="1"/>
      <c r="E63" s="1"/>
      <c r="R63" s="1"/>
      <c r="S63" s="1"/>
      <c r="V63" s="19">
        <f t="shared" si="18"/>
        <v>30</v>
      </c>
      <c r="W63" s="19">
        <f t="shared" si="4"/>
        <v>0</v>
      </c>
      <c r="X63" s="19">
        <f t="shared" si="5"/>
        <v>60</v>
      </c>
      <c r="Y63" s="19">
        <f t="shared" si="6"/>
        <v>0</v>
      </c>
      <c r="Z63" s="19">
        <f t="shared" si="8"/>
        <v>0</v>
      </c>
      <c r="AA63" s="23">
        <f t="shared" si="9"/>
        <v>0</v>
      </c>
      <c r="AB63" s="19">
        <f t="shared" si="7"/>
        <v>0</v>
      </c>
      <c r="AC63" s="23">
        <f t="shared" si="10"/>
        <v>0</v>
      </c>
      <c r="AD63" s="23">
        <f t="shared" si="11"/>
        <v>0</v>
      </c>
      <c r="AE63" s="24">
        <f t="shared" si="12"/>
        <v>0</v>
      </c>
      <c r="AF63" s="24">
        <f t="shared" si="13"/>
        <v>0</v>
      </c>
      <c r="AG63" s="24">
        <f>0</f>
        <v>0</v>
      </c>
      <c r="AH63" s="24">
        <f t="shared" si="14"/>
        <v>0</v>
      </c>
      <c r="AI63" s="24">
        <f t="shared" si="15"/>
        <v>0</v>
      </c>
      <c r="AJ63" s="24">
        <f>0</f>
        <v>0</v>
      </c>
      <c r="AK63" s="24">
        <f t="shared" si="23"/>
        <v>0</v>
      </c>
      <c r="AL63" s="24">
        <f t="shared" si="23"/>
        <v>0</v>
      </c>
      <c r="AM63" s="24">
        <f t="shared" si="17"/>
        <v>0</v>
      </c>
    </row>
    <row r="64" spans="2:39" ht="15.95" hidden="1" customHeight="1" x14ac:dyDescent="0.3">
      <c r="D64" s="1"/>
      <c r="E64" s="1"/>
      <c r="R64" s="2" t="s">
        <v>30</v>
      </c>
      <c r="S64" s="3">
        <f>MAX(AM33:AM473)</f>
        <v>3.78</v>
      </c>
      <c r="V64" s="19">
        <f t="shared" si="18"/>
        <v>31</v>
      </c>
      <c r="W64" s="19">
        <f t="shared" si="4"/>
        <v>0</v>
      </c>
      <c r="X64" s="19">
        <f t="shared" si="5"/>
        <v>60</v>
      </c>
      <c r="Y64" s="19">
        <f t="shared" si="6"/>
        <v>0</v>
      </c>
      <c r="Z64" s="19">
        <f t="shared" si="8"/>
        <v>0</v>
      </c>
      <c r="AA64" s="23">
        <f t="shared" si="9"/>
        <v>0</v>
      </c>
      <c r="AB64" s="19">
        <f t="shared" si="7"/>
        <v>0</v>
      </c>
      <c r="AC64" s="23">
        <f t="shared" si="10"/>
        <v>0</v>
      </c>
      <c r="AD64" s="23">
        <f t="shared" si="11"/>
        <v>0</v>
      </c>
      <c r="AE64" s="24">
        <f t="shared" si="12"/>
        <v>0</v>
      </c>
      <c r="AF64" s="24">
        <f t="shared" si="13"/>
        <v>0</v>
      </c>
      <c r="AG64" s="24">
        <f>0</f>
        <v>0</v>
      </c>
      <c r="AH64" s="24">
        <f t="shared" si="14"/>
        <v>0</v>
      </c>
      <c r="AI64" s="24">
        <f t="shared" si="15"/>
        <v>0</v>
      </c>
      <c r="AJ64" s="24">
        <f>0</f>
        <v>0</v>
      </c>
      <c r="AK64" s="24">
        <f t="shared" si="23"/>
        <v>0</v>
      </c>
      <c r="AL64" s="24">
        <f t="shared" si="23"/>
        <v>0</v>
      </c>
      <c r="AM64" s="24">
        <f t="shared" si="17"/>
        <v>0</v>
      </c>
    </row>
    <row r="65" spans="22:39" ht="15.95" customHeight="1" x14ac:dyDescent="0.3">
      <c r="V65" s="19">
        <f t="shared" si="18"/>
        <v>32</v>
      </c>
      <c r="W65" s="19">
        <f t="shared" si="4"/>
        <v>0</v>
      </c>
      <c r="X65" s="19">
        <f t="shared" si="5"/>
        <v>60</v>
      </c>
      <c r="Y65" s="19">
        <f t="shared" si="6"/>
        <v>0</v>
      </c>
      <c r="Z65" s="19">
        <f t="shared" si="8"/>
        <v>0</v>
      </c>
      <c r="AA65" s="23">
        <f t="shared" si="9"/>
        <v>0</v>
      </c>
      <c r="AB65" s="19">
        <f t="shared" si="7"/>
        <v>0</v>
      </c>
      <c r="AC65" s="23">
        <f t="shared" si="10"/>
        <v>0</v>
      </c>
      <c r="AD65" s="23">
        <f t="shared" si="11"/>
        <v>0</v>
      </c>
      <c r="AE65" s="24">
        <f t="shared" si="12"/>
        <v>0</v>
      </c>
      <c r="AF65" s="24">
        <f t="shared" si="13"/>
        <v>0</v>
      </c>
      <c r="AG65" s="24">
        <f>0</f>
        <v>0</v>
      </c>
      <c r="AH65" s="24">
        <f t="shared" si="14"/>
        <v>0</v>
      </c>
      <c r="AI65" s="24">
        <f t="shared" si="15"/>
        <v>0</v>
      </c>
      <c r="AJ65" s="24">
        <f>0</f>
        <v>0</v>
      </c>
      <c r="AK65" s="24">
        <f t="shared" si="23"/>
        <v>0</v>
      </c>
      <c r="AL65" s="24">
        <f t="shared" si="23"/>
        <v>0</v>
      </c>
      <c r="AM65" s="24">
        <f t="shared" si="17"/>
        <v>0</v>
      </c>
    </row>
    <row r="66" spans="22:39" ht="15.95" customHeight="1" x14ac:dyDescent="0.3">
      <c r="V66" s="19">
        <f t="shared" si="18"/>
        <v>33</v>
      </c>
      <c r="W66" s="19">
        <f t="shared" si="4"/>
        <v>0</v>
      </c>
      <c r="X66" s="19">
        <f t="shared" si="5"/>
        <v>60</v>
      </c>
      <c r="Y66" s="19">
        <f t="shared" si="6"/>
        <v>0</v>
      </c>
      <c r="Z66" s="19">
        <f t="shared" si="8"/>
        <v>0</v>
      </c>
      <c r="AA66" s="23">
        <f t="shared" si="9"/>
        <v>0</v>
      </c>
      <c r="AB66" s="19">
        <f t="shared" si="7"/>
        <v>0</v>
      </c>
      <c r="AC66" s="23">
        <f t="shared" si="10"/>
        <v>0</v>
      </c>
      <c r="AD66" s="23">
        <f t="shared" si="11"/>
        <v>0</v>
      </c>
      <c r="AE66" s="24">
        <f t="shared" si="12"/>
        <v>0</v>
      </c>
      <c r="AF66" s="24">
        <f t="shared" si="13"/>
        <v>0</v>
      </c>
      <c r="AG66" s="24">
        <f>0</f>
        <v>0</v>
      </c>
      <c r="AH66" s="24">
        <f t="shared" si="14"/>
        <v>0</v>
      </c>
      <c r="AI66" s="24">
        <f t="shared" si="15"/>
        <v>0</v>
      </c>
      <c r="AJ66" s="24">
        <f>0</f>
        <v>0</v>
      </c>
      <c r="AK66" s="24">
        <f t="shared" ref="AK66:AL129" si="24">AE66+AG66+AI66</f>
        <v>0</v>
      </c>
      <c r="AL66" s="24">
        <f t="shared" si="24"/>
        <v>0</v>
      </c>
      <c r="AM66" s="24">
        <f t="shared" si="17"/>
        <v>0</v>
      </c>
    </row>
    <row r="67" spans="22:39" ht="15.95" customHeight="1" x14ac:dyDescent="0.3">
      <c r="V67" s="19">
        <f t="shared" si="18"/>
        <v>34</v>
      </c>
      <c r="W67" s="19">
        <f t="shared" si="4"/>
        <v>0</v>
      </c>
      <c r="X67" s="19">
        <f t="shared" si="5"/>
        <v>60</v>
      </c>
      <c r="Y67" s="19">
        <f t="shared" si="6"/>
        <v>0</v>
      </c>
      <c r="Z67" s="19">
        <f t="shared" si="8"/>
        <v>0</v>
      </c>
      <c r="AA67" s="23">
        <f t="shared" si="9"/>
        <v>0</v>
      </c>
      <c r="AB67" s="19">
        <f t="shared" si="7"/>
        <v>0</v>
      </c>
      <c r="AC67" s="23">
        <f t="shared" si="10"/>
        <v>0</v>
      </c>
      <c r="AD67" s="23">
        <f t="shared" si="11"/>
        <v>0</v>
      </c>
      <c r="AE67" s="24">
        <f t="shared" si="12"/>
        <v>0</v>
      </c>
      <c r="AF67" s="24">
        <f t="shared" si="13"/>
        <v>0</v>
      </c>
      <c r="AG67" s="24">
        <f>0</f>
        <v>0</v>
      </c>
      <c r="AH67" s="24">
        <f t="shared" si="14"/>
        <v>0</v>
      </c>
      <c r="AI67" s="24">
        <f t="shared" si="15"/>
        <v>0</v>
      </c>
      <c r="AJ67" s="24">
        <f>0</f>
        <v>0</v>
      </c>
      <c r="AK67" s="24">
        <f t="shared" si="24"/>
        <v>0</v>
      </c>
      <c r="AL67" s="24">
        <f t="shared" si="24"/>
        <v>0</v>
      </c>
      <c r="AM67" s="24">
        <f t="shared" si="17"/>
        <v>0</v>
      </c>
    </row>
    <row r="68" spans="22:39" ht="15.95" customHeight="1" x14ac:dyDescent="0.3">
      <c r="V68" s="19">
        <f t="shared" si="18"/>
        <v>35</v>
      </c>
      <c r="W68" s="19">
        <f t="shared" si="4"/>
        <v>0</v>
      </c>
      <c r="X68" s="19">
        <f t="shared" si="5"/>
        <v>60</v>
      </c>
      <c r="Y68" s="19">
        <f t="shared" si="6"/>
        <v>0</v>
      </c>
      <c r="Z68" s="19">
        <f t="shared" si="8"/>
        <v>0</v>
      </c>
      <c r="AA68" s="23">
        <f t="shared" si="9"/>
        <v>0</v>
      </c>
      <c r="AB68" s="19">
        <f t="shared" si="7"/>
        <v>0</v>
      </c>
      <c r="AC68" s="23">
        <f t="shared" si="10"/>
        <v>0</v>
      </c>
      <c r="AD68" s="23">
        <f t="shared" si="11"/>
        <v>0</v>
      </c>
      <c r="AE68" s="24">
        <f t="shared" si="12"/>
        <v>0</v>
      </c>
      <c r="AF68" s="24">
        <f t="shared" si="13"/>
        <v>0</v>
      </c>
      <c r="AG68" s="24">
        <f>0</f>
        <v>0</v>
      </c>
      <c r="AH68" s="24">
        <f t="shared" si="14"/>
        <v>0</v>
      </c>
      <c r="AI68" s="24">
        <f t="shared" si="15"/>
        <v>0</v>
      </c>
      <c r="AJ68" s="24">
        <f>0</f>
        <v>0</v>
      </c>
      <c r="AK68" s="24">
        <f t="shared" si="24"/>
        <v>0</v>
      </c>
      <c r="AL68" s="24">
        <f t="shared" si="24"/>
        <v>0</v>
      </c>
      <c r="AM68" s="24">
        <f t="shared" si="17"/>
        <v>0</v>
      </c>
    </row>
    <row r="69" spans="22:39" ht="15.95" customHeight="1" x14ac:dyDescent="0.3">
      <c r="V69" s="19">
        <f t="shared" si="18"/>
        <v>36</v>
      </c>
      <c r="W69" s="19">
        <f t="shared" si="4"/>
        <v>0</v>
      </c>
      <c r="X69" s="19">
        <f t="shared" si="5"/>
        <v>60</v>
      </c>
      <c r="Y69" s="19">
        <f t="shared" si="6"/>
        <v>0</v>
      </c>
      <c r="Z69" s="19">
        <f t="shared" si="8"/>
        <v>0</v>
      </c>
      <c r="AA69" s="23">
        <f t="shared" si="9"/>
        <v>0</v>
      </c>
      <c r="AB69" s="19">
        <f t="shared" si="7"/>
        <v>0</v>
      </c>
      <c r="AC69" s="23">
        <f t="shared" si="10"/>
        <v>0</v>
      </c>
      <c r="AD69" s="23">
        <f t="shared" si="11"/>
        <v>0</v>
      </c>
      <c r="AE69" s="24">
        <f t="shared" si="12"/>
        <v>0</v>
      </c>
      <c r="AF69" s="24">
        <f t="shared" si="13"/>
        <v>0</v>
      </c>
      <c r="AG69" s="24">
        <f>0</f>
        <v>0</v>
      </c>
      <c r="AH69" s="24">
        <f t="shared" si="14"/>
        <v>0</v>
      </c>
      <c r="AI69" s="24">
        <f t="shared" si="15"/>
        <v>0</v>
      </c>
      <c r="AJ69" s="24">
        <f>0</f>
        <v>0</v>
      </c>
      <c r="AK69" s="24">
        <f t="shared" si="24"/>
        <v>0</v>
      </c>
      <c r="AL69" s="24">
        <f t="shared" si="24"/>
        <v>0</v>
      </c>
      <c r="AM69" s="24">
        <f t="shared" si="17"/>
        <v>0</v>
      </c>
    </row>
    <row r="70" spans="22:39" ht="15.95" customHeight="1" x14ac:dyDescent="0.3">
      <c r="V70" s="19">
        <f t="shared" si="18"/>
        <v>37</v>
      </c>
      <c r="W70" s="19">
        <f t="shared" si="4"/>
        <v>0</v>
      </c>
      <c r="X70" s="19">
        <f t="shared" si="5"/>
        <v>60</v>
      </c>
      <c r="Y70" s="19">
        <f t="shared" si="6"/>
        <v>0</v>
      </c>
      <c r="Z70" s="19">
        <f t="shared" si="8"/>
        <v>0</v>
      </c>
      <c r="AA70" s="23">
        <f t="shared" si="9"/>
        <v>0</v>
      </c>
      <c r="AB70" s="19">
        <f t="shared" si="7"/>
        <v>0</v>
      </c>
      <c r="AC70" s="23">
        <f t="shared" si="10"/>
        <v>0</v>
      </c>
      <c r="AD70" s="23">
        <f t="shared" si="11"/>
        <v>0</v>
      </c>
      <c r="AE70" s="24">
        <f t="shared" si="12"/>
        <v>0</v>
      </c>
      <c r="AF70" s="24">
        <f t="shared" si="13"/>
        <v>0</v>
      </c>
      <c r="AG70" s="24">
        <f>0</f>
        <v>0</v>
      </c>
      <c r="AH70" s="24">
        <f t="shared" si="14"/>
        <v>0</v>
      </c>
      <c r="AI70" s="24">
        <f t="shared" si="15"/>
        <v>0</v>
      </c>
      <c r="AJ70" s="24">
        <f>0</f>
        <v>0</v>
      </c>
      <c r="AK70" s="24">
        <f t="shared" si="24"/>
        <v>0</v>
      </c>
      <c r="AL70" s="24">
        <f t="shared" si="24"/>
        <v>0</v>
      </c>
      <c r="AM70" s="24">
        <f t="shared" si="17"/>
        <v>0</v>
      </c>
    </row>
    <row r="71" spans="22:39" ht="15.95" customHeight="1" x14ac:dyDescent="0.3">
      <c r="V71" s="19">
        <f t="shared" si="18"/>
        <v>38</v>
      </c>
      <c r="W71" s="19">
        <f t="shared" si="4"/>
        <v>0</v>
      </c>
      <c r="X71" s="19">
        <f t="shared" si="5"/>
        <v>60</v>
      </c>
      <c r="Y71" s="19">
        <f t="shared" si="6"/>
        <v>0</v>
      </c>
      <c r="Z71" s="19">
        <f t="shared" si="8"/>
        <v>0</v>
      </c>
      <c r="AA71" s="23">
        <f t="shared" si="9"/>
        <v>0</v>
      </c>
      <c r="AB71" s="19">
        <f t="shared" si="7"/>
        <v>0</v>
      </c>
      <c r="AC71" s="23">
        <f t="shared" si="10"/>
        <v>0</v>
      </c>
      <c r="AD71" s="23">
        <f t="shared" si="11"/>
        <v>0</v>
      </c>
      <c r="AE71" s="24">
        <f t="shared" si="12"/>
        <v>0</v>
      </c>
      <c r="AF71" s="24">
        <f t="shared" si="13"/>
        <v>0</v>
      </c>
      <c r="AG71" s="24">
        <f>0</f>
        <v>0</v>
      </c>
      <c r="AH71" s="24">
        <f t="shared" si="14"/>
        <v>0</v>
      </c>
      <c r="AI71" s="24">
        <f t="shared" si="15"/>
        <v>0</v>
      </c>
      <c r="AJ71" s="24">
        <f>0</f>
        <v>0</v>
      </c>
      <c r="AK71" s="24">
        <f t="shared" si="24"/>
        <v>0</v>
      </c>
      <c r="AL71" s="24">
        <f t="shared" si="24"/>
        <v>0</v>
      </c>
      <c r="AM71" s="24">
        <f t="shared" si="17"/>
        <v>0</v>
      </c>
    </row>
    <row r="72" spans="22:39" ht="15.95" customHeight="1" x14ac:dyDescent="0.3">
      <c r="V72" s="19">
        <f t="shared" si="18"/>
        <v>39</v>
      </c>
      <c r="W72" s="19">
        <f t="shared" si="4"/>
        <v>0</v>
      </c>
      <c r="X72" s="19">
        <f t="shared" si="5"/>
        <v>60</v>
      </c>
      <c r="Y72" s="19">
        <f t="shared" si="6"/>
        <v>0</v>
      </c>
      <c r="Z72" s="19">
        <f t="shared" si="8"/>
        <v>0</v>
      </c>
      <c r="AA72" s="23">
        <f t="shared" si="9"/>
        <v>0</v>
      </c>
      <c r="AB72" s="19">
        <f t="shared" si="7"/>
        <v>0</v>
      </c>
      <c r="AC72" s="23">
        <f t="shared" si="10"/>
        <v>0</v>
      </c>
      <c r="AD72" s="23">
        <f t="shared" si="11"/>
        <v>0</v>
      </c>
      <c r="AE72" s="24">
        <f t="shared" si="12"/>
        <v>0</v>
      </c>
      <c r="AF72" s="24">
        <f t="shared" si="13"/>
        <v>0</v>
      </c>
      <c r="AG72" s="24">
        <f>0</f>
        <v>0</v>
      </c>
      <c r="AH72" s="24">
        <f t="shared" si="14"/>
        <v>0</v>
      </c>
      <c r="AI72" s="24">
        <f t="shared" si="15"/>
        <v>0</v>
      </c>
      <c r="AJ72" s="24">
        <f>0</f>
        <v>0</v>
      </c>
      <c r="AK72" s="24">
        <f t="shared" si="24"/>
        <v>0</v>
      </c>
      <c r="AL72" s="24">
        <f t="shared" si="24"/>
        <v>0</v>
      </c>
      <c r="AM72" s="24">
        <f t="shared" si="17"/>
        <v>0</v>
      </c>
    </row>
    <row r="73" spans="22:39" ht="15.95" customHeight="1" x14ac:dyDescent="0.3">
      <c r="V73" s="19">
        <f t="shared" si="18"/>
        <v>40</v>
      </c>
      <c r="W73" s="19">
        <f t="shared" si="4"/>
        <v>0</v>
      </c>
      <c r="X73" s="19">
        <f t="shared" si="5"/>
        <v>60</v>
      </c>
      <c r="Y73" s="19">
        <f t="shared" si="6"/>
        <v>0</v>
      </c>
      <c r="Z73" s="19">
        <f t="shared" si="8"/>
        <v>0</v>
      </c>
      <c r="AA73" s="23">
        <f t="shared" si="9"/>
        <v>0</v>
      </c>
      <c r="AB73" s="19">
        <f t="shared" si="7"/>
        <v>0</v>
      </c>
      <c r="AC73" s="23">
        <f t="shared" si="10"/>
        <v>0</v>
      </c>
      <c r="AD73" s="23">
        <f t="shared" si="11"/>
        <v>0</v>
      </c>
      <c r="AE73" s="24">
        <f t="shared" si="12"/>
        <v>0</v>
      </c>
      <c r="AF73" s="24">
        <f t="shared" si="13"/>
        <v>0</v>
      </c>
      <c r="AG73" s="24">
        <f>0</f>
        <v>0</v>
      </c>
      <c r="AH73" s="24">
        <f t="shared" si="14"/>
        <v>0</v>
      </c>
      <c r="AI73" s="24">
        <f t="shared" si="15"/>
        <v>0</v>
      </c>
      <c r="AJ73" s="24">
        <f>0</f>
        <v>0</v>
      </c>
      <c r="AK73" s="24">
        <f t="shared" si="24"/>
        <v>0</v>
      </c>
      <c r="AL73" s="24">
        <f t="shared" si="24"/>
        <v>0</v>
      </c>
      <c r="AM73" s="24">
        <f t="shared" si="17"/>
        <v>0</v>
      </c>
    </row>
    <row r="74" spans="22:39" ht="15.95" customHeight="1" x14ac:dyDescent="0.3">
      <c r="V74" s="19">
        <f t="shared" si="18"/>
        <v>41</v>
      </c>
      <c r="W74" s="19">
        <f t="shared" si="4"/>
        <v>0</v>
      </c>
      <c r="X74" s="19">
        <f t="shared" si="5"/>
        <v>60</v>
      </c>
      <c r="Y74" s="19">
        <f t="shared" si="6"/>
        <v>0</v>
      </c>
      <c r="Z74" s="19">
        <f t="shared" si="8"/>
        <v>0</v>
      </c>
      <c r="AA74" s="23">
        <f t="shared" si="9"/>
        <v>0</v>
      </c>
      <c r="AB74" s="19">
        <f t="shared" si="7"/>
        <v>0</v>
      </c>
      <c r="AC74" s="23">
        <f t="shared" si="10"/>
        <v>0</v>
      </c>
      <c r="AD74" s="23">
        <f t="shared" si="11"/>
        <v>0</v>
      </c>
      <c r="AE74" s="24">
        <f t="shared" si="12"/>
        <v>0</v>
      </c>
      <c r="AF74" s="24">
        <f t="shared" si="13"/>
        <v>0</v>
      </c>
      <c r="AG74" s="24">
        <f>0</f>
        <v>0</v>
      </c>
      <c r="AH74" s="24">
        <f t="shared" si="14"/>
        <v>0</v>
      </c>
      <c r="AI74" s="24">
        <f t="shared" si="15"/>
        <v>0</v>
      </c>
      <c r="AJ74" s="24">
        <f>0</f>
        <v>0</v>
      </c>
      <c r="AK74" s="24">
        <f t="shared" si="24"/>
        <v>0</v>
      </c>
      <c r="AL74" s="24">
        <f t="shared" si="24"/>
        <v>0</v>
      </c>
      <c r="AM74" s="24">
        <f t="shared" si="17"/>
        <v>0</v>
      </c>
    </row>
    <row r="75" spans="22:39" ht="15.95" customHeight="1" x14ac:dyDescent="0.3">
      <c r="V75" s="19">
        <f t="shared" si="18"/>
        <v>42</v>
      </c>
      <c r="W75" s="19">
        <f t="shared" si="4"/>
        <v>0</v>
      </c>
      <c r="X75" s="19">
        <f t="shared" si="5"/>
        <v>0</v>
      </c>
      <c r="Y75" s="19">
        <f t="shared" si="6"/>
        <v>0</v>
      </c>
      <c r="Z75" s="19">
        <f t="shared" si="8"/>
        <v>0</v>
      </c>
      <c r="AA75" s="23">
        <f t="shared" si="9"/>
        <v>0</v>
      </c>
      <c r="AB75" s="19">
        <f t="shared" si="7"/>
        <v>0</v>
      </c>
      <c r="AC75" s="23">
        <f t="shared" si="10"/>
        <v>0</v>
      </c>
      <c r="AD75" s="23">
        <f t="shared" si="11"/>
        <v>0</v>
      </c>
      <c r="AE75" s="24">
        <f t="shared" si="12"/>
        <v>0</v>
      </c>
      <c r="AF75" s="24">
        <f t="shared" si="13"/>
        <v>0</v>
      </c>
      <c r="AG75" s="24">
        <f>0</f>
        <v>0</v>
      </c>
      <c r="AH75" s="24">
        <f t="shared" si="14"/>
        <v>0</v>
      </c>
      <c r="AI75" s="24">
        <f t="shared" si="15"/>
        <v>0</v>
      </c>
      <c r="AJ75" s="24">
        <f>0</f>
        <v>0</v>
      </c>
      <c r="AK75" s="24">
        <f t="shared" si="24"/>
        <v>0</v>
      </c>
      <c r="AL75" s="24">
        <f t="shared" si="24"/>
        <v>0</v>
      </c>
      <c r="AM75" s="24">
        <f t="shared" si="17"/>
        <v>0</v>
      </c>
    </row>
    <row r="76" spans="22:39" ht="15.95" customHeight="1" x14ac:dyDescent="0.3">
      <c r="V76" s="19">
        <f t="shared" si="18"/>
        <v>43</v>
      </c>
      <c r="W76" s="19">
        <f t="shared" si="4"/>
        <v>60</v>
      </c>
      <c r="X76" s="19">
        <f t="shared" si="5"/>
        <v>0</v>
      </c>
      <c r="Y76" s="19">
        <f t="shared" si="6"/>
        <v>0</v>
      </c>
      <c r="Z76" s="19">
        <f t="shared" si="8"/>
        <v>0</v>
      </c>
      <c r="AA76" s="23">
        <f t="shared" si="9"/>
        <v>0</v>
      </c>
      <c r="AB76" s="19">
        <f t="shared" si="7"/>
        <v>0</v>
      </c>
      <c r="AC76" s="23">
        <f t="shared" si="10"/>
        <v>0</v>
      </c>
      <c r="AD76" s="23">
        <f t="shared" si="11"/>
        <v>0</v>
      </c>
      <c r="AE76" s="24">
        <f t="shared" si="12"/>
        <v>0</v>
      </c>
      <c r="AF76" s="24">
        <f t="shared" si="13"/>
        <v>0</v>
      </c>
      <c r="AG76" s="24">
        <f>0</f>
        <v>0</v>
      </c>
      <c r="AH76" s="24">
        <f t="shared" si="14"/>
        <v>0</v>
      </c>
      <c r="AI76" s="24">
        <f t="shared" si="15"/>
        <v>0</v>
      </c>
      <c r="AJ76" s="24">
        <f>0</f>
        <v>0</v>
      </c>
      <c r="AK76" s="24">
        <f t="shared" si="24"/>
        <v>0</v>
      </c>
      <c r="AL76" s="24">
        <f t="shared" si="24"/>
        <v>0</v>
      </c>
      <c r="AM76" s="24">
        <f t="shared" si="17"/>
        <v>0</v>
      </c>
    </row>
    <row r="77" spans="22:39" ht="15.95" customHeight="1" x14ac:dyDescent="0.3">
      <c r="V77" s="19">
        <f t="shared" si="18"/>
        <v>44</v>
      </c>
      <c r="W77" s="19">
        <f t="shared" si="4"/>
        <v>120</v>
      </c>
      <c r="X77" s="19">
        <f t="shared" si="5"/>
        <v>0</v>
      </c>
      <c r="Y77" s="19">
        <f t="shared" si="6"/>
        <v>0</v>
      </c>
      <c r="Z77" s="19">
        <f t="shared" si="8"/>
        <v>0</v>
      </c>
      <c r="AA77" s="23">
        <f t="shared" si="9"/>
        <v>0</v>
      </c>
      <c r="AB77" s="19">
        <f t="shared" si="7"/>
        <v>0</v>
      </c>
      <c r="AC77" s="23">
        <f t="shared" si="10"/>
        <v>0</v>
      </c>
      <c r="AD77" s="23">
        <f t="shared" si="11"/>
        <v>0</v>
      </c>
      <c r="AE77" s="24">
        <f t="shared" si="12"/>
        <v>0</v>
      </c>
      <c r="AF77" s="24">
        <f t="shared" si="13"/>
        <v>0</v>
      </c>
      <c r="AG77" s="24">
        <f>0</f>
        <v>0</v>
      </c>
      <c r="AH77" s="24">
        <f t="shared" si="14"/>
        <v>0</v>
      </c>
      <c r="AI77" s="24">
        <f t="shared" si="15"/>
        <v>0</v>
      </c>
      <c r="AJ77" s="24">
        <f>0</f>
        <v>0</v>
      </c>
      <c r="AK77" s="24">
        <f t="shared" si="24"/>
        <v>0</v>
      </c>
      <c r="AL77" s="24">
        <f t="shared" si="24"/>
        <v>0</v>
      </c>
      <c r="AM77" s="24">
        <f t="shared" si="17"/>
        <v>0</v>
      </c>
    </row>
    <row r="78" spans="22:39" ht="15.95" customHeight="1" x14ac:dyDescent="0.3">
      <c r="V78" s="19">
        <f t="shared" si="18"/>
        <v>45</v>
      </c>
      <c r="W78" s="19">
        <f t="shared" si="4"/>
        <v>180</v>
      </c>
      <c r="X78" s="19">
        <f t="shared" si="5"/>
        <v>0</v>
      </c>
      <c r="Y78" s="19">
        <f t="shared" si="6"/>
        <v>0</v>
      </c>
      <c r="Z78" s="19">
        <f t="shared" si="8"/>
        <v>0</v>
      </c>
      <c r="AA78" s="23">
        <f t="shared" si="9"/>
        <v>0</v>
      </c>
      <c r="AB78" s="19">
        <f t="shared" si="7"/>
        <v>0</v>
      </c>
      <c r="AC78" s="23">
        <f t="shared" si="10"/>
        <v>0</v>
      </c>
      <c r="AD78" s="23">
        <f t="shared" si="11"/>
        <v>0</v>
      </c>
      <c r="AE78" s="24">
        <f t="shared" si="12"/>
        <v>0</v>
      </c>
      <c r="AF78" s="24">
        <f t="shared" si="13"/>
        <v>0</v>
      </c>
      <c r="AG78" s="24">
        <f>0</f>
        <v>0</v>
      </c>
      <c r="AH78" s="24">
        <f t="shared" si="14"/>
        <v>0</v>
      </c>
      <c r="AI78" s="24">
        <f t="shared" si="15"/>
        <v>0</v>
      </c>
      <c r="AJ78" s="24">
        <f>0</f>
        <v>0</v>
      </c>
      <c r="AK78" s="24">
        <f t="shared" si="24"/>
        <v>0</v>
      </c>
      <c r="AL78" s="24">
        <f t="shared" si="24"/>
        <v>0</v>
      </c>
      <c r="AM78" s="24">
        <f t="shared" si="17"/>
        <v>0</v>
      </c>
    </row>
    <row r="79" spans="22:39" ht="15.95" customHeight="1" x14ac:dyDescent="0.3">
      <c r="V79" s="19">
        <f t="shared" si="18"/>
        <v>46</v>
      </c>
      <c r="W79" s="19">
        <f t="shared" si="4"/>
        <v>240</v>
      </c>
      <c r="X79" s="19">
        <f t="shared" si="5"/>
        <v>0</v>
      </c>
      <c r="Y79" s="19">
        <f t="shared" si="6"/>
        <v>0</v>
      </c>
      <c r="Z79" s="19">
        <f t="shared" si="8"/>
        <v>0</v>
      </c>
      <c r="AA79" s="23">
        <f t="shared" si="9"/>
        <v>0</v>
      </c>
      <c r="AB79" s="19">
        <f t="shared" si="7"/>
        <v>0</v>
      </c>
      <c r="AC79" s="23">
        <f t="shared" si="10"/>
        <v>0</v>
      </c>
      <c r="AD79" s="23">
        <f t="shared" si="11"/>
        <v>0</v>
      </c>
      <c r="AE79" s="24">
        <f t="shared" si="12"/>
        <v>0</v>
      </c>
      <c r="AF79" s="24">
        <f t="shared" si="13"/>
        <v>0</v>
      </c>
      <c r="AG79" s="24">
        <f>0</f>
        <v>0</v>
      </c>
      <c r="AH79" s="24">
        <f t="shared" si="14"/>
        <v>0</v>
      </c>
      <c r="AI79" s="24">
        <f t="shared" si="15"/>
        <v>0</v>
      </c>
      <c r="AJ79" s="24">
        <f>0</f>
        <v>0</v>
      </c>
      <c r="AK79" s="24">
        <f t="shared" si="24"/>
        <v>0</v>
      </c>
      <c r="AL79" s="24">
        <f t="shared" si="24"/>
        <v>0</v>
      </c>
      <c r="AM79" s="24">
        <f t="shared" si="17"/>
        <v>0</v>
      </c>
    </row>
    <row r="80" spans="22:39" ht="15.95" customHeight="1" x14ac:dyDescent="0.3">
      <c r="V80" s="19">
        <f t="shared" si="18"/>
        <v>47</v>
      </c>
      <c r="W80" s="19">
        <f t="shared" si="4"/>
        <v>0</v>
      </c>
      <c r="X80" s="19">
        <f t="shared" si="5"/>
        <v>0</v>
      </c>
      <c r="Y80" s="19">
        <f t="shared" si="6"/>
        <v>0</v>
      </c>
      <c r="Z80" s="19">
        <f t="shared" si="8"/>
        <v>0</v>
      </c>
      <c r="AA80" s="23">
        <f t="shared" si="9"/>
        <v>0</v>
      </c>
      <c r="AB80" s="19">
        <f t="shared" si="7"/>
        <v>0</v>
      </c>
      <c r="AC80" s="23">
        <f t="shared" si="10"/>
        <v>0</v>
      </c>
      <c r="AD80" s="23">
        <f t="shared" si="11"/>
        <v>0</v>
      </c>
      <c r="AE80" s="24">
        <f t="shared" si="12"/>
        <v>0</v>
      </c>
      <c r="AF80" s="24">
        <f t="shared" si="13"/>
        <v>0</v>
      </c>
      <c r="AG80" s="24">
        <f>0</f>
        <v>0</v>
      </c>
      <c r="AH80" s="24">
        <f t="shared" si="14"/>
        <v>0</v>
      </c>
      <c r="AI80" s="24">
        <f t="shared" si="15"/>
        <v>0</v>
      </c>
      <c r="AJ80" s="24">
        <f>0</f>
        <v>0</v>
      </c>
      <c r="AK80" s="24">
        <f t="shared" si="24"/>
        <v>0</v>
      </c>
      <c r="AL80" s="24">
        <f t="shared" si="24"/>
        <v>0</v>
      </c>
      <c r="AM80" s="24">
        <f t="shared" si="17"/>
        <v>0</v>
      </c>
    </row>
    <row r="81" spans="22:39" ht="15.95" customHeight="1" x14ac:dyDescent="0.3">
      <c r="V81" s="19">
        <f t="shared" si="18"/>
        <v>48</v>
      </c>
      <c r="W81" s="19">
        <f t="shared" si="4"/>
        <v>0</v>
      </c>
      <c r="X81" s="19">
        <f t="shared" si="5"/>
        <v>0</v>
      </c>
      <c r="Y81" s="19">
        <f t="shared" si="6"/>
        <v>0</v>
      </c>
      <c r="Z81" s="19">
        <f t="shared" si="8"/>
        <v>0</v>
      </c>
      <c r="AA81" s="23">
        <f t="shared" si="9"/>
        <v>0</v>
      </c>
      <c r="AB81" s="19">
        <f t="shared" si="7"/>
        <v>0</v>
      </c>
      <c r="AC81" s="23">
        <f t="shared" si="10"/>
        <v>0</v>
      </c>
      <c r="AD81" s="23">
        <f t="shared" si="11"/>
        <v>0</v>
      </c>
      <c r="AE81" s="24">
        <f t="shared" si="12"/>
        <v>0</v>
      </c>
      <c r="AF81" s="24">
        <f t="shared" si="13"/>
        <v>0</v>
      </c>
      <c r="AG81" s="24">
        <f>0</f>
        <v>0</v>
      </c>
      <c r="AH81" s="24">
        <f t="shared" si="14"/>
        <v>0</v>
      </c>
      <c r="AI81" s="24">
        <f t="shared" si="15"/>
        <v>0</v>
      </c>
      <c r="AJ81" s="24">
        <f>0</f>
        <v>0</v>
      </c>
      <c r="AK81" s="24">
        <f t="shared" si="24"/>
        <v>0</v>
      </c>
      <c r="AL81" s="24">
        <f t="shared" si="24"/>
        <v>0</v>
      </c>
      <c r="AM81" s="24">
        <f t="shared" si="17"/>
        <v>0</v>
      </c>
    </row>
    <row r="82" spans="22:39" ht="15.95" customHeight="1" x14ac:dyDescent="0.3">
      <c r="V82" s="19">
        <f t="shared" si="18"/>
        <v>49</v>
      </c>
      <c r="W82" s="19">
        <f t="shared" si="4"/>
        <v>0</v>
      </c>
      <c r="X82" s="19">
        <f t="shared" si="5"/>
        <v>0</v>
      </c>
      <c r="Y82" s="19">
        <f t="shared" si="6"/>
        <v>0</v>
      </c>
      <c r="Z82" s="19">
        <f t="shared" si="8"/>
        <v>0</v>
      </c>
      <c r="AA82" s="23">
        <f t="shared" si="9"/>
        <v>0</v>
      </c>
      <c r="AB82" s="19">
        <f t="shared" si="7"/>
        <v>0</v>
      </c>
      <c r="AC82" s="23">
        <f t="shared" si="10"/>
        <v>0</v>
      </c>
      <c r="AD82" s="23">
        <f t="shared" si="11"/>
        <v>0</v>
      </c>
      <c r="AE82" s="24">
        <f t="shared" si="12"/>
        <v>0</v>
      </c>
      <c r="AF82" s="24">
        <f t="shared" si="13"/>
        <v>0</v>
      </c>
      <c r="AG82" s="24">
        <f>0</f>
        <v>0</v>
      </c>
      <c r="AH82" s="24">
        <f t="shared" si="14"/>
        <v>0</v>
      </c>
      <c r="AI82" s="24">
        <f t="shared" si="15"/>
        <v>0</v>
      </c>
      <c r="AJ82" s="24">
        <f>0</f>
        <v>0</v>
      </c>
      <c r="AK82" s="24">
        <f t="shared" si="24"/>
        <v>0</v>
      </c>
      <c r="AL82" s="24">
        <f t="shared" si="24"/>
        <v>0</v>
      </c>
      <c r="AM82" s="24">
        <f t="shared" si="17"/>
        <v>0</v>
      </c>
    </row>
    <row r="83" spans="22:39" ht="15.95" customHeight="1" x14ac:dyDescent="0.3">
      <c r="V83" s="19">
        <f t="shared" si="18"/>
        <v>50</v>
      </c>
      <c r="W83" s="19">
        <f t="shared" si="4"/>
        <v>0</v>
      </c>
      <c r="X83" s="19">
        <f t="shared" si="5"/>
        <v>0</v>
      </c>
      <c r="Y83" s="19">
        <f t="shared" si="6"/>
        <v>0</v>
      </c>
      <c r="Z83" s="19">
        <f t="shared" si="8"/>
        <v>0</v>
      </c>
      <c r="AA83" s="23">
        <f t="shared" si="9"/>
        <v>0</v>
      </c>
      <c r="AB83" s="19">
        <f t="shared" si="7"/>
        <v>0</v>
      </c>
      <c r="AC83" s="23">
        <f t="shared" si="10"/>
        <v>0</v>
      </c>
      <c r="AD83" s="23">
        <f t="shared" si="11"/>
        <v>0</v>
      </c>
      <c r="AE83" s="24">
        <f t="shared" si="12"/>
        <v>0</v>
      </c>
      <c r="AF83" s="24">
        <f t="shared" si="13"/>
        <v>0</v>
      </c>
      <c r="AG83" s="24">
        <f>0</f>
        <v>0</v>
      </c>
      <c r="AH83" s="24">
        <f t="shared" si="14"/>
        <v>0</v>
      </c>
      <c r="AI83" s="24">
        <f t="shared" si="15"/>
        <v>0</v>
      </c>
      <c r="AJ83" s="24">
        <f>0</f>
        <v>0</v>
      </c>
      <c r="AK83" s="24">
        <f t="shared" si="24"/>
        <v>0</v>
      </c>
      <c r="AL83" s="24">
        <f t="shared" si="24"/>
        <v>0</v>
      </c>
      <c r="AM83" s="24">
        <f t="shared" si="17"/>
        <v>0</v>
      </c>
    </row>
    <row r="84" spans="22:39" ht="15.95" customHeight="1" x14ac:dyDescent="0.3">
      <c r="V84" s="19">
        <f t="shared" si="18"/>
        <v>51</v>
      </c>
      <c r="W84" s="19">
        <f t="shared" si="4"/>
        <v>0</v>
      </c>
      <c r="X84" s="19">
        <f t="shared" si="5"/>
        <v>0</v>
      </c>
      <c r="Y84" s="19">
        <f t="shared" si="6"/>
        <v>0</v>
      </c>
      <c r="Z84" s="19">
        <f t="shared" si="8"/>
        <v>0</v>
      </c>
      <c r="AA84" s="23">
        <f t="shared" si="9"/>
        <v>0</v>
      </c>
      <c r="AB84" s="19">
        <f t="shared" si="7"/>
        <v>0</v>
      </c>
      <c r="AC84" s="23">
        <f t="shared" si="10"/>
        <v>0</v>
      </c>
      <c r="AD84" s="23">
        <f t="shared" si="11"/>
        <v>0</v>
      </c>
      <c r="AE84" s="24">
        <f t="shared" si="12"/>
        <v>0</v>
      </c>
      <c r="AF84" s="24">
        <f t="shared" si="13"/>
        <v>0</v>
      </c>
      <c r="AG84" s="24">
        <f>0</f>
        <v>0</v>
      </c>
      <c r="AH84" s="24">
        <f t="shared" si="14"/>
        <v>0</v>
      </c>
      <c r="AI84" s="24">
        <f t="shared" si="15"/>
        <v>0</v>
      </c>
      <c r="AJ84" s="24">
        <f>0</f>
        <v>0</v>
      </c>
      <c r="AK84" s="24">
        <f t="shared" si="24"/>
        <v>0</v>
      </c>
      <c r="AL84" s="24">
        <f t="shared" si="24"/>
        <v>0</v>
      </c>
      <c r="AM84" s="24">
        <f t="shared" si="17"/>
        <v>0</v>
      </c>
    </row>
    <row r="85" spans="22:39" ht="15.95" customHeight="1" x14ac:dyDescent="0.3">
      <c r="V85" s="19">
        <f t="shared" si="18"/>
        <v>52</v>
      </c>
      <c r="W85" s="19">
        <f t="shared" si="4"/>
        <v>0</v>
      </c>
      <c r="X85" s="19">
        <f t="shared" si="5"/>
        <v>0</v>
      </c>
      <c r="Y85" s="19">
        <f t="shared" si="6"/>
        <v>0</v>
      </c>
      <c r="Z85" s="19">
        <f t="shared" si="8"/>
        <v>0</v>
      </c>
      <c r="AA85" s="23">
        <f t="shared" si="9"/>
        <v>0</v>
      </c>
      <c r="AB85" s="19">
        <f t="shared" si="7"/>
        <v>0</v>
      </c>
      <c r="AC85" s="23">
        <f t="shared" si="10"/>
        <v>0</v>
      </c>
      <c r="AD85" s="23">
        <f t="shared" si="11"/>
        <v>0</v>
      </c>
      <c r="AE85" s="24">
        <f t="shared" si="12"/>
        <v>0</v>
      </c>
      <c r="AF85" s="24">
        <f t="shared" si="13"/>
        <v>0</v>
      </c>
      <c r="AG85" s="24">
        <f>0</f>
        <v>0</v>
      </c>
      <c r="AH85" s="24">
        <f t="shared" si="14"/>
        <v>0</v>
      </c>
      <c r="AI85" s="24">
        <f t="shared" si="15"/>
        <v>0</v>
      </c>
      <c r="AJ85" s="24">
        <f>0</f>
        <v>0</v>
      </c>
      <c r="AK85" s="24">
        <f t="shared" si="24"/>
        <v>0</v>
      </c>
      <c r="AL85" s="24">
        <f t="shared" si="24"/>
        <v>0</v>
      </c>
      <c r="AM85" s="24">
        <f t="shared" si="17"/>
        <v>0</v>
      </c>
    </row>
    <row r="86" spans="22:39" ht="15.95" customHeight="1" x14ac:dyDescent="0.3">
      <c r="V86" s="19">
        <f t="shared" si="18"/>
        <v>53</v>
      </c>
      <c r="W86" s="19">
        <f t="shared" si="4"/>
        <v>0</v>
      </c>
      <c r="X86" s="19">
        <f t="shared" si="5"/>
        <v>0</v>
      </c>
      <c r="Y86" s="19">
        <f t="shared" si="6"/>
        <v>0</v>
      </c>
      <c r="Z86" s="19">
        <f t="shared" si="8"/>
        <v>0</v>
      </c>
      <c r="AA86" s="23">
        <f t="shared" si="9"/>
        <v>0</v>
      </c>
      <c r="AB86" s="19">
        <f t="shared" si="7"/>
        <v>0</v>
      </c>
      <c r="AC86" s="23">
        <f t="shared" si="10"/>
        <v>0</v>
      </c>
      <c r="AD86" s="23">
        <f t="shared" si="11"/>
        <v>0</v>
      </c>
      <c r="AE86" s="24">
        <f t="shared" si="12"/>
        <v>0</v>
      </c>
      <c r="AF86" s="24">
        <f t="shared" si="13"/>
        <v>0</v>
      </c>
      <c r="AG86" s="24">
        <f>0</f>
        <v>0</v>
      </c>
      <c r="AH86" s="24">
        <f t="shared" si="14"/>
        <v>0</v>
      </c>
      <c r="AI86" s="24">
        <f t="shared" si="15"/>
        <v>0</v>
      </c>
      <c r="AJ86" s="24">
        <f>0</f>
        <v>0</v>
      </c>
      <c r="AK86" s="24">
        <f t="shared" si="24"/>
        <v>0</v>
      </c>
      <c r="AL86" s="24">
        <f t="shared" si="24"/>
        <v>0</v>
      </c>
      <c r="AM86" s="24">
        <f t="shared" si="17"/>
        <v>0</v>
      </c>
    </row>
    <row r="87" spans="22:39" ht="15.95" customHeight="1" x14ac:dyDescent="0.3">
      <c r="V87" s="19">
        <f t="shared" si="18"/>
        <v>54</v>
      </c>
      <c r="W87" s="19">
        <f t="shared" si="4"/>
        <v>0</v>
      </c>
      <c r="X87" s="19">
        <f t="shared" si="5"/>
        <v>0</v>
      </c>
      <c r="Y87" s="19">
        <f t="shared" si="6"/>
        <v>0</v>
      </c>
      <c r="Z87" s="19">
        <f t="shared" si="8"/>
        <v>0</v>
      </c>
      <c r="AA87" s="23">
        <f t="shared" si="9"/>
        <v>0</v>
      </c>
      <c r="AB87" s="19">
        <f t="shared" si="7"/>
        <v>0</v>
      </c>
      <c r="AC87" s="23">
        <f t="shared" si="10"/>
        <v>0</v>
      </c>
      <c r="AD87" s="23">
        <f t="shared" si="11"/>
        <v>0</v>
      </c>
      <c r="AE87" s="24">
        <f t="shared" si="12"/>
        <v>0</v>
      </c>
      <c r="AF87" s="24">
        <f t="shared" si="13"/>
        <v>0</v>
      </c>
      <c r="AG87" s="24">
        <f>0</f>
        <v>0</v>
      </c>
      <c r="AH87" s="24">
        <f t="shared" si="14"/>
        <v>0</v>
      </c>
      <c r="AI87" s="24">
        <f t="shared" si="15"/>
        <v>0</v>
      </c>
      <c r="AJ87" s="24">
        <f>0</f>
        <v>0</v>
      </c>
      <c r="AK87" s="24">
        <f t="shared" si="24"/>
        <v>0</v>
      </c>
      <c r="AL87" s="24">
        <f t="shared" si="24"/>
        <v>0</v>
      </c>
      <c r="AM87" s="24">
        <f t="shared" si="17"/>
        <v>0</v>
      </c>
    </row>
    <row r="88" spans="22:39" ht="15.95" customHeight="1" x14ac:dyDescent="0.3">
      <c r="V88" s="19">
        <f t="shared" si="18"/>
        <v>55</v>
      </c>
      <c r="W88" s="19">
        <f t="shared" si="4"/>
        <v>0</v>
      </c>
      <c r="X88" s="19">
        <f t="shared" si="5"/>
        <v>0</v>
      </c>
      <c r="Y88" s="19">
        <f t="shared" si="6"/>
        <v>0</v>
      </c>
      <c r="Z88" s="19">
        <f t="shared" si="8"/>
        <v>0</v>
      </c>
      <c r="AA88" s="23">
        <f t="shared" si="9"/>
        <v>0</v>
      </c>
      <c r="AB88" s="19">
        <f t="shared" si="7"/>
        <v>0</v>
      </c>
      <c r="AC88" s="23">
        <f t="shared" si="10"/>
        <v>0</v>
      </c>
      <c r="AD88" s="23">
        <f t="shared" si="11"/>
        <v>0</v>
      </c>
      <c r="AE88" s="24">
        <f t="shared" si="12"/>
        <v>0</v>
      </c>
      <c r="AF88" s="24">
        <f t="shared" si="13"/>
        <v>0</v>
      </c>
      <c r="AG88" s="24">
        <f>0</f>
        <v>0</v>
      </c>
      <c r="AH88" s="24">
        <f t="shared" si="14"/>
        <v>0</v>
      </c>
      <c r="AI88" s="24">
        <f t="shared" si="15"/>
        <v>0</v>
      </c>
      <c r="AJ88" s="24">
        <f>0</f>
        <v>0</v>
      </c>
      <c r="AK88" s="24">
        <f t="shared" si="24"/>
        <v>0</v>
      </c>
      <c r="AL88" s="24">
        <f t="shared" si="24"/>
        <v>0</v>
      </c>
      <c r="AM88" s="24">
        <f t="shared" si="17"/>
        <v>0</v>
      </c>
    </row>
    <row r="89" spans="22:39" ht="15.95" customHeight="1" x14ac:dyDescent="0.3">
      <c r="V89" s="19">
        <f t="shared" si="18"/>
        <v>56</v>
      </c>
      <c r="W89" s="19">
        <f t="shared" si="4"/>
        <v>0</v>
      </c>
      <c r="X89" s="19">
        <f t="shared" si="5"/>
        <v>0</v>
      </c>
      <c r="Y89" s="19">
        <f t="shared" si="6"/>
        <v>0</v>
      </c>
      <c r="Z89" s="19">
        <f t="shared" si="8"/>
        <v>0</v>
      </c>
      <c r="AA89" s="23">
        <f t="shared" si="9"/>
        <v>0</v>
      </c>
      <c r="AB89" s="19">
        <f t="shared" si="7"/>
        <v>0</v>
      </c>
      <c r="AC89" s="23">
        <f t="shared" si="10"/>
        <v>0</v>
      </c>
      <c r="AD89" s="23">
        <f t="shared" si="11"/>
        <v>0</v>
      </c>
      <c r="AE89" s="24">
        <f t="shared" si="12"/>
        <v>0</v>
      </c>
      <c r="AF89" s="24">
        <f t="shared" si="13"/>
        <v>0</v>
      </c>
      <c r="AG89" s="24">
        <f>0</f>
        <v>0</v>
      </c>
      <c r="AH89" s="24">
        <f t="shared" si="14"/>
        <v>0</v>
      </c>
      <c r="AI89" s="24">
        <f t="shared" si="15"/>
        <v>0</v>
      </c>
      <c r="AJ89" s="24">
        <f>0</f>
        <v>0</v>
      </c>
      <c r="AK89" s="24">
        <f t="shared" si="24"/>
        <v>0</v>
      </c>
      <c r="AL89" s="24">
        <f t="shared" si="24"/>
        <v>0</v>
      </c>
      <c r="AM89" s="24">
        <f t="shared" si="17"/>
        <v>0</v>
      </c>
    </row>
    <row r="90" spans="22:39" ht="15.95" customHeight="1" x14ac:dyDescent="0.3">
      <c r="V90" s="19">
        <f t="shared" si="18"/>
        <v>57</v>
      </c>
      <c r="W90" s="19">
        <f t="shared" si="4"/>
        <v>0</v>
      </c>
      <c r="X90" s="19">
        <f t="shared" si="5"/>
        <v>0</v>
      </c>
      <c r="Y90" s="19">
        <f t="shared" si="6"/>
        <v>0</v>
      </c>
      <c r="Z90" s="19">
        <f t="shared" si="8"/>
        <v>0</v>
      </c>
      <c r="AA90" s="23">
        <f t="shared" si="9"/>
        <v>0</v>
      </c>
      <c r="AB90" s="19">
        <f t="shared" si="7"/>
        <v>0</v>
      </c>
      <c r="AC90" s="23">
        <f t="shared" si="10"/>
        <v>0</v>
      </c>
      <c r="AD90" s="23">
        <f t="shared" si="11"/>
        <v>0</v>
      </c>
      <c r="AE90" s="24">
        <f t="shared" si="12"/>
        <v>0</v>
      </c>
      <c r="AF90" s="24">
        <f t="shared" si="13"/>
        <v>0</v>
      </c>
      <c r="AG90" s="24">
        <f>0</f>
        <v>0</v>
      </c>
      <c r="AH90" s="24">
        <f t="shared" si="14"/>
        <v>0</v>
      </c>
      <c r="AI90" s="24">
        <f t="shared" si="15"/>
        <v>0</v>
      </c>
      <c r="AJ90" s="24">
        <f>0</f>
        <v>0</v>
      </c>
      <c r="AK90" s="24">
        <f t="shared" si="24"/>
        <v>0</v>
      </c>
      <c r="AL90" s="24">
        <f t="shared" si="24"/>
        <v>0</v>
      </c>
      <c r="AM90" s="24">
        <f t="shared" si="17"/>
        <v>0</v>
      </c>
    </row>
    <row r="91" spans="22:39" ht="15.95" customHeight="1" x14ac:dyDescent="0.3">
      <c r="V91" s="19">
        <f t="shared" si="18"/>
        <v>58</v>
      </c>
      <c r="W91" s="19">
        <f t="shared" si="4"/>
        <v>0</v>
      </c>
      <c r="X91" s="19">
        <f t="shared" si="5"/>
        <v>0</v>
      </c>
      <c r="Y91" s="19">
        <f t="shared" si="6"/>
        <v>0</v>
      </c>
      <c r="Z91" s="19">
        <f t="shared" si="8"/>
        <v>0</v>
      </c>
      <c r="AA91" s="23">
        <f t="shared" si="9"/>
        <v>0</v>
      </c>
      <c r="AB91" s="19">
        <f t="shared" si="7"/>
        <v>0</v>
      </c>
      <c r="AC91" s="23">
        <f t="shared" si="10"/>
        <v>0</v>
      </c>
      <c r="AD91" s="23">
        <f t="shared" si="11"/>
        <v>0</v>
      </c>
      <c r="AE91" s="24">
        <f t="shared" si="12"/>
        <v>0</v>
      </c>
      <c r="AF91" s="24">
        <f t="shared" si="13"/>
        <v>0</v>
      </c>
      <c r="AG91" s="24">
        <f>0</f>
        <v>0</v>
      </c>
      <c r="AH91" s="24">
        <f t="shared" si="14"/>
        <v>0</v>
      </c>
      <c r="AI91" s="24">
        <f t="shared" si="15"/>
        <v>0</v>
      </c>
      <c r="AJ91" s="24">
        <f>0</f>
        <v>0</v>
      </c>
      <c r="AK91" s="24">
        <f t="shared" si="24"/>
        <v>0</v>
      </c>
      <c r="AL91" s="24">
        <f t="shared" si="24"/>
        <v>0</v>
      </c>
      <c r="AM91" s="24">
        <f t="shared" si="17"/>
        <v>0</v>
      </c>
    </row>
    <row r="92" spans="22:39" ht="15.95" customHeight="1" x14ac:dyDescent="0.3">
      <c r="V92" s="19">
        <f t="shared" si="18"/>
        <v>59</v>
      </c>
      <c r="W92" s="19">
        <f t="shared" si="4"/>
        <v>0</v>
      </c>
      <c r="X92" s="19">
        <f t="shared" si="5"/>
        <v>0</v>
      </c>
      <c r="Y92" s="19">
        <f t="shared" si="6"/>
        <v>0</v>
      </c>
      <c r="Z92" s="19">
        <f t="shared" si="8"/>
        <v>0</v>
      </c>
      <c r="AA92" s="23">
        <f t="shared" si="9"/>
        <v>0</v>
      </c>
      <c r="AB92" s="19">
        <f t="shared" si="7"/>
        <v>0</v>
      </c>
      <c r="AC92" s="23">
        <f t="shared" si="10"/>
        <v>0</v>
      </c>
      <c r="AD92" s="23">
        <f t="shared" si="11"/>
        <v>0</v>
      </c>
      <c r="AE92" s="24">
        <f t="shared" si="12"/>
        <v>0</v>
      </c>
      <c r="AF92" s="24">
        <f t="shared" si="13"/>
        <v>0</v>
      </c>
      <c r="AG92" s="24">
        <f>0</f>
        <v>0</v>
      </c>
      <c r="AH92" s="24">
        <f t="shared" si="14"/>
        <v>0</v>
      </c>
      <c r="AI92" s="24">
        <f t="shared" si="15"/>
        <v>0</v>
      </c>
      <c r="AJ92" s="24">
        <f>0</f>
        <v>0</v>
      </c>
      <c r="AK92" s="24">
        <f t="shared" si="24"/>
        <v>0</v>
      </c>
      <c r="AL92" s="24">
        <f t="shared" si="24"/>
        <v>0</v>
      </c>
      <c r="AM92" s="24">
        <f t="shared" si="17"/>
        <v>0</v>
      </c>
    </row>
    <row r="93" spans="22:39" ht="15.95" customHeight="1" x14ac:dyDescent="0.3">
      <c r="V93" s="19">
        <f t="shared" si="18"/>
        <v>60</v>
      </c>
      <c r="W93" s="19">
        <f t="shared" si="4"/>
        <v>0</v>
      </c>
      <c r="X93" s="19">
        <f t="shared" si="5"/>
        <v>0</v>
      </c>
      <c r="Y93" s="19">
        <f t="shared" si="6"/>
        <v>0</v>
      </c>
      <c r="Z93" s="19">
        <f t="shared" si="8"/>
        <v>0</v>
      </c>
      <c r="AA93" s="23">
        <f t="shared" si="9"/>
        <v>0</v>
      </c>
      <c r="AB93" s="19">
        <f t="shared" si="7"/>
        <v>0</v>
      </c>
      <c r="AC93" s="23">
        <f t="shared" si="10"/>
        <v>0</v>
      </c>
      <c r="AD93" s="23">
        <f t="shared" si="11"/>
        <v>0</v>
      </c>
      <c r="AE93" s="24">
        <f t="shared" si="12"/>
        <v>0</v>
      </c>
      <c r="AF93" s="24">
        <f t="shared" si="13"/>
        <v>0</v>
      </c>
      <c r="AG93" s="24">
        <f>0</f>
        <v>0</v>
      </c>
      <c r="AH93" s="24">
        <f t="shared" si="14"/>
        <v>0</v>
      </c>
      <c r="AI93" s="24">
        <f t="shared" si="15"/>
        <v>0</v>
      </c>
      <c r="AJ93" s="24">
        <f>0</f>
        <v>0</v>
      </c>
      <c r="AK93" s="24">
        <f t="shared" si="24"/>
        <v>0</v>
      </c>
      <c r="AL93" s="24">
        <f t="shared" si="24"/>
        <v>0</v>
      </c>
      <c r="AM93" s="24">
        <f t="shared" si="17"/>
        <v>0</v>
      </c>
    </row>
    <row r="94" spans="22:39" ht="15.95" customHeight="1" x14ac:dyDescent="0.3">
      <c r="V94" s="19">
        <f t="shared" si="18"/>
        <v>61</v>
      </c>
      <c r="W94" s="19">
        <f t="shared" si="4"/>
        <v>0</v>
      </c>
      <c r="X94" s="19">
        <f t="shared" si="5"/>
        <v>0</v>
      </c>
      <c r="Y94" s="19">
        <f t="shared" si="6"/>
        <v>0</v>
      </c>
      <c r="Z94" s="19">
        <f t="shared" si="8"/>
        <v>0</v>
      </c>
      <c r="AA94" s="23">
        <f t="shared" si="9"/>
        <v>0</v>
      </c>
      <c r="AB94" s="19">
        <f t="shared" si="7"/>
        <v>0</v>
      </c>
      <c r="AC94" s="23">
        <f t="shared" si="10"/>
        <v>0</v>
      </c>
      <c r="AD94" s="23">
        <f t="shared" si="11"/>
        <v>0</v>
      </c>
      <c r="AE94" s="24">
        <f t="shared" si="12"/>
        <v>0</v>
      </c>
      <c r="AF94" s="24">
        <f t="shared" si="13"/>
        <v>0</v>
      </c>
      <c r="AG94" s="24">
        <f>0</f>
        <v>0</v>
      </c>
      <c r="AH94" s="24">
        <f t="shared" si="14"/>
        <v>0</v>
      </c>
      <c r="AI94" s="24">
        <f t="shared" si="15"/>
        <v>0</v>
      </c>
      <c r="AJ94" s="24">
        <f>0</f>
        <v>0</v>
      </c>
      <c r="AK94" s="24">
        <f t="shared" si="24"/>
        <v>0</v>
      </c>
      <c r="AL94" s="24">
        <f t="shared" si="24"/>
        <v>0</v>
      </c>
      <c r="AM94" s="24">
        <f t="shared" si="17"/>
        <v>0</v>
      </c>
    </row>
    <row r="95" spans="22:39" ht="15.95" customHeight="1" x14ac:dyDescent="0.3">
      <c r="V95" s="19">
        <f t="shared" si="18"/>
        <v>62</v>
      </c>
      <c r="W95" s="19">
        <f t="shared" si="4"/>
        <v>0</v>
      </c>
      <c r="X95" s="19">
        <f t="shared" si="5"/>
        <v>0</v>
      </c>
      <c r="Y95" s="19">
        <f t="shared" si="6"/>
        <v>0</v>
      </c>
      <c r="Z95" s="19">
        <f t="shared" si="8"/>
        <v>0</v>
      </c>
      <c r="AA95" s="23">
        <f t="shared" si="9"/>
        <v>0</v>
      </c>
      <c r="AB95" s="19">
        <f t="shared" si="7"/>
        <v>0</v>
      </c>
      <c r="AC95" s="23">
        <f t="shared" si="10"/>
        <v>0</v>
      </c>
      <c r="AD95" s="23">
        <f t="shared" si="11"/>
        <v>0</v>
      </c>
      <c r="AE95" s="24">
        <f t="shared" si="12"/>
        <v>0</v>
      </c>
      <c r="AF95" s="24">
        <f t="shared" si="13"/>
        <v>0</v>
      </c>
      <c r="AG95" s="24">
        <f>0</f>
        <v>0</v>
      </c>
      <c r="AH95" s="24">
        <f t="shared" si="14"/>
        <v>0</v>
      </c>
      <c r="AI95" s="24">
        <f t="shared" si="15"/>
        <v>0</v>
      </c>
      <c r="AJ95" s="24">
        <f>0</f>
        <v>0</v>
      </c>
      <c r="AK95" s="24">
        <f t="shared" si="24"/>
        <v>0</v>
      </c>
      <c r="AL95" s="24">
        <f t="shared" si="24"/>
        <v>0</v>
      </c>
      <c r="AM95" s="24">
        <f t="shared" si="17"/>
        <v>0</v>
      </c>
    </row>
    <row r="96" spans="22:39" ht="15.95" customHeight="1" x14ac:dyDescent="0.3">
      <c r="V96" s="19">
        <f t="shared" si="18"/>
        <v>63</v>
      </c>
      <c r="W96" s="19">
        <f t="shared" si="4"/>
        <v>0</v>
      </c>
      <c r="X96" s="19">
        <f t="shared" si="5"/>
        <v>0</v>
      </c>
      <c r="Y96" s="19">
        <f t="shared" si="6"/>
        <v>0</v>
      </c>
      <c r="Z96" s="19">
        <f t="shared" si="8"/>
        <v>0</v>
      </c>
      <c r="AA96" s="23">
        <f t="shared" si="9"/>
        <v>0</v>
      </c>
      <c r="AB96" s="19">
        <f t="shared" si="7"/>
        <v>0</v>
      </c>
      <c r="AC96" s="23">
        <f t="shared" si="10"/>
        <v>0</v>
      </c>
      <c r="AD96" s="23">
        <f t="shared" si="11"/>
        <v>0</v>
      </c>
      <c r="AE96" s="24">
        <f t="shared" si="12"/>
        <v>0</v>
      </c>
      <c r="AF96" s="24">
        <f t="shared" si="13"/>
        <v>0</v>
      </c>
      <c r="AG96" s="24">
        <f>0</f>
        <v>0</v>
      </c>
      <c r="AH96" s="24">
        <f t="shared" si="14"/>
        <v>0</v>
      </c>
      <c r="AI96" s="24">
        <f t="shared" si="15"/>
        <v>0</v>
      </c>
      <c r="AJ96" s="24">
        <f>0</f>
        <v>0</v>
      </c>
      <c r="AK96" s="24">
        <f t="shared" si="24"/>
        <v>0</v>
      </c>
      <c r="AL96" s="24">
        <f t="shared" si="24"/>
        <v>0</v>
      </c>
      <c r="AM96" s="24">
        <f t="shared" si="17"/>
        <v>0</v>
      </c>
    </row>
    <row r="97" spans="22:39" ht="15.95" customHeight="1" x14ac:dyDescent="0.3">
      <c r="V97" s="19">
        <f t="shared" si="18"/>
        <v>64</v>
      </c>
      <c r="W97" s="19">
        <f t="shared" ref="W97:W160" si="25">INDEX($Q$35:$Q$55,MOD(V97,21)+1)</f>
        <v>60</v>
      </c>
      <c r="X97" s="19">
        <f t="shared" ref="X97:X160" si="26">INDEX($S$35:$S$55,ROUNDDOWN(V97/21,0)+1)</f>
        <v>0</v>
      </c>
      <c r="Y97" s="19">
        <f t="shared" ref="Y97:Y160" si="27">IF(MOD(V97,21)+1&gt;$P$34,0,1)*IF(ROUNDDOWN(V97/21,0)+1&gt;$R$34,0,1)</f>
        <v>0</v>
      </c>
      <c r="Z97" s="19">
        <f t="shared" si="8"/>
        <v>0</v>
      </c>
      <c r="AA97" s="23">
        <f t="shared" si="9"/>
        <v>0</v>
      </c>
      <c r="AB97" s="19">
        <f t="shared" ref="AB97:AB160" si="28">SQRT((Z97-$S$57)^2+(AA97-$S$58)^2)*Y97/1000</f>
        <v>0</v>
      </c>
      <c r="AC97" s="23">
        <f t="shared" si="10"/>
        <v>0</v>
      </c>
      <c r="AD97" s="23">
        <f t="shared" si="11"/>
        <v>0</v>
      </c>
      <c r="AE97" s="24">
        <f t="shared" si="12"/>
        <v>0</v>
      </c>
      <c r="AF97" s="24">
        <f t="shared" si="13"/>
        <v>0</v>
      </c>
      <c r="AG97" s="24">
        <f>0</f>
        <v>0</v>
      </c>
      <c r="AH97" s="24">
        <f t="shared" si="14"/>
        <v>0</v>
      </c>
      <c r="AI97" s="24">
        <f t="shared" si="15"/>
        <v>0</v>
      </c>
      <c r="AJ97" s="24">
        <f>0</f>
        <v>0</v>
      </c>
      <c r="AK97" s="24">
        <f t="shared" si="24"/>
        <v>0</v>
      </c>
      <c r="AL97" s="24">
        <f t="shared" si="24"/>
        <v>0</v>
      </c>
      <c r="AM97" s="24">
        <f t="shared" si="17"/>
        <v>0</v>
      </c>
    </row>
    <row r="98" spans="22:39" ht="15.95" customHeight="1" x14ac:dyDescent="0.3">
      <c r="V98" s="19">
        <f t="shared" si="18"/>
        <v>65</v>
      </c>
      <c r="W98" s="19">
        <f t="shared" si="25"/>
        <v>120</v>
      </c>
      <c r="X98" s="19">
        <f t="shared" si="26"/>
        <v>0</v>
      </c>
      <c r="Y98" s="19">
        <f t="shared" si="27"/>
        <v>0</v>
      </c>
      <c r="Z98" s="19">
        <f t="shared" ref="Z98:Z161" si="29">W98*Y98</f>
        <v>0</v>
      </c>
      <c r="AA98" s="23">
        <f t="shared" ref="AA98:AA161" si="30">X98*Y98</f>
        <v>0</v>
      </c>
      <c r="AB98" s="19">
        <f t="shared" si="28"/>
        <v>0</v>
      </c>
      <c r="AC98" s="23">
        <f t="shared" ref="AC98:AC161" si="31">AB98^2</f>
        <v>0</v>
      </c>
      <c r="AD98" s="23">
        <f t="shared" ref="AD98:AD161" si="32">$S$61*AB98/SUM($AC$33:$AC$473)</f>
        <v>0</v>
      </c>
      <c r="AE98" s="24">
        <f t="shared" ref="AE98:AE161" si="33">IF(AB98&lt;&gt;0,($S$58-AA98)/1000*(AD98/AB98),0)</f>
        <v>0</v>
      </c>
      <c r="AF98" s="24">
        <f t="shared" ref="AF98:AF161" si="34">IF(AB98&lt;&gt;0,(Z98-$S$57)/1000*(AD98/AB98),0)</f>
        <v>0</v>
      </c>
      <c r="AG98" s="24">
        <f>0</f>
        <v>0</v>
      </c>
      <c r="AH98" s="24">
        <f t="shared" ref="AH98:AH161" si="35">-$S$62/($P$34*$R$34)*Y98</f>
        <v>0</v>
      </c>
      <c r="AI98" s="24">
        <f t="shared" ref="AI98:AI161" si="36">-$S$60/($P$34*$R$34)*Y98</f>
        <v>0</v>
      </c>
      <c r="AJ98" s="24">
        <f>0</f>
        <v>0</v>
      </c>
      <c r="AK98" s="24">
        <f t="shared" si="24"/>
        <v>0</v>
      </c>
      <c r="AL98" s="24">
        <f t="shared" si="24"/>
        <v>0</v>
      </c>
      <c r="AM98" s="24">
        <f t="shared" ref="AM98:AM161" si="37">SQRT(AK98^2+AL98^2)</f>
        <v>0</v>
      </c>
    </row>
    <row r="99" spans="22:39" ht="15.95" customHeight="1" x14ac:dyDescent="0.3">
      <c r="V99" s="19">
        <f t="shared" ref="V99:V162" si="38">V98+1</f>
        <v>66</v>
      </c>
      <c r="W99" s="19">
        <f t="shared" si="25"/>
        <v>180</v>
      </c>
      <c r="X99" s="19">
        <f t="shared" si="26"/>
        <v>0</v>
      </c>
      <c r="Y99" s="19">
        <f t="shared" si="27"/>
        <v>0</v>
      </c>
      <c r="Z99" s="19">
        <f t="shared" si="29"/>
        <v>0</v>
      </c>
      <c r="AA99" s="23">
        <f t="shared" si="30"/>
        <v>0</v>
      </c>
      <c r="AB99" s="19">
        <f t="shared" si="28"/>
        <v>0</v>
      </c>
      <c r="AC99" s="23">
        <f t="shared" si="31"/>
        <v>0</v>
      </c>
      <c r="AD99" s="23">
        <f t="shared" si="32"/>
        <v>0</v>
      </c>
      <c r="AE99" s="24">
        <f t="shared" si="33"/>
        <v>0</v>
      </c>
      <c r="AF99" s="24">
        <f t="shared" si="34"/>
        <v>0</v>
      </c>
      <c r="AG99" s="24">
        <f>0</f>
        <v>0</v>
      </c>
      <c r="AH99" s="24">
        <f t="shared" si="35"/>
        <v>0</v>
      </c>
      <c r="AI99" s="24">
        <f t="shared" si="36"/>
        <v>0</v>
      </c>
      <c r="AJ99" s="24">
        <f>0</f>
        <v>0</v>
      </c>
      <c r="AK99" s="24">
        <f t="shared" si="24"/>
        <v>0</v>
      </c>
      <c r="AL99" s="24">
        <f t="shared" si="24"/>
        <v>0</v>
      </c>
      <c r="AM99" s="24">
        <f t="shared" si="37"/>
        <v>0</v>
      </c>
    </row>
    <row r="100" spans="22:39" ht="15.95" customHeight="1" x14ac:dyDescent="0.3">
      <c r="V100" s="19">
        <f t="shared" si="38"/>
        <v>67</v>
      </c>
      <c r="W100" s="19">
        <f t="shared" si="25"/>
        <v>240</v>
      </c>
      <c r="X100" s="19">
        <f t="shared" si="26"/>
        <v>0</v>
      </c>
      <c r="Y100" s="19">
        <f t="shared" si="27"/>
        <v>0</v>
      </c>
      <c r="Z100" s="19">
        <f t="shared" si="29"/>
        <v>0</v>
      </c>
      <c r="AA100" s="23">
        <f t="shared" si="30"/>
        <v>0</v>
      </c>
      <c r="AB100" s="19">
        <f t="shared" si="28"/>
        <v>0</v>
      </c>
      <c r="AC100" s="23">
        <f t="shared" si="31"/>
        <v>0</v>
      </c>
      <c r="AD100" s="23">
        <f t="shared" si="32"/>
        <v>0</v>
      </c>
      <c r="AE100" s="24">
        <f t="shared" si="33"/>
        <v>0</v>
      </c>
      <c r="AF100" s="24">
        <f t="shared" si="34"/>
        <v>0</v>
      </c>
      <c r="AG100" s="24">
        <f>0</f>
        <v>0</v>
      </c>
      <c r="AH100" s="24">
        <f t="shared" si="35"/>
        <v>0</v>
      </c>
      <c r="AI100" s="24">
        <f t="shared" si="36"/>
        <v>0</v>
      </c>
      <c r="AJ100" s="24">
        <f>0</f>
        <v>0</v>
      </c>
      <c r="AK100" s="24">
        <f t="shared" si="24"/>
        <v>0</v>
      </c>
      <c r="AL100" s="24">
        <f t="shared" si="24"/>
        <v>0</v>
      </c>
      <c r="AM100" s="24">
        <f t="shared" si="37"/>
        <v>0</v>
      </c>
    </row>
    <row r="101" spans="22:39" ht="15.95" customHeight="1" x14ac:dyDescent="0.3">
      <c r="V101" s="19">
        <f t="shared" si="38"/>
        <v>68</v>
      </c>
      <c r="W101" s="19">
        <f t="shared" si="25"/>
        <v>0</v>
      </c>
      <c r="X101" s="19">
        <f t="shared" si="26"/>
        <v>0</v>
      </c>
      <c r="Y101" s="19">
        <f t="shared" si="27"/>
        <v>0</v>
      </c>
      <c r="Z101" s="19">
        <f t="shared" si="29"/>
        <v>0</v>
      </c>
      <c r="AA101" s="23">
        <f t="shared" si="30"/>
        <v>0</v>
      </c>
      <c r="AB101" s="19">
        <f t="shared" si="28"/>
        <v>0</v>
      </c>
      <c r="AC101" s="23">
        <f t="shared" si="31"/>
        <v>0</v>
      </c>
      <c r="AD101" s="23">
        <f t="shared" si="32"/>
        <v>0</v>
      </c>
      <c r="AE101" s="24">
        <f t="shared" si="33"/>
        <v>0</v>
      </c>
      <c r="AF101" s="24">
        <f t="shared" si="34"/>
        <v>0</v>
      </c>
      <c r="AG101" s="24">
        <f>0</f>
        <v>0</v>
      </c>
      <c r="AH101" s="24">
        <f t="shared" si="35"/>
        <v>0</v>
      </c>
      <c r="AI101" s="24">
        <f t="shared" si="36"/>
        <v>0</v>
      </c>
      <c r="AJ101" s="24">
        <f>0</f>
        <v>0</v>
      </c>
      <c r="AK101" s="24">
        <f t="shared" si="24"/>
        <v>0</v>
      </c>
      <c r="AL101" s="24">
        <f t="shared" si="24"/>
        <v>0</v>
      </c>
      <c r="AM101" s="24">
        <f t="shared" si="37"/>
        <v>0</v>
      </c>
    </row>
    <row r="102" spans="22:39" ht="15.95" customHeight="1" x14ac:dyDescent="0.3">
      <c r="V102" s="19">
        <f t="shared" si="38"/>
        <v>69</v>
      </c>
      <c r="W102" s="19">
        <f t="shared" si="25"/>
        <v>0</v>
      </c>
      <c r="X102" s="19">
        <f t="shared" si="26"/>
        <v>0</v>
      </c>
      <c r="Y102" s="19">
        <f t="shared" si="27"/>
        <v>0</v>
      </c>
      <c r="Z102" s="19">
        <f t="shared" si="29"/>
        <v>0</v>
      </c>
      <c r="AA102" s="23">
        <f t="shared" si="30"/>
        <v>0</v>
      </c>
      <c r="AB102" s="19">
        <f t="shared" si="28"/>
        <v>0</v>
      </c>
      <c r="AC102" s="23">
        <f t="shared" si="31"/>
        <v>0</v>
      </c>
      <c r="AD102" s="23">
        <f t="shared" si="32"/>
        <v>0</v>
      </c>
      <c r="AE102" s="24">
        <f t="shared" si="33"/>
        <v>0</v>
      </c>
      <c r="AF102" s="24">
        <f t="shared" si="34"/>
        <v>0</v>
      </c>
      <c r="AG102" s="24">
        <f>0</f>
        <v>0</v>
      </c>
      <c r="AH102" s="24">
        <f t="shared" si="35"/>
        <v>0</v>
      </c>
      <c r="AI102" s="24">
        <f t="shared" si="36"/>
        <v>0</v>
      </c>
      <c r="AJ102" s="24">
        <f>0</f>
        <v>0</v>
      </c>
      <c r="AK102" s="24">
        <f t="shared" si="24"/>
        <v>0</v>
      </c>
      <c r="AL102" s="24">
        <f t="shared" si="24"/>
        <v>0</v>
      </c>
      <c r="AM102" s="24">
        <f t="shared" si="37"/>
        <v>0</v>
      </c>
    </row>
    <row r="103" spans="22:39" ht="15.95" customHeight="1" x14ac:dyDescent="0.3">
      <c r="V103" s="19">
        <f t="shared" si="38"/>
        <v>70</v>
      </c>
      <c r="W103" s="19">
        <f t="shared" si="25"/>
        <v>0</v>
      </c>
      <c r="X103" s="19">
        <f t="shared" si="26"/>
        <v>0</v>
      </c>
      <c r="Y103" s="19">
        <f t="shared" si="27"/>
        <v>0</v>
      </c>
      <c r="Z103" s="19">
        <f t="shared" si="29"/>
        <v>0</v>
      </c>
      <c r="AA103" s="23">
        <f t="shared" si="30"/>
        <v>0</v>
      </c>
      <c r="AB103" s="19">
        <f t="shared" si="28"/>
        <v>0</v>
      </c>
      <c r="AC103" s="23">
        <f t="shared" si="31"/>
        <v>0</v>
      </c>
      <c r="AD103" s="23">
        <f t="shared" si="32"/>
        <v>0</v>
      </c>
      <c r="AE103" s="24">
        <f t="shared" si="33"/>
        <v>0</v>
      </c>
      <c r="AF103" s="24">
        <f t="shared" si="34"/>
        <v>0</v>
      </c>
      <c r="AG103" s="24">
        <f>0</f>
        <v>0</v>
      </c>
      <c r="AH103" s="24">
        <f t="shared" si="35"/>
        <v>0</v>
      </c>
      <c r="AI103" s="24">
        <f t="shared" si="36"/>
        <v>0</v>
      </c>
      <c r="AJ103" s="24">
        <f>0</f>
        <v>0</v>
      </c>
      <c r="AK103" s="24">
        <f t="shared" si="24"/>
        <v>0</v>
      </c>
      <c r="AL103" s="24">
        <f t="shared" si="24"/>
        <v>0</v>
      </c>
      <c r="AM103" s="24">
        <f t="shared" si="37"/>
        <v>0</v>
      </c>
    </row>
    <row r="104" spans="22:39" ht="15.95" customHeight="1" x14ac:dyDescent="0.3">
      <c r="V104" s="19">
        <f t="shared" si="38"/>
        <v>71</v>
      </c>
      <c r="W104" s="19">
        <f t="shared" si="25"/>
        <v>0</v>
      </c>
      <c r="X104" s="19">
        <f t="shared" si="26"/>
        <v>0</v>
      </c>
      <c r="Y104" s="19">
        <f t="shared" si="27"/>
        <v>0</v>
      </c>
      <c r="Z104" s="19">
        <f t="shared" si="29"/>
        <v>0</v>
      </c>
      <c r="AA104" s="23">
        <f t="shared" si="30"/>
        <v>0</v>
      </c>
      <c r="AB104" s="19">
        <f t="shared" si="28"/>
        <v>0</v>
      </c>
      <c r="AC104" s="23">
        <f t="shared" si="31"/>
        <v>0</v>
      </c>
      <c r="AD104" s="23">
        <f t="shared" si="32"/>
        <v>0</v>
      </c>
      <c r="AE104" s="24">
        <f t="shared" si="33"/>
        <v>0</v>
      </c>
      <c r="AF104" s="24">
        <f t="shared" si="34"/>
        <v>0</v>
      </c>
      <c r="AG104" s="24">
        <f>0</f>
        <v>0</v>
      </c>
      <c r="AH104" s="24">
        <f t="shared" si="35"/>
        <v>0</v>
      </c>
      <c r="AI104" s="24">
        <f t="shared" si="36"/>
        <v>0</v>
      </c>
      <c r="AJ104" s="24">
        <f>0</f>
        <v>0</v>
      </c>
      <c r="AK104" s="24">
        <f t="shared" si="24"/>
        <v>0</v>
      </c>
      <c r="AL104" s="24">
        <f t="shared" si="24"/>
        <v>0</v>
      </c>
      <c r="AM104" s="24">
        <f t="shared" si="37"/>
        <v>0</v>
      </c>
    </row>
    <row r="105" spans="22:39" ht="15.95" customHeight="1" x14ac:dyDescent="0.3">
      <c r="V105" s="19">
        <f t="shared" si="38"/>
        <v>72</v>
      </c>
      <c r="W105" s="19">
        <f t="shared" si="25"/>
        <v>0</v>
      </c>
      <c r="X105" s="19">
        <f t="shared" si="26"/>
        <v>0</v>
      </c>
      <c r="Y105" s="19">
        <f t="shared" si="27"/>
        <v>0</v>
      </c>
      <c r="Z105" s="19">
        <f t="shared" si="29"/>
        <v>0</v>
      </c>
      <c r="AA105" s="23">
        <f t="shared" si="30"/>
        <v>0</v>
      </c>
      <c r="AB105" s="19">
        <f t="shared" si="28"/>
        <v>0</v>
      </c>
      <c r="AC105" s="23">
        <f t="shared" si="31"/>
        <v>0</v>
      </c>
      <c r="AD105" s="23">
        <f t="shared" si="32"/>
        <v>0</v>
      </c>
      <c r="AE105" s="24">
        <f t="shared" si="33"/>
        <v>0</v>
      </c>
      <c r="AF105" s="24">
        <f t="shared" si="34"/>
        <v>0</v>
      </c>
      <c r="AG105" s="24">
        <f>0</f>
        <v>0</v>
      </c>
      <c r="AH105" s="24">
        <f t="shared" si="35"/>
        <v>0</v>
      </c>
      <c r="AI105" s="24">
        <f t="shared" si="36"/>
        <v>0</v>
      </c>
      <c r="AJ105" s="24">
        <f>0</f>
        <v>0</v>
      </c>
      <c r="AK105" s="24">
        <f t="shared" si="24"/>
        <v>0</v>
      </c>
      <c r="AL105" s="24">
        <f t="shared" si="24"/>
        <v>0</v>
      </c>
      <c r="AM105" s="24">
        <f t="shared" si="37"/>
        <v>0</v>
      </c>
    </row>
    <row r="106" spans="22:39" ht="15.95" customHeight="1" x14ac:dyDescent="0.3">
      <c r="V106" s="19">
        <f t="shared" si="38"/>
        <v>73</v>
      </c>
      <c r="W106" s="19">
        <f t="shared" si="25"/>
        <v>0</v>
      </c>
      <c r="X106" s="19">
        <f t="shared" si="26"/>
        <v>0</v>
      </c>
      <c r="Y106" s="19">
        <f t="shared" si="27"/>
        <v>0</v>
      </c>
      <c r="Z106" s="19">
        <f t="shared" si="29"/>
        <v>0</v>
      </c>
      <c r="AA106" s="23">
        <f t="shared" si="30"/>
        <v>0</v>
      </c>
      <c r="AB106" s="19">
        <f t="shared" si="28"/>
        <v>0</v>
      </c>
      <c r="AC106" s="23">
        <f t="shared" si="31"/>
        <v>0</v>
      </c>
      <c r="AD106" s="23">
        <f t="shared" si="32"/>
        <v>0</v>
      </c>
      <c r="AE106" s="24">
        <f t="shared" si="33"/>
        <v>0</v>
      </c>
      <c r="AF106" s="24">
        <f t="shared" si="34"/>
        <v>0</v>
      </c>
      <c r="AG106" s="24">
        <f>0</f>
        <v>0</v>
      </c>
      <c r="AH106" s="24">
        <f t="shared" si="35"/>
        <v>0</v>
      </c>
      <c r="AI106" s="24">
        <f t="shared" si="36"/>
        <v>0</v>
      </c>
      <c r="AJ106" s="24">
        <f>0</f>
        <v>0</v>
      </c>
      <c r="AK106" s="24">
        <f t="shared" si="24"/>
        <v>0</v>
      </c>
      <c r="AL106" s="24">
        <f t="shared" si="24"/>
        <v>0</v>
      </c>
      <c r="AM106" s="24">
        <f t="shared" si="37"/>
        <v>0</v>
      </c>
    </row>
    <row r="107" spans="22:39" ht="15.95" customHeight="1" x14ac:dyDescent="0.3">
      <c r="V107" s="19">
        <f t="shared" si="38"/>
        <v>74</v>
      </c>
      <c r="W107" s="19">
        <f t="shared" si="25"/>
        <v>0</v>
      </c>
      <c r="X107" s="19">
        <f t="shared" si="26"/>
        <v>0</v>
      </c>
      <c r="Y107" s="19">
        <f t="shared" si="27"/>
        <v>0</v>
      </c>
      <c r="Z107" s="19">
        <f t="shared" si="29"/>
        <v>0</v>
      </c>
      <c r="AA107" s="23">
        <f t="shared" si="30"/>
        <v>0</v>
      </c>
      <c r="AB107" s="19">
        <f t="shared" si="28"/>
        <v>0</v>
      </c>
      <c r="AC107" s="23">
        <f t="shared" si="31"/>
        <v>0</v>
      </c>
      <c r="AD107" s="23">
        <f t="shared" si="32"/>
        <v>0</v>
      </c>
      <c r="AE107" s="24">
        <f t="shared" si="33"/>
        <v>0</v>
      </c>
      <c r="AF107" s="24">
        <f t="shared" si="34"/>
        <v>0</v>
      </c>
      <c r="AG107" s="24">
        <f>0</f>
        <v>0</v>
      </c>
      <c r="AH107" s="24">
        <f t="shared" si="35"/>
        <v>0</v>
      </c>
      <c r="AI107" s="24">
        <f t="shared" si="36"/>
        <v>0</v>
      </c>
      <c r="AJ107" s="24">
        <f>0</f>
        <v>0</v>
      </c>
      <c r="AK107" s="24">
        <f t="shared" si="24"/>
        <v>0</v>
      </c>
      <c r="AL107" s="24">
        <f t="shared" si="24"/>
        <v>0</v>
      </c>
      <c r="AM107" s="24">
        <f t="shared" si="37"/>
        <v>0</v>
      </c>
    </row>
    <row r="108" spans="22:39" ht="15.95" customHeight="1" x14ac:dyDescent="0.3">
      <c r="V108" s="19">
        <f t="shared" si="38"/>
        <v>75</v>
      </c>
      <c r="W108" s="19">
        <f t="shared" si="25"/>
        <v>0</v>
      </c>
      <c r="X108" s="19">
        <f t="shared" si="26"/>
        <v>0</v>
      </c>
      <c r="Y108" s="19">
        <f t="shared" si="27"/>
        <v>0</v>
      </c>
      <c r="Z108" s="19">
        <f t="shared" si="29"/>
        <v>0</v>
      </c>
      <c r="AA108" s="23">
        <f t="shared" si="30"/>
        <v>0</v>
      </c>
      <c r="AB108" s="19">
        <f t="shared" si="28"/>
        <v>0</v>
      </c>
      <c r="AC108" s="23">
        <f t="shared" si="31"/>
        <v>0</v>
      </c>
      <c r="AD108" s="23">
        <f t="shared" si="32"/>
        <v>0</v>
      </c>
      <c r="AE108" s="24">
        <f t="shared" si="33"/>
        <v>0</v>
      </c>
      <c r="AF108" s="24">
        <f t="shared" si="34"/>
        <v>0</v>
      </c>
      <c r="AG108" s="24">
        <f>0</f>
        <v>0</v>
      </c>
      <c r="AH108" s="24">
        <f t="shared" si="35"/>
        <v>0</v>
      </c>
      <c r="AI108" s="24">
        <f t="shared" si="36"/>
        <v>0</v>
      </c>
      <c r="AJ108" s="24">
        <f>0</f>
        <v>0</v>
      </c>
      <c r="AK108" s="24">
        <f t="shared" si="24"/>
        <v>0</v>
      </c>
      <c r="AL108" s="24">
        <f t="shared" si="24"/>
        <v>0</v>
      </c>
      <c r="AM108" s="24">
        <f t="shared" si="37"/>
        <v>0</v>
      </c>
    </row>
    <row r="109" spans="22:39" ht="15.95" customHeight="1" x14ac:dyDescent="0.3">
      <c r="V109" s="19">
        <f t="shared" si="38"/>
        <v>76</v>
      </c>
      <c r="W109" s="19">
        <f t="shared" si="25"/>
        <v>0</v>
      </c>
      <c r="X109" s="19">
        <f t="shared" si="26"/>
        <v>0</v>
      </c>
      <c r="Y109" s="19">
        <f t="shared" si="27"/>
        <v>0</v>
      </c>
      <c r="Z109" s="19">
        <f t="shared" si="29"/>
        <v>0</v>
      </c>
      <c r="AA109" s="23">
        <f t="shared" si="30"/>
        <v>0</v>
      </c>
      <c r="AB109" s="19">
        <f t="shared" si="28"/>
        <v>0</v>
      </c>
      <c r="AC109" s="23">
        <f t="shared" si="31"/>
        <v>0</v>
      </c>
      <c r="AD109" s="23">
        <f t="shared" si="32"/>
        <v>0</v>
      </c>
      <c r="AE109" s="24">
        <f t="shared" si="33"/>
        <v>0</v>
      </c>
      <c r="AF109" s="24">
        <f t="shared" si="34"/>
        <v>0</v>
      </c>
      <c r="AG109" s="24">
        <f>0</f>
        <v>0</v>
      </c>
      <c r="AH109" s="24">
        <f t="shared" si="35"/>
        <v>0</v>
      </c>
      <c r="AI109" s="24">
        <f t="shared" si="36"/>
        <v>0</v>
      </c>
      <c r="AJ109" s="24">
        <f>0</f>
        <v>0</v>
      </c>
      <c r="AK109" s="24">
        <f t="shared" si="24"/>
        <v>0</v>
      </c>
      <c r="AL109" s="24">
        <f t="shared" si="24"/>
        <v>0</v>
      </c>
      <c r="AM109" s="24">
        <f t="shared" si="37"/>
        <v>0</v>
      </c>
    </row>
    <row r="110" spans="22:39" ht="15.95" customHeight="1" x14ac:dyDescent="0.3">
      <c r="V110" s="19">
        <f t="shared" si="38"/>
        <v>77</v>
      </c>
      <c r="W110" s="19">
        <f t="shared" si="25"/>
        <v>0</v>
      </c>
      <c r="X110" s="19">
        <f t="shared" si="26"/>
        <v>0</v>
      </c>
      <c r="Y110" s="19">
        <f t="shared" si="27"/>
        <v>0</v>
      </c>
      <c r="Z110" s="19">
        <f t="shared" si="29"/>
        <v>0</v>
      </c>
      <c r="AA110" s="23">
        <f t="shared" si="30"/>
        <v>0</v>
      </c>
      <c r="AB110" s="19">
        <f t="shared" si="28"/>
        <v>0</v>
      </c>
      <c r="AC110" s="23">
        <f t="shared" si="31"/>
        <v>0</v>
      </c>
      <c r="AD110" s="23">
        <f t="shared" si="32"/>
        <v>0</v>
      </c>
      <c r="AE110" s="24">
        <f t="shared" si="33"/>
        <v>0</v>
      </c>
      <c r="AF110" s="24">
        <f t="shared" si="34"/>
        <v>0</v>
      </c>
      <c r="AG110" s="24">
        <f>0</f>
        <v>0</v>
      </c>
      <c r="AH110" s="24">
        <f t="shared" si="35"/>
        <v>0</v>
      </c>
      <c r="AI110" s="24">
        <f t="shared" si="36"/>
        <v>0</v>
      </c>
      <c r="AJ110" s="24">
        <f>0</f>
        <v>0</v>
      </c>
      <c r="AK110" s="24">
        <f t="shared" si="24"/>
        <v>0</v>
      </c>
      <c r="AL110" s="24">
        <f t="shared" si="24"/>
        <v>0</v>
      </c>
      <c r="AM110" s="24">
        <f t="shared" si="37"/>
        <v>0</v>
      </c>
    </row>
    <row r="111" spans="22:39" ht="15.95" customHeight="1" x14ac:dyDescent="0.3">
      <c r="V111" s="19">
        <f t="shared" si="38"/>
        <v>78</v>
      </c>
      <c r="W111" s="19">
        <f t="shared" si="25"/>
        <v>0</v>
      </c>
      <c r="X111" s="19">
        <f t="shared" si="26"/>
        <v>0</v>
      </c>
      <c r="Y111" s="19">
        <f t="shared" si="27"/>
        <v>0</v>
      </c>
      <c r="Z111" s="19">
        <f t="shared" si="29"/>
        <v>0</v>
      </c>
      <c r="AA111" s="23">
        <f t="shared" si="30"/>
        <v>0</v>
      </c>
      <c r="AB111" s="19">
        <f t="shared" si="28"/>
        <v>0</v>
      </c>
      <c r="AC111" s="23">
        <f t="shared" si="31"/>
        <v>0</v>
      </c>
      <c r="AD111" s="23">
        <f t="shared" si="32"/>
        <v>0</v>
      </c>
      <c r="AE111" s="24">
        <f t="shared" si="33"/>
        <v>0</v>
      </c>
      <c r="AF111" s="24">
        <f t="shared" si="34"/>
        <v>0</v>
      </c>
      <c r="AG111" s="24">
        <f>0</f>
        <v>0</v>
      </c>
      <c r="AH111" s="24">
        <f t="shared" si="35"/>
        <v>0</v>
      </c>
      <c r="AI111" s="24">
        <f t="shared" si="36"/>
        <v>0</v>
      </c>
      <c r="AJ111" s="24">
        <f>0</f>
        <v>0</v>
      </c>
      <c r="AK111" s="24">
        <f t="shared" si="24"/>
        <v>0</v>
      </c>
      <c r="AL111" s="24">
        <f t="shared" si="24"/>
        <v>0</v>
      </c>
      <c r="AM111" s="24">
        <f t="shared" si="37"/>
        <v>0</v>
      </c>
    </row>
    <row r="112" spans="22:39" ht="15.95" customHeight="1" x14ac:dyDescent="0.3">
      <c r="V112" s="19">
        <f t="shared" si="38"/>
        <v>79</v>
      </c>
      <c r="W112" s="19">
        <f t="shared" si="25"/>
        <v>0</v>
      </c>
      <c r="X112" s="19">
        <f t="shared" si="26"/>
        <v>0</v>
      </c>
      <c r="Y112" s="19">
        <f t="shared" si="27"/>
        <v>0</v>
      </c>
      <c r="Z112" s="19">
        <f t="shared" si="29"/>
        <v>0</v>
      </c>
      <c r="AA112" s="23">
        <f t="shared" si="30"/>
        <v>0</v>
      </c>
      <c r="AB112" s="19">
        <f t="shared" si="28"/>
        <v>0</v>
      </c>
      <c r="AC112" s="23">
        <f t="shared" si="31"/>
        <v>0</v>
      </c>
      <c r="AD112" s="23">
        <f t="shared" si="32"/>
        <v>0</v>
      </c>
      <c r="AE112" s="24">
        <f t="shared" si="33"/>
        <v>0</v>
      </c>
      <c r="AF112" s="24">
        <f t="shared" si="34"/>
        <v>0</v>
      </c>
      <c r="AG112" s="24">
        <f>0</f>
        <v>0</v>
      </c>
      <c r="AH112" s="24">
        <f t="shared" si="35"/>
        <v>0</v>
      </c>
      <c r="AI112" s="24">
        <f t="shared" si="36"/>
        <v>0</v>
      </c>
      <c r="AJ112" s="24">
        <f>0</f>
        <v>0</v>
      </c>
      <c r="AK112" s="24">
        <f t="shared" si="24"/>
        <v>0</v>
      </c>
      <c r="AL112" s="24">
        <f t="shared" si="24"/>
        <v>0</v>
      </c>
      <c r="AM112" s="24">
        <f t="shared" si="37"/>
        <v>0</v>
      </c>
    </row>
    <row r="113" spans="22:39" ht="15.95" customHeight="1" x14ac:dyDescent="0.3">
      <c r="V113" s="19">
        <f t="shared" si="38"/>
        <v>80</v>
      </c>
      <c r="W113" s="19">
        <f t="shared" si="25"/>
        <v>0</v>
      </c>
      <c r="X113" s="19">
        <f t="shared" si="26"/>
        <v>0</v>
      </c>
      <c r="Y113" s="19">
        <f t="shared" si="27"/>
        <v>0</v>
      </c>
      <c r="Z113" s="19">
        <f t="shared" si="29"/>
        <v>0</v>
      </c>
      <c r="AA113" s="23">
        <f t="shared" si="30"/>
        <v>0</v>
      </c>
      <c r="AB113" s="19">
        <f t="shared" si="28"/>
        <v>0</v>
      </c>
      <c r="AC113" s="23">
        <f t="shared" si="31"/>
        <v>0</v>
      </c>
      <c r="AD113" s="23">
        <f t="shared" si="32"/>
        <v>0</v>
      </c>
      <c r="AE113" s="24">
        <f t="shared" si="33"/>
        <v>0</v>
      </c>
      <c r="AF113" s="24">
        <f t="shared" si="34"/>
        <v>0</v>
      </c>
      <c r="AG113" s="24">
        <f>0</f>
        <v>0</v>
      </c>
      <c r="AH113" s="24">
        <f t="shared" si="35"/>
        <v>0</v>
      </c>
      <c r="AI113" s="24">
        <f t="shared" si="36"/>
        <v>0</v>
      </c>
      <c r="AJ113" s="24">
        <f>0</f>
        <v>0</v>
      </c>
      <c r="AK113" s="24">
        <f t="shared" si="24"/>
        <v>0</v>
      </c>
      <c r="AL113" s="24">
        <f t="shared" si="24"/>
        <v>0</v>
      </c>
      <c r="AM113" s="24">
        <f t="shared" si="37"/>
        <v>0</v>
      </c>
    </row>
    <row r="114" spans="22:39" ht="15.95" customHeight="1" x14ac:dyDescent="0.3">
      <c r="V114" s="19">
        <f t="shared" si="38"/>
        <v>81</v>
      </c>
      <c r="W114" s="19">
        <f t="shared" si="25"/>
        <v>0</v>
      </c>
      <c r="X114" s="19">
        <f t="shared" si="26"/>
        <v>0</v>
      </c>
      <c r="Y114" s="19">
        <f t="shared" si="27"/>
        <v>0</v>
      </c>
      <c r="Z114" s="19">
        <f t="shared" si="29"/>
        <v>0</v>
      </c>
      <c r="AA114" s="23">
        <f t="shared" si="30"/>
        <v>0</v>
      </c>
      <c r="AB114" s="19">
        <f t="shared" si="28"/>
        <v>0</v>
      </c>
      <c r="AC114" s="23">
        <f t="shared" si="31"/>
        <v>0</v>
      </c>
      <c r="AD114" s="23">
        <f t="shared" si="32"/>
        <v>0</v>
      </c>
      <c r="AE114" s="24">
        <f t="shared" si="33"/>
        <v>0</v>
      </c>
      <c r="AF114" s="24">
        <f t="shared" si="34"/>
        <v>0</v>
      </c>
      <c r="AG114" s="24">
        <f>0</f>
        <v>0</v>
      </c>
      <c r="AH114" s="24">
        <f t="shared" si="35"/>
        <v>0</v>
      </c>
      <c r="AI114" s="24">
        <f t="shared" si="36"/>
        <v>0</v>
      </c>
      <c r="AJ114" s="24">
        <f>0</f>
        <v>0</v>
      </c>
      <c r="AK114" s="24">
        <f t="shared" si="24"/>
        <v>0</v>
      </c>
      <c r="AL114" s="24">
        <f t="shared" si="24"/>
        <v>0</v>
      </c>
      <c r="AM114" s="24">
        <f t="shared" si="37"/>
        <v>0</v>
      </c>
    </row>
    <row r="115" spans="22:39" ht="15.95" customHeight="1" x14ac:dyDescent="0.3">
      <c r="V115" s="19">
        <f t="shared" si="38"/>
        <v>82</v>
      </c>
      <c r="W115" s="19">
        <f t="shared" si="25"/>
        <v>0</v>
      </c>
      <c r="X115" s="19">
        <f t="shared" si="26"/>
        <v>0</v>
      </c>
      <c r="Y115" s="19">
        <f t="shared" si="27"/>
        <v>0</v>
      </c>
      <c r="Z115" s="19">
        <f t="shared" si="29"/>
        <v>0</v>
      </c>
      <c r="AA115" s="23">
        <f t="shared" si="30"/>
        <v>0</v>
      </c>
      <c r="AB115" s="19">
        <f t="shared" si="28"/>
        <v>0</v>
      </c>
      <c r="AC115" s="23">
        <f t="shared" si="31"/>
        <v>0</v>
      </c>
      <c r="AD115" s="23">
        <f t="shared" si="32"/>
        <v>0</v>
      </c>
      <c r="AE115" s="24">
        <f t="shared" si="33"/>
        <v>0</v>
      </c>
      <c r="AF115" s="24">
        <f t="shared" si="34"/>
        <v>0</v>
      </c>
      <c r="AG115" s="24">
        <f>0</f>
        <v>0</v>
      </c>
      <c r="AH115" s="24">
        <f t="shared" si="35"/>
        <v>0</v>
      </c>
      <c r="AI115" s="24">
        <f t="shared" si="36"/>
        <v>0</v>
      </c>
      <c r="AJ115" s="24">
        <f>0</f>
        <v>0</v>
      </c>
      <c r="AK115" s="24">
        <f t="shared" si="24"/>
        <v>0</v>
      </c>
      <c r="AL115" s="24">
        <f t="shared" si="24"/>
        <v>0</v>
      </c>
      <c r="AM115" s="24">
        <f t="shared" si="37"/>
        <v>0</v>
      </c>
    </row>
    <row r="116" spans="22:39" ht="15.95" customHeight="1" x14ac:dyDescent="0.3">
      <c r="V116" s="19">
        <f t="shared" si="38"/>
        <v>83</v>
      </c>
      <c r="W116" s="19">
        <f t="shared" si="25"/>
        <v>0</v>
      </c>
      <c r="X116" s="19">
        <f t="shared" si="26"/>
        <v>0</v>
      </c>
      <c r="Y116" s="19">
        <f t="shared" si="27"/>
        <v>0</v>
      </c>
      <c r="Z116" s="19">
        <f t="shared" si="29"/>
        <v>0</v>
      </c>
      <c r="AA116" s="23">
        <f t="shared" si="30"/>
        <v>0</v>
      </c>
      <c r="AB116" s="19">
        <f t="shared" si="28"/>
        <v>0</v>
      </c>
      <c r="AC116" s="23">
        <f t="shared" si="31"/>
        <v>0</v>
      </c>
      <c r="AD116" s="23">
        <f t="shared" si="32"/>
        <v>0</v>
      </c>
      <c r="AE116" s="24">
        <f t="shared" si="33"/>
        <v>0</v>
      </c>
      <c r="AF116" s="24">
        <f t="shared" si="34"/>
        <v>0</v>
      </c>
      <c r="AG116" s="24">
        <f>0</f>
        <v>0</v>
      </c>
      <c r="AH116" s="24">
        <f t="shared" si="35"/>
        <v>0</v>
      </c>
      <c r="AI116" s="24">
        <f t="shared" si="36"/>
        <v>0</v>
      </c>
      <c r="AJ116" s="24">
        <f>0</f>
        <v>0</v>
      </c>
      <c r="AK116" s="24">
        <f t="shared" si="24"/>
        <v>0</v>
      </c>
      <c r="AL116" s="24">
        <f t="shared" si="24"/>
        <v>0</v>
      </c>
      <c r="AM116" s="24">
        <f t="shared" si="37"/>
        <v>0</v>
      </c>
    </row>
    <row r="117" spans="22:39" ht="15.95" customHeight="1" x14ac:dyDescent="0.3">
      <c r="V117" s="19">
        <f t="shared" si="38"/>
        <v>84</v>
      </c>
      <c r="W117" s="19">
        <f t="shared" si="25"/>
        <v>0</v>
      </c>
      <c r="X117" s="19">
        <f t="shared" si="26"/>
        <v>0</v>
      </c>
      <c r="Y117" s="19">
        <f t="shared" si="27"/>
        <v>0</v>
      </c>
      <c r="Z117" s="19">
        <f t="shared" si="29"/>
        <v>0</v>
      </c>
      <c r="AA117" s="23">
        <f t="shared" si="30"/>
        <v>0</v>
      </c>
      <c r="AB117" s="19">
        <f t="shared" si="28"/>
        <v>0</v>
      </c>
      <c r="AC117" s="23">
        <f t="shared" si="31"/>
        <v>0</v>
      </c>
      <c r="AD117" s="23">
        <f t="shared" si="32"/>
        <v>0</v>
      </c>
      <c r="AE117" s="24">
        <f t="shared" si="33"/>
        <v>0</v>
      </c>
      <c r="AF117" s="24">
        <f t="shared" si="34"/>
        <v>0</v>
      </c>
      <c r="AG117" s="24">
        <f>0</f>
        <v>0</v>
      </c>
      <c r="AH117" s="24">
        <f t="shared" si="35"/>
        <v>0</v>
      </c>
      <c r="AI117" s="24">
        <f t="shared" si="36"/>
        <v>0</v>
      </c>
      <c r="AJ117" s="24">
        <f>0</f>
        <v>0</v>
      </c>
      <c r="AK117" s="24">
        <f t="shared" si="24"/>
        <v>0</v>
      </c>
      <c r="AL117" s="24">
        <f t="shared" si="24"/>
        <v>0</v>
      </c>
      <c r="AM117" s="24">
        <f t="shared" si="37"/>
        <v>0</v>
      </c>
    </row>
    <row r="118" spans="22:39" ht="15.95" customHeight="1" x14ac:dyDescent="0.3">
      <c r="V118" s="19">
        <f t="shared" si="38"/>
        <v>85</v>
      </c>
      <c r="W118" s="19">
        <f t="shared" si="25"/>
        <v>60</v>
      </c>
      <c r="X118" s="19">
        <f t="shared" si="26"/>
        <v>0</v>
      </c>
      <c r="Y118" s="19">
        <f t="shared" si="27"/>
        <v>0</v>
      </c>
      <c r="Z118" s="19">
        <f t="shared" si="29"/>
        <v>0</v>
      </c>
      <c r="AA118" s="23">
        <f t="shared" si="30"/>
        <v>0</v>
      </c>
      <c r="AB118" s="19">
        <f t="shared" si="28"/>
        <v>0</v>
      </c>
      <c r="AC118" s="23">
        <f t="shared" si="31"/>
        <v>0</v>
      </c>
      <c r="AD118" s="23">
        <f t="shared" si="32"/>
        <v>0</v>
      </c>
      <c r="AE118" s="24">
        <f t="shared" si="33"/>
        <v>0</v>
      </c>
      <c r="AF118" s="24">
        <f t="shared" si="34"/>
        <v>0</v>
      </c>
      <c r="AG118" s="24">
        <f>0</f>
        <v>0</v>
      </c>
      <c r="AH118" s="24">
        <f t="shared" si="35"/>
        <v>0</v>
      </c>
      <c r="AI118" s="24">
        <f t="shared" si="36"/>
        <v>0</v>
      </c>
      <c r="AJ118" s="24">
        <f>0</f>
        <v>0</v>
      </c>
      <c r="AK118" s="24">
        <f t="shared" si="24"/>
        <v>0</v>
      </c>
      <c r="AL118" s="24">
        <f t="shared" si="24"/>
        <v>0</v>
      </c>
      <c r="AM118" s="24">
        <f t="shared" si="37"/>
        <v>0</v>
      </c>
    </row>
    <row r="119" spans="22:39" ht="15.95" customHeight="1" x14ac:dyDescent="0.3">
      <c r="V119" s="19">
        <f t="shared" si="38"/>
        <v>86</v>
      </c>
      <c r="W119" s="19">
        <f t="shared" si="25"/>
        <v>120</v>
      </c>
      <c r="X119" s="19">
        <f t="shared" si="26"/>
        <v>0</v>
      </c>
      <c r="Y119" s="19">
        <f t="shared" si="27"/>
        <v>0</v>
      </c>
      <c r="Z119" s="19">
        <f t="shared" si="29"/>
        <v>0</v>
      </c>
      <c r="AA119" s="23">
        <f t="shared" si="30"/>
        <v>0</v>
      </c>
      <c r="AB119" s="19">
        <f t="shared" si="28"/>
        <v>0</v>
      </c>
      <c r="AC119" s="23">
        <f t="shared" si="31"/>
        <v>0</v>
      </c>
      <c r="AD119" s="23">
        <f t="shared" si="32"/>
        <v>0</v>
      </c>
      <c r="AE119" s="24">
        <f t="shared" si="33"/>
        <v>0</v>
      </c>
      <c r="AF119" s="24">
        <f t="shared" si="34"/>
        <v>0</v>
      </c>
      <c r="AG119" s="24">
        <f>0</f>
        <v>0</v>
      </c>
      <c r="AH119" s="24">
        <f t="shared" si="35"/>
        <v>0</v>
      </c>
      <c r="AI119" s="24">
        <f t="shared" si="36"/>
        <v>0</v>
      </c>
      <c r="AJ119" s="24">
        <f>0</f>
        <v>0</v>
      </c>
      <c r="AK119" s="24">
        <f t="shared" si="24"/>
        <v>0</v>
      </c>
      <c r="AL119" s="24">
        <f t="shared" si="24"/>
        <v>0</v>
      </c>
      <c r="AM119" s="24">
        <f t="shared" si="37"/>
        <v>0</v>
      </c>
    </row>
    <row r="120" spans="22:39" ht="15.95" customHeight="1" x14ac:dyDescent="0.3">
      <c r="V120" s="19">
        <f t="shared" si="38"/>
        <v>87</v>
      </c>
      <c r="W120" s="19">
        <f t="shared" si="25"/>
        <v>180</v>
      </c>
      <c r="X120" s="19">
        <f t="shared" si="26"/>
        <v>0</v>
      </c>
      <c r="Y120" s="19">
        <f t="shared" si="27"/>
        <v>0</v>
      </c>
      <c r="Z120" s="19">
        <f t="shared" si="29"/>
        <v>0</v>
      </c>
      <c r="AA120" s="23">
        <f t="shared" si="30"/>
        <v>0</v>
      </c>
      <c r="AB120" s="19">
        <f t="shared" si="28"/>
        <v>0</v>
      </c>
      <c r="AC120" s="23">
        <f t="shared" si="31"/>
        <v>0</v>
      </c>
      <c r="AD120" s="23">
        <f t="shared" si="32"/>
        <v>0</v>
      </c>
      <c r="AE120" s="24">
        <f t="shared" si="33"/>
        <v>0</v>
      </c>
      <c r="AF120" s="24">
        <f t="shared" si="34"/>
        <v>0</v>
      </c>
      <c r="AG120" s="24">
        <f>0</f>
        <v>0</v>
      </c>
      <c r="AH120" s="24">
        <f t="shared" si="35"/>
        <v>0</v>
      </c>
      <c r="AI120" s="24">
        <f t="shared" si="36"/>
        <v>0</v>
      </c>
      <c r="AJ120" s="24">
        <f>0</f>
        <v>0</v>
      </c>
      <c r="AK120" s="24">
        <f t="shared" si="24"/>
        <v>0</v>
      </c>
      <c r="AL120" s="24">
        <f t="shared" si="24"/>
        <v>0</v>
      </c>
      <c r="AM120" s="24">
        <f t="shared" si="37"/>
        <v>0</v>
      </c>
    </row>
    <row r="121" spans="22:39" ht="15.95" customHeight="1" x14ac:dyDescent="0.3">
      <c r="V121" s="19">
        <f t="shared" si="38"/>
        <v>88</v>
      </c>
      <c r="W121" s="19">
        <f t="shared" si="25"/>
        <v>240</v>
      </c>
      <c r="X121" s="19">
        <f t="shared" si="26"/>
        <v>0</v>
      </c>
      <c r="Y121" s="19">
        <f t="shared" si="27"/>
        <v>0</v>
      </c>
      <c r="Z121" s="19">
        <f t="shared" si="29"/>
        <v>0</v>
      </c>
      <c r="AA121" s="23">
        <f t="shared" si="30"/>
        <v>0</v>
      </c>
      <c r="AB121" s="19">
        <f t="shared" si="28"/>
        <v>0</v>
      </c>
      <c r="AC121" s="23">
        <f t="shared" si="31"/>
        <v>0</v>
      </c>
      <c r="AD121" s="23">
        <f t="shared" si="32"/>
        <v>0</v>
      </c>
      <c r="AE121" s="24">
        <f t="shared" si="33"/>
        <v>0</v>
      </c>
      <c r="AF121" s="24">
        <f t="shared" si="34"/>
        <v>0</v>
      </c>
      <c r="AG121" s="24">
        <f>0</f>
        <v>0</v>
      </c>
      <c r="AH121" s="24">
        <f t="shared" si="35"/>
        <v>0</v>
      </c>
      <c r="AI121" s="24">
        <f t="shared" si="36"/>
        <v>0</v>
      </c>
      <c r="AJ121" s="24">
        <f>0</f>
        <v>0</v>
      </c>
      <c r="AK121" s="24">
        <f t="shared" si="24"/>
        <v>0</v>
      </c>
      <c r="AL121" s="24">
        <f t="shared" si="24"/>
        <v>0</v>
      </c>
      <c r="AM121" s="24">
        <f t="shared" si="37"/>
        <v>0</v>
      </c>
    </row>
    <row r="122" spans="22:39" ht="15.95" customHeight="1" x14ac:dyDescent="0.3">
      <c r="V122" s="19">
        <f t="shared" si="38"/>
        <v>89</v>
      </c>
      <c r="W122" s="19">
        <f t="shared" si="25"/>
        <v>0</v>
      </c>
      <c r="X122" s="19">
        <f t="shared" si="26"/>
        <v>0</v>
      </c>
      <c r="Y122" s="19">
        <f t="shared" si="27"/>
        <v>0</v>
      </c>
      <c r="Z122" s="19">
        <f t="shared" si="29"/>
        <v>0</v>
      </c>
      <c r="AA122" s="23">
        <f t="shared" si="30"/>
        <v>0</v>
      </c>
      <c r="AB122" s="19">
        <f t="shared" si="28"/>
        <v>0</v>
      </c>
      <c r="AC122" s="23">
        <f t="shared" si="31"/>
        <v>0</v>
      </c>
      <c r="AD122" s="23">
        <f t="shared" si="32"/>
        <v>0</v>
      </c>
      <c r="AE122" s="24">
        <f t="shared" si="33"/>
        <v>0</v>
      </c>
      <c r="AF122" s="24">
        <f t="shared" si="34"/>
        <v>0</v>
      </c>
      <c r="AG122" s="24">
        <f>0</f>
        <v>0</v>
      </c>
      <c r="AH122" s="24">
        <f t="shared" si="35"/>
        <v>0</v>
      </c>
      <c r="AI122" s="24">
        <f t="shared" si="36"/>
        <v>0</v>
      </c>
      <c r="AJ122" s="24">
        <f>0</f>
        <v>0</v>
      </c>
      <c r="AK122" s="24">
        <f t="shared" si="24"/>
        <v>0</v>
      </c>
      <c r="AL122" s="24">
        <f t="shared" si="24"/>
        <v>0</v>
      </c>
      <c r="AM122" s="24">
        <f t="shared" si="37"/>
        <v>0</v>
      </c>
    </row>
    <row r="123" spans="22:39" ht="15.95" customHeight="1" x14ac:dyDescent="0.3">
      <c r="V123" s="19">
        <f t="shared" si="38"/>
        <v>90</v>
      </c>
      <c r="W123" s="19">
        <f t="shared" si="25"/>
        <v>0</v>
      </c>
      <c r="X123" s="19">
        <f t="shared" si="26"/>
        <v>0</v>
      </c>
      <c r="Y123" s="19">
        <f t="shared" si="27"/>
        <v>0</v>
      </c>
      <c r="Z123" s="19">
        <f t="shared" si="29"/>
        <v>0</v>
      </c>
      <c r="AA123" s="23">
        <f t="shared" si="30"/>
        <v>0</v>
      </c>
      <c r="AB123" s="19">
        <f t="shared" si="28"/>
        <v>0</v>
      </c>
      <c r="AC123" s="23">
        <f t="shared" si="31"/>
        <v>0</v>
      </c>
      <c r="AD123" s="23">
        <f t="shared" si="32"/>
        <v>0</v>
      </c>
      <c r="AE123" s="24">
        <f t="shared" si="33"/>
        <v>0</v>
      </c>
      <c r="AF123" s="24">
        <f t="shared" si="34"/>
        <v>0</v>
      </c>
      <c r="AG123" s="24">
        <f>0</f>
        <v>0</v>
      </c>
      <c r="AH123" s="24">
        <f t="shared" si="35"/>
        <v>0</v>
      </c>
      <c r="AI123" s="24">
        <f t="shared" si="36"/>
        <v>0</v>
      </c>
      <c r="AJ123" s="24">
        <f>0</f>
        <v>0</v>
      </c>
      <c r="AK123" s="24">
        <f t="shared" si="24"/>
        <v>0</v>
      </c>
      <c r="AL123" s="24">
        <f t="shared" si="24"/>
        <v>0</v>
      </c>
      <c r="AM123" s="24">
        <f t="shared" si="37"/>
        <v>0</v>
      </c>
    </row>
    <row r="124" spans="22:39" ht="15.95" customHeight="1" x14ac:dyDescent="0.3">
      <c r="V124" s="19">
        <f t="shared" si="38"/>
        <v>91</v>
      </c>
      <c r="W124" s="19">
        <f t="shared" si="25"/>
        <v>0</v>
      </c>
      <c r="X124" s="19">
        <f t="shared" si="26"/>
        <v>0</v>
      </c>
      <c r="Y124" s="19">
        <f t="shared" si="27"/>
        <v>0</v>
      </c>
      <c r="Z124" s="19">
        <f t="shared" si="29"/>
        <v>0</v>
      </c>
      <c r="AA124" s="23">
        <f t="shared" si="30"/>
        <v>0</v>
      </c>
      <c r="AB124" s="19">
        <f t="shared" si="28"/>
        <v>0</v>
      </c>
      <c r="AC124" s="23">
        <f t="shared" si="31"/>
        <v>0</v>
      </c>
      <c r="AD124" s="23">
        <f t="shared" si="32"/>
        <v>0</v>
      </c>
      <c r="AE124" s="24">
        <f t="shared" si="33"/>
        <v>0</v>
      </c>
      <c r="AF124" s="24">
        <f t="shared" si="34"/>
        <v>0</v>
      </c>
      <c r="AG124" s="24">
        <f>0</f>
        <v>0</v>
      </c>
      <c r="AH124" s="24">
        <f t="shared" si="35"/>
        <v>0</v>
      </c>
      <c r="AI124" s="24">
        <f t="shared" si="36"/>
        <v>0</v>
      </c>
      <c r="AJ124" s="24">
        <f>0</f>
        <v>0</v>
      </c>
      <c r="AK124" s="24">
        <f t="shared" si="24"/>
        <v>0</v>
      </c>
      <c r="AL124" s="24">
        <f t="shared" si="24"/>
        <v>0</v>
      </c>
      <c r="AM124" s="24">
        <f t="shared" si="37"/>
        <v>0</v>
      </c>
    </row>
    <row r="125" spans="22:39" ht="15.95" customHeight="1" x14ac:dyDescent="0.3">
      <c r="V125" s="19">
        <f t="shared" si="38"/>
        <v>92</v>
      </c>
      <c r="W125" s="19">
        <f t="shared" si="25"/>
        <v>0</v>
      </c>
      <c r="X125" s="19">
        <f t="shared" si="26"/>
        <v>0</v>
      </c>
      <c r="Y125" s="19">
        <f t="shared" si="27"/>
        <v>0</v>
      </c>
      <c r="Z125" s="19">
        <f t="shared" si="29"/>
        <v>0</v>
      </c>
      <c r="AA125" s="23">
        <f t="shared" si="30"/>
        <v>0</v>
      </c>
      <c r="AB125" s="19">
        <f t="shared" si="28"/>
        <v>0</v>
      </c>
      <c r="AC125" s="23">
        <f t="shared" si="31"/>
        <v>0</v>
      </c>
      <c r="AD125" s="23">
        <f t="shared" si="32"/>
        <v>0</v>
      </c>
      <c r="AE125" s="24">
        <f t="shared" si="33"/>
        <v>0</v>
      </c>
      <c r="AF125" s="24">
        <f t="shared" si="34"/>
        <v>0</v>
      </c>
      <c r="AG125" s="24">
        <f>0</f>
        <v>0</v>
      </c>
      <c r="AH125" s="24">
        <f t="shared" si="35"/>
        <v>0</v>
      </c>
      <c r="AI125" s="24">
        <f t="shared" si="36"/>
        <v>0</v>
      </c>
      <c r="AJ125" s="24">
        <f>0</f>
        <v>0</v>
      </c>
      <c r="AK125" s="24">
        <f t="shared" si="24"/>
        <v>0</v>
      </c>
      <c r="AL125" s="24">
        <f t="shared" si="24"/>
        <v>0</v>
      </c>
      <c r="AM125" s="24">
        <f t="shared" si="37"/>
        <v>0</v>
      </c>
    </row>
    <row r="126" spans="22:39" ht="15.95" customHeight="1" x14ac:dyDescent="0.3">
      <c r="V126" s="19">
        <f t="shared" si="38"/>
        <v>93</v>
      </c>
      <c r="W126" s="19">
        <f t="shared" si="25"/>
        <v>0</v>
      </c>
      <c r="X126" s="19">
        <f t="shared" si="26"/>
        <v>0</v>
      </c>
      <c r="Y126" s="19">
        <f t="shared" si="27"/>
        <v>0</v>
      </c>
      <c r="Z126" s="19">
        <f t="shared" si="29"/>
        <v>0</v>
      </c>
      <c r="AA126" s="23">
        <f t="shared" si="30"/>
        <v>0</v>
      </c>
      <c r="AB126" s="19">
        <f t="shared" si="28"/>
        <v>0</v>
      </c>
      <c r="AC126" s="23">
        <f t="shared" si="31"/>
        <v>0</v>
      </c>
      <c r="AD126" s="23">
        <f t="shared" si="32"/>
        <v>0</v>
      </c>
      <c r="AE126" s="24">
        <f t="shared" si="33"/>
        <v>0</v>
      </c>
      <c r="AF126" s="24">
        <f t="shared" si="34"/>
        <v>0</v>
      </c>
      <c r="AG126" s="24">
        <f>0</f>
        <v>0</v>
      </c>
      <c r="AH126" s="24">
        <f t="shared" si="35"/>
        <v>0</v>
      </c>
      <c r="AI126" s="24">
        <f t="shared" si="36"/>
        <v>0</v>
      </c>
      <c r="AJ126" s="24">
        <f>0</f>
        <v>0</v>
      </c>
      <c r="AK126" s="24">
        <f t="shared" si="24"/>
        <v>0</v>
      </c>
      <c r="AL126" s="24">
        <f t="shared" si="24"/>
        <v>0</v>
      </c>
      <c r="AM126" s="24">
        <f t="shared" si="37"/>
        <v>0</v>
      </c>
    </row>
    <row r="127" spans="22:39" ht="15.95" customHeight="1" x14ac:dyDescent="0.3">
      <c r="V127" s="19">
        <f t="shared" si="38"/>
        <v>94</v>
      </c>
      <c r="W127" s="19">
        <f t="shared" si="25"/>
        <v>0</v>
      </c>
      <c r="X127" s="19">
        <f t="shared" si="26"/>
        <v>0</v>
      </c>
      <c r="Y127" s="19">
        <f t="shared" si="27"/>
        <v>0</v>
      </c>
      <c r="Z127" s="19">
        <f t="shared" si="29"/>
        <v>0</v>
      </c>
      <c r="AA127" s="23">
        <f t="shared" si="30"/>
        <v>0</v>
      </c>
      <c r="AB127" s="19">
        <f t="shared" si="28"/>
        <v>0</v>
      </c>
      <c r="AC127" s="23">
        <f t="shared" si="31"/>
        <v>0</v>
      </c>
      <c r="AD127" s="23">
        <f t="shared" si="32"/>
        <v>0</v>
      </c>
      <c r="AE127" s="24">
        <f t="shared" si="33"/>
        <v>0</v>
      </c>
      <c r="AF127" s="24">
        <f t="shared" si="34"/>
        <v>0</v>
      </c>
      <c r="AG127" s="24">
        <f>0</f>
        <v>0</v>
      </c>
      <c r="AH127" s="24">
        <f t="shared" si="35"/>
        <v>0</v>
      </c>
      <c r="AI127" s="24">
        <f t="shared" si="36"/>
        <v>0</v>
      </c>
      <c r="AJ127" s="24">
        <f>0</f>
        <v>0</v>
      </c>
      <c r="AK127" s="24">
        <f t="shared" si="24"/>
        <v>0</v>
      </c>
      <c r="AL127" s="24">
        <f t="shared" si="24"/>
        <v>0</v>
      </c>
      <c r="AM127" s="24">
        <f t="shared" si="37"/>
        <v>0</v>
      </c>
    </row>
    <row r="128" spans="22:39" ht="15.95" customHeight="1" x14ac:dyDescent="0.3">
      <c r="V128" s="19">
        <f t="shared" si="38"/>
        <v>95</v>
      </c>
      <c r="W128" s="19">
        <f t="shared" si="25"/>
        <v>0</v>
      </c>
      <c r="X128" s="19">
        <f t="shared" si="26"/>
        <v>0</v>
      </c>
      <c r="Y128" s="19">
        <f t="shared" si="27"/>
        <v>0</v>
      </c>
      <c r="Z128" s="19">
        <f t="shared" si="29"/>
        <v>0</v>
      </c>
      <c r="AA128" s="23">
        <f t="shared" si="30"/>
        <v>0</v>
      </c>
      <c r="AB128" s="19">
        <f t="shared" si="28"/>
        <v>0</v>
      </c>
      <c r="AC128" s="23">
        <f t="shared" si="31"/>
        <v>0</v>
      </c>
      <c r="AD128" s="23">
        <f t="shared" si="32"/>
        <v>0</v>
      </c>
      <c r="AE128" s="24">
        <f t="shared" si="33"/>
        <v>0</v>
      </c>
      <c r="AF128" s="24">
        <f t="shared" si="34"/>
        <v>0</v>
      </c>
      <c r="AG128" s="24">
        <f>0</f>
        <v>0</v>
      </c>
      <c r="AH128" s="24">
        <f t="shared" si="35"/>
        <v>0</v>
      </c>
      <c r="AI128" s="24">
        <f t="shared" si="36"/>
        <v>0</v>
      </c>
      <c r="AJ128" s="24">
        <f>0</f>
        <v>0</v>
      </c>
      <c r="AK128" s="24">
        <f t="shared" si="24"/>
        <v>0</v>
      </c>
      <c r="AL128" s="24">
        <f t="shared" si="24"/>
        <v>0</v>
      </c>
      <c r="AM128" s="24">
        <f t="shared" si="37"/>
        <v>0</v>
      </c>
    </row>
    <row r="129" spans="22:39" ht="15.95" customHeight="1" x14ac:dyDescent="0.3">
      <c r="V129" s="19">
        <f t="shared" si="38"/>
        <v>96</v>
      </c>
      <c r="W129" s="19">
        <f t="shared" si="25"/>
        <v>0</v>
      </c>
      <c r="X129" s="19">
        <f t="shared" si="26"/>
        <v>0</v>
      </c>
      <c r="Y129" s="19">
        <f t="shared" si="27"/>
        <v>0</v>
      </c>
      <c r="Z129" s="19">
        <f t="shared" si="29"/>
        <v>0</v>
      </c>
      <c r="AA129" s="23">
        <f t="shared" si="30"/>
        <v>0</v>
      </c>
      <c r="AB129" s="19">
        <f t="shared" si="28"/>
        <v>0</v>
      </c>
      <c r="AC129" s="23">
        <f t="shared" si="31"/>
        <v>0</v>
      </c>
      <c r="AD129" s="23">
        <f t="shared" si="32"/>
        <v>0</v>
      </c>
      <c r="AE129" s="24">
        <f t="shared" si="33"/>
        <v>0</v>
      </c>
      <c r="AF129" s="24">
        <f t="shared" si="34"/>
        <v>0</v>
      </c>
      <c r="AG129" s="24">
        <f>0</f>
        <v>0</v>
      </c>
      <c r="AH129" s="24">
        <f t="shared" si="35"/>
        <v>0</v>
      </c>
      <c r="AI129" s="24">
        <f t="shared" si="36"/>
        <v>0</v>
      </c>
      <c r="AJ129" s="24">
        <f>0</f>
        <v>0</v>
      </c>
      <c r="AK129" s="24">
        <f t="shared" si="24"/>
        <v>0</v>
      </c>
      <c r="AL129" s="24">
        <f t="shared" si="24"/>
        <v>0</v>
      </c>
      <c r="AM129" s="24">
        <f t="shared" si="37"/>
        <v>0</v>
      </c>
    </row>
    <row r="130" spans="22:39" ht="15.95" customHeight="1" x14ac:dyDescent="0.3">
      <c r="V130" s="19">
        <f t="shared" si="38"/>
        <v>97</v>
      </c>
      <c r="W130" s="19">
        <f t="shared" si="25"/>
        <v>0</v>
      </c>
      <c r="X130" s="19">
        <f t="shared" si="26"/>
        <v>0</v>
      </c>
      <c r="Y130" s="19">
        <f t="shared" si="27"/>
        <v>0</v>
      </c>
      <c r="Z130" s="19">
        <f t="shared" si="29"/>
        <v>0</v>
      </c>
      <c r="AA130" s="23">
        <f t="shared" si="30"/>
        <v>0</v>
      </c>
      <c r="AB130" s="19">
        <f t="shared" si="28"/>
        <v>0</v>
      </c>
      <c r="AC130" s="23">
        <f t="shared" si="31"/>
        <v>0</v>
      </c>
      <c r="AD130" s="23">
        <f t="shared" si="32"/>
        <v>0</v>
      </c>
      <c r="AE130" s="24">
        <f t="shared" si="33"/>
        <v>0</v>
      </c>
      <c r="AF130" s="24">
        <f t="shared" si="34"/>
        <v>0</v>
      </c>
      <c r="AG130" s="24">
        <f>0</f>
        <v>0</v>
      </c>
      <c r="AH130" s="24">
        <f t="shared" si="35"/>
        <v>0</v>
      </c>
      <c r="AI130" s="24">
        <f t="shared" si="36"/>
        <v>0</v>
      </c>
      <c r="AJ130" s="24">
        <f>0</f>
        <v>0</v>
      </c>
      <c r="AK130" s="24">
        <f t="shared" ref="AK130:AL193" si="39">AE130+AG130+AI130</f>
        <v>0</v>
      </c>
      <c r="AL130" s="24">
        <f t="shared" si="39"/>
        <v>0</v>
      </c>
      <c r="AM130" s="24">
        <f t="shared" si="37"/>
        <v>0</v>
      </c>
    </row>
    <row r="131" spans="22:39" ht="15.95" customHeight="1" x14ac:dyDescent="0.3">
      <c r="V131" s="19">
        <f t="shared" si="38"/>
        <v>98</v>
      </c>
      <c r="W131" s="19">
        <f t="shared" si="25"/>
        <v>0</v>
      </c>
      <c r="X131" s="19">
        <f t="shared" si="26"/>
        <v>0</v>
      </c>
      <c r="Y131" s="19">
        <f t="shared" si="27"/>
        <v>0</v>
      </c>
      <c r="Z131" s="19">
        <f t="shared" si="29"/>
        <v>0</v>
      </c>
      <c r="AA131" s="23">
        <f t="shared" si="30"/>
        <v>0</v>
      </c>
      <c r="AB131" s="19">
        <f t="shared" si="28"/>
        <v>0</v>
      </c>
      <c r="AC131" s="23">
        <f t="shared" si="31"/>
        <v>0</v>
      </c>
      <c r="AD131" s="23">
        <f t="shared" si="32"/>
        <v>0</v>
      </c>
      <c r="AE131" s="24">
        <f t="shared" si="33"/>
        <v>0</v>
      </c>
      <c r="AF131" s="24">
        <f t="shared" si="34"/>
        <v>0</v>
      </c>
      <c r="AG131" s="24">
        <f>0</f>
        <v>0</v>
      </c>
      <c r="AH131" s="24">
        <f t="shared" si="35"/>
        <v>0</v>
      </c>
      <c r="AI131" s="24">
        <f t="shared" si="36"/>
        <v>0</v>
      </c>
      <c r="AJ131" s="24">
        <f>0</f>
        <v>0</v>
      </c>
      <c r="AK131" s="24">
        <f t="shared" si="39"/>
        <v>0</v>
      </c>
      <c r="AL131" s="24">
        <f t="shared" si="39"/>
        <v>0</v>
      </c>
      <c r="AM131" s="24">
        <f t="shared" si="37"/>
        <v>0</v>
      </c>
    </row>
    <row r="132" spans="22:39" ht="15.95" customHeight="1" x14ac:dyDescent="0.3">
      <c r="V132" s="19">
        <f t="shared" si="38"/>
        <v>99</v>
      </c>
      <c r="W132" s="19">
        <f t="shared" si="25"/>
        <v>0</v>
      </c>
      <c r="X132" s="19">
        <f t="shared" si="26"/>
        <v>0</v>
      </c>
      <c r="Y132" s="19">
        <f t="shared" si="27"/>
        <v>0</v>
      </c>
      <c r="Z132" s="19">
        <f t="shared" si="29"/>
        <v>0</v>
      </c>
      <c r="AA132" s="23">
        <f t="shared" si="30"/>
        <v>0</v>
      </c>
      <c r="AB132" s="19">
        <f t="shared" si="28"/>
        <v>0</v>
      </c>
      <c r="AC132" s="23">
        <f t="shared" si="31"/>
        <v>0</v>
      </c>
      <c r="AD132" s="23">
        <f t="shared" si="32"/>
        <v>0</v>
      </c>
      <c r="AE132" s="24">
        <f t="shared" si="33"/>
        <v>0</v>
      </c>
      <c r="AF132" s="24">
        <f t="shared" si="34"/>
        <v>0</v>
      </c>
      <c r="AG132" s="24">
        <f>0</f>
        <v>0</v>
      </c>
      <c r="AH132" s="24">
        <f t="shared" si="35"/>
        <v>0</v>
      </c>
      <c r="AI132" s="24">
        <f t="shared" si="36"/>
        <v>0</v>
      </c>
      <c r="AJ132" s="24">
        <f>0</f>
        <v>0</v>
      </c>
      <c r="AK132" s="24">
        <f t="shared" si="39"/>
        <v>0</v>
      </c>
      <c r="AL132" s="24">
        <f t="shared" si="39"/>
        <v>0</v>
      </c>
      <c r="AM132" s="24">
        <f t="shared" si="37"/>
        <v>0</v>
      </c>
    </row>
    <row r="133" spans="22:39" ht="15.95" customHeight="1" x14ac:dyDescent="0.3">
      <c r="V133" s="19">
        <f t="shared" si="38"/>
        <v>100</v>
      </c>
      <c r="W133" s="19">
        <f t="shared" si="25"/>
        <v>0</v>
      </c>
      <c r="X133" s="19">
        <f t="shared" si="26"/>
        <v>0</v>
      </c>
      <c r="Y133" s="19">
        <f t="shared" si="27"/>
        <v>0</v>
      </c>
      <c r="Z133" s="19">
        <f t="shared" si="29"/>
        <v>0</v>
      </c>
      <c r="AA133" s="23">
        <f t="shared" si="30"/>
        <v>0</v>
      </c>
      <c r="AB133" s="19">
        <f t="shared" si="28"/>
        <v>0</v>
      </c>
      <c r="AC133" s="23">
        <f t="shared" si="31"/>
        <v>0</v>
      </c>
      <c r="AD133" s="23">
        <f t="shared" si="32"/>
        <v>0</v>
      </c>
      <c r="AE133" s="24">
        <f t="shared" si="33"/>
        <v>0</v>
      </c>
      <c r="AF133" s="24">
        <f t="shared" si="34"/>
        <v>0</v>
      </c>
      <c r="AG133" s="24">
        <f>0</f>
        <v>0</v>
      </c>
      <c r="AH133" s="24">
        <f t="shared" si="35"/>
        <v>0</v>
      </c>
      <c r="AI133" s="24">
        <f t="shared" si="36"/>
        <v>0</v>
      </c>
      <c r="AJ133" s="24">
        <f>0</f>
        <v>0</v>
      </c>
      <c r="AK133" s="24">
        <f t="shared" si="39"/>
        <v>0</v>
      </c>
      <c r="AL133" s="24">
        <f t="shared" si="39"/>
        <v>0</v>
      </c>
      <c r="AM133" s="24">
        <f t="shared" si="37"/>
        <v>0</v>
      </c>
    </row>
    <row r="134" spans="22:39" ht="15.95" customHeight="1" x14ac:dyDescent="0.3">
      <c r="V134" s="19">
        <f t="shared" si="38"/>
        <v>101</v>
      </c>
      <c r="W134" s="19">
        <f t="shared" si="25"/>
        <v>0</v>
      </c>
      <c r="X134" s="19">
        <f t="shared" si="26"/>
        <v>0</v>
      </c>
      <c r="Y134" s="19">
        <f t="shared" si="27"/>
        <v>0</v>
      </c>
      <c r="Z134" s="19">
        <f t="shared" si="29"/>
        <v>0</v>
      </c>
      <c r="AA134" s="23">
        <f t="shared" si="30"/>
        <v>0</v>
      </c>
      <c r="AB134" s="19">
        <f t="shared" si="28"/>
        <v>0</v>
      </c>
      <c r="AC134" s="23">
        <f t="shared" si="31"/>
        <v>0</v>
      </c>
      <c r="AD134" s="23">
        <f t="shared" si="32"/>
        <v>0</v>
      </c>
      <c r="AE134" s="24">
        <f t="shared" si="33"/>
        <v>0</v>
      </c>
      <c r="AF134" s="24">
        <f t="shared" si="34"/>
        <v>0</v>
      </c>
      <c r="AG134" s="24">
        <f>0</f>
        <v>0</v>
      </c>
      <c r="AH134" s="24">
        <f t="shared" si="35"/>
        <v>0</v>
      </c>
      <c r="AI134" s="24">
        <f t="shared" si="36"/>
        <v>0</v>
      </c>
      <c r="AJ134" s="24">
        <f>0</f>
        <v>0</v>
      </c>
      <c r="AK134" s="24">
        <f t="shared" si="39"/>
        <v>0</v>
      </c>
      <c r="AL134" s="24">
        <f t="shared" si="39"/>
        <v>0</v>
      </c>
      <c r="AM134" s="24">
        <f t="shared" si="37"/>
        <v>0</v>
      </c>
    </row>
    <row r="135" spans="22:39" ht="15.95" customHeight="1" x14ac:dyDescent="0.3">
      <c r="V135" s="19">
        <f t="shared" si="38"/>
        <v>102</v>
      </c>
      <c r="W135" s="19">
        <f t="shared" si="25"/>
        <v>0</v>
      </c>
      <c r="X135" s="19">
        <f t="shared" si="26"/>
        <v>0</v>
      </c>
      <c r="Y135" s="19">
        <f t="shared" si="27"/>
        <v>0</v>
      </c>
      <c r="Z135" s="19">
        <f t="shared" si="29"/>
        <v>0</v>
      </c>
      <c r="AA135" s="23">
        <f t="shared" si="30"/>
        <v>0</v>
      </c>
      <c r="AB135" s="19">
        <f t="shared" si="28"/>
        <v>0</v>
      </c>
      <c r="AC135" s="23">
        <f t="shared" si="31"/>
        <v>0</v>
      </c>
      <c r="AD135" s="23">
        <f t="shared" si="32"/>
        <v>0</v>
      </c>
      <c r="AE135" s="24">
        <f t="shared" si="33"/>
        <v>0</v>
      </c>
      <c r="AF135" s="24">
        <f t="shared" si="34"/>
        <v>0</v>
      </c>
      <c r="AG135" s="24">
        <f>0</f>
        <v>0</v>
      </c>
      <c r="AH135" s="24">
        <f t="shared" si="35"/>
        <v>0</v>
      </c>
      <c r="AI135" s="24">
        <f t="shared" si="36"/>
        <v>0</v>
      </c>
      <c r="AJ135" s="24">
        <f>0</f>
        <v>0</v>
      </c>
      <c r="AK135" s="24">
        <f t="shared" si="39"/>
        <v>0</v>
      </c>
      <c r="AL135" s="24">
        <f t="shared" si="39"/>
        <v>0</v>
      </c>
      <c r="AM135" s="24">
        <f t="shared" si="37"/>
        <v>0</v>
      </c>
    </row>
    <row r="136" spans="22:39" ht="15.95" customHeight="1" x14ac:dyDescent="0.3">
      <c r="V136" s="19">
        <f t="shared" si="38"/>
        <v>103</v>
      </c>
      <c r="W136" s="19">
        <f t="shared" si="25"/>
        <v>0</v>
      </c>
      <c r="X136" s="19">
        <f t="shared" si="26"/>
        <v>0</v>
      </c>
      <c r="Y136" s="19">
        <f t="shared" si="27"/>
        <v>0</v>
      </c>
      <c r="Z136" s="19">
        <f t="shared" si="29"/>
        <v>0</v>
      </c>
      <c r="AA136" s="23">
        <f t="shared" si="30"/>
        <v>0</v>
      </c>
      <c r="AB136" s="19">
        <f t="shared" si="28"/>
        <v>0</v>
      </c>
      <c r="AC136" s="23">
        <f t="shared" si="31"/>
        <v>0</v>
      </c>
      <c r="AD136" s="23">
        <f t="shared" si="32"/>
        <v>0</v>
      </c>
      <c r="AE136" s="24">
        <f t="shared" si="33"/>
        <v>0</v>
      </c>
      <c r="AF136" s="24">
        <f t="shared" si="34"/>
        <v>0</v>
      </c>
      <c r="AG136" s="24">
        <f>0</f>
        <v>0</v>
      </c>
      <c r="AH136" s="24">
        <f t="shared" si="35"/>
        <v>0</v>
      </c>
      <c r="AI136" s="24">
        <f t="shared" si="36"/>
        <v>0</v>
      </c>
      <c r="AJ136" s="24">
        <f>0</f>
        <v>0</v>
      </c>
      <c r="AK136" s="24">
        <f t="shared" si="39"/>
        <v>0</v>
      </c>
      <c r="AL136" s="24">
        <f t="shared" si="39"/>
        <v>0</v>
      </c>
      <c r="AM136" s="24">
        <f t="shared" si="37"/>
        <v>0</v>
      </c>
    </row>
    <row r="137" spans="22:39" ht="15.95" customHeight="1" x14ac:dyDescent="0.3">
      <c r="V137" s="19">
        <f t="shared" si="38"/>
        <v>104</v>
      </c>
      <c r="W137" s="19">
        <f t="shared" si="25"/>
        <v>0</v>
      </c>
      <c r="X137" s="19">
        <f t="shared" si="26"/>
        <v>0</v>
      </c>
      <c r="Y137" s="19">
        <f t="shared" si="27"/>
        <v>0</v>
      </c>
      <c r="Z137" s="19">
        <f t="shared" si="29"/>
        <v>0</v>
      </c>
      <c r="AA137" s="23">
        <f t="shared" si="30"/>
        <v>0</v>
      </c>
      <c r="AB137" s="19">
        <f t="shared" si="28"/>
        <v>0</v>
      </c>
      <c r="AC137" s="23">
        <f t="shared" si="31"/>
        <v>0</v>
      </c>
      <c r="AD137" s="23">
        <f t="shared" si="32"/>
        <v>0</v>
      </c>
      <c r="AE137" s="24">
        <f t="shared" si="33"/>
        <v>0</v>
      </c>
      <c r="AF137" s="24">
        <f t="shared" si="34"/>
        <v>0</v>
      </c>
      <c r="AG137" s="24">
        <f>0</f>
        <v>0</v>
      </c>
      <c r="AH137" s="24">
        <f t="shared" si="35"/>
        <v>0</v>
      </c>
      <c r="AI137" s="24">
        <f t="shared" si="36"/>
        <v>0</v>
      </c>
      <c r="AJ137" s="24">
        <f>0</f>
        <v>0</v>
      </c>
      <c r="AK137" s="24">
        <f t="shared" si="39"/>
        <v>0</v>
      </c>
      <c r="AL137" s="24">
        <f t="shared" si="39"/>
        <v>0</v>
      </c>
      <c r="AM137" s="24">
        <f t="shared" si="37"/>
        <v>0</v>
      </c>
    </row>
    <row r="138" spans="22:39" ht="15.95" customHeight="1" x14ac:dyDescent="0.3">
      <c r="V138" s="19">
        <f t="shared" si="38"/>
        <v>105</v>
      </c>
      <c r="W138" s="19">
        <f t="shared" si="25"/>
        <v>0</v>
      </c>
      <c r="X138" s="19">
        <f t="shared" si="26"/>
        <v>0</v>
      </c>
      <c r="Y138" s="19">
        <f t="shared" si="27"/>
        <v>0</v>
      </c>
      <c r="Z138" s="19">
        <f t="shared" si="29"/>
        <v>0</v>
      </c>
      <c r="AA138" s="23">
        <f t="shared" si="30"/>
        <v>0</v>
      </c>
      <c r="AB138" s="19">
        <f t="shared" si="28"/>
        <v>0</v>
      </c>
      <c r="AC138" s="23">
        <f t="shared" si="31"/>
        <v>0</v>
      </c>
      <c r="AD138" s="23">
        <f t="shared" si="32"/>
        <v>0</v>
      </c>
      <c r="AE138" s="24">
        <f t="shared" si="33"/>
        <v>0</v>
      </c>
      <c r="AF138" s="24">
        <f t="shared" si="34"/>
        <v>0</v>
      </c>
      <c r="AG138" s="24">
        <f>0</f>
        <v>0</v>
      </c>
      <c r="AH138" s="24">
        <f t="shared" si="35"/>
        <v>0</v>
      </c>
      <c r="AI138" s="24">
        <f t="shared" si="36"/>
        <v>0</v>
      </c>
      <c r="AJ138" s="24">
        <f>0</f>
        <v>0</v>
      </c>
      <c r="AK138" s="24">
        <f t="shared" si="39"/>
        <v>0</v>
      </c>
      <c r="AL138" s="24">
        <f t="shared" si="39"/>
        <v>0</v>
      </c>
      <c r="AM138" s="24">
        <f t="shared" si="37"/>
        <v>0</v>
      </c>
    </row>
    <row r="139" spans="22:39" ht="15.95" customHeight="1" x14ac:dyDescent="0.3">
      <c r="V139" s="19">
        <f t="shared" si="38"/>
        <v>106</v>
      </c>
      <c r="W139" s="19">
        <f t="shared" si="25"/>
        <v>60</v>
      </c>
      <c r="X139" s="19">
        <f t="shared" si="26"/>
        <v>0</v>
      </c>
      <c r="Y139" s="19">
        <f t="shared" si="27"/>
        <v>0</v>
      </c>
      <c r="Z139" s="19">
        <f t="shared" si="29"/>
        <v>0</v>
      </c>
      <c r="AA139" s="23">
        <f t="shared" si="30"/>
        <v>0</v>
      </c>
      <c r="AB139" s="19">
        <f t="shared" si="28"/>
        <v>0</v>
      </c>
      <c r="AC139" s="23">
        <f t="shared" si="31"/>
        <v>0</v>
      </c>
      <c r="AD139" s="23">
        <f t="shared" si="32"/>
        <v>0</v>
      </c>
      <c r="AE139" s="24">
        <f t="shared" si="33"/>
        <v>0</v>
      </c>
      <c r="AF139" s="24">
        <f t="shared" si="34"/>
        <v>0</v>
      </c>
      <c r="AG139" s="24">
        <f>0</f>
        <v>0</v>
      </c>
      <c r="AH139" s="24">
        <f t="shared" si="35"/>
        <v>0</v>
      </c>
      <c r="AI139" s="24">
        <f t="shared" si="36"/>
        <v>0</v>
      </c>
      <c r="AJ139" s="24">
        <f>0</f>
        <v>0</v>
      </c>
      <c r="AK139" s="24">
        <f t="shared" si="39"/>
        <v>0</v>
      </c>
      <c r="AL139" s="24">
        <f t="shared" si="39"/>
        <v>0</v>
      </c>
      <c r="AM139" s="24">
        <f t="shared" si="37"/>
        <v>0</v>
      </c>
    </row>
    <row r="140" spans="22:39" ht="15.95" customHeight="1" x14ac:dyDescent="0.3">
      <c r="V140" s="19">
        <f t="shared" si="38"/>
        <v>107</v>
      </c>
      <c r="W140" s="19">
        <f t="shared" si="25"/>
        <v>120</v>
      </c>
      <c r="X140" s="19">
        <f t="shared" si="26"/>
        <v>0</v>
      </c>
      <c r="Y140" s="19">
        <f t="shared" si="27"/>
        <v>0</v>
      </c>
      <c r="Z140" s="19">
        <f t="shared" si="29"/>
        <v>0</v>
      </c>
      <c r="AA140" s="23">
        <f t="shared" si="30"/>
        <v>0</v>
      </c>
      <c r="AB140" s="19">
        <f t="shared" si="28"/>
        <v>0</v>
      </c>
      <c r="AC140" s="23">
        <f t="shared" si="31"/>
        <v>0</v>
      </c>
      <c r="AD140" s="23">
        <f t="shared" si="32"/>
        <v>0</v>
      </c>
      <c r="AE140" s="24">
        <f t="shared" si="33"/>
        <v>0</v>
      </c>
      <c r="AF140" s="24">
        <f t="shared" si="34"/>
        <v>0</v>
      </c>
      <c r="AG140" s="24">
        <f>0</f>
        <v>0</v>
      </c>
      <c r="AH140" s="24">
        <f t="shared" si="35"/>
        <v>0</v>
      </c>
      <c r="AI140" s="24">
        <f t="shared" si="36"/>
        <v>0</v>
      </c>
      <c r="AJ140" s="24">
        <f>0</f>
        <v>0</v>
      </c>
      <c r="AK140" s="24">
        <f t="shared" si="39"/>
        <v>0</v>
      </c>
      <c r="AL140" s="24">
        <f t="shared" si="39"/>
        <v>0</v>
      </c>
      <c r="AM140" s="24">
        <f t="shared" si="37"/>
        <v>0</v>
      </c>
    </row>
    <row r="141" spans="22:39" ht="15.95" customHeight="1" x14ac:dyDescent="0.3">
      <c r="V141" s="19">
        <f t="shared" si="38"/>
        <v>108</v>
      </c>
      <c r="W141" s="19">
        <f t="shared" si="25"/>
        <v>180</v>
      </c>
      <c r="X141" s="19">
        <f t="shared" si="26"/>
        <v>0</v>
      </c>
      <c r="Y141" s="19">
        <f t="shared" si="27"/>
        <v>0</v>
      </c>
      <c r="Z141" s="19">
        <f t="shared" si="29"/>
        <v>0</v>
      </c>
      <c r="AA141" s="23">
        <f t="shared" si="30"/>
        <v>0</v>
      </c>
      <c r="AB141" s="19">
        <f t="shared" si="28"/>
        <v>0</v>
      </c>
      <c r="AC141" s="23">
        <f t="shared" si="31"/>
        <v>0</v>
      </c>
      <c r="AD141" s="23">
        <f t="shared" si="32"/>
        <v>0</v>
      </c>
      <c r="AE141" s="24">
        <f t="shared" si="33"/>
        <v>0</v>
      </c>
      <c r="AF141" s="24">
        <f t="shared" si="34"/>
        <v>0</v>
      </c>
      <c r="AG141" s="24">
        <f>0</f>
        <v>0</v>
      </c>
      <c r="AH141" s="24">
        <f t="shared" si="35"/>
        <v>0</v>
      </c>
      <c r="AI141" s="24">
        <f t="shared" si="36"/>
        <v>0</v>
      </c>
      <c r="AJ141" s="24">
        <f>0</f>
        <v>0</v>
      </c>
      <c r="AK141" s="24">
        <f t="shared" si="39"/>
        <v>0</v>
      </c>
      <c r="AL141" s="24">
        <f t="shared" si="39"/>
        <v>0</v>
      </c>
      <c r="AM141" s="24">
        <f t="shared" si="37"/>
        <v>0</v>
      </c>
    </row>
    <row r="142" spans="22:39" ht="15.95" customHeight="1" x14ac:dyDescent="0.3">
      <c r="V142" s="19">
        <f t="shared" si="38"/>
        <v>109</v>
      </c>
      <c r="W142" s="19">
        <f t="shared" si="25"/>
        <v>240</v>
      </c>
      <c r="X142" s="19">
        <f t="shared" si="26"/>
        <v>0</v>
      </c>
      <c r="Y142" s="19">
        <f t="shared" si="27"/>
        <v>0</v>
      </c>
      <c r="Z142" s="19">
        <f t="shared" si="29"/>
        <v>0</v>
      </c>
      <c r="AA142" s="23">
        <f t="shared" si="30"/>
        <v>0</v>
      </c>
      <c r="AB142" s="19">
        <f t="shared" si="28"/>
        <v>0</v>
      </c>
      <c r="AC142" s="23">
        <f t="shared" si="31"/>
        <v>0</v>
      </c>
      <c r="AD142" s="23">
        <f t="shared" si="32"/>
        <v>0</v>
      </c>
      <c r="AE142" s="24">
        <f t="shared" si="33"/>
        <v>0</v>
      </c>
      <c r="AF142" s="24">
        <f t="shared" si="34"/>
        <v>0</v>
      </c>
      <c r="AG142" s="24">
        <f>0</f>
        <v>0</v>
      </c>
      <c r="AH142" s="24">
        <f t="shared" si="35"/>
        <v>0</v>
      </c>
      <c r="AI142" s="24">
        <f t="shared" si="36"/>
        <v>0</v>
      </c>
      <c r="AJ142" s="24">
        <f>0</f>
        <v>0</v>
      </c>
      <c r="AK142" s="24">
        <f t="shared" si="39"/>
        <v>0</v>
      </c>
      <c r="AL142" s="24">
        <f t="shared" si="39"/>
        <v>0</v>
      </c>
      <c r="AM142" s="24">
        <f t="shared" si="37"/>
        <v>0</v>
      </c>
    </row>
    <row r="143" spans="22:39" ht="15.95" customHeight="1" x14ac:dyDescent="0.3">
      <c r="V143" s="19">
        <f t="shared" si="38"/>
        <v>110</v>
      </c>
      <c r="W143" s="19">
        <f t="shared" si="25"/>
        <v>0</v>
      </c>
      <c r="X143" s="19">
        <f t="shared" si="26"/>
        <v>0</v>
      </c>
      <c r="Y143" s="19">
        <f t="shared" si="27"/>
        <v>0</v>
      </c>
      <c r="Z143" s="19">
        <f t="shared" si="29"/>
        <v>0</v>
      </c>
      <c r="AA143" s="23">
        <f t="shared" si="30"/>
        <v>0</v>
      </c>
      <c r="AB143" s="19">
        <f t="shared" si="28"/>
        <v>0</v>
      </c>
      <c r="AC143" s="23">
        <f t="shared" si="31"/>
        <v>0</v>
      </c>
      <c r="AD143" s="23">
        <f t="shared" si="32"/>
        <v>0</v>
      </c>
      <c r="AE143" s="24">
        <f t="shared" si="33"/>
        <v>0</v>
      </c>
      <c r="AF143" s="24">
        <f t="shared" si="34"/>
        <v>0</v>
      </c>
      <c r="AG143" s="24">
        <f>0</f>
        <v>0</v>
      </c>
      <c r="AH143" s="24">
        <f t="shared" si="35"/>
        <v>0</v>
      </c>
      <c r="AI143" s="24">
        <f t="shared" si="36"/>
        <v>0</v>
      </c>
      <c r="AJ143" s="24">
        <f>0</f>
        <v>0</v>
      </c>
      <c r="AK143" s="24">
        <f t="shared" si="39"/>
        <v>0</v>
      </c>
      <c r="AL143" s="24">
        <f t="shared" si="39"/>
        <v>0</v>
      </c>
      <c r="AM143" s="24">
        <f t="shared" si="37"/>
        <v>0</v>
      </c>
    </row>
    <row r="144" spans="22:39" ht="15.95" customHeight="1" x14ac:dyDescent="0.3">
      <c r="V144" s="19">
        <f t="shared" si="38"/>
        <v>111</v>
      </c>
      <c r="W144" s="19">
        <f t="shared" si="25"/>
        <v>0</v>
      </c>
      <c r="X144" s="19">
        <f t="shared" si="26"/>
        <v>0</v>
      </c>
      <c r="Y144" s="19">
        <f t="shared" si="27"/>
        <v>0</v>
      </c>
      <c r="Z144" s="19">
        <f t="shared" si="29"/>
        <v>0</v>
      </c>
      <c r="AA144" s="23">
        <f t="shared" si="30"/>
        <v>0</v>
      </c>
      <c r="AB144" s="19">
        <f t="shared" si="28"/>
        <v>0</v>
      </c>
      <c r="AC144" s="23">
        <f t="shared" si="31"/>
        <v>0</v>
      </c>
      <c r="AD144" s="23">
        <f t="shared" si="32"/>
        <v>0</v>
      </c>
      <c r="AE144" s="24">
        <f t="shared" si="33"/>
        <v>0</v>
      </c>
      <c r="AF144" s="24">
        <f t="shared" si="34"/>
        <v>0</v>
      </c>
      <c r="AG144" s="24">
        <f>0</f>
        <v>0</v>
      </c>
      <c r="AH144" s="24">
        <f t="shared" si="35"/>
        <v>0</v>
      </c>
      <c r="AI144" s="24">
        <f t="shared" si="36"/>
        <v>0</v>
      </c>
      <c r="AJ144" s="24">
        <f>0</f>
        <v>0</v>
      </c>
      <c r="AK144" s="24">
        <f t="shared" si="39"/>
        <v>0</v>
      </c>
      <c r="AL144" s="24">
        <f t="shared" si="39"/>
        <v>0</v>
      </c>
      <c r="AM144" s="24">
        <f t="shared" si="37"/>
        <v>0</v>
      </c>
    </row>
    <row r="145" spans="22:39" ht="15.95" customHeight="1" x14ac:dyDescent="0.3">
      <c r="V145" s="19">
        <f t="shared" si="38"/>
        <v>112</v>
      </c>
      <c r="W145" s="19">
        <f t="shared" si="25"/>
        <v>0</v>
      </c>
      <c r="X145" s="19">
        <f t="shared" si="26"/>
        <v>0</v>
      </c>
      <c r="Y145" s="19">
        <f t="shared" si="27"/>
        <v>0</v>
      </c>
      <c r="Z145" s="19">
        <f t="shared" si="29"/>
        <v>0</v>
      </c>
      <c r="AA145" s="23">
        <f t="shared" si="30"/>
        <v>0</v>
      </c>
      <c r="AB145" s="19">
        <f t="shared" si="28"/>
        <v>0</v>
      </c>
      <c r="AC145" s="23">
        <f t="shared" si="31"/>
        <v>0</v>
      </c>
      <c r="AD145" s="23">
        <f t="shared" si="32"/>
        <v>0</v>
      </c>
      <c r="AE145" s="24">
        <f t="shared" si="33"/>
        <v>0</v>
      </c>
      <c r="AF145" s="24">
        <f t="shared" si="34"/>
        <v>0</v>
      </c>
      <c r="AG145" s="24">
        <f>0</f>
        <v>0</v>
      </c>
      <c r="AH145" s="24">
        <f t="shared" si="35"/>
        <v>0</v>
      </c>
      <c r="AI145" s="24">
        <f t="shared" si="36"/>
        <v>0</v>
      </c>
      <c r="AJ145" s="24">
        <f>0</f>
        <v>0</v>
      </c>
      <c r="AK145" s="24">
        <f t="shared" si="39"/>
        <v>0</v>
      </c>
      <c r="AL145" s="24">
        <f t="shared" si="39"/>
        <v>0</v>
      </c>
      <c r="AM145" s="24">
        <f t="shared" si="37"/>
        <v>0</v>
      </c>
    </row>
    <row r="146" spans="22:39" ht="15.95" customHeight="1" x14ac:dyDescent="0.3">
      <c r="V146" s="19">
        <f t="shared" si="38"/>
        <v>113</v>
      </c>
      <c r="W146" s="19">
        <f t="shared" si="25"/>
        <v>0</v>
      </c>
      <c r="X146" s="19">
        <f t="shared" si="26"/>
        <v>0</v>
      </c>
      <c r="Y146" s="19">
        <f t="shared" si="27"/>
        <v>0</v>
      </c>
      <c r="Z146" s="19">
        <f t="shared" si="29"/>
        <v>0</v>
      </c>
      <c r="AA146" s="23">
        <f t="shared" si="30"/>
        <v>0</v>
      </c>
      <c r="AB146" s="19">
        <f t="shared" si="28"/>
        <v>0</v>
      </c>
      <c r="AC146" s="23">
        <f t="shared" si="31"/>
        <v>0</v>
      </c>
      <c r="AD146" s="23">
        <f t="shared" si="32"/>
        <v>0</v>
      </c>
      <c r="AE146" s="24">
        <f t="shared" si="33"/>
        <v>0</v>
      </c>
      <c r="AF146" s="24">
        <f t="shared" si="34"/>
        <v>0</v>
      </c>
      <c r="AG146" s="24">
        <f>0</f>
        <v>0</v>
      </c>
      <c r="AH146" s="24">
        <f t="shared" si="35"/>
        <v>0</v>
      </c>
      <c r="AI146" s="24">
        <f t="shared" si="36"/>
        <v>0</v>
      </c>
      <c r="AJ146" s="24">
        <f>0</f>
        <v>0</v>
      </c>
      <c r="AK146" s="24">
        <f t="shared" si="39"/>
        <v>0</v>
      </c>
      <c r="AL146" s="24">
        <f t="shared" si="39"/>
        <v>0</v>
      </c>
      <c r="AM146" s="24">
        <f t="shared" si="37"/>
        <v>0</v>
      </c>
    </row>
    <row r="147" spans="22:39" ht="15.95" customHeight="1" x14ac:dyDescent="0.3">
      <c r="V147" s="19">
        <f t="shared" si="38"/>
        <v>114</v>
      </c>
      <c r="W147" s="19">
        <f t="shared" si="25"/>
        <v>0</v>
      </c>
      <c r="X147" s="19">
        <f t="shared" si="26"/>
        <v>0</v>
      </c>
      <c r="Y147" s="19">
        <f t="shared" si="27"/>
        <v>0</v>
      </c>
      <c r="Z147" s="19">
        <f t="shared" si="29"/>
        <v>0</v>
      </c>
      <c r="AA147" s="23">
        <f t="shared" si="30"/>
        <v>0</v>
      </c>
      <c r="AB147" s="19">
        <f t="shared" si="28"/>
        <v>0</v>
      </c>
      <c r="AC147" s="23">
        <f t="shared" si="31"/>
        <v>0</v>
      </c>
      <c r="AD147" s="23">
        <f t="shared" si="32"/>
        <v>0</v>
      </c>
      <c r="AE147" s="24">
        <f t="shared" si="33"/>
        <v>0</v>
      </c>
      <c r="AF147" s="24">
        <f t="shared" si="34"/>
        <v>0</v>
      </c>
      <c r="AG147" s="24">
        <f>0</f>
        <v>0</v>
      </c>
      <c r="AH147" s="24">
        <f t="shared" si="35"/>
        <v>0</v>
      </c>
      <c r="AI147" s="24">
        <f t="shared" si="36"/>
        <v>0</v>
      </c>
      <c r="AJ147" s="24">
        <f>0</f>
        <v>0</v>
      </c>
      <c r="AK147" s="24">
        <f t="shared" si="39"/>
        <v>0</v>
      </c>
      <c r="AL147" s="24">
        <f t="shared" si="39"/>
        <v>0</v>
      </c>
      <c r="AM147" s="24">
        <f t="shared" si="37"/>
        <v>0</v>
      </c>
    </row>
    <row r="148" spans="22:39" ht="15.95" customHeight="1" x14ac:dyDescent="0.3">
      <c r="V148" s="19">
        <f t="shared" si="38"/>
        <v>115</v>
      </c>
      <c r="W148" s="19">
        <f t="shared" si="25"/>
        <v>0</v>
      </c>
      <c r="X148" s="19">
        <f t="shared" si="26"/>
        <v>0</v>
      </c>
      <c r="Y148" s="19">
        <f t="shared" si="27"/>
        <v>0</v>
      </c>
      <c r="Z148" s="19">
        <f t="shared" si="29"/>
        <v>0</v>
      </c>
      <c r="AA148" s="23">
        <f t="shared" si="30"/>
        <v>0</v>
      </c>
      <c r="AB148" s="19">
        <f t="shared" si="28"/>
        <v>0</v>
      </c>
      <c r="AC148" s="23">
        <f t="shared" si="31"/>
        <v>0</v>
      </c>
      <c r="AD148" s="23">
        <f t="shared" si="32"/>
        <v>0</v>
      </c>
      <c r="AE148" s="24">
        <f t="shared" si="33"/>
        <v>0</v>
      </c>
      <c r="AF148" s="24">
        <f t="shared" si="34"/>
        <v>0</v>
      </c>
      <c r="AG148" s="24">
        <f>0</f>
        <v>0</v>
      </c>
      <c r="AH148" s="24">
        <f t="shared" si="35"/>
        <v>0</v>
      </c>
      <c r="AI148" s="24">
        <f t="shared" si="36"/>
        <v>0</v>
      </c>
      <c r="AJ148" s="24">
        <f>0</f>
        <v>0</v>
      </c>
      <c r="AK148" s="24">
        <f t="shared" si="39"/>
        <v>0</v>
      </c>
      <c r="AL148" s="24">
        <f t="shared" si="39"/>
        <v>0</v>
      </c>
      <c r="AM148" s="24">
        <f t="shared" si="37"/>
        <v>0</v>
      </c>
    </row>
    <row r="149" spans="22:39" ht="15.95" customHeight="1" x14ac:dyDescent="0.3">
      <c r="V149" s="19">
        <f t="shared" si="38"/>
        <v>116</v>
      </c>
      <c r="W149" s="19">
        <f t="shared" si="25"/>
        <v>0</v>
      </c>
      <c r="X149" s="19">
        <f t="shared" si="26"/>
        <v>0</v>
      </c>
      <c r="Y149" s="19">
        <f t="shared" si="27"/>
        <v>0</v>
      </c>
      <c r="Z149" s="19">
        <f t="shared" si="29"/>
        <v>0</v>
      </c>
      <c r="AA149" s="23">
        <f t="shared" si="30"/>
        <v>0</v>
      </c>
      <c r="AB149" s="19">
        <f t="shared" si="28"/>
        <v>0</v>
      </c>
      <c r="AC149" s="23">
        <f t="shared" si="31"/>
        <v>0</v>
      </c>
      <c r="AD149" s="23">
        <f t="shared" si="32"/>
        <v>0</v>
      </c>
      <c r="AE149" s="24">
        <f t="shared" si="33"/>
        <v>0</v>
      </c>
      <c r="AF149" s="24">
        <f t="shared" si="34"/>
        <v>0</v>
      </c>
      <c r="AG149" s="24">
        <f>0</f>
        <v>0</v>
      </c>
      <c r="AH149" s="24">
        <f t="shared" si="35"/>
        <v>0</v>
      </c>
      <c r="AI149" s="24">
        <f t="shared" si="36"/>
        <v>0</v>
      </c>
      <c r="AJ149" s="24">
        <f>0</f>
        <v>0</v>
      </c>
      <c r="AK149" s="24">
        <f t="shared" si="39"/>
        <v>0</v>
      </c>
      <c r="AL149" s="24">
        <f t="shared" si="39"/>
        <v>0</v>
      </c>
      <c r="AM149" s="24">
        <f t="shared" si="37"/>
        <v>0</v>
      </c>
    </row>
    <row r="150" spans="22:39" ht="15.95" customHeight="1" x14ac:dyDescent="0.3">
      <c r="V150" s="19">
        <f t="shared" si="38"/>
        <v>117</v>
      </c>
      <c r="W150" s="19">
        <f t="shared" si="25"/>
        <v>0</v>
      </c>
      <c r="X150" s="19">
        <f t="shared" si="26"/>
        <v>0</v>
      </c>
      <c r="Y150" s="19">
        <f t="shared" si="27"/>
        <v>0</v>
      </c>
      <c r="Z150" s="19">
        <f t="shared" si="29"/>
        <v>0</v>
      </c>
      <c r="AA150" s="23">
        <f t="shared" si="30"/>
        <v>0</v>
      </c>
      <c r="AB150" s="19">
        <f t="shared" si="28"/>
        <v>0</v>
      </c>
      <c r="AC150" s="23">
        <f t="shared" si="31"/>
        <v>0</v>
      </c>
      <c r="AD150" s="23">
        <f t="shared" si="32"/>
        <v>0</v>
      </c>
      <c r="AE150" s="24">
        <f t="shared" si="33"/>
        <v>0</v>
      </c>
      <c r="AF150" s="24">
        <f t="shared" si="34"/>
        <v>0</v>
      </c>
      <c r="AG150" s="24">
        <f>0</f>
        <v>0</v>
      </c>
      <c r="AH150" s="24">
        <f t="shared" si="35"/>
        <v>0</v>
      </c>
      <c r="AI150" s="24">
        <f t="shared" si="36"/>
        <v>0</v>
      </c>
      <c r="AJ150" s="24">
        <f>0</f>
        <v>0</v>
      </c>
      <c r="AK150" s="24">
        <f t="shared" si="39"/>
        <v>0</v>
      </c>
      <c r="AL150" s="24">
        <f t="shared" si="39"/>
        <v>0</v>
      </c>
      <c r="AM150" s="24">
        <f t="shared" si="37"/>
        <v>0</v>
      </c>
    </row>
    <row r="151" spans="22:39" ht="15.95" customHeight="1" x14ac:dyDescent="0.3">
      <c r="V151" s="19">
        <f t="shared" si="38"/>
        <v>118</v>
      </c>
      <c r="W151" s="19">
        <f t="shared" si="25"/>
        <v>0</v>
      </c>
      <c r="X151" s="19">
        <f t="shared" si="26"/>
        <v>0</v>
      </c>
      <c r="Y151" s="19">
        <f t="shared" si="27"/>
        <v>0</v>
      </c>
      <c r="Z151" s="19">
        <f t="shared" si="29"/>
        <v>0</v>
      </c>
      <c r="AA151" s="23">
        <f t="shared" si="30"/>
        <v>0</v>
      </c>
      <c r="AB151" s="19">
        <f t="shared" si="28"/>
        <v>0</v>
      </c>
      <c r="AC151" s="23">
        <f t="shared" si="31"/>
        <v>0</v>
      </c>
      <c r="AD151" s="23">
        <f t="shared" si="32"/>
        <v>0</v>
      </c>
      <c r="AE151" s="24">
        <f t="shared" si="33"/>
        <v>0</v>
      </c>
      <c r="AF151" s="24">
        <f t="shared" si="34"/>
        <v>0</v>
      </c>
      <c r="AG151" s="24">
        <f>0</f>
        <v>0</v>
      </c>
      <c r="AH151" s="24">
        <f t="shared" si="35"/>
        <v>0</v>
      </c>
      <c r="AI151" s="24">
        <f t="shared" si="36"/>
        <v>0</v>
      </c>
      <c r="AJ151" s="24">
        <f>0</f>
        <v>0</v>
      </c>
      <c r="AK151" s="24">
        <f t="shared" si="39"/>
        <v>0</v>
      </c>
      <c r="AL151" s="24">
        <f t="shared" si="39"/>
        <v>0</v>
      </c>
      <c r="AM151" s="24">
        <f t="shared" si="37"/>
        <v>0</v>
      </c>
    </row>
    <row r="152" spans="22:39" ht="15.95" customHeight="1" x14ac:dyDescent="0.3">
      <c r="V152" s="19">
        <f t="shared" si="38"/>
        <v>119</v>
      </c>
      <c r="W152" s="19">
        <f t="shared" si="25"/>
        <v>0</v>
      </c>
      <c r="X152" s="19">
        <f t="shared" si="26"/>
        <v>0</v>
      </c>
      <c r="Y152" s="19">
        <f t="shared" si="27"/>
        <v>0</v>
      </c>
      <c r="Z152" s="19">
        <f t="shared" si="29"/>
        <v>0</v>
      </c>
      <c r="AA152" s="23">
        <f t="shared" si="30"/>
        <v>0</v>
      </c>
      <c r="AB152" s="19">
        <f t="shared" si="28"/>
        <v>0</v>
      </c>
      <c r="AC152" s="23">
        <f t="shared" si="31"/>
        <v>0</v>
      </c>
      <c r="AD152" s="23">
        <f t="shared" si="32"/>
        <v>0</v>
      </c>
      <c r="AE152" s="24">
        <f t="shared" si="33"/>
        <v>0</v>
      </c>
      <c r="AF152" s="24">
        <f t="shared" si="34"/>
        <v>0</v>
      </c>
      <c r="AG152" s="24">
        <f>0</f>
        <v>0</v>
      </c>
      <c r="AH152" s="24">
        <f t="shared" si="35"/>
        <v>0</v>
      </c>
      <c r="AI152" s="24">
        <f t="shared" si="36"/>
        <v>0</v>
      </c>
      <c r="AJ152" s="24">
        <f>0</f>
        <v>0</v>
      </c>
      <c r="AK152" s="24">
        <f t="shared" si="39"/>
        <v>0</v>
      </c>
      <c r="AL152" s="24">
        <f t="shared" si="39"/>
        <v>0</v>
      </c>
      <c r="AM152" s="24">
        <f t="shared" si="37"/>
        <v>0</v>
      </c>
    </row>
    <row r="153" spans="22:39" ht="15.95" customHeight="1" x14ac:dyDescent="0.3">
      <c r="V153" s="19">
        <f t="shared" si="38"/>
        <v>120</v>
      </c>
      <c r="W153" s="19">
        <f t="shared" si="25"/>
        <v>0</v>
      </c>
      <c r="X153" s="19">
        <f t="shared" si="26"/>
        <v>0</v>
      </c>
      <c r="Y153" s="19">
        <f t="shared" si="27"/>
        <v>0</v>
      </c>
      <c r="Z153" s="19">
        <f t="shared" si="29"/>
        <v>0</v>
      </c>
      <c r="AA153" s="23">
        <f t="shared" si="30"/>
        <v>0</v>
      </c>
      <c r="AB153" s="19">
        <f t="shared" si="28"/>
        <v>0</v>
      </c>
      <c r="AC153" s="23">
        <f t="shared" si="31"/>
        <v>0</v>
      </c>
      <c r="AD153" s="23">
        <f t="shared" si="32"/>
        <v>0</v>
      </c>
      <c r="AE153" s="24">
        <f t="shared" si="33"/>
        <v>0</v>
      </c>
      <c r="AF153" s="24">
        <f t="shared" si="34"/>
        <v>0</v>
      </c>
      <c r="AG153" s="24">
        <f>0</f>
        <v>0</v>
      </c>
      <c r="AH153" s="24">
        <f t="shared" si="35"/>
        <v>0</v>
      </c>
      <c r="AI153" s="24">
        <f t="shared" si="36"/>
        <v>0</v>
      </c>
      <c r="AJ153" s="24">
        <f>0</f>
        <v>0</v>
      </c>
      <c r="AK153" s="24">
        <f t="shared" si="39"/>
        <v>0</v>
      </c>
      <c r="AL153" s="24">
        <f t="shared" si="39"/>
        <v>0</v>
      </c>
      <c r="AM153" s="24">
        <f t="shared" si="37"/>
        <v>0</v>
      </c>
    </row>
    <row r="154" spans="22:39" ht="15.95" customHeight="1" x14ac:dyDescent="0.3">
      <c r="V154" s="19">
        <f t="shared" si="38"/>
        <v>121</v>
      </c>
      <c r="W154" s="19">
        <f t="shared" si="25"/>
        <v>0</v>
      </c>
      <c r="X154" s="19">
        <f t="shared" si="26"/>
        <v>0</v>
      </c>
      <c r="Y154" s="19">
        <f t="shared" si="27"/>
        <v>0</v>
      </c>
      <c r="Z154" s="19">
        <f t="shared" si="29"/>
        <v>0</v>
      </c>
      <c r="AA154" s="23">
        <f t="shared" si="30"/>
        <v>0</v>
      </c>
      <c r="AB154" s="19">
        <f t="shared" si="28"/>
        <v>0</v>
      </c>
      <c r="AC154" s="23">
        <f t="shared" si="31"/>
        <v>0</v>
      </c>
      <c r="AD154" s="23">
        <f t="shared" si="32"/>
        <v>0</v>
      </c>
      <c r="AE154" s="24">
        <f t="shared" si="33"/>
        <v>0</v>
      </c>
      <c r="AF154" s="24">
        <f t="shared" si="34"/>
        <v>0</v>
      </c>
      <c r="AG154" s="24">
        <f>0</f>
        <v>0</v>
      </c>
      <c r="AH154" s="24">
        <f t="shared" si="35"/>
        <v>0</v>
      </c>
      <c r="AI154" s="24">
        <f t="shared" si="36"/>
        <v>0</v>
      </c>
      <c r="AJ154" s="24">
        <f>0</f>
        <v>0</v>
      </c>
      <c r="AK154" s="24">
        <f t="shared" si="39"/>
        <v>0</v>
      </c>
      <c r="AL154" s="24">
        <f t="shared" si="39"/>
        <v>0</v>
      </c>
      <c r="AM154" s="24">
        <f t="shared" si="37"/>
        <v>0</v>
      </c>
    </row>
    <row r="155" spans="22:39" ht="15.95" customHeight="1" x14ac:dyDescent="0.3">
      <c r="V155" s="19">
        <f t="shared" si="38"/>
        <v>122</v>
      </c>
      <c r="W155" s="19">
        <f t="shared" si="25"/>
        <v>0</v>
      </c>
      <c r="X155" s="19">
        <f t="shared" si="26"/>
        <v>0</v>
      </c>
      <c r="Y155" s="19">
        <f t="shared" si="27"/>
        <v>0</v>
      </c>
      <c r="Z155" s="19">
        <f t="shared" si="29"/>
        <v>0</v>
      </c>
      <c r="AA155" s="23">
        <f t="shared" si="30"/>
        <v>0</v>
      </c>
      <c r="AB155" s="19">
        <f t="shared" si="28"/>
        <v>0</v>
      </c>
      <c r="AC155" s="23">
        <f t="shared" si="31"/>
        <v>0</v>
      </c>
      <c r="AD155" s="23">
        <f t="shared" si="32"/>
        <v>0</v>
      </c>
      <c r="AE155" s="24">
        <f t="shared" si="33"/>
        <v>0</v>
      </c>
      <c r="AF155" s="24">
        <f t="shared" si="34"/>
        <v>0</v>
      </c>
      <c r="AG155" s="24">
        <f>0</f>
        <v>0</v>
      </c>
      <c r="AH155" s="24">
        <f t="shared" si="35"/>
        <v>0</v>
      </c>
      <c r="AI155" s="24">
        <f t="shared" si="36"/>
        <v>0</v>
      </c>
      <c r="AJ155" s="24">
        <f>0</f>
        <v>0</v>
      </c>
      <c r="AK155" s="24">
        <f t="shared" si="39"/>
        <v>0</v>
      </c>
      <c r="AL155" s="24">
        <f t="shared" si="39"/>
        <v>0</v>
      </c>
      <c r="AM155" s="24">
        <f t="shared" si="37"/>
        <v>0</v>
      </c>
    </row>
    <row r="156" spans="22:39" ht="15.95" customHeight="1" x14ac:dyDescent="0.3">
      <c r="V156" s="19">
        <f t="shared" si="38"/>
        <v>123</v>
      </c>
      <c r="W156" s="19">
        <f t="shared" si="25"/>
        <v>0</v>
      </c>
      <c r="X156" s="19">
        <f t="shared" si="26"/>
        <v>0</v>
      </c>
      <c r="Y156" s="19">
        <f t="shared" si="27"/>
        <v>0</v>
      </c>
      <c r="Z156" s="19">
        <f t="shared" si="29"/>
        <v>0</v>
      </c>
      <c r="AA156" s="23">
        <f t="shared" si="30"/>
        <v>0</v>
      </c>
      <c r="AB156" s="19">
        <f t="shared" si="28"/>
        <v>0</v>
      </c>
      <c r="AC156" s="23">
        <f t="shared" si="31"/>
        <v>0</v>
      </c>
      <c r="AD156" s="23">
        <f t="shared" si="32"/>
        <v>0</v>
      </c>
      <c r="AE156" s="24">
        <f t="shared" si="33"/>
        <v>0</v>
      </c>
      <c r="AF156" s="24">
        <f t="shared" si="34"/>
        <v>0</v>
      </c>
      <c r="AG156" s="24">
        <f>0</f>
        <v>0</v>
      </c>
      <c r="AH156" s="24">
        <f t="shared" si="35"/>
        <v>0</v>
      </c>
      <c r="AI156" s="24">
        <f t="shared" si="36"/>
        <v>0</v>
      </c>
      <c r="AJ156" s="24">
        <f>0</f>
        <v>0</v>
      </c>
      <c r="AK156" s="24">
        <f t="shared" si="39"/>
        <v>0</v>
      </c>
      <c r="AL156" s="24">
        <f t="shared" si="39"/>
        <v>0</v>
      </c>
      <c r="AM156" s="24">
        <f t="shared" si="37"/>
        <v>0</v>
      </c>
    </row>
    <row r="157" spans="22:39" ht="15.95" customHeight="1" x14ac:dyDescent="0.3">
      <c r="V157" s="19">
        <f t="shared" si="38"/>
        <v>124</v>
      </c>
      <c r="W157" s="19">
        <f t="shared" si="25"/>
        <v>0</v>
      </c>
      <c r="X157" s="19">
        <f t="shared" si="26"/>
        <v>0</v>
      </c>
      <c r="Y157" s="19">
        <f t="shared" si="27"/>
        <v>0</v>
      </c>
      <c r="Z157" s="19">
        <f t="shared" si="29"/>
        <v>0</v>
      </c>
      <c r="AA157" s="23">
        <f t="shared" si="30"/>
        <v>0</v>
      </c>
      <c r="AB157" s="19">
        <f t="shared" si="28"/>
        <v>0</v>
      </c>
      <c r="AC157" s="23">
        <f t="shared" si="31"/>
        <v>0</v>
      </c>
      <c r="AD157" s="23">
        <f t="shared" si="32"/>
        <v>0</v>
      </c>
      <c r="AE157" s="24">
        <f t="shared" si="33"/>
        <v>0</v>
      </c>
      <c r="AF157" s="24">
        <f t="shared" si="34"/>
        <v>0</v>
      </c>
      <c r="AG157" s="24">
        <f>0</f>
        <v>0</v>
      </c>
      <c r="AH157" s="24">
        <f t="shared" si="35"/>
        <v>0</v>
      </c>
      <c r="AI157" s="24">
        <f t="shared" si="36"/>
        <v>0</v>
      </c>
      <c r="AJ157" s="24">
        <f>0</f>
        <v>0</v>
      </c>
      <c r="AK157" s="24">
        <f t="shared" si="39"/>
        <v>0</v>
      </c>
      <c r="AL157" s="24">
        <f t="shared" si="39"/>
        <v>0</v>
      </c>
      <c r="AM157" s="24">
        <f t="shared" si="37"/>
        <v>0</v>
      </c>
    </row>
    <row r="158" spans="22:39" ht="15.95" customHeight="1" x14ac:dyDescent="0.3">
      <c r="V158" s="19">
        <f t="shared" si="38"/>
        <v>125</v>
      </c>
      <c r="W158" s="19">
        <f t="shared" si="25"/>
        <v>0</v>
      </c>
      <c r="X158" s="19">
        <f t="shared" si="26"/>
        <v>0</v>
      </c>
      <c r="Y158" s="19">
        <f t="shared" si="27"/>
        <v>0</v>
      </c>
      <c r="Z158" s="19">
        <f t="shared" si="29"/>
        <v>0</v>
      </c>
      <c r="AA158" s="23">
        <f t="shared" si="30"/>
        <v>0</v>
      </c>
      <c r="AB158" s="19">
        <f t="shared" si="28"/>
        <v>0</v>
      </c>
      <c r="AC158" s="23">
        <f t="shared" si="31"/>
        <v>0</v>
      </c>
      <c r="AD158" s="23">
        <f t="shared" si="32"/>
        <v>0</v>
      </c>
      <c r="AE158" s="24">
        <f t="shared" si="33"/>
        <v>0</v>
      </c>
      <c r="AF158" s="24">
        <f t="shared" si="34"/>
        <v>0</v>
      </c>
      <c r="AG158" s="24">
        <f>0</f>
        <v>0</v>
      </c>
      <c r="AH158" s="24">
        <f t="shared" si="35"/>
        <v>0</v>
      </c>
      <c r="AI158" s="24">
        <f t="shared" si="36"/>
        <v>0</v>
      </c>
      <c r="AJ158" s="24">
        <f>0</f>
        <v>0</v>
      </c>
      <c r="AK158" s="24">
        <f t="shared" si="39"/>
        <v>0</v>
      </c>
      <c r="AL158" s="24">
        <f t="shared" si="39"/>
        <v>0</v>
      </c>
      <c r="AM158" s="24">
        <f t="shared" si="37"/>
        <v>0</v>
      </c>
    </row>
    <row r="159" spans="22:39" ht="15.95" customHeight="1" x14ac:dyDescent="0.3">
      <c r="V159" s="19">
        <f t="shared" si="38"/>
        <v>126</v>
      </c>
      <c r="W159" s="19">
        <f t="shared" si="25"/>
        <v>0</v>
      </c>
      <c r="X159" s="19">
        <f t="shared" si="26"/>
        <v>0</v>
      </c>
      <c r="Y159" s="19">
        <f t="shared" si="27"/>
        <v>0</v>
      </c>
      <c r="Z159" s="19">
        <f t="shared" si="29"/>
        <v>0</v>
      </c>
      <c r="AA159" s="23">
        <f t="shared" si="30"/>
        <v>0</v>
      </c>
      <c r="AB159" s="19">
        <f t="shared" si="28"/>
        <v>0</v>
      </c>
      <c r="AC159" s="23">
        <f t="shared" si="31"/>
        <v>0</v>
      </c>
      <c r="AD159" s="23">
        <f t="shared" si="32"/>
        <v>0</v>
      </c>
      <c r="AE159" s="24">
        <f t="shared" si="33"/>
        <v>0</v>
      </c>
      <c r="AF159" s="24">
        <f t="shared" si="34"/>
        <v>0</v>
      </c>
      <c r="AG159" s="24">
        <f>0</f>
        <v>0</v>
      </c>
      <c r="AH159" s="24">
        <f t="shared" si="35"/>
        <v>0</v>
      </c>
      <c r="AI159" s="24">
        <f t="shared" si="36"/>
        <v>0</v>
      </c>
      <c r="AJ159" s="24">
        <f>0</f>
        <v>0</v>
      </c>
      <c r="AK159" s="24">
        <f t="shared" si="39"/>
        <v>0</v>
      </c>
      <c r="AL159" s="24">
        <f t="shared" si="39"/>
        <v>0</v>
      </c>
      <c r="AM159" s="24">
        <f t="shared" si="37"/>
        <v>0</v>
      </c>
    </row>
    <row r="160" spans="22:39" ht="15.95" customHeight="1" x14ac:dyDescent="0.3">
      <c r="V160" s="19">
        <f t="shared" si="38"/>
        <v>127</v>
      </c>
      <c r="W160" s="19">
        <f t="shared" si="25"/>
        <v>60</v>
      </c>
      <c r="X160" s="19">
        <f t="shared" si="26"/>
        <v>0</v>
      </c>
      <c r="Y160" s="19">
        <f t="shared" si="27"/>
        <v>0</v>
      </c>
      <c r="Z160" s="19">
        <f t="shared" si="29"/>
        <v>0</v>
      </c>
      <c r="AA160" s="23">
        <f t="shared" si="30"/>
        <v>0</v>
      </c>
      <c r="AB160" s="19">
        <f t="shared" si="28"/>
        <v>0</v>
      </c>
      <c r="AC160" s="23">
        <f t="shared" si="31"/>
        <v>0</v>
      </c>
      <c r="AD160" s="23">
        <f t="shared" si="32"/>
        <v>0</v>
      </c>
      <c r="AE160" s="24">
        <f t="shared" si="33"/>
        <v>0</v>
      </c>
      <c r="AF160" s="24">
        <f t="shared" si="34"/>
        <v>0</v>
      </c>
      <c r="AG160" s="24">
        <f>0</f>
        <v>0</v>
      </c>
      <c r="AH160" s="24">
        <f t="shared" si="35"/>
        <v>0</v>
      </c>
      <c r="AI160" s="24">
        <f t="shared" si="36"/>
        <v>0</v>
      </c>
      <c r="AJ160" s="24">
        <f>0</f>
        <v>0</v>
      </c>
      <c r="AK160" s="24">
        <f t="shared" si="39"/>
        <v>0</v>
      </c>
      <c r="AL160" s="24">
        <f t="shared" si="39"/>
        <v>0</v>
      </c>
      <c r="AM160" s="24">
        <f t="shared" si="37"/>
        <v>0</v>
      </c>
    </row>
    <row r="161" spans="22:39" ht="15.95" customHeight="1" x14ac:dyDescent="0.3">
      <c r="V161" s="19">
        <f t="shared" si="38"/>
        <v>128</v>
      </c>
      <c r="W161" s="19">
        <f t="shared" ref="W161:W224" si="40">INDEX($Q$35:$Q$55,MOD(V161,21)+1)</f>
        <v>120</v>
      </c>
      <c r="X161" s="19">
        <f t="shared" ref="X161:X224" si="41">INDEX($S$35:$S$55,ROUNDDOWN(V161/21,0)+1)</f>
        <v>0</v>
      </c>
      <c r="Y161" s="19">
        <f t="shared" ref="Y161:Y224" si="42">IF(MOD(V161,21)+1&gt;$P$34,0,1)*IF(ROUNDDOWN(V161/21,0)+1&gt;$R$34,0,1)</f>
        <v>0</v>
      </c>
      <c r="Z161" s="19">
        <f t="shared" si="29"/>
        <v>0</v>
      </c>
      <c r="AA161" s="23">
        <f t="shared" si="30"/>
        <v>0</v>
      </c>
      <c r="AB161" s="19">
        <f t="shared" ref="AB161:AB224" si="43">SQRT((Z161-$S$57)^2+(AA161-$S$58)^2)*Y161/1000</f>
        <v>0</v>
      </c>
      <c r="AC161" s="23">
        <f t="shared" si="31"/>
        <v>0</v>
      </c>
      <c r="AD161" s="23">
        <f t="shared" si="32"/>
        <v>0</v>
      </c>
      <c r="AE161" s="24">
        <f t="shared" si="33"/>
        <v>0</v>
      </c>
      <c r="AF161" s="24">
        <f t="shared" si="34"/>
        <v>0</v>
      </c>
      <c r="AG161" s="24">
        <f>0</f>
        <v>0</v>
      </c>
      <c r="AH161" s="24">
        <f t="shared" si="35"/>
        <v>0</v>
      </c>
      <c r="AI161" s="24">
        <f t="shared" si="36"/>
        <v>0</v>
      </c>
      <c r="AJ161" s="24">
        <f>0</f>
        <v>0</v>
      </c>
      <c r="AK161" s="24">
        <f t="shared" si="39"/>
        <v>0</v>
      </c>
      <c r="AL161" s="24">
        <f t="shared" si="39"/>
        <v>0</v>
      </c>
      <c r="AM161" s="24">
        <f t="shared" si="37"/>
        <v>0</v>
      </c>
    </row>
    <row r="162" spans="22:39" ht="15.95" customHeight="1" x14ac:dyDescent="0.3">
      <c r="V162" s="19">
        <f t="shared" si="38"/>
        <v>129</v>
      </c>
      <c r="W162" s="19">
        <f t="shared" si="40"/>
        <v>180</v>
      </c>
      <c r="X162" s="19">
        <f t="shared" si="41"/>
        <v>0</v>
      </c>
      <c r="Y162" s="19">
        <f t="shared" si="42"/>
        <v>0</v>
      </c>
      <c r="Z162" s="19">
        <f t="shared" ref="Z162:Z225" si="44">W162*Y162</f>
        <v>0</v>
      </c>
      <c r="AA162" s="23">
        <f t="shared" ref="AA162:AA225" si="45">X162*Y162</f>
        <v>0</v>
      </c>
      <c r="AB162" s="19">
        <f t="shared" si="43"/>
        <v>0</v>
      </c>
      <c r="AC162" s="23">
        <f t="shared" ref="AC162:AC225" si="46">AB162^2</f>
        <v>0</v>
      </c>
      <c r="AD162" s="23">
        <f t="shared" ref="AD162:AD225" si="47">$S$61*AB162/SUM($AC$33:$AC$473)</f>
        <v>0</v>
      </c>
      <c r="AE162" s="24">
        <f t="shared" ref="AE162:AE225" si="48">IF(AB162&lt;&gt;0,($S$58-AA162)/1000*(AD162/AB162),0)</f>
        <v>0</v>
      </c>
      <c r="AF162" s="24">
        <f t="shared" ref="AF162:AF225" si="49">IF(AB162&lt;&gt;0,(Z162-$S$57)/1000*(AD162/AB162),0)</f>
        <v>0</v>
      </c>
      <c r="AG162" s="24">
        <f>0</f>
        <v>0</v>
      </c>
      <c r="AH162" s="24">
        <f t="shared" ref="AH162:AH225" si="50">-$S$62/($P$34*$R$34)*Y162</f>
        <v>0</v>
      </c>
      <c r="AI162" s="24">
        <f t="shared" ref="AI162:AI225" si="51">-$S$60/($P$34*$R$34)*Y162</f>
        <v>0</v>
      </c>
      <c r="AJ162" s="24">
        <f>0</f>
        <v>0</v>
      </c>
      <c r="AK162" s="24">
        <f t="shared" si="39"/>
        <v>0</v>
      </c>
      <c r="AL162" s="24">
        <f t="shared" si="39"/>
        <v>0</v>
      </c>
      <c r="AM162" s="24">
        <f t="shared" ref="AM162:AM225" si="52">SQRT(AK162^2+AL162^2)</f>
        <v>0</v>
      </c>
    </row>
    <row r="163" spans="22:39" ht="15.95" customHeight="1" x14ac:dyDescent="0.3">
      <c r="V163" s="19">
        <f t="shared" ref="V163:V226" si="53">V162+1</f>
        <v>130</v>
      </c>
      <c r="W163" s="19">
        <f t="shared" si="40"/>
        <v>240</v>
      </c>
      <c r="X163" s="19">
        <f t="shared" si="41"/>
        <v>0</v>
      </c>
      <c r="Y163" s="19">
        <f t="shared" si="42"/>
        <v>0</v>
      </c>
      <c r="Z163" s="19">
        <f t="shared" si="44"/>
        <v>0</v>
      </c>
      <c r="AA163" s="23">
        <f t="shared" si="45"/>
        <v>0</v>
      </c>
      <c r="AB163" s="19">
        <f t="shared" si="43"/>
        <v>0</v>
      </c>
      <c r="AC163" s="23">
        <f t="shared" si="46"/>
        <v>0</v>
      </c>
      <c r="AD163" s="23">
        <f t="shared" si="47"/>
        <v>0</v>
      </c>
      <c r="AE163" s="24">
        <f t="shared" si="48"/>
        <v>0</v>
      </c>
      <c r="AF163" s="24">
        <f t="shared" si="49"/>
        <v>0</v>
      </c>
      <c r="AG163" s="24">
        <f>0</f>
        <v>0</v>
      </c>
      <c r="AH163" s="24">
        <f t="shared" si="50"/>
        <v>0</v>
      </c>
      <c r="AI163" s="24">
        <f t="shared" si="51"/>
        <v>0</v>
      </c>
      <c r="AJ163" s="24">
        <f>0</f>
        <v>0</v>
      </c>
      <c r="AK163" s="24">
        <f t="shared" si="39"/>
        <v>0</v>
      </c>
      <c r="AL163" s="24">
        <f t="shared" si="39"/>
        <v>0</v>
      </c>
      <c r="AM163" s="24">
        <f t="shared" si="52"/>
        <v>0</v>
      </c>
    </row>
    <row r="164" spans="22:39" ht="15.95" customHeight="1" x14ac:dyDescent="0.3">
      <c r="V164" s="19">
        <f t="shared" si="53"/>
        <v>131</v>
      </c>
      <c r="W164" s="19">
        <f t="shared" si="40"/>
        <v>0</v>
      </c>
      <c r="X164" s="19">
        <f t="shared" si="41"/>
        <v>0</v>
      </c>
      <c r="Y164" s="19">
        <f t="shared" si="42"/>
        <v>0</v>
      </c>
      <c r="Z164" s="19">
        <f t="shared" si="44"/>
        <v>0</v>
      </c>
      <c r="AA164" s="23">
        <f t="shared" si="45"/>
        <v>0</v>
      </c>
      <c r="AB164" s="19">
        <f t="shared" si="43"/>
        <v>0</v>
      </c>
      <c r="AC164" s="23">
        <f t="shared" si="46"/>
        <v>0</v>
      </c>
      <c r="AD164" s="23">
        <f t="shared" si="47"/>
        <v>0</v>
      </c>
      <c r="AE164" s="24">
        <f t="shared" si="48"/>
        <v>0</v>
      </c>
      <c r="AF164" s="24">
        <f t="shared" si="49"/>
        <v>0</v>
      </c>
      <c r="AG164" s="24">
        <f>0</f>
        <v>0</v>
      </c>
      <c r="AH164" s="24">
        <f t="shared" si="50"/>
        <v>0</v>
      </c>
      <c r="AI164" s="24">
        <f t="shared" si="51"/>
        <v>0</v>
      </c>
      <c r="AJ164" s="24">
        <f>0</f>
        <v>0</v>
      </c>
      <c r="AK164" s="24">
        <f t="shared" si="39"/>
        <v>0</v>
      </c>
      <c r="AL164" s="24">
        <f t="shared" si="39"/>
        <v>0</v>
      </c>
      <c r="AM164" s="24">
        <f t="shared" si="52"/>
        <v>0</v>
      </c>
    </row>
    <row r="165" spans="22:39" ht="15.95" customHeight="1" x14ac:dyDescent="0.3">
      <c r="V165" s="19">
        <f t="shared" si="53"/>
        <v>132</v>
      </c>
      <c r="W165" s="19">
        <f t="shared" si="40"/>
        <v>0</v>
      </c>
      <c r="X165" s="19">
        <f t="shared" si="41"/>
        <v>0</v>
      </c>
      <c r="Y165" s="19">
        <f t="shared" si="42"/>
        <v>0</v>
      </c>
      <c r="Z165" s="19">
        <f t="shared" si="44"/>
        <v>0</v>
      </c>
      <c r="AA165" s="23">
        <f t="shared" si="45"/>
        <v>0</v>
      </c>
      <c r="AB165" s="19">
        <f t="shared" si="43"/>
        <v>0</v>
      </c>
      <c r="AC165" s="23">
        <f t="shared" si="46"/>
        <v>0</v>
      </c>
      <c r="AD165" s="23">
        <f t="shared" si="47"/>
        <v>0</v>
      </c>
      <c r="AE165" s="24">
        <f t="shared" si="48"/>
        <v>0</v>
      </c>
      <c r="AF165" s="24">
        <f t="shared" si="49"/>
        <v>0</v>
      </c>
      <c r="AG165" s="24">
        <f>0</f>
        <v>0</v>
      </c>
      <c r="AH165" s="24">
        <f t="shared" si="50"/>
        <v>0</v>
      </c>
      <c r="AI165" s="24">
        <f t="shared" si="51"/>
        <v>0</v>
      </c>
      <c r="AJ165" s="24">
        <f>0</f>
        <v>0</v>
      </c>
      <c r="AK165" s="24">
        <f t="shared" si="39"/>
        <v>0</v>
      </c>
      <c r="AL165" s="24">
        <f t="shared" si="39"/>
        <v>0</v>
      </c>
      <c r="AM165" s="24">
        <f t="shared" si="52"/>
        <v>0</v>
      </c>
    </row>
    <row r="166" spans="22:39" ht="15.95" customHeight="1" x14ac:dyDescent="0.3">
      <c r="V166" s="19">
        <f t="shared" si="53"/>
        <v>133</v>
      </c>
      <c r="W166" s="19">
        <f t="shared" si="40"/>
        <v>0</v>
      </c>
      <c r="X166" s="19">
        <f t="shared" si="41"/>
        <v>0</v>
      </c>
      <c r="Y166" s="19">
        <f t="shared" si="42"/>
        <v>0</v>
      </c>
      <c r="Z166" s="19">
        <f t="shared" si="44"/>
        <v>0</v>
      </c>
      <c r="AA166" s="23">
        <f t="shared" si="45"/>
        <v>0</v>
      </c>
      <c r="AB166" s="19">
        <f t="shared" si="43"/>
        <v>0</v>
      </c>
      <c r="AC166" s="23">
        <f t="shared" si="46"/>
        <v>0</v>
      </c>
      <c r="AD166" s="23">
        <f t="shared" si="47"/>
        <v>0</v>
      </c>
      <c r="AE166" s="24">
        <f t="shared" si="48"/>
        <v>0</v>
      </c>
      <c r="AF166" s="24">
        <f t="shared" si="49"/>
        <v>0</v>
      </c>
      <c r="AG166" s="24">
        <f>0</f>
        <v>0</v>
      </c>
      <c r="AH166" s="24">
        <f t="shared" si="50"/>
        <v>0</v>
      </c>
      <c r="AI166" s="24">
        <f t="shared" si="51"/>
        <v>0</v>
      </c>
      <c r="AJ166" s="24">
        <f>0</f>
        <v>0</v>
      </c>
      <c r="AK166" s="24">
        <f t="shared" si="39"/>
        <v>0</v>
      </c>
      <c r="AL166" s="24">
        <f t="shared" si="39"/>
        <v>0</v>
      </c>
      <c r="AM166" s="24">
        <f t="shared" si="52"/>
        <v>0</v>
      </c>
    </row>
    <row r="167" spans="22:39" ht="15.95" customHeight="1" x14ac:dyDescent="0.3">
      <c r="V167" s="19">
        <f t="shared" si="53"/>
        <v>134</v>
      </c>
      <c r="W167" s="19">
        <f t="shared" si="40"/>
        <v>0</v>
      </c>
      <c r="X167" s="19">
        <f t="shared" si="41"/>
        <v>0</v>
      </c>
      <c r="Y167" s="19">
        <f t="shared" si="42"/>
        <v>0</v>
      </c>
      <c r="Z167" s="19">
        <f t="shared" si="44"/>
        <v>0</v>
      </c>
      <c r="AA167" s="23">
        <f t="shared" si="45"/>
        <v>0</v>
      </c>
      <c r="AB167" s="19">
        <f t="shared" si="43"/>
        <v>0</v>
      </c>
      <c r="AC167" s="23">
        <f t="shared" si="46"/>
        <v>0</v>
      </c>
      <c r="AD167" s="23">
        <f t="shared" si="47"/>
        <v>0</v>
      </c>
      <c r="AE167" s="24">
        <f t="shared" si="48"/>
        <v>0</v>
      </c>
      <c r="AF167" s="24">
        <f t="shared" si="49"/>
        <v>0</v>
      </c>
      <c r="AG167" s="24">
        <f>0</f>
        <v>0</v>
      </c>
      <c r="AH167" s="24">
        <f t="shared" si="50"/>
        <v>0</v>
      </c>
      <c r="AI167" s="24">
        <f t="shared" si="51"/>
        <v>0</v>
      </c>
      <c r="AJ167" s="24">
        <f>0</f>
        <v>0</v>
      </c>
      <c r="AK167" s="24">
        <f t="shared" si="39"/>
        <v>0</v>
      </c>
      <c r="AL167" s="24">
        <f t="shared" si="39"/>
        <v>0</v>
      </c>
      <c r="AM167" s="24">
        <f t="shared" si="52"/>
        <v>0</v>
      </c>
    </row>
    <row r="168" spans="22:39" ht="15.95" customHeight="1" x14ac:dyDescent="0.3">
      <c r="V168" s="19">
        <f t="shared" si="53"/>
        <v>135</v>
      </c>
      <c r="W168" s="19">
        <f t="shared" si="40"/>
        <v>0</v>
      </c>
      <c r="X168" s="19">
        <f t="shared" si="41"/>
        <v>0</v>
      </c>
      <c r="Y168" s="19">
        <f t="shared" si="42"/>
        <v>0</v>
      </c>
      <c r="Z168" s="19">
        <f t="shared" si="44"/>
        <v>0</v>
      </c>
      <c r="AA168" s="23">
        <f t="shared" si="45"/>
        <v>0</v>
      </c>
      <c r="AB168" s="19">
        <f t="shared" si="43"/>
        <v>0</v>
      </c>
      <c r="AC168" s="23">
        <f t="shared" si="46"/>
        <v>0</v>
      </c>
      <c r="AD168" s="23">
        <f t="shared" si="47"/>
        <v>0</v>
      </c>
      <c r="AE168" s="24">
        <f t="shared" si="48"/>
        <v>0</v>
      </c>
      <c r="AF168" s="24">
        <f t="shared" si="49"/>
        <v>0</v>
      </c>
      <c r="AG168" s="24">
        <f>0</f>
        <v>0</v>
      </c>
      <c r="AH168" s="24">
        <f t="shared" si="50"/>
        <v>0</v>
      </c>
      <c r="AI168" s="24">
        <f t="shared" si="51"/>
        <v>0</v>
      </c>
      <c r="AJ168" s="24">
        <f>0</f>
        <v>0</v>
      </c>
      <c r="AK168" s="24">
        <f t="shared" si="39"/>
        <v>0</v>
      </c>
      <c r="AL168" s="24">
        <f t="shared" si="39"/>
        <v>0</v>
      </c>
      <c r="AM168" s="24">
        <f t="shared" si="52"/>
        <v>0</v>
      </c>
    </row>
    <row r="169" spans="22:39" ht="15.95" customHeight="1" x14ac:dyDescent="0.3">
      <c r="V169" s="19">
        <f t="shared" si="53"/>
        <v>136</v>
      </c>
      <c r="W169" s="19">
        <f t="shared" si="40"/>
        <v>0</v>
      </c>
      <c r="X169" s="19">
        <f t="shared" si="41"/>
        <v>0</v>
      </c>
      <c r="Y169" s="19">
        <f t="shared" si="42"/>
        <v>0</v>
      </c>
      <c r="Z169" s="19">
        <f t="shared" si="44"/>
        <v>0</v>
      </c>
      <c r="AA169" s="23">
        <f t="shared" si="45"/>
        <v>0</v>
      </c>
      <c r="AB169" s="19">
        <f t="shared" si="43"/>
        <v>0</v>
      </c>
      <c r="AC169" s="23">
        <f t="shared" si="46"/>
        <v>0</v>
      </c>
      <c r="AD169" s="23">
        <f t="shared" si="47"/>
        <v>0</v>
      </c>
      <c r="AE169" s="24">
        <f t="shared" si="48"/>
        <v>0</v>
      </c>
      <c r="AF169" s="24">
        <f t="shared" si="49"/>
        <v>0</v>
      </c>
      <c r="AG169" s="24">
        <f>0</f>
        <v>0</v>
      </c>
      <c r="AH169" s="24">
        <f t="shared" si="50"/>
        <v>0</v>
      </c>
      <c r="AI169" s="24">
        <f t="shared" si="51"/>
        <v>0</v>
      </c>
      <c r="AJ169" s="24">
        <f>0</f>
        <v>0</v>
      </c>
      <c r="AK169" s="24">
        <f t="shared" si="39"/>
        <v>0</v>
      </c>
      <c r="AL169" s="24">
        <f t="shared" si="39"/>
        <v>0</v>
      </c>
      <c r="AM169" s="24">
        <f t="shared" si="52"/>
        <v>0</v>
      </c>
    </row>
    <row r="170" spans="22:39" ht="15.95" customHeight="1" x14ac:dyDescent="0.3">
      <c r="V170" s="19">
        <f t="shared" si="53"/>
        <v>137</v>
      </c>
      <c r="W170" s="19">
        <f t="shared" si="40"/>
        <v>0</v>
      </c>
      <c r="X170" s="19">
        <f t="shared" si="41"/>
        <v>0</v>
      </c>
      <c r="Y170" s="19">
        <f t="shared" si="42"/>
        <v>0</v>
      </c>
      <c r="Z170" s="19">
        <f t="shared" si="44"/>
        <v>0</v>
      </c>
      <c r="AA170" s="23">
        <f t="shared" si="45"/>
        <v>0</v>
      </c>
      <c r="AB170" s="19">
        <f t="shared" si="43"/>
        <v>0</v>
      </c>
      <c r="AC170" s="23">
        <f t="shared" si="46"/>
        <v>0</v>
      </c>
      <c r="AD170" s="23">
        <f t="shared" si="47"/>
        <v>0</v>
      </c>
      <c r="AE170" s="24">
        <f t="shared" si="48"/>
        <v>0</v>
      </c>
      <c r="AF170" s="24">
        <f t="shared" si="49"/>
        <v>0</v>
      </c>
      <c r="AG170" s="24">
        <f>0</f>
        <v>0</v>
      </c>
      <c r="AH170" s="24">
        <f t="shared" si="50"/>
        <v>0</v>
      </c>
      <c r="AI170" s="24">
        <f t="shared" si="51"/>
        <v>0</v>
      </c>
      <c r="AJ170" s="24">
        <f>0</f>
        <v>0</v>
      </c>
      <c r="AK170" s="24">
        <f t="shared" si="39"/>
        <v>0</v>
      </c>
      <c r="AL170" s="24">
        <f t="shared" si="39"/>
        <v>0</v>
      </c>
      <c r="AM170" s="24">
        <f t="shared" si="52"/>
        <v>0</v>
      </c>
    </row>
    <row r="171" spans="22:39" ht="15.95" customHeight="1" x14ac:dyDescent="0.3">
      <c r="V171" s="19">
        <f t="shared" si="53"/>
        <v>138</v>
      </c>
      <c r="W171" s="19">
        <f t="shared" si="40"/>
        <v>0</v>
      </c>
      <c r="X171" s="19">
        <f t="shared" si="41"/>
        <v>0</v>
      </c>
      <c r="Y171" s="19">
        <f t="shared" si="42"/>
        <v>0</v>
      </c>
      <c r="Z171" s="19">
        <f t="shared" si="44"/>
        <v>0</v>
      </c>
      <c r="AA171" s="23">
        <f t="shared" si="45"/>
        <v>0</v>
      </c>
      <c r="AB171" s="19">
        <f t="shared" si="43"/>
        <v>0</v>
      </c>
      <c r="AC171" s="23">
        <f t="shared" si="46"/>
        <v>0</v>
      </c>
      <c r="AD171" s="23">
        <f t="shared" si="47"/>
        <v>0</v>
      </c>
      <c r="AE171" s="24">
        <f t="shared" si="48"/>
        <v>0</v>
      </c>
      <c r="AF171" s="24">
        <f t="shared" si="49"/>
        <v>0</v>
      </c>
      <c r="AG171" s="24">
        <f>0</f>
        <v>0</v>
      </c>
      <c r="AH171" s="24">
        <f t="shared" si="50"/>
        <v>0</v>
      </c>
      <c r="AI171" s="24">
        <f t="shared" si="51"/>
        <v>0</v>
      </c>
      <c r="AJ171" s="24">
        <f>0</f>
        <v>0</v>
      </c>
      <c r="AK171" s="24">
        <f t="shared" si="39"/>
        <v>0</v>
      </c>
      <c r="AL171" s="24">
        <f t="shared" si="39"/>
        <v>0</v>
      </c>
      <c r="AM171" s="24">
        <f t="shared" si="52"/>
        <v>0</v>
      </c>
    </row>
    <row r="172" spans="22:39" ht="15.95" customHeight="1" x14ac:dyDescent="0.3">
      <c r="V172" s="19">
        <f t="shared" si="53"/>
        <v>139</v>
      </c>
      <c r="W172" s="19">
        <f t="shared" si="40"/>
        <v>0</v>
      </c>
      <c r="X172" s="19">
        <f t="shared" si="41"/>
        <v>0</v>
      </c>
      <c r="Y172" s="19">
        <f t="shared" si="42"/>
        <v>0</v>
      </c>
      <c r="Z172" s="19">
        <f t="shared" si="44"/>
        <v>0</v>
      </c>
      <c r="AA172" s="23">
        <f t="shared" si="45"/>
        <v>0</v>
      </c>
      <c r="AB172" s="19">
        <f t="shared" si="43"/>
        <v>0</v>
      </c>
      <c r="AC172" s="23">
        <f t="shared" si="46"/>
        <v>0</v>
      </c>
      <c r="AD172" s="23">
        <f t="shared" si="47"/>
        <v>0</v>
      </c>
      <c r="AE172" s="24">
        <f t="shared" si="48"/>
        <v>0</v>
      </c>
      <c r="AF172" s="24">
        <f t="shared" si="49"/>
        <v>0</v>
      </c>
      <c r="AG172" s="24">
        <f>0</f>
        <v>0</v>
      </c>
      <c r="AH172" s="24">
        <f t="shared" si="50"/>
        <v>0</v>
      </c>
      <c r="AI172" s="24">
        <f t="shared" si="51"/>
        <v>0</v>
      </c>
      <c r="AJ172" s="24">
        <f>0</f>
        <v>0</v>
      </c>
      <c r="AK172" s="24">
        <f t="shared" si="39"/>
        <v>0</v>
      </c>
      <c r="AL172" s="24">
        <f t="shared" si="39"/>
        <v>0</v>
      </c>
      <c r="AM172" s="24">
        <f t="shared" si="52"/>
        <v>0</v>
      </c>
    </row>
    <row r="173" spans="22:39" ht="15.95" customHeight="1" x14ac:dyDescent="0.3">
      <c r="V173" s="19">
        <f t="shared" si="53"/>
        <v>140</v>
      </c>
      <c r="W173" s="19">
        <f t="shared" si="40"/>
        <v>0</v>
      </c>
      <c r="X173" s="19">
        <f t="shared" si="41"/>
        <v>0</v>
      </c>
      <c r="Y173" s="19">
        <f t="shared" si="42"/>
        <v>0</v>
      </c>
      <c r="Z173" s="19">
        <f t="shared" si="44"/>
        <v>0</v>
      </c>
      <c r="AA173" s="23">
        <f t="shared" si="45"/>
        <v>0</v>
      </c>
      <c r="AB173" s="19">
        <f t="shared" si="43"/>
        <v>0</v>
      </c>
      <c r="AC173" s="23">
        <f t="shared" si="46"/>
        <v>0</v>
      </c>
      <c r="AD173" s="23">
        <f t="shared" si="47"/>
        <v>0</v>
      </c>
      <c r="AE173" s="24">
        <f t="shared" si="48"/>
        <v>0</v>
      </c>
      <c r="AF173" s="24">
        <f t="shared" si="49"/>
        <v>0</v>
      </c>
      <c r="AG173" s="24">
        <f>0</f>
        <v>0</v>
      </c>
      <c r="AH173" s="24">
        <f t="shared" si="50"/>
        <v>0</v>
      </c>
      <c r="AI173" s="24">
        <f t="shared" si="51"/>
        <v>0</v>
      </c>
      <c r="AJ173" s="24">
        <f>0</f>
        <v>0</v>
      </c>
      <c r="AK173" s="24">
        <f t="shared" si="39"/>
        <v>0</v>
      </c>
      <c r="AL173" s="24">
        <f t="shared" si="39"/>
        <v>0</v>
      </c>
      <c r="AM173" s="24">
        <f t="shared" si="52"/>
        <v>0</v>
      </c>
    </row>
    <row r="174" spans="22:39" ht="15.95" customHeight="1" x14ac:dyDescent="0.3">
      <c r="V174" s="19">
        <f t="shared" si="53"/>
        <v>141</v>
      </c>
      <c r="W174" s="19">
        <f t="shared" si="40"/>
        <v>0</v>
      </c>
      <c r="X174" s="19">
        <f t="shared" si="41"/>
        <v>0</v>
      </c>
      <c r="Y174" s="19">
        <f t="shared" si="42"/>
        <v>0</v>
      </c>
      <c r="Z174" s="19">
        <f t="shared" si="44"/>
        <v>0</v>
      </c>
      <c r="AA174" s="23">
        <f t="shared" si="45"/>
        <v>0</v>
      </c>
      <c r="AB174" s="19">
        <f t="shared" si="43"/>
        <v>0</v>
      </c>
      <c r="AC174" s="23">
        <f t="shared" si="46"/>
        <v>0</v>
      </c>
      <c r="AD174" s="23">
        <f t="shared" si="47"/>
        <v>0</v>
      </c>
      <c r="AE174" s="24">
        <f t="shared" si="48"/>
        <v>0</v>
      </c>
      <c r="AF174" s="24">
        <f t="shared" si="49"/>
        <v>0</v>
      </c>
      <c r="AG174" s="24">
        <f>0</f>
        <v>0</v>
      </c>
      <c r="AH174" s="24">
        <f t="shared" si="50"/>
        <v>0</v>
      </c>
      <c r="AI174" s="24">
        <f t="shared" si="51"/>
        <v>0</v>
      </c>
      <c r="AJ174" s="24">
        <f>0</f>
        <v>0</v>
      </c>
      <c r="AK174" s="24">
        <f t="shared" si="39"/>
        <v>0</v>
      </c>
      <c r="AL174" s="24">
        <f t="shared" si="39"/>
        <v>0</v>
      </c>
      <c r="AM174" s="24">
        <f t="shared" si="52"/>
        <v>0</v>
      </c>
    </row>
    <row r="175" spans="22:39" ht="15.95" customHeight="1" x14ac:dyDescent="0.3">
      <c r="V175" s="19">
        <f t="shared" si="53"/>
        <v>142</v>
      </c>
      <c r="W175" s="19">
        <f t="shared" si="40"/>
        <v>0</v>
      </c>
      <c r="X175" s="19">
        <f t="shared" si="41"/>
        <v>0</v>
      </c>
      <c r="Y175" s="19">
        <f t="shared" si="42"/>
        <v>0</v>
      </c>
      <c r="Z175" s="19">
        <f t="shared" si="44"/>
        <v>0</v>
      </c>
      <c r="AA175" s="23">
        <f t="shared" si="45"/>
        <v>0</v>
      </c>
      <c r="AB175" s="19">
        <f t="shared" si="43"/>
        <v>0</v>
      </c>
      <c r="AC175" s="23">
        <f t="shared" si="46"/>
        <v>0</v>
      </c>
      <c r="AD175" s="23">
        <f t="shared" si="47"/>
        <v>0</v>
      </c>
      <c r="AE175" s="24">
        <f t="shared" si="48"/>
        <v>0</v>
      </c>
      <c r="AF175" s="24">
        <f t="shared" si="49"/>
        <v>0</v>
      </c>
      <c r="AG175" s="24">
        <f>0</f>
        <v>0</v>
      </c>
      <c r="AH175" s="24">
        <f t="shared" si="50"/>
        <v>0</v>
      </c>
      <c r="AI175" s="24">
        <f t="shared" si="51"/>
        <v>0</v>
      </c>
      <c r="AJ175" s="24">
        <f>0</f>
        <v>0</v>
      </c>
      <c r="AK175" s="24">
        <f t="shared" si="39"/>
        <v>0</v>
      </c>
      <c r="AL175" s="24">
        <f t="shared" si="39"/>
        <v>0</v>
      </c>
      <c r="AM175" s="24">
        <f t="shared" si="52"/>
        <v>0</v>
      </c>
    </row>
    <row r="176" spans="22:39" ht="15.95" customHeight="1" x14ac:dyDescent="0.3">
      <c r="V176" s="19">
        <f t="shared" si="53"/>
        <v>143</v>
      </c>
      <c r="W176" s="19">
        <f t="shared" si="40"/>
        <v>0</v>
      </c>
      <c r="X176" s="19">
        <f t="shared" si="41"/>
        <v>0</v>
      </c>
      <c r="Y176" s="19">
        <f t="shared" si="42"/>
        <v>0</v>
      </c>
      <c r="Z176" s="19">
        <f t="shared" si="44"/>
        <v>0</v>
      </c>
      <c r="AA176" s="23">
        <f t="shared" si="45"/>
        <v>0</v>
      </c>
      <c r="AB176" s="19">
        <f t="shared" si="43"/>
        <v>0</v>
      </c>
      <c r="AC176" s="23">
        <f t="shared" si="46"/>
        <v>0</v>
      </c>
      <c r="AD176" s="23">
        <f t="shared" si="47"/>
        <v>0</v>
      </c>
      <c r="AE176" s="24">
        <f t="shared" si="48"/>
        <v>0</v>
      </c>
      <c r="AF176" s="24">
        <f t="shared" si="49"/>
        <v>0</v>
      </c>
      <c r="AG176" s="24">
        <f>0</f>
        <v>0</v>
      </c>
      <c r="AH176" s="24">
        <f t="shared" si="50"/>
        <v>0</v>
      </c>
      <c r="AI176" s="24">
        <f t="shared" si="51"/>
        <v>0</v>
      </c>
      <c r="AJ176" s="24">
        <f>0</f>
        <v>0</v>
      </c>
      <c r="AK176" s="24">
        <f t="shared" si="39"/>
        <v>0</v>
      </c>
      <c r="AL176" s="24">
        <f t="shared" si="39"/>
        <v>0</v>
      </c>
      <c r="AM176" s="24">
        <f t="shared" si="52"/>
        <v>0</v>
      </c>
    </row>
    <row r="177" spans="22:39" ht="15.95" customHeight="1" x14ac:dyDescent="0.3">
      <c r="V177" s="19">
        <f t="shared" si="53"/>
        <v>144</v>
      </c>
      <c r="W177" s="19">
        <f t="shared" si="40"/>
        <v>0</v>
      </c>
      <c r="X177" s="19">
        <f t="shared" si="41"/>
        <v>0</v>
      </c>
      <c r="Y177" s="19">
        <f t="shared" si="42"/>
        <v>0</v>
      </c>
      <c r="Z177" s="19">
        <f t="shared" si="44"/>
        <v>0</v>
      </c>
      <c r="AA177" s="23">
        <f t="shared" si="45"/>
        <v>0</v>
      </c>
      <c r="AB177" s="19">
        <f t="shared" si="43"/>
        <v>0</v>
      </c>
      <c r="AC177" s="23">
        <f t="shared" si="46"/>
        <v>0</v>
      </c>
      <c r="AD177" s="23">
        <f t="shared" si="47"/>
        <v>0</v>
      </c>
      <c r="AE177" s="24">
        <f t="shared" si="48"/>
        <v>0</v>
      </c>
      <c r="AF177" s="24">
        <f t="shared" si="49"/>
        <v>0</v>
      </c>
      <c r="AG177" s="24">
        <f>0</f>
        <v>0</v>
      </c>
      <c r="AH177" s="24">
        <f t="shared" si="50"/>
        <v>0</v>
      </c>
      <c r="AI177" s="24">
        <f t="shared" si="51"/>
        <v>0</v>
      </c>
      <c r="AJ177" s="24">
        <f>0</f>
        <v>0</v>
      </c>
      <c r="AK177" s="24">
        <f t="shared" si="39"/>
        <v>0</v>
      </c>
      <c r="AL177" s="24">
        <f t="shared" si="39"/>
        <v>0</v>
      </c>
      <c r="AM177" s="24">
        <f t="shared" si="52"/>
        <v>0</v>
      </c>
    </row>
    <row r="178" spans="22:39" ht="15.95" customHeight="1" x14ac:dyDescent="0.3">
      <c r="V178" s="19">
        <f t="shared" si="53"/>
        <v>145</v>
      </c>
      <c r="W178" s="19">
        <f t="shared" si="40"/>
        <v>0</v>
      </c>
      <c r="X178" s="19">
        <f t="shared" si="41"/>
        <v>0</v>
      </c>
      <c r="Y178" s="19">
        <f t="shared" si="42"/>
        <v>0</v>
      </c>
      <c r="Z178" s="19">
        <f t="shared" si="44"/>
        <v>0</v>
      </c>
      <c r="AA178" s="23">
        <f t="shared" si="45"/>
        <v>0</v>
      </c>
      <c r="AB178" s="19">
        <f t="shared" si="43"/>
        <v>0</v>
      </c>
      <c r="AC178" s="23">
        <f t="shared" si="46"/>
        <v>0</v>
      </c>
      <c r="AD178" s="23">
        <f t="shared" si="47"/>
        <v>0</v>
      </c>
      <c r="AE178" s="24">
        <f t="shared" si="48"/>
        <v>0</v>
      </c>
      <c r="AF178" s="24">
        <f t="shared" si="49"/>
        <v>0</v>
      </c>
      <c r="AG178" s="24">
        <f>0</f>
        <v>0</v>
      </c>
      <c r="AH178" s="24">
        <f t="shared" si="50"/>
        <v>0</v>
      </c>
      <c r="AI178" s="24">
        <f t="shared" si="51"/>
        <v>0</v>
      </c>
      <c r="AJ178" s="24">
        <f>0</f>
        <v>0</v>
      </c>
      <c r="AK178" s="24">
        <f t="shared" si="39"/>
        <v>0</v>
      </c>
      <c r="AL178" s="24">
        <f t="shared" si="39"/>
        <v>0</v>
      </c>
      <c r="AM178" s="24">
        <f t="shared" si="52"/>
        <v>0</v>
      </c>
    </row>
    <row r="179" spans="22:39" ht="15.95" customHeight="1" x14ac:dyDescent="0.3">
      <c r="V179" s="19">
        <f t="shared" si="53"/>
        <v>146</v>
      </c>
      <c r="W179" s="19">
        <f t="shared" si="40"/>
        <v>0</v>
      </c>
      <c r="X179" s="19">
        <f t="shared" si="41"/>
        <v>0</v>
      </c>
      <c r="Y179" s="19">
        <f t="shared" si="42"/>
        <v>0</v>
      </c>
      <c r="Z179" s="19">
        <f t="shared" si="44"/>
        <v>0</v>
      </c>
      <c r="AA179" s="23">
        <f t="shared" si="45"/>
        <v>0</v>
      </c>
      <c r="AB179" s="19">
        <f t="shared" si="43"/>
        <v>0</v>
      </c>
      <c r="AC179" s="23">
        <f t="shared" si="46"/>
        <v>0</v>
      </c>
      <c r="AD179" s="23">
        <f t="shared" si="47"/>
        <v>0</v>
      </c>
      <c r="AE179" s="24">
        <f t="shared" si="48"/>
        <v>0</v>
      </c>
      <c r="AF179" s="24">
        <f t="shared" si="49"/>
        <v>0</v>
      </c>
      <c r="AG179" s="24">
        <f>0</f>
        <v>0</v>
      </c>
      <c r="AH179" s="24">
        <f t="shared" si="50"/>
        <v>0</v>
      </c>
      <c r="AI179" s="24">
        <f t="shared" si="51"/>
        <v>0</v>
      </c>
      <c r="AJ179" s="24">
        <f>0</f>
        <v>0</v>
      </c>
      <c r="AK179" s="24">
        <f t="shared" si="39"/>
        <v>0</v>
      </c>
      <c r="AL179" s="24">
        <f t="shared" si="39"/>
        <v>0</v>
      </c>
      <c r="AM179" s="24">
        <f t="shared" si="52"/>
        <v>0</v>
      </c>
    </row>
    <row r="180" spans="22:39" ht="15.95" customHeight="1" x14ac:dyDescent="0.3">
      <c r="V180" s="19">
        <f t="shared" si="53"/>
        <v>147</v>
      </c>
      <c r="W180" s="19">
        <f t="shared" si="40"/>
        <v>0</v>
      </c>
      <c r="X180" s="19">
        <f t="shared" si="41"/>
        <v>0</v>
      </c>
      <c r="Y180" s="19">
        <f t="shared" si="42"/>
        <v>0</v>
      </c>
      <c r="Z180" s="19">
        <f t="shared" si="44"/>
        <v>0</v>
      </c>
      <c r="AA180" s="23">
        <f t="shared" si="45"/>
        <v>0</v>
      </c>
      <c r="AB180" s="19">
        <f t="shared" si="43"/>
        <v>0</v>
      </c>
      <c r="AC180" s="23">
        <f t="shared" si="46"/>
        <v>0</v>
      </c>
      <c r="AD180" s="23">
        <f t="shared" si="47"/>
        <v>0</v>
      </c>
      <c r="AE180" s="24">
        <f t="shared" si="48"/>
        <v>0</v>
      </c>
      <c r="AF180" s="24">
        <f t="shared" si="49"/>
        <v>0</v>
      </c>
      <c r="AG180" s="24">
        <f>0</f>
        <v>0</v>
      </c>
      <c r="AH180" s="24">
        <f t="shared" si="50"/>
        <v>0</v>
      </c>
      <c r="AI180" s="24">
        <f t="shared" si="51"/>
        <v>0</v>
      </c>
      <c r="AJ180" s="24">
        <f>0</f>
        <v>0</v>
      </c>
      <c r="AK180" s="24">
        <f t="shared" si="39"/>
        <v>0</v>
      </c>
      <c r="AL180" s="24">
        <f t="shared" si="39"/>
        <v>0</v>
      </c>
      <c r="AM180" s="24">
        <f t="shared" si="52"/>
        <v>0</v>
      </c>
    </row>
    <row r="181" spans="22:39" ht="15.95" customHeight="1" x14ac:dyDescent="0.3">
      <c r="V181" s="19">
        <f t="shared" si="53"/>
        <v>148</v>
      </c>
      <c r="W181" s="19">
        <f t="shared" si="40"/>
        <v>60</v>
      </c>
      <c r="X181" s="19">
        <f t="shared" si="41"/>
        <v>0</v>
      </c>
      <c r="Y181" s="19">
        <f t="shared" si="42"/>
        <v>0</v>
      </c>
      <c r="Z181" s="19">
        <f t="shared" si="44"/>
        <v>0</v>
      </c>
      <c r="AA181" s="23">
        <f t="shared" si="45"/>
        <v>0</v>
      </c>
      <c r="AB181" s="19">
        <f t="shared" si="43"/>
        <v>0</v>
      </c>
      <c r="AC181" s="23">
        <f t="shared" si="46"/>
        <v>0</v>
      </c>
      <c r="AD181" s="23">
        <f t="shared" si="47"/>
        <v>0</v>
      </c>
      <c r="AE181" s="24">
        <f t="shared" si="48"/>
        <v>0</v>
      </c>
      <c r="AF181" s="24">
        <f t="shared" si="49"/>
        <v>0</v>
      </c>
      <c r="AG181" s="24">
        <f>0</f>
        <v>0</v>
      </c>
      <c r="AH181" s="24">
        <f t="shared" si="50"/>
        <v>0</v>
      </c>
      <c r="AI181" s="24">
        <f t="shared" si="51"/>
        <v>0</v>
      </c>
      <c r="AJ181" s="24">
        <f>0</f>
        <v>0</v>
      </c>
      <c r="AK181" s="24">
        <f t="shared" si="39"/>
        <v>0</v>
      </c>
      <c r="AL181" s="24">
        <f t="shared" si="39"/>
        <v>0</v>
      </c>
      <c r="AM181" s="24">
        <f t="shared" si="52"/>
        <v>0</v>
      </c>
    </row>
    <row r="182" spans="22:39" ht="15.95" customHeight="1" x14ac:dyDescent="0.3">
      <c r="V182" s="19">
        <f t="shared" si="53"/>
        <v>149</v>
      </c>
      <c r="W182" s="19">
        <f t="shared" si="40"/>
        <v>120</v>
      </c>
      <c r="X182" s="19">
        <f t="shared" si="41"/>
        <v>0</v>
      </c>
      <c r="Y182" s="19">
        <f t="shared" si="42"/>
        <v>0</v>
      </c>
      <c r="Z182" s="19">
        <f t="shared" si="44"/>
        <v>0</v>
      </c>
      <c r="AA182" s="23">
        <f t="shared" si="45"/>
        <v>0</v>
      </c>
      <c r="AB182" s="19">
        <f t="shared" si="43"/>
        <v>0</v>
      </c>
      <c r="AC182" s="23">
        <f t="shared" si="46"/>
        <v>0</v>
      </c>
      <c r="AD182" s="23">
        <f t="shared" si="47"/>
        <v>0</v>
      </c>
      <c r="AE182" s="24">
        <f t="shared" si="48"/>
        <v>0</v>
      </c>
      <c r="AF182" s="24">
        <f t="shared" si="49"/>
        <v>0</v>
      </c>
      <c r="AG182" s="24">
        <f>0</f>
        <v>0</v>
      </c>
      <c r="AH182" s="24">
        <f t="shared" si="50"/>
        <v>0</v>
      </c>
      <c r="AI182" s="24">
        <f t="shared" si="51"/>
        <v>0</v>
      </c>
      <c r="AJ182" s="24">
        <f>0</f>
        <v>0</v>
      </c>
      <c r="AK182" s="24">
        <f t="shared" si="39"/>
        <v>0</v>
      </c>
      <c r="AL182" s="24">
        <f t="shared" si="39"/>
        <v>0</v>
      </c>
      <c r="AM182" s="24">
        <f t="shared" si="52"/>
        <v>0</v>
      </c>
    </row>
    <row r="183" spans="22:39" ht="15.95" customHeight="1" x14ac:dyDescent="0.3">
      <c r="V183" s="19">
        <f t="shared" si="53"/>
        <v>150</v>
      </c>
      <c r="W183" s="19">
        <f t="shared" si="40"/>
        <v>180</v>
      </c>
      <c r="X183" s="19">
        <f t="shared" si="41"/>
        <v>0</v>
      </c>
      <c r="Y183" s="19">
        <f t="shared" si="42"/>
        <v>0</v>
      </c>
      <c r="Z183" s="19">
        <f t="shared" si="44"/>
        <v>0</v>
      </c>
      <c r="AA183" s="23">
        <f t="shared" si="45"/>
        <v>0</v>
      </c>
      <c r="AB183" s="19">
        <f t="shared" si="43"/>
        <v>0</v>
      </c>
      <c r="AC183" s="23">
        <f t="shared" si="46"/>
        <v>0</v>
      </c>
      <c r="AD183" s="23">
        <f t="shared" si="47"/>
        <v>0</v>
      </c>
      <c r="AE183" s="24">
        <f t="shared" si="48"/>
        <v>0</v>
      </c>
      <c r="AF183" s="24">
        <f t="shared" si="49"/>
        <v>0</v>
      </c>
      <c r="AG183" s="24">
        <f>0</f>
        <v>0</v>
      </c>
      <c r="AH183" s="24">
        <f t="shared" si="50"/>
        <v>0</v>
      </c>
      <c r="AI183" s="24">
        <f t="shared" si="51"/>
        <v>0</v>
      </c>
      <c r="AJ183" s="24">
        <f>0</f>
        <v>0</v>
      </c>
      <c r="AK183" s="24">
        <f t="shared" si="39"/>
        <v>0</v>
      </c>
      <c r="AL183" s="24">
        <f t="shared" si="39"/>
        <v>0</v>
      </c>
      <c r="AM183" s="24">
        <f t="shared" si="52"/>
        <v>0</v>
      </c>
    </row>
    <row r="184" spans="22:39" ht="15.95" customHeight="1" x14ac:dyDescent="0.3">
      <c r="V184" s="19">
        <f t="shared" si="53"/>
        <v>151</v>
      </c>
      <c r="W184" s="19">
        <f t="shared" si="40"/>
        <v>240</v>
      </c>
      <c r="X184" s="19">
        <f t="shared" si="41"/>
        <v>0</v>
      </c>
      <c r="Y184" s="19">
        <f t="shared" si="42"/>
        <v>0</v>
      </c>
      <c r="Z184" s="19">
        <f t="shared" si="44"/>
        <v>0</v>
      </c>
      <c r="AA184" s="23">
        <f t="shared" si="45"/>
        <v>0</v>
      </c>
      <c r="AB184" s="19">
        <f t="shared" si="43"/>
        <v>0</v>
      </c>
      <c r="AC184" s="23">
        <f t="shared" si="46"/>
        <v>0</v>
      </c>
      <c r="AD184" s="23">
        <f t="shared" si="47"/>
        <v>0</v>
      </c>
      <c r="AE184" s="24">
        <f t="shared" si="48"/>
        <v>0</v>
      </c>
      <c r="AF184" s="24">
        <f t="shared" si="49"/>
        <v>0</v>
      </c>
      <c r="AG184" s="24">
        <f>0</f>
        <v>0</v>
      </c>
      <c r="AH184" s="24">
        <f t="shared" si="50"/>
        <v>0</v>
      </c>
      <c r="AI184" s="24">
        <f t="shared" si="51"/>
        <v>0</v>
      </c>
      <c r="AJ184" s="24">
        <f>0</f>
        <v>0</v>
      </c>
      <c r="AK184" s="24">
        <f t="shared" si="39"/>
        <v>0</v>
      </c>
      <c r="AL184" s="24">
        <f t="shared" si="39"/>
        <v>0</v>
      </c>
      <c r="AM184" s="24">
        <f t="shared" si="52"/>
        <v>0</v>
      </c>
    </row>
    <row r="185" spans="22:39" ht="15.95" customHeight="1" x14ac:dyDescent="0.3">
      <c r="V185" s="19">
        <f t="shared" si="53"/>
        <v>152</v>
      </c>
      <c r="W185" s="19">
        <f t="shared" si="40"/>
        <v>0</v>
      </c>
      <c r="X185" s="19">
        <f t="shared" si="41"/>
        <v>0</v>
      </c>
      <c r="Y185" s="19">
        <f t="shared" si="42"/>
        <v>0</v>
      </c>
      <c r="Z185" s="19">
        <f t="shared" si="44"/>
        <v>0</v>
      </c>
      <c r="AA185" s="23">
        <f t="shared" si="45"/>
        <v>0</v>
      </c>
      <c r="AB185" s="19">
        <f t="shared" si="43"/>
        <v>0</v>
      </c>
      <c r="AC185" s="23">
        <f t="shared" si="46"/>
        <v>0</v>
      </c>
      <c r="AD185" s="23">
        <f t="shared" si="47"/>
        <v>0</v>
      </c>
      <c r="AE185" s="24">
        <f t="shared" si="48"/>
        <v>0</v>
      </c>
      <c r="AF185" s="24">
        <f t="shared" si="49"/>
        <v>0</v>
      </c>
      <c r="AG185" s="24">
        <f>0</f>
        <v>0</v>
      </c>
      <c r="AH185" s="24">
        <f t="shared" si="50"/>
        <v>0</v>
      </c>
      <c r="AI185" s="24">
        <f t="shared" si="51"/>
        <v>0</v>
      </c>
      <c r="AJ185" s="24">
        <f>0</f>
        <v>0</v>
      </c>
      <c r="AK185" s="24">
        <f t="shared" si="39"/>
        <v>0</v>
      </c>
      <c r="AL185" s="24">
        <f t="shared" si="39"/>
        <v>0</v>
      </c>
      <c r="AM185" s="24">
        <f t="shared" si="52"/>
        <v>0</v>
      </c>
    </row>
    <row r="186" spans="22:39" ht="15.95" customHeight="1" x14ac:dyDescent="0.3">
      <c r="V186" s="19">
        <f t="shared" si="53"/>
        <v>153</v>
      </c>
      <c r="W186" s="19">
        <f t="shared" si="40"/>
        <v>0</v>
      </c>
      <c r="X186" s="19">
        <f t="shared" si="41"/>
        <v>0</v>
      </c>
      <c r="Y186" s="19">
        <f t="shared" si="42"/>
        <v>0</v>
      </c>
      <c r="Z186" s="19">
        <f t="shared" si="44"/>
        <v>0</v>
      </c>
      <c r="AA186" s="23">
        <f t="shared" si="45"/>
        <v>0</v>
      </c>
      <c r="AB186" s="19">
        <f t="shared" si="43"/>
        <v>0</v>
      </c>
      <c r="AC186" s="23">
        <f t="shared" si="46"/>
        <v>0</v>
      </c>
      <c r="AD186" s="23">
        <f t="shared" si="47"/>
        <v>0</v>
      </c>
      <c r="AE186" s="24">
        <f t="shared" si="48"/>
        <v>0</v>
      </c>
      <c r="AF186" s="24">
        <f t="shared" si="49"/>
        <v>0</v>
      </c>
      <c r="AG186" s="24">
        <f>0</f>
        <v>0</v>
      </c>
      <c r="AH186" s="24">
        <f t="shared" si="50"/>
        <v>0</v>
      </c>
      <c r="AI186" s="24">
        <f t="shared" si="51"/>
        <v>0</v>
      </c>
      <c r="AJ186" s="24">
        <f>0</f>
        <v>0</v>
      </c>
      <c r="AK186" s="24">
        <f t="shared" si="39"/>
        <v>0</v>
      </c>
      <c r="AL186" s="24">
        <f t="shared" si="39"/>
        <v>0</v>
      </c>
      <c r="AM186" s="24">
        <f t="shared" si="52"/>
        <v>0</v>
      </c>
    </row>
    <row r="187" spans="22:39" ht="15.95" customHeight="1" x14ac:dyDescent="0.3">
      <c r="V187" s="19">
        <f t="shared" si="53"/>
        <v>154</v>
      </c>
      <c r="W187" s="19">
        <f t="shared" si="40"/>
        <v>0</v>
      </c>
      <c r="X187" s="19">
        <f t="shared" si="41"/>
        <v>0</v>
      </c>
      <c r="Y187" s="19">
        <f t="shared" si="42"/>
        <v>0</v>
      </c>
      <c r="Z187" s="19">
        <f t="shared" si="44"/>
        <v>0</v>
      </c>
      <c r="AA187" s="23">
        <f t="shared" si="45"/>
        <v>0</v>
      </c>
      <c r="AB187" s="19">
        <f t="shared" si="43"/>
        <v>0</v>
      </c>
      <c r="AC187" s="23">
        <f t="shared" si="46"/>
        <v>0</v>
      </c>
      <c r="AD187" s="23">
        <f t="shared" si="47"/>
        <v>0</v>
      </c>
      <c r="AE187" s="24">
        <f t="shared" si="48"/>
        <v>0</v>
      </c>
      <c r="AF187" s="24">
        <f t="shared" si="49"/>
        <v>0</v>
      </c>
      <c r="AG187" s="24">
        <f>0</f>
        <v>0</v>
      </c>
      <c r="AH187" s="24">
        <f t="shared" si="50"/>
        <v>0</v>
      </c>
      <c r="AI187" s="24">
        <f t="shared" si="51"/>
        <v>0</v>
      </c>
      <c r="AJ187" s="24">
        <f>0</f>
        <v>0</v>
      </c>
      <c r="AK187" s="24">
        <f t="shared" si="39"/>
        <v>0</v>
      </c>
      <c r="AL187" s="24">
        <f t="shared" si="39"/>
        <v>0</v>
      </c>
      <c r="AM187" s="24">
        <f t="shared" si="52"/>
        <v>0</v>
      </c>
    </row>
    <row r="188" spans="22:39" ht="15.95" customHeight="1" x14ac:dyDescent="0.3">
      <c r="V188" s="19">
        <f t="shared" si="53"/>
        <v>155</v>
      </c>
      <c r="W188" s="19">
        <f t="shared" si="40"/>
        <v>0</v>
      </c>
      <c r="X188" s="19">
        <f t="shared" si="41"/>
        <v>0</v>
      </c>
      <c r="Y188" s="19">
        <f t="shared" si="42"/>
        <v>0</v>
      </c>
      <c r="Z188" s="19">
        <f t="shared" si="44"/>
        <v>0</v>
      </c>
      <c r="AA188" s="23">
        <f t="shared" si="45"/>
        <v>0</v>
      </c>
      <c r="AB188" s="19">
        <f t="shared" si="43"/>
        <v>0</v>
      </c>
      <c r="AC188" s="23">
        <f t="shared" si="46"/>
        <v>0</v>
      </c>
      <c r="AD188" s="23">
        <f t="shared" si="47"/>
        <v>0</v>
      </c>
      <c r="AE188" s="24">
        <f t="shared" si="48"/>
        <v>0</v>
      </c>
      <c r="AF188" s="24">
        <f t="shared" si="49"/>
        <v>0</v>
      </c>
      <c r="AG188" s="24">
        <f>0</f>
        <v>0</v>
      </c>
      <c r="AH188" s="24">
        <f t="shared" si="50"/>
        <v>0</v>
      </c>
      <c r="AI188" s="24">
        <f t="shared" si="51"/>
        <v>0</v>
      </c>
      <c r="AJ188" s="24">
        <f>0</f>
        <v>0</v>
      </c>
      <c r="AK188" s="24">
        <f t="shared" si="39"/>
        <v>0</v>
      </c>
      <c r="AL188" s="24">
        <f t="shared" si="39"/>
        <v>0</v>
      </c>
      <c r="AM188" s="24">
        <f t="shared" si="52"/>
        <v>0</v>
      </c>
    </row>
    <row r="189" spans="22:39" ht="15.95" customHeight="1" x14ac:dyDescent="0.3">
      <c r="V189" s="19">
        <f t="shared" si="53"/>
        <v>156</v>
      </c>
      <c r="W189" s="19">
        <f t="shared" si="40"/>
        <v>0</v>
      </c>
      <c r="X189" s="19">
        <f t="shared" si="41"/>
        <v>0</v>
      </c>
      <c r="Y189" s="19">
        <f t="shared" si="42"/>
        <v>0</v>
      </c>
      <c r="Z189" s="19">
        <f t="shared" si="44"/>
        <v>0</v>
      </c>
      <c r="AA189" s="23">
        <f t="shared" si="45"/>
        <v>0</v>
      </c>
      <c r="AB189" s="19">
        <f t="shared" si="43"/>
        <v>0</v>
      </c>
      <c r="AC189" s="23">
        <f t="shared" si="46"/>
        <v>0</v>
      </c>
      <c r="AD189" s="23">
        <f t="shared" si="47"/>
        <v>0</v>
      </c>
      <c r="AE189" s="24">
        <f t="shared" si="48"/>
        <v>0</v>
      </c>
      <c r="AF189" s="24">
        <f t="shared" si="49"/>
        <v>0</v>
      </c>
      <c r="AG189" s="24">
        <f>0</f>
        <v>0</v>
      </c>
      <c r="AH189" s="24">
        <f t="shared" si="50"/>
        <v>0</v>
      </c>
      <c r="AI189" s="24">
        <f t="shared" si="51"/>
        <v>0</v>
      </c>
      <c r="AJ189" s="24">
        <f>0</f>
        <v>0</v>
      </c>
      <c r="AK189" s="24">
        <f t="shared" si="39"/>
        <v>0</v>
      </c>
      <c r="AL189" s="24">
        <f t="shared" si="39"/>
        <v>0</v>
      </c>
      <c r="AM189" s="24">
        <f t="shared" si="52"/>
        <v>0</v>
      </c>
    </row>
    <row r="190" spans="22:39" ht="15.95" customHeight="1" x14ac:dyDescent="0.3">
      <c r="V190" s="19">
        <f t="shared" si="53"/>
        <v>157</v>
      </c>
      <c r="W190" s="19">
        <f t="shared" si="40"/>
        <v>0</v>
      </c>
      <c r="X190" s="19">
        <f t="shared" si="41"/>
        <v>0</v>
      </c>
      <c r="Y190" s="19">
        <f t="shared" si="42"/>
        <v>0</v>
      </c>
      <c r="Z190" s="19">
        <f t="shared" si="44"/>
        <v>0</v>
      </c>
      <c r="AA190" s="23">
        <f t="shared" si="45"/>
        <v>0</v>
      </c>
      <c r="AB190" s="19">
        <f t="shared" si="43"/>
        <v>0</v>
      </c>
      <c r="AC190" s="23">
        <f t="shared" si="46"/>
        <v>0</v>
      </c>
      <c r="AD190" s="23">
        <f t="shared" si="47"/>
        <v>0</v>
      </c>
      <c r="AE190" s="24">
        <f t="shared" si="48"/>
        <v>0</v>
      </c>
      <c r="AF190" s="24">
        <f t="shared" si="49"/>
        <v>0</v>
      </c>
      <c r="AG190" s="24">
        <f>0</f>
        <v>0</v>
      </c>
      <c r="AH190" s="24">
        <f t="shared" si="50"/>
        <v>0</v>
      </c>
      <c r="AI190" s="24">
        <f t="shared" si="51"/>
        <v>0</v>
      </c>
      <c r="AJ190" s="24">
        <f>0</f>
        <v>0</v>
      </c>
      <c r="AK190" s="24">
        <f t="shared" si="39"/>
        <v>0</v>
      </c>
      <c r="AL190" s="24">
        <f t="shared" si="39"/>
        <v>0</v>
      </c>
      <c r="AM190" s="24">
        <f t="shared" si="52"/>
        <v>0</v>
      </c>
    </row>
    <row r="191" spans="22:39" ht="15.95" customHeight="1" x14ac:dyDescent="0.3">
      <c r="V191" s="19">
        <f t="shared" si="53"/>
        <v>158</v>
      </c>
      <c r="W191" s="19">
        <f t="shared" si="40"/>
        <v>0</v>
      </c>
      <c r="X191" s="19">
        <f t="shared" si="41"/>
        <v>0</v>
      </c>
      <c r="Y191" s="19">
        <f t="shared" si="42"/>
        <v>0</v>
      </c>
      <c r="Z191" s="19">
        <f t="shared" si="44"/>
        <v>0</v>
      </c>
      <c r="AA191" s="23">
        <f t="shared" si="45"/>
        <v>0</v>
      </c>
      <c r="AB191" s="19">
        <f t="shared" si="43"/>
        <v>0</v>
      </c>
      <c r="AC191" s="23">
        <f t="shared" si="46"/>
        <v>0</v>
      </c>
      <c r="AD191" s="23">
        <f t="shared" si="47"/>
        <v>0</v>
      </c>
      <c r="AE191" s="24">
        <f t="shared" si="48"/>
        <v>0</v>
      </c>
      <c r="AF191" s="24">
        <f t="shared" si="49"/>
        <v>0</v>
      </c>
      <c r="AG191" s="24">
        <f>0</f>
        <v>0</v>
      </c>
      <c r="AH191" s="24">
        <f t="shared" si="50"/>
        <v>0</v>
      </c>
      <c r="AI191" s="24">
        <f t="shared" si="51"/>
        <v>0</v>
      </c>
      <c r="AJ191" s="24">
        <f>0</f>
        <v>0</v>
      </c>
      <c r="AK191" s="24">
        <f t="shared" si="39"/>
        <v>0</v>
      </c>
      <c r="AL191" s="24">
        <f t="shared" si="39"/>
        <v>0</v>
      </c>
      <c r="AM191" s="24">
        <f t="shared" si="52"/>
        <v>0</v>
      </c>
    </row>
    <row r="192" spans="22:39" ht="15.95" customHeight="1" x14ac:dyDescent="0.3">
      <c r="V192" s="19">
        <f t="shared" si="53"/>
        <v>159</v>
      </c>
      <c r="W192" s="19">
        <f t="shared" si="40"/>
        <v>0</v>
      </c>
      <c r="X192" s="19">
        <f t="shared" si="41"/>
        <v>0</v>
      </c>
      <c r="Y192" s="19">
        <f t="shared" si="42"/>
        <v>0</v>
      </c>
      <c r="Z192" s="19">
        <f t="shared" si="44"/>
        <v>0</v>
      </c>
      <c r="AA192" s="23">
        <f t="shared" si="45"/>
        <v>0</v>
      </c>
      <c r="AB192" s="19">
        <f t="shared" si="43"/>
        <v>0</v>
      </c>
      <c r="AC192" s="23">
        <f t="shared" si="46"/>
        <v>0</v>
      </c>
      <c r="AD192" s="23">
        <f t="shared" si="47"/>
        <v>0</v>
      </c>
      <c r="AE192" s="24">
        <f t="shared" si="48"/>
        <v>0</v>
      </c>
      <c r="AF192" s="24">
        <f t="shared" si="49"/>
        <v>0</v>
      </c>
      <c r="AG192" s="24">
        <f>0</f>
        <v>0</v>
      </c>
      <c r="AH192" s="24">
        <f t="shared" si="50"/>
        <v>0</v>
      </c>
      <c r="AI192" s="24">
        <f t="shared" si="51"/>
        <v>0</v>
      </c>
      <c r="AJ192" s="24">
        <f>0</f>
        <v>0</v>
      </c>
      <c r="AK192" s="24">
        <f t="shared" si="39"/>
        <v>0</v>
      </c>
      <c r="AL192" s="24">
        <f t="shared" si="39"/>
        <v>0</v>
      </c>
      <c r="AM192" s="24">
        <f t="shared" si="52"/>
        <v>0</v>
      </c>
    </row>
    <row r="193" spans="22:39" ht="15.95" customHeight="1" x14ac:dyDescent="0.3">
      <c r="V193" s="19">
        <f t="shared" si="53"/>
        <v>160</v>
      </c>
      <c r="W193" s="19">
        <f t="shared" si="40"/>
        <v>0</v>
      </c>
      <c r="X193" s="19">
        <f t="shared" si="41"/>
        <v>0</v>
      </c>
      <c r="Y193" s="19">
        <f t="shared" si="42"/>
        <v>0</v>
      </c>
      <c r="Z193" s="19">
        <f t="shared" si="44"/>
        <v>0</v>
      </c>
      <c r="AA193" s="23">
        <f t="shared" si="45"/>
        <v>0</v>
      </c>
      <c r="AB193" s="19">
        <f t="shared" si="43"/>
        <v>0</v>
      </c>
      <c r="AC193" s="23">
        <f t="shared" si="46"/>
        <v>0</v>
      </c>
      <c r="AD193" s="23">
        <f t="shared" si="47"/>
        <v>0</v>
      </c>
      <c r="AE193" s="24">
        <f t="shared" si="48"/>
        <v>0</v>
      </c>
      <c r="AF193" s="24">
        <f t="shared" si="49"/>
        <v>0</v>
      </c>
      <c r="AG193" s="24">
        <f>0</f>
        <v>0</v>
      </c>
      <c r="AH193" s="24">
        <f t="shared" si="50"/>
        <v>0</v>
      </c>
      <c r="AI193" s="24">
        <f t="shared" si="51"/>
        <v>0</v>
      </c>
      <c r="AJ193" s="24">
        <f>0</f>
        <v>0</v>
      </c>
      <c r="AK193" s="24">
        <f t="shared" si="39"/>
        <v>0</v>
      </c>
      <c r="AL193" s="24">
        <f t="shared" si="39"/>
        <v>0</v>
      </c>
      <c r="AM193" s="24">
        <f t="shared" si="52"/>
        <v>0</v>
      </c>
    </row>
    <row r="194" spans="22:39" ht="15.95" customHeight="1" x14ac:dyDescent="0.3">
      <c r="V194" s="19">
        <f t="shared" si="53"/>
        <v>161</v>
      </c>
      <c r="W194" s="19">
        <f t="shared" si="40"/>
        <v>0</v>
      </c>
      <c r="X194" s="19">
        <f t="shared" si="41"/>
        <v>0</v>
      </c>
      <c r="Y194" s="19">
        <f t="shared" si="42"/>
        <v>0</v>
      </c>
      <c r="Z194" s="19">
        <f t="shared" si="44"/>
        <v>0</v>
      </c>
      <c r="AA194" s="23">
        <f t="shared" si="45"/>
        <v>0</v>
      </c>
      <c r="AB194" s="19">
        <f t="shared" si="43"/>
        <v>0</v>
      </c>
      <c r="AC194" s="23">
        <f t="shared" si="46"/>
        <v>0</v>
      </c>
      <c r="AD194" s="23">
        <f t="shared" si="47"/>
        <v>0</v>
      </c>
      <c r="AE194" s="24">
        <f t="shared" si="48"/>
        <v>0</v>
      </c>
      <c r="AF194" s="24">
        <f t="shared" si="49"/>
        <v>0</v>
      </c>
      <c r="AG194" s="24">
        <f>0</f>
        <v>0</v>
      </c>
      <c r="AH194" s="24">
        <f t="shared" si="50"/>
        <v>0</v>
      </c>
      <c r="AI194" s="24">
        <f t="shared" si="51"/>
        <v>0</v>
      </c>
      <c r="AJ194" s="24">
        <f>0</f>
        <v>0</v>
      </c>
      <c r="AK194" s="24">
        <f t="shared" ref="AK194:AL257" si="54">AE194+AG194+AI194</f>
        <v>0</v>
      </c>
      <c r="AL194" s="24">
        <f t="shared" si="54"/>
        <v>0</v>
      </c>
      <c r="AM194" s="24">
        <f t="shared" si="52"/>
        <v>0</v>
      </c>
    </row>
    <row r="195" spans="22:39" ht="15.95" customHeight="1" x14ac:dyDescent="0.3">
      <c r="V195" s="19">
        <f t="shared" si="53"/>
        <v>162</v>
      </c>
      <c r="W195" s="19">
        <f t="shared" si="40"/>
        <v>0</v>
      </c>
      <c r="X195" s="19">
        <f t="shared" si="41"/>
        <v>0</v>
      </c>
      <c r="Y195" s="19">
        <f t="shared" si="42"/>
        <v>0</v>
      </c>
      <c r="Z195" s="19">
        <f t="shared" si="44"/>
        <v>0</v>
      </c>
      <c r="AA195" s="23">
        <f t="shared" si="45"/>
        <v>0</v>
      </c>
      <c r="AB195" s="19">
        <f t="shared" si="43"/>
        <v>0</v>
      </c>
      <c r="AC195" s="23">
        <f t="shared" si="46"/>
        <v>0</v>
      </c>
      <c r="AD195" s="23">
        <f t="shared" si="47"/>
        <v>0</v>
      </c>
      <c r="AE195" s="24">
        <f t="shared" si="48"/>
        <v>0</v>
      </c>
      <c r="AF195" s="24">
        <f t="shared" si="49"/>
        <v>0</v>
      </c>
      <c r="AG195" s="24">
        <f>0</f>
        <v>0</v>
      </c>
      <c r="AH195" s="24">
        <f t="shared" si="50"/>
        <v>0</v>
      </c>
      <c r="AI195" s="24">
        <f t="shared" si="51"/>
        <v>0</v>
      </c>
      <c r="AJ195" s="24">
        <f>0</f>
        <v>0</v>
      </c>
      <c r="AK195" s="24">
        <f t="shared" si="54"/>
        <v>0</v>
      </c>
      <c r="AL195" s="24">
        <f t="shared" si="54"/>
        <v>0</v>
      </c>
      <c r="AM195" s="24">
        <f t="shared" si="52"/>
        <v>0</v>
      </c>
    </row>
    <row r="196" spans="22:39" ht="15.95" customHeight="1" x14ac:dyDescent="0.3">
      <c r="V196" s="19">
        <f t="shared" si="53"/>
        <v>163</v>
      </c>
      <c r="W196" s="19">
        <f t="shared" si="40"/>
        <v>0</v>
      </c>
      <c r="X196" s="19">
        <f t="shared" si="41"/>
        <v>0</v>
      </c>
      <c r="Y196" s="19">
        <f t="shared" si="42"/>
        <v>0</v>
      </c>
      <c r="Z196" s="19">
        <f t="shared" si="44"/>
        <v>0</v>
      </c>
      <c r="AA196" s="23">
        <f t="shared" si="45"/>
        <v>0</v>
      </c>
      <c r="AB196" s="19">
        <f t="shared" si="43"/>
        <v>0</v>
      </c>
      <c r="AC196" s="23">
        <f t="shared" si="46"/>
        <v>0</v>
      </c>
      <c r="AD196" s="23">
        <f t="shared" si="47"/>
        <v>0</v>
      </c>
      <c r="AE196" s="24">
        <f t="shared" si="48"/>
        <v>0</v>
      </c>
      <c r="AF196" s="24">
        <f t="shared" si="49"/>
        <v>0</v>
      </c>
      <c r="AG196" s="24">
        <f>0</f>
        <v>0</v>
      </c>
      <c r="AH196" s="24">
        <f t="shared" si="50"/>
        <v>0</v>
      </c>
      <c r="AI196" s="24">
        <f t="shared" si="51"/>
        <v>0</v>
      </c>
      <c r="AJ196" s="24">
        <f>0</f>
        <v>0</v>
      </c>
      <c r="AK196" s="24">
        <f t="shared" si="54"/>
        <v>0</v>
      </c>
      <c r="AL196" s="24">
        <f t="shared" si="54"/>
        <v>0</v>
      </c>
      <c r="AM196" s="24">
        <f t="shared" si="52"/>
        <v>0</v>
      </c>
    </row>
    <row r="197" spans="22:39" ht="15.95" customHeight="1" x14ac:dyDescent="0.3">
      <c r="V197" s="19">
        <f t="shared" si="53"/>
        <v>164</v>
      </c>
      <c r="W197" s="19">
        <f t="shared" si="40"/>
        <v>0</v>
      </c>
      <c r="X197" s="19">
        <f t="shared" si="41"/>
        <v>0</v>
      </c>
      <c r="Y197" s="19">
        <f t="shared" si="42"/>
        <v>0</v>
      </c>
      <c r="Z197" s="19">
        <f t="shared" si="44"/>
        <v>0</v>
      </c>
      <c r="AA197" s="23">
        <f t="shared" si="45"/>
        <v>0</v>
      </c>
      <c r="AB197" s="19">
        <f t="shared" si="43"/>
        <v>0</v>
      </c>
      <c r="AC197" s="23">
        <f t="shared" si="46"/>
        <v>0</v>
      </c>
      <c r="AD197" s="23">
        <f t="shared" si="47"/>
        <v>0</v>
      </c>
      <c r="AE197" s="24">
        <f t="shared" si="48"/>
        <v>0</v>
      </c>
      <c r="AF197" s="24">
        <f t="shared" si="49"/>
        <v>0</v>
      </c>
      <c r="AG197" s="24">
        <f>0</f>
        <v>0</v>
      </c>
      <c r="AH197" s="24">
        <f t="shared" si="50"/>
        <v>0</v>
      </c>
      <c r="AI197" s="24">
        <f t="shared" si="51"/>
        <v>0</v>
      </c>
      <c r="AJ197" s="24">
        <f>0</f>
        <v>0</v>
      </c>
      <c r="AK197" s="24">
        <f t="shared" si="54"/>
        <v>0</v>
      </c>
      <c r="AL197" s="24">
        <f t="shared" si="54"/>
        <v>0</v>
      </c>
      <c r="AM197" s="24">
        <f t="shared" si="52"/>
        <v>0</v>
      </c>
    </row>
    <row r="198" spans="22:39" ht="15.95" customHeight="1" x14ac:dyDescent="0.3">
      <c r="V198" s="19">
        <f t="shared" si="53"/>
        <v>165</v>
      </c>
      <c r="W198" s="19">
        <f t="shared" si="40"/>
        <v>0</v>
      </c>
      <c r="X198" s="19">
        <f t="shared" si="41"/>
        <v>0</v>
      </c>
      <c r="Y198" s="19">
        <f t="shared" si="42"/>
        <v>0</v>
      </c>
      <c r="Z198" s="19">
        <f t="shared" si="44"/>
        <v>0</v>
      </c>
      <c r="AA198" s="23">
        <f t="shared" si="45"/>
        <v>0</v>
      </c>
      <c r="AB198" s="19">
        <f t="shared" si="43"/>
        <v>0</v>
      </c>
      <c r="AC198" s="23">
        <f t="shared" si="46"/>
        <v>0</v>
      </c>
      <c r="AD198" s="23">
        <f t="shared" si="47"/>
        <v>0</v>
      </c>
      <c r="AE198" s="24">
        <f t="shared" si="48"/>
        <v>0</v>
      </c>
      <c r="AF198" s="24">
        <f t="shared" si="49"/>
        <v>0</v>
      </c>
      <c r="AG198" s="24">
        <f>0</f>
        <v>0</v>
      </c>
      <c r="AH198" s="24">
        <f t="shared" si="50"/>
        <v>0</v>
      </c>
      <c r="AI198" s="24">
        <f t="shared" si="51"/>
        <v>0</v>
      </c>
      <c r="AJ198" s="24">
        <f>0</f>
        <v>0</v>
      </c>
      <c r="AK198" s="24">
        <f t="shared" si="54"/>
        <v>0</v>
      </c>
      <c r="AL198" s="24">
        <f t="shared" si="54"/>
        <v>0</v>
      </c>
      <c r="AM198" s="24">
        <f t="shared" si="52"/>
        <v>0</v>
      </c>
    </row>
    <row r="199" spans="22:39" ht="15.95" customHeight="1" x14ac:dyDescent="0.3">
      <c r="V199" s="19">
        <f t="shared" si="53"/>
        <v>166</v>
      </c>
      <c r="W199" s="19">
        <f t="shared" si="40"/>
        <v>0</v>
      </c>
      <c r="X199" s="19">
        <f t="shared" si="41"/>
        <v>0</v>
      </c>
      <c r="Y199" s="19">
        <f t="shared" si="42"/>
        <v>0</v>
      </c>
      <c r="Z199" s="19">
        <f t="shared" si="44"/>
        <v>0</v>
      </c>
      <c r="AA199" s="23">
        <f t="shared" si="45"/>
        <v>0</v>
      </c>
      <c r="AB199" s="19">
        <f t="shared" si="43"/>
        <v>0</v>
      </c>
      <c r="AC199" s="23">
        <f t="shared" si="46"/>
        <v>0</v>
      </c>
      <c r="AD199" s="23">
        <f t="shared" si="47"/>
        <v>0</v>
      </c>
      <c r="AE199" s="24">
        <f t="shared" si="48"/>
        <v>0</v>
      </c>
      <c r="AF199" s="24">
        <f t="shared" si="49"/>
        <v>0</v>
      </c>
      <c r="AG199" s="24">
        <f>0</f>
        <v>0</v>
      </c>
      <c r="AH199" s="24">
        <f t="shared" si="50"/>
        <v>0</v>
      </c>
      <c r="AI199" s="24">
        <f t="shared" si="51"/>
        <v>0</v>
      </c>
      <c r="AJ199" s="24">
        <f>0</f>
        <v>0</v>
      </c>
      <c r="AK199" s="24">
        <f t="shared" si="54"/>
        <v>0</v>
      </c>
      <c r="AL199" s="24">
        <f t="shared" si="54"/>
        <v>0</v>
      </c>
      <c r="AM199" s="24">
        <f t="shared" si="52"/>
        <v>0</v>
      </c>
    </row>
    <row r="200" spans="22:39" ht="15.95" customHeight="1" x14ac:dyDescent="0.3">
      <c r="V200" s="19">
        <f t="shared" si="53"/>
        <v>167</v>
      </c>
      <c r="W200" s="19">
        <f t="shared" si="40"/>
        <v>0</v>
      </c>
      <c r="X200" s="19">
        <f t="shared" si="41"/>
        <v>0</v>
      </c>
      <c r="Y200" s="19">
        <f t="shared" si="42"/>
        <v>0</v>
      </c>
      <c r="Z200" s="19">
        <f t="shared" si="44"/>
        <v>0</v>
      </c>
      <c r="AA200" s="23">
        <f t="shared" si="45"/>
        <v>0</v>
      </c>
      <c r="AB200" s="19">
        <f t="shared" si="43"/>
        <v>0</v>
      </c>
      <c r="AC200" s="23">
        <f t="shared" si="46"/>
        <v>0</v>
      </c>
      <c r="AD200" s="23">
        <f t="shared" si="47"/>
        <v>0</v>
      </c>
      <c r="AE200" s="24">
        <f t="shared" si="48"/>
        <v>0</v>
      </c>
      <c r="AF200" s="24">
        <f t="shared" si="49"/>
        <v>0</v>
      </c>
      <c r="AG200" s="24">
        <f>0</f>
        <v>0</v>
      </c>
      <c r="AH200" s="24">
        <f t="shared" si="50"/>
        <v>0</v>
      </c>
      <c r="AI200" s="24">
        <f t="shared" si="51"/>
        <v>0</v>
      </c>
      <c r="AJ200" s="24">
        <f>0</f>
        <v>0</v>
      </c>
      <c r="AK200" s="24">
        <f t="shared" si="54"/>
        <v>0</v>
      </c>
      <c r="AL200" s="24">
        <f t="shared" si="54"/>
        <v>0</v>
      </c>
      <c r="AM200" s="24">
        <f t="shared" si="52"/>
        <v>0</v>
      </c>
    </row>
    <row r="201" spans="22:39" ht="15.95" customHeight="1" x14ac:dyDescent="0.3">
      <c r="V201" s="19">
        <f t="shared" si="53"/>
        <v>168</v>
      </c>
      <c r="W201" s="19">
        <f t="shared" si="40"/>
        <v>0</v>
      </c>
      <c r="X201" s="19">
        <f t="shared" si="41"/>
        <v>0</v>
      </c>
      <c r="Y201" s="19">
        <f t="shared" si="42"/>
        <v>0</v>
      </c>
      <c r="Z201" s="19">
        <f t="shared" si="44"/>
        <v>0</v>
      </c>
      <c r="AA201" s="23">
        <f t="shared" si="45"/>
        <v>0</v>
      </c>
      <c r="AB201" s="19">
        <f t="shared" si="43"/>
        <v>0</v>
      </c>
      <c r="AC201" s="23">
        <f t="shared" si="46"/>
        <v>0</v>
      </c>
      <c r="AD201" s="23">
        <f t="shared" si="47"/>
        <v>0</v>
      </c>
      <c r="AE201" s="24">
        <f t="shared" si="48"/>
        <v>0</v>
      </c>
      <c r="AF201" s="24">
        <f t="shared" si="49"/>
        <v>0</v>
      </c>
      <c r="AG201" s="24">
        <f>0</f>
        <v>0</v>
      </c>
      <c r="AH201" s="24">
        <f t="shared" si="50"/>
        <v>0</v>
      </c>
      <c r="AI201" s="24">
        <f t="shared" si="51"/>
        <v>0</v>
      </c>
      <c r="AJ201" s="24">
        <f>0</f>
        <v>0</v>
      </c>
      <c r="AK201" s="24">
        <f t="shared" si="54"/>
        <v>0</v>
      </c>
      <c r="AL201" s="24">
        <f t="shared" si="54"/>
        <v>0</v>
      </c>
      <c r="AM201" s="24">
        <f t="shared" si="52"/>
        <v>0</v>
      </c>
    </row>
    <row r="202" spans="22:39" ht="15.95" customHeight="1" x14ac:dyDescent="0.3">
      <c r="V202" s="19">
        <f t="shared" si="53"/>
        <v>169</v>
      </c>
      <c r="W202" s="19">
        <f t="shared" si="40"/>
        <v>60</v>
      </c>
      <c r="X202" s="19">
        <f t="shared" si="41"/>
        <v>0</v>
      </c>
      <c r="Y202" s="19">
        <f t="shared" si="42"/>
        <v>0</v>
      </c>
      <c r="Z202" s="19">
        <f t="shared" si="44"/>
        <v>0</v>
      </c>
      <c r="AA202" s="23">
        <f t="shared" si="45"/>
        <v>0</v>
      </c>
      <c r="AB202" s="19">
        <f t="shared" si="43"/>
        <v>0</v>
      </c>
      <c r="AC202" s="23">
        <f t="shared" si="46"/>
        <v>0</v>
      </c>
      <c r="AD202" s="23">
        <f t="shared" si="47"/>
        <v>0</v>
      </c>
      <c r="AE202" s="24">
        <f t="shared" si="48"/>
        <v>0</v>
      </c>
      <c r="AF202" s="24">
        <f t="shared" si="49"/>
        <v>0</v>
      </c>
      <c r="AG202" s="24">
        <f>0</f>
        <v>0</v>
      </c>
      <c r="AH202" s="24">
        <f t="shared" si="50"/>
        <v>0</v>
      </c>
      <c r="AI202" s="24">
        <f t="shared" si="51"/>
        <v>0</v>
      </c>
      <c r="AJ202" s="24">
        <f>0</f>
        <v>0</v>
      </c>
      <c r="AK202" s="24">
        <f t="shared" si="54"/>
        <v>0</v>
      </c>
      <c r="AL202" s="24">
        <f t="shared" si="54"/>
        <v>0</v>
      </c>
      <c r="AM202" s="24">
        <f t="shared" si="52"/>
        <v>0</v>
      </c>
    </row>
    <row r="203" spans="22:39" ht="15.95" customHeight="1" x14ac:dyDescent="0.3">
      <c r="V203" s="19">
        <f t="shared" si="53"/>
        <v>170</v>
      </c>
      <c r="W203" s="19">
        <f t="shared" si="40"/>
        <v>120</v>
      </c>
      <c r="X203" s="19">
        <f t="shared" si="41"/>
        <v>0</v>
      </c>
      <c r="Y203" s="19">
        <f t="shared" si="42"/>
        <v>0</v>
      </c>
      <c r="Z203" s="19">
        <f t="shared" si="44"/>
        <v>0</v>
      </c>
      <c r="AA203" s="23">
        <f t="shared" si="45"/>
        <v>0</v>
      </c>
      <c r="AB203" s="19">
        <f t="shared" si="43"/>
        <v>0</v>
      </c>
      <c r="AC203" s="23">
        <f t="shared" si="46"/>
        <v>0</v>
      </c>
      <c r="AD203" s="23">
        <f t="shared" si="47"/>
        <v>0</v>
      </c>
      <c r="AE203" s="24">
        <f t="shared" si="48"/>
        <v>0</v>
      </c>
      <c r="AF203" s="24">
        <f t="shared" si="49"/>
        <v>0</v>
      </c>
      <c r="AG203" s="24">
        <f>0</f>
        <v>0</v>
      </c>
      <c r="AH203" s="24">
        <f t="shared" si="50"/>
        <v>0</v>
      </c>
      <c r="AI203" s="24">
        <f t="shared" si="51"/>
        <v>0</v>
      </c>
      <c r="AJ203" s="24">
        <f>0</f>
        <v>0</v>
      </c>
      <c r="AK203" s="24">
        <f t="shared" si="54"/>
        <v>0</v>
      </c>
      <c r="AL203" s="24">
        <f t="shared" si="54"/>
        <v>0</v>
      </c>
      <c r="AM203" s="24">
        <f t="shared" si="52"/>
        <v>0</v>
      </c>
    </row>
    <row r="204" spans="22:39" ht="15.95" customHeight="1" x14ac:dyDescent="0.3">
      <c r="V204" s="19">
        <f t="shared" si="53"/>
        <v>171</v>
      </c>
      <c r="W204" s="19">
        <f t="shared" si="40"/>
        <v>180</v>
      </c>
      <c r="X204" s="19">
        <f t="shared" si="41"/>
        <v>0</v>
      </c>
      <c r="Y204" s="19">
        <f t="shared" si="42"/>
        <v>0</v>
      </c>
      <c r="Z204" s="19">
        <f t="shared" si="44"/>
        <v>0</v>
      </c>
      <c r="AA204" s="23">
        <f t="shared" si="45"/>
        <v>0</v>
      </c>
      <c r="AB204" s="19">
        <f t="shared" si="43"/>
        <v>0</v>
      </c>
      <c r="AC204" s="23">
        <f t="shared" si="46"/>
        <v>0</v>
      </c>
      <c r="AD204" s="23">
        <f t="shared" si="47"/>
        <v>0</v>
      </c>
      <c r="AE204" s="24">
        <f t="shared" si="48"/>
        <v>0</v>
      </c>
      <c r="AF204" s="24">
        <f t="shared" si="49"/>
        <v>0</v>
      </c>
      <c r="AG204" s="24">
        <f>0</f>
        <v>0</v>
      </c>
      <c r="AH204" s="24">
        <f t="shared" si="50"/>
        <v>0</v>
      </c>
      <c r="AI204" s="24">
        <f t="shared" si="51"/>
        <v>0</v>
      </c>
      <c r="AJ204" s="24">
        <f>0</f>
        <v>0</v>
      </c>
      <c r="AK204" s="24">
        <f t="shared" si="54"/>
        <v>0</v>
      </c>
      <c r="AL204" s="24">
        <f t="shared" si="54"/>
        <v>0</v>
      </c>
      <c r="AM204" s="24">
        <f t="shared" si="52"/>
        <v>0</v>
      </c>
    </row>
    <row r="205" spans="22:39" ht="15.95" customHeight="1" x14ac:dyDescent="0.3">
      <c r="V205" s="19">
        <f t="shared" si="53"/>
        <v>172</v>
      </c>
      <c r="W205" s="19">
        <f t="shared" si="40"/>
        <v>240</v>
      </c>
      <c r="X205" s="19">
        <f t="shared" si="41"/>
        <v>0</v>
      </c>
      <c r="Y205" s="19">
        <f t="shared" si="42"/>
        <v>0</v>
      </c>
      <c r="Z205" s="19">
        <f t="shared" si="44"/>
        <v>0</v>
      </c>
      <c r="AA205" s="23">
        <f t="shared" si="45"/>
        <v>0</v>
      </c>
      <c r="AB205" s="19">
        <f t="shared" si="43"/>
        <v>0</v>
      </c>
      <c r="AC205" s="23">
        <f t="shared" si="46"/>
        <v>0</v>
      </c>
      <c r="AD205" s="23">
        <f t="shared" si="47"/>
        <v>0</v>
      </c>
      <c r="AE205" s="24">
        <f t="shared" si="48"/>
        <v>0</v>
      </c>
      <c r="AF205" s="24">
        <f t="shared" si="49"/>
        <v>0</v>
      </c>
      <c r="AG205" s="24">
        <f>0</f>
        <v>0</v>
      </c>
      <c r="AH205" s="24">
        <f t="shared" si="50"/>
        <v>0</v>
      </c>
      <c r="AI205" s="24">
        <f t="shared" si="51"/>
        <v>0</v>
      </c>
      <c r="AJ205" s="24">
        <f>0</f>
        <v>0</v>
      </c>
      <c r="AK205" s="24">
        <f t="shared" si="54"/>
        <v>0</v>
      </c>
      <c r="AL205" s="24">
        <f t="shared" si="54"/>
        <v>0</v>
      </c>
      <c r="AM205" s="24">
        <f t="shared" si="52"/>
        <v>0</v>
      </c>
    </row>
    <row r="206" spans="22:39" ht="15.95" customHeight="1" x14ac:dyDescent="0.3">
      <c r="V206" s="19">
        <f t="shared" si="53"/>
        <v>173</v>
      </c>
      <c r="W206" s="19">
        <f t="shared" si="40"/>
        <v>0</v>
      </c>
      <c r="X206" s="19">
        <f t="shared" si="41"/>
        <v>0</v>
      </c>
      <c r="Y206" s="19">
        <f t="shared" si="42"/>
        <v>0</v>
      </c>
      <c r="Z206" s="19">
        <f t="shared" si="44"/>
        <v>0</v>
      </c>
      <c r="AA206" s="23">
        <f t="shared" si="45"/>
        <v>0</v>
      </c>
      <c r="AB206" s="19">
        <f t="shared" si="43"/>
        <v>0</v>
      </c>
      <c r="AC206" s="23">
        <f t="shared" si="46"/>
        <v>0</v>
      </c>
      <c r="AD206" s="23">
        <f t="shared" si="47"/>
        <v>0</v>
      </c>
      <c r="AE206" s="24">
        <f t="shared" si="48"/>
        <v>0</v>
      </c>
      <c r="AF206" s="24">
        <f t="shared" si="49"/>
        <v>0</v>
      </c>
      <c r="AG206" s="24">
        <f>0</f>
        <v>0</v>
      </c>
      <c r="AH206" s="24">
        <f t="shared" si="50"/>
        <v>0</v>
      </c>
      <c r="AI206" s="24">
        <f t="shared" si="51"/>
        <v>0</v>
      </c>
      <c r="AJ206" s="24">
        <f>0</f>
        <v>0</v>
      </c>
      <c r="AK206" s="24">
        <f t="shared" si="54"/>
        <v>0</v>
      </c>
      <c r="AL206" s="24">
        <f t="shared" si="54"/>
        <v>0</v>
      </c>
      <c r="AM206" s="24">
        <f t="shared" si="52"/>
        <v>0</v>
      </c>
    </row>
    <row r="207" spans="22:39" ht="15.95" customHeight="1" x14ac:dyDescent="0.3">
      <c r="V207" s="19">
        <f t="shared" si="53"/>
        <v>174</v>
      </c>
      <c r="W207" s="19">
        <f t="shared" si="40"/>
        <v>0</v>
      </c>
      <c r="X207" s="19">
        <f t="shared" si="41"/>
        <v>0</v>
      </c>
      <c r="Y207" s="19">
        <f t="shared" si="42"/>
        <v>0</v>
      </c>
      <c r="Z207" s="19">
        <f t="shared" si="44"/>
        <v>0</v>
      </c>
      <c r="AA207" s="23">
        <f t="shared" si="45"/>
        <v>0</v>
      </c>
      <c r="AB207" s="19">
        <f t="shared" si="43"/>
        <v>0</v>
      </c>
      <c r="AC207" s="23">
        <f t="shared" si="46"/>
        <v>0</v>
      </c>
      <c r="AD207" s="23">
        <f t="shared" si="47"/>
        <v>0</v>
      </c>
      <c r="AE207" s="24">
        <f t="shared" si="48"/>
        <v>0</v>
      </c>
      <c r="AF207" s="24">
        <f t="shared" si="49"/>
        <v>0</v>
      </c>
      <c r="AG207" s="24">
        <f>0</f>
        <v>0</v>
      </c>
      <c r="AH207" s="24">
        <f t="shared" si="50"/>
        <v>0</v>
      </c>
      <c r="AI207" s="24">
        <f t="shared" si="51"/>
        <v>0</v>
      </c>
      <c r="AJ207" s="24">
        <f>0</f>
        <v>0</v>
      </c>
      <c r="AK207" s="24">
        <f t="shared" si="54"/>
        <v>0</v>
      </c>
      <c r="AL207" s="24">
        <f t="shared" si="54"/>
        <v>0</v>
      </c>
      <c r="AM207" s="24">
        <f t="shared" si="52"/>
        <v>0</v>
      </c>
    </row>
    <row r="208" spans="22:39" ht="15.95" customHeight="1" x14ac:dyDescent="0.3">
      <c r="V208" s="19">
        <f t="shared" si="53"/>
        <v>175</v>
      </c>
      <c r="W208" s="19">
        <f t="shared" si="40"/>
        <v>0</v>
      </c>
      <c r="X208" s="19">
        <f t="shared" si="41"/>
        <v>0</v>
      </c>
      <c r="Y208" s="19">
        <f t="shared" si="42"/>
        <v>0</v>
      </c>
      <c r="Z208" s="19">
        <f t="shared" si="44"/>
        <v>0</v>
      </c>
      <c r="AA208" s="23">
        <f t="shared" si="45"/>
        <v>0</v>
      </c>
      <c r="AB208" s="19">
        <f t="shared" si="43"/>
        <v>0</v>
      </c>
      <c r="AC208" s="23">
        <f t="shared" si="46"/>
        <v>0</v>
      </c>
      <c r="AD208" s="23">
        <f t="shared" si="47"/>
        <v>0</v>
      </c>
      <c r="AE208" s="24">
        <f t="shared" si="48"/>
        <v>0</v>
      </c>
      <c r="AF208" s="24">
        <f t="shared" si="49"/>
        <v>0</v>
      </c>
      <c r="AG208" s="24">
        <f>0</f>
        <v>0</v>
      </c>
      <c r="AH208" s="24">
        <f t="shared" si="50"/>
        <v>0</v>
      </c>
      <c r="AI208" s="24">
        <f t="shared" si="51"/>
        <v>0</v>
      </c>
      <c r="AJ208" s="24">
        <f>0</f>
        <v>0</v>
      </c>
      <c r="AK208" s="24">
        <f t="shared" si="54"/>
        <v>0</v>
      </c>
      <c r="AL208" s="24">
        <f t="shared" si="54"/>
        <v>0</v>
      </c>
      <c r="AM208" s="24">
        <f t="shared" si="52"/>
        <v>0</v>
      </c>
    </row>
    <row r="209" spans="22:39" ht="15.95" customHeight="1" x14ac:dyDescent="0.3">
      <c r="V209" s="19">
        <f t="shared" si="53"/>
        <v>176</v>
      </c>
      <c r="W209" s="19">
        <f t="shared" si="40"/>
        <v>0</v>
      </c>
      <c r="X209" s="19">
        <f t="shared" si="41"/>
        <v>0</v>
      </c>
      <c r="Y209" s="19">
        <f t="shared" si="42"/>
        <v>0</v>
      </c>
      <c r="Z209" s="19">
        <f t="shared" si="44"/>
        <v>0</v>
      </c>
      <c r="AA209" s="23">
        <f t="shared" si="45"/>
        <v>0</v>
      </c>
      <c r="AB209" s="19">
        <f t="shared" si="43"/>
        <v>0</v>
      </c>
      <c r="AC209" s="23">
        <f t="shared" si="46"/>
        <v>0</v>
      </c>
      <c r="AD209" s="23">
        <f t="shared" si="47"/>
        <v>0</v>
      </c>
      <c r="AE209" s="24">
        <f t="shared" si="48"/>
        <v>0</v>
      </c>
      <c r="AF209" s="24">
        <f t="shared" si="49"/>
        <v>0</v>
      </c>
      <c r="AG209" s="24">
        <f>0</f>
        <v>0</v>
      </c>
      <c r="AH209" s="24">
        <f t="shared" si="50"/>
        <v>0</v>
      </c>
      <c r="AI209" s="24">
        <f t="shared" si="51"/>
        <v>0</v>
      </c>
      <c r="AJ209" s="24">
        <f>0</f>
        <v>0</v>
      </c>
      <c r="AK209" s="24">
        <f t="shared" si="54"/>
        <v>0</v>
      </c>
      <c r="AL209" s="24">
        <f t="shared" si="54"/>
        <v>0</v>
      </c>
      <c r="AM209" s="24">
        <f t="shared" si="52"/>
        <v>0</v>
      </c>
    </row>
    <row r="210" spans="22:39" ht="15.95" customHeight="1" x14ac:dyDescent="0.3">
      <c r="V210" s="19">
        <f t="shared" si="53"/>
        <v>177</v>
      </c>
      <c r="W210" s="19">
        <f t="shared" si="40"/>
        <v>0</v>
      </c>
      <c r="X210" s="19">
        <f t="shared" si="41"/>
        <v>0</v>
      </c>
      <c r="Y210" s="19">
        <f t="shared" si="42"/>
        <v>0</v>
      </c>
      <c r="Z210" s="19">
        <f t="shared" si="44"/>
        <v>0</v>
      </c>
      <c r="AA210" s="23">
        <f t="shared" si="45"/>
        <v>0</v>
      </c>
      <c r="AB210" s="19">
        <f t="shared" si="43"/>
        <v>0</v>
      </c>
      <c r="AC210" s="23">
        <f t="shared" si="46"/>
        <v>0</v>
      </c>
      <c r="AD210" s="23">
        <f t="shared" si="47"/>
        <v>0</v>
      </c>
      <c r="AE210" s="24">
        <f t="shared" si="48"/>
        <v>0</v>
      </c>
      <c r="AF210" s="24">
        <f t="shared" si="49"/>
        <v>0</v>
      </c>
      <c r="AG210" s="24">
        <f>0</f>
        <v>0</v>
      </c>
      <c r="AH210" s="24">
        <f t="shared" si="50"/>
        <v>0</v>
      </c>
      <c r="AI210" s="24">
        <f t="shared" si="51"/>
        <v>0</v>
      </c>
      <c r="AJ210" s="24">
        <f>0</f>
        <v>0</v>
      </c>
      <c r="AK210" s="24">
        <f t="shared" si="54"/>
        <v>0</v>
      </c>
      <c r="AL210" s="24">
        <f t="shared" si="54"/>
        <v>0</v>
      </c>
      <c r="AM210" s="24">
        <f t="shared" si="52"/>
        <v>0</v>
      </c>
    </row>
    <row r="211" spans="22:39" ht="15.95" customHeight="1" x14ac:dyDescent="0.3">
      <c r="V211" s="19">
        <f t="shared" si="53"/>
        <v>178</v>
      </c>
      <c r="W211" s="19">
        <f t="shared" si="40"/>
        <v>0</v>
      </c>
      <c r="X211" s="19">
        <f t="shared" si="41"/>
        <v>0</v>
      </c>
      <c r="Y211" s="19">
        <f t="shared" si="42"/>
        <v>0</v>
      </c>
      <c r="Z211" s="19">
        <f t="shared" si="44"/>
        <v>0</v>
      </c>
      <c r="AA211" s="23">
        <f t="shared" si="45"/>
        <v>0</v>
      </c>
      <c r="AB211" s="19">
        <f t="shared" si="43"/>
        <v>0</v>
      </c>
      <c r="AC211" s="23">
        <f t="shared" si="46"/>
        <v>0</v>
      </c>
      <c r="AD211" s="23">
        <f t="shared" si="47"/>
        <v>0</v>
      </c>
      <c r="AE211" s="24">
        <f t="shared" si="48"/>
        <v>0</v>
      </c>
      <c r="AF211" s="24">
        <f t="shared" si="49"/>
        <v>0</v>
      </c>
      <c r="AG211" s="24">
        <f>0</f>
        <v>0</v>
      </c>
      <c r="AH211" s="24">
        <f t="shared" si="50"/>
        <v>0</v>
      </c>
      <c r="AI211" s="24">
        <f t="shared" si="51"/>
        <v>0</v>
      </c>
      <c r="AJ211" s="24">
        <f>0</f>
        <v>0</v>
      </c>
      <c r="AK211" s="24">
        <f t="shared" si="54"/>
        <v>0</v>
      </c>
      <c r="AL211" s="24">
        <f t="shared" si="54"/>
        <v>0</v>
      </c>
      <c r="AM211" s="24">
        <f t="shared" si="52"/>
        <v>0</v>
      </c>
    </row>
    <row r="212" spans="22:39" ht="15.95" customHeight="1" x14ac:dyDescent="0.3">
      <c r="V212" s="19">
        <f t="shared" si="53"/>
        <v>179</v>
      </c>
      <c r="W212" s="19">
        <f t="shared" si="40"/>
        <v>0</v>
      </c>
      <c r="X212" s="19">
        <f t="shared" si="41"/>
        <v>0</v>
      </c>
      <c r="Y212" s="19">
        <f t="shared" si="42"/>
        <v>0</v>
      </c>
      <c r="Z212" s="19">
        <f t="shared" si="44"/>
        <v>0</v>
      </c>
      <c r="AA212" s="23">
        <f t="shared" si="45"/>
        <v>0</v>
      </c>
      <c r="AB212" s="19">
        <f t="shared" si="43"/>
        <v>0</v>
      </c>
      <c r="AC212" s="23">
        <f t="shared" si="46"/>
        <v>0</v>
      </c>
      <c r="AD212" s="23">
        <f t="shared" si="47"/>
        <v>0</v>
      </c>
      <c r="AE212" s="24">
        <f t="shared" si="48"/>
        <v>0</v>
      </c>
      <c r="AF212" s="24">
        <f t="shared" si="49"/>
        <v>0</v>
      </c>
      <c r="AG212" s="24">
        <f>0</f>
        <v>0</v>
      </c>
      <c r="AH212" s="24">
        <f t="shared" si="50"/>
        <v>0</v>
      </c>
      <c r="AI212" s="24">
        <f t="shared" si="51"/>
        <v>0</v>
      </c>
      <c r="AJ212" s="24">
        <f>0</f>
        <v>0</v>
      </c>
      <c r="AK212" s="24">
        <f t="shared" si="54"/>
        <v>0</v>
      </c>
      <c r="AL212" s="24">
        <f t="shared" si="54"/>
        <v>0</v>
      </c>
      <c r="AM212" s="24">
        <f t="shared" si="52"/>
        <v>0</v>
      </c>
    </row>
    <row r="213" spans="22:39" ht="15.95" customHeight="1" x14ac:dyDescent="0.3">
      <c r="V213" s="19">
        <f t="shared" si="53"/>
        <v>180</v>
      </c>
      <c r="W213" s="19">
        <f t="shared" si="40"/>
        <v>0</v>
      </c>
      <c r="X213" s="19">
        <f t="shared" si="41"/>
        <v>0</v>
      </c>
      <c r="Y213" s="19">
        <f t="shared" si="42"/>
        <v>0</v>
      </c>
      <c r="Z213" s="19">
        <f t="shared" si="44"/>
        <v>0</v>
      </c>
      <c r="AA213" s="23">
        <f t="shared" si="45"/>
        <v>0</v>
      </c>
      <c r="AB213" s="19">
        <f t="shared" si="43"/>
        <v>0</v>
      </c>
      <c r="AC213" s="23">
        <f t="shared" si="46"/>
        <v>0</v>
      </c>
      <c r="AD213" s="23">
        <f t="shared" si="47"/>
        <v>0</v>
      </c>
      <c r="AE213" s="24">
        <f t="shared" si="48"/>
        <v>0</v>
      </c>
      <c r="AF213" s="24">
        <f t="shared" si="49"/>
        <v>0</v>
      </c>
      <c r="AG213" s="24">
        <f>0</f>
        <v>0</v>
      </c>
      <c r="AH213" s="24">
        <f t="shared" si="50"/>
        <v>0</v>
      </c>
      <c r="AI213" s="24">
        <f t="shared" si="51"/>
        <v>0</v>
      </c>
      <c r="AJ213" s="24">
        <f>0</f>
        <v>0</v>
      </c>
      <c r="AK213" s="24">
        <f t="shared" si="54"/>
        <v>0</v>
      </c>
      <c r="AL213" s="24">
        <f t="shared" si="54"/>
        <v>0</v>
      </c>
      <c r="AM213" s="24">
        <f t="shared" si="52"/>
        <v>0</v>
      </c>
    </row>
    <row r="214" spans="22:39" ht="15.95" customHeight="1" x14ac:dyDescent="0.3">
      <c r="V214" s="19">
        <f t="shared" si="53"/>
        <v>181</v>
      </c>
      <c r="W214" s="19">
        <f t="shared" si="40"/>
        <v>0</v>
      </c>
      <c r="X214" s="19">
        <f t="shared" si="41"/>
        <v>0</v>
      </c>
      <c r="Y214" s="19">
        <f t="shared" si="42"/>
        <v>0</v>
      </c>
      <c r="Z214" s="19">
        <f t="shared" si="44"/>
        <v>0</v>
      </c>
      <c r="AA214" s="23">
        <f t="shared" si="45"/>
        <v>0</v>
      </c>
      <c r="AB214" s="19">
        <f t="shared" si="43"/>
        <v>0</v>
      </c>
      <c r="AC214" s="23">
        <f t="shared" si="46"/>
        <v>0</v>
      </c>
      <c r="AD214" s="23">
        <f t="shared" si="47"/>
        <v>0</v>
      </c>
      <c r="AE214" s="24">
        <f t="shared" si="48"/>
        <v>0</v>
      </c>
      <c r="AF214" s="24">
        <f t="shared" si="49"/>
        <v>0</v>
      </c>
      <c r="AG214" s="24">
        <f>0</f>
        <v>0</v>
      </c>
      <c r="AH214" s="24">
        <f t="shared" si="50"/>
        <v>0</v>
      </c>
      <c r="AI214" s="24">
        <f t="shared" si="51"/>
        <v>0</v>
      </c>
      <c r="AJ214" s="24">
        <f>0</f>
        <v>0</v>
      </c>
      <c r="AK214" s="24">
        <f t="shared" si="54"/>
        <v>0</v>
      </c>
      <c r="AL214" s="24">
        <f t="shared" si="54"/>
        <v>0</v>
      </c>
      <c r="AM214" s="24">
        <f t="shared" si="52"/>
        <v>0</v>
      </c>
    </row>
    <row r="215" spans="22:39" ht="15.95" customHeight="1" x14ac:dyDescent="0.3">
      <c r="V215" s="19">
        <f t="shared" si="53"/>
        <v>182</v>
      </c>
      <c r="W215" s="19">
        <f t="shared" si="40"/>
        <v>0</v>
      </c>
      <c r="X215" s="19">
        <f t="shared" si="41"/>
        <v>0</v>
      </c>
      <c r="Y215" s="19">
        <f t="shared" si="42"/>
        <v>0</v>
      </c>
      <c r="Z215" s="19">
        <f t="shared" si="44"/>
        <v>0</v>
      </c>
      <c r="AA215" s="23">
        <f t="shared" si="45"/>
        <v>0</v>
      </c>
      <c r="AB215" s="19">
        <f t="shared" si="43"/>
        <v>0</v>
      </c>
      <c r="AC215" s="23">
        <f t="shared" si="46"/>
        <v>0</v>
      </c>
      <c r="AD215" s="23">
        <f t="shared" si="47"/>
        <v>0</v>
      </c>
      <c r="AE215" s="24">
        <f t="shared" si="48"/>
        <v>0</v>
      </c>
      <c r="AF215" s="24">
        <f t="shared" si="49"/>
        <v>0</v>
      </c>
      <c r="AG215" s="24">
        <f>0</f>
        <v>0</v>
      </c>
      <c r="AH215" s="24">
        <f t="shared" si="50"/>
        <v>0</v>
      </c>
      <c r="AI215" s="24">
        <f t="shared" si="51"/>
        <v>0</v>
      </c>
      <c r="AJ215" s="24">
        <f>0</f>
        <v>0</v>
      </c>
      <c r="AK215" s="24">
        <f t="shared" si="54"/>
        <v>0</v>
      </c>
      <c r="AL215" s="24">
        <f t="shared" si="54"/>
        <v>0</v>
      </c>
      <c r="AM215" s="24">
        <f t="shared" si="52"/>
        <v>0</v>
      </c>
    </row>
    <row r="216" spans="22:39" ht="15.95" customHeight="1" x14ac:dyDescent="0.3">
      <c r="V216" s="19">
        <f t="shared" si="53"/>
        <v>183</v>
      </c>
      <c r="W216" s="19">
        <f t="shared" si="40"/>
        <v>0</v>
      </c>
      <c r="X216" s="19">
        <f t="shared" si="41"/>
        <v>0</v>
      </c>
      <c r="Y216" s="19">
        <f t="shared" si="42"/>
        <v>0</v>
      </c>
      <c r="Z216" s="19">
        <f t="shared" si="44"/>
        <v>0</v>
      </c>
      <c r="AA216" s="23">
        <f t="shared" si="45"/>
        <v>0</v>
      </c>
      <c r="AB216" s="19">
        <f t="shared" si="43"/>
        <v>0</v>
      </c>
      <c r="AC216" s="23">
        <f t="shared" si="46"/>
        <v>0</v>
      </c>
      <c r="AD216" s="23">
        <f t="shared" si="47"/>
        <v>0</v>
      </c>
      <c r="AE216" s="24">
        <f t="shared" si="48"/>
        <v>0</v>
      </c>
      <c r="AF216" s="24">
        <f t="shared" si="49"/>
        <v>0</v>
      </c>
      <c r="AG216" s="24">
        <f>0</f>
        <v>0</v>
      </c>
      <c r="AH216" s="24">
        <f t="shared" si="50"/>
        <v>0</v>
      </c>
      <c r="AI216" s="24">
        <f t="shared" si="51"/>
        <v>0</v>
      </c>
      <c r="AJ216" s="24">
        <f>0</f>
        <v>0</v>
      </c>
      <c r="AK216" s="24">
        <f t="shared" si="54"/>
        <v>0</v>
      </c>
      <c r="AL216" s="24">
        <f t="shared" si="54"/>
        <v>0</v>
      </c>
      <c r="AM216" s="24">
        <f t="shared" si="52"/>
        <v>0</v>
      </c>
    </row>
    <row r="217" spans="22:39" ht="15.95" customHeight="1" x14ac:dyDescent="0.3">
      <c r="V217" s="19">
        <f t="shared" si="53"/>
        <v>184</v>
      </c>
      <c r="W217" s="19">
        <f t="shared" si="40"/>
        <v>0</v>
      </c>
      <c r="X217" s="19">
        <f t="shared" si="41"/>
        <v>0</v>
      </c>
      <c r="Y217" s="19">
        <f t="shared" si="42"/>
        <v>0</v>
      </c>
      <c r="Z217" s="19">
        <f t="shared" si="44"/>
        <v>0</v>
      </c>
      <c r="AA217" s="23">
        <f t="shared" si="45"/>
        <v>0</v>
      </c>
      <c r="AB217" s="19">
        <f t="shared" si="43"/>
        <v>0</v>
      </c>
      <c r="AC217" s="23">
        <f t="shared" si="46"/>
        <v>0</v>
      </c>
      <c r="AD217" s="23">
        <f t="shared" si="47"/>
        <v>0</v>
      </c>
      <c r="AE217" s="24">
        <f t="shared" si="48"/>
        <v>0</v>
      </c>
      <c r="AF217" s="24">
        <f t="shared" si="49"/>
        <v>0</v>
      </c>
      <c r="AG217" s="24">
        <f>0</f>
        <v>0</v>
      </c>
      <c r="AH217" s="24">
        <f t="shared" si="50"/>
        <v>0</v>
      </c>
      <c r="AI217" s="24">
        <f t="shared" si="51"/>
        <v>0</v>
      </c>
      <c r="AJ217" s="24">
        <f>0</f>
        <v>0</v>
      </c>
      <c r="AK217" s="24">
        <f t="shared" si="54"/>
        <v>0</v>
      </c>
      <c r="AL217" s="24">
        <f t="shared" si="54"/>
        <v>0</v>
      </c>
      <c r="AM217" s="24">
        <f t="shared" si="52"/>
        <v>0</v>
      </c>
    </row>
    <row r="218" spans="22:39" ht="15.95" customHeight="1" x14ac:dyDescent="0.3">
      <c r="V218" s="19">
        <f t="shared" si="53"/>
        <v>185</v>
      </c>
      <c r="W218" s="19">
        <f t="shared" si="40"/>
        <v>0</v>
      </c>
      <c r="X218" s="19">
        <f t="shared" si="41"/>
        <v>0</v>
      </c>
      <c r="Y218" s="19">
        <f t="shared" si="42"/>
        <v>0</v>
      </c>
      <c r="Z218" s="19">
        <f t="shared" si="44"/>
        <v>0</v>
      </c>
      <c r="AA218" s="23">
        <f t="shared" si="45"/>
        <v>0</v>
      </c>
      <c r="AB218" s="19">
        <f t="shared" si="43"/>
        <v>0</v>
      </c>
      <c r="AC218" s="23">
        <f t="shared" si="46"/>
        <v>0</v>
      </c>
      <c r="AD218" s="23">
        <f t="shared" si="47"/>
        <v>0</v>
      </c>
      <c r="AE218" s="24">
        <f t="shared" si="48"/>
        <v>0</v>
      </c>
      <c r="AF218" s="24">
        <f t="shared" si="49"/>
        <v>0</v>
      </c>
      <c r="AG218" s="24">
        <f>0</f>
        <v>0</v>
      </c>
      <c r="AH218" s="24">
        <f t="shared" si="50"/>
        <v>0</v>
      </c>
      <c r="AI218" s="24">
        <f t="shared" si="51"/>
        <v>0</v>
      </c>
      <c r="AJ218" s="24">
        <f>0</f>
        <v>0</v>
      </c>
      <c r="AK218" s="24">
        <f t="shared" si="54"/>
        <v>0</v>
      </c>
      <c r="AL218" s="24">
        <f t="shared" si="54"/>
        <v>0</v>
      </c>
      <c r="AM218" s="24">
        <f t="shared" si="52"/>
        <v>0</v>
      </c>
    </row>
    <row r="219" spans="22:39" ht="15.95" customHeight="1" x14ac:dyDescent="0.3">
      <c r="V219" s="19">
        <f t="shared" si="53"/>
        <v>186</v>
      </c>
      <c r="W219" s="19">
        <f t="shared" si="40"/>
        <v>0</v>
      </c>
      <c r="X219" s="19">
        <f t="shared" si="41"/>
        <v>0</v>
      </c>
      <c r="Y219" s="19">
        <f t="shared" si="42"/>
        <v>0</v>
      </c>
      <c r="Z219" s="19">
        <f t="shared" si="44"/>
        <v>0</v>
      </c>
      <c r="AA219" s="23">
        <f t="shared" si="45"/>
        <v>0</v>
      </c>
      <c r="AB219" s="19">
        <f t="shared" si="43"/>
        <v>0</v>
      </c>
      <c r="AC219" s="23">
        <f t="shared" si="46"/>
        <v>0</v>
      </c>
      <c r="AD219" s="23">
        <f t="shared" si="47"/>
        <v>0</v>
      </c>
      <c r="AE219" s="24">
        <f t="shared" si="48"/>
        <v>0</v>
      </c>
      <c r="AF219" s="24">
        <f t="shared" si="49"/>
        <v>0</v>
      </c>
      <c r="AG219" s="24">
        <f>0</f>
        <v>0</v>
      </c>
      <c r="AH219" s="24">
        <f t="shared" si="50"/>
        <v>0</v>
      </c>
      <c r="AI219" s="24">
        <f t="shared" si="51"/>
        <v>0</v>
      </c>
      <c r="AJ219" s="24">
        <f>0</f>
        <v>0</v>
      </c>
      <c r="AK219" s="24">
        <f t="shared" si="54"/>
        <v>0</v>
      </c>
      <c r="AL219" s="24">
        <f t="shared" si="54"/>
        <v>0</v>
      </c>
      <c r="AM219" s="24">
        <f t="shared" si="52"/>
        <v>0</v>
      </c>
    </row>
    <row r="220" spans="22:39" ht="15.95" customHeight="1" x14ac:dyDescent="0.3">
      <c r="V220" s="19">
        <f t="shared" si="53"/>
        <v>187</v>
      </c>
      <c r="W220" s="19">
        <f t="shared" si="40"/>
        <v>0</v>
      </c>
      <c r="X220" s="19">
        <f t="shared" si="41"/>
        <v>0</v>
      </c>
      <c r="Y220" s="19">
        <f t="shared" si="42"/>
        <v>0</v>
      </c>
      <c r="Z220" s="19">
        <f t="shared" si="44"/>
        <v>0</v>
      </c>
      <c r="AA220" s="23">
        <f t="shared" si="45"/>
        <v>0</v>
      </c>
      <c r="AB220" s="19">
        <f t="shared" si="43"/>
        <v>0</v>
      </c>
      <c r="AC220" s="23">
        <f t="shared" si="46"/>
        <v>0</v>
      </c>
      <c r="AD220" s="23">
        <f t="shared" si="47"/>
        <v>0</v>
      </c>
      <c r="AE220" s="24">
        <f t="shared" si="48"/>
        <v>0</v>
      </c>
      <c r="AF220" s="24">
        <f t="shared" si="49"/>
        <v>0</v>
      </c>
      <c r="AG220" s="24">
        <f>0</f>
        <v>0</v>
      </c>
      <c r="AH220" s="24">
        <f t="shared" si="50"/>
        <v>0</v>
      </c>
      <c r="AI220" s="24">
        <f t="shared" si="51"/>
        <v>0</v>
      </c>
      <c r="AJ220" s="24">
        <f>0</f>
        <v>0</v>
      </c>
      <c r="AK220" s="24">
        <f t="shared" si="54"/>
        <v>0</v>
      </c>
      <c r="AL220" s="24">
        <f t="shared" si="54"/>
        <v>0</v>
      </c>
      <c r="AM220" s="24">
        <f t="shared" si="52"/>
        <v>0</v>
      </c>
    </row>
    <row r="221" spans="22:39" ht="15.95" customHeight="1" x14ac:dyDescent="0.3">
      <c r="V221" s="19">
        <f t="shared" si="53"/>
        <v>188</v>
      </c>
      <c r="W221" s="19">
        <f t="shared" si="40"/>
        <v>0</v>
      </c>
      <c r="X221" s="19">
        <f t="shared" si="41"/>
        <v>0</v>
      </c>
      <c r="Y221" s="19">
        <f t="shared" si="42"/>
        <v>0</v>
      </c>
      <c r="Z221" s="19">
        <f t="shared" si="44"/>
        <v>0</v>
      </c>
      <c r="AA221" s="23">
        <f t="shared" si="45"/>
        <v>0</v>
      </c>
      <c r="AB221" s="19">
        <f t="shared" si="43"/>
        <v>0</v>
      </c>
      <c r="AC221" s="23">
        <f t="shared" si="46"/>
        <v>0</v>
      </c>
      <c r="AD221" s="23">
        <f t="shared" si="47"/>
        <v>0</v>
      </c>
      <c r="AE221" s="24">
        <f t="shared" si="48"/>
        <v>0</v>
      </c>
      <c r="AF221" s="24">
        <f t="shared" si="49"/>
        <v>0</v>
      </c>
      <c r="AG221" s="24">
        <f>0</f>
        <v>0</v>
      </c>
      <c r="AH221" s="24">
        <f t="shared" si="50"/>
        <v>0</v>
      </c>
      <c r="AI221" s="24">
        <f t="shared" si="51"/>
        <v>0</v>
      </c>
      <c r="AJ221" s="24">
        <f>0</f>
        <v>0</v>
      </c>
      <c r="AK221" s="24">
        <f t="shared" si="54"/>
        <v>0</v>
      </c>
      <c r="AL221" s="24">
        <f t="shared" si="54"/>
        <v>0</v>
      </c>
      <c r="AM221" s="24">
        <f t="shared" si="52"/>
        <v>0</v>
      </c>
    </row>
    <row r="222" spans="22:39" ht="15.95" customHeight="1" x14ac:dyDescent="0.3">
      <c r="V222" s="19">
        <f t="shared" si="53"/>
        <v>189</v>
      </c>
      <c r="W222" s="19">
        <f t="shared" si="40"/>
        <v>0</v>
      </c>
      <c r="X222" s="19">
        <f t="shared" si="41"/>
        <v>0</v>
      </c>
      <c r="Y222" s="19">
        <f t="shared" si="42"/>
        <v>0</v>
      </c>
      <c r="Z222" s="19">
        <f t="shared" si="44"/>
        <v>0</v>
      </c>
      <c r="AA222" s="23">
        <f t="shared" si="45"/>
        <v>0</v>
      </c>
      <c r="AB222" s="19">
        <f t="shared" si="43"/>
        <v>0</v>
      </c>
      <c r="AC222" s="23">
        <f t="shared" si="46"/>
        <v>0</v>
      </c>
      <c r="AD222" s="23">
        <f t="shared" si="47"/>
        <v>0</v>
      </c>
      <c r="AE222" s="24">
        <f t="shared" si="48"/>
        <v>0</v>
      </c>
      <c r="AF222" s="24">
        <f t="shared" si="49"/>
        <v>0</v>
      </c>
      <c r="AG222" s="24">
        <f>0</f>
        <v>0</v>
      </c>
      <c r="AH222" s="24">
        <f t="shared" si="50"/>
        <v>0</v>
      </c>
      <c r="AI222" s="24">
        <f t="shared" si="51"/>
        <v>0</v>
      </c>
      <c r="AJ222" s="24">
        <f>0</f>
        <v>0</v>
      </c>
      <c r="AK222" s="24">
        <f t="shared" si="54"/>
        <v>0</v>
      </c>
      <c r="AL222" s="24">
        <f t="shared" si="54"/>
        <v>0</v>
      </c>
      <c r="AM222" s="24">
        <f t="shared" si="52"/>
        <v>0</v>
      </c>
    </row>
    <row r="223" spans="22:39" ht="15.95" customHeight="1" x14ac:dyDescent="0.3">
      <c r="V223" s="19">
        <f t="shared" si="53"/>
        <v>190</v>
      </c>
      <c r="W223" s="19">
        <f t="shared" si="40"/>
        <v>60</v>
      </c>
      <c r="X223" s="19">
        <f t="shared" si="41"/>
        <v>0</v>
      </c>
      <c r="Y223" s="19">
        <f t="shared" si="42"/>
        <v>0</v>
      </c>
      <c r="Z223" s="19">
        <f t="shared" si="44"/>
        <v>0</v>
      </c>
      <c r="AA223" s="23">
        <f t="shared" si="45"/>
        <v>0</v>
      </c>
      <c r="AB223" s="19">
        <f t="shared" si="43"/>
        <v>0</v>
      </c>
      <c r="AC223" s="23">
        <f t="shared" si="46"/>
        <v>0</v>
      </c>
      <c r="AD223" s="23">
        <f t="shared" si="47"/>
        <v>0</v>
      </c>
      <c r="AE223" s="24">
        <f t="shared" si="48"/>
        <v>0</v>
      </c>
      <c r="AF223" s="24">
        <f t="shared" si="49"/>
        <v>0</v>
      </c>
      <c r="AG223" s="24">
        <f>0</f>
        <v>0</v>
      </c>
      <c r="AH223" s="24">
        <f t="shared" si="50"/>
        <v>0</v>
      </c>
      <c r="AI223" s="24">
        <f t="shared" si="51"/>
        <v>0</v>
      </c>
      <c r="AJ223" s="24">
        <f>0</f>
        <v>0</v>
      </c>
      <c r="AK223" s="24">
        <f t="shared" si="54"/>
        <v>0</v>
      </c>
      <c r="AL223" s="24">
        <f t="shared" si="54"/>
        <v>0</v>
      </c>
      <c r="AM223" s="24">
        <f t="shared" si="52"/>
        <v>0</v>
      </c>
    </row>
    <row r="224" spans="22:39" ht="15.95" customHeight="1" x14ac:dyDescent="0.3">
      <c r="V224" s="19">
        <f t="shared" si="53"/>
        <v>191</v>
      </c>
      <c r="W224" s="19">
        <f t="shared" si="40"/>
        <v>120</v>
      </c>
      <c r="X224" s="19">
        <f t="shared" si="41"/>
        <v>0</v>
      </c>
      <c r="Y224" s="19">
        <f t="shared" si="42"/>
        <v>0</v>
      </c>
      <c r="Z224" s="19">
        <f t="shared" si="44"/>
        <v>0</v>
      </c>
      <c r="AA224" s="23">
        <f t="shared" si="45"/>
        <v>0</v>
      </c>
      <c r="AB224" s="19">
        <f t="shared" si="43"/>
        <v>0</v>
      </c>
      <c r="AC224" s="23">
        <f t="shared" si="46"/>
        <v>0</v>
      </c>
      <c r="AD224" s="23">
        <f t="shared" si="47"/>
        <v>0</v>
      </c>
      <c r="AE224" s="24">
        <f t="shared" si="48"/>
        <v>0</v>
      </c>
      <c r="AF224" s="24">
        <f t="shared" si="49"/>
        <v>0</v>
      </c>
      <c r="AG224" s="24">
        <f>0</f>
        <v>0</v>
      </c>
      <c r="AH224" s="24">
        <f t="shared" si="50"/>
        <v>0</v>
      </c>
      <c r="AI224" s="24">
        <f t="shared" si="51"/>
        <v>0</v>
      </c>
      <c r="AJ224" s="24">
        <f>0</f>
        <v>0</v>
      </c>
      <c r="AK224" s="24">
        <f t="shared" si="54"/>
        <v>0</v>
      </c>
      <c r="AL224" s="24">
        <f t="shared" si="54"/>
        <v>0</v>
      </c>
      <c r="AM224" s="24">
        <f t="shared" si="52"/>
        <v>0</v>
      </c>
    </row>
    <row r="225" spans="22:39" ht="15.95" customHeight="1" x14ac:dyDescent="0.3">
      <c r="V225" s="19">
        <f t="shared" si="53"/>
        <v>192</v>
      </c>
      <c r="W225" s="19">
        <f t="shared" ref="W225:W288" si="55">INDEX($Q$35:$Q$55,MOD(V225,21)+1)</f>
        <v>180</v>
      </c>
      <c r="X225" s="19">
        <f t="shared" ref="X225:X288" si="56">INDEX($S$35:$S$55,ROUNDDOWN(V225/21,0)+1)</f>
        <v>0</v>
      </c>
      <c r="Y225" s="19">
        <f t="shared" ref="Y225:Y288" si="57">IF(MOD(V225,21)+1&gt;$P$34,0,1)*IF(ROUNDDOWN(V225/21,0)+1&gt;$R$34,0,1)</f>
        <v>0</v>
      </c>
      <c r="Z225" s="19">
        <f t="shared" si="44"/>
        <v>0</v>
      </c>
      <c r="AA225" s="23">
        <f t="shared" si="45"/>
        <v>0</v>
      </c>
      <c r="AB225" s="19">
        <f t="shared" ref="AB225:AB288" si="58">SQRT((Z225-$S$57)^2+(AA225-$S$58)^2)*Y225/1000</f>
        <v>0</v>
      </c>
      <c r="AC225" s="23">
        <f t="shared" si="46"/>
        <v>0</v>
      </c>
      <c r="AD225" s="23">
        <f t="shared" si="47"/>
        <v>0</v>
      </c>
      <c r="AE225" s="24">
        <f t="shared" si="48"/>
        <v>0</v>
      </c>
      <c r="AF225" s="24">
        <f t="shared" si="49"/>
        <v>0</v>
      </c>
      <c r="AG225" s="24">
        <f>0</f>
        <v>0</v>
      </c>
      <c r="AH225" s="24">
        <f t="shared" si="50"/>
        <v>0</v>
      </c>
      <c r="AI225" s="24">
        <f t="shared" si="51"/>
        <v>0</v>
      </c>
      <c r="AJ225" s="24">
        <f>0</f>
        <v>0</v>
      </c>
      <c r="AK225" s="24">
        <f t="shared" si="54"/>
        <v>0</v>
      </c>
      <c r="AL225" s="24">
        <f t="shared" si="54"/>
        <v>0</v>
      </c>
      <c r="AM225" s="24">
        <f t="shared" si="52"/>
        <v>0</v>
      </c>
    </row>
    <row r="226" spans="22:39" ht="15.95" customHeight="1" x14ac:dyDescent="0.3">
      <c r="V226" s="19">
        <f t="shared" si="53"/>
        <v>193</v>
      </c>
      <c r="W226" s="19">
        <f t="shared" si="55"/>
        <v>240</v>
      </c>
      <c r="X226" s="19">
        <f t="shared" si="56"/>
        <v>0</v>
      </c>
      <c r="Y226" s="19">
        <f t="shared" si="57"/>
        <v>0</v>
      </c>
      <c r="Z226" s="19">
        <f t="shared" ref="Z226:Z289" si="59">W226*Y226</f>
        <v>0</v>
      </c>
      <c r="AA226" s="23">
        <f t="shared" ref="AA226:AA289" si="60">X226*Y226</f>
        <v>0</v>
      </c>
      <c r="AB226" s="19">
        <f t="shared" si="58"/>
        <v>0</v>
      </c>
      <c r="AC226" s="23">
        <f t="shared" ref="AC226:AC289" si="61">AB226^2</f>
        <v>0</v>
      </c>
      <c r="AD226" s="23">
        <f t="shared" ref="AD226:AD289" si="62">$S$61*AB226/SUM($AC$33:$AC$473)</f>
        <v>0</v>
      </c>
      <c r="AE226" s="24">
        <f t="shared" ref="AE226:AE289" si="63">IF(AB226&lt;&gt;0,($S$58-AA226)/1000*(AD226/AB226),0)</f>
        <v>0</v>
      </c>
      <c r="AF226" s="24">
        <f t="shared" ref="AF226:AF289" si="64">IF(AB226&lt;&gt;0,(Z226-$S$57)/1000*(AD226/AB226),0)</f>
        <v>0</v>
      </c>
      <c r="AG226" s="24">
        <f>0</f>
        <v>0</v>
      </c>
      <c r="AH226" s="24">
        <f t="shared" ref="AH226:AH289" si="65">-$S$62/($P$34*$R$34)*Y226</f>
        <v>0</v>
      </c>
      <c r="AI226" s="24">
        <f t="shared" ref="AI226:AI289" si="66">-$S$60/($P$34*$R$34)*Y226</f>
        <v>0</v>
      </c>
      <c r="AJ226" s="24">
        <f>0</f>
        <v>0</v>
      </c>
      <c r="AK226" s="24">
        <f t="shared" si="54"/>
        <v>0</v>
      </c>
      <c r="AL226" s="24">
        <f t="shared" si="54"/>
        <v>0</v>
      </c>
      <c r="AM226" s="24">
        <f t="shared" ref="AM226:AM289" si="67">SQRT(AK226^2+AL226^2)</f>
        <v>0</v>
      </c>
    </row>
    <row r="227" spans="22:39" ht="15.95" customHeight="1" x14ac:dyDescent="0.3">
      <c r="V227" s="19">
        <f t="shared" ref="V227:V290" si="68">V226+1</f>
        <v>194</v>
      </c>
      <c r="W227" s="19">
        <f t="shared" si="55"/>
        <v>0</v>
      </c>
      <c r="X227" s="19">
        <f t="shared" si="56"/>
        <v>0</v>
      </c>
      <c r="Y227" s="19">
        <f t="shared" si="57"/>
        <v>0</v>
      </c>
      <c r="Z227" s="19">
        <f t="shared" si="59"/>
        <v>0</v>
      </c>
      <c r="AA227" s="23">
        <f t="shared" si="60"/>
        <v>0</v>
      </c>
      <c r="AB227" s="19">
        <f t="shared" si="58"/>
        <v>0</v>
      </c>
      <c r="AC227" s="23">
        <f t="shared" si="61"/>
        <v>0</v>
      </c>
      <c r="AD227" s="23">
        <f t="shared" si="62"/>
        <v>0</v>
      </c>
      <c r="AE227" s="24">
        <f t="shared" si="63"/>
        <v>0</v>
      </c>
      <c r="AF227" s="24">
        <f t="shared" si="64"/>
        <v>0</v>
      </c>
      <c r="AG227" s="24">
        <f>0</f>
        <v>0</v>
      </c>
      <c r="AH227" s="24">
        <f t="shared" si="65"/>
        <v>0</v>
      </c>
      <c r="AI227" s="24">
        <f t="shared" si="66"/>
        <v>0</v>
      </c>
      <c r="AJ227" s="24">
        <f>0</f>
        <v>0</v>
      </c>
      <c r="AK227" s="24">
        <f t="shared" si="54"/>
        <v>0</v>
      </c>
      <c r="AL227" s="24">
        <f t="shared" si="54"/>
        <v>0</v>
      </c>
      <c r="AM227" s="24">
        <f t="shared" si="67"/>
        <v>0</v>
      </c>
    </row>
    <row r="228" spans="22:39" ht="15.95" customHeight="1" x14ac:dyDescent="0.3">
      <c r="V228" s="19">
        <f t="shared" si="68"/>
        <v>195</v>
      </c>
      <c r="W228" s="19">
        <f t="shared" si="55"/>
        <v>0</v>
      </c>
      <c r="X228" s="19">
        <f t="shared" si="56"/>
        <v>0</v>
      </c>
      <c r="Y228" s="19">
        <f t="shared" si="57"/>
        <v>0</v>
      </c>
      <c r="Z228" s="19">
        <f t="shared" si="59"/>
        <v>0</v>
      </c>
      <c r="AA228" s="23">
        <f t="shared" si="60"/>
        <v>0</v>
      </c>
      <c r="AB228" s="19">
        <f t="shared" si="58"/>
        <v>0</v>
      </c>
      <c r="AC228" s="23">
        <f t="shared" si="61"/>
        <v>0</v>
      </c>
      <c r="AD228" s="23">
        <f t="shared" si="62"/>
        <v>0</v>
      </c>
      <c r="AE228" s="24">
        <f t="shared" si="63"/>
        <v>0</v>
      </c>
      <c r="AF228" s="24">
        <f t="shared" si="64"/>
        <v>0</v>
      </c>
      <c r="AG228" s="24">
        <f>0</f>
        <v>0</v>
      </c>
      <c r="AH228" s="24">
        <f t="shared" si="65"/>
        <v>0</v>
      </c>
      <c r="AI228" s="24">
        <f t="shared" si="66"/>
        <v>0</v>
      </c>
      <c r="AJ228" s="24">
        <f>0</f>
        <v>0</v>
      </c>
      <c r="AK228" s="24">
        <f t="shared" si="54"/>
        <v>0</v>
      </c>
      <c r="AL228" s="24">
        <f t="shared" si="54"/>
        <v>0</v>
      </c>
      <c r="AM228" s="24">
        <f t="shared" si="67"/>
        <v>0</v>
      </c>
    </row>
    <row r="229" spans="22:39" ht="15.95" customHeight="1" x14ac:dyDescent="0.3">
      <c r="V229" s="19">
        <f t="shared" si="68"/>
        <v>196</v>
      </c>
      <c r="W229" s="19">
        <f t="shared" si="55"/>
        <v>0</v>
      </c>
      <c r="X229" s="19">
        <f t="shared" si="56"/>
        <v>0</v>
      </c>
      <c r="Y229" s="19">
        <f t="shared" si="57"/>
        <v>0</v>
      </c>
      <c r="Z229" s="19">
        <f t="shared" si="59"/>
        <v>0</v>
      </c>
      <c r="AA229" s="23">
        <f t="shared" si="60"/>
        <v>0</v>
      </c>
      <c r="AB229" s="19">
        <f t="shared" si="58"/>
        <v>0</v>
      </c>
      <c r="AC229" s="23">
        <f t="shared" si="61"/>
        <v>0</v>
      </c>
      <c r="AD229" s="23">
        <f t="shared" si="62"/>
        <v>0</v>
      </c>
      <c r="AE229" s="24">
        <f t="shared" si="63"/>
        <v>0</v>
      </c>
      <c r="AF229" s="24">
        <f t="shared" si="64"/>
        <v>0</v>
      </c>
      <c r="AG229" s="24">
        <f>0</f>
        <v>0</v>
      </c>
      <c r="AH229" s="24">
        <f t="shared" si="65"/>
        <v>0</v>
      </c>
      <c r="AI229" s="24">
        <f t="shared" si="66"/>
        <v>0</v>
      </c>
      <c r="AJ229" s="24">
        <f>0</f>
        <v>0</v>
      </c>
      <c r="AK229" s="24">
        <f t="shared" si="54"/>
        <v>0</v>
      </c>
      <c r="AL229" s="24">
        <f t="shared" si="54"/>
        <v>0</v>
      </c>
      <c r="AM229" s="24">
        <f t="shared" si="67"/>
        <v>0</v>
      </c>
    </row>
    <row r="230" spans="22:39" ht="15.95" customHeight="1" x14ac:dyDescent="0.3">
      <c r="V230" s="19">
        <f t="shared" si="68"/>
        <v>197</v>
      </c>
      <c r="W230" s="19">
        <f t="shared" si="55"/>
        <v>0</v>
      </c>
      <c r="X230" s="19">
        <f t="shared" si="56"/>
        <v>0</v>
      </c>
      <c r="Y230" s="19">
        <f t="shared" si="57"/>
        <v>0</v>
      </c>
      <c r="Z230" s="19">
        <f t="shared" si="59"/>
        <v>0</v>
      </c>
      <c r="AA230" s="23">
        <f t="shared" si="60"/>
        <v>0</v>
      </c>
      <c r="AB230" s="19">
        <f t="shared" si="58"/>
        <v>0</v>
      </c>
      <c r="AC230" s="23">
        <f t="shared" si="61"/>
        <v>0</v>
      </c>
      <c r="AD230" s="23">
        <f t="shared" si="62"/>
        <v>0</v>
      </c>
      <c r="AE230" s="24">
        <f t="shared" si="63"/>
        <v>0</v>
      </c>
      <c r="AF230" s="24">
        <f t="shared" si="64"/>
        <v>0</v>
      </c>
      <c r="AG230" s="24">
        <f>0</f>
        <v>0</v>
      </c>
      <c r="AH230" s="24">
        <f t="shared" si="65"/>
        <v>0</v>
      </c>
      <c r="AI230" s="24">
        <f t="shared" si="66"/>
        <v>0</v>
      </c>
      <c r="AJ230" s="24">
        <f>0</f>
        <v>0</v>
      </c>
      <c r="AK230" s="24">
        <f t="shared" si="54"/>
        <v>0</v>
      </c>
      <c r="AL230" s="24">
        <f t="shared" si="54"/>
        <v>0</v>
      </c>
      <c r="AM230" s="24">
        <f t="shared" si="67"/>
        <v>0</v>
      </c>
    </row>
    <row r="231" spans="22:39" ht="15.95" customHeight="1" x14ac:dyDescent="0.3">
      <c r="V231" s="19">
        <f t="shared" si="68"/>
        <v>198</v>
      </c>
      <c r="W231" s="19">
        <f t="shared" si="55"/>
        <v>0</v>
      </c>
      <c r="X231" s="19">
        <f t="shared" si="56"/>
        <v>0</v>
      </c>
      <c r="Y231" s="19">
        <f t="shared" si="57"/>
        <v>0</v>
      </c>
      <c r="Z231" s="19">
        <f t="shared" si="59"/>
        <v>0</v>
      </c>
      <c r="AA231" s="23">
        <f t="shared" si="60"/>
        <v>0</v>
      </c>
      <c r="AB231" s="19">
        <f t="shared" si="58"/>
        <v>0</v>
      </c>
      <c r="AC231" s="23">
        <f t="shared" si="61"/>
        <v>0</v>
      </c>
      <c r="AD231" s="23">
        <f t="shared" si="62"/>
        <v>0</v>
      </c>
      <c r="AE231" s="24">
        <f t="shared" si="63"/>
        <v>0</v>
      </c>
      <c r="AF231" s="24">
        <f t="shared" si="64"/>
        <v>0</v>
      </c>
      <c r="AG231" s="24">
        <f>0</f>
        <v>0</v>
      </c>
      <c r="AH231" s="24">
        <f t="shared" si="65"/>
        <v>0</v>
      </c>
      <c r="AI231" s="24">
        <f t="shared" si="66"/>
        <v>0</v>
      </c>
      <c r="AJ231" s="24">
        <f>0</f>
        <v>0</v>
      </c>
      <c r="AK231" s="24">
        <f t="shared" si="54"/>
        <v>0</v>
      </c>
      <c r="AL231" s="24">
        <f t="shared" si="54"/>
        <v>0</v>
      </c>
      <c r="AM231" s="24">
        <f t="shared" si="67"/>
        <v>0</v>
      </c>
    </row>
    <row r="232" spans="22:39" ht="15.95" customHeight="1" x14ac:dyDescent="0.3">
      <c r="V232" s="19">
        <f t="shared" si="68"/>
        <v>199</v>
      </c>
      <c r="W232" s="19">
        <f t="shared" si="55"/>
        <v>0</v>
      </c>
      <c r="X232" s="19">
        <f t="shared" si="56"/>
        <v>0</v>
      </c>
      <c r="Y232" s="19">
        <f t="shared" si="57"/>
        <v>0</v>
      </c>
      <c r="Z232" s="19">
        <f t="shared" si="59"/>
        <v>0</v>
      </c>
      <c r="AA232" s="23">
        <f t="shared" si="60"/>
        <v>0</v>
      </c>
      <c r="AB232" s="19">
        <f t="shared" si="58"/>
        <v>0</v>
      </c>
      <c r="AC232" s="23">
        <f t="shared" si="61"/>
        <v>0</v>
      </c>
      <c r="AD232" s="23">
        <f t="shared" si="62"/>
        <v>0</v>
      </c>
      <c r="AE232" s="24">
        <f t="shared" si="63"/>
        <v>0</v>
      </c>
      <c r="AF232" s="24">
        <f t="shared" si="64"/>
        <v>0</v>
      </c>
      <c r="AG232" s="24">
        <f>0</f>
        <v>0</v>
      </c>
      <c r="AH232" s="24">
        <f t="shared" si="65"/>
        <v>0</v>
      </c>
      <c r="AI232" s="24">
        <f t="shared" si="66"/>
        <v>0</v>
      </c>
      <c r="AJ232" s="24">
        <f>0</f>
        <v>0</v>
      </c>
      <c r="AK232" s="24">
        <f t="shared" si="54"/>
        <v>0</v>
      </c>
      <c r="AL232" s="24">
        <f t="shared" si="54"/>
        <v>0</v>
      </c>
      <c r="AM232" s="24">
        <f t="shared" si="67"/>
        <v>0</v>
      </c>
    </row>
    <row r="233" spans="22:39" ht="15.95" customHeight="1" x14ac:dyDescent="0.3">
      <c r="V233" s="19">
        <f t="shared" si="68"/>
        <v>200</v>
      </c>
      <c r="W233" s="19">
        <f t="shared" si="55"/>
        <v>0</v>
      </c>
      <c r="X233" s="19">
        <f t="shared" si="56"/>
        <v>0</v>
      </c>
      <c r="Y233" s="19">
        <f t="shared" si="57"/>
        <v>0</v>
      </c>
      <c r="Z233" s="19">
        <f t="shared" si="59"/>
        <v>0</v>
      </c>
      <c r="AA233" s="23">
        <f t="shared" si="60"/>
        <v>0</v>
      </c>
      <c r="AB233" s="19">
        <f t="shared" si="58"/>
        <v>0</v>
      </c>
      <c r="AC233" s="23">
        <f t="shared" si="61"/>
        <v>0</v>
      </c>
      <c r="AD233" s="23">
        <f t="shared" si="62"/>
        <v>0</v>
      </c>
      <c r="AE233" s="24">
        <f t="shared" si="63"/>
        <v>0</v>
      </c>
      <c r="AF233" s="24">
        <f t="shared" si="64"/>
        <v>0</v>
      </c>
      <c r="AG233" s="24">
        <f>0</f>
        <v>0</v>
      </c>
      <c r="AH233" s="24">
        <f t="shared" si="65"/>
        <v>0</v>
      </c>
      <c r="AI233" s="24">
        <f t="shared" si="66"/>
        <v>0</v>
      </c>
      <c r="AJ233" s="24">
        <f>0</f>
        <v>0</v>
      </c>
      <c r="AK233" s="24">
        <f t="shared" si="54"/>
        <v>0</v>
      </c>
      <c r="AL233" s="24">
        <f t="shared" si="54"/>
        <v>0</v>
      </c>
      <c r="AM233" s="24">
        <f t="shared" si="67"/>
        <v>0</v>
      </c>
    </row>
    <row r="234" spans="22:39" ht="15.95" customHeight="1" x14ac:dyDescent="0.3">
      <c r="V234" s="19">
        <f t="shared" si="68"/>
        <v>201</v>
      </c>
      <c r="W234" s="19">
        <f t="shared" si="55"/>
        <v>0</v>
      </c>
      <c r="X234" s="19">
        <f t="shared" si="56"/>
        <v>0</v>
      </c>
      <c r="Y234" s="19">
        <f t="shared" si="57"/>
        <v>0</v>
      </c>
      <c r="Z234" s="19">
        <f t="shared" si="59"/>
        <v>0</v>
      </c>
      <c r="AA234" s="23">
        <f t="shared" si="60"/>
        <v>0</v>
      </c>
      <c r="AB234" s="19">
        <f t="shared" si="58"/>
        <v>0</v>
      </c>
      <c r="AC234" s="23">
        <f t="shared" si="61"/>
        <v>0</v>
      </c>
      <c r="AD234" s="23">
        <f t="shared" si="62"/>
        <v>0</v>
      </c>
      <c r="AE234" s="24">
        <f t="shared" si="63"/>
        <v>0</v>
      </c>
      <c r="AF234" s="24">
        <f t="shared" si="64"/>
        <v>0</v>
      </c>
      <c r="AG234" s="24">
        <f>0</f>
        <v>0</v>
      </c>
      <c r="AH234" s="24">
        <f t="shared" si="65"/>
        <v>0</v>
      </c>
      <c r="AI234" s="24">
        <f t="shared" si="66"/>
        <v>0</v>
      </c>
      <c r="AJ234" s="24">
        <f>0</f>
        <v>0</v>
      </c>
      <c r="AK234" s="24">
        <f t="shared" si="54"/>
        <v>0</v>
      </c>
      <c r="AL234" s="24">
        <f t="shared" si="54"/>
        <v>0</v>
      </c>
      <c r="AM234" s="24">
        <f t="shared" si="67"/>
        <v>0</v>
      </c>
    </row>
    <row r="235" spans="22:39" ht="15.95" customHeight="1" x14ac:dyDescent="0.3">
      <c r="V235" s="19">
        <f t="shared" si="68"/>
        <v>202</v>
      </c>
      <c r="W235" s="19">
        <f t="shared" si="55"/>
        <v>0</v>
      </c>
      <c r="X235" s="19">
        <f t="shared" si="56"/>
        <v>0</v>
      </c>
      <c r="Y235" s="19">
        <f t="shared" si="57"/>
        <v>0</v>
      </c>
      <c r="Z235" s="19">
        <f t="shared" si="59"/>
        <v>0</v>
      </c>
      <c r="AA235" s="23">
        <f t="shared" si="60"/>
        <v>0</v>
      </c>
      <c r="AB235" s="19">
        <f t="shared" si="58"/>
        <v>0</v>
      </c>
      <c r="AC235" s="23">
        <f t="shared" si="61"/>
        <v>0</v>
      </c>
      <c r="AD235" s="23">
        <f t="shared" si="62"/>
        <v>0</v>
      </c>
      <c r="AE235" s="24">
        <f t="shared" si="63"/>
        <v>0</v>
      </c>
      <c r="AF235" s="24">
        <f t="shared" si="64"/>
        <v>0</v>
      </c>
      <c r="AG235" s="24">
        <f>0</f>
        <v>0</v>
      </c>
      <c r="AH235" s="24">
        <f t="shared" si="65"/>
        <v>0</v>
      </c>
      <c r="AI235" s="24">
        <f t="shared" si="66"/>
        <v>0</v>
      </c>
      <c r="AJ235" s="24">
        <f>0</f>
        <v>0</v>
      </c>
      <c r="AK235" s="24">
        <f t="shared" si="54"/>
        <v>0</v>
      </c>
      <c r="AL235" s="24">
        <f t="shared" si="54"/>
        <v>0</v>
      </c>
      <c r="AM235" s="24">
        <f t="shared" si="67"/>
        <v>0</v>
      </c>
    </row>
    <row r="236" spans="22:39" ht="15.95" customHeight="1" x14ac:dyDescent="0.3">
      <c r="V236" s="19">
        <f t="shared" si="68"/>
        <v>203</v>
      </c>
      <c r="W236" s="19">
        <f t="shared" si="55"/>
        <v>0</v>
      </c>
      <c r="X236" s="19">
        <f t="shared" si="56"/>
        <v>0</v>
      </c>
      <c r="Y236" s="19">
        <f t="shared" si="57"/>
        <v>0</v>
      </c>
      <c r="Z236" s="19">
        <f t="shared" si="59"/>
        <v>0</v>
      </c>
      <c r="AA236" s="23">
        <f t="shared" si="60"/>
        <v>0</v>
      </c>
      <c r="AB236" s="19">
        <f t="shared" si="58"/>
        <v>0</v>
      </c>
      <c r="AC236" s="23">
        <f t="shared" si="61"/>
        <v>0</v>
      </c>
      <c r="AD236" s="23">
        <f t="shared" si="62"/>
        <v>0</v>
      </c>
      <c r="AE236" s="24">
        <f t="shared" si="63"/>
        <v>0</v>
      </c>
      <c r="AF236" s="24">
        <f t="shared" si="64"/>
        <v>0</v>
      </c>
      <c r="AG236" s="24">
        <f>0</f>
        <v>0</v>
      </c>
      <c r="AH236" s="24">
        <f t="shared" si="65"/>
        <v>0</v>
      </c>
      <c r="AI236" s="24">
        <f t="shared" si="66"/>
        <v>0</v>
      </c>
      <c r="AJ236" s="24">
        <f>0</f>
        <v>0</v>
      </c>
      <c r="AK236" s="24">
        <f t="shared" si="54"/>
        <v>0</v>
      </c>
      <c r="AL236" s="24">
        <f t="shared" si="54"/>
        <v>0</v>
      </c>
      <c r="AM236" s="24">
        <f t="shared" si="67"/>
        <v>0</v>
      </c>
    </row>
    <row r="237" spans="22:39" ht="15.95" customHeight="1" x14ac:dyDescent="0.3">
      <c r="V237" s="19">
        <f t="shared" si="68"/>
        <v>204</v>
      </c>
      <c r="W237" s="19">
        <f t="shared" si="55"/>
        <v>0</v>
      </c>
      <c r="X237" s="19">
        <f t="shared" si="56"/>
        <v>0</v>
      </c>
      <c r="Y237" s="19">
        <f t="shared" si="57"/>
        <v>0</v>
      </c>
      <c r="Z237" s="19">
        <f t="shared" si="59"/>
        <v>0</v>
      </c>
      <c r="AA237" s="23">
        <f t="shared" si="60"/>
        <v>0</v>
      </c>
      <c r="AB237" s="19">
        <f t="shared" si="58"/>
        <v>0</v>
      </c>
      <c r="AC237" s="23">
        <f t="shared" si="61"/>
        <v>0</v>
      </c>
      <c r="AD237" s="23">
        <f t="shared" si="62"/>
        <v>0</v>
      </c>
      <c r="AE237" s="24">
        <f t="shared" si="63"/>
        <v>0</v>
      </c>
      <c r="AF237" s="24">
        <f t="shared" si="64"/>
        <v>0</v>
      </c>
      <c r="AG237" s="24">
        <f>0</f>
        <v>0</v>
      </c>
      <c r="AH237" s="24">
        <f t="shared" si="65"/>
        <v>0</v>
      </c>
      <c r="AI237" s="24">
        <f t="shared" si="66"/>
        <v>0</v>
      </c>
      <c r="AJ237" s="24">
        <f>0</f>
        <v>0</v>
      </c>
      <c r="AK237" s="24">
        <f t="shared" si="54"/>
        <v>0</v>
      </c>
      <c r="AL237" s="24">
        <f t="shared" si="54"/>
        <v>0</v>
      </c>
      <c r="AM237" s="24">
        <f t="shared" si="67"/>
        <v>0</v>
      </c>
    </row>
    <row r="238" spans="22:39" ht="15.95" customHeight="1" x14ac:dyDescent="0.3">
      <c r="V238" s="19">
        <f t="shared" si="68"/>
        <v>205</v>
      </c>
      <c r="W238" s="19">
        <f t="shared" si="55"/>
        <v>0</v>
      </c>
      <c r="X238" s="19">
        <f t="shared" si="56"/>
        <v>0</v>
      </c>
      <c r="Y238" s="19">
        <f t="shared" si="57"/>
        <v>0</v>
      </c>
      <c r="Z238" s="19">
        <f t="shared" si="59"/>
        <v>0</v>
      </c>
      <c r="AA238" s="23">
        <f t="shared" si="60"/>
        <v>0</v>
      </c>
      <c r="AB238" s="19">
        <f t="shared" si="58"/>
        <v>0</v>
      </c>
      <c r="AC238" s="23">
        <f t="shared" si="61"/>
        <v>0</v>
      </c>
      <c r="AD238" s="23">
        <f t="shared" si="62"/>
        <v>0</v>
      </c>
      <c r="AE238" s="24">
        <f t="shared" si="63"/>
        <v>0</v>
      </c>
      <c r="AF238" s="24">
        <f t="shared" si="64"/>
        <v>0</v>
      </c>
      <c r="AG238" s="24">
        <f>0</f>
        <v>0</v>
      </c>
      <c r="AH238" s="24">
        <f t="shared" si="65"/>
        <v>0</v>
      </c>
      <c r="AI238" s="24">
        <f t="shared" si="66"/>
        <v>0</v>
      </c>
      <c r="AJ238" s="24">
        <f>0</f>
        <v>0</v>
      </c>
      <c r="AK238" s="24">
        <f t="shared" si="54"/>
        <v>0</v>
      </c>
      <c r="AL238" s="24">
        <f t="shared" si="54"/>
        <v>0</v>
      </c>
      <c r="AM238" s="24">
        <f t="shared" si="67"/>
        <v>0</v>
      </c>
    </row>
    <row r="239" spans="22:39" ht="15.95" customHeight="1" x14ac:dyDescent="0.3">
      <c r="V239" s="19">
        <f t="shared" si="68"/>
        <v>206</v>
      </c>
      <c r="W239" s="19">
        <f t="shared" si="55"/>
        <v>0</v>
      </c>
      <c r="X239" s="19">
        <f t="shared" si="56"/>
        <v>0</v>
      </c>
      <c r="Y239" s="19">
        <f t="shared" si="57"/>
        <v>0</v>
      </c>
      <c r="Z239" s="19">
        <f t="shared" si="59"/>
        <v>0</v>
      </c>
      <c r="AA239" s="23">
        <f t="shared" si="60"/>
        <v>0</v>
      </c>
      <c r="AB239" s="19">
        <f t="shared" si="58"/>
        <v>0</v>
      </c>
      <c r="AC239" s="23">
        <f t="shared" si="61"/>
        <v>0</v>
      </c>
      <c r="AD239" s="23">
        <f t="shared" si="62"/>
        <v>0</v>
      </c>
      <c r="AE239" s="24">
        <f t="shared" si="63"/>
        <v>0</v>
      </c>
      <c r="AF239" s="24">
        <f t="shared" si="64"/>
        <v>0</v>
      </c>
      <c r="AG239" s="24">
        <f>0</f>
        <v>0</v>
      </c>
      <c r="AH239" s="24">
        <f t="shared" si="65"/>
        <v>0</v>
      </c>
      <c r="AI239" s="24">
        <f t="shared" si="66"/>
        <v>0</v>
      </c>
      <c r="AJ239" s="24">
        <f>0</f>
        <v>0</v>
      </c>
      <c r="AK239" s="24">
        <f t="shared" si="54"/>
        <v>0</v>
      </c>
      <c r="AL239" s="24">
        <f t="shared" si="54"/>
        <v>0</v>
      </c>
      <c r="AM239" s="24">
        <f t="shared" si="67"/>
        <v>0</v>
      </c>
    </row>
    <row r="240" spans="22:39" ht="15.95" customHeight="1" x14ac:dyDescent="0.3">
      <c r="V240" s="19">
        <f t="shared" si="68"/>
        <v>207</v>
      </c>
      <c r="W240" s="19">
        <f t="shared" si="55"/>
        <v>0</v>
      </c>
      <c r="X240" s="19">
        <f t="shared" si="56"/>
        <v>0</v>
      </c>
      <c r="Y240" s="19">
        <f t="shared" si="57"/>
        <v>0</v>
      </c>
      <c r="Z240" s="19">
        <f t="shared" si="59"/>
        <v>0</v>
      </c>
      <c r="AA240" s="23">
        <f t="shared" si="60"/>
        <v>0</v>
      </c>
      <c r="AB240" s="19">
        <f t="shared" si="58"/>
        <v>0</v>
      </c>
      <c r="AC240" s="23">
        <f t="shared" si="61"/>
        <v>0</v>
      </c>
      <c r="AD240" s="23">
        <f t="shared" si="62"/>
        <v>0</v>
      </c>
      <c r="AE240" s="24">
        <f t="shared" si="63"/>
        <v>0</v>
      </c>
      <c r="AF240" s="24">
        <f t="shared" si="64"/>
        <v>0</v>
      </c>
      <c r="AG240" s="24">
        <f>0</f>
        <v>0</v>
      </c>
      <c r="AH240" s="24">
        <f t="shared" si="65"/>
        <v>0</v>
      </c>
      <c r="AI240" s="24">
        <f t="shared" si="66"/>
        <v>0</v>
      </c>
      <c r="AJ240" s="24">
        <f>0</f>
        <v>0</v>
      </c>
      <c r="AK240" s="24">
        <f t="shared" si="54"/>
        <v>0</v>
      </c>
      <c r="AL240" s="24">
        <f t="shared" si="54"/>
        <v>0</v>
      </c>
      <c r="AM240" s="24">
        <f t="shared" si="67"/>
        <v>0</v>
      </c>
    </row>
    <row r="241" spans="22:39" ht="15.95" customHeight="1" x14ac:dyDescent="0.3">
      <c r="V241" s="19">
        <f t="shared" si="68"/>
        <v>208</v>
      </c>
      <c r="W241" s="19">
        <f t="shared" si="55"/>
        <v>0</v>
      </c>
      <c r="X241" s="19">
        <f t="shared" si="56"/>
        <v>0</v>
      </c>
      <c r="Y241" s="19">
        <f t="shared" si="57"/>
        <v>0</v>
      </c>
      <c r="Z241" s="19">
        <f t="shared" si="59"/>
        <v>0</v>
      </c>
      <c r="AA241" s="23">
        <f t="shared" si="60"/>
        <v>0</v>
      </c>
      <c r="AB241" s="19">
        <f t="shared" si="58"/>
        <v>0</v>
      </c>
      <c r="AC241" s="23">
        <f t="shared" si="61"/>
        <v>0</v>
      </c>
      <c r="AD241" s="23">
        <f t="shared" si="62"/>
        <v>0</v>
      </c>
      <c r="AE241" s="24">
        <f t="shared" si="63"/>
        <v>0</v>
      </c>
      <c r="AF241" s="24">
        <f t="shared" si="64"/>
        <v>0</v>
      </c>
      <c r="AG241" s="24">
        <f>0</f>
        <v>0</v>
      </c>
      <c r="AH241" s="24">
        <f t="shared" si="65"/>
        <v>0</v>
      </c>
      <c r="AI241" s="24">
        <f t="shared" si="66"/>
        <v>0</v>
      </c>
      <c r="AJ241" s="24">
        <f>0</f>
        <v>0</v>
      </c>
      <c r="AK241" s="24">
        <f t="shared" si="54"/>
        <v>0</v>
      </c>
      <c r="AL241" s="24">
        <f t="shared" si="54"/>
        <v>0</v>
      </c>
      <c r="AM241" s="24">
        <f t="shared" si="67"/>
        <v>0</v>
      </c>
    </row>
    <row r="242" spans="22:39" ht="15.95" customHeight="1" x14ac:dyDescent="0.3">
      <c r="V242" s="19">
        <f t="shared" si="68"/>
        <v>209</v>
      </c>
      <c r="W242" s="19">
        <f t="shared" si="55"/>
        <v>0</v>
      </c>
      <c r="X242" s="19">
        <f t="shared" si="56"/>
        <v>0</v>
      </c>
      <c r="Y242" s="19">
        <f t="shared" si="57"/>
        <v>0</v>
      </c>
      <c r="Z242" s="19">
        <f t="shared" si="59"/>
        <v>0</v>
      </c>
      <c r="AA242" s="23">
        <f t="shared" si="60"/>
        <v>0</v>
      </c>
      <c r="AB242" s="19">
        <f t="shared" si="58"/>
        <v>0</v>
      </c>
      <c r="AC242" s="23">
        <f t="shared" si="61"/>
        <v>0</v>
      </c>
      <c r="AD242" s="23">
        <f t="shared" si="62"/>
        <v>0</v>
      </c>
      <c r="AE242" s="24">
        <f t="shared" si="63"/>
        <v>0</v>
      </c>
      <c r="AF242" s="24">
        <f t="shared" si="64"/>
        <v>0</v>
      </c>
      <c r="AG242" s="24">
        <f>0</f>
        <v>0</v>
      </c>
      <c r="AH242" s="24">
        <f t="shared" si="65"/>
        <v>0</v>
      </c>
      <c r="AI242" s="24">
        <f t="shared" si="66"/>
        <v>0</v>
      </c>
      <c r="AJ242" s="24">
        <f>0</f>
        <v>0</v>
      </c>
      <c r="AK242" s="24">
        <f t="shared" si="54"/>
        <v>0</v>
      </c>
      <c r="AL242" s="24">
        <f t="shared" si="54"/>
        <v>0</v>
      </c>
      <c r="AM242" s="24">
        <f t="shared" si="67"/>
        <v>0</v>
      </c>
    </row>
    <row r="243" spans="22:39" ht="15.95" customHeight="1" x14ac:dyDescent="0.3">
      <c r="V243" s="19">
        <f t="shared" si="68"/>
        <v>210</v>
      </c>
      <c r="W243" s="19">
        <f t="shared" si="55"/>
        <v>0</v>
      </c>
      <c r="X243" s="19">
        <f t="shared" si="56"/>
        <v>0</v>
      </c>
      <c r="Y243" s="19">
        <f t="shared" si="57"/>
        <v>0</v>
      </c>
      <c r="Z243" s="19">
        <f t="shared" si="59"/>
        <v>0</v>
      </c>
      <c r="AA243" s="23">
        <f t="shared" si="60"/>
        <v>0</v>
      </c>
      <c r="AB243" s="19">
        <f t="shared" si="58"/>
        <v>0</v>
      </c>
      <c r="AC243" s="23">
        <f t="shared" si="61"/>
        <v>0</v>
      </c>
      <c r="AD243" s="23">
        <f t="shared" si="62"/>
        <v>0</v>
      </c>
      <c r="AE243" s="24">
        <f t="shared" si="63"/>
        <v>0</v>
      </c>
      <c r="AF243" s="24">
        <f t="shared" si="64"/>
        <v>0</v>
      </c>
      <c r="AG243" s="24">
        <f>0</f>
        <v>0</v>
      </c>
      <c r="AH243" s="24">
        <f t="shared" si="65"/>
        <v>0</v>
      </c>
      <c r="AI243" s="24">
        <f t="shared" si="66"/>
        <v>0</v>
      </c>
      <c r="AJ243" s="24">
        <f>0</f>
        <v>0</v>
      </c>
      <c r="AK243" s="24">
        <f t="shared" si="54"/>
        <v>0</v>
      </c>
      <c r="AL243" s="24">
        <f t="shared" si="54"/>
        <v>0</v>
      </c>
      <c r="AM243" s="24">
        <f t="shared" si="67"/>
        <v>0</v>
      </c>
    </row>
    <row r="244" spans="22:39" ht="15.95" customHeight="1" x14ac:dyDescent="0.3">
      <c r="V244" s="19">
        <f t="shared" si="68"/>
        <v>211</v>
      </c>
      <c r="W244" s="19">
        <f t="shared" si="55"/>
        <v>60</v>
      </c>
      <c r="X244" s="19">
        <f t="shared" si="56"/>
        <v>0</v>
      </c>
      <c r="Y244" s="19">
        <f t="shared" si="57"/>
        <v>0</v>
      </c>
      <c r="Z244" s="19">
        <f t="shared" si="59"/>
        <v>0</v>
      </c>
      <c r="AA244" s="23">
        <f t="shared" si="60"/>
        <v>0</v>
      </c>
      <c r="AB244" s="19">
        <f t="shared" si="58"/>
        <v>0</v>
      </c>
      <c r="AC244" s="23">
        <f t="shared" si="61"/>
        <v>0</v>
      </c>
      <c r="AD244" s="23">
        <f t="shared" si="62"/>
        <v>0</v>
      </c>
      <c r="AE244" s="24">
        <f t="shared" si="63"/>
        <v>0</v>
      </c>
      <c r="AF244" s="24">
        <f t="shared" si="64"/>
        <v>0</v>
      </c>
      <c r="AG244" s="24">
        <f>0</f>
        <v>0</v>
      </c>
      <c r="AH244" s="24">
        <f t="shared" si="65"/>
        <v>0</v>
      </c>
      <c r="AI244" s="24">
        <f t="shared" si="66"/>
        <v>0</v>
      </c>
      <c r="AJ244" s="24">
        <f>0</f>
        <v>0</v>
      </c>
      <c r="AK244" s="24">
        <f t="shared" si="54"/>
        <v>0</v>
      </c>
      <c r="AL244" s="24">
        <f t="shared" si="54"/>
        <v>0</v>
      </c>
      <c r="AM244" s="24">
        <f t="shared" si="67"/>
        <v>0</v>
      </c>
    </row>
    <row r="245" spans="22:39" ht="15.95" customHeight="1" x14ac:dyDescent="0.3">
      <c r="V245" s="19">
        <f t="shared" si="68"/>
        <v>212</v>
      </c>
      <c r="W245" s="19">
        <f t="shared" si="55"/>
        <v>120</v>
      </c>
      <c r="X245" s="19">
        <f t="shared" si="56"/>
        <v>0</v>
      </c>
      <c r="Y245" s="19">
        <f t="shared" si="57"/>
        <v>0</v>
      </c>
      <c r="Z245" s="19">
        <f t="shared" si="59"/>
        <v>0</v>
      </c>
      <c r="AA245" s="23">
        <f t="shared" si="60"/>
        <v>0</v>
      </c>
      <c r="AB245" s="19">
        <f t="shared" si="58"/>
        <v>0</v>
      </c>
      <c r="AC245" s="23">
        <f t="shared" si="61"/>
        <v>0</v>
      </c>
      <c r="AD245" s="23">
        <f t="shared" si="62"/>
        <v>0</v>
      </c>
      <c r="AE245" s="24">
        <f t="shared" si="63"/>
        <v>0</v>
      </c>
      <c r="AF245" s="24">
        <f t="shared" si="64"/>
        <v>0</v>
      </c>
      <c r="AG245" s="24">
        <f>0</f>
        <v>0</v>
      </c>
      <c r="AH245" s="24">
        <f t="shared" si="65"/>
        <v>0</v>
      </c>
      <c r="AI245" s="24">
        <f t="shared" si="66"/>
        <v>0</v>
      </c>
      <c r="AJ245" s="24">
        <f>0</f>
        <v>0</v>
      </c>
      <c r="AK245" s="24">
        <f t="shared" si="54"/>
        <v>0</v>
      </c>
      <c r="AL245" s="24">
        <f t="shared" si="54"/>
        <v>0</v>
      </c>
      <c r="AM245" s="24">
        <f t="shared" si="67"/>
        <v>0</v>
      </c>
    </row>
    <row r="246" spans="22:39" ht="15.95" customHeight="1" x14ac:dyDescent="0.3">
      <c r="V246" s="19">
        <f t="shared" si="68"/>
        <v>213</v>
      </c>
      <c r="W246" s="19">
        <f t="shared" si="55"/>
        <v>180</v>
      </c>
      <c r="X246" s="19">
        <f t="shared" si="56"/>
        <v>0</v>
      </c>
      <c r="Y246" s="19">
        <f t="shared" si="57"/>
        <v>0</v>
      </c>
      <c r="Z246" s="19">
        <f t="shared" si="59"/>
        <v>0</v>
      </c>
      <c r="AA246" s="23">
        <f t="shared" si="60"/>
        <v>0</v>
      </c>
      <c r="AB246" s="19">
        <f t="shared" si="58"/>
        <v>0</v>
      </c>
      <c r="AC246" s="23">
        <f t="shared" si="61"/>
        <v>0</v>
      </c>
      <c r="AD246" s="23">
        <f t="shared" si="62"/>
        <v>0</v>
      </c>
      <c r="AE246" s="24">
        <f t="shared" si="63"/>
        <v>0</v>
      </c>
      <c r="AF246" s="24">
        <f t="shared" si="64"/>
        <v>0</v>
      </c>
      <c r="AG246" s="24">
        <f>0</f>
        <v>0</v>
      </c>
      <c r="AH246" s="24">
        <f t="shared" si="65"/>
        <v>0</v>
      </c>
      <c r="AI246" s="24">
        <f t="shared" si="66"/>
        <v>0</v>
      </c>
      <c r="AJ246" s="24">
        <f>0</f>
        <v>0</v>
      </c>
      <c r="AK246" s="24">
        <f t="shared" si="54"/>
        <v>0</v>
      </c>
      <c r="AL246" s="24">
        <f t="shared" si="54"/>
        <v>0</v>
      </c>
      <c r="AM246" s="24">
        <f t="shared" si="67"/>
        <v>0</v>
      </c>
    </row>
    <row r="247" spans="22:39" ht="15.95" customHeight="1" x14ac:dyDescent="0.3">
      <c r="V247" s="19">
        <f t="shared" si="68"/>
        <v>214</v>
      </c>
      <c r="W247" s="19">
        <f t="shared" si="55"/>
        <v>240</v>
      </c>
      <c r="X247" s="19">
        <f t="shared" si="56"/>
        <v>0</v>
      </c>
      <c r="Y247" s="19">
        <f t="shared" si="57"/>
        <v>0</v>
      </c>
      <c r="Z247" s="19">
        <f t="shared" si="59"/>
        <v>0</v>
      </c>
      <c r="AA247" s="23">
        <f t="shared" si="60"/>
        <v>0</v>
      </c>
      <c r="AB247" s="19">
        <f t="shared" si="58"/>
        <v>0</v>
      </c>
      <c r="AC247" s="23">
        <f t="shared" si="61"/>
        <v>0</v>
      </c>
      <c r="AD247" s="23">
        <f t="shared" si="62"/>
        <v>0</v>
      </c>
      <c r="AE247" s="24">
        <f t="shared" si="63"/>
        <v>0</v>
      </c>
      <c r="AF247" s="24">
        <f t="shared" si="64"/>
        <v>0</v>
      </c>
      <c r="AG247" s="24">
        <f>0</f>
        <v>0</v>
      </c>
      <c r="AH247" s="24">
        <f t="shared" si="65"/>
        <v>0</v>
      </c>
      <c r="AI247" s="24">
        <f t="shared" si="66"/>
        <v>0</v>
      </c>
      <c r="AJ247" s="24">
        <f>0</f>
        <v>0</v>
      </c>
      <c r="AK247" s="24">
        <f t="shared" si="54"/>
        <v>0</v>
      </c>
      <c r="AL247" s="24">
        <f t="shared" si="54"/>
        <v>0</v>
      </c>
      <c r="AM247" s="24">
        <f t="shared" si="67"/>
        <v>0</v>
      </c>
    </row>
    <row r="248" spans="22:39" ht="15.95" customHeight="1" x14ac:dyDescent="0.3">
      <c r="V248" s="19">
        <f t="shared" si="68"/>
        <v>215</v>
      </c>
      <c r="W248" s="19">
        <f t="shared" si="55"/>
        <v>0</v>
      </c>
      <c r="X248" s="19">
        <f t="shared" si="56"/>
        <v>0</v>
      </c>
      <c r="Y248" s="19">
        <f t="shared" si="57"/>
        <v>0</v>
      </c>
      <c r="Z248" s="19">
        <f t="shared" si="59"/>
        <v>0</v>
      </c>
      <c r="AA248" s="23">
        <f t="shared" si="60"/>
        <v>0</v>
      </c>
      <c r="AB248" s="19">
        <f t="shared" si="58"/>
        <v>0</v>
      </c>
      <c r="AC248" s="23">
        <f t="shared" si="61"/>
        <v>0</v>
      </c>
      <c r="AD248" s="23">
        <f t="shared" si="62"/>
        <v>0</v>
      </c>
      <c r="AE248" s="24">
        <f t="shared" si="63"/>
        <v>0</v>
      </c>
      <c r="AF248" s="24">
        <f t="shared" si="64"/>
        <v>0</v>
      </c>
      <c r="AG248" s="24">
        <f>0</f>
        <v>0</v>
      </c>
      <c r="AH248" s="24">
        <f t="shared" si="65"/>
        <v>0</v>
      </c>
      <c r="AI248" s="24">
        <f t="shared" si="66"/>
        <v>0</v>
      </c>
      <c r="AJ248" s="24">
        <f>0</f>
        <v>0</v>
      </c>
      <c r="AK248" s="24">
        <f t="shared" si="54"/>
        <v>0</v>
      </c>
      <c r="AL248" s="24">
        <f t="shared" si="54"/>
        <v>0</v>
      </c>
      <c r="AM248" s="24">
        <f t="shared" si="67"/>
        <v>0</v>
      </c>
    </row>
    <row r="249" spans="22:39" ht="15.95" customHeight="1" x14ac:dyDescent="0.3">
      <c r="V249" s="19">
        <f t="shared" si="68"/>
        <v>216</v>
      </c>
      <c r="W249" s="19">
        <f t="shared" si="55"/>
        <v>0</v>
      </c>
      <c r="X249" s="19">
        <f t="shared" si="56"/>
        <v>0</v>
      </c>
      <c r="Y249" s="19">
        <f t="shared" si="57"/>
        <v>0</v>
      </c>
      <c r="Z249" s="19">
        <f t="shared" si="59"/>
        <v>0</v>
      </c>
      <c r="AA249" s="23">
        <f t="shared" si="60"/>
        <v>0</v>
      </c>
      <c r="AB249" s="19">
        <f t="shared" si="58"/>
        <v>0</v>
      </c>
      <c r="AC249" s="23">
        <f t="shared" si="61"/>
        <v>0</v>
      </c>
      <c r="AD249" s="23">
        <f t="shared" si="62"/>
        <v>0</v>
      </c>
      <c r="AE249" s="24">
        <f t="shared" si="63"/>
        <v>0</v>
      </c>
      <c r="AF249" s="24">
        <f t="shared" si="64"/>
        <v>0</v>
      </c>
      <c r="AG249" s="24">
        <f>0</f>
        <v>0</v>
      </c>
      <c r="AH249" s="24">
        <f t="shared" si="65"/>
        <v>0</v>
      </c>
      <c r="AI249" s="24">
        <f t="shared" si="66"/>
        <v>0</v>
      </c>
      <c r="AJ249" s="24">
        <f>0</f>
        <v>0</v>
      </c>
      <c r="AK249" s="24">
        <f t="shared" si="54"/>
        <v>0</v>
      </c>
      <c r="AL249" s="24">
        <f t="shared" si="54"/>
        <v>0</v>
      </c>
      <c r="AM249" s="24">
        <f t="shared" si="67"/>
        <v>0</v>
      </c>
    </row>
    <row r="250" spans="22:39" ht="15.95" customHeight="1" x14ac:dyDescent="0.3">
      <c r="V250" s="19">
        <f t="shared" si="68"/>
        <v>217</v>
      </c>
      <c r="W250" s="19">
        <f t="shared" si="55"/>
        <v>0</v>
      </c>
      <c r="X250" s="19">
        <f t="shared" si="56"/>
        <v>0</v>
      </c>
      <c r="Y250" s="19">
        <f t="shared" si="57"/>
        <v>0</v>
      </c>
      <c r="Z250" s="19">
        <f t="shared" si="59"/>
        <v>0</v>
      </c>
      <c r="AA250" s="23">
        <f t="shared" si="60"/>
        <v>0</v>
      </c>
      <c r="AB250" s="19">
        <f t="shared" si="58"/>
        <v>0</v>
      </c>
      <c r="AC250" s="23">
        <f t="shared" si="61"/>
        <v>0</v>
      </c>
      <c r="AD250" s="23">
        <f t="shared" si="62"/>
        <v>0</v>
      </c>
      <c r="AE250" s="24">
        <f t="shared" si="63"/>
        <v>0</v>
      </c>
      <c r="AF250" s="24">
        <f t="shared" si="64"/>
        <v>0</v>
      </c>
      <c r="AG250" s="24">
        <f>0</f>
        <v>0</v>
      </c>
      <c r="AH250" s="24">
        <f t="shared" si="65"/>
        <v>0</v>
      </c>
      <c r="AI250" s="24">
        <f t="shared" si="66"/>
        <v>0</v>
      </c>
      <c r="AJ250" s="24">
        <f>0</f>
        <v>0</v>
      </c>
      <c r="AK250" s="24">
        <f t="shared" si="54"/>
        <v>0</v>
      </c>
      <c r="AL250" s="24">
        <f t="shared" si="54"/>
        <v>0</v>
      </c>
      <c r="AM250" s="24">
        <f t="shared" si="67"/>
        <v>0</v>
      </c>
    </row>
    <row r="251" spans="22:39" ht="15.95" customHeight="1" x14ac:dyDescent="0.3">
      <c r="V251" s="19">
        <f t="shared" si="68"/>
        <v>218</v>
      </c>
      <c r="W251" s="19">
        <f t="shared" si="55"/>
        <v>0</v>
      </c>
      <c r="X251" s="19">
        <f t="shared" si="56"/>
        <v>0</v>
      </c>
      <c r="Y251" s="19">
        <f t="shared" si="57"/>
        <v>0</v>
      </c>
      <c r="Z251" s="19">
        <f t="shared" si="59"/>
        <v>0</v>
      </c>
      <c r="AA251" s="23">
        <f t="shared" si="60"/>
        <v>0</v>
      </c>
      <c r="AB251" s="19">
        <f t="shared" si="58"/>
        <v>0</v>
      </c>
      <c r="AC251" s="23">
        <f t="shared" si="61"/>
        <v>0</v>
      </c>
      <c r="AD251" s="23">
        <f t="shared" si="62"/>
        <v>0</v>
      </c>
      <c r="AE251" s="24">
        <f t="shared" si="63"/>
        <v>0</v>
      </c>
      <c r="AF251" s="24">
        <f t="shared" si="64"/>
        <v>0</v>
      </c>
      <c r="AG251" s="24">
        <f>0</f>
        <v>0</v>
      </c>
      <c r="AH251" s="24">
        <f t="shared" si="65"/>
        <v>0</v>
      </c>
      <c r="AI251" s="24">
        <f t="shared" si="66"/>
        <v>0</v>
      </c>
      <c r="AJ251" s="24">
        <f>0</f>
        <v>0</v>
      </c>
      <c r="AK251" s="24">
        <f t="shared" si="54"/>
        <v>0</v>
      </c>
      <c r="AL251" s="24">
        <f t="shared" si="54"/>
        <v>0</v>
      </c>
      <c r="AM251" s="24">
        <f t="shared" si="67"/>
        <v>0</v>
      </c>
    </row>
    <row r="252" spans="22:39" ht="15.95" customHeight="1" x14ac:dyDescent="0.3">
      <c r="V252" s="19">
        <f t="shared" si="68"/>
        <v>219</v>
      </c>
      <c r="W252" s="19">
        <f t="shared" si="55"/>
        <v>0</v>
      </c>
      <c r="X252" s="19">
        <f t="shared" si="56"/>
        <v>0</v>
      </c>
      <c r="Y252" s="19">
        <f t="shared" si="57"/>
        <v>0</v>
      </c>
      <c r="Z252" s="19">
        <f t="shared" si="59"/>
        <v>0</v>
      </c>
      <c r="AA252" s="23">
        <f t="shared" si="60"/>
        <v>0</v>
      </c>
      <c r="AB252" s="19">
        <f t="shared" si="58"/>
        <v>0</v>
      </c>
      <c r="AC252" s="23">
        <f t="shared" si="61"/>
        <v>0</v>
      </c>
      <c r="AD252" s="23">
        <f t="shared" si="62"/>
        <v>0</v>
      </c>
      <c r="AE252" s="24">
        <f t="shared" si="63"/>
        <v>0</v>
      </c>
      <c r="AF252" s="24">
        <f t="shared" si="64"/>
        <v>0</v>
      </c>
      <c r="AG252" s="24">
        <f>0</f>
        <v>0</v>
      </c>
      <c r="AH252" s="24">
        <f t="shared" si="65"/>
        <v>0</v>
      </c>
      <c r="AI252" s="24">
        <f t="shared" si="66"/>
        <v>0</v>
      </c>
      <c r="AJ252" s="24">
        <f>0</f>
        <v>0</v>
      </c>
      <c r="AK252" s="24">
        <f t="shared" si="54"/>
        <v>0</v>
      </c>
      <c r="AL252" s="24">
        <f t="shared" si="54"/>
        <v>0</v>
      </c>
      <c r="AM252" s="24">
        <f t="shared" si="67"/>
        <v>0</v>
      </c>
    </row>
    <row r="253" spans="22:39" ht="15.95" customHeight="1" x14ac:dyDescent="0.3">
      <c r="V253" s="19">
        <f t="shared" si="68"/>
        <v>220</v>
      </c>
      <c r="W253" s="19">
        <f t="shared" si="55"/>
        <v>0</v>
      </c>
      <c r="X253" s="19">
        <f t="shared" si="56"/>
        <v>0</v>
      </c>
      <c r="Y253" s="19">
        <f t="shared" si="57"/>
        <v>0</v>
      </c>
      <c r="Z253" s="19">
        <f t="shared" si="59"/>
        <v>0</v>
      </c>
      <c r="AA253" s="23">
        <f t="shared" si="60"/>
        <v>0</v>
      </c>
      <c r="AB253" s="19">
        <f t="shared" si="58"/>
        <v>0</v>
      </c>
      <c r="AC253" s="23">
        <f t="shared" si="61"/>
        <v>0</v>
      </c>
      <c r="AD253" s="23">
        <f t="shared" si="62"/>
        <v>0</v>
      </c>
      <c r="AE253" s="24">
        <f t="shared" si="63"/>
        <v>0</v>
      </c>
      <c r="AF253" s="24">
        <f t="shared" si="64"/>
        <v>0</v>
      </c>
      <c r="AG253" s="24">
        <f>0</f>
        <v>0</v>
      </c>
      <c r="AH253" s="24">
        <f t="shared" si="65"/>
        <v>0</v>
      </c>
      <c r="AI253" s="24">
        <f t="shared" si="66"/>
        <v>0</v>
      </c>
      <c r="AJ253" s="24">
        <f>0</f>
        <v>0</v>
      </c>
      <c r="AK253" s="24">
        <f t="shared" si="54"/>
        <v>0</v>
      </c>
      <c r="AL253" s="24">
        <f t="shared" si="54"/>
        <v>0</v>
      </c>
      <c r="AM253" s="24">
        <f t="shared" si="67"/>
        <v>0</v>
      </c>
    </row>
    <row r="254" spans="22:39" ht="15.95" customHeight="1" x14ac:dyDescent="0.3">
      <c r="V254" s="19">
        <f t="shared" si="68"/>
        <v>221</v>
      </c>
      <c r="W254" s="19">
        <f t="shared" si="55"/>
        <v>0</v>
      </c>
      <c r="X254" s="19">
        <f t="shared" si="56"/>
        <v>0</v>
      </c>
      <c r="Y254" s="19">
        <f t="shared" si="57"/>
        <v>0</v>
      </c>
      <c r="Z254" s="19">
        <f t="shared" si="59"/>
        <v>0</v>
      </c>
      <c r="AA254" s="23">
        <f t="shared" si="60"/>
        <v>0</v>
      </c>
      <c r="AB254" s="19">
        <f t="shared" si="58"/>
        <v>0</v>
      </c>
      <c r="AC254" s="23">
        <f t="shared" si="61"/>
        <v>0</v>
      </c>
      <c r="AD254" s="23">
        <f t="shared" si="62"/>
        <v>0</v>
      </c>
      <c r="AE254" s="24">
        <f t="shared" si="63"/>
        <v>0</v>
      </c>
      <c r="AF254" s="24">
        <f t="shared" si="64"/>
        <v>0</v>
      </c>
      <c r="AG254" s="24">
        <f>0</f>
        <v>0</v>
      </c>
      <c r="AH254" s="24">
        <f t="shared" si="65"/>
        <v>0</v>
      </c>
      <c r="AI254" s="24">
        <f t="shared" si="66"/>
        <v>0</v>
      </c>
      <c r="AJ254" s="24">
        <f>0</f>
        <v>0</v>
      </c>
      <c r="AK254" s="24">
        <f t="shared" si="54"/>
        <v>0</v>
      </c>
      <c r="AL254" s="24">
        <f t="shared" si="54"/>
        <v>0</v>
      </c>
      <c r="AM254" s="24">
        <f t="shared" si="67"/>
        <v>0</v>
      </c>
    </row>
    <row r="255" spans="22:39" ht="15.95" customHeight="1" x14ac:dyDescent="0.3">
      <c r="V255" s="19">
        <f t="shared" si="68"/>
        <v>222</v>
      </c>
      <c r="W255" s="19">
        <f t="shared" si="55"/>
        <v>0</v>
      </c>
      <c r="X255" s="19">
        <f t="shared" si="56"/>
        <v>0</v>
      </c>
      <c r="Y255" s="19">
        <f t="shared" si="57"/>
        <v>0</v>
      </c>
      <c r="Z255" s="19">
        <f t="shared" si="59"/>
        <v>0</v>
      </c>
      <c r="AA255" s="23">
        <f t="shared" si="60"/>
        <v>0</v>
      </c>
      <c r="AB255" s="19">
        <f t="shared" si="58"/>
        <v>0</v>
      </c>
      <c r="AC255" s="23">
        <f t="shared" si="61"/>
        <v>0</v>
      </c>
      <c r="AD255" s="23">
        <f t="shared" si="62"/>
        <v>0</v>
      </c>
      <c r="AE255" s="24">
        <f t="shared" si="63"/>
        <v>0</v>
      </c>
      <c r="AF255" s="24">
        <f t="shared" si="64"/>
        <v>0</v>
      </c>
      <c r="AG255" s="24">
        <f>0</f>
        <v>0</v>
      </c>
      <c r="AH255" s="24">
        <f t="shared" si="65"/>
        <v>0</v>
      </c>
      <c r="AI255" s="24">
        <f t="shared" si="66"/>
        <v>0</v>
      </c>
      <c r="AJ255" s="24">
        <f>0</f>
        <v>0</v>
      </c>
      <c r="AK255" s="24">
        <f t="shared" si="54"/>
        <v>0</v>
      </c>
      <c r="AL255" s="24">
        <f t="shared" si="54"/>
        <v>0</v>
      </c>
      <c r="AM255" s="24">
        <f t="shared" si="67"/>
        <v>0</v>
      </c>
    </row>
    <row r="256" spans="22:39" ht="15.95" customHeight="1" x14ac:dyDescent="0.3">
      <c r="V256" s="19">
        <f t="shared" si="68"/>
        <v>223</v>
      </c>
      <c r="W256" s="19">
        <f t="shared" si="55"/>
        <v>0</v>
      </c>
      <c r="X256" s="19">
        <f t="shared" si="56"/>
        <v>0</v>
      </c>
      <c r="Y256" s="19">
        <f t="shared" si="57"/>
        <v>0</v>
      </c>
      <c r="Z256" s="19">
        <f t="shared" si="59"/>
        <v>0</v>
      </c>
      <c r="AA256" s="23">
        <f t="shared" si="60"/>
        <v>0</v>
      </c>
      <c r="AB256" s="19">
        <f t="shared" si="58"/>
        <v>0</v>
      </c>
      <c r="AC256" s="23">
        <f t="shared" si="61"/>
        <v>0</v>
      </c>
      <c r="AD256" s="23">
        <f t="shared" si="62"/>
        <v>0</v>
      </c>
      <c r="AE256" s="24">
        <f t="shared" si="63"/>
        <v>0</v>
      </c>
      <c r="AF256" s="24">
        <f t="shared" si="64"/>
        <v>0</v>
      </c>
      <c r="AG256" s="24">
        <f>0</f>
        <v>0</v>
      </c>
      <c r="AH256" s="24">
        <f t="shared" si="65"/>
        <v>0</v>
      </c>
      <c r="AI256" s="24">
        <f t="shared" si="66"/>
        <v>0</v>
      </c>
      <c r="AJ256" s="24">
        <f>0</f>
        <v>0</v>
      </c>
      <c r="AK256" s="24">
        <f t="shared" si="54"/>
        <v>0</v>
      </c>
      <c r="AL256" s="24">
        <f t="shared" si="54"/>
        <v>0</v>
      </c>
      <c r="AM256" s="24">
        <f t="shared" si="67"/>
        <v>0</v>
      </c>
    </row>
    <row r="257" spans="22:39" ht="15.95" customHeight="1" x14ac:dyDescent="0.3">
      <c r="V257" s="19">
        <f t="shared" si="68"/>
        <v>224</v>
      </c>
      <c r="W257" s="19">
        <f t="shared" si="55"/>
        <v>0</v>
      </c>
      <c r="X257" s="19">
        <f t="shared" si="56"/>
        <v>0</v>
      </c>
      <c r="Y257" s="19">
        <f t="shared" si="57"/>
        <v>0</v>
      </c>
      <c r="Z257" s="19">
        <f t="shared" si="59"/>
        <v>0</v>
      </c>
      <c r="AA257" s="23">
        <f t="shared" si="60"/>
        <v>0</v>
      </c>
      <c r="AB257" s="19">
        <f t="shared" si="58"/>
        <v>0</v>
      </c>
      <c r="AC257" s="23">
        <f t="shared" si="61"/>
        <v>0</v>
      </c>
      <c r="AD257" s="23">
        <f t="shared" si="62"/>
        <v>0</v>
      </c>
      <c r="AE257" s="24">
        <f t="shared" si="63"/>
        <v>0</v>
      </c>
      <c r="AF257" s="24">
        <f t="shared" si="64"/>
        <v>0</v>
      </c>
      <c r="AG257" s="24">
        <f>0</f>
        <v>0</v>
      </c>
      <c r="AH257" s="24">
        <f t="shared" si="65"/>
        <v>0</v>
      </c>
      <c r="AI257" s="24">
        <f t="shared" si="66"/>
        <v>0</v>
      </c>
      <c r="AJ257" s="24">
        <f>0</f>
        <v>0</v>
      </c>
      <c r="AK257" s="24">
        <f t="shared" si="54"/>
        <v>0</v>
      </c>
      <c r="AL257" s="24">
        <f t="shared" si="54"/>
        <v>0</v>
      </c>
      <c r="AM257" s="24">
        <f t="shared" si="67"/>
        <v>0</v>
      </c>
    </row>
    <row r="258" spans="22:39" ht="15.95" customHeight="1" x14ac:dyDescent="0.3">
      <c r="V258" s="19">
        <f t="shared" si="68"/>
        <v>225</v>
      </c>
      <c r="W258" s="19">
        <f t="shared" si="55"/>
        <v>0</v>
      </c>
      <c r="X258" s="19">
        <f t="shared" si="56"/>
        <v>0</v>
      </c>
      <c r="Y258" s="19">
        <f t="shared" si="57"/>
        <v>0</v>
      </c>
      <c r="Z258" s="19">
        <f t="shared" si="59"/>
        <v>0</v>
      </c>
      <c r="AA258" s="23">
        <f t="shared" si="60"/>
        <v>0</v>
      </c>
      <c r="AB258" s="19">
        <f t="shared" si="58"/>
        <v>0</v>
      </c>
      <c r="AC258" s="23">
        <f t="shared" si="61"/>
        <v>0</v>
      </c>
      <c r="AD258" s="23">
        <f t="shared" si="62"/>
        <v>0</v>
      </c>
      <c r="AE258" s="24">
        <f t="shared" si="63"/>
        <v>0</v>
      </c>
      <c r="AF258" s="24">
        <f t="shared" si="64"/>
        <v>0</v>
      </c>
      <c r="AG258" s="24">
        <f>0</f>
        <v>0</v>
      </c>
      <c r="AH258" s="24">
        <f t="shared" si="65"/>
        <v>0</v>
      </c>
      <c r="AI258" s="24">
        <f t="shared" si="66"/>
        <v>0</v>
      </c>
      <c r="AJ258" s="24">
        <f>0</f>
        <v>0</v>
      </c>
      <c r="AK258" s="24">
        <f t="shared" ref="AK258:AL321" si="69">AE258+AG258+AI258</f>
        <v>0</v>
      </c>
      <c r="AL258" s="24">
        <f t="shared" si="69"/>
        <v>0</v>
      </c>
      <c r="AM258" s="24">
        <f t="shared" si="67"/>
        <v>0</v>
      </c>
    </row>
    <row r="259" spans="22:39" ht="15.95" customHeight="1" x14ac:dyDescent="0.3">
      <c r="V259" s="19">
        <f t="shared" si="68"/>
        <v>226</v>
      </c>
      <c r="W259" s="19">
        <f t="shared" si="55"/>
        <v>0</v>
      </c>
      <c r="X259" s="19">
        <f t="shared" si="56"/>
        <v>0</v>
      </c>
      <c r="Y259" s="19">
        <f t="shared" si="57"/>
        <v>0</v>
      </c>
      <c r="Z259" s="19">
        <f t="shared" si="59"/>
        <v>0</v>
      </c>
      <c r="AA259" s="23">
        <f t="shared" si="60"/>
        <v>0</v>
      </c>
      <c r="AB259" s="19">
        <f t="shared" si="58"/>
        <v>0</v>
      </c>
      <c r="AC259" s="23">
        <f t="shared" si="61"/>
        <v>0</v>
      </c>
      <c r="AD259" s="23">
        <f t="shared" si="62"/>
        <v>0</v>
      </c>
      <c r="AE259" s="24">
        <f t="shared" si="63"/>
        <v>0</v>
      </c>
      <c r="AF259" s="24">
        <f t="shared" si="64"/>
        <v>0</v>
      </c>
      <c r="AG259" s="24">
        <f>0</f>
        <v>0</v>
      </c>
      <c r="AH259" s="24">
        <f t="shared" si="65"/>
        <v>0</v>
      </c>
      <c r="AI259" s="24">
        <f t="shared" si="66"/>
        <v>0</v>
      </c>
      <c r="AJ259" s="24">
        <f>0</f>
        <v>0</v>
      </c>
      <c r="AK259" s="24">
        <f t="shared" si="69"/>
        <v>0</v>
      </c>
      <c r="AL259" s="24">
        <f t="shared" si="69"/>
        <v>0</v>
      </c>
      <c r="AM259" s="24">
        <f t="shared" si="67"/>
        <v>0</v>
      </c>
    </row>
    <row r="260" spans="22:39" ht="15.95" customHeight="1" x14ac:dyDescent="0.3">
      <c r="V260" s="19">
        <f t="shared" si="68"/>
        <v>227</v>
      </c>
      <c r="W260" s="19">
        <f t="shared" si="55"/>
        <v>0</v>
      </c>
      <c r="X260" s="19">
        <f t="shared" si="56"/>
        <v>0</v>
      </c>
      <c r="Y260" s="19">
        <f t="shared" si="57"/>
        <v>0</v>
      </c>
      <c r="Z260" s="19">
        <f t="shared" si="59"/>
        <v>0</v>
      </c>
      <c r="AA260" s="23">
        <f t="shared" si="60"/>
        <v>0</v>
      </c>
      <c r="AB260" s="19">
        <f t="shared" si="58"/>
        <v>0</v>
      </c>
      <c r="AC260" s="23">
        <f t="shared" si="61"/>
        <v>0</v>
      </c>
      <c r="AD260" s="23">
        <f t="shared" si="62"/>
        <v>0</v>
      </c>
      <c r="AE260" s="24">
        <f t="shared" si="63"/>
        <v>0</v>
      </c>
      <c r="AF260" s="24">
        <f t="shared" si="64"/>
        <v>0</v>
      </c>
      <c r="AG260" s="24">
        <f>0</f>
        <v>0</v>
      </c>
      <c r="AH260" s="24">
        <f t="shared" si="65"/>
        <v>0</v>
      </c>
      <c r="AI260" s="24">
        <f t="shared" si="66"/>
        <v>0</v>
      </c>
      <c r="AJ260" s="24">
        <f>0</f>
        <v>0</v>
      </c>
      <c r="AK260" s="24">
        <f t="shared" si="69"/>
        <v>0</v>
      </c>
      <c r="AL260" s="24">
        <f t="shared" si="69"/>
        <v>0</v>
      </c>
      <c r="AM260" s="24">
        <f t="shared" si="67"/>
        <v>0</v>
      </c>
    </row>
    <row r="261" spans="22:39" ht="15.95" customHeight="1" x14ac:dyDescent="0.3">
      <c r="V261" s="19">
        <f t="shared" si="68"/>
        <v>228</v>
      </c>
      <c r="W261" s="19">
        <f t="shared" si="55"/>
        <v>0</v>
      </c>
      <c r="X261" s="19">
        <f t="shared" si="56"/>
        <v>0</v>
      </c>
      <c r="Y261" s="19">
        <f t="shared" si="57"/>
        <v>0</v>
      </c>
      <c r="Z261" s="19">
        <f t="shared" si="59"/>
        <v>0</v>
      </c>
      <c r="AA261" s="23">
        <f t="shared" si="60"/>
        <v>0</v>
      </c>
      <c r="AB261" s="19">
        <f t="shared" si="58"/>
        <v>0</v>
      </c>
      <c r="AC261" s="23">
        <f t="shared" si="61"/>
        <v>0</v>
      </c>
      <c r="AD261" s="23">
        <f t="shared" si="62"/>
        <v>0</v>
      </c>
      <c r="AE261" s="24">
        <f t="shared" si="63"/>
        <v>0</v>
      </c>
      <c r="AF261" s="24">
        <f t="shared" si="64"/>
        <v>0</v>
      </c>
      <c r="AG261" s="24">
        <f>0</f>
        <v>0</v>
      </c>
      <c r="AH261" s="24">
        <f t="shared" si="65"/>
        <v>0</v>
      </c>
      <c r="AI261" s="24">
        <f t="shared" si="66"/>
        <v>0</v>
      </c>
      <c r="AJ261" s="24">
        <f>0</f>
        <v>0</v>
      </c>
      <c r="AK261" s="24">
        <f t="shared" si="69"/>
        <v>0</v>
      </c>
      <c r="AL261" s="24">
        <f t="shared" si="69"/>
        <v>0</v>
      </c>
      <c r="AM261" s="24">
        <f t="shared" si="67"/>
        <v>0</v>
      </c>
    </row>
    <row r="262" spans="22:39" ht="15.95" customHeight="1" x14ac:dyDescent="0.3">
      <c r="V262" s="19">
        <f t="shared" si="68"/>
        <v>229</v>
      </c>
      <c r="W262" s="19">
        <f t="shared" si="55"/>
        <v>0</v>
      </c>
      <c r="X262" s="19">
        <f t="shared" si="56"/>
        <v>0</v>
      </c>
      <c r="Y262" s="19">
        <f t="shared" si="57"/>
        <v>0</v>
      </c>
      <c r="Z262" s="19">
        <f t="shared" si="59"/>
        <v>0</v>
      </c>
      <c r="AA262" s="23">
        <f t="shared" si="60"/>
        <v>0</v>
      </c>
      <c r="AB262" s="19">
        <f t="shared" si="58"/>
        <v>0</v>
      </c>
      <c r="AC262" s="23">
        <f t="shared" si="61"/>
        <v>0</v>
      </c>
      <c r="AD262" s="23">
        <f t="shared" si="62"/>
        <v>0</v>
      </c>
      <c r="AE262" s="24">
        <f t="shared" si="63"/>
        <v>0</v>
      </c>
      <c r="AF262" s="24">
        <f t="shared" si="64"/>
        <v>0</v>
      </c>
      <c r="AG262" s="24">
        <f>0</f>
        <v>0</v>
      </c>
      <c r="AH262" s="24">
        <f t="shared" si="65"/>
        <v>0</v>
      </c>
      <c r="AI262" s="24">
        <f t="shared" si="66"/>
        <v>0</v>
      </c>
      <c r="AJ262" s="24">
        <f>0</f>
        <v>0</v>
      </c>
      <c r="AK262" s="24">
        <f t="shared" si="69"/>
        <v>0</v>
      </c>
      <c r="AL262" s="24">
        <f t="shared" si="69"/>
        <v>0</v>
      </c>
      <c r="AM262" s="24">
        <f t="shared" si="67"/>
        <v>0</v>
      </c>
    </row>
    <row r="263" spans="22:39" ht="15.95" customHeight="1" x14ac:dyDescent="0.3">
      <c r="V263" s="19">
        <f t="shared" si="68"/>
        <v>230</v>
      </c>
      <c r="W263" s="19">
        <f t="shared" si="55"/>
        <v>0</v>
      </c>
      <c r="X263" s="19">
        <f t="shared" si="56"/>
        <v>0</v>
      </c>
      <c r="Y263" s="19">
        <f t="shared" si="57"/>
        <v>0</v>
      </c>
      <c r="Z263" s="19">
        <f t="shared" si="59"/>
        <v>0</v>
      </c>
      <c r="AA263" s="23">
        <f t="shared" si="60"/>
        <v>0</v>
      </c>
      <c r="AB263" s="19">
        <f t="shared" si="58"/>
        <v>0</v>
      </c>
      <c r="AC263" s="23">
        <f t="shared" si="61"/>
        <v>0</v>
      </c>
      <c r="AD263" s="23">
        <f t="shared" si="62"/>
        <v>0</v>
      </c>
      <c r="AE263" s="24">
        <f t="shared" si="63"/>
        <v>0</v>
      </c>
      <c r="AF263" s="24">
        <f t="shared" si="64"/>
        <v>0</v>
      </c>
      <c r="AG263" s="24">
        <f>0</f>
        <v>0</v>
      </c>
      <c r="AH263" s="24">
        <f t="shared" si="65"/>
        <v>0</v>
      </c>
      <c r="AI263" s="24">
        <f t="shared" si="66"/>
        <v>0</v>
      </c>
      <c r="AJ263" s="24">
        <f>0</f>
        <v>0</v>
      </c>
      <c r="AK263" s="24">
        <f t="shared" si="69"/>
        <v>0</v>
      </c>
      <c r="AL263" s="24">
        <f t="shared" si="69"/>
        <v>0</v>
      </c>
      <c r="AM263" s="24">
        <f t="shared" si="67"/>
        <v>0</v>
      </c>
    </row>
    <row r="264" spans="22:39" ht="15.95" customHeight="1" x14ac:dyDescent="0.3">
      <c r="V264" s="19">
        <f t="shared" si="68"/>
        <v>231</v>
      </c>
      <c r="W264" s="19">
        <f t="shared" si="55"/>
        <v>0</v>
      </c>
      <c r="X264" s="19">
        <f t="shared" si="56"/>
        <v>0</v>
      </c>
      <c r="Y264" s="19">
        <f t="shared" si="57"/>
        <v>0</v>
      </c>
      <c r="Z264" s="19">
        <f t="shared" si="59"/>
        <v>0</v>
      </c>
      <c r="AA264" s="23">
        <f t="shared" si="60"/>
        <v>0</v>
      </c>
      <c r="AB264" s="19">
        <f t="shared" si="58"/>
        <v>0</v>
      </c>
      <c r="AC264" s="23">
        <f t="shared" si="61"/>
        <v>0</v>
      </c>
      <c r="AD264" s="23">
        <f t="shared" si="62"/>
        <v>0</v>
      </c>
      <c r="AE264" s="24">
        <f t="shared" si="63"/>
        <v>0</v>
      </c>
      <c r="AF264" s="24">
        <f t="shared" si="64"/>
        <v>0</v>
      </c>
      <c r="AG264" s="24">
        <f>0</f>
        <v>0</v>
      </c>
      <c r="AH264" s="24">
        <f t="shared" si="65"/>
        <v>0</v>
      </c>
      <c r="AI264" s="24">
        <f t="shared" si="66"/>
        <v>0</v>
      </c>
      <c r="AJ264" s="24">
        <f>0</f>
        <v>0</v>
      </c>
      <c r="AK264" s="24">
        <f t="shared" si="69"/>
        <v>0</v>
      </c>
      <c r="AL264" s="24">
        <f t="shared" si="69"/>
        <v>0</v>
      </c>
      <c r="AM264" s="24">
        <f t="shared" si="67"/>
        <v>0</v>
      </c>
    </row>
    <row r="265" spans="22:39" ht="15.95" customHeight="1" x14ac:dyDescent="0.3">
      <c r="V265" s="19">
        <f t="shared" si="68"/>
        <v>232</v>
      </c>
      <c r="W265" s="19">
        <f t="shared" si="55"/>
        <v>60</v>
      </c>
      <c r="X265" s="19">
        <f t="shared" si="56"/>
        <v>0</v>
      </c>
      <c r="Y265" s="19">
        <f t="shared" si="57"/>
        <v>0</v>
      </c>
      <c r="Z265" s="19">
        <f t="shared" si="59"/>
        <v>0</v>
      </c>
      <c r="AA265" s="23">
        <f t="shared" si="60"/>
        <v>0</v>
      </c>
      <c r="AB265" s="19">
        <f t="shared" si="58"/>
        <v>0</v>
      </c>
      <c r="AC265" s="23">
        <f t="shared" si="61"/>
        <v>0</v>
      </c>
      <c r="AD265" s="23">
        <f t="shared" si="62"/>
        <v>0</v>
      </c>
      <c r="AE265" s="24">
        <f t="shared" si="63"/>
        <v>0</v>
      </c>
      <c r="AF265" s="24">
        <f t="shared" si="64"/>
        <v>0</v>
      </c>
      <c r="AG265" s="24">
        <f>0</f>
        <v>0</v>
      </c>
      <c r="AH265" s="24">
        <f t="shared" si="65"/>
        <v>0</v>
      </c>
      <c r="AI265" s="24">
        <f t="shared" si="66"/>
        <v>0</v>
      </c>
      <c r="AJ265" s="24">
        <f>0</f>
        <v>0</v>
      </c>
      <c r="AK265" s="24">
        <f t="shared" si="69"/>
        <v>0</v>
      </c>
      <c r="AL265" s="24">
        <f t="shared" si="69"/>
        <v>0</v>
      </c>
      <c r="AM265" s="24">
        <f t="shared" si="67"/>
        <v>0</v>
      </c>
    </row>
    <row r="266" spans="22:39" ht="15.95" customHeight="1" x14ac:dyDescent="0.3">
      <c r="V266" s="19">
        <f t="shared" si="68"/>
        <v>233</v>
      </c>
      <c r="W266" s="19">
        <f t="shared" si="55"/>
        <v>120</v>
      </c>
      <c r="X266" s="19">
        <f t="shared" si="56"/>
        <v>0</v>
      </c>
      <c r="Y266" s="19">
        <f t="shared" si="57"/>
        <v>0</v>
      </c>
      <c r="Z266" s="19">
        <f t="shared" si="59"/>
        <v>0</v>
      </c>
      <c r="AA266" s="23">
        <f t="shared" si="60"/>
        <v>0</v>
      </c>
      <c r="AB266" s="19">
        <f t="shared" si="58"/>
        <v>0</v>
      </c>
      <c r="AC266" s="23">
        <f t="shared" si="61"/>
        <v>0</v>
      </c>
      <c r="AD266" s="23">
        <f t="shared" si="62"/>
        <v>0</v>
      </c>
      <c r="AE266" s="24">
        <f t="shared" si="63"/>
        <v>0</v>
      </c>
      <c r="AF266" s="24">
        <f t="shared" si="64"/>
        <v>0</v>
      </c>
      <c r="AG266" s="24">
        <f>0</f>
        <v>0</v>
      </c>
      <c r="AH266" s="24">
        <f t="shared" si="65"/>
        <v>0</v>
      </c>
      <c r="AI266" s="24">
        <f t="shared" si="66"/>
        <v>0</v>
      </c>
      <c r="AJ266" s="24">
        <f>0</f>
        <v>0</v>
      </c>
      <c r="AK266" s="24">
        <f t="shared" si="69"/>
        <v>0</v>
      </c>
      <c r="AL266" s="24">
        <f t="shared" si="69"/>
        <v>0</v>
      </c>
      <c r="AM266" s="24">
        <f t="shared" si="67"/>
        <v>0</v>
      </c>
    </row>
    <row r="267" spans="22:39" ht="15.95" customHeight="1" x14ac:dyDescent="0.3">
      <c r="V267" s="19">
        <f t="shared" si="68"/>
        <v>234</v>
      </c>
      <c r="W267" s="19">
        <f t="shared" si="55"/>
        <v>180</v>
      </c>
      <c r="X267" s="19">
        <f t="shared" si="56"/>
        <v>0</v>
      </c>
      <c r="Y267" s="19">
        <f t="shared" si="57"/>
        <v>0</v>
      </c>
      <c r="Z267" s="19">
        <f t="shared" si="59"/>
        <v>0</v>
      </c>
      <c r="AA267" s="23">
        <f t="shared" si="60"/>
        <v>0</v>
      </c>
      <c r="AB267" s="19">
        <f t="shared" si="58"/>
        <v>0</v>
      </c>
      <c r="AC267" s="23">
        <f t="shared" si="61"/>
        <v>0</v>
      </c>
      <c r="AD267" s="23">
        <f t="shared" si="62"/>
        <v>0</v>
      </c>
      <c r="AE267" s="24">
        <f t="shared" si="63"/>
        <v>0</v>
      </c>
      <c r="AF267" s="24">
        <f t="shared" si="64"/>
        <v>0</v>
      </c>
      <c r="AG267" s="24">
        <f>0</f>
        <v>0</v>
      </c>
      <c r="AH267" s="24">
        <f t="shared" si="65"/>
        <v>0</v>
      </c>
      <c r="AI267" s="24">
        <f t="shared" si="66"/>
        <v>0</v>
      </c>
      <c r="AJ267" s="24">
        <f>0</f>
        <v>0</v>
      </c>
      <c r="AK267" s="24">
        <f t="shared" si="69"/>
        <v>0</v>
      </c>
      <c r="AL267" s="24">
        <f t="shared" si="69"/>
        <v>0</v>
      </c>
      <c r="AM267" s="24">
        <f t="shared" si="67"/>
        <v>0</v>
      </c>
    </row>
    <row r="268" spans="22:39" ht="15.95" customHeight="1" x14ac:dyDescent="0.3">
      <c r="V268" s="19">
        <f t="shared" si="68"/>
        <v>235</v>
      </c>
      <c r="W268" s="19">
        <f t="shared" si="55"/>
        <v>240</v>
      </c>
      <c r="X268" s="19">
        <f t="shared" si="56"/>
        <v>0</v>
      </c>
      <c r="Y268" s="19">
        <f t="shared" si="57"/>
        <v>0</v>
      </c>
      <c r="Z268" s="19">
        <f t="shared" si="59"/>
        <v>0</v>
      </c>
      <c r="AA268" s="23">
        <f t="shared" si="60"/>
        <v>0</v>
      </c>
      <c r="AB268" s="19">
        <f t="shared" si="58"/>
        <v>0</v>
      </c>
      <c r="AC268" s="23">
        <f t="shared" si="61"/>
        <v>0</v>
      </c>
      <c r="AD268" s="23">
        <f t="shared" si="62"/>
        <v>0</v>
      </c>
      <c r="AE268" s="24">
        <f t="shared" si="63"/>
        <v>0</v>
      </c>
      <c r="AF268" s="24">
        <f t="shared" si="64"/>
        <v>0</v>
      </c>
      <c r="AG268" s="24">
        <f>0</f>
        <v>0</v>
      </c>
      <c r="AH268" s="24">
        <f t="shared" si="65"/>
        <v>0</v>
      </c>
      <c r="AI268" s="24">
        <f t="shared" si="66"/>
        <v>0</v>
      </c>
      <c r="AJ268" s="24">
        <f>0</f>
        <v>0</v>
      </c>
      <c r="AK268" s="24">
        <f t="shared" si="69"/>
        <v>0</v>
      </c>
      <c r="AL268" s="24">
        <f t="shared" si="69"/>
        <v>0</v>
      </c>
      <c r="AM268" s="24">
        <f t="shared" si="67"/>
        <v>0</v>
      </c>
    </row>
    <row r="269" spans="22:39" ht="15.95" customHeight="1" x14ac:dyDescent="0.3">
      <c r="V269" s="19">
        <f t="shared" si="68"/>
        <v>236</v>
      </c>
      <c r="W269" s="19">
        <f t="shared" si="55"/>
        <v>0</v>
      </c>
      <c r="X269" s="19">
        <f t="shared" si="56"/>
        <v>0</v>
      </c>
      <c r="Y269" s="19">
        <f t="shared" si="57"/>
        <v>0</v>
      </c>
      <c r="Z269" s="19">
        <f t="shared" si="59"/>
        <v>0</v>
      </c>
      <c r="AA269" s="23">
        <f t="shared" si="60"/>
        <v>0</v>
      </c>
      <c r="AB269" s="19">
        <f t="shared" si="58"/>
        <v>0</v>
      </c>
      <c r="AC269" s="23">
        <f t="shared" si="61"/>
        <v>0</v>
      </c>
      <c r="AD269" s="23">
        <f t="shared" si="62"/>
        <v>0</v>
      </c>
      <c r="AE269" s="24">
        <f t="shared" si="63"/>
        <v>0</v>
      </c>
      <c r="AF269" s="24">
        <f t="shared" si="64"/>
        <v>0</v>
      </c>
      <c r="AG269" s="24">
        <f>0</f>
        <v>0</v>
      </c>
      <c r="AH269" s="24">
        <f t="shared" si="65"/>
        <v>0</v>
      </c>
      <c r="AI269" s="24">
        <f t="shared" si="66"/>
        <v>0</v>
      </c>
      <c r="AJ269" s="24">
        <f>0</f>
        <v>0</v>
      </c>
      <c r="AK269" s="24">
        <f t="shared" si="69"/>
        <v>0</v>
      </c>
      <c r="AL269" s="24">
        <f t="shared" si="69"/>
        <v>0</v>
      </c>
      <c r="AM269" s="24">
        <f t="shared" si="67"/>
        <v>0</v>
      </c>
    </row>
    <row r="270" spans="22:39" ht="15.95" customHeight="1" x14ac:dyDescent="0.3">
      <c r="V270" s="19">
        <f t="shared" si="68"/>
        <v>237</v>
      </c>
      <c r="W270" s="19">
        <f t="shared" si="55"/>
        <v>0</v>
      </c>
      <c r="X270" s="19">
        <f t="shared" si="56"/>
        <v>0</v>
      </c>
      <c r="Y270" s="19">
        <f t="shared" si="57"/>
        <v>0</v>
      </c>
      <c r="Z270" s="19">
        <f t="shared" si="59"/>
        <v>0</v>
      </c>
      <c r="AA270" s="23">
        <f t="shared" si="60"/>
        <v>0</v>
      </c>
      <c r="AB270" s="19">
        <f t="shared" si="58"/>
        <v>0</v>
      </c>
      <c r="AC270" s="23">
        <f t="shared" si="61"/>
        <v>0</v>
      </c>
      <c r="AD270" s="23">
        <f t="shared" si="62"/>
        <v>0</v>
      </c>
      <c r="AE270" s="24">
        <f t="shared" si="63"/>
        <v>0</v>
      </c>
      <c r="AF270" s="24">
        <f t="shared" si="64"/>
        <v>0</v>
      </c>
      <c r="AG270" s="24">
        <f>0</f>
        <v>0</v>
      </c>
      <c r="AH270" s="24">
        <f t="shared" si="65"/>
        <v>0</v>
      </c>
      <c r="AI270" s="24">
        <f t="shared" si="66"/>
        <v>0</v>
      </c>
      <c r="AJ270" s="24">
        <f>0</f>
        <v>0</v>
      </c>
      <c r="AK270" s="24">
        <f t="shared" si="69"/>
        <v>0</v>
      </c>
      <c r="AL270" s="24">
        <f t="shared" si="69"/>
        <v>0</v>
      </c>
      <c r="AM270" s="24">
        <f t="shared" si="67"/>
        <v>0</v>
      </c>
    </row>
    <row r="271" spans="22:39" ht="15.95" customHeight="1" x14ac:dyDescent="0.3">
      <c r="V271" s="19">
        <f t="shared" si="68"/>
        <v>238</v>
      </c>
      <c r="W271" s="19">
        <f t="shared" si="55"/>
        <v>0</v>
      </c>
      <c r="X271" s="19">
        <f t="shared" si="56"/>
        <v>0</v>
      </c>
      <c r="Y271" s="19">
        <f t="shared" si="57"/>
        <v>0</v>
      </c>
      <c r="Z271" s="19">
        <f t="shared" si="59"/>
        <v>0</v>
      </c>
      <c r="AA271" s="23">
        <f t="shared" si="60"/>
        <v>0</v>
      </c>
      <c r="AB271" s="19">
        <f t="shared" si="58"/>
        <v>0</v>
      </c>
      <c r="AC271" s="23">
        <f t="shared" si="61"/>
        <v>0</v>
      </c>
      <c r="AD271" s="23">
        <f t="shared" si="62"/>
        <v>0</v>
      </c>
      <c r="AE271" s="24">
        <f t="shared" si="63"/>
        <v>0</v>
      </c>
      <c r="AF271" s="24">
        <f t="shared" si="64"/>
        <v>0</v>
      </c>
      <c r="AG271" s="24">
        <f>0</f>
        <v>0</v>
      </c>
      <c r="AH271" s="24">
        <f t="shared" si="65"/>
        <v>0</v>
      </c>
      <c r="AI271" s="24">
        <f t="shared" si="66"/>
        <v>0</v>
      </c>
      <c r="AJ271" s="24">
        <f>0</f>
        <v>0</v>
      </c>
      <c r="AK271" s="24">
        <f t="shared" si="69"/>
        <v>0</v>
      </c>
      <c r="AL271" s="24">
        <f t="shared" si="69"/>
        <v>0</v>
      </c>
      <c r="AM271" s="24">
        <f t="shared" si="67"/>
        <v>0</v>
      </c>
    </row>
    <row r="272" spans="22:39" ht="15.95" customHeight="1" x14ac:dyDescent="0.3">
      <c r="V272" s="19">
        <f t="shared" si="68"/>
        <v>239</v>
      </c>
      <c r="W272" s="19">
        <f t="shared" si="55"/>
        <v>0</v>
      </c>
      <c r="X272" s="19">
        <f t="shared" si="56"/>
        <v>0</v>
      </c>
      <c r="Y272" s="19">
        <f t="shared" si="57"/>
        <v>0</v>
      </c>
      <c r="Z272" s="19">
        <f t="shared" si="59"/>
        <v>0</v>
      </c>
      <c r="AA272" s="23">
        <f t="shared" si="60"/>
        <v>0</v>
      </c>
      <c r="AB272" s="19">
        <f t="shared" si="58"/>
        <v>0</v>
      </c>
      <c r="AC272" s="23">
        <f t="shared" si="61"/>
        <v>0</v>
      </c>
      <c r="AD272" s="23">
        <f t="shared" si="62"/>
        <v>0</v>
      </c>
      <c r="AE272" s="24">
        <f t="shared" si="63"/>
        <v>0</v>
      </c>
      <c r="AF272" s="24">
        <f t="shared" si="64"/>
        <v>0</v>
      </c>
      <c r="AG272" s="24">
        <f>0</f>
        <v>0</v>
      </c>
      <c r="AH272" s="24">
        <f t="shared" si="65"/>
        <v>0</v>
      </c>
      <c r="AI272" s="24">
        <f t="shared" si="66"/>
        <v>0</v>
      </c>
      <c r="AJ272" s="24">
        <f>0</f>
        <v>0</v>
      </c>
      <c r="AK272" s="24">
        <f t="shared" si="69"/>
        <v>0</v>
      </c>
      <c r="AL272" s="24">
        <f t="shared" si="69"/>
        <v>0</v>
      </c>
      <c r="AM272" s="24">
        <f t="shared" si="67"/>
        <v>0</v>
      </c>
    </row>
    <row r="273" spans="22:39" ht="15.95" customHeight="1" x14ac:dyDescent="0.3">
      <c r="V273" s="19">
        <f t="shared" si="68"/>
        <v>240</v>
      </c>
      <c r="W273" s="19">
        <f t="shared" si="55"/>
        <v>0</v>
      </c>
      <c r="X273" s="19">
        <f t="shared" si="56"/>
        <v>0</v>
      </c>
      <c r="Y273" s="19">
        <f t="shared" si="57"/>
        <v>0</v>
      </c>
      <c r="Z273" s="19">
        <f t="shared" si="59"/>
        <v>0</v>
      </c>
      <c r="AA273" s="23">
        <f t="shared" si="60"/>
        <v>0</v>
      </c>
      <c r="AB273" s="19">
        <f t="shared" si="58"/>
        <v>0</v>
      </c>
      <c r="AC273" s="23">
        <f t="shared" si="61"/>
        <v>0</v>
      </c>
      <c r="AD273" s="23">
        <f t="shared" si="62"/>
        <v>0</v>
      </c>
      <c r="AE273" s="24">
        <f t="shared" si="63"/>
        <v>0</v>
      </c>
      <c r="AF273" s="24">
        <f t="shared" si="64"/>
        <v>0</v>
      </c>
      <c r="AG273" s="24">
        <f>0</f>
        <v>0</v>
      </c>
      <c r="AH273" s="24">
        <f t="shared" si="65"/>
        <v>0</v>
      </c>
      <c r="AI273" s="24">
        <f t="shared" si="66"/>
        <v>0</v>
      </c>
      <c r="AJ273" s="24">
        <f>0</f>
        <v>0</v>
      </c>
      <c r="AK273" s="24">
        <f t="shared" si="69"/>
        <v>0</v>
      </c>
      <c r="AL273" s="24">
        <f t="shared" si="69"/>
        <v>0</v>
      </c>
      <c r="AM273" s="24">
        <f t="shared" si="67"/>
        <v>0</v>
      </c>
    </row>
    <row r="274" spans="22:39" ht="15.95" customHeight="1" x14ac:dyDescent="0.3">
      <c r="V274" s="19">
        <f t="shared" si="68"/>
        <v>241</v>
      </c>
      <c r="W274" s="19">
        <f t="shared" si="55"/>
        <v>0</v>
      </c>
      <c r="X274" s="19">
        <f t="shared" si="56"/>
        <v>0</v>
      </c>
      <c r="Y274" s="19">
        <f t="shared" si="57"/>
        <v>0</v>
      </c>
      <c r="Z274" s="19">
        <f t="shared" si="59"/>
        <v>0</v>
      </c>
      <c r="AA274" s="23">
        <f t="shared" si="60"/>
        <v>0</v>
      </c>
      <c r="AB274" s="19">
        <f t="shared" si="58"/>
        <v>0</v>
      </c>
      <c r="AC274" s="23">
        <f t="shared" si="61"/>
        <v>0</v>
      </c>
      <c r="AD274" s="23">
        <f t="shared" si="62"/>
        <v>0</v>
      </c>
      <c r="AE274" s="24">
        <f t="shared" si="63"/>
        <v>0</v>
      </c>
      <c r="AF274" s="24">
        <f t="shared" si="64"/>
        <v>0</v>
      </c>
      <c r="AG274" s="24">
        <f>0</f>
        <v>0</v>
      </c>
      <c r="AH274" s="24">
        <f t="shared" si="65"/>
        <v>0</v>
      </c>
      <c r="AI274" s="24">
        <f t="shared" si="66"/>
        <v>0</v>
      </c>
      <c r="AJ274" s="24">
        <f>0</f>
        <v>0</v>
      </c>
      <c r="AK274" s="24">
        <f t="shared" si="69"/>
        <v>0</v>
      </c>
      <c r="AL274" s="24">
        <f t="shared" si="69"/>
        <v>0</v>
      </c>
      <c r="AM274" s="24">
        <f t="shared" si="67"/>
        <v>0</v>
      </c>
    </row>
    <row r="275" spans="22:39" ht="15.95" customHeight="1" x14ac:dyDescent="0.3">
      <c r="V275" s="19">
        <f t="shared" si="68"/>
        <v>242</v>
      </c>
      <c r="W275" s="19">
        <f t="shared" si="55"/>
        <v>0</v>
      </c>
      <c r="X275" s="19">
        <f t="shared" si="56"/>
        <v>0</v>
      </c>
      <c r="Y275" s="19">
        <f t="shared" si="57"/>
        <v>0</v>
      </c>
      <c r="Z275" s="19">
        <f t="shared" si="59"/>
        <v>0</v>
      </c>
      <c r="AA275" s="23">
        <f t="shared" si="60"/>
        <v>0</v>
      </c>
      <c r="AB275" s="19">
        <f t="shared" si="58"/>
        <v>0</v>
      </c>
      <c r="AC275" s="23">
        <f t="shared" si="61"/>
        <v>0</v>
      </c>
      <c r="AD275" s="23">
        <f t="shared" si="62"/>
        <v>0</v>
      </c>
      <c r="AE275" s="24">
        <f t="shared" si="63"/>
        <v>0</v>
      </c>
      <c r="AF275" s="24">
        <f t="shared" si="64"/>
        <v>0</v>
      </c>
      <c r="AG275" s="24">
        <f>0</f>
        <v>0</v>
      </c>
      <c r="AH275" s="24">
        <f t="shared" si="65"/>
        <v>0</v>
      </c>
      <c r="AI275" s="24">
        <f t="shared" si="66"/>
        <v>0</v>
      </c>
      <c r="AJ275" s="24">
        <f>0</f>
        <v>0</v>
      </c>
      <c r="AK275" s="24">
        <f t="shared" si="69"/>
        <v>0</v>
      </c>
      <c r="AL275" s="24">
        <f t="shared" si="69"/>
        <v>0</v>
      </c>
      <c r="AM275" s="24">
        <f t="shared" si="67"/>
        <v>0</v>
      </c>
    </row>
    <row r="276" spans="22:39" ht="15.95" customHeight="1" x14ac:dyDescent="0.3">
      <c r="V276" s="19">
        <f t="shared" si="68"/>
        <v>243</v>
      </c>
      <c r="W276" s="19">
        <f t="shared" si="55"/>
        <v>0</v>
      </c>
      <c r="X276" s="19">
        <f t="shared" si="56"/>
        <v>0</v>
      </c>
      <c r="Y276" s="19">
        <f t="shared" si="57"/>
        <v>0</v>
      </c>
      <c r="Z276" s="19">
        <f t="shared" si="59"/>
        <v>0</v>
      </c>
      <c r="AA276" s="23">
        <f t="shared" si="60"/>
        <v>0</v>
      </c>
      <c r="AB276" s="19">
        <f t="shared" si="58"/>
        <v>0</v>
      </c>
      <c r="AC276" s="23">
        <f t="shared" si="61"/>
        <v>0</v>
      </c>
      <c r="AD276" s="23">
        <f t="shared" si="62"/>
        <v>0</v>
      </c>
      <c r="AE276" s="24">
        <f t="shared" si="63"/>
        <v>0</v>
      </c>
      <c r="AF276" s="24">
        <f t="shared" si="64"/>
        <v>0</v>
      </c>
      <c r="AG276" s="24">
        <f>0</f>
        <v>0</v>
      </c>
      <c r="AH276" s="24">
        <f t="shared" si="65"/>
        <v>0</v>
      </c>
      <c r="AI276" s="24">
        <f t="shared" si="66"/>
        <v>0</v>
      </c>
      <c r="AJ276" s="24">
        <f>0</f>
        <v>0</v>
      </c>
      <c r="AK276" s="24">
        <f t="shared" si="69"/>
        <v>0</v>
      </c>
      <c r="AL276" s="24">
        <f t="shared" si="69"/>
        <v>0</v>
      </c>
      <c r="AM276" s="24">
        <f t="shared" si="67"/>
        <v>0</v>
      </c>
    </row>
    <row r="277" spans="22:39" ht="15.95" customHeight="1" x14ac:dyDescent="0.3">
      <c r="V277" s="19">
        <f t="shared" si="68"/>
        <v>244</v>
      </c>
      <c r="W277" s="19">
        <f t="shared" si="55"/>
        <v>0</v>
      </c>
      <c r="X277" s="19">
        <f t="shared" si="56"/>
        <v>0</v>
      </c>
      <c r="Y277" s="19">
        <f t="shared" si="57"/>
        <v>0</v>
      </c>
      <c r="Z277" s="19">
        <f t="shared" si="59"/>
        <v>0</v>
      </c>
      <c r="AA277" s="23">
        <f t="shared" si="60"/>
        <v>0</v>
      </c>
      <c r="AB277" s="19">
        <f t="shared" si="58"/>
        <v>0</v>
      </c>
      <c r="AC277" s="23">
        <f t="shared" si="61"/>
        <v>0</v>
      </c>
      <c r="AD277" s="23">
        <f t="shared" si="62"/>
        <v>0</v>
      </c>
      <c r="AE277" s="24">
        <f t="shared" si="63"/>
        <v>0</v>
      </c>
      <c r="AF277" s="24">
        <f t="shared" si="64"/>
        <v>0</v>
      </c>
      <c r="AG277" s="24">
        <f>0</f>
        <v>0</v>
      </c>
      <c r="AH277" s="24">
        <f t="shared" si="65"/>
        <v>0</v>
      </c>
      <c r="AI277" s="24">
        <f t="shared" si="66"/>
        <v>0</v>
      </c>
      <c r="AJ277" s="24">
        <f>0</f>
        <v>0</v>
      </c>
      <c r="AK277" s="24">
        <f t="shared" si="69"/>
        <v>0</v>
      </c>
      <c r="AL277" s="24">
        <f t="shared" si="69"/>
        <v>0</v>
      </c>
      <c r="AM277" s="24">
        <f t="shared" si="67"/>
        <v>0</v>
      </c>
    </row>
    <row r="278" spans="22:39" ht="15.95" customHeight="1" x14ac:dyDescent="0.3">
      <c r="V278" s="19">
        <f t="shared" si="68"/>
        <v>245</v>
      </c>
      <c r="W278" s="19">
        <f t="shared" si="55"/>
        <v>0</v>
      </c>
      <c r="X278" s="19">
        <f t="shared" si="56"/>
        <v>0</v>
      </c>
      <c r="Y278" s="19">
        <f t="shared" si="57"/>
        <v>0</v>
      </c>
      <c r="Z278" s="19">
        <f t="shared" si="59"/>
        <v>0</v>
      </c>
      <c r="AA278" s="23">
        <f t="shared" si="60"/>
        <v>0</v>
      </c>
      <c r="AB278" s="19">
        <f t="shared" si="58"/>
        <v>0</v>
      </c>
      <c r="AC278" s="23">
        <f t="shared" si="61"/>
        <v>0</v>
      </c>
      <c r="AD278" s="23">
        <f t="shared" si="62"/>
        <v>0</v>
      </c>
      <c r="AE278" s="24">
        <f t="shared" si="63"/>
        <v>0</v>
      </c>
      <c r="AF278" s="24">
        <f t="shared" si="64"/>
        <v>0</v>
      </c>
      <c r="AG278" s="24">
        <f>0</f>
        <v>0</v>
      </c>
      <c r="AH278" s="24">
        <f t="shared" si="65"/>
        <v>0</v>
      </c>
      <c r="AI278" s="24">
        <f t="shared" si="66"/>
        <v>0</v>
      </c>
      <c r="AJ278" s="24">
        <f>0</f>
        <v>0</v>
      </c>
      <c r="AK278" s="24">
        <f t="shared" si="69"/>
        <v>0</v>
      </c>
      <c r="AL278" s="24">
        <f t="shared" si="69"/>
        <v>0</v>
      </c>
      <c r="AM278" s="24">
        <f t="shared" si="67"/>
        <v>0</v>
      </c>
    </row>
    <row r="279" spans="22:39" ht="15.95" customHeight="1" x14ac:dyDescent="0.3">
      <c r="V279" s="19">
        <f t="shared" si="68"/>
        <v>246</v>
      </c>
      <c r="W279" s="19">
        <f t="shared" si="55"/>
        <v>0</v>
      </c>
      <c r="X279" s="19">
        <f t="shared" si="56"/>
        <v>0</v>
      </c>
      <c r="Y279" s="19">
        <f t="shared" si="57"/>
        <v>0</v>
      </c>
      <c r="Z279" s="19">
        <f t="shared" si="59"/>
        <v>0</v>
      </c>
      <c r="AA279" s="23">
        <f t="shared" si="60"/>
        <v>0</v>
      </c>
      <c r="AB279" s="19">
        <f t="shared" si="58"/>
        <v>0</v>
      </c>
      <c r="AC279" s="23">
        <f t="shared" si="61"/>
        <v>0</v>
      </c>
      <c r="AD279" s="23">
        <f t="shared" si="62"/>
        <v>0</v>
      </c>
      <c r="AE279" s="24">
        <f t="shared" si="63"/>
        <v>0</v>
      </c>
      <c r="AF279" s="24">
        <f t="shared" si="64"/>
        <v>0</v>
      </c>
      <c r="AG279" s="24">
        <f>0</f>
        <v>0</v>
      </c>
      <c r="AH279" s="24">
        <f t="shared" si="65"/>
        <v>0</v>
      </c>
      <c r="AI279" s="24">
        <f t="shared" si="66"/>
        <v>0</v>
      </c>
      <c r="AJ279" s="24">
        <f>0</f>
        <v>0</v>
      </c>
      <c r="AK279" s="24">
        <f t="shared" si="69"/>
        <v>0</v>
      </c>
      <c r="AL279" s="24">
        <f t="shared" si="69"/>
        <v>0</v>
      </c>
      <c r="AM279" s="24">
        <f t="shared" si="67"/>
        <v>0</v>
      </c>
    </row>
    <row r="280" spans="22:39" ht="15.95" customHeight="1" x14ac:dyDescent="0.3">
      <c r="V280" s="19">
        <f t="shared" si="68"/>
        <v>247</v>
      </c>
      <c r="W280" s="19">
        <f t="shared" si="55"/>
        <v>0</v>
      </c>
      <c r="X280" s="19">
        <f t="shared" si="56"/>
        <v>0</v>
      </c>
      <c r="Y280" s="19">
        <f t="shared" si="57"/>
        <v>0</v>
      </c>
      <c r="Z280" s="19">
        <f t="shared" si="59"/>
        <v>0</v>
      </c>
      <c r="AA280" s="23">
        <f t="shared" si="60"/>
        <v>0</v>
      </c>
      <c r="AB280" s="19">
        <f t="shared" si="58"/>
        <v>0</v>
      </c>
      <c r="AC280" s="23">
        <f t="shared" si="61"/>
        <v>0</v>
      </c>
      <c r="AD280" s="23">
        <f t="shared" si="62"/>
        <v>0</v>
      </c>
      <c r="AE280" s="24">
        <f t="shared" si="63"/>
        <v>0</v>
      </c>
      <c r="AF280" s="24">
        <f t="shared" si="64"/>
        <v>0</v>
      </c>
      <c r="AG280" s="24">
        <f>0</f>
        <v>0</v>
      </c>
      <c r="AH280" s="24">
        <f t="shared" si="65"/>
        <v>0</v>
      </c>
      <c r="AI280" s="24">
        <f t="shared" si="66"/>
        <v>0</v>
      </c>
      <c r="AJ280" s="24">
        <f>0</f>
        <v>0</v>
      </c>
      <c r="AK280" s="24">
        <f t="shared" si="69"/>
        <v>0</v>
      </c>
      <c r="AL280" s="24">
        <f t="shared" si="69"/>
        <v>0</v>
      </c>
      <c r="AM280" s="24">
        <f t="shared" si="67"/>
        <v>0</v>
      </c>
    </row>
    <row r="281" spans="22:39" ht="15.95" customHeight="1" x14ac:dyDescent="0.3">
      <c r="V281" s="19">
        <f t="shared" si="68"/>
        <v>248</v>
      </c>
      <c r="W281" s="19">
        <f t="shared" si="55"/>
        <v>0</v>
      </c>
      <c r="X281" s="19">
        <f t="shared" si="56"/>
        <v>0</v>
      </c>
      <c r="Y281" s="19">
        <f t="shared" si="57"/>
        <v>0</v>
      </c>
      <c r="Z281" s="19">
        <f t="shared" si="59"/>
        <v>0</v>
      </c>
      <c r="AA281" s="23">
        <f t="shared" si="60"/>
        <v>0</v>
      </c>
      <c r="AB281" s="19">
        <f t="shared" si="58"/>
        <v>0</v>
      </c>
      <c r="AC281" s="23">
        <f t="shared" si="61"/>
        <v>0</v>
      </c>
      <c r="AD281" s="23">
        <f t="shared" si="62"/>
        <v>0</v>
      </c>
      <c r="AE281" s="24">
        <f t="shared" si="63"/>
        <v>0</v>
      </c>
      <c r="AF281" s="24">
        <f t="shared" si="64"/>
        <v>0</v>
      </c>
      <c r="AG281" s="24">
        <f>0</f>
        <v>0</v>
      </c>
      <c r="AH281" s="24">
        <f t="shared" si="65"/>
        <v>0</v>
      </c>
      <c r="AI281" s="24">
        <f t="shared" si="66"/>
        <v>0</v>
      </c>
      <c r="AJ281" s="24">
        <f>0</f>
        <v>0</v>
      </c>
      <c r="AK281" s="24">
        <f t="shared" si="69"/>
        <v>0</v>
      </c>
      <c r="AL281" s="24">
        <f t="shared" si="69"/>
        <v>0</v>
      </c>
      <c r="AM281" s="24">
        <f t="shared" si="67"/>
        <v>0</v>
      </c>
    </row>
    <row r="282" spans="22:39" ht="15.95" customHeight="1" x14ac:dyDescent="0.3">
      <c r="V282" s="19">
        <f t="shared" si="68"/>
        <v>249</v>
      </c>
      <c r="W282" s="19">
        <f t="shared" si="55"/>
        <v>0</v>
      </c>
      <c r="X282" s="19">
        <f t="shared" si="56"/>
        <v>0</v>
      </c>
      <c r="Y282" s="19">
        <f t="shared" si="57"/>
        <v>0</v>
      </c>
      <c r="Z282" s="19">
        <f t="shared" si="59"/>
        <v>0</v>
      </c>
      <c r="AA282" s="23">
        <f t="shared" si="60"/>
        <v>0</v>
      </c>
      <c r="AB282" s="19">
        <f t="shared" si="58"/>
        <v>0</v>
      </c>
      <c r="AC282" s="23">
        <f t="shared" si="61"/>
        <v>0</v>
      </c>
      <c r="AD282" s="23">
        <f t="shared" si="62"/>
        <v>0</v>
      </c>
      <c r="AE282" s="24">
        <f t="shared" si="63"/>
        <v>0</v>
      </c>
      <c r="AF282" s="24">
        <f t="shared" si="64"/>
        <v>0</v>
      </c>
      <c r="AG282" s="24">
        <f>0</f>
        <v>0</v>
      </c>
      <c r="AH282" s="24">
        <f t="shared" si="65"/>
        <v>0</v>
      </c>
      <c r="AI282" s="24">
        <f t="shared" si="66"/>
        <v>0</v>
      </c>
      <c r="AJ282" s="24">
        <f>0</f>
        <v>0</v>
      </c>
      <c r="AK282" s="24">
        <f t="shared" si="69"/>
        <v>0</v>
      </c>
      <c r="AL282" s="24">
        <f t="shared" si="69"/>
        <v>0</v>
      </c>
      <c r="AM282" s="24">
        <f t="shared" si="67"/>
        <v>0</v>
      </c>
    </row>
    <row r="283" spans="22:39" ht="15.95" customHeight="1" x14ac:dyDescent="0.3">
      <c r="V283" s="19">
        <f t="shared" si="68"/>
        <v>250</v>
      </c>
      <c r="W283" s="19">
        <f t="shared" si="55"/>
        <v>0</v>
      </c>
      <c r="X283" s="19">
        <f t="shared" si="56"/>
        <v>0</v>
      </c>
      <c r="Y283" s="19">
        <f t="shared" si="57"/>
        <v>0</v>
      </c>
      <c r="Z283" s="19">
        <f t="shared" si="59"/>
        <v>0</v>
      </c>
      <c r="AA283" s="23">
        <f t="shared" si="60"/>
        <v>0</v>
      </c>
      <c r="AB283" s="19">
        <f t="shared" si="58"/>
        <v>0</v>
      </c>
      <c r="AC283" s="23">
        <f t="shared" si="61"/>
        <v>0</v>
      </c>
      <c r="AD283" s="23">
        <f t="shared" si="62"/>
        <v>0</v>
      </c>
      <c r="AE283" s="24">
        <f t="shared" si="63"/>
        <v>0</v>
      </c>
      <c r="AF283" s="24">
        <f t="shared" si="64"/>
        <v>0</v>
      </c>
      <c r="AG283" s="24">
        <f>0</f>
        <v>0</v>
      </c>
      <c r="AH283" s="24">
        <f t="shared" si="65"/>
        <v>0</v>
      </c>
      <c r="AI283" s="24">
        <f t="shared" si="66"/>
        <v>0</v>
      </c>
      <c r="AJ283" s="24">
        <f>0</f>
        <v>0</v>
      </c>
      <c r="AK283" s="24">
        <f t="shared" si="69"/>
        <v>0</v>
      </c>
      <c r="AL283" s="24">
        <f t="shared" si="69"/>
        <v>0</v>
      </c>
      <c r="AM283" s="24">
        <f t="shared" si="67"/>
        <v>0</v>
      </c>
    </row>
    <row r="284" spans="22:39" ht="15.95" customHeight="1" x14ac:dyDescent="0.3">
      <c r="V284" s="19">
        <f t="shared" si="68"/>
        <v>251</v>
      </c>
      <c r="W284" s="19">
        <f t="shared" si="55"/>
        <v>0</v>
      </c>
      <c r="X284" s="19">
        <f t="shared" si="56"/>
        <v>0</v>
      </c>
      <c r="Y284" s="19">
        <f t="shared" si="57"/>
        <v>0</v>
      </c>
      <c r="Z284" s="19">
        <f t="shared" si="59"/>
        <v>0</v>
      </c>
      <c r="AA284" s="23">
        <f t="shared" si="60"/>
        <v>0</v>
      </c>
      <c r="AB284" s="19">
        <f t="shared" si="58"/>
        <v>0</v>
      </c>
      <c r="AC284" s="23">
        <f t="shared" si="61"/>
        <v>0</v>
      </c>
      <c r="AD284" s="23">
        <f t="shared" si="62"/>
        <v>0</v>
      </c>
      <c r="AE284" s="24">
        <f t="shared" si="63"/>
        <v>0</v>
      </c>
      <c r="AF284" s="24">
        <f t="shared" si="64"/>
        <v>0</v>
      </c>
      <c r="AG284" s="24">
        <f>0</f>
        <v>0</v>
      </c>
      <c r="AH284" s="24">
        <f t="shared" si="65"/>
        <v>0</v>
      </c>
      <c r="AI284" s="24">
        <f t="shared" si="66"/>
        <v>0</v>
      </c>
      <c r="AJ284" s="24">
        <f>0</f>
        <v>0</v>
      </c>
      <c r="AK284" s="24">
        <f t="shared" si="69"/>
        <v>0</v>
      </c>
      <c r="AL284" s="24">
        <f t="shared" si="69"/>
        <v>0</v>
      </c>
      <c r="AM284" s="24">
        <f t="shared" si="67"/>
        <v>0</v>
      </c>
    </row>
    <row r="285" spans="22:39" ht="15.95" customHeight="1" x14ac:dyDescent="0.3">
      <c r="V285" s="19">
        <f t="shared" si="68"/>
        <v>252</v>
      </c>
      <c r="W285" s="19">
        <f t="shared" si="55"/>
        <v>0</v>
      </c>
      <c r="X285" s="19">
        <f t="shared" si="56"/>
        <v>0</v>
      </c>
      <c r="Y285" s="19">
        <f t="shared" si="57"/>
        <v>0</v>
      </c>
      <c r="Z285" s="19">
        <f t="shared" si="59"/>
        <v>0</v>
      </c>
      <c r="AA285" s="23">
        <f t="shared" si="60"/>
        <v>0</v>
      </c>
      <c r="AB285" s="19">
        <f t="shared" si="58"/>
        <v>0</v>
      </c>
      <c r="AC285" s="23">
        <f t="shared" si="61"/>
        <v>0</v>
      </c>
      <c r="AD285" s="23">
        <f t="shared" si="62"/>
        <v>0</v>
      </c>
      <c r="AE285" s="24">
        <f t="shared" si="63"/>
        <v>0</v>
      </c>
      <c r="AF285" s="24">
        <f t="shared" si="64"/>
        <v>0</v>
      </c>
      <c r="AG285" s="24">
        <f>0</f>
        <v>0</v>
      </c>
      <c r="AH285" s="24">
        <f t="shared" si="65"/>
        <v>0</v>
      </c>
      <c r="AI285" s="24">
        <f t="shared" si="66"/>
        <v>0</v>
      </c>
      <c r="AJ285" s="24">
        <f>0</f>
        <v>0</v>
      </c>
      <c r="AK285" s="24">
        <f t="shared" si="69"/>
        <v>0</v>
      </c>
      <c r="AL285" s="24">
        <f t="shared" si="69"/>
        <v>0</v>
      </c>
      <c r="AM285" s="24">
        <f t="shared" si="67"/>
        <v>0</v>
      </c>
    </row>
    <row r="286" spans="22:39" ht="15.95" customHeight="1" x14ac:dyDescent="0.3">
      <c r="V286" s="19">
        <f t="shared" si="68"/>
        <v>253</v>
      </c>
      <c r="W286" s="19">
        <f t="shared" si="55"/>
        <v>60</v>
      </c>
      <c r="X286" s="19">
        <f t="shared" si="56"/>
        <v>0</v>
      </c>
      <c r="Y286" s="19">
        <f t="shared" si="57"/>
        <v>0</v>
      </c>
      <c r="Z286" s="19">
        <f t="shared" si="59"/>
        <v>0</v>
      </c>
      <c r="AA286" s="23">
        <f t="shared" si="60"/>
        <v>0</v>
      </c>
      <c r="AB286" s="19">
        <f t="shared" si="58"/>
        <v>0</v>
      </c>
      <c r="AC286" s="23">
        <f t="shared" si="61"/>
        <v>0</v>
      </c>
      <c r="AD286" s="23">
        <f t="shared" si="62"/>
        <v>0</v>
      </c>
      <c r="AE286" s="24">
        <f t="shared" si="63"/>
        <v>0</v>
      </c>
      <c r="AF286" s="24">
        <f t="shared" si="64"/>
        <v>0</v>
      </c>
      <c r="AG286" s="24">
        <f>0</f>
        <v>0</v>
      </c>
      <c r="AH286" s="24">
        <f t="shared" si="65"/>
        <v>0</v>
      </c>
      <c r="AI286" s="24">
        <f t="shared" si="66"/>
        <v>0</v>
      </c>
      <c r="AJ286" s="24">
        <f>0</f>
        <v>0</v>
      </c>
      <c r="AK286" s="24">
        <f t="shared" si="69"/>
        <v>0</v>
      </c>
      <c r="AL286" s="24">
        <f t="shared" si="69"/>
        <v>0</v>
      </c>
      <c r="AM286" s="24">
        <f t="shared" si="67"/>
        <v>0</v>
      </c>
    </row>
    <row r="287" spans="22:39" ht="15.95" customHeight="1" x14ac:dyDescent="0.3">
      <c r="V287" s="19">
        <f t="shared" si="68"/>
        <v>254</v>
      </c>
      <c r="W287" s="19">
        <f t="shared" si="55"/>
        <v>120</v>
      </c>
      <c r="X287" s="19">
        <f t="shared" si="56"/>
        <v>0</v>
      </c>
      <c r="Y287" s="19">
        <f t="shared" si="57"/>
        <v>0</v>
      </c>
      <c r="Z287" s="19">
        <f t="shared" si="59"/>
        <v>0</v>
      </c>
      <c r="AA287" s="23">
        <f t="shared" si="60"/>
        <v>0</v>
      </c>
      <c r="AB287" s="19">
        <f t="shared" si="58"/>
        <v>0</v>
      </c>
      <c r="AC287" s="23">
        <f t="shared" si="61"/>
        <v>0</v>
      </c>
      <c r="AD287" s="23">
        <f t="shared" si="62"/>
        <v>0</v>
      </c>
      <c r="AE287" s="24">
        <f t="shared" si="63"/>
        <v>0</v>
      </c>
      <c r="AF287" s="24">
        <f t="shared" si="64"/>
        <v>0</v>
      </c>
      <c r="AG287" s="24">
        <f>0</f>
        <v>0</v>
      </c>
      <c r="AH287" s="24">
        <f t="shared" si="65"/>
        <v>0</v>
      </c>
      <c r="AI287" s="24">
        <f t="shared" si="66"/>
        <v>0</v>
      </c>
      <c r="AJ287" s="24">
        <f>0</f>
        <v>0</v>
      </c>
      <c r="AK287" s="24">
        <f t="shared" si="69"/>
        <v>0</v>
      </c>
      <c r="AL287" s="24">
        <f t="shared" si="69"/>
        <v>0</v>
      </c>
      <c r="AM287" s="24">
        <f t="shared" si="67"/>
        <v>0</v>
      </c>
    </row>
    <row r="288" spans="22:39" ht="15.95" customHeight="1" x14ac:dyDescent="0.3">
      <c r="V288" s="19">
        <f t="shared" si="68"/>
        <v>255</v>
      </c>
      <c r="W288" s="19">
        <f t="shared" si="55"/>
        <v>180</v>
      </c>
      <c r="X288" s="19">
        <f t="shared" si="56"/>
        <v>0</v>
      </c>
      <c r="Y288" s="19">
        <f t="shared" si="57"/>
        <v>0</v>
      </c>
      <c r="Z288" s="19">
        <f t="shared" si="59"/>
        <v>0</v>
      </c>
      <c r="AA288" s="23">
        <f t="shared" si="60"/>
        <v>0</v>
      </c>
      <c r="AB288" s="19">
        <f t="shared" si="58"/>
        <v>0</v>
      </c>
      <c r="AC288" s="23">
        <f t="shared" si="61"/>
        <v>0</v>
      </c>
      <c r="AD288" s="23">
        <f t="shared" si="62"/>
        <v>0</v>
      </c>
      <c r="AE288" s="24">
        <f t="shared" si="63"/>
        <v>0</v>
      </c>
      <c r="AF288" s="24">
        <f t="shared" si="64"/>
        <v>0</v>
      </c>
      <c r="AG288" s="24">
        <f>0</f>
        <v>0</v>
      </c>
      <c r="AH288" s="24">
        <f t="shared" si="65"/>
        <v>0</v>
      </c>
      <c r="AI288" s="24">
        <f t="shared" si="66"/>
        <v>0</v>
      </c>
      <c r="AJ288" s="24">
        <f>0</f>
        <v>0</v>
      </c>
      <c r="AK288" s="24">
        <f t="shared" si="69"/>
        <v>0</v>
      </c>
      <c r="AL288" s="24">
        <f t="shared" si="69"/>
        <v>0</v>
      </c>
      <c r="AM288" s="24">
        <f t="shared" si="67"/>
        <v>0</v>
      </c>
    </row>
    <row r="289" spans="22:39" ht="15.95" customHeight="1" x14ac:dyDescent="0.3">
      <c r="V289" s="19">
        <f t="shared" si="68"/>
        <v>256</v>
      </c>
      <c r="W289" s="19">
        <f t="shared" ref="W289:W352" si="70">INDEX($Q$35:$Q$55,MOD(V289,21)+1)</f>
        <v>240</v>
      </c>
      <c r="X289" s="19">
        <f t="shared" ref="X289:X352" si="71">INDEX($S$35:$S$55,ROUNDDOWN(V289/21,0)+1)</f>
        <v>0</v>
      </c>
      <c r="Y289" s="19">
        <f t="shared" ref="Y289:Y352" si="72">IF(MOD(V289,21)+1&gt;$P$34,0,1)*IF(ROUNDDOWN(V289/21,0)+1&gt;$R$34,0,1)</f>
        <v>0</v>
      </c>
      <c r="Z289" s="19">
        <f t="shared" si="59"/>
        <v>0</v>
      </c>
      <c r="AA289" s="23">
        <f t="shared" si="60"/>
        <v>0</v>
      </c>
      <c r="AB289" s="19">
        <f t="shared" ref="AB289:AB352" si="73">SQRT((Z289-$S$57)^2+(AA289-$S$58)^2)*Y289/1000</f>
        <v>0</v>
      </c>
      <c r="AC289" s="23">
        <f t="shared" si="61"/>
        <v>0</v>
      </c>
      <c r="AD289" s="23">
        <f t="shared" si="62"/>
        <v>0</v>
      </c>
      <c r="AE289" s="24">
        <f t="shared" si="63"/>
        <v>0</v>
      </c>
      <c r="AF289" s="24">
        <f t="shared" si="64"/>
        <v>0</v>
      </c>
      <c r="AG289" s="24">
        <f>0</f>
        <v>0</v>
      </c>
      <c r="AH289" s="24">
        <f t="shared" si="65"/>
        <v>0</v>
      </c>
      <c r="AI289" s="24">
        <f t="shared" si="66"/>
        <v>0</v>
      </c>
      <c r="AJ289" s="24">
        <f>0</f>
        <v>0</v>
      </c>
      <c r="AK289" s="24">
        <f t="shared" si="69"/>
        <v>0</v>
      </c>
      <c r="AL289" s="24">
        <f t="shared" si="69"/>
        <v>0</v>
      </c>
      <c r="AM289" s="24">
        <f t="shared" si="67"/>
        <v>0</v>
      </c>
    </row>
    <row r="290" spans="22:39" ht="15.95" customHeight="1" x14ac:dyDescent="0.3">
      <c r="V290" s="19">
        <f t="shared" si="68"/>
        <v>257</v>
      </c>
      <c r="W290" s="19">
        <f t="shared" si="70"/>
        <v>0</v>
      </c>
      <c r="X290" s="19">
        <f t="shared" si="71"/>
        <v>0</v>
      </c>
      <c r="Y290" s="19">
        <f t="shared" si="72"/>
        <v>0</v>
      </c>
      <c r="Z290" s="19">
        <f t="shared" ref="Z290:Z353" si="74">W290*Y290</f>
        <v>0</v>
      </c>
      <c r="AA290" s="23">
        <f t="shared" ref="AA290:AA353" si="75">X290*Y290</f>
        <v>0</v>
      </c>
      <c r="AB290" s="19">
        <f t="shared" si="73"/>
        <v>0</v>
      </c>
      <c r="AC290" s="23">
        <f t="shared" ref="AC290:AC353" si="76">AB290^2</f>
        <v>0</v>
      </c>
      <c r="AD290" s="23">
        <f t="shared" ref="AD290:AD353" si="77">$S$61*AB290/SUM($AC$33:$AC$473)</f>
        <v>0</v>
      </c>
      <c r="AE290" s="24">
        <f t="shared" ref="AE290:AE353" si="78">IF(AB290&lt;&gt;0,($S$58-AA290)/1000*(AD290/AB290),0)</f>
        <v>0</v>
      </c>
      <c r="AF290" s="24">
        <f t="shared" ref="AF290:AF353" si="79">IF(AB290&lt;&gt;0,(Z290-$S$57)/1000*(AD290/AB290),0)</f>
        <v>0</v>
      </c>
      <c r="AG290" s="24">
        <f>0</f>
        <v>0</v>
      </c>
      <c r="AH290" s="24">
        <f t="shared" ref="AH290:AH353" si="80">-$S$62/($P$34*$R$34)*Y290</f>
        <v>0</v>
      </c>
      <c r="AI290" s="24">
        <f t="shared" ref="AI290:AI353" si="81">-$S$60/($P$34*$R$34)*Y290</f>
        <v>0</v>
      </c>
      <c r="AJ290" s="24">
        <f>0</f>
        <v>0</v>
      </c>
      <c r="AK290" s="24">
        <f t="shared" si="69"/>
        <v>0</v>
      </c>
      <c r="AL290" s="24">
        <f t="shared" si="69"/>
        <v>0</v>
      </c>
      <c r="AM290" s="24">
        <f t="shared" ref="AM290:AM353" si="82">SQRT(AK290^2+AL290^2)</f>
        <v>0</v>
      </c>
    </row>
    <row r="291" spans="22:39" ht="15.95" customHeight="1" x14ac:dyDescent="0.3">
      <c r="V291" s="19">
        <f t="shared" ref="V291:V354" si="83">V290+1</f>
        <v>258</v>
      </c>
      <c r="W291" s="19">
        <f t="shared" si="70"/>
        <v>0</v>
      </c>
      <c r="X291" s="19">
        <f t="shared" si="71"/>
        <v>0</v>
      </c>
      <c r="Y291" s="19">
        <f t="shared" si="72"/>
        <v>0</v>
      </c>
      <c r="Z291" s="19">
        <f t="shared" si="74"/>
        <v>0</v>
      </c>
      <c r="AA291" s="23">
        <f t="shared" si="75"/>
        <v>0</v>
      </c>
      <c r="AB291" s="19">
        <f t="shared" si="73"/>
        <v>0</v>
      </c>
      <c r="AC291" s="23">
        <f t="shared" si="76"/>
        <v>0</v>
      </c>
      <c r="AD291" s="23">
        <f t="shared" si="77"/>
        <v>0</v>
      </c>
      <c r="AE291" s="24">
        <f t="shared" si="78"/>
        <v>0</v>
      </c>
      <c r="AF291" s="24">
        <f t="shared" si="79"/>
        <v>0</v>
      </c>
      <c r="AG291" s="24">
        <f>0</f>
        <v>0</v>
      </c>
      <c r="AH291" s="24">
        <f t="shared" si="80"/>
        <v>0</v>
      </c>
      <c r="AI291" s="24">
        <f t="shared" si="81"/>
        <v>0</v>
      </c>
      <c r="AJ291" s="24">
        <f>0</f>
        <v>0</v>
      </c>
      <c r="AK291" s="24">
        <f t="shared" si="69"/>
        <v>0</v>
      </c>
      <c r="AL291" s="24">
        <f t="shared" si="69"/>
        <v>0</v>
      </c>
      <c r="AM291" s="24">
        <f t="shared" si="82"/>
        <v>0</v>
      </c>
    </row>
    <row r="292" spans="22:39" ht="15.95" customHeight="1" x14ac:dyDescent="0.3">
      <c r="V292" s="19">
        <f t="shared" si="83"/>
        <v>259</v>
      </c>
      <c r="W292" s="19">
        <f t="shared" si="70"/>
        <v>0</v>
      </c>
      <c r="X292" s="19">
        <f t="shared" si="71"/>
        <v>0</v>
      </c>
      <c r="Y292" s="19">
        <f t="shared" si="72"/>
        <v>0</v>
      </c>
      <c r="Z292" s="19">
        <f t="shared" si="74"/>
        <v>0</v>
      </c>
      <c r="AA292" s="23">
        <f t="shared" si="75"/>
        <v>0</v>
      </c>
      <c r="AB292" s="19">
        <f t="shared" si="73"/>
        <v>0</v>
      </c>
      <c r="AC292" s="23">
        <f t="shared" si="76"/>
        <v>0</v>
      </c>
      <c r="AD292" s="23">
        <f t="shared" si="77"/>
        <v>0</v>
      </c>
      <c r="AE292" s="24">
        <f t="shared" si="78"/>
        <v>0</v>
      </c>
      <c r="AF292" s="24">
        <f t="shared" si="79"/>
        <v>0</v>
      </c>
      <c r="AG292" s="24">
        <f>0</f>
        <v>0</v>
      </c>
      <c r="AH292" s="24">
        <f t="shared" si="80"/>
        <v>0</v>
      </c>
      <c r="AI292" s="24">
        <f t="shared" si="81"/>
        <v>0</v>
      </c>
      <c r="AJ292" s="24">
        <f>0</f>
        <v>0</v>
      </c>
      <c r="AK292" s="24">
        <f t="shared" si="69"/>
        <v>0</v>
      </c>
      <c r="AL292" s="24">
        <f t="shared" si="69"/>
        <v>0</v>
      </c>
      <c r="AM292" s="24">
        <f t="shared" si="82"/>
        <v>0</v>
      </c>
    </row>
    <row r="293" spans="22:39" ht="15.95" customHeight="1" x14ac:dyDescent="0.3">
      <c r="V293" s="19">
        <f t="shared" si="83"/>
        <v>260</v>
      </c>
      <c r="W293" s="19">
        <f t="shared" si="70"/>
        <v>0</v>
      </c>
      <c r="X293" s="19">
        <f t="shared" si="71"/>
        <v>0</v>
      </c>
      <c r="Y293" s="19">
        <f t="shared" si="72"/>
        <v>0</v>
      </c>
      <c r="Z293" s="19">
        <f t="shared" si="74"/>
        <v>0</v>
      </c>
      <c r="AA293" s="23">
        <f t="shared" si="75"/>
        <v>0</v>
      </c>
      <c r="AB293" s="19">
        <f t="shared" si="73"/>
        <v>0</v>
      </c>
      <c r="AC293" s="23">
        <f t="shared" si="76"/>
        <v>0</v>
      </c>
      <c r="AD293" s="23">
        <f t="shared" si="77"/>
        <v>0</v>
      </c>
      <c r="AE293" s="24">
        <f t="shared" si="78"/>
        <v>0</v>
      </c>
      <c r="AF293" s="24">
        <f t="shared" si="79"/>
        <v>0</v>
      </c>
      <c r="AG293" s="24">
        <f>0</f>
        <v>0</v>
      </c>
      <c r="AH293" s="24">
        <f t="shared" si="80"/>
        <v>0</v>
      </c>
      <c r="AI293" s="24">
        <f t="shared" si="81"/>
        <v>0</v>
      </c>
      <c r="AJ293" s="24">
        <f>0</f>
        <v>0</v>
      </c>
      <c r="AK293" s="24">
        <f t="shared" si="69"/>
        <v>0</v>
      </c>
      <c r="AL293" s="24">
        <f t="shared" si="69"/>
        <v>0</v>
      </c>
      <c r="AM293" s="24">
        <f t="shared" si="82"/>
        <v>0</v>
      </c>
    </row>
    <row r="294" spans="22:39" ht="15.95" customHeight="1" x14ac:dyDescent="0.3">
      <c r="V294" s="19">
        <f t="shared" si="83"/>
        <v>261</v>
      </c>
      <c r="W294" s="19">
        <f t="shared" si="70"/>
        <v>0</v>
      </c>
      <c r="X294" s="19">
        <f t="shared" si="71"/>
        <v>0</v>
      </c>
      <c r="Y294" s="19">
        <f t="shared" si="72"/>
        <v>0</v>
      </c>
      <c r="Z294" s="19">
        <f t="shared" si="74"/>
        <v>0</v>
      </c>
      <c r="AA294" s="23">
        <f t="shared" si="75"/>
        <v>0</v>
      </c>
      <c r="AB294" s="19">
        <f t="shared" si="73"/>
        <v>0</v>
      </c>
      <c r="AC294" s="23">
        <f t="shared" si="76"/>
        <v>0</v>
      </c>
      <c r="AD294" s="23">
        <f t="shared" si="77"/>
        <v>0</v>
      </c>
      <c r="AE294" s="24">
        <f t="shared" si="78"/>
        <v>0</v>
      </c>
      <c r="AF294" s="24">
        <f t="shared" si="79"/>
        <v>0</v>
      </c>
      <c r="AG294" s="24">
        <f>0</f>
        <v>0</v>
      </c>
      <c r="AH294" s="24">
        <f t="shared" si="80"/>
        <v>0</v>
      </c>
      <c r="AI294" s="24">
        <f t="shared" si="81"/>
        <v>0</v>
      </c>
      <c r="AJ294" s="24">
        <f>0</f>
        <v>0</v>
      </c>
      <c r="AK294" s="24">
        <f t="shared" si="69"/>
        <v>0</v>
      </c>
      <c r="AL294" s="24">
        <f t="shared" si="69"/>
        <v>0</v>
      </c>
      <c r="AM294" s="24">
        <f t="shared" si="82"/>
        <v>0</v>
      </c>
    </row>
    <row r="295" spans="22:39" ht="15.95" customHeight="1" x14ac:dyDescent="0.3">
      <c r="V295" s="19">
        <f t="shared" si="83"/>
        <v>262</v>
      </c>
      <c r="W295" s="19">
        <f t="shared" si="70"/>
        <v>0</v>
      </c>
      <c r="X295" s="19">
        <f t="shared" si="71"/>
        <v>0</v>
      </c>
      <c r="Y295" s="19">
        <f t="shared" si="72"/>
        <v>0</v>
      </c>
      <c r="Z295" s="19">
        <f t="shared" si="74"/>
        <v>0</v>
      </c>
      <c r="AA295" s="23">
        <f t="shared" si="75"/>
        <v>0</v>
      </c>
      <c r="AB295" s="19">
        <f t="shared" si="73"/>
        <v>0</v>
      </c>
      <c r="AC295" s="23">
        <f t="shared" si="76"/>
        <v>0</v>
      </c>
      <c r="AD295" s="23">
        <f t="shared" si="77"/>
        <v>0</v>
      </c>
      <c r="AE295" s="24">
        <f t="shared" si="78"/>
        <v>0</v>
      </c>
      <c r="AF295" s="24">
        <f t="shared" si="79"/>
        <v>0</v>
      </c>
      <c r="AG295" s="24">
        <f>0</f>
        <v>0</v>
      </c>
      <c r="AH295" s="24">
        <f t="shared" si="80"/>
        <v>0</v>
      </c>
      <c r="AI295" s="24">
        <f t="shared" si="81"/>
        <v>0</v>
      </c>
      <c r="AJ295" s="24">
        <f>0</f>
        <v>0</v>
      </c>
      <c r="AK295" s="24">
        <f t="shared" si="69"/>
        <v>0</v>
      </c>
      <c r="AL295" s="24">
        <f t="shared" si="69"/>
        <v>0</v>
      </c>
      <c r="AM295" s="24">
        <f t="shared" si="82"/>
        <v>0</v>
      </c>
    </row>
    <row r="296" spans="22:39" ht="15.95" customHeight="1" x14ac:dyDescent="0.3">
      <c r="V296" s="19">
        <f t="shared" si="83"/>
        <v>263</v>
      </c>
      <c r="W296" s="19">
        <f t="shared" si="70"/>
        <v>0</v>
      </c>
      <c r="X296" s="19">
        <f t="shared" si="71"/>
        <v>0</v>
      </c>
      <c r="Y296" s="19">
        <f t="shared" si="72"/>
        <v>0</v>
      </c>
      <c r="Z296" s="19">
        <f t="shared" si="74"/>
        <v>0</v>
      </c>
      <c r="AA296" s="23">
        <f t="shared" si="75"/>
        <v>0</v>
      </c>
      <c r="AB296" s="19">
        <f t="shared" si="73"/>
        <v>0</v>
      </c>
      <c r="AC296" s="23">
        <f t="shared" si="76"/>
        <v>0</v>
      </c>
      <c r="AD296" s="23">
        <f t="shared" si="77"/>
        <v>0</v>
      </c>
      <c r="AE296" s="24">
        <f t="shared" si="78"/>
        <v>0</v>
      </c>
      <c r="AF296" s="24">
        <f t="shared" si="79"/>
        <v>0</v>
      </c>
      <c r="AG296" s="24">
        <f>0</f>
        <v>0</v>
      </c>
      <c r="AH296" s="24">
        <f t="shared" si="80"/>
        <v>0</v>
      </c>
      <c r="AI296" s="24">
        <f t="shared" si="81"/>
        <v>0</v>
      </c>
      <c r="AJ296" s="24">
        <f>0</f>
        <v>0</v>
      </c>
      <c r="AK296" s="24">
        <f t="shared" si="69"/>
        <v>0</v>
      </c>
      <c r="AL296" s="24">
        <f t="shared" si="69"/>
        <v>0</v>
      </c>
      <c r="AM296" s="24">
        <f t="shared" si="82"/>
        <v>0</v>
      </c>
    </row>
    <row r="297" spans="22:39" ht="15.95" customHeight="1" x14ac:dyDescent="0.3">
      <c r="V297" s="19">
        <f t="shared" si="83"/>
        <v>264</v>
      </c>
      <c r="W297" s="19">
        <f t="shared" si="70"/>
        <v>0</v>
      </c>
      <c r="X297" s="19">
        <f t="shared" si="71"/>
        <v>0</v>
      </c>
      <c r="Y297" s="19">
        <f t="shared" si="72"/>
        <v>0</v>
      </c>
      <c r="Z297" s="19">
        <f t="shared" si="74"/>
        <v>0</v>
      </c>
      <c r="AA297" s="23">
        <f t="shared" si="75"/>
        <v>0</v>
      </c>
      <c r="AB297" s="19">
        <f t="shared" si="73"/>
        <v>0</v>
      </c>
      <c r="AC297" s="23">
        <f t="shared" si="76"/>
        <v>0</v>
      </c>
      <c r="AD297" s="23">
        <f t="shared" si="77"/>
        <v>0</v>
      </c>
      <c r="AE297" s="24">
        <f t="shared" si="78"/>
        <v>0</v>
      </c>
      <c r="AF297" s="24">
        <f t="shared" si="79"/>
        <v>0</v>
      </c>
      <c r="AG297" s="24">
        <f>0</f>
        <v>0</v>
      </c>
      <c r="AH297" s="24">
        <f t="shared" si="80"/>
        <v>0</v>
      </c>
      <c r="AI297" s="24">
        <f t="shared" si="81"/>
        <v>0</v>
      </c>
      <c r="AJ297" s="24">
        <f>0</f>
        <v>0</v>
      </c>
      <c r="AK297" s="24">
        <f t="shared" si="69"/>
        <v>0</v>
      </c>
      <c r="AL297" s="24">
        <f t="shared" si="69"/>
        <v>0</v>
      </c>
      <c r="AM297" s="24">
        <f t="shared" si="82"/>
        <v>0</v>
      </c>
    </row>
    <row r="298" spans="22:39" ht="15.95" customHeight="1" x14ac:dyDescent="0.3">
      <c r="V298" s="19">
        <f t="shared" si="83"/>
        <v>265</v>
      </c>
      <c r="W298" s="19">
        <f t="shared" si="70"/>
        <v>0</v>
      </c>
      <c r="X298" s="19">
        <f t="shared" si="71"/>
        <v>0</v>
      </c>
      <c r="Y298" s="19">
        <f t="shared" si="72"/>
        <v>0</v>
      </c>
      <c r="Z298" s="19">
        <f t="shared" si="74"/>
        <v>0</v>
      </c>
      <c r="AA298" s="23">
        <f t="shared" si="75"/>
        <v>0</v>
      </c>
      <c r="AB298" s="19">
        <f t="shared" si="73"/>
        <v>0</v>
      </c>
      <c r="AC298" s="23">
        <f t="shared" si="76"/>
        <v>0</v>
      </c>
      <c r="AD298" s="23">
        <f t="shared" si="77"/>
        <v>0</v>
      </c>
      <c r="AE298" s="24">
        <f t="shared" si="78"/>
        <v>0</v>
      </c>
      <c r="AF298" s="24">
        <f t="shared" si="79"/>
        <v>0</v>
      </c>
      <c r="AG298" s="24">
        <f>0</f>
        <v>0</v>
      </c>
      <c r="AH298" s="24">
        <f t="shared" si="80"/>
        <v>0</v>
      </c>
      <c r="AI298" s="24">
        <f t="shared" si="81"/>
        <v>0</v>
      </c>
      <c r="AJ298" s="24">
        <f>0</f>
        <v>0</v>
      </c>
      <c r="AK298" s="24">
        <f t="shared" si="69"/>
        <v>0</v>
      </c>
      <c r="AL298" s="24">
        <f t="shared" si="69"/>
        <v>0</v>
      </c>
      <c r="AM298" s="24">
        <f t="shared" si="82"/>
        <v>0</v>
      </c>
    </row>
    <row r="299" spans="22:39" ht="15.95" customHeight="1" x14ac:dyDescent="0.3">
      <c r="V299" s="19">
        <f t="shared" si="83"/>
        <v>266</v>
      </c>
      <c r="W299" s="19">
        <f t="shared" si="70"/>
        <v>0</v>
      </c>
      <c r="X299" s="19">
        <f t="shared" si="71"/>
        <v>0</v>
      </c>
      <c r="Y299" s="19">
        <f t="shared" si="72"/>
        <v>0</v>
      </c>
      <c r="Z299" s="19">
        <f t="shared" si="74"/>
        <v>0</v>
      </c>
      <c r="AA299" s="23">
        <f t="shared" si="75"/>
        <v>0</v>
      </c>
      <c r="AB299" s="19">
        <f t="shared" si="73"/>
        <v>0</v>
      </c>
      <c r="AC299" s="23">
        <f t="shared" si="76"/>
        <v>0</v>
      </c>
      <c r="AD299" s="23">
        <f t="shared" si="77"/>
        <v>0</v>
      </c>
      <c r="AE299" s="24">
        <f t="shared" si="78"/>
        <v>0</v>
      </c>
      <c r="AF299" s="24">
        <f t="shared" si="79"/>
        <v>0</v>
      </c>
      <c r="AG299" s="24">
        <f>0</f>
        <v>0</v>
      </c>
      <c r="AH299" s="24">
        <f t="shared" si="80"/>
        <v>0</v>
      </c>
      <c r="AI299" s="24">
        <f t="shared" si="81"/>
        <v>0</v>
      </c>
      <c r="AJ299" s="24">
        <f>0</f>
        <v>0</v>
      </c>
      <c r="AK299" s="24">
        <f t="shared" si="69"/>
        <v>0</v>
      </c>
      <c r="AL299" s="24">
        <f t="shared" si="69"/>
        <v>0</v>
      </c>
      <c r="AM299" s="24">
        <f t="shared" si="82"/>
        <v>0</v>
      </c>
    </row>
    <row r="300" spans="22:39" ht="15.95" customHeight="1" x14ac:dyDescent="0.3">
      <c r="V300" s="19">
        <f t="shared" si="83"/>
        <v>267</v>
      </c>
      <c r="W300" s="19">
        <f t="shared" si="70"/>
        <v>0</v>
      </c>
      <c r="X300" s="19">
        <f t="shared" si="71"/>
        <v>0</v>
      </c>
      <c r="Y300" s="19">
        <f t="shared" si="72"/>
        <v>0</v>
      </c>
      <c r="Z300" s="19">
        <f t="shared" si="74"/>
        <v>0</v>
      </c>
      <c r="AA300" s="23">
        <f t="shared" si="75"/>
        <v>0</v>
      </c>
      <c r="AB300" s="19">
        <f t="shared" si="73"/>
        <v>0</v>
      </c>
      <c r="AC300" s="23">
        <f t="shared" si="76"/>
        <v>0</v>
      </c>
      <c r="AD300" s="23">
        <f t="shared" si="77"/>
        <v>0</v>
      </c>
      <c r="AE300" s="24">
        <f t="shared" si="78"/>
        <v>0</v>
      </c>
      <c r="AF300" s="24">
        <f t="shared" si="79"/>
        <v>0</v>
      </c>
      <c r="AG300" s="24">
        <f>0</f>
        <v>0</v>
      </c>
      <c r="AH300" s="24">
        <f t="shared" si="80"/>
        <v>0</v>
      </c>
      <c r="AI300" s="24">
        <f t="shared" si="81"/>
        <v>0</v>
      </c>
      <c r="AJ300" s="24">
        <f>0</f>
        <v>0</v>
      </c>
      <c r="AK300" s="24">
        <f t="shared" si="69"/>
        <v>0</v>
      </c>
      <c r="AL300" s="24">
        <f t="shared" si="69"/>
        <v>0</v>
      </c>
      <c r="AM300" s="24">
        <f t="shared" si="82"/>
        <v>0</v>
      </c>
    </row>
    <row r="301" spans="22:39" ht="15.95" customHeight="1" x14ac:dyDescent="0.3">
      <c r="V301" s="19">
        <f t="shared" si="83"/>
        <v>268</v>
      </c>
      <c r="W301" s="19">
        <f t="shared" si="70"/>
        <v>0</v>
      </c>
      <c r="X301" s="19">
        <f t="shared" si="71"/>
        <v>0</v>
      </c>
      <c r="Y301" s="19">
        <f t="shared" si="72"/>
        <v>0</v>
      </c>
      <c r="Z301" s="19">
        <f t="shared" si="74"/>
        <v>0</v>
      </c>
      <c r="AA301" s="23">
        <f t="shared" si="75"/>
        <v>0</v>
      </c>
      <c r="AB301" s="19">
        <f t="shared" si="73"/>
        <v>0</v>
      </c>
      <c r="AC301" s="23">
        <f t="shared" si="76"/>
        <v>0</v>
      </c>
      <c r="AD301" s="23">
        <f t="shared" si="77"/>
        <v>0</v>
      </c>
      <c r="AE301" s="24">
        <f t="shared" si="78"/>
        <v>0</v>
      </c>
      <c r="AF301" s="24">
        <f t="shared" si="79"/>
        <v>0</v>
      </c>
      <c r="AG301" s="24">
        <f>0</f>
        <v>0</v>
      </c>
      <c r="AH301" s="24">
        <f t="shared" si="80"/>
        <v>0</v>
      </c>
      <c r="AI301" s="24">
        <f t="shared" si="81"/>
        <v>0</v>
      </c>
      <c r="AJ301" s="24">
        <f>0</f>
        <v>0</v>
      </c>
      <c r="AK301" s="24">
        <f t="shared" si="69"/>
        <v>0</v>
      </c>
      <c r="AL301" s="24">
        <f t="shared" si="69"/>
        <v>0</v>
      </c>
      <c r="AM301" s="24">
        <f t="shared" si="82"/>
        <v>0</v>
      </c>
    </row>
    <row r="302" spans="22:39" ht="15.95" customHeight="1" x14ac:dyDescent="0.3">
      <c r="V302" s="19">
        <f t="shared" si="83"/>
        <v>269</v>
      </c>
      <c r="W302" s="19">
        <f t="shared" si="70"/>
        <v>0</v>
      </c>
      <c r="X302" s="19">
        <f t="shared" si="71"/>
        <v>0</v>
      </c>
      <c r="Y302" s="19">
        <f t="shared" si="72"/>
        <v>0</v>
      </c>
      <c r="Z302" s="19">
        <f t="shared" si="74"/>
        <v>0</v>
      </c>
      <c r="AA302" s="23">
        <f t="shared" si="75"/>
        <v>0</v>
      </c>
      <c r="AB302" s="19">
        <f t="shared" si="73"/>
        <v>0</v>
      </c>
      <c r="AC302" s="23">
        <f t="shared" si="76"/>
        <v>0</v>
      </c>
      <c r="AD302" s="23">
        <f t="shared" si="77"/>
        <v>0</v>
      </c>
      <c r="AE302" s="24">
        <f t="shared" si="78"/>
        <v>0</v>
      </c>
      <c r="AF302" s="24">
        <f t="shared" si="79"/>
        <v>0</v>
      </c>
      <c r="AG302" s="24">
        <f>0</f>
        <v>0</v>
      </c>
      <c r="AH302" s="24">
        <f t="shared" si="80"/>
        <v>0</v>
      </c>
      <c r="AI302" s="24">
        <f t="shared" si="81"/>
        <v>0</v>
      </c>
      <c r="AJ302" s="24">
        <f>0</f>
        <v>0</v>
      </c>
      <c r="AK302" s="24">
        <f t="shared" si="69"/>
        <v>0</v>
      </c>
      <c r="AL302" s="24">
        <f t="shared" si="69"/>
        <v>0</v>
      </c>
      <c r="AM302" s="24">
        <f t="shared" si="82"/>
        <v>0</v>
      </c>
    </row>
    <row r="303" spans="22:39" ht="15.95" customHeight="1" x14ac:dyDescent="0.3">
      <c r="V303" s="19">
        <f t="shared" si="83"/>
        <v>270</v>
      </c>
      <c r="W303" s="19">
        <f t="shared" si="70"/>
        <v>0</v>
      </c>
      <c r="X303" s="19">
        <f t="shared" si="71"/>
        <v>0</v>
      </c>
      <c r="Y303" s="19">
        <f t="shared" si="72"/>
        <v>0</v>
      </c>
      <c r="Z303" s="19">
        <f t="shared" si="74"/>
        <v>0</v>
      </c>
      <c r="AA303" s="23">
        <f t="shared" si="75"/>
        <v>0</v>
      </c>
      <c r="AB303" s="19">
        <f t="shared" si="73"/>
        <v>0</v>
      </c>
      <c r="AC303" s="23">
        <f t="shared" si="76"/>
        <v>0</v>
      </c>
      <c r="AD303" s="23">
        <f t="shared" si="77"/>
        <v>0</v>
      </c>
      <c r="AE303" s="24">
        <f t="shared" si="78"/>
        <v>0</v>
      </c>
      <c r="AF303" s="24">
        <f t="shared" si="79"/>
        <v>0</v>
      </c>
      <c r="AG303" s="24">
        <f>0</f>
        <v>0</v>
      </c>
      <c r="AH303" s="24">
        <f t="shared" si="80"/>
        <v>0</v>
      </c>
      <c r="AI303" s="24">
        <f t="shared" si="81"/>
        <v>0</v>
      </c>
      <c r="AJ303" s="24">
        <f>0</f>
        <v>0</v>
      </c>
      <c r="AK303" s="24">
        <f t="shared" si="69"/>
        <v>0</v>
      </c>
      <c r="AL303" s="24">
        <f t="shared" si="69"/>
        <v>0</v>
      </c>
      <c r="AM303" s="24">
        <f t="shared" si="82"/>
        <v>0</v>
      </c>
    </row>
    <row r="304" spans="22:39" ht="15.95" customHeight="1" x14ac:dyDescent="0.3">
      <c r="V304" s="19">
        <f t="shared" si="83"/>
        <v>271</v>
      </c>
      <c r="W304" s="19">
        <f t="shared" si="70"/>
        <v>0</v>
      </c>
      <c r="X304" s="19">
        <f t="shared" si="71"/>
        <v>0</v>
      </c>
      <c r="Y304" s="19">
        <f t="shared" si="72"/>
        <v>0</v>
      </c>
      <c r="Z304" s="19">
        <f t="shared" si="74"/>
        <v>0</v>
      </c>
      <c r="AA304" s="23">
        <f t="shared" si="75"/>
        <v>0</v>
      </c>
      <c r="AB304" s="19">
        <f t="shared" si="73"/>
        <v>0</v>
      </c>
      <c r="AC304" s="23">
        <f t="shared" si="76"/>
        <v>0</v>
      </c>
      <c r="AD304" s="23">
        <f t="shared" si="77"/>
        <v>0</v>
      </c>
      <c r="AE304" s="24">
        <f t="shared" si="78"/>
        <v>0</v>
      </c>
      <c r="AF304" s="24">
        <f t="shared" si="79"/>
        <v>0</v>
      </c>
      <c r="AG304" s="24">
        <f>0</f>
        <v>0</v>
      </c>
      <c r="AH304" s="24">
        <f t="shared" si="80"/>
        <v>0</v>
      </c>
      <c r="AI304" s="24">
        <f t="shared" si="81"/>
        <v>0</v>
      </c>
      <c r="AJ304" s="24">
        <f>0</f>
        <v>0</v>
      </c>
      <c r="AK304" s="24">
        <f t="shared" si="69"/>
        <v>0</v>
      </c>
      <c r="AL304" s="24">
        <f t="shared" si="69"/>
        <v>0</v>
      </c>
      <c r="AM304" s="24">
        <f t="shared" si="82"/>
        <v>0</v>
      </c>
    </row>
    <row r="305" spans="22:39" ht="15.95" customHeight="1" x14ac:dyDescent="0.3">
      <c r="V305" s="19">
        <f t="shared" si="83"/>
        <v>272</v>
      </c>
      <c r="W305" s="19">
        <f t="shared" si="70"/>
        <v>0</v>
      </c>
      <c r="X305" s="19">
        <f t="shared" si="71"/>
        <v>0</v>
      </c>
      <c r="Y305" s="19">
        <f t="shared" si="72"/>
        <v>0</v>
      </c>
      <c r="Z305" s="19">
        <f t="shared" si="74"/>
        <v>0</v>
      </c>
      <c r="AA305" s="23">
        <f t="shared" si="75"/>
        <v>0</v>
      </c>
      <c r="AB305" s="19">
        <f t="shared" si="73"/>
        <v>0</v>
      </c>
      <c r="AC305" s="23">
        <f t="shared" si="76"/>
        <v>0</v>
      </c>
      <c r="AD305" s="23">
        <f t="shared" si="77"/>
        <v>0</v>
      </c>
      <c r="AE305" s="24">
        <f t="shared" si="78"/>
        <v>0</v>
      </c>
      <c r="AF305" s="24">
        <f t="shared" si="79"/>
        <v>0</v>
      </c>
      <c r="AG305" s="24">
        <f>0</f>
        <v>0</v>
      </c>
      <c r="AH305" s="24">
        <f t="shared" si="80"/>
        <v>0</v>
      </c>
      <c r="AI305" s="24">
        <f t="shared" si="81"/>
        <v>0</v>
      </c>
      <c r="AJ305" s="24">
        <f>0</f>
        <v>0</v>
      </c>
      <c r="AK305" s="24">
        <f t="shared" si="69"/>
        <v>0</v>
      </c>
      <c r="AL305" s="24">
        <f t="shared" si="69"/>
        <v>0</v>
      </c>
      <c r="AM305" s="24">
        <f t="shared" si="82"/>
        <v>0</v>
      </c>
    </row>
    <row r="306" spans="22:39" ht="15.95" customHeight="1" x14ac:dyDescent="0.3">
      <c r="V306" s="19">
        <f t="shared" si="83"/>
        <v>273</v>
      </c>
      <c r="W306" s="19">
        <f t="shared" si="70"/>
        <v>0</v>
      </c>
      <c r="X306" s="19">
        <f t="shared" si="71"/>
        <v>0</v>
      </c>
      <c r="Y306" s="19">
        <f t="shared" si="72"/>
        <v>0</v>
      </c>
      <c r="Z306" s="19">
        <f t="shared" si="74"/>
        <v>0</v>
      </c>
      <c r="AA306" s="23">
        <f t="shared" si="75"/>
        <v>0</v>
      </c>
      <c r="AB306" s="19">
        <f t="shared" si="73"/>
        <v>0</v>
      </c>
      <c r="AC306" s="23">
        <f t="shared" si="76"/>
        <v>0</v>
      </c>
      <c r="AD306" s="23">
        <f t="shared" si="77"/>
        <v>0</v>
      </c>
      <c r="AE306" s="24">
        <f t="shared" si="78"/>
        <v>0</v>
      </c>
      <c r="AF306" s="24">
        <f t="shared" si="79"/>
        <v>0</v>
      </c>
      <c r="AG306" s="24">
        <f>0</f>
        <v>0</v>
      </c>
      <c r="AH306" s="24">
        <f t="shared" si="80"/>
        <v>0</v>
      </c>
      <c r="AI306" s="24">
        <f t="shared" si="81"/>
        <v>0</v>
      </c>
      <c r="AJ306" s="24">
        <f>0</f>
        <v>0</v>
      </c>
      <c r="AK306" s="24">
        <f t="shared" si="69"/>
        <v>0</v>
      </c>
      <c r="AL306" s="24">
        <f t="shared" si="69"/>
        <v>0</v>
      </c>
      <c r="AM306" s="24">
        <f t="shared" si="82"/>
        <v>0</v>
      </c>
    </row>
    <row r="307" spans="22:39" ht="15.95" customHeight="1" x14ac:dyDescent="0.3">
      <c r="V307" s="19">
        <f t="shared" si="83"/>
        <v>274</v>
      </c>
      <c r="W307" s="19">
        <f t="shared" si="70"/>
        <v>60</v>
      </c>
      <c r="X307" s="19">
        <f t="shared" si="71"/>
        <v>0</v>
      </c>
      <c r="Y307" s="19">
        <f t="shared" si="72"/>
        <v>0</v>
      </c>
      <c r="Z307" s="19">
        <f t="shared" si="74"/>
        <v>0</v>
      </c>
      <c r="AA307" s="23">
        <f t="shared" si="75"/>
        <v>0</v>
      </c>
      <c r="AB307" s="19">
        <f t="shared" si="73"/>
        <v>0</v>
      </c>
      <c r="AC307" s="23">
        <f t="shared" si="76"/>
        <v>0</v>
      </c>
      <c r="AD307" s="23">
        <f t="shared" si="77"/>
        <v>0</v>
      </c>
      <c r="AE307" s="24">
        <f t="shared" si="78"/>
        <v>0</v>
      </c>
      <c r="AF307" s="24">
        <f t="shared" si="79"/>
        <v>0</v>
      </c>
      <c r="AG307" s="24">
        <f>0</f>
        <v>0</v>
      </c>
      <c r="AH307" s="24">
        <f t="shared" si="80"/>
        <v>0</v>
      </c>
      <c r="AI307" s="24">
        <f t="shared" si="81"/>
        <v>0</v>
      </c>
      <c r="AJ307" s="24">
        <f>0</f>
        <v>0</v>
      </c>
      <c r="AK307" s="24">
        <f t="shared" si="69"/>
        <v>0</v>
      </c>
      <c r="AL307" s="24">
        <f t="shared" si="69"/>
        <v>0</v>
      </c>
      <c r="AM307" s="24">
        <f t="shared" si="82"/>
        <v>0</v>
      </c>
    </row>
    <row r="308" spans="22:39" ht="15.95" customHeight="1" x14ac:dyDescent="0.3">
      <c r="V308" s="19">
        <f t="shared" si="83"/>
        <v>275</v>
      </c>
      <c r="W308" s="19">
        <f t="shared" si="70"/>
        <v>120</v>
      </c>
      <c r="X308" s="19">
        <f t="shared" si="71"/>
        <v>0</v>
      </c>
      <c r="Y308" s="19">
        <f t="shared" si="72"/>
        <v>0</v>
      </c>
      <c r="Z308" s="19">
        <f t="shared" si="74"/>
        <v>0</v>
      </c>
      <c r="AA308" s="23">
        <f t="shared" si="75"/>
        <v>0</v>
      </c>
      <c r="AB308" s="19">
        <f t="shared" si="73"/>
        <v>0</v>
      </c>
      <c r="AC308" s="23">
        <f t="shared" si="76"/>
        <v>0</v>
      </c>
      <c r="AD308" s="23">
        <f t="shared" si="77"/>
        <v>0</v>
      </c>
      <c r="AE308" s="24">
        <f t="shared" si="78"/>
        <v>0</v>
      </c>
      <c r="AF308" s="24">
        <f t="shared" si="79"/>
        <v>0</v>
      </c>
      <c r="AG308" s="24">
        <f>0</f>
        <v>0</v>
      </c>
      <c r="AH308" s="24">
        <f t="shared" si="80"/>
        <v>0</v>
      </c>
      <c r="AI308" s="24">
        <f t="shared" si="81"/>
        <v>0</v>
      </c>
      <c r="AJ308" s="24">
        <f>0</f>
        <v>0</v>
      </c>
      <c r="AK308" s="24">
        <f t="shared" si="69"/>
        <v>0</v>
      </c>
      <c r="AL308" s="24">
        <f t="shared" si="69"/>
        <v>0</v>
      </c>
      <c r="AM308" s="24">
        <f t="shared" si="82"/>
        <v>0</v>
      </c>
    </row>
    <row r="309" spans="22:39" ht="15.95" customHeight="1" x14ac:dyDescent="0.3">
      <c r="V309" s="19">
        <f t="shared" si="83"/>
        <v>276</v>
      </c>
      <c r="W309" s="19">
        <f t="shared" si="70"/>
        <v>180</v>
      </c>
      <c r="X309" s="19">
        <f t="shared" si="71"/>
        <v>0</v>
      </c>
      <c r="Y309" s="19">
        <f t="shared" si="72"/>
        <v>0</v>
      </c>
      <c r="Z309" s="19">
        <f t="shared" si="74"/>
        <v>0</v>
      </c>
      <c r="AA309" s="23">
        <f t="shared" si="75"/>
        <v>0</v>
      </c>
      <c r="AB309" s="19">
        <f t="shared" si="73"/>
        <v>0</v>
      </c>
      <c r="AC309" s="23">
        <f t="shared" si="76"/>
        <v>0</v>
      </c>
      <c r="AD309" s="23">
        <f t="shared" si="77"/>
        <v>0</v>
      </c>
      <c r="AE309" s="24">
        <f t="shared" si="78"/>
        <v>0</v>
      </c>
      <c r="AF309" s="24">
        <f t="shared" si="79"/>
        <v>0</v>
      </c>
      <c r="AG309" s="24">
        <f>0</f>
        <v>0</v>
      </c>
      <c r="AH309" s="24">
        <f t="shared" si="80"/>
        <v>0</v>
      </c>
      <c r="AI309" s="24">
        <f t="shared" si="81"/>
        <v>0</v>
      </c>
      <c r="AJ309" s="24">
        <f>0</f>
        <v>0</v>
      </c>
      <c r="AK309" s="24">
        <f t="shared" si="69"/>
        <v>0</v>
      </c>
      <c r="AL309" s="24">
        <f t="shared" si="69"/>
        <v>0</v>
      </c>
      <c r="AM309" s="24">
        <f t="shared" si="82"/>
        <v>0</v>
      </c>
    </row>
    <row r="310" spans="22:39" ht="15.95" customHeight="1" x14ac:dyDescent="0.3">
      <c r="V310" s="19">
        <f t="shared" si="83"/>
        <v>277</v>
      </c>
      <c r="W310" s="19">
        <f t="shared" si="70"/>
        <v>240</v>
      </c>
      <c r="X310" s="19">
        <f t="shared" si="71"/>
        <v>0</v>
      </c>
      <c r="Y310" s="19">
        <f t="shared" si="72"/>
        <v>0</v>
      </c>
      <c r="Z310" s="19">
        <f t="shared" si="74"/>
        <v>0</v>
      </c>
      <c r="AA310" s="23">
        <f t="shared" si="75"/>
        <v>0</v>
      </c>
      <c r="AB310" s="19">
        <f t="shared" si="73"/>
        <v>0</v>
      </c>
      <c r="AC310" s="23">
        <f t="shared" si="76"/>
        <v>0</v>
      </c>
      <c r="AD310" s="23">
        <f t="shared" si="77"/>
        <v>0</v>
      </c>
      <c r="AE310" s="24">
        <f t="shared" si="78"/>
        <v>0</v>
      </c>
      <c r="AF310" s="24">
        <f t="shared" si="79"/>
        <v>0</v>
      </c>
      <c r="AG310" s="24">
        <f>0</f>
        <v>0</v>
      </c>
      <c r="AH310" s="24">
        <f t="shared" si="80"/>
        <v>0</v>
      </c>
      <c r="AI310" s="24">
        <f t="shared" si="81"/>
        <v>0</v>
      </c>
      <c r="AJ310" s="24">
        <f>0</f>
        <v>0</v>
      </c>
      <c r="AK310" s="24">
        <f t="shared" si="69"/>
        <v>0</v>
      </c>
      <c r="AL310" s="24">
        <f t="shared" si="69"/>
        <v>0</v>
      </c>
      <c r="AM310" s="24">
        <f t="shared" si="82"/>
        <v>0</v>
      </c>
    </row>
    <row r="311" spans="22:39" ht="15.95" customHeight="1" x14ac:dyDescent="0.3">
      <c r="V311" s="19">
        <f t="shared" si="83"/>
        <v>278</v>
      </c>
      <c r="W311" s="19">
        <f t="shared" si="70"/>
        <v>0</v>
      </c>
      <c r="X311" s="19">
        <f t="shared" si="71"/>
        <v>0</v>
      </c>
      <c r="Y311" s="19">
        <f t="shared" si="72"/>
        <v>0</v>
      </c>
      <c r="Z311" s="19">
        <f t="shared" si="74"/>
        <v>0</v>
      </c>
      <c r="AA311" s="23">
        <f t="shared" si="75"/>
        <v>0</v>
      </c>
      <c r="AB311" s="19">
        <f t="shared" si="73"/>
        <v>0</v>
      </c>
      <c r="AC311" s="23">
        <f t="shared" si="76"/>
        <v>0</v>
      </c>
      <c r="AD311" s="23">
        <f t="shared" si="77"/>
        <v>0</v>
      </c>
      <c r="AE311" s="24">
        <f t="shared" si="78"/>
        <v>0</v>
      </c>
      <c r="AF311" s="24">
        <f t="shared" si="79"/>
        <v>0</v>
      </c>
      <c r="AG311" s="24">
        <f>0</f>
        <v>0</v>
      </c>
      <c r="AH311" s="24">
        <f t="shared" si="80"/>
        <v>0</v>
      </c>
      <c r="AI311" s="24">
        <f t="shared" si="81"/>
        <v>0</v>
      </c>
      <c r="AJ311" s="24">
        <f>0</f>
        <v>0</v>
      </c>
      <c r="AK311" s="24">
        <f t="shared" si="69"/>
        <v>0</v>
      </c>
      <c r="AL311" s="24">
        <f t="shared" si="69"/>
        <v>0</v>
      </c>
      <c r="AM311" s="24">
        <f t="shared" si="82"/>
        <v>0</v>
      </c>
    </row>
    <row r="312" spans="22:39" ht="15.95" customHeight="1" x14ac:dyDescent="0.3">
      <c r="V312" s="19">
        <f t="shared" si="83"/>
        <v>279</v>
      </c>
      <c r="W312" s="19">
        <f t="shared" si="70"/>
        <v>0</v>
      </c>
      <c r="X312" s="19">
        <f t="shared" si="71"/>
        <v>0</v>
      </c>
      <c r="Y312" s="19">
        <f t="shared" si="72"/>
        <v>0</v>
      </c>
      <c r="Z312" s="19">
        <f t="shared" si="74"/>
        <v>0</v>
      </c>
      <c r="AA312" s="23">
        <f t="shared" si="75"/>
        <v>0</v>
      </c>
      <c r="AB312" s="19">
        <f t="shared" si="73"/>
        <v>0</v>
      </c>
      <c r="AC312" s="23">
        <f t="shared" si="76"/>
        <v>0</v>
      </c>
      <c r="AD312" s="23">
        <f t="shared" si="77"/>
        <v>0</v>
      </c>
      <c r="AE312" s="24">
        <f t="shared" si="78"/>
        <v>0</v>
      </c>
      <c r="AF312" s="24">
        <f t="shared" si="79"/>
        <v>0</v>
      </c>
      <c r="AG312" s="24">
        <f>0</f>
        <v>0</v>
      </c>
      <c r="AH312" s="24">
        <f t="shared" si="80"/>
        <v>0</v>
      </c>
      <c r="AI312" s="24">
        <f t="shared" si="81"/>
        <v>0</v>
      </c>
      <c r="AJ312" s="24">
        <f>0</f>
        <v>0</v>
      </c>
      <c r="AK312" s="24">
        <f t="shared" si="69"/>
        <v>0</v>
      </c>
      <c r="AL312" s="24">
        <f t="shared" si="69"/>
        <v>0</v>
      </c>
      <c r="AM312" s="24">
        <f t="shared" si="82"/>
        <v>0</v>
      </c>
    </row>
    <row r="313" spans="22:39" ht="15.95" customHeight="1" x14ac:dyDescent="0.3">
      <c r="V313" s="19">
        <f t="shared" si="83"/>
        <v>280</v>
      </c>
      <c r="W313" s="19">
        <f t="shared" si="70"/>
        <v>0</v>
      </c>
      <c r="X313" s="19">
        <f t="shared" si="71"/>
        <v>0</v>
      </c>
      <c r="Y313" s="19">
        <f t="shared" si="72"/>
        <v>0</v>
      </c>
      <c r="Z313" s="19">
        <f t="shared" si="74"/>
        <v>0</v>
      </c>
      <c r="AA313" s="23">
        <f t="shared" si="75"/>
        <v>0</v>
      </c>
      <c r="AB313" s="19">
        <f t="shared" si="73"/>
        <v>0</v>
      </c>
      <c r="AC313" s="23">
        <f t="shared" si="76"/>
        <v>0</v>
      </c>
      <c r="AD313" s="23">
        <f t="shared" si="77"/>
        <v>0</v>
      </c>
      <c r="AE313" s="24">
        <f t="shared" si="78"/>
        <v>0</v>
      </c>
      <c r="AF313" s="24">
        <f t="shared" si="79"/>
        <v>0</v>
      </c>
      <c r="AG313" s="24">
        <f>0</f>
        <v>0</v>
      </c>
      <c r="AH313" s="24">
        <f t="shared" si="80"/>
        <v>0</v>
      </c>
      <c r="AI313" s="24">
        <f t="shared" si="81"/>
        <v>0</v>
      </c>
      <c r="AJ313" s="24">
        <f>0</f>
        <v>0</v>
      </c>
      <c r="AK313" s="24">
        <f t="shared" si="69"/>
        <v>0</v>
      </c>
      <c r="AL313" s="24">
        <f t="shared" si="69"/>
        <v>0</v>
      </c>
      <c r="AM313" s="24">
        <f t="shared" si="82"/>
        <v>0</v>
      </c>
    </row>
    <row r="314" spans="22:39" ht="15.95" customHeight="1" x14ac:dyDescent="0.3">
      <c r="V314" s="19">
        <f t="shared" si="83"/>
        <v>281</v>
      </c>
      <c r="W314" s="19">
        <f t="shared" si="70"/>
        <v>0</v>
      </c>
      <c r="X314" s="19">
        <f t="shared" si="71"/>
        <v>0</v>
      </c>
      <c r="Y314" s="19">
        <f t="shared" si="72"/>
        <v>0</v>
      </c>
      <c r="Z314" s="19">
        <f t="shared" si="74"/>
        <v>0</v>
      </c>
      <c r="AA314" s="23">
        <f t="shared" si="75"/>
        <v>0</v>
      </c>
      <c r="AB314" s="19">
        <f t="shared" si="73"/>
        <v>0</v>
      </c>
      <c r="AC314" s="23">
        <f t="shared" si="76"/>
        <v>0</v>
      </c>
      <c r="AD314" s="23">
        <f t="shared" si="77"/>
        <v>0</v>
      </c>
      <c r="AE314" s="24">
        <f t="shared" si="78"/>
        <v>0</v>
      </c>
      <c r="AF314" s="24">
        <f t="shared" si="79"/>
        <v>0</v>
      </c>
      <c r="AG314" s="24">
        <f>0</f>
        <v>0</v>
      </c>
      <c r="AH314" s="24">
        <f t="shared" si="80"/>
        <v>0</v>
      </c>
      <c r="AI314" s="24">
        <f t="shared" si="81"/>
        <v>0</v>
      </c>
      <c r="AJ314" s="24">
        <f>0</f>
        <v>0</v>
      </c>
      <c r="AK314" s="24">
        <f t="shared" si="69"/>
        <v>0</v>
      </c>
      <c r="AL314" s="24">
        <f t="shared" si="69"/>
        <v>0</v>
      </c>
      <c r="AM314" s="24">
        <f t="shared" si="82"/>
        <v>0</v>
      </c>
    </row>
    <row r="315" spans="22:39" ht="15.95" customHeight="1" x14ac:dyDescent="0.3">
      <c r="V315" s="19">
        <f t="shared" si="83"/>
        <v>282</v>
      </c>
      <c r="W315" s="19">
        <f t="shared" si="70"/>
        <v>0</v>
      </c>
      <c r="X315" s="19">
        <f t="shared" si="71"/>
        <v>0</v>
      </c>
      <c r="Y315" s="19">
        <f t="shared" si="72"/>
        <v>0</v>
      </c>
      <c r="Z315" s="19">
        <f t="shared" si="74"/>
        <v>0</v>
      </c>
      <c r="AA315" s="23">
        <f t="shared" si="75"/>
        <v>0</v>
      </c>
      <c r="AB315" s="19">
        <f t="shared" si="73"/>
        <v>0</v>
      </c>
      <c r="AC315" s="23">
        <f t="shared" si="76"/>
        <v>0</v>
      </c>
      <c r="AD315" s="23">
        <f t="shared" si="77"/>
        <v>0</v>
      </c>
      <c r="AE315" s="24">
        <f t="shared" si="78"/>
        <v>0</v>
      </c>
      <c r="AF315" s="24">
        <f t="shared" si="79"/>
        <v>0</v>
      </c>
      <c r="AG315" s="24">
        <f>0</f>
        <v>0</v>
      </c>
      <c r="AH315" s="24">
        <f t="shared" si="80"/>
        <v>0</v>
      </c>
      <c r="AI315" s="24">
        <f t="shared" si="81"/>
        <v>0</v>
      </c>
      <c r="AJ315" s="24">
        <f>0</f>
        <v>0</v>
      </c>
      <c r="AK315" s="24">
        <f t="shared" si="69"/>
        <v>0</v>
      </c>
      <c r="AL315" s="24">
        <f t="shared" si="69"/>
        <v>0</v>
      </c>
      <c r="AM315" s="24">
        <f t="shared" si="82"/>
        <v>0</v>
      </c>
    </row>
    <row r="316" spans="22:39" ht="15.95" customHeight="1" x14ac:dyDescent="0.3">
      <c r="V316" s="19">
        <f t="shared" si="83"/>
        <v>283</v>
      </c>
      <c r="W316" s="19">
        <f t="shared" si="70"/>
        <v>0</v>
      </c>
      <c r="X316" s="19">
        <f t="shared" si="71"/>
        <v>0</v>
      </c>
      <c r="Y316" s="19">
        <f t="shared" si="72"/>
        <v>0</v>
      </c>
      <c r="Z316" s="19">
        <f t="shared" si="74"/>
        <v>0</v>
      </c>
      <c r="AA316" s="23">
        <f t="shared" si="75"/>
        <v>0</v>
      </c>
      <c r="AB316" s="19">
        <f t="shared" si="73"/>
        <v>0</v>
      </c>
      <c r="AC316" s="23">
        <f t="shared" si="76"/>
        <v>0</v>
      </c>
      <c r="AD316" s="23">
        <f t="shared" si="77"/>
        <v>0</v>
      </c>
      <c r="AE316" s="24">
        <f t="shared" si="78"/>
        <v>0</v>
      </c>
      <c r="AF316" s="24">
        <f t="shared" si="79"/>
        <v>0</v>
      </c>
      <c r="AG316" s="24">
        <f>0</f>
        <v>0</v>
      </c>
      <c r="AH316" s="24">
        <f t="shared" si="80"/>
        <v>0</v>
      </c>
      <c r="AI316" s="24">
        <f t="shared" si="81"/>
        <v>0</v>
      </c>
      <c r="AJ316" s="24">
        <f>0</f>
        <v>0</v>
      </c>
      <c r="AK316" s="24">
        <f t="shared" si="69"/>
        <v>0</v>
      </c>
      <c r="AL316" s="24">
        <f t="shared" si="69"/>
        <v>0</v>
      </c>
      <c r="AM316" s="24">
        <f t="shared" si="82"/>
        <v>0</v>
      </c>
    </row>
    <row r="317" spans="22:39" ht="15.95" customHeight="1" x14ac:dyDescent="0.3">
      <c r="V317" s="19">
        <f t="shared" si="83"/>
        <v>284</v>
      </c>
      <c r="W317" s="19">
        <f t="shared" si="70"/>
        <v>0</v>
      </c>
      <c r="X317" s="19">
        <f t="shared" si="71"/>
        <v>0</v>
      </c>
      <c r="Y317" s="19">
        <f t="shared" si="72"/>
        <v>0</v>
      </c>
      <c r="Z317" s="19">
        <f t="shared" si="74"/>
        <v>0</v>
      </c>
      <c r="AA317" s="23">
        <f t="shared" si="75"/>
        <v>0</v>
      </c>
      <c r="AB317" s="19">
        <f t="shared" si="73"/>
        <v>0</v>
      </c>
      <c r="AC317" s="23">
        <f t="shared" si="76"/>
        <v>0</v>
      </c>
      <c r="AD317" s="23">
        <f t="shared" si="77"/>
        <v>0</v>
      </c>
      <c r="AE317" s="24">
        <f t="shared" si="78"/>
        <v>0</v>
      </c>
      <c r="AF317" s="24">
        <f t="shared" si="79"/>
        <v>0</v>
      </c>
      <c r="AG317" s="24">
        <f>0</f>
        <v>0</v>
      </c>
      <c r="AH317" s="24">
        <f t="shared" si="80"/>
        <v>0</v>
      </c>
      <c r="AI317" s="24">
        <f t="shared" si="81"/>
        <v>0</v>
      </c>
      <c r="AJ317" s="24">
        <f>0</f>
        <v>0</v>
      </c>
      <c r="AK317" s="24">
        <f t="shared" si="69"/>
        <v>0</v>
      </c>
      <c r="AL317" s="24">
        <f t="shared" si="69"/>
        <v>0</v>
      </c>
      <c r="AM317" s="24">
        <f t="shared" si="82"/>
        <v>0</v>
      </c>
    </row>
    <row r="318" spans="22:39" ht="15.95" customHeight="1" x14ac:dyDescent="0.3">
      <c r="V318" s="19">
        <f t="shared" si="83"/>
        <v>285</v>
      </c>
      <c r="W318" s="19">
        <f t="shared" si="70"/>
        <v>0</v>
      </c>
      <c r="X318" s="19">
        <f t="shared" si="71"/>
        <v>0</v>
      </c>
      <c r="Y318" s="19">
        <f t="shared" si="72"/>
        <v>0</v>
      </c>
      <c r="Z318" s="19">
        <f t="shared" si="74"/>
        <v>0</v>
      </c>
      <c r="AA318" s="23">
        <f t="shared" si="75"/>
        <v>0</v>
      </c>
      <c r="AB318" s="19">
        <f t="shared" si="73"/>
        <v>0</v>
      </c>
      <c r="AC318" s="23">
        <f t="shared" si="76"/>
        <v>0</v>
      </c>
      <c r="AD318" s="23">
        <f t="shared" si="77"/>
        <v>0</v>
      </c>
      <c r="AE318" s="24">
        <f t="shared" si="78"/>
        <v>0</v>
      </c>
      <c r="AF318" s="24">
        <f t="shared" si="79"/>
        <v>0</v>
      </c>
      <c r="AG318" s="24">
        <f>0</f>
        <v>0</v>
      </c>
      <c r="AH318" s="24">
        <f t="shared" si="80"/>
        <v>0</v>
      </c>
      <c r="AI318" s="24">
        <f t="shared" si="81"/>
        <v>0</v>
      </c>
      <c r="AJ318" s="24">
        <f>0</f>
        <v>0</v>
      </c>
      <c r="AK318" s="24">
        <f t="shared" si="69"/>
        <v>0</v>
      </c>
      <c r="AL318" s="24">
        <f t="shared" si="69"/>
        <v>0</v>
      </c>
      <c r="AM318" s="24">
        <f t="shared" si="82"/>
        <v>0</v>
      </c>
    </row>
    <row r="319" spans="22:39" ht="15.95" customHeight="1" x14ac:dyDescent="0.3">
      <c r="V319" s="19">
        <f t="shared" si="83"/>
        <v>286</v>
      </c>
      <c r="W319" s="19">
        <f t="shared" si="70"/>
        <v>0</v>
      </c>
      <c r="X319" s="19">
        <f t="shared" si="71"/>
        <v>0</v>
      </c>
      <c r="Y319" s="19">
        <f t="shared" si="72"/>
        <v>0</v>
      </c>
      <c r="Z319" s="19">
        <f t="shared" si="74"/>
        <v>0</v>
      </c>
      <c r="AA319" s="23">
        <f t="shared" si="75"/>
        <v>0</v>
      </c>
      <c r="AB319" s="19">
        <f t="shared" si="73"/>
        <v>0</v>
      </c>
      <c r="AC319" s="23">
        <f t="shared" si="76"/>
        <v>0</v>
      </c>
      <c r="AD319" s="23">
        <f t="shared" si="77"/>
        <v>0</v>
      </c>
      <c r="AE319" s="24">
        <f t="shared" si="78"/>
        <v>0</v>
      </c>
      <c r="AF319" s="24">
        <f t="shared" si="79"/>
        <v>0</v>
      </c>
      <c r="AG319" s="24">
        <f>0</f>
        <v>0</v>
      </c>
      <c r="AH319" s="24">
        <f t="shared" si="80"/>
        <v>0</v>
      </c>
      <c r="AI319" s="24">
        <f t="shared" si="81"/>
        <v>0</v>
      </c>
      <c r="AJ319" s="24">
        <f>0</f>
        <v>0</v>
      </c>
      <c r="AK319" s="24">
        <f t="shared" si="69"/>
        <v>0</v>
      </c>
      <c r="AL319" s="24">
        <f t="shared" si="69"/>
        <v>0</v>
      </c>
      <c r="AM319" s="24">
        <f t="shared" si="82"/>
        <v>0</v>
      </c>
    </row>
    <row r="320" spans="22:39" ht="15.95" customHeight="1" x14ac:dyDescent="0.3">
      <c r="V320" s="19">
        <f t="shared" si="83"/>
        <v>287</v>
      </c>
      <c r="W320" s="19">
        <f t="shared" si="70"/>
        <v>0</v>
      </c>
      <c r="X320" s="19">
        <f t="shared" si="71"/>
        <v>0</v>
      </c>
      <c r="Y320" s="19">
        <f t="shared" si="72"/>
        <v>0</v>
      </c>
      <c r="Z320" s="19">
        <f t="shared" si="74"/>
        <v>0</v>
      </c>
      <c r="AA320" s="23">
        <f t="shared" si="75"/>
        <v>0</v>
      </c>
      <c r="AB320" s="19">
        <f t="shared" si="73"/>
        <v>0</v>
      </c>
      <c r="AC320" s="23">
        <f t="shared" si="76"/>
        <v>0</v>
      </c>
      <c r="AD320" s="23">
        <f t="shared" si="77"/>
        <v>0</v>
      </c>
      <c r="AE320" s="24">
        <f t="shared" si="78"/>
        <v>0</v>
      </c>
      <c r="AF320" s="24">
        <f t="shared" si="79"/>
        <v>0</v>
      </c>
      <c r="AG320" s="24">
        <f>0</f>
        <v>0</v>
      </c>
      <c r="AH320" s="24">
        <f t="shared" si="80"/>
        <v>0</v>
      </c>
      <c r="AI320" s="24">
        <f t="shared" si="81"/>
        <v>0</v>
      </c>
      <c r="AJ320" s="24">
        <f>0</f>
        <v>0</v>
      </c>
      <c r="AK320" s="24">
        <f t="shared" si="69"/>
        <v>0</v>
      </c>
      <c r="AL320" s="24">
        <f t="shared" si="69"/>
        <v>0</v>
      </c>
      <c r="AM320" s="24">
        <f t="shared" si="82"/>
        <v>0</v>
      </c>
    </row>
    <row r="321" spans="22:39" ht="15.95" customHeight="1" x14ac:dyDescent="0.3">
      <c r="V321" s="19">
        <f t="shared" si="83"/>
        <v>288</v>
      </c>
      <c r="W321" s="19">
        <f t="shared" si="70"/>
        <v>0</v>
      </c>
      <c r="X321" s="19">
        <f t="shared" si="71"/>
        <v>0</v>
      </c>
      <c r="Y321" s="19">
        <f t="shared" si="72"/>
        <v>0</v>
      </c>
      <c r="Z321" s="19">
        <f t="shared" si="74"/>
        <v>0</v>
      </c>
      <c r="AA321" s="23">
        <f t="shared" si="75"/>
        <v>0</v>
      </c>
      <c r="AB321" s="19">
        <f t="shared" si="73"/>
        <v>0</v>
      </c>
      <c r="AC321" s="23">
        <f t="shared" si="76"/>
        <v>0</v>
      </c>
      <c r="AD321" s="23">
        <f t="shared" si="77"/>
        <v>0</v>
      </c>
      <c r="AE321" s="24">
        <f t="shared" si="78"/>
        <v>0</v>
      </c>
      <c r="AF321" s="24">
        <f t="shared" si="79"/>
        <v>0</v>
      </c>
      <c r="AG321" s="24">
        <f>0</f>
        <v>0</v>
      </c>
      <c r="AH321" s="24">
        <f t="shared" si="80"/>
        <v>0</v>
      </c>
      <c r="AI321" s="24">
        <f t="shared" si="81"/>
        <v>0</v>
      </c>
      <c r="AJ321" s="24">
        <f>0</f>
        <v>0</v>
      </c>
      <c r="AK321" s="24">
        <f t="shared" si="69"/>
        <v>0</v>
      </c>
      <c r="AL321" s="24">
        <f t="shared" si="69"/>
        <v>0</v>
      </c>
      <c r="AM321" s="24">
        <f t="shared" si="82"/>
        <v>0</v>
      </c>
    </row>
    <row r="322" spans="22:39" ht="15.95" customHeight="1" x14ac:dyDescent="0.3">
      <c r="V322" s="19">
        <f t="shared" si="83"/>
        <v>289</v>
      </c>
      <c r="W322" s="19">
        <f t="shared" si="70"/>
        <v>0</v>
      </c>
      <c r="X322" s="19">
        <f t="shared" si="71"/>
        <v>0</v>
      </c>
      <c r="Y322" s="19">
        <f t="shared" si="72"/>
        <v>0</v>
      </c>
      <c r="Z322" s="19">
        <f t="shared" si="74"/>
        <v>0</v>
      </c>
      <c r="AA322" s="23">
        <f t="shared" si="75"/>
        <v>0</v>
      </c>
      <c r="AB322" s="19">
        <f t="shared" si="73"/>
        <v>0</v>
      </c>
      <c r="AC322" s="23">
        <f t="shared" si="76"/>
        <v>0</v>
      </c>
      <c r="AD322" s="23">
        <f t="shared" si="77"/>
        <v>0</v>
      </c>
      <c r="AE322" s="24">
        <f t="shared" si="78"/>
        <v>0</v>
      </c>
      <c r="AF322" s="24">
        <f t="shared" si="79"/>
        <v>0</v>
      </c>
      <c r="AG322" s="24">
        <f>0</f>
        <v>0</v>
      </c>
      <c r="AH322" s="24">
        <f t="shared" si="80"/>
        <v>0</v>
      </c>
      <c r="AI322" s="24">
        <f t="shared" si="81"/>
        <v>0</v>
      </c>
      <c r="AJ322" s="24">
        <f>0</f>
        <v>0</v>
      </c>
      <c r="AK322" s="24">
        <f t="shared" ref="AK322:AL385" si="84">AE322+AG322+AI322</f>
        <v>0</v>
      </c>
      <c r="AL322" s="24">
        <f t="shared" si="84"/>
        <v>0</v>
      </c>
      <c r="AM322" s="24">
        <f t="shared" si="82"/>
        <v>0</v>
      </c>
    </row>
    <row r="323" spans="22:39" ht="15.95" customHeight="1" x14ac:dyDescent="0.3">
      <c r="V323" s="19">
        <f t="shared" si="83"/>
        <v>290</v>
      </c>
      <c r="W323" s="19">
        <f t="shared" si="70"/>
        <v>0</v>
      </c>
      <c r="X323" s="19">
        <f t="shared" si="71"/>
        <v>0</v>
      </c>
      <c r="Y323" s="19">
        <f t="shared" si="72"/>
        <v>0</v>
      </c>
      <c r="Z323" s="19">
        <f t="shared" si="74"/>
        <v>0</v>
      </c>
      <c r="AA323" s="23">
        <f t="shared" si="75"/>
        <v>0</v>
      </c>
      <c r="AB323" s="19">
        <f t="shared" si="73"/>
        <v>0</v>
      </c>
      <c r="AC323" s="23">
        <f t="shared" si="76"/>
        <v>0</v>
      </c>
      <c r="AD323" s="23">
        <f t="shared" si="77"/>
        <v>0</v>
      </c>
      <c r="AE323" s="24">
        <f t="shared" si="78"/>
        <v>0</v>
      </c>
      <c r="AF323" s="24">
        <f t="shared" si="79"/>
        <v>0</v>
      </c>
      <c r="AG323" s="24">
        <f>0</f>
        <v>0</v>
      </c>
      <c r="AH323" s="24">
        <f t="shared" si="80"/>
        <v>0</v>
      </c>
      <c r="AI323" s="24">
        <f t="shared" si="81"/>
        <v>0</v>
      </c>
      <c r="AJ323" s="24">
        <f>0</f>
        <v>0</v>
      </c>
      <c r="AK323" s="24">
        <f t="shared" si="84"/>
        <v>0</v>
      </c>
      <c r="AL323" s="24">
        <f t="shared" si="84"/>
        <v>0</v>
      </c>
      <c r="AM323" s="24">
        <f t="shared" si="82"/>
        <v>0</v>
      </c>
    </row>
    <row r="324" spans="22:39" ht="15.95" customHeight="1" x14ac:dyDescent="0.3">
      <c r="V324" s="19">
        <f t="shared" si="83"/>
        <v>291</v>
      </c>
      <c r="W324" s="19">
        <f t="shared" si="70"/>
        <v>0</v>
      </c>
      <c r="X324" s="19">
        <f t="shared" si="71"/>
        <v>0</v>
      </c>
      <c r="Y324" s="19">
        <f t="shared" si="72"/>
        <v>0</v>
      </c>
      <c r="Z324" s="19">
        <f t="shared" si="74"/>
        <v>0</v>
      </c>
      <c r="AA324" s="23">
        <f t="shared" si="75"/>
        <v>0</v>
      </c>
      <c r="AB324" s="19">
        <f t="shared" si="73"/>
        <v>0</v>
      </c>
      <c r="AC324" s="23">
        <f t="shared" si="76"/>
        <v>0</v>
      </c>
      <c r="AD324" s="23">
        <f t="shared" si="77"/>
        <v>0</v>
      </c>
      <c r="AE324" s="24">
        <f t="shared" si="78"/>
        <v>0</v>
      </c>
      <c r="AF324" s="24">
        <f t="shared" si="79"/>
        <v>0</v>
      </c>
      <c r="AG324" s="24">
        <f>0</f>
        <v>0</v>
      </c>
      <c r="AH324" s="24">
        <f t="shared" si="80"/>
        <v>0</v>
      </c>
      <c r="AI324" s="24">
        <f t="shared" si="81"/>
        <v>0</v>
      </c>
      <c r="AJ324" s="24">
        <f>0</f>
        <v>0</v>
      </c>
      <c r="AK324" s="24">
        <f t="shared" si="84"/>
        <v>0</v>
      </c>
      <c r="AL324" s="24">
        <f t="shared" si="84"/>
        <v>0</v>
      </c>
      <c r="AM324" s="24">
        <f t="shared" si="82"/>
        <v>0</v>
      </c>
    </row>
    <row r="325" spans="22:39" ht="15.95" customHeight="1" x14ac:dyDescent="0.3">
      <c r="V325" s="19">
        <f t="shared" si="83"/>
        <v>292</v>
      </c>
      <c r="W325" s="19">
        <f t="shared" si="70"/>
        <v>0</v>
      </c>
      <c r="X325" s="19">
        <f t="shared" si="71"/>
        <v>0</v>
      </c>
      <c r="Y325" s="19">
        <f t="shared" si="72"/>
        <v>0</v>
      </c>
      <c r="Z325" s="19">
        <f t="shared" si="74"/>
        <v>0</v>
      </c>
      <c r="AA325" s="23">
        <f t="shared" si="75"/>
        <v>0</v>
      </c>
      <c r="AB325" s="19">
        <f t="shared" si="73"/>
        <v>0</v>
      </c>
      <c r="AC325" s="23">
        <f t="shared" si="76"/>
        <v>0</v>
      </c>
      <c r="AD325" s="23">
        <f t="shared" si="77"/>
        <v>0</v>
      </c>
      <c r="AE325" s="24">
        <f t="shared" si="78"/>
        <v>0</v>
      </c>
      <c r="AF325" s="24">
        <f t="shared" si="79"/>
        <v>0</v>
      </c>
      <c r="AG325" s="24">
        <f>0</f>
        <v>0</v>
      </c>
      <c r="AH325" s="24">
        <f t="shared" si="80"/>
        <v>0</v>
      </c>
      <c r="AI325" s="24">
        <f t="shared" si="81"/>
        <v>0</v>
      </c>
      <c r="AJ325" s="24">
        <f>0</f>
        <v>0</v>
      </c>
      <c r="AK325" s="24">
        <f t="shared" si="84"/>
        <v>0</v>
      </c>
      <c r="AL325" s="24">
        <f t="shared" si="84"/>
        <v>0</v>
      </c>
      <c r="AM325" s="24">
        <f t="shared" si="82"/>
        <v>0</v>
      </c>
    </row>
    <row r="326" spans="22:39" ht="15.95" customHeight="1" x14ac:dyDescent="0.3">
      <c r="V326" s="19">
        <f t="shared" si="83"/>
        <v>293</v>
      </c>
      <c r="W326" s="19">
        <f t="shared" si="70"/>
        <v>0</v>
      </c>
      <c r="X326" s="19">
        <f t="shared" si="71"/>
        <v>0</v>
      </c>
      <c r="Y326" s="19">
        <f t="shared" si="72"/>
        <v>0</v>
      </c>
      <c r="Z326" s="19">
        <f t="shared" si="74"/>
        <v>0</v>
      </c>
      <c r="AA326" s="23">
        <f t="shared" si="75"/>
        <v>0</v>
      </c>
      <c r="AB326" s="19">
        <f t="shared" si="73"/>
        <v>0</v>
      </c>
      <c r="AC326" s="23">
        <f t="shared" si="76"/>
        <v>0</v>
      </c>
      <c r="AD326" s="23">
        <f t="shared" si="77"/>
        <v>0</v>
      </c>
      <c r="AE326" s="24">
        <f t="shared" si="78"/>
        <v>0</v>
      </c>
      <c r="AF326" s="24">
        <f t="shared" si="79"/>
        <v>0</v>
      </c>
      <c r="AG326" s="24">
        <f>0</f>
        <v>0</v>
      </c>
      <c r="AH326" s="24">
        <f t="shared" si="80"/>
        <v>0</v>
      </c>
      <c r="AI326" s="24">
        <f t="shared" si="81"/>
        <v>0</v>
      </c>
      <c r="AJ326" s="24">
        <f>0</f>
        <v>0</v>
      </c>
      <c r="AK326" s="24">
        <f t="shared" si="84"/>
        <v>0</v>
      </c>
      <c r="AL326" s="24">
        <f t="shared" si="84"/>
        <v>0</v>
      </c>
      <c r="AM326" s="24">
        <f t="shared" si="82"/>
        <v>0</v>
      </c>
    </row>
    <row r="327" spans="22:39" ht="15.95" customHeight="1" x14ac:dyDescent="0.3">
      <c r="V327" s="19">
        <f t="shared" si="83"/>
        <v>294</v>
      </c>
      <c r="W327" s="19">
        <f t="shared" si="70"/>
        <v>0</v>
      </c>
      <c r="X327" s="19">
        <f t="shared" si="71"/>
        <v>0</v>
      </c>
      <c r="Y327" s="19">
        <f t="shared" si="72"/>
        <v>0</v>
      </c>
      <c r="Z327" s="19">
        <f t="shared" si="74"/>
        <v>0</v>
      </c>
      <c r="AA327" s="23">
        <f t="shared" si="75"/>
        <v>0</v>
      </c>
      <c r="AB327" s="19">
        <f t="shared" si="73"/>
        <v>0</v>
      </c>
      <c r="AC327" s="23">
        <f t="shared" si="76"/>
        <v>0</v>
      </c>
      <c r="AD327" s="23">
        <f t="shared" si="77"/>
        <v>0</v>
      </c>
      <c r="AE327" s="24">
        <f t="shared" si="78"/>
        <v>0</v>
      </c>
      <c r="AF327" s="24">
        <f t="shared" si="79"/>
        <v>0</v>
      </c>
      <c r="AG327" s="24">
        <f>0</f>
        <v>0</v>
      </c>
      <c r="AH327" s="24">
        <f t="shared" si="80"/>
        <v>0</v>
      </c>
      <c r="AI327" s="24">
        <f t="shared" si="81"/>
        <v>0</v>
      </c>
      <c r="AJ327" s="24">
        <f>0</f>
        <v>0</v>
      </c>
      <c r="AK327" s="24">
        <f t="shared" si="84"/>
        <v>0</v>
      </c>
      <c r="AL327" s="24">
        <f t="shared" si="84"/>
        <v>0</v>
      </c>
      <c r="AM327" s="24">
        <f t="shared" si="82"/>
        <v>0</v>
      </c>
    </row>
    <row r="328" spans="22:39" ht="15.95" customHeight="1" x14ac:dyDescent="0.3">
      <c r="V328" s="19">
        <f t="shared" si="83"/>
        <v>295</v>
      </c>
      <c r="W328" s="19">
        <f t="shared" si="70"/>
        <v>60</v>
      </c>
      <c r="X328" s="19">
        <f t="shared" si="71"/>
        <v>0</v>
      </c>
      <c r="Y328" s="19">
        <f t="shared" si="72"/>
        <v>0</v>
      </c>
      <c r="Z328" s="19">
        <f t="shared" si="74"/>
        <v>0</v>
      </c>
      <c r="AA328" s="23">
        <f t="shared" si="75"/>
        <v>0</v>
      </c>
      <c r="AB328" s="19">
        <f t="shared" si="73"/>
        <v>0</v>
      </c>
      <c r="AC328" s="23">
        <f t="shared" si="76"/>
        <v>0</v>
      </c>
      <c r="AD328" s="23">
        <f t="shared" si="77"/>
        <v>0</v>
      </c>
      <c r="AE328" s="24">
        <f t="shared" si="78"/>
        <v>0</v>
      </c>
      <c r="AF328" s="24">
        <f t="shared" si="79"/>
        <v>0</v>
      </c>
      <c r="AG328" s="24">
        <f>0</f>
        <v>0</v>
      </c>
      <c r="AH328" s="24">
        <f t="shared" si="80"/>
        <v>0</v>
      </c>
      <c r="AI328" s="24">
        <f t="shared" si="81"/>
        <v>0</v>
      </c>
      <c r="AJ328" s="24">
        <f>0</f>
        <v>0</v>
      </c>
      <c r="AK328" s="24">
        <f t="shared" si="84"/>
        <v>0</v>
      </c>
      <c r="AL328" s="24">
        <f t="shared" si="84"/>
        <v>0</v>
      </c>
      <c r="AM328" s="24">
        <f t="shared" si="82"/>
        <v>0</v>
      </c>
    </row>
    <row r="329" spans="22:39" ht="15.95" customHeight="1" x14ac:dyDescent="0.3">
      <c r="V329" s="19">
        <f t="shared" si="83"/>
        <v>296</v>
      </c>
      <c r="W329" s="19">
        <f t="shared" si="70"/>
        <v>120</v>
      </c>
      <c r="X329" s="19">
        <f t="shared" si="71"/>
        <v>0</v>
      </c>
      <c r="Y329" s="19">
        <f t="shared" si="72"/>
        <v>0</v>
      </c>
      <c r="Z329" s="19">
        <f t="shared" si="74"/>
        <v>0</v>
      </c>
      <c r="AA329" s="23">
        <f t="shared" si="75"/>
        <v>0</v>
      </c>
      <c r="AB329" s="19">
        <f t="shared" si="73"/>
        <v>0</v>
      </c>
      <c r="AC329" s="23">
        <f t="shared" si="76"/>
        <v>0</v>
      </c>
      <c r="AD329" s="23">
        <f t="shared" si="77"/>
        <v>0</v>
      </c>
      <c r="AE329" s="24">
        <f t="shared" si="78"/>
        <v>0</v>
      </c>
      <c r="AF329" s="24">
        <f t="shared" si="79"/>
        <v>0</v>
      </c>
      <c r="AG329" s="24">
        <f>0</f>
        <v>0</v>
      </c>
      <c r="AH329" s="24">
        <f t="shared" si="80"/>
        <v>0</v>
      </c>
      <c r="AI329" s="24">
        <f t="shared" si="81"/>
        <v>0</v>
      </c>
      <c r="AJ329" s="24">
        <f>0</f>
        <v>0</v>
      </c>
      <c r="AK329" s="24">
        <f t="shared" si="84"/>
        <v>0</v>
      </c>
      <c r="AL329" s="24">
        <f t="shared" si="84"/>
        <v>0</v>
      </c>
      <c r="AM329" s="24">
        <f t="shared" si="82"/>
        <v>0</v>
      </c>
    </row>
    <row r="330" spans="22:39" ht="15.95" customHeight="1" x14ac:dyDescent="0.3">
      <c r="V330" s="19">
        <f t="shared" si="83"/>
        <v>297</v>
      </c>
      <c r="W330" s="19">
        <f t="shared" si="70"/>
        <v>180</v>
      </c>
      <c r="X330" s="19">
        <f t="shared" si="71"/>
        <v>0</v>
      </c>
      <c r="Y330" s="19">
        <f t="shared" si="72"/>
        <v>0</v>
      </c>
      <c r="Z330" s="19">
        <f t="shared" si="74"/>
        <v>0</v>
      </c>
      <c r="AA330" s="23">
        <f t="shared" si="75"/>
        <v>0</v>
      </c>
      <c r="AB330" s="19">
        <f t="shared" si="73"/>
        <v>0</v>
      </c>
      <c r="AC330" s="23">
        <f t="shared" si="76"/>
        <v>0</v>
      </c>
      <c r="AD330" s="23">
        <f t="shared" si="77"/>
        <v>0</v>
      </c>
      <c r="AE330" s="24">
        <f t="shared" si="78"/>
        <v>0</v>
      </c>
      <c r="AF330" s="24">
        <f t="shared" si="79"/>
        <v>0</v>
      </c>
      <c r="AG330" s="24">
        <f>0</f>
        <v>0</v>
      </c>
      <c r="AH330" s="24">
        <f t="shared" si="80"/>
        <v>0</v>
      </c>
      <c r="AI330" s="24">
        <f t="shared" si="81"/>
        <v>0</v>
      </c>
      <c r="AJ330" s="24">
        <f>0</f>
        <v>0</v>
      </c>
      <c r="AK330" s="24">
        <f t="shared" si="84"/>
        <v>0</v>
      </c>
      <c r="AL330" s="24">
        <f t="shared" si="84"/>
        <v>0</v>
      </c>
      <c r="AM330" s="24">
        <f t="shared" si="82"/>
        <v>0</v>
      </c>
    </row>
    <row r="331" spans="22:39" ht="15.95" customHeight="1" x14ac:dyDescent="0.3">
      <c r="V331" s="19">
        <f t="shared" si="83"/>
        <v>298</v>
      </c>
      <c r="W331" s="19">
        <f t="shared" si="70"/>
        <v>240</v>
      </c>
      <c r="X331" s="19">
        <f t="shared" si="71"/>
        <v>0</v>
      </c>
      <c r="Y331" s="19">
        <f t="shared" si="72"/>
        <v>0</v>
      </c>
      <c r="Z331" s="19">
        <f t="shared" si="74"/>
        <v>0</v>
      </c>
      <c r="AA331" s="23">
        <f t="shared" si="75"/>
        <v>0</v>
      </c>
      <c r="AB331" s="19">
        <f t="shared" si="73"/>
        <v>0</v>
      </c>
      <c r="AC331" s="23">
        <f t="shared" si="76"/>
        <v>0</v>
      </c>
      <c r="AD331" s="23">
        <f t="shared" si="77"/>
        <v>0</v>
      </c>
      <c r="AE331" s="24">
        <f t="shared" si="78"/>
        <v>0</v>
      </c>
      <c r="AF331" s="24">
        <f t="shared" si="79"/>
        <v>0</v>
      </c>
      <c r="AG331" s="24">
        <f>0</f>
        <v>0</v>
      </c>
      <c r="AH331" s="24">
        <f t="shared" si="80"/>
        <v>0</v>
      </c>
      <c r="AI331" s="24">
        <f t="shared" si="81"/>
        <v>0</v>
      </c>
      <c r="AJ331" s="24">
        <f>0</f>
        <v>0</v>
      </c>
      <c r="AK331" s="24">
        <f t="shared" si="84"/>
        <v>0</v>
      </c>
      <c r="AL331" s="24">
        <f t="shared" si="84"/>
        <v>0</v>
      </c>
      <c r="AM331" s="24">
        <f t="shared" si="82"/>
        <v>0</v>
      </c>
    </row>
    <row r="332" spans="22:39" ht="15.95" customHeight="1" x14ac:dyDescent="0.3">
      <c r="V332" s="19">
        <f t="shared" si="83"/>
        <v>299</v>
      </c>
      <c r="W332" s="19">
        <f t="shared" si="70"/>
        <v>0</v>
      </c>
      <c r="X332" s="19">
        <f t="shared" si="71"/>
        <v>0</v>
      </c>
      <c r="Y332" s="19">
        <f t="shared" si="72"/>
        <v>0</v>
      </c>
      <c r="Z332" s="19">
        <f t="shared" si="74"/>
        <v>0</v>
      </c>
      <c r="AA332" s="23">
        <f t="shared" si="75"/>
        <v>0</v>
      </c>
      <c r="AB332" s="19">
        <f t="shared" si="73"/>
        <v>0</v>
      </c>
      <c r="AC332" s="23">
        <f t="shared" si="76"/>
        <v>0</v>
      </c>
      <c r="AD332" s="23">
        <f t="shared" si="77"/>
        <v>0</v>
      </c>
      <c r="AE332" s="24">
        <f t="shared" si="78"/>
        <v>0</v>
      </c>
      <c r="AF332" s="24">
        <f t="shared" si="79"/>
        <v>0</v>
      </c>
      <c r="AG332" s="24">
        <f>0</f>
        <v>0</v>
      </c>
      <c r="AH332" s="24">
        <f t="shared" si="80"/>
        <v>0</v>
      </c>
      <c r="AI332" s="24">
        <f t="shared" si="81"/>
        <v>0</v>
      </c>
      <c r="AJ332" s="24">
        <f>0</f>
        <v>0</v>
      </c>
      <c r="AK332" s="24">
        <f t="shared" si="84"/>
        <v>0</v>
      </c>
      <c r="AL332" s="24">
        <f t="shared" si="84"/>
        <v>0</v>
      </c>
      <c r="AM332" s="24">
        <f t="shared" si="82"/>
        <v>0</v>
      </c>
    </row>
    <row r="333" spans="22:39" ht="15.95" customHeight="1" x14ac:dyDescent="0.3">
      <c r="V333" s="19">
        <f t="shared" si="83"/>
        <v>300</v>
      </c>
      <c r="W333" s="19">
        <f t="shared" si="70"/>
        <v>0</v>
      </c>
      <c r="X333" s="19">
        <f t="shared" si="71"/>
        <v>0</v>
      </c>
      <c r="Y333" s="19">
        <f t="shared" si="72"/>
        <v>0</v>
      </c>
      <c r="Z333" s="19">
        <f t="shared" si="74"/>
        <v>0</v>
      </c>
      <c r="AA333" s="23">
        <f t="shared" si="75"/>
        <v>0</v>
      </c>
      <c r="AB333" s="19">
        <f t="shared" si="73"/>
        <v>0</v>
      </c>
      <c r="AC333" s="23">
        <f t="shared" si="76"/>
        <v>0</v>
      </c>
      <c r="AD333" s="23">
        <f t="shared" si="77"/>
        <v>0</v>
      </c>
      <c r="AE333" s="24">
        <f t="shared" si="78"/>
        <v>0</v>
      </c>
      <c r="AF333" s="24">
        <f t="shared" si="79"/>
        <v>0</v>
      </c>
      <c r="AG333" s="24">
        <f>0</f>
        <v>0</v>
      </c>
      <c r="AH333" s="24">
        <f t="shared" si="80"/>
        <v>0</v>
      </c>
      <c r="AI333" s="24">
        <f t="shared" si="81"/>
        <v>0</v>
      </c>
      <c r="AJ333" s="24">
        <f>0</f>
        <v>0</v>
      </c>
      <c r="AK333" s="24">
        <f t="shared" si="84"/>
        <v>0</v>
      </c>
      <c r="AL333" s="24">
        <f t="shared" si="84"/>
        <v>0</v>
      </c>
      <c r="AM333" s="24">
        <f t="shared" si="82"/>
        <v>0</v>
      </c>
    </row>
    <row r="334" spans="22:39" ht="15.95" customHeight="1" x14ac:dyDescent="0.3">
      <c r="V334" s="19">
        <f t="shared" si="83"/>
        <v>301</v>
      </c>
      <c r="W334" s="19">
        <f t="shared" si="70"/>
        <v>0</v>
      </c>
      <c r="X334" s="19">
        <f t="shared" si="71"/>
        <v>0</v>
      </c>
      <c r="Y334" s="19">
        <f t="shared" si="72"/>
        <v>0</v>
      </c>
      <c r="Z334" s="19">
        <f t="shared" si="74"/>
        <v>0</v>
      </c>
      <c r="AA334" s="23">
        <f t="shared" si="75"/>
        <v>0</v>
      </c>
      <c r="AB334" s="19">
        <f t="shared" si="73"/>
        <v>0</v>
      </c>
      <c r="AC334" s="23">
        <f t="shared" si="76"/>
        <v>0</v>
      </c>
      <c r="AD334" s="23">
        <f t="shared" si="77"/>
        <v>0</v>
      </c>
      <c r="AE334" s="24">
        <f t="shared" si="78"/>
        <v>0</v>
      </c>
      <c r="AF334" s="24">
        <f t="shared" si="79"/>
        <v>0</v>
      </c>
      <c r="AG334" s="24">
        <f>0</f>
        <v>0</v>
      </c>
      <c r="AH334" s="24">
        <f t="shared" si="80"/>
        <v>0</v>
      </c>
      <c r="AI334" s="24">
        <f t="shared" si="81"/>
        <v>0</v>
      </c>
      <c r="AJ334" s="24">
        <f>0</f>
        <v>0</v>
      </c>
      <c r="AK334" s="24">
        <f t="shared" si="84"/>
        <v>0</v>
      </c>
      <c r="AL334" s="24">
        <f t="shared" si="84"/>
        <v>0</v>
      </c>
      <c r="AM334" s="24">
        <f t="shared" si="82"/>
        <v>0</v>
      </c>
    </row>
    <row r="335" spans="22:39" ht="15.95" customHeight="1" x14ac:dyDescent="0.3">
      <c r="V335" s="19">
        <f t="shared" si="83"/>
        <v>302</v>
      </c>
      <c r="W335" s="19">
        <f t="shared" si="70"/>
        <v>0</v>
      </c>
      <c r="X335" s="19">
        <f t="shared" si="71"/>
        <v>0</v>
      </c>
      <c r="Y335" s="19">
        <f t="shared" si="72"/>
        <v>0</v>
      </c>
      <c r="Z335" s="19">
        <f t="shared" si="74"/>
        <v>0</v>
      </c>
      <c r="AA335" s="23">
        <f t="shared" si="75"/>
        <v>0</v>
      </c>
      <c r="AB335" s="19">
        <f t="shared" si="73"/>
        <v>0</v>
      </c>
      <c r="AC335" s="23">
        <f t="shared" si="76"/>
        <v>0</v>
      </c>
      <c r="AD335" s="23">
        <f t="shared" si="77"/>
        <v>0</v>
      </c>
      <c r="AE335" s="24">
        <f t="shared" si="78"/>
        <v>0</v>
      </c>
      <c r="AF335" s="24">
        <f t="shared" si="79"/>
        <v>0</v>
      </c>
      <c r="AG335" s="24">
        <f>0</f>
        <v>0</v>
      </c>
      <c r="AH335" s="24">
        <f t="shared" si="80"/>
        <v>0</v>
      </c>
      <c r="AI335" s="24">
        <f t="shared" si="81"/>
        <v>0</v>
      </c>
      <c r="AJ335" s="24">
        <f>0</f>
        <v>0</v>
      </c>
      <c r="AK335" s="24">
        <f t="shared" si="84"/>
        <v>0</v>
      </c>
      <c r="AL335" s="24">
        <f t="shared" si="84"/>
        <v>0</v>
      </c>
      <c r="AM335" s="24">
        <f t="shared" si="82"/>
        <v>0</v>
      </c>
    </row>
    <row r="336" spans="22:39" ht="15.95" customHeight="1" x14ac:dyDescent="0.3">
      <c r="V336" s="19">
        <f t="shared" si="83"/>
        <v>303</v>
      </c>
      <c r="W336" s="19">
        <f t="shared" si="70"/>
        <v>0</v>
      </c>
      <c r="X336" s="19">
        <f t="shared" si="71"/>
        <v>0</v>
      </c>
      <c r="Y336" s="19">
        <f t="shared" si="72"/>
        <v>0</v>
      </c>
      <c r="Z336" s="19">
        <f t="shared" si="74"/>
        <v>0</v>
      </c>
      <c r="AA336" s="23">
        <f t="shared" si="75"/>
        <v>0</v>
      </c>
      <c r="AB336" s="19">
        <f t="shared" si="73"/>
        <v>0</v>
      </c>
      <c r="AC336" s="23">
        <f t="shared" si="76"/>
        <v>0</v>
      </c>
      <c r="AD336" s="23">
        <f t="shared" si="77"/>
        <v>0</v>
      </c>
      <c r="AE336" s="24">
        <f t="shared" si="78"/>
        <v>0</v>
      </c>
      <c r="AF336" s="24">
        <f t="shared" si="79"/>
        <v>0</v>
      </c>
      <c r="AG336" s="24">
        <f>0</f>
        <v>0</v>
      </c>
      <c r="AH336" s="24">
        <f t="shared" si="80"/>
        <v>0</v>
      </c>
      <c r="AI336" s="24">
        <f t="shared" si="81"/>
        <v>0</v>
      </c>
      <c r="AJ336" s="24">
        <f>0</f>
        <v>0</v>
      </c>
      <c r="AK336" s="24">
        <f t="shared" si="84"/>
        <v>0</v>
      </c>
      <c r="AL336" s="24">
        <f t="shared" si="84"/>
        <v>0</v>
      </c>
      <c r="AM336" s="24">
        <f t="shared" si="82"/>
        <v>0</v>
      </c>
    </row>
    <row r="337" spans="22:39" ht="15.95" customHeight="1" x14ac:dyDescent="0.3">
      <c r="V337" s="19">
        <f t="shared" si="83"/>
        <v>304</v>
      </c>
      <c r="W337" s="19">
        <f t="shared" si="70"/>
        <v>0</v>
      </c>
      <c r="X337" s="19">
        <f t="shared" si="71"/>
        <v>0</v>
      </c>
      <c r="Y337" s="19">
        <f t="shared" si="72"/>
        <v>0</v>
      </c>
      <c r="Z337" s="19">
        <f t="shared" si="74"/>
        <v>0</v>
      </c>
      <c r="AA337" s="23">
        <f t="shared" si="75"/>
        <v>0</v>
      </c>
      <c r="AB337" s="19">
        <f t="shared" si="73"/>
        <v>0</v>
      </c>
      <c r="AC337" s="23">
        <f t="shared" si="76"/>
        <v>0</v>
      </c>
      <c r="AD337" s="23">
        <f t="shared" si="77"/>
        <v>0</v>
      </c>
      <c r="AE337" s="24">
        <f t="shared" si="78"/>
        <v>0</v>
      </c>
      <c r="AF337" s="24">
        <f t="shared" si="79"/>
        <v>0</v>
      </c>
      <c r="AG337" s="24">
        <f>0</f>
        <v>0</v>
      </c>
      <c r="AH337" s="24">
        <f t="shared" si="80"/>
        <v>0</v>
      </c>
      <c r="AI337" s="24">
        <f t="shared" si="81"/>
        <v>0</v>
      </c>
      <c r="AJ337" s="24">
        <f>0</f>
        <v>0</v>
      </c>
      <c r="AK337" s="24">
        <f t="shared" si="84"/>
        <v>0</v>
      </c>
      <c r="AL337" s="24">
        <f t="shared" si="84"/>
        <v>0</v>
      </c>
      <c r="AM337" s="24">
        <f t="shared" si="82"/>
        <v>0</v>
      </c>
    </row>
    <row r="338" spans="22:39" ht="15.95" customHeight="1" x14ac:dyDescent="0.3">
      <c r="V338" s="19">
        <f t="shared" si="83"/>
        <v>305</v>
      </c>
      <c r="W338" s="19">
        <f t="shared" si="70"/>
        <v>0</v>
      </c>
      <c r="X338" s="19">
        <f t="shared" si="71"/>
        <v>0</v>
      </c>
      <c r="Y338" s="19">
        <f t="shared" si="72"/>
        <v>0</v>
      </c>
      <c r="Z338" s="19">
        <f t="shared" si="74"/>
        <v>0</v>
      </c>
      <c r="AA338" s="23">
        <f t="shared" si="75"/>
        <v>0</v>
      </c>
      <c r="AB338" s="19">
        <f t="shared" si="73"/>
        <v>0</v>
      </c>
      <c r="AC338" s="23">
        <f t="shared" si="76"/>
        <v>0</v>
      </c>
      <c r="AD338" s="23">
        <f t="shared" si="77"/>
        <v>0</v>
      </c>
      <c r="AE338" s="24">
        <f t="shared" si="78"/>
        <v>0</v>
      </c>
      <c r="AF338" s="24">
        <f t="shared" si="79"/>
        <v>0</v>
      </c>
      <c r="AG338" s="24">
        <f>0</f>
        <v>0</v>
      </c>
      <c r="AH338" s="24">
        <f t="shared" si="80"/>
        <v>0</v>
      </c>
      <c r="AI338" s="24">
        <f t="shared" si="81"/>
        <v>0</v>
      </c>
      <c r="AJ338" s="24">
        <f>0</f>
        <v>0</v>
      </c>
      <c r="AK338" s="24">
        <f t="shared" si="84"/>
        <v>0</v>
      </c>
      <c r="AL338" s="24">
        <f t="shared" si="84"/>
        <v>0</v>
      </c>
      <c r="AM338" s="24">
        <f t="shared" si="82"/>
        <v>0</v>
      </c>
    </row>
    <row r="339" spans="22:39" ht="15.95" customHeight="1" x14ac:dyDescent="0.3">
      <c r="V339" s="19">
        <f t="shared" si="83"/>
        <v>306</v>
      </c>
      <c r="W339" s="19">
        <f t="shared" si="70"/>
        <v>0</v>
      </c>
      <c r="X339" s="19">
        <f t="shared" si="71"/>
        <v>0</v>
      </c>
      <c r="Y339" s="19">
        <f t="shared" si="72"/>
        <v>0</v>
      </c>
      <c r="Z339" s="19">
        <f t="shared" si="74"/>
        <v>0</v>
      </c>
      <c r="AA339" s="23">
        <f t="shared" si="75"/>
        <v>0</v>
      </c>
      <c r="AB339" s="19">
        <f t="shared" si="73"/>
        <v>0</v>
      </c>
      <c r="AC339" s="23">
        <f t="shared" si="76"/>
        <v>0</v>
      </c>
      <c r="AD339" s="23">
        <f t="shared" si="77"/>
        <v>0</v>
      </c>
      <c r="AE339" s="24">
        <f t="shared" si="78"/>
        <v>0</v>
      </c>
      <c r="AF339" s="24">
        <f t="shared" si="79"/>
        <v>0</v>
      </c>
      <c r="AG339" s="24">
        <f>0</f>
        <v>0</v>
      </c>
      <c r="AH339" s="24">
        <f t="shared" si="80"/>
        <v>0</v>
      </c>
      <c r="AI339" s="24">
        <f t="shared" si="81"/>
        <v>0</v>
      </c>
      <c r="AJ339" s="24">
        <f>0</f>
        <v>0</v>
      </c>
      <c r="AK339" s="24">
        <f t="shared" si="84"/>
        <v>0</v>
      </c>
      <c r="AL339" s="24">
        <f t="shared" si="84"/>
        <v>0</v>
      </c>
      <c r="AM339" s="24">
        <f t="shared" si="82"/>
        <v>0</v>
      </c>
    </row>
    <row r="340" spans="22:39" ht="15.95" customHeight="1" x14ac:dyDescent="0.3">
      <c r="V340" s="19">
        <f t="shared" si="83"/>
        <v>307</v>
      </c>
      <c r="W340" s="19">
        <f t="shared" si="70"/>
        <v>0</v>
      </c>
      <c r="X340" s="19">
        <f t="shared" si="71"/>
        <v>0</v>
      </c>
      <c r="Y340" s="19">
        <f t="shared" si="72"/>
        <v>0</v>
      </c>
      <c r="Z340" s="19">
        <f t="shared" si="74"/>
        <v>0</v>
      </c>
      <c r="AA340" s="23">
        <f t="shared" si="75"/>
        <v>0</v>
      </c>
      <c r="AB340" s="19">
        <f t="shared" si="73"/>
        <v>0</v>
      </c>
      <c r="AC340" s="23">
        <f t="shared" si="76"/>
        <v>0</v>
      </c>
      <c r="AD340" s="23">
        <f t="shared" si="77"/>
        <v>0</v>
      </c>
      <c r="AE340" s="24">
        <f t="shared" si="78"/>
        <v>0</v>
      </c>
      <c r="AF340" s="24">
        <f t="shared" si="79"/>
        <v>0</v>
      </c>
      <c r="AG340" s="24">
        <f>0</f>
        <v>0</v>
      </c>
      <c r="AH340" s="24">
        <f t="shared" si="80"/>
        <v>0</v>
      </c>
      <c r="AI340" s="24">
        <f t="shared" si="81"/>
        <v>0</v>
      </c>
      <c r="AJ340" s="24">
        <f>0</f>
        <v>0</v>
      </c>
      <c r="AK340" s="24">
        <f t="shared" si="84"/>
        <v>0</v>
      </c>
      <c r="AL340" s="24">
        <f t="shared" si="84"/>
        <v>0</v>
      </c>
      <c r="AM340" s="24">
        <f t="shared" si="82"/>
        <v>0</v>
      </c>
    </row>
    <row r="341" spans="22:39" ht="15.95" customHeight="1" x14ac:dyDescent="0.3">
      <c r="V341" s="19">
        <f t="shared" si="83"/>
        <v>308</v>
      </c>
      <c r="W341" s="19">
        <f t="shared" si="70"/>
        <v>0</v>
      </c>
      <c r="X341" s="19">
        <f t="shared" si="71"/>
        <v>0</v>
      </c>
      <c r="Y341" s="19">
        <f t="shared" si="72"/>
        <v>0</v>
      </c>
      <c r="Z341" s="19">
        <f t="shared" si="74"/>
        <v>0</v>
      </c>
      <c r="AA341" s="23">
        <f t="shared" si="75"/>
        <v>0</v>
      </c>
      <c r="AB341" s="19">
        <f t="shared" si="73"/>
        <v>0</v>
      </c>
      <c r="AC341" s="23">
        <f t="shared" si="76"/>
        <v>0</v>
      </c>
      <c r="AD341" s="23">
        <f t="shared" si="77"/>
        <v>0</v>
      </c>
      <c r="AE341" s="24">
        <f t="shared" si="78"/>
        <v>0</v>
      </c>
      <c r="AF341" s="24">
        <f t="shared" si="79"/>
        <v>0</v>
      </c>
      <c r="AG341" s="24">
        <f>0</f>
        <v>0</v>
      </c>
      <c r="AH341" s="24">
        <f t="shared" si="80"/>
        <v>0</v>
      </c>
      <c r="AI341" s="24">
        <f t="shared" si="81"/>
        <v>0</v>
      </c>
      <c r="AJ341" s="24">
        <f>0</f>
        <v>0</v>
      </c>
      <c r="AK341" s="24">
        <f t="shared" si="84"/>
        <v>0</v>
      </c>
      <c r="AL341" s="24">
        <f t="shared" si="84"/>
        <v>0</v>
      </c>
      <c r="AM341" s="24">
        <f t="shared" si="82"/>
        <v>0</v>
      </c>
    </row>
    <row r="342" spans="22:39" ht="15.95" customHeight="1" x14ac:dyDescent="0.3">
      <c r="V342" s="19">
        <f t="shared" si="83"/>
        <v>309</v>
      </c>
      <c r="W342" s="19">
        <f t="shared" si="70"/>
        <v>0</v>
      </c>
      <c r="X342" s="19">
        <f t="shared" si="71"/>
        <v>0</v>
      </c>
      <c r="Y342" s="19">
        <f t="shared" si="72"/>
        <v>0</v>
      </c>
      <c r="Z342" s="19">
        <f t="shared" si="74"/>
        <v>0</v>
      </c>
      <c r="AA342" s="23">
        <f t="shared" si="75"/>
        <v>0</v>
      </c>
      <c r="AB342" s="19">
        <f t="shared" si="73"/>
        <v>0</v>
      </c>
      <c r="AC342" s="23">
        <f t="shared" si="76"/>
        <v>0</v>
      </c>
      <c r="AD342" s="23">
        <f t="shared" si="77"/>
        <v>0</v>
      </c>
      <c r="AE342" s="24">
        <f t="shared" si="78"/>
        <v>0</v>
      </c>
      <c r="AF342" s="24">
        <f t="shared" si="79"/>
        <v>0</v>
      </c>
      <c r="AG342" s="24">
        <f>0</f>
        <v>0</v>
      </c>
      <c r="AH342" s="24">
        <f t="shared" si="80"/>
        <v>0</v>
      </c>
      <c r="AI342" s="24">
        <f t="shared" si="81"/>
        <v>0</v>
      </c>
      <c r="AJ342" s="24">
        <f>0</f>
        <v>0</v>
      </c>
      <c r="AK342" s="24">
        <f t="shared" si="84"/>
        <v>0</v>
      </c>
      <c r="AL342" s="24">
        <f t="shared" si="84"/>
        <v>0</v>
      </c>
      <c r="AM342" s="24">
        <f t="shared" si="82"/>
        <v>0</v>
      </c>
    </row>
    <row r="343" spans="22:39" ht="15.95" customHeight="1" x14ac:dyDescent="0.3">
      <c r="V343" s="19">
        <f t="shared" si="83"/>
        <v>310</v>
      </c>
      <c r="W343" s="19">
        <f t="shared" si="70"/>
        <v>0</v>
      </c>
      <c r="X343" s="19">
        <f t="shared" si="71"/>
        <v>0</v>
      </c>
      <c r="Y343" s="19">
        <f t="shared" si="72"/>
        <v>0</v>
      </c>
      <c r="Z343" s="19">
        <f t="shared" si="74"/>
        <v>0</v>
      </c>
      <c r="AA343" s="23">
        <f t="shared" si="75"/>
        <v>0</v>
      </c>
      <c r="AB343" s="19">
        <f t="shared" si="73"/>
        <v>0</v>
      </c>
      <c r="AC343" s="23">
        <f t="shared" si="76"/>
        <v>0</v>
      </c>
      <c r="AD343" s="23">
        <f t="shared" si="77"/>
        <v>0</v>
      </c>
      <c r="AE343" s="24">
        <f t="shared" si="78"/>
        <v>0</v>
      </c>
      <c r="AF343" s="24">
        <f t="shared" si="79"/>
        <v>0</v>
      </c>
      <c r="AG343" s="24">
        <f>0</f>
        <v>0</v>
      </c>
      <c r="AH343" s="24">
        <f t="shared" si="80"/>
        <v>0</v>
      </c>
      <c r="AI343" s="24">
        <f t="shared" si="81"/>
        <v>0</v>
      </c>
      <c r="AJ343" s="24">
        <f>0</f>
        <v>0</v>
      </c>
      <c r="AK343" s="24">
        <f t="shared" si="84"/>
        <v>0</v>
      </c>
      <c r="AL343" s="24">
        <f t="shared" si="84"/>
        <v>0</v>
      </c>
      <c r="AM343" s="24">
        <f t="shared" si="82"/>
        <v>0</v>
      </c>
    </row>
    <row r="344" spans="22:39" ht="15.95" customHeight="1" x14ac:dyDescent="0.3">
      <c r="V344" s="19">
        <f t="shared" si="83"/>
        <v>311</v>
      </c>
      <c r="W344" s="19">
        <f t="shared" si="70"/>
        <v>0</v>
      </c>
      <c r="X344" s="19">
        <f t="shared" si="71"/>
        <v>0</v>
      </c>
      <c r="Y344" s="19">
        <f t="shared" si="72"/>
        <v>0</v>
      </c>
      <c r="Z344" s="19">
        <f t="shared" si="74"/>
        <v>0</v>
      </c>
      <c r="AA344" s="23">
        <f t="shared" si="75"/>
        <v>0</v>
      </c>
      <c r="AB344" s="19">
        <f t="shared" si="73"/>
        <v>0</v>
      </c>
      <c r="AC344" s="23">
        <f t="shared" si="76"/>
        <v>0</v>
      </c>
      <c r="AD344" s="23">
        <f t="shared" si="77"/>
        <v>0</v>
      </c>
      <c r="AE344" s="24">
        <f t="shared" si="78"/>
        <v>0</v>
      </c>
      <c r="AF344" s="24">
        <f t="shared" si="79"/>
        <v>0</v>
      </c>
      <c r="AG344" s="24">
        <f>0</f>
        <v>0</v>
      </c>
      <c r="AH344" s="24">
        <f t="shared" si="80"/>
        <v>0</v>
      </c>
      <c r="AI344" s="24">
        <f t="shared" si="81"/>
        <v>0</v>
      </c>
      <c r="AJ344" s="24">
        <f>0</f>
        <v>0</v>
      </c>
      <c r="AK344" s="24">
        <f t="shared" si="84"/>
        <v>0</v>
      </c>
      <c r="AL344" s="24">
        <f t="shared" si="84"/>
        <v>0</v>
      </c>
      <c r="AM344" s="24">
        <f t="shared" si="82"/>
        <v>0</v>
      </c>
    </row>
    <row r="345" spans="22:39" ht="15.95" customHeight="1" x14ac:dyDescent="0.3">
      <c r="V345" s="19">
        <f t="shared" si="83"/>
        <v>312</v>
      </c>
      <c r="W345" s="19">
        <f t="shared" si="70"/>
        <v>0</v>
      </c>
      <c r="X345" s="19">
        <f t="shared" si="71"/>
        <v>0</v>
      </c>
      <c r="Y345" s="19">
        <f t="shared" si="72"/>
        <v>0</v>
      </c>
      <c r="Z345" s="19">
        <f t="shared" si="74"/>
        <v>0</v>
      </c>
      <c r="AA345" s="23">
        <f t="shared" si="75"/>
        <v>0</v>
      </c>
      <c r="AB345" s="19">
        <f t="shared" si="73"/>
        <v>0</v>
      </c>
      <c r="AC345" s="23">
        <f t="shared" si="76"/>
        <v>0</v>
      </c>
      <c r="AD345" s="23">
        <f t="shared" si="77"/>
        <v>0</v>
      </c>
      <c r="AE345" s="24">
        <f t="shared" si="78"/>
        <v>0</v>
      </c>
      <c r="AF345" s="24">
        <f t="shared" si="79"/>
        <v>0</v>
      </c>
      <c r="AG345" s="24">
        <f>0</f>
        <v>0</v>
      </c>
      <c r="AH345" s="24">
        <f t="shared" si="80"/>
        <v>0</v>
      </c>
      <c r="AI345" s="24">
        <f t="shared" si="81"/>
        <v>0</v>
      </c>
      <c r="AJ345" s="24">
        <f>0</f>
        <v>0</v>
      </c>
      <c r="AK345" s="24">
        <f t="shared" si="84"/>
        <v>0</v>
      </c>
      <c r="AL345" s="24">
        <f t="shared" si="84"/>
        <v>0</v>
      </c>
      <c r="AM345" s="24">
        <f t="shared" si="82"/>
        <v>0</v>
      </c>
    </row>
    <row r="346" spans="22:39" ht="15.95" customHeight="1" x14ac:dyDescent="0.3">
      <c r="V346" s="19">
        <f t="shared" si="83"/>
        <v>313</v>
      </c>
      <c r="W346" s="19">
        <f t="shared" si="70"/>
        <v>0</v>
      </c>
      <c r="X346" s="19">
        <f t="shared" si="71"/>
        <v>0</v>
      </c>
      <c r="Y346" s="19">
        <f t="shared" si="72"/>
        <v>0</v>
      </c>
      <c r="Z346" s="19">
        <f t="shared" si="74"/>
        <v>0</v>
      </c>
      <c r="AA346" s="23">
        <f t="shared" si="75"/>
        <v>0</v>
      </c>
      <c r="AB346" s="19">
        <f t="shared" si="73"/>
        <v>0</v>
      </c>
      <c r="AC346" s="23">
        <f t="shared" si="76"/>
        <v>0</v>
      </c>
      <c r="AD346" s="23">
        <f t="shared" si="77"/>
        <v>0</v>
      </c>
      <c r="AE346" s="24">
        <f t="shared" si="78"/>
        <v>0</v>
      </c>
      <c r="AF346" s="24">
        <f t="shared" si="79"/>
        <v>0</v>
      </c>
      <c r="AG346" s="24">
        <f>0</f>
        <v>0</v>
      </c>
      <c r="AH346" s="24">
        <f t="shared" si="80"/>
        <v>0</v>
      </c>
      <c r="AI346" s="24">
        <f t="shared" si="81"/>
        <v>0</v>
      </c>
      <c r="AJ346" s="24">
        <f>0</f>
        <v>0</v>
      </c>
      <c r="AK346" s="24">
        <f t="shared" si="84"/>
        <v>0</v>
      </c>
      <c r="AL346" s="24">
        <f t="shared" si="84"/>
        <v>0</v>
      </c>
      <c r="AM346" s="24">
        <f t="shared" si="82"/>
        <v>0</v>
      </c>
    </row>
    <row r="347" spans="22:39" ht="15.95" customHeight="1" x14ac:dyDescent="0.3">
      <c r="V347" s="19">
        <f t="shared" si="83"/>
        <v>314</v>
      </c>
      <c r="W347" s="19">
        <f t="shared" si="70"/>
        <v>0</v>
      </c>
      <c r="X347" s="19">
        <f t="shared" si="71"/>
        <v>0</v>
      </c>
      <c r="Y347" s="19">
        <f t="shared" si="72"/>
        <v>0</v>
      </c>
      <c r="Z347" s="19">
        <f t="shared" si="74"/>
        <v>0</v>
      </c>
      <c r="AA347" s="23">
        <f t="shared" si="75"/>
        <v>0</v>
      </c>
      <c r="AB347" s="19">
        <f t="shared" si="73"/>
        <v>0</v>
      </c>
      <c r="AC347" s="23">
        <f t="shared" si="76"/>
        <v>0</v>
      </c>
      <c r="AD347" s="23">
        <f t="shared" si="77"/>
        <v>0</v>
      </c>
      <c r="AE347" s="24">
        <f t="shared" si="78"/>
        <v>0</v>
      </c>
      <c r="AF347" s="24">
        <f t="shared" si="79"/>
        <v>0</v>
      </c>
      <c r="AG347" s="24">
        <f>0</f>
        <v>0</v>
      </c>
      <c r="AH347" s="24">
        <f t="shared" si="80"/>
        <v>0</v>
      </c>
      <c r="AI347" s="24">
        <f t="shared" si="81"/>
        <v>0</v>
      </c>
      <c r="AJ347" s="24">
        <f>0</f>
        <v>0</v>
      </c>
      <c r="AK347" s="24">
        <f t="shared" si="84"/>
        <v>0</v>
      </c>
      <c r="AL347" s="24">
        <f t="shared" si="84"/>
        <v>0</v>
      </c>
      <c r="AM347" s="24">
        <f t="shared" si="82"/>
        <v>0</v>
      </c>
    </row>
    <row r="348" spans="22:39" ht="15.95" customHeight="1" x14ac:dyDescent="0.3">
      <c r="V348" s="19">
        <f t="shared" si="83"/>
        <v>315</v>
      </c>
      <c r="W348" s="19">
        <f t="shared" si="70"/>
        <v>0</v>
      </c>
      <c r="X348" s="19">
        <f t="shared" si="71"/>
        <v>0</v>
      </c>
      <c r="Y348" s="19">
        <f t="shared" si="72"/>
        <v>0</v>
      </c>
      <c r="Z348" s="19">
        <f t="shared" si="74"/>
        <v>0</v>
      </c>
      <c r="AA348" s="23">
        <f t="shared" si="75"/>
        <v>0</v>
      </c>
      <c r="AB348" s="19">
        <f t="shared" si="73"/>
        <v>0</v>
      </c>
      <c r="AC348" s="23">
        <f t="shared" si="76"/>
        <v>0</v>
      </c>
      <c r="AD348" s="23">
        <f t="shared" si="77"/>
        <v>0</v>
      </c>
      <c r="AE348" s="24">
        <f t="shared" si="78"/>
        <v>0</v>
      </c>
      <c r="AF348" s="24">
        <f t="shared" si="79"/>
        <v>0</v>
      </c>
      <c r="AG348" s="24">
        <f>0</f>
        <v>0</v>
      </c>
      <c r="AH348" s="24">
        <f t="shared" si="80"/>
        <v>0</v>
      </c>
      <c r="AI348" s="24">
        <f t="shared" si="81"/>
        <v>0</v>
      </c>
      <c r="AJ348" s="24">
        <f>0</f>
        <v>0</v>
      </c>
      <c r="AK348" s="24">
        <f t="shared" si="84"/>
        <v>0</v>
      </c>
      <c r="AL348" s="24">
        <f t="shared" si="84"/>
        <v>0</v>
      </c>
      <c r="AM348" s="24">
        <f t="shared" si="82"/>
        <v>0</v>
      </c>
    </row>
    <row r="349" spans="22:39" ht="15.95" customHeight="1" x14ac:dyDescent="0.3">
      <c r="V349" s="19">
        <f t="shared" si="83"/>
        <v>316</v>
      </c>
      <c r="W349" s="19">
        <f t="shared" si="70"/>
        <v>60</v>
      </c>
      <c r="X349" s="19">
        <f t="shared" si="71"/>
        <v>0</v>
      </c>
      <c r="Y349" s="19">
        <f t="shared" si="72"/>
        <v>0</v>
      </c>
      <c r="Z349" s="19">
        <f t="shared" si="74"/>
        <v>0</v>
      </c>
      <c r="AA349" s="23">
        <f t="shared" si="75"/>
        <v>0</v>
      </c>
      <c r="AB349" s="19">
        <f t="shared" si="73"/>
        <v>0</v>
      </c>
      <c r="AC349" s="23">
        <f t="shared" si="76"/>
        <v>0</v>
      </c>
      <c r="AD349" s="23">
        <f t="shared" si="77"/>
        <v>0</v>
      </c>
      <c r="AE349" s="24">
        <f t="shared" si="78"/>
        <v>0</v>
      </c>
      <c r="AF349" s="24">
        <f t="shared" si="79"/>
        <v>0</v>
      </c>
      <c r="AG349" s="24">
        <f>0</f>
        <v>0</v>
      </c>
      <c r="AH349" s="24">
        <f t="shared" si="80"/>
        <v>0</v>
      </c>
      <c r="AI349" s="24">
        <f t="shared" si="81"/>
        <v>0</v>
      </c>
      <c r="AJ349" s="24">
        <f>0</f>
        <v>0</v>
      </c>
      <c r="AK349" s="24">
        <f t="shared" si="84"/>
        <v>0</v>
      </c>
      <c r="AL349" s="24">
        <f t="shared" si="84"/>
        <v>0</v>
      </c>
      <c r="AM349" s="24">
        <f t="shared" si="82"/>
        <v>0</v>
      </c>
    </row>
    <row r="350" spans="22:39" ht="15.95" customHeight="1" x14ac:dyDescent="0.3">
      <c r="V350" s="19">
        <f t="shared" si="83"/>
        <v>317</v>
      </c>
      <c r="W350" s="19">
        <f t="shared" si="70"/>
        <v>120</v>
      </c>
      <c r="X350" s="19">
        <f t="shared" si="71"/>
        <v>0</v>
      </c>
      <c r="Y350" s="19">
        <f t="shared" si="72"/>
        <v>0</v>
      </c>
      <c r="Z350" s="19">
        <f t="shared" si="74"/>
        <v>0</v>
      </c>
      <c r="AA350" s="23">
        <f t="shared" si="75"/>
        <v>0</v>
      </c>
      <c r="AB350" s="19">
        <f t="shared" si="73"/>
        <v>0</v>
      </c>
      <c r="AC350" s="23">
        <f t="shared" si="76"/>
        <v>0</v>
      </c>
      <c r="AD350" s="23">
        <f t="shared" si="77"/>
        <v>0</v>
      </c>
      <c r="AE350" s="24">
        <f t="shared" si="78"/>
        <v>0</v>
      </c>
      <c r="AF350" s="24">
        <f t="shared" si="79"/>
        <v>0</v>
      </c>
      <c r="AG350" s="24">
        <f>0</f>
        <v>0</v>
      </c>
      <c r="AH350" s="24">
        <f t="shared" si="80"/>
        <v>0</v>
      </c>
      <c r="AI350" s="24">
        <f t="shared" si="81"/>
        <v>0</v>
      </c>
      <c r="AJ350" s="24">
        <f>0</f>
        <v>0</v>
      </c>
      <c r="AK350" s="24">
        <f t="shared" si="84"/>
        <v>0</v>
      </c>
      <c r="AL350" s="24">
        <f t="shared" si="84"/>
        <v>0</v>
      </c>
      <c r="AM350" s="24">
        <f t="shared" si="82"/>
        <v>0</v>
      </c>
    </row>
    <row r="351" spans="22:39" ht="15.95" customHeight="1" x14ac:dyDescent="0.3">
      <c r="V351" s="19">
        <f t="shared" si="83"/>
        <v>318</v>
      </c>
      <c r="W351" s="19">
        <f t="shared" si="70"/>
        <v>180</v>
      </c>
      <c r="X351" s="19">
        <f t="shared" si="71"/>
        <v>0</v>
      </c>
      <c r="Y351" s="19">
        <f t="shared" si="72"/>
        <v>0</v>
      </c>
      <c r="Z351" s="19">
        <f t="shared" si="74"/>
        <v>0</v>
      </c>
      <c r="AA351" s="23">
        <f t="shared" si="75"/>
        <v>0</v>
      </c>
      <c r="AB351" s="19">
        <f t="shared" si="73"/>
        <v>0</v>
      </c>
      <c r="AC351" s="23">
        <f t="shared" si="76"/>
        <v>0</v>
      </c>
      <c r="AD351" s="23">
        <f t="shared" si="77"/>
        <v>0</v>
      </c>
      <c r="AE351" s="24">
        <f t="shared" si="78"/>
        <v>0</v>
      </c>
      <c r="AF351" s="24">
        <f t="shared" si="79"/>
        <v>0</v>
      </c>
      <c r="AG351" s="24">
        <f>0</f>
        <v>0</v>
      </c>
      <c r="AH351" s="24">
        <f t="shared" si="80"/>
        <v>0</v>
      </c>
      <c r="AI351" s="24">
        <f t="shared" si="81"/>
        <v>0</v>
      </c>
      <c r="AJ351" s="24">
        <f>0</f>
        <v>0</v>
      </c>
      <c r="AK351" s="24">
        <f t="shared" si="84"/>
        <v>0</v>
      </c>
      <c r="AL351" s="24">
        <f t="shared" si="84"/>
        <v>0</v>
      </c>
      <c r="AM351" s="24">
        <f t="shared" si="82"/>
        <v>0</v>
      </c>
    </row>
    <row r="352" spans="22:39" ht="15.95" customHeight="1" x14ac:dyDescent="0.3">
      <c r="V352" s="19">
        <f t="shared" si="83"/>
        <v>319</v>
      </c>
      <c r="W352" s="19">
        <f t="shared" si="70"/>
        <v>240</v>
      </c>
      <c r="X352" s="19">
        <f t="shared" si="71"/>
        <v>0</v>
      </c>
      <c r="Y352" s="19">
        <f t="shared" si="72"/>
        <v>0</v>
      </c>
      <c r="Z352" s="19">
        <f t="shared" si="74"/>
        <v>0</v>
      </c>
      <c r="AA352" s="23">
        <f t="shared" si="75"/>
        <v>0</v>
      </c>
      <c r="AB352" s="19">
        <f t="shared" si="73"/>
        <v>0</v>
      </c>
      <c r="AC352" s="23">
        <f t="shared" si="76"/>
        <v>0</v>
      </c>
      <c r="AD352" s="23">
        <f t="shared" si="77"/>
        <v>0</v>
      </c>
      <c r="AE352" s="24">
        <f t="shared" si="78"/>
        <v>0</v>
      </c>
      <c r="AF352" s="24">
        <f t="shared" si="79"/>
        <v>0</v>
      </c>
      <c r="AG352" s="24">
        <f>0</f>
        <v>0</v>
      </c>
      <c r="AH352" s="24">
        <f t="shared" si="80"/>
        <v>0</v>
      </c>
      <c r="AI352" s="24">
        <f t="shared" si="81"/>
        <v>0</v>
      </c>
      <c r="AJ352" s="24">
        <f>0</f>
        <v>0</v>
      </c>
      <c r="AK352" s="24">
        <f t="shared" si="84"/>
        <v>0</v>
      </c>
      <c r="AL352" s="24">
        <f t="shared" si="84"/>
        <v>0</v>
      </c>
      <c r="AM352" s="24">
        <f t="shared" si="82"/>
        <v>0</v>
      </c>
    </row>
    <row r="353" spans="22:39" ht="15.95" customHeight="1" x14ac:dyDescent="0.3">
      <c r="V353" s="19">
        <f t="shared" si="83"/>
        <v>320</v>
      </c>
      <c r="W353" s="19">
        <f t="shared" ref="W353:W416" si="85">INDEX($Q$35:$Q$55,MOD(V353,21)+1)</f>
        <v>0</v>
      </c>
      <c r="X353" s="19">
        <f t="shared" ref="X353:X416" si="86">INDEX($S$35:$S$55,ROUNDDOWN(V353/21,0)+1)</f>
        <v>0</v>
      </c>
      <c r="Y353" s="19">
        <f t="shared" ref="Y353:Y416" si="87">IF(MOD(V353,21)+1&gt;$P$34,0,1)*IF(ROUNDDOWN(V353/21,0)+1&gt;$R$34,0,1)</f>
        <v>0</v>
      </c>
      <c r="Z353" s="19">
        <f t="shared" si="74"/>
        <v>0</v>
      </c>
      <c r="AA353" s="23">
        <f t="shared" si="75"/>
        <v>0</v>
      </c>
      <c r="AB353" s="19">
        <f t="shared" ref="AB353:AB416" si="88">SQRT((Z353-$S$57)^2+(AA353-$S$58)^2)*Y353/1000</f>
        <v>0</v>
      </c>
      <c r="AC353" s="23">
        <f t="shared" si="76"/>
        <v>0</v>
      </c>
      <c r="AD353" s="23">
        <f t="shared" si="77"/>
        <v>0</v>
      </c>
      <c r="AE353" s="24">
        <f t="shared" si="78"/>
        <v>0</v>
      </c>
      <c r="AF353" s="24">
        <f t="shared" si="79"/>
        <v>0</v>
      </c>
      <c r="AG353" s="24">
        <f>0</f>
        <v>0</v>
      </c>
      <c r="AH353" s="24">
        <f t="shared" si="80"/>
        <v>0</v>
      </c>
      <c r="AI353" s="24">
        <f t="shared" si="81"/>
        <v>0</v>
      </c>
      <c r="AJ353" s="24">
        <f>0</f>
        <v>0</v>
      </c>
      <c r="AK353" s="24">
        <f t="shared" si="84"/>
        <v>0</v>
      </c>
      <c r="AL353" s="24">
        <f t="shared" si="84"/>
        <v>0</v>
      </c>
      <c r="AM353" s="24">
        <f t="shared" si="82"/>
        <v>0</v>
      </c>
    </row>
    <row r="354" spans="22:39" ht="15.95" customHeight="1" x14ac:dyDescent="0.3">
      <c r="V354" s="19">
        <f t="shared" si="83"/>
        <v>321</v>
      </c>
      <c r="W354" s="19">
        <f t="shared" si="85"/>
        <v>0</v>
      </c>
      <c r="X354" s="19">
        <f t="shared" si="86"/>
        <v>0</v>
      </c>
      <c r="Y354" s="19">
        <f t="shared" si="87"/>
        <v>0</v>
      </c>
      <c r="Z354" s="19">
        <f t="shared" ref="Z354:Z417" si="89">W354*Y354</f>
        <v>0</v>
      </c>
      <c r="AA354" s="23">
        <f t="shared" ref="AA354:AA417" si="90">X354*Y354</f>
        <v>0</v>
      </c>
      <c r="AB354" s="19">
        <f t="shared" si="88"/>
        <v>0</v>
      </c>
      <c r="AC354" s="23">
        <f t="shared" ref="AC354:AC417" si="91">AB354^2</f>
        <v>0</v>
      </c>
      <c r="AD354" s="23">
        <f t="shared" ref="AD354:AD417" si="92">$S$61*AB354/SUM($AC$33:$AC$473)</f>
        <v>0</v>
      </c>
      <c r="AE354" s="24">
        <f t="shared" ref="AE354:AE417" si="93">IF(AB354&lt;&gt;0,($S$58-AA354)/1000*(AD354/AB354),0)</f>
        <v>0</v>
      </c>
      <c r="AF354" s="24">
        <f t="shared" ref="AF354:AF417" si="94">IF(AB354&lt;&gt;0,(Z354-$S$57)/1000*(AD354/AB354),0)</f>
        <v>0</v>
      </c>
      <c r="AG354" s="24">
        <f>0</f>
        <v>0</v>
      </c>
      <c r="AH354" s="24">
        <f t="shared" ref="AH354:AH417" si="95">-$S$62/($P$34*$R$34)*Y354</f>
        <v>0</v>
      </c>
      <c r="AI354" s="24">
        <f t="shared" ref="AI354:AI417" si="96">-$S$60/($P$34*$R$34)*Y354</f>
        <v>0</v>
      </c>
      <c r="AJ354" s="24">
        <f>0</f>
        <v>0</v>
      </c>
      <c r="AK354" s="24">
        <f t="shared" si="84"/>
        <v>0</v>
      </c>
      <c r="AL354" s="24">
        <f t="shared" si="84"/>
        <v>0</v>
      </c>
      <c r="AM354" s="24">
        <f t="shared" ref="AM354:AM417" si="97">SQRT(AK354^2+AL354^2)</f>
        <v>0</v>
      </c>
    </row>
    <row r="355" spans="22:39" ht="15.95" customHeight="1" x14ac:dyDescent="0.3">
      <c r="V355" s="19">
        <f t="shared" ref="V355:V418" si="98">V354+1</f>
        <v>322</v>
      </c>
      <c r="W355" s="19">
        <f t="shared" si="85"/>
        <v>0</v>
      </c>
      <c r="X355" s="19">
        <f t="shared" si="86"/>
        <v>0</v>
      </c>
      <c r="Y355" s="19">
        <f t="shared" si="87"/>
        <v>0</v>
      </c>
      <c r="Z355" s="19">
        <f t="shared" si="89"/>
        <v>0</v>
      </c>
      <c r="AA355" s="23">
        <f t="shared" si="90"/>
        <v>0</v>
      </c>
      <c r="AB355" s="19">
        <f t="shared" si="88"/>
        <v>0</v>
      </c>
      <c r="AC355" s="23">
        <f t="shared" si="91"/>
        <v>0</v>
      </c>
      <c r="AD355" s="23">
        <f t="shared" si="92"/>
        <v>0</v>
      </c>
      <c r="AE355" s="24">
        <f t="shared" si="93"/>
        <v>0</v>
      </c>
      <c r="AF355" s="24">
        <f t="shared" si="94"/>
        <v>0</v>
      </c>
      <c r="AG355" s="24">
        <f>0</f>
        <v>0</v>
      </c>
      <c r="AH355" s="24">
        <f t="shared" si="95"/>
        <v>0</v>
      </c>
      <c r="AI355" s="24">
        <f t="shared" si="96"/>
        <v>0</v>
      </c>
      <c r="AJ355" s="24">
        <f>0</f>
        <v>0</v>
      </c>
      <c r="AK355" s="24">
        <f t="shared" si="84"/>
        <v>0</v>
      </c>
      <c r="AL355" s="24">
        <f t="shared" si="84"/>
        <v>0</v>
      </c>
      <c r="AM355" s="24">
        <f t="shared" si="97"/>
        <v>0</v>
      </c>
    </row>
    <row r="356" spans="22:39" ht="15.95" customHeight="1" x14ac:dyDescent="0.3">
      <c r="V356" s="19">
        <f t="shared" si="98"/>
        <v>323</v>
      </c>
      <c r="W356" s="19">
        <f t="shared" si="85"/>
        <v>0</v>
      </c>
      <c r="X356" s="19">
        <f t="shared" si="86"/>
        <v>0</v>
      </c>
      <c r="Y356" s="19">
        <f t="shared" si="87"/>
        <v>0</v>
      </c>
      <c r="Z356" s="19">
        <f t="shared" si="89"/>
        <v>0</v>
      </c>
      <c r="AA356" s="23">
        <f t="shared" si="90"/>
        <v>0</v>
      </c>
      <c r="AB356" s="19">
        <f t="shared" si="88"/>
        <v>0</v>
      </c>
      <c r="AC356" s="23">
        <f t="shared" si="91"/>
        <v>0</v>
      </c>
      <c r="AD356" s="23">
        <f t="shared" si="92"/>
        <v>0</v>
      </c>
      <c r="AE356" s="24">
        <f t="shared" si="93"/>
        <v>0</v>
      </c>
      <c r="AF356" s="24">
        <f t="shared" si="94"/>
        <v>0</v>
      </c>
      <c r="AG356" s="24">
        <f>0</f>
        <v>0</v>
      </c>
      <c r="AH356" s="24">
        <f t="shared" si="95"/>
        <v>0</v>
      </c>
      <c r="AI356" s="24">
        <f t="shared" si="96"/>
        <v>0</v>
      </c>
      <c r="AJ356" s="24">
        <f>0</f>
        <v>0</v>
      </c>
      <c r="AK356" s="24">
        <f t="shared" si="84"/>
        <v>0</v>
      </c>
      <c r="AL356" s="24">
        <f t="shared" si="84"/>
        <v>0</v>
      </c>
      <c r="AM356" s="24">
        <f t="shared" si="97"/>
        <v>0</v>
      </c>
    </row>
    <row r="357" spans="22:39" ht="15.95" customHeight="1" x14ac:dyDescent="0.3">
      <c r="V357" s="19">
        <f t="shared" si="98"/>
        <v>324</v>
      </c>
      <c r="W357" s="19">
        <f t="shared" si="85"/>
        <v>0</v>
      </c>
      <c r="X357" s="19">
        <f t="shared" si="86"/>
        <v>0</v>
      </c>
      <c r="Y357" s="19">
        <f t="shared" si="87"/>
        <v>0</v>
      </c>
      <c r="Z357" s="19">
        <f t="shared" si="89"/>
        <v>0</v>
      </c>
      <c r="AA357" s="23">
        <f t="shared" si="90"/>
        <v>0</v>
      </c>
      <c r="AB357" s="19">
        <f t="shared" si="88"/>
        <v>0</v>
      </c>
      <c r="AC357" s="23">
        <f t="shared" si="91"/>
        <v>0</v>
      </c>
      <c r="AD357" s="23">
        <f t="shared" si="92"/>
        <v>0</v>
      </c>
      <c r="AE357" s="24">
        <f t="shared" si="93"/>
        <v>0</v>
      </c>
      <c r="AF357" s="24">
        <f t="shared" si="94"/>
        <v>0</v>
      </c>
      <c r="AG357" s="24">
        <f>0</f>
        <v>0</v>
      </c>
      <c r="AH357" s="24">
        <f t="shared" si="95"/>
        <v>0</v>
      </c>
      <c r="AI357" s="24">
        <f t="shared" si="96"/>
        <v>0</v>
      </c>
      <c r="AJ357" s="24">
        <f>0</f>
        <v>0</v>
      </c>
      <c r="AK357" s="24">
        <f t="shared" si="84"/>
        <v>0</v>
      </c>
      <c r="AL357" s="24">
        <f t="shared" si="84"/>
        <v>0</v>
      </c>
      <c r="AM357" s="24">
        <f t="shared" si="97"/>
        <v>0</v>
      </c>
    </row>
    <row r="358" spans="22:39" ht="15.95" customHeight="1" x14ac:dyDescent="0.3">
      <c r="V358" s="19">
        <f t="shared" si="98"/>
        <v>325</v>
      </c>
      <c r="W358" s="19">
        <f t="shared" si="85"/>
        <v>0</v>
      </c>
      <c r="X358" s="19">
        <f t="shared" si="86"/>
        <v>0</v>
      </c>
      <c r="Y358" s="19">
        <f t="shared" si="87"/>
        <v>0</v>
      </c>
      <c r="Z358" s="19">
        <f t="shared" si="89"/>
        <v>0</v>
      </c>
      <c r="AA358" s="23">
        <f t="shared" si="90"/>
        <v>0</v>
      </c>
      <c r="AB358" s="19">
        <f t="shared" si="88"/>
        <v>0</v>
      </c>
      <c r="AC358" s="23">
        <f t="shared" si="91"/>
        <v>0</v>
      </c>
      <c r="AD358" s="23">
        <f t="shared" si="92"/>
        <v>0</v>
      </c>
      <c r="AE358" s="24">
        <f t="shared" si="93"/>
        <v>0</v>
      </c>
      <c r="AF358" s="24">
        <f t="shared" si="94"/>
        <v>0</v>
      </c>
      <c r="AG358" s="24">
        <f>0</f>
        <v>0</v>
      </c>
      <c r="AH358" s="24">
        <f t="shared" si="95"/>
        <v>0</v>
      </c>
      <c r="AI358" s="24">
        <f t="shared" si="96"/>
        <v>0</v>
      </c>
      <c r="AJ358" s="24">
        <f>0</f>
        <v>0</v>
      </c>
      <c r="AK358" s="24">
        <f t="shared" si="84"/>
        <v>0</v>
      </c>
      <c r="AL358" s="24">
        <f t="shared" si="84"/>
        <v>0</v>
      </c>
      <c r="AM358" s="24">
        <f t="shared" si="97"/>
        <v>0</v>
      </c>
    </row>
    <row r="359" spans="22:39" ht="15.95" customHeight="1" x14ac:dyDescent="0.3">
      <c r="V359" s="19">
        <f t="shared" si="98"/>
        <v>326</v>
      </c>
      <c r="W359" s="19">
        <f t="shared" si="85"/>
        <v>0</v>
      </c>
      <c r="X359" s="19">
        <f t="shared" si="86"/>
        <v>0</v>
      </c>
      <c r="Y359" s="19">
        <f t="shared" si="87"/>
        <v>0</v>
      </c>
      <c r="Z359" s="19">
        <f t="shared" si="89"/>
        <v>0</v>
      </c>
      <c r="AA359" s="23">
        <f t="shared" si="90"/>
        <v>0</v>
      </c>
      <c r="AB359" s="19">
        <f t="shared" si="88"/>
        <v>0</v>
      </c>
      <c r="AC359" s="23">
        <f t="shared" si="91"/>
        <v>0</v>
      </c>
      <c r="AD359" s="23">
        <f t="shared" si="92"/>
        <v>0</v>
      </c>
      <c r="AE359" s="24">
        <f t="shared" si="93"/>
        <v>0</v>
      </c>
      <c r="AF359" s="24">
        <f t="shared" si="94"/>
        <v>0</v>
      </c>
      <c r="AG359" s="24">
        <f>0</f>
        <v>0</v>
      </c>
      <c r="AH359" s="24">
        <f t="shared" si="95"/>
        <v>0</v>
      </c>
      <c r="AI359" s="24">
        <f t="shared" si="96"/>
        <v>0</v>
      </c>
      <c r="AJ359" s="24">
        <f>0</f>
        <v>0</v>
      </c>
      <c r="AK359" s="24">
        <f t="shared" si="84"/>
        <v>0</v>
      </c>
      <c r="AL359" s="24">
        <f t="shared" si="84"/>
        <v>0</v>
      </c>
      <c r="AM359" s="24">
        <f t="shared" si="97"/>
        <v>0</v>
      </c>
    </row>
    <row r="360" spans="22:39" ht="15.95" customHeight="1" x14ac:dyDescent="0.3">
      <c r="V360" s="19">
        <f t="shared" si="98"/>
        <v>327</v>
      </c>
      <c r="W360" s="19">
        <f t="shared" si="85"/>
        <v>0</v>
      </c>
      <c r="X360" s="19">
        <f t="shared" si="86"/>
        <v>0</v>
      </c>
      <c r="Y360" s="19">
        <f t="shared" si="87"/>
        <v>0</v>
      </c>
      <c r="Z360" s="19">
        <f t="shared" si="89"/>
        <v>0</v>
      </c>
      <c r="AA360" s="23">
        <f t="shared" si="90"/>
        <v>0</v>
      </c>
      <c r="AB360" s="19">
        <f t="shared" si="88"/>
        <v>0</v>
      </c>
      <c r="AC360" s="23">
        <f t="shared" si="91"/>
        <v>0</v>
      </c>
      <c r="AD360" s="23">
        <f t="shared" si="92"/>
        <v>0</v>
      </c>
      <c r="AE360" s="24">
        <f t="shared" si="93"/>
        <v>0</v>
      </c>
      <c r="AF360" s="24">
        <f t="shared" si="94"/>
        <v>0</v>
      </c>
      <c r="AG360" s="24">
        <f>0</f>
        <v>0</v>
      </c>
      <c r="AH360" s="24">
        <f t="shared" si="95"/>
        <v>0</v>
      </c>
      <c r="AI360" s="24">
        <f t="shared" si="96"/>
        <v>0</v>
      </c>
      <c r="AJ360" s="24">
        <f>0</f>
        <v>0</v>
      </c>
      <c r="AK360" s="24">
        <f t="shared" si="84"/>
        <v>0</v>
      </c>
      <c r="AL360" s="24">
        <f t="shared" si="84"/>
        <v>0</v>
      </c>
      <c r="AM360" s="24">
        <f t="shared" si="97"/>
        <v>0</v>
      </c>
    </row>
    <row r="361" spans="22:39" ht="15.95" customHeight="1" x14ac:dyDescent="0.3">
      <c r="V361" s="19">
        <f t="shared" si="98"/>
        <v>328</v>
      </c>
      <c r="W361" s="19">
        <f t="shared" si="85"/>
        <v>0</v>
      </c>
      <c r="X361" s="19">
        <f t="shared" si="86"/>
        <v>0</v>
      </c>
      <c r="Y361" s="19">
        <f t="shared" si="87"/>
        <v>0</v>
      </c>
      <c r="Z361" s="19">
        <f t="shared" si="89"/>
        <v>0</v>
      </c>
      <c r="AA361" s="23">
        <f t="shared" si="90"/>
        <v>0</v>
      </c>
      <c r="AB361" s="19">
        <f t="shared" si="88"/>
        <v>0</v>
      </c>
      <c r="AC361" s="23">
        <f t="shared" si="91"/>
        <v>0</v>
      </c>
      <c r="AD361" s="23">
        <f t="shared" si="92"/>
        <v>0</v>
      </c>
      <c r="AE361" s="24">
        <f t="shared" si="93"/>
        <v>0</v>
      </c>
      <c r="AF361" s="24">
        <f t="shared" si="94"/>
        <v>0</v>
      </c>
      <c r="AG361" s="24">
        <f>0</f>
        <v>0</v>
      </c>
      <c r="AH361" s="24">
        <f t="shared" si="95"/>
        <v>0</v>
      </c>
      <c r="AI361" s="24">
        <f t="shared" si="96"/>
        <v>0</v>
      </c>
      <c r="AJ361" s="24">
        <f>0</f>
        <v>0</v>
      </c>
      <c r="AK361" s="24">
        <f t="shared" si="84"/>
        <v>0</v>
      </c>
      <c r="AL361" s="24">
        <f t="shared" si="84"/>
        <v>0</v>
      </c>
      <c r="AM361" s="24">
        <f t="shared" si="97"/>
        <v>0</v>
      </c>
    </row>
    <row r="362" spans="22:39" ht="15.95" customHeight="1" x14ac:dyDescent="0.3">
      <c r="V362" s="19">
        <f t="shared" si="98"/>
        <v>329</v>
      </c>
      <c r="W362" s="19">
        <f t="shared" si="85"/>
        <v>0</v>
      </c>
      <c r="X362" s="19">
        <f t="shared" si="86"/>
        <v>0</v>
      </c>
      <c r="Y362" s="19">
        <f t="shared" si="87"/>
        <v>0</v>
      </c>
      <c r="Z362" s="19">
        <f t="shared" si="89"/>
        <v>0</v>
      </c>
      <c r="AA362" s="23">
        <f t="shared" si="90"/>
        <v>0</v>
      </c>
      <c r="AB362" s="19">
        <f t="shared" si="88"/>
        <v>0</v>
      </c>
      <c r="AC362" s="23">
        <f t="shared" si="91"/>
        <v>0</v>
      </c>
      <c r="AD362" s="23">
        <f t="shared" si="92"/>
        <v>0</v>
      </c>
      <c r="AE362" s="24">
        <f t="shared" si="93"/>
        <v>0</v>
      </c>
      <c r="AF362" s="24">
        <f t="shared" si="94"/>
        <v>0</v>
      </c>
      <c r="AG362" s="24">
        <f>0</f>
        <v>0</v>
      </c>
      <c r="AH362" s="24">
        <f t="shared" si="95"/>
        <v>0</v>
      </c>
      <c r="AI362" s="24">
        <f t="shared" si="96"/>
        <v>0</v>
      </c>
      <c r="AJ362" s="24">
        <f>0</f>
        <v>0</v>
      </c>
      <c r="AK362" s="24">
        <f t="shared" si="84"/>
        <v>0</v>
      </c>
      <c r="AL362" s="24">
        <f t="shared" si="84"/>
        <v>0</v>
      </c>
      <c r="AM362" s="24">
        <f t="shared" si="97"/>
        <v>0</v>
      </c>
    </row>
    <row r="363" spans="22:39" ht="15.95" customHeight="1" x14ac:dyDescent="0.3">
      <c r="V363" s="19">
        <f t="shared" si="98"/>
        <v>330</v>
      </c>
      <c r="W363" s="19">
        <f t="shared" si="85"/>
        <v>0</v>
      </c>
      <c r="X363" s="19">
        <f t="shared" si="86"/>
        <v>0</v>
      </c>
      <c r="Y363" s="19">
        <f t="shared" si="87"/>
        <v>0</v>
      </c>
      <c r="Z363" s="19">
        <f t="shared" si="89"/>
        <v>0</v>
      </c>
      <c r="AA363" s="23">
        <f t="shared" si="90"/>
        <v>0</v>
      </c>
      <c r="AB363" s="19">
        <f t="shared" si="88"/>
        <v>0</v>
      </c>
      <c r="AC363" s="23">
        <f t="shared" si="91"/>
        <v>0</v>
      </c>
      <c r="AD363" s="23">
        <f t="shared" si="92"/>
        <v>0</v>
      </c>
      <c r="AE363" s="24">
        <f t="shared" si="93"/>
        <v>0</v>
      </c>
      <c r="AF363" s="24">
        <f t="shared" si="94"/>
        <v>0</v>
      </c>
      <c r="AG363" s="24">
        <f>0</f>
        <v>0</v>
      </c>
      <c r="AH363" s="24">
        <f t="shared" si="95"/>
        <v>0</v>
      </c>
      <c r="AI363" s="24">
        <f t="shared" si="96"/>
        <v>0</v>
      </c>
      <c r="AJ363" s="24">
        <f>0</f>
        <v>0</v>
      </c>
      <c r="AK363" s="24">
        <f t="shared" si="84"/>
        <v>0</v>
      </c>
      <c r="AL363" s="24">
        <f t="shared" si="84"/>
        <v>0</v>
      </c>
      <c r="AM363" s="24">
        <f t="shared" si="97"/>
        <v>0</v>
      </c>
    </row>
    <row r="364" spans="22:39" ht="15.95" customHeight="1" x14ac:dyDescent="0.3">
      <c r="V364" s="19">
        <f t="shared" si="98"/>
        <v>331</v>
      </c>
      <c r="W364" s="19">
        <f t="shared" si="85"/>
        <v>0</v>
      </c>
      <c r="X364" s="19">
        <f t="shared" si="86"/>
        <v>0</v>
      </c>
      <c r="Y364" s="19">
        <f t="shared" si="87"/>
        <v>0</v>
      </c>
      <c r="Z364" s="19">
        <f t="shared" si="89"/>
        <v>0</v>
      </c>
      <c r="AA364" s="23">
        <f t="shared" si="90"/>
        <v>0</v>
      </c>
      <c r="AB364" s="19">
        <f t="shared" si="88"/>
        <v>0</v>
      </c>
      <c r="AC364" s="23">
        <f t="shared" si="91"/>
        <v>0</v>
      </c>
      <c r="AD364" s="23">
        <f t="shared" si="92"/>
        <v>0</v>
      </c>
      <c r="AE364" s="24">
        <f t="shared" si="93"/>
        <v>0</v>
      </c>
      <c r="AF364" s="24">
        <f t="shared" si="94"/>
        <v>0</v>
      </c>
      <c r="AG364" s="24">
        <f>0</f>
        <v>0</v>
      </c>
      <c r="AH364" s="24">
        <f t="shared" si="95"/>
        <v>0</v>
      </c>
      <c r="AI364" s="24">
        <f t="shared" si="96"/>
        <v>0</v>
      </c>
      <c r="AJ364" s="24">
        <f>0</f>
        <v>0</v>
      </c>
      <c r="AK364" s="24">
        <f t="shared" si="84"/>
        <v>0</v>
      </c>
      <c r="AL364" s="24">
        <f t="shared" si="84"/>
        <v>0</v>
      </c>
      <c r="AM364" s="24">
        <f t="shared" si="97"/>
        <v>0</v>
      </c>
    </row>
    <row r="365" spans="22:39" ht="15.95" customHeight="1" x14ac:dyDescent="0.3">
      <c r="V365" s="19">
        <f t="shared" si="98"/>
        <v>332</v>
      </c>
      <c r="W365" s="19">
        <f t="shared" si="85"/>
        <v>0</v>
      </c>
      <c r="X365" s="19">
        <f t="shared" si="86"/>
        <v>0</v>
      </c>
      <c r="Y365" s="19">
        <f t="shared" si="87"/>
        <v>0</v>
      </c>
      <c r="Z365" s="19">
        <f t="shared" si="89"/>
        <v>0</v>
      </c>
      <c r="AA365" s="23">
        <f t="shared" si="90"/>
        <v>0</v>
      </c>
      <c r="AB365" s="19">
        <f t="shared" si="88"/>
        <v>0</v>
      </c>
      <c r="AC365" s="23">
        <f t="shared" si="91"/>
        <v>0</v>
      </c>
      <c r="AD365" s="23">
        <f t="shared" si="92"/>
        <v>0</v>
      </c>
      <c r="AE365" s="24">
        <f t="shared" si="93"/>
        <v>0</v>
      </c>
      <c r="AF365" s="24">
        <f t="shared" si="94"/>
        <v>0</v>
      </c>
      <c r="AG365" s="24">
        <f>0</f>
        <v>0</v>
      </c>
      <c r="AH365" s="24">
        <f t="shared" si="95"/>
        <v>0</v>
      </c>
      <c r="AI365" s="24">
        <f t="shared" si="96"/>
        <v>0</v>
      </c>
      <c r="AJ365" s="24">
        <f>0</f>
        <v>0</v>
      </c>
      <c r="AK365" s="24">
        <f t="shared" si="84"/>
        <v>0</v>
      </c>
      <c r="AL365" s="24">
        <f t="shared" si="84"/>
        <v>0</v>
      </c>
      <c r="AM365" s="24">
        <f t="shared" si="97"/>
        <v>0</v>
      </c>
    </row>
    <row r="366" spans="22:39" ht="15.95" customHeight="1" x14ac:dyDescent="0.3">
      <c r="V366" s="19">
        <f t="shared" si="98"/>
        <v>333</v>
      </c>
      <c r="W366" s="19">
        <f t="shared" si="85"/>
        <v>0</v>
      </c>
      <c r="X366" s="19">
        <f t="shared" si="86"/>
        <v>0</v>
      </c>
      <c r="Y366" s="19">
        <f t="shared" si="87"/>
        <v>0</v>
      </c>
      <c r="Z366" s="19">
        <f t="shared" si="89"/>
        <v>0</v>
      </c>
      <c r="AA366" s="23">
        <f t="shared" si="90"/>
        <v>0</v>
      </c>
      <c r="AB366" s="19">
        <f t="shared" si="88"/>
        <v>0</v>
      </c>
      <c r="AC366" s="23">
        <f t="shared" si="91"/>
        <v>0</v>
      </c>
      <c r="AD366" s="23">
        <f t="shared" si="92"/>
        <v>0</v>
      </c>
      <c r="AE366" s="24">
        <f t="shared" si="93"/>
        <v>0</v>
      </c>
      <c r="AF366" s="24">
        <f t="shared" si="94"/>
        <v>0</v>
      </c>
      <c r="AG366" s="24">
        <f>0</f>
        <v>0</v>
      </c>
      <c r="AH366" s="24">
        <f t="shared" si="95"/>
        <v>0</v>
      </c>
      <c r="AI366" s="24">
        <f t="shared" si="96"/>
        <v>0</v>
      </c>
      <c r="AJ366" s="24">
        <f>0</f>
        <v>0</v>
      </c>
      <c r="AK366" s="24">
        <f t="shared" si="84"/>
        <v>0</v>
      </c>
      <c r="AL366" s="24">
        <f t="shared" si="84"/>
        <v>0</v>
      </c>
      <c r="AM366" s="24">
        <f t="shared" si="97"/>
        <v>0</v>
      </c>
    </row>
    <row r="367" spans="22:39" ht="15.95" customHeight="1" x14ac:dyDescent="0.3">
      <c r="V367" s="19">
        <f t="shared" si="98"/>
        <v>334</v>
      </c>
      <c r="W367" s="19">
        <f t="shared" si="85"/>
        <v>0</v>
      </c>
      <c r="X367" s="19">
        <f t="shared" si="86"/>
        <v>0</v>
      </c>
      <c r="Y367" s="19">
        <f t="shared" si="87"/>
        <v>0</v>
      </c>
      <c r="Z367" s="19">
        <f t="shared" si="89"/>
        <v>0</v>
      </c>
      <c r="AA367" s="23">
        <f t="shared" si="90"/>
        <v>0</v>
      </c>
      <c r="AB367" s="19">
        <f t="shared" si="88"/>
        <v>0</v>
      </c>
      <c r="AC367" s="23">
        <f t="shared" si="91"/>
        <v>0</v>
      </c>
      <c r="AD367" s="23">
        <f t="shared" si="92"/>
        <v>0</v>
      </c>
      <c r="AE367" s="24">
        <f t="shared" si="93"/>
        <v>0</v>
      </c>
      <c r="AF367" s="24">
        <f t="shared" si="94"/>
        <v>0</v>
      </c>
      <c r="AG367" s="24">
        <f>0</f>
        <v>0</v>
      </c>
      <c r="AH367" s="24">
        <f t="shared" si="95"/>
        <v>0</v>
      </c>
      <c r="AI367" s="24">
        <f t="shared" si="96"/>
        <v>0</v>
      </c>
      <c r="AJ367" s="24">
        <f>0</f>
        <v>0</v>
      </c>
      <c r="AK367" s="24">
        <f t="shared" si="84"/>
        <v>0</v>
      </c>
      <c r="AL367" s="24">
        <f t="shared" si="84"/>
        <v>0</v>
      </c>
      <c r="AM367" s="24">
        <f t="shared" si="97"/>
        <v>0</v>
      </c>
    </row>
    <row r="368" spans="22:39" ht="15.95" customHeight="1" x14ac:dyDescent="0.3">
      <c r="V368" s="19">
        <f t="shared" si="98"/>
        <v>335</v>
      </c>
      <c r="W368" s="19">
        <f t="shared" si="85"/>
        <v>0</v>
      </c>
      <c r="X368" s="19">
        <f t="shared" si="86"/>
        <v>0</v>
      </c>
      <c r="Y368" s="19">
        <f t="shared" si="87"/>
        <v>0</v>
      </c>
      <c r="Z368" s="19">
        <f t="shared" si="89"/>
        <v>0</v>
      </c>
      <c r="AA368" s="23">
        <f t="shared" si="90"/>
        <v>0</v>
      </c>
      <c r="AB368" s="19">
        <f t="shared" si="88"/>
        <v>0</v>
      </c>
      <c r="AC368" s="23">
        <f t="shared" si="91"/>
        <v>0</v>
      </c>
      <c r="AD368" s="23">
        <f t="shared" si="92"/>
        <v>0</v>
      </c>
      <c r="AE368" s="24">
        <f t="shared" si="93"/>
        <v>0</v>
      </c>
      <c r="AF368" s="24">
        <f t="shared" si="94"/>
        <v>0</v>
      </c>
      <c r="AG368" s="24">
        <f>0</f>
        <v>0</v>
      </c>
      <c r="AH368" s="24">
        <f t="shared" si="95"/>
        <v>0</v>
      </c>
      <c r="AI368" s="24">
        <f t="shared" si="96"/>
        <v>0</v>
      </c>
      <c r="AJ368" s="24">
        <f>0</f>
        <v>0</v>
      </c>
      <c r="AK368" s="24">
        <f t="shared" si="84"/>
        <v>0</v>
      </c>
      <c r="AL368" s="24">
        <f t="shared" si="84"/>
        <v>0</v>
      </c>
      <c r="AM368" s="24">
        <f t="shared" si="97"/>
        <v>0</v>
      </c>
    </row>
    <row r="369" spans="22:39" ht="15.95" customHeight="1" x14ac:dyDescent="0.3">
      <c r="V369" s="19">
        <f t="shared" si="98"/>
        <v>336</v>
      </c>
      <c r="W369" s="19">
        <f t="shared" si="85"/>
        <v>0</v>
      </c>
      <c r="X369" s="19">
        <f t="shared" si="86"/>
        <v>0</v>
      </c>
      <c r="Y369" s="19">
        <f t="shared" si="87"/>
        <v>0</v>
      </c>
      <c r="Z369" s="19">
        <f t="shared" si="89"/>
        <v>0</v>
      </c>
      <c r="AA369" s="23">
        <f t="shared" si="90"/>
        <v>0</v>
      </c>
      <c r="AB369" s="19">
        <f t="shared" si="88"/>
        <v>0</v>
      </c>
      <c r="AC369" s="23">
        <f t="shared" si="91"/>
        <v>0</v>
      </c>
      <c r="AD369" s="23">
        <f t="shared" si="92"/>
        <v>0</v>
      </c>
      <c r="AE369" s="24">
        <f t="shared" si="93"/>
        <v>0</v>
      </c>
      <c r="AF369" s="24">
        <f t="shared" si="94"/>
        <v>0</v>
      </c>
      <c r="AG369" s="24">
        <f>0</f>
        <v>0</v>
      </c>
      <c r="AH369" s="24">
        <f t="shared" si="95"/>
        <v>0</v>
      </c>
      <c r="AI369" s="24">
        <f t="shared" si="96"/>
        <v>0</v>
      </c>
      <c r="AJ369" s="24">
        <f>0</f>
        <v>0</v>
      </c>
      <c r="AK369" s="24">
        <f t="shared" si="84"/>
        <v>0</v>
      </c>
      <c r="AL369" s="24">
        <f t="shared" si="84"/>
        <v>0</v>
      </c>
      <c r="AM369" s="24">
        <f t="shared" si="97"/>
        <v>0</v>
      </c>
    </row>
    <row r="370" spans="22:39" ht="15.95" customHeight="1" x14ac:dyDescent="0.3">
      <c r="V370" s="19">
        <f t="shared" si="98"/>
        <v>337</v>
      </c>
      <c r="W370" s="19">
        <f t="shared" si="85"/>
        <v>60</v>
      </c>
      <c r="X370" s="19">
        <f t="shared" si="86"/>
        <v>0</v>
      </c>
      <c r="Y370" s="19">
        <f t="shared" si="87"/>
        <v>0</v>
      </c>
      <c r="Z370" s="19">
        <f t="shared" si="89"/>
        <v>0</v>
      </c>
      <c r="AA370" s="23">
        <f t="shared" si="90"/>
        <v>0</v>
      </c>
      <c r="AB370" s="19">
        <f t="shared" si="88"/>
        <v>0</v>
      </c>
      <c r="AC370" s="23">
        <f t="shared" si="91"/>
        <v>0</v>
      </c>
      <c r="AD370" s="23">
        <f t="shared" si="92"/>
        <v>0</v>
      </c>
      <c r="AE370" s="24">
        <f t="shared" si="93"/>
        <v>0</v>
      </c>
      <c r="AF370" s="24">
        <f t="shared" si="94"/>
        <v>0</v>
      </c>
      <c r="AG370" s="24">
        <f>0</f>
        <v>0</v>
      </c>
      <c r="AH370" s="24">
        <f t="shared" si="95"/>
        <v>0</v>
      </c>
      <c r="AI370" s="24">
        <f t="shared" si="96"/>
        <v>0</v>
      </c>
      <c r="AJ370" s="24">
        <f>0</f>
        <v>0</v>
      </c>
      <c r="AK370" s="24">
        <f t="shared" si="84"/>
        <v>0</v>
      </c>
      <c r="AL370" s="24">
        <f t="shared" si="84"/>
        <v>0</v>
      </c>
      <c r="AM370" s="24">
        <f t="shared" si="97"/>
        <v>0</v>
      </c>
    </row>
    <row r="371" spans="22:39" ht="15.95" customHeight="1" x14ac:dyDescent="0.3">
      <c r="V371" s="19">
        <f t="shared" si="98"/>
        <v>338</v>
      </c>
      <c r="W371" s="19">
        <f t="shared" si="85"/>
        <v>120</v>
      </c>
      <c r="X371" s="19">
        <f t="shared" si="86"/>
        <v>0</v>
      </c>
      <c r="Y371" s="19">
        <f t="shared" si="87"/>
        <v>0</v>
      </c>
      <c r="Z371" s="19">
        <f t="shared" si="89"/>
        <v>0</v>
      </c>
      <c r="AA371" s="23">
        <f t="shared" si="90"/>
        <v>0</v>
      </c>
      <c r="AB371" s="19">
        <f t="shared" si="88"/>
        <v>0</v>
      </c>
      <c r="AC371" s="23">
        <f t="shared" si="91"/>
        <v>0</v>
      </c>
      <c r="AD371" s="23">
        <f t="shared" si="92"/>
        <v>0</v>
      </c>
      <c r="AE371" s="24">
        <f t="shared" si="93"/>
        <v>0</v>
      </c>
      <c r="AF371" s="24">
        <f t="shared" si="94"/>
        <v>0</v>
      </c>
      <c r="AG371" s="24">
        <f>0</f>
        <v>0</v>
      </c>
      <c r="AH371" s="24">
        <f t="shared" si="95"/>
        <v>0</v>
      </c>
      <c r="AI371" s="24">
        <f t="shared" si="96"/>
        <v>0</v>
      </c>
      <c r="AJ371" s="24">
        <f>0</f>
        <v>0</v>
      </c>
      <c r="AK371" s="24">
        <f t="shared" si="84"/>
        <v>0</v>
      </c>
      <c r="AL371" s="24">
        <f t="shared" si="84"/>
        <v>0</v>
      </c>
      <c r="AM371" s="24">
        <f t="shared" si="97"/>
        <v>0</v>
      </c>
    </row>
    <row r="372" spans="22:39" ht="15.95" customHeight="1" x14ac:dyDescent="0.3">
      <c r="V372" s="19">
        <f t="shared" si="98"/>
        <v>339</v>
      </c>
      <c r="W372" s="19">
        <f t="shared" si="85"/>
        <v>180</v>
      </c>
      <c r="X372" s="19">
        <f t="shared" si="86"/>
        <v>0</v>
      </c>
      <c r="Y372" s="19">
        <f t="shared" si="87"/>
        <v>0</v>
      </c>
      <c r="Z372" s="19">
        <f t="shared" si="89"/>
        <v>0</v>
      </c>
      <c r="AA372" s="23">
        <f t="shared" si="90"/>
        <v>0</v>
      </c>
      <c r="AB372" s="19">
        <f t="shared" si="88"/>
        <v>0</v>
      </c>
      <c r="AC372" s="23">
        <f t="shared" si="91"/>
        <v>0</v>
      </c>
      <c r="AD372" s="23">
        <f t="shared" si="92"/>
        <v>0</v>
      </c>
      <c r="AE372" s="24">
        <f t="shared" si="93"/>
        <v>0</v>
      </c>
      <c r="AF372" s="24">
        <f t="shared" si="94"/>
        <v>0</v>
      </c>
      <c r="AG372" s="24">
        <f>0</f>
        <v>0</v>
      </c>
      <c r="AH372" s="24">
        <f t="shared" si="95"/>
        <v>0</v>
      </c>
      <c r="AI372" s="24">
        <f t="shared" si="96"/>
        <v>0</v>
      </c>
      <c r="AJ372" s="24">
        <f>0</f>
        <v>0</v>
      </c>
      <c r="AK372" s="24">
        <f t="shared" si="84"/>
        <v>0</v>
      </c>
      <c r="AL372" s="24">
        <f t="shared" si="84"/>
        <v>0</v>
      </c>
      <c r="AM372" s="24">
        <f t="shared" si="97"/>
        <v>0</v>
      </c>
    </row>
    <row r="373" spans="22:39" ht="15.95" customHeight="1" x14ac:dyDescent="0.3">
      <c r="V373" s="19">
        <f t="shared" si="98"/>
        <v>340</v>
      </c>
      <c r="W373" s="19">
        <f t="shared" si="85"/>
        <v>240</v>
      </c>
      <c r="X373" s="19">
        <f t="shared" si="86"/>
        <v>0</v>
      </c>
      <c r="Y373" s="19">
        <f t="shared" si="87"/>
        <v>0</v>
      </c>
      <c r="Z373" s="19">
        <f t="shared" si="89"/>
        <v>0</v>
      </c>
      <c r="AA373" s="23">
        <f t="shared" si="90"/>
        <v>0</v>
      </c>
      <c r="AB373" s="19">
        <f t="shared" si="88"/>
        <v>0</v>
      </c>
      <c r="AC373" s="23">
        <f t="shared" si="91"/>
        <v>0</v>
      </c>
      <c r="AD373" s="23">
        <f t="shared" si="92"/>
        <v>0</v>
      </c>
      <c r="AE373" s="24">
        <f t="shared" si="93"/>
        <v>0</v>
      </c>
      <c r="AF373" s="24">
        <f t="shared" si="94"/>
        <v>0</v>
      </c>
      <c r="AG373" s="24">
        <f>0</f>
        <v>0</v>
      </c>
      <c r="AH373" s="24">
        <f t="shared" si="95"/>
        <v>0</v>
      </c>
      <c r="AI373" s="24">
        <f t="shared" si="96"/>
        <v>0</v>
      </c>
      <c r="AJ373" s="24">
        <f>0</f>
        <v>0</v>
      </c>
      <c r="AK373" s="24">
        <f t="shared" si="84"/>
        <v>0</v>
      </c>
      <c r="AL373" s="24">
        <f t="shared" si="84"/>
        <v>0</v>
      </c>
      <c r="AM373" s="24">
        <f t="shared" si="97"/>
        <v>0</v>
      </c>
    </row>
    <row r="374" spans="22:39" ht="15.95" customHeight="1" x14ac:dyDescent="0.3">
      <c r="V374" s="19">
        <f t="shared" si="98"/>
        <v>341</v>
      </c>
      <c r="W374" s="19">
        <f t="shared" si="85"/>
        <v>0</v>
      </c>
      <c r="X374" s="19">
        <f t="shared" si="86"/>
        <v>0</v>
      </c>
      <c r="Y374" s="19">
        <f t="shared" si="87"/>
        <v>0</v>
      </c>
      <c r="Z374" s="19">
        <f t="shared" si="89"/>
        <v>0</v>
      </c>
      <c r="AA374" s="23">
        <f t="shared" si="90"/>
        <v>0</v>
      </c>
      <c r="AB374" s="19">
        <f t="shared" si="88"/>
        <v>0</v>
      </c>
      <c r="AC374" s="23">
        <f t="shared" si="91"/>
        <v>0</v>
      </c>
      <c r="AD374" s="23">
        <f t="shared" si="92"/>
        <v>0</v>
      </c>
      <c r="AE374" s="24">
        <f t="shared" si="93"/>
        <v>0</v>
      </c>
      <c r="AF374" s="24">
        <f t="shared" si="94"/>
        <v>0</v>
      </c>
      <c r="AG374" s="24">
        <f>0</f>
        <v>0</v>
      </c>
      <c r="AH374" s="24">
        <f t="shared" si="95"/>
        <v>0</v>
      </c>
      <c r="AI374" s="24">
        <f t="shared" si="96"/>
        <v>0</v>
      </c>
      <c r="AJ374" s="24">
        <f>0</f>
        <v>0</v>
      </c>
      <c r="AK374" s="24">
        <f t="shared" si="84"/>
        <v>0</v>
      </c>
      <c r="AL374" s="24">
        <f t="shared" si="84"/>
        <v>0</v>
      </c>
      <c r="AM374" s="24">
        <f t="shared" si="97"/>
        <v>0</v>
      </c>
    </row>
    <row r="375" spans="22:39" ht="15.95" customHeight="1" x14ac:dyDescent="0.3">
      <c r="V375" s="19">
        <f t="shared" si="98"/>
        <v>342</v>
      </c>
      <c r="W375" s="19">
        <f t="shared" si="85"/>
        <v>0</v>
      </c>
      <c r="X375" s="19">
        <f t="shared" si="86"/>
        <v>0</v>
      </c>
      <c r="Y375" s="19">
        <f t="shared" si="87"/>
        <v>0</v>
      </c>
      <c r="Z375" s="19">
        <f t="shared" si="89"/>
        <v>0</v>
      </c>
      <c r="AA375" s="23">
        <f t="shared" si="90"/>
        <v>0</v>
      </c>
      <c r="AB375" s="19">
        <f t="shared" si="88"/>
        <v>0</v>
      </c>
      <c r="AC375" s="23">
        <f t="shared" si="91"/>
        <v>0</v>
      </c>
      <c r="AD375" s="23">
        <f t="shared" si="92"/>
        <v>0</v>
      </c>
      <c r="AE375" s="24">
        <f t="shared" si="93"/>
        <v>0</v>
      </c>
      <c r="AF375" s="24">
        <f t="shared" si="94"/>
        <v>0</v>
      </c>
      <c r="AG375" s="24">
        <f>0</f>
        <v>0</v>
      </c>
      <c r="AH375" s="24">
        <f t="shared" si="95"/>
        <v>0</v>
      </c>
      <c r="AI375" s="24">
        <f t="shared" si="96"/>
        <v>0</v>
      </c>
      <c r="AJ375" s="24">
        <f>0</f>
        <v>0</v>
      </c>
      <c r="AK375" s="24">
        <f t="shared" si="84"/>
        <v>0</v>
      </c>
      <c r="AL375" s="24">
        <f t="shared" si="84"/>
        <v>0</v>
      </c>
      <c r="AM375" s="24">
        <f t="shared" si="97"/>
        <v>0</v>
      </c>
    </row>
    <row r="376" spans="22:39" ht="15.95" customHeight="1" x14ac:dyDescent="0.3">
      <c r="V376" s="19">
        <f t="shared" si="98"/>
        <v>343</v>
      </c>
      <c r="W376" s="19">
        <f t="shared" si="85"/>
        <v>0</v>
      </c>
      <c r="X376" s="19">
        <f t="shared" si="86"/>
        <v>0</v>
      </c>
      <c r="Y376" s="19">
        <f t="shared" si="87"/>
        <v>0</v>
      </c>
      <c r="Z376" s="19">
        <f t="shared" si="89"/>
        <v>0</v>
      </c>
      <c r="AA376" s="23">
        <f t="shared" si="90"/>
        <v>0</v>
      </c>
      <c r="AB376" s="19">
        <f t="shared" si="88"/>
        <v>0</v>
      </c>
      <c r="AC376" s="23">
        <f t="shared" si="91"/>
        <v>0</v>
      </c>
      <c r="AD376" s="23">
        <f t="shared" si="92"/>
        <v>0</v>
      </c>
      <c r="AE376" s="24">
        <f t="shared" si="93"/>
        <v>0</v>
      </c>
      <c r="AF376" s="24">
        <f t="shared" si="94"/>
        <v>0</v>
      </c>
      <c r="AG376" s="24">
        <f>0</f>
        <v>0</v>
      </c>
      <c r="AH376" s="24">
        <f t="shared" si="95"/>
        <v>0</v>
      </c>
      <c r="AI376" s="24">
        <f t="shared" si="96"/>
        <v>0</v>
      </c>
      <c r="AJ376" s="24">
        <f>0</f>
        <v>0</v>
      </c>
      <c r="AK376" s="24">
        <f t="shared" si="84"/>
        <v>0</v>
      </c>
      <c r="AL376" s="24">
        <f t="shared" si="84"/>
        <v>0</v>
      </c>
      <c r="AM376" s="24">
        <f t="shared" si="97"/>
        <v>0</v>
      </c>
    </row>
    <row r="377" spans="22:39" ht="15.95" customHeight="1" x14ac:dyDescent="0.3">
      <c r="V377" s="19">
        <f t="shared" si="98"/>
        <v>344</v>
      </c>
      <c r="W377" s="19">
        <f t="shared" si="85"/>
        <v>0</v>
      </c>
      <c r="X377" s="19">
        <f t="shared" si="86"/>
        <v>0</v>
      </c>
      <c r="Y377" s="19">
        <f t="shared" si="87"/>
        <v>0</v>
      </c>
      <c r="Z377" s="19">
        <f t="shared" si="89"/>
        <v>0</v>
      </c>
      <c r="AA377" s="23">
        <f t="shared" si="90"/>
        <v>0</v>
      </c>
      <c r="AB377" s="19">
        <f t="shared" si="88"/>
        <v>0</v>
      </c>
      <c r="AC377" s="23">
        <f t="shared" si="91"/>
        <v>0</v>
      </c>
      <c r="AD377" s="23">
        <f t="shared" si="92"/>
        <v>0</v>
      </c>
      <c r="AE377" s="24">
        <f t="shared" si="93"/>
        <v>0</v>
      </c>
      <c r="AF377" s="24">
        <f t="shared" si="94"/>
        <v>0</v>
      </c>
      <c r="AG377" s="24">
        <f>0</f>
        <v>0</v>
      </c>
      <c r="AH377" s="24">
        <f t="shared" si="95"/>
        <v>0</v>
      </c>
      <c r="AI377" s="24">
        <f t="shared" si="96"/>
        <v>0</v>
      </c>
      <c r="AJ377" s="24">
        <f>0</f>
        <v>0</v>
      </c>
      <c r="AK377" s="24">
        <f t="shared" si="84"/>
        <v>0</v>
      </c>
      <c r="AL377" s="24">
        <f t="shared" si="84"/>
        <v>0</v>
      </c>
      <c r="AM377" s="24">
        <f t="shared" si="97"/>
        <v>0</v>
      </c>
    </row>
    <row r="378" spans="22:39" ht="15.95" customHeight="1" x14ac:dyDescent="0.3">
      <c r="V378" s="19">
        <f t="shared" si="98"/>
        <v>345</v>
      </c>
      <c r="W378" s="19">
        <f t="shared" si="85"/>
        <v>0</v>
      </c>
      <c r="X378" s="19">
        <f t="shared" si="86"/>
        <v>0</v>
      </c>
      <c r="Y378" s="19">
        <f t="shared" si="87"/>
        <v>0</v>
      </c>
      <c r="Z378" s="19">
        <f t="shared" si="89"/>
        <v>0</v>
      </c>
      <c r="AA378" s="23">
        <f t="shared" si="90"/>
        <v>0</v>
      </c>
      <c r="AB378" s="19">
        <f t="shared" si="88"/>
        <v>0</v>
      </c>
      <c r="AC378" s="23">
        <f t="shared" si="91"/>
        <v>0</v>
      </c>
      <c r="AD378" s="23">
        <f t="shared" si="92"/>
        <v>0</v>
      </c>
      <c r="AE378" s="24">
        <f t="shared" si="93"/>
        <v>0</v>
      </c>
      <c r="AF378" s="24">
        <f t="shared" si="94"/>
        <v>0</v>
      </c>
      <c r="AG378" s="24">
        <f>0</f>
        <v>0</v>
      </c>
      <c r="AH378" s="24">
        <f t="shared" si="95"/>
        <v>0</v>
      </c>
      <c r="AI378" s="24">
        <f t="shared" si="96"/>
        <v>0</v>
      </c>
      <c r="AJ378" s="24">
        <f>0</f>
        <v>0</v>
      </c>
      <c r="AK378" s="24">
        <f t="shared" si="84"/>
        <v>0</v>
      </c>
      <c r="AL378" s="24">
        <f t="shared" si="84"/>
        <v>0</v>
      </c>
      <c r="AM378" s="24">
        <f t="shared" si="97"/>
        <v>0</v>
      </c>
    </row>
    <row r="379" spans="22:39" ht="15.95" customHeight="1" x14ac:dyDescent="0.3">
      <c r="V379" s="19">
        <f t="shared" si="98"/>
        <v>346</v>
      </c>
      <c r="W379" s="19">
        <f t="shared" si="85"/>
        <v>0</v>
      </c>
      <c r="X379" s="19">
        <f t="shared" si="86"/>
        <v>0</v>
      </c>
      <c r="Y379" s="19">
        <f t="shared" si="87"/>
        <v>0</v>
      </c>
      <c r="Z379" s="19">
        <f t="shared" si="89"/>
        <v>0</v>
      </c>
      <c r="AA379" s="23">
        <f t="shared" si="90"/>
        <v>0</v>
      </c>
      <c r="AB379" s="19">
        <f t="shared" si="88"/>
        <v>0</v>
      </c>
      <c r="AC379" s="23">
        <f t="shared" si="91"/>
        <v>0</v>
      </c>
      <c r="AD379" s="23">
        <f t="shared" si="92"/>
        <v>0</v>
      </c>
      <c r="AE379" s="24">
        <f t="shared" si="93"/>
        <v>0</v>
      </c>
      <c r="AF379" s="24">
        <f t="shared" si="94"/>
        <v>0</v>
      </c>
      <c r="AG379" s="24">
        <f>0</f>
        <v>0</v>
      </c>
      <c r="AH379" s="24">
        <f t="shared" si="95"/>
        <v>0</v>
      </c>
      <c r="AI379" s="24">
        <f t="shared" si="96"/>
        <v>0</v>
      </c>
      <c r="AJ379" s="24">
        <f>0</f>
        <v>0</v>
      </c>
      <c r="AK379" s="24">
        <f t="shared" si="84"/>
        <v>0</v>
      </c>
      <c r="AL379" s="24">
        <f t="shared" si="84"/>
        <v>0</v>
      </c>
      <c r="AM379" s="24">
        <f t="shared" si="97"/>
        <v>0</v>
      </c>
    </row>
    <row r="380" spans="22:39" ht="15.95" customHeight="1" x14ac:dyDescent="0.3">
      <c r="V380" s="19">
        <f t="shared" si="98"/>
        <v>347</v>
      </c>
      <c r="W380" s="19">
        <f t="shared" si="85"/>
        <v>0</v>
      </c>
      <c r="X380" s="19">
        <f t="shared" si="86"/>
        <v>0</v>
      </c>
      <c r="Y380" s="19">
        <f t="shared" si="87"/>
        <v>0</v>
      </c>
      <c r="Z380" s="19">
        <f t="shared" si="89"/>
        <v>0</v>
      </c>
      <c r="AA380" s="23">
        <f t="shared" si="90"/>
        <v>0</v>
      </c>
      <c r="AB380" s="19">
        <f t="shared" si="88"/>
        <v>0</v>
      </c>
      <c r="AC380" s="23">
        <f t="shared" si="91"/>
        <v>0</v>
      </c>
      <c r="AD380" s="23">
        <f t="shared" si="92"/>
        <v>0</v>
      </c>
      <c r="AE380" s="24">
        <f t="shared" si="93"/>
        <v>0</v>
      </c>
      <c r="AF380" s="24">
        <f t="shared" si="94"/>
        <v>0</v>
      </c>
      <c r="AG380" s="24">
        <f>0</f>
        <v>0</v>
      </c>
      <c r="AH380" s="24">
        <f t="shared" si="95"/>
        <v>0</v>
      </c>
      <c r="AI380" s="24">
        <f t="shared" si="96"/>
        <v>0</v>
      </c>
      <c r="AJ380" s="24">
        <f>0</f>
        <v>0</v>
      </c>
      <c r="AK380" s="24">
        <f t="shared" si="84"/>
        <v>0</v>
      </c>
      <c r="AL380" s="24">
        <f t="shared" si="84"/>
        <v>0</v>
      </c>
      <c r="AM380" s="24">
        <f t="shared" si="97"/>
        <v>0</v>
      </c>
    </row>
    <row r="381" spans="22:39" ht="15.95" customHeight="1" x14ac:dyDescent="0.3">
      <c r="V381" s="19">
        <f t="shared" si="98"/>
        <v>348</v>
      </c>
      <c r="W381" s="19">
        <f t="shared" si="85"/>
        <v>0</v>
      </c>
      <c r="X381" s="19">
        <f t="shared" si="86"/>
        <v>0</v>
      </c>
      <c r="Y381" s="19">
        <f t="shared" si="87"/>
        <v>0</v>
      </c>
      <c r="Z381" s="19">
        <f t="shared" si="89"/>
        <v>0</v>
      </c>
      <c r="AA381" s="23">
        <f t="shared" si="90"/>
        <v>0</v>
      </c>
      <c r="AB381" s="19">
        <f t="shared" si="88"/>
        <v>0</v>
      </c>
      <c r="AC381" s="23">
        <f t="shared" si="91"/>
        <v>0</v>
      </c>
      <c r="AD381" s="23">
        <f t="shared" si="92"/>
        <v>0</v>
      </c>
      <c r="AE381" s="24">
        <f t="shared" si="93"/>
        <v>0</v>
      </c>
      <c r="AF381" s="24">
        <f t="shared" si="94"/>
        <v>0</v>
      </c>
      <c r="AG381" s="24">
        <f>0</f>
        <v>0</v>
      </c>
      <c r="AH381" s="24">
        <f t="shared" si="95"/>
        <v>0</v>
      </c>
      <c r="AI381" s="24">
        <f t="shared" si="96"/>
        <v>0</v>
      </c>
      <c r="AJ381" s="24">
        <f>0</f>
        <v>0</v>
      </c>
      <c r="AK381" s="24">
        <f t="shared" si="84"/>
        <v>0</v>
      </c>
      <c r="AL381" s="24">
        <f t="shared" si="84"/>
        <v>0</v>
      </c>
      <c r="AM381" s="24">
        <f t="shared" si="97"/>
        <v>0</v>
      </c>
    </row>
    <row r="382" spans="22:39" ht="15.95" customHeight="1" x14ac:dyDescent="0.3">
      <c r="V382" s="19">
        <f t="shared" si="98"/>
        <v>349</v>
      </c>
      <c r="W382" s="19">
        <f t="shared" si="85"/>
        <v>0</v>
      </c>
      <c r="X382" s="19">
        <f t="shared" si="86"/>
        <v>0</v>
      </c>
      <c r="Y382" s="19">
        <f t="shared" si="87"/>
        <v>0</v>
      </c>
      <c r="Z382" s="19">
        <f t="shared" si="89"/>
        <v>0</v>
      </c>
      <c r="AA382" s="23">
        <f t="shared" si="90"/>
        <v>0</v>
      </c>
      <c r="AB382" s="19">
        <f t="shared" si="88"/>
        <v>0</v>
      </c>
      <c r="AC382" s="23">
        <f t="shared" si="91"/>
        <v>0</v>
      </c>
      <c r="AD382" s="23">
        <f t="shared" si="92"/>
        <v>0</v>
      </c>
      <c r="AE382" s="24">
        <f t="shared" si="93"/>
        <v>0</v>
      </c>
      <c r="AF382" s="24">
        <f t="shared" si="94"/>
        <v>0</v>
      </c>
      <c r="AG382" s="24">
        <f>0</f>
        <v>0</v>
      </c>
      <c r="AH382" s="24">
        <f t="shared" si="95"/>
        <v>0</v>
      </c>
      <c r="AI382" s="24">
        <f t="shared" si="96"/>
        <v>0</v>
      </c>
      <c r="AJ382" s="24">
        <f>0</f>
        <v>0</v>
      </c>
      <c r="AK382" s="24">
        <f t="shared" si="84"/>
        <v>0</v>
      </c>
      <c r="AL382" s="24">
        <f t="shared" si="84"/>
        <v>0</v>
      </c>
      <c r="AM382" s="24">
        <f t="shared" si="97"/>
        <v>0</v>
      </c>
    </row>
    <row r="383" spans="22:39" ht="15.95" customHeight="1" x14ac:dyDescent="0.3">
      <c r="V383" s="19">
        <f t="shared" si="98"/>
        <v>350</v>
      </c>
      <c r="W383" s="19">
        <f t="shared" si="85"/>
        <v>0</v>
      </c>
      <c r="X383" s="19">
        <f t="shared" si="86"/>
        <v>0</v>
      </c>
      <c r="Y383" s="19">
        <f t="shared" si="87"/>
        <v>0</v>
      </c>
      <c r="Z383" s="19">
        <f t="shared" si="89"/>
        <v>0</v>
      </c>
      <c r="AA383" s="23">
        <f t="shared" si="90"/>
        <v>0</v>
      </c>
      <c r="AB383" s="19">
        <f t="shared" si="88"/>
        <v>0</v>
      </c>
      <c r="AC383" s="23">
        <f t="shared" si="91"/>
        <v>0</v>
      </c>
      <c r="AD383" s="23">
        <f t="shared" si="92"/>
        <v>0</v>
      </c>
      <c r="AE383" s="24">
        <f t="shared" si="93"/>
        <v>0</v>
      </c>
      <c r="AF383" s="24">
        <f t="shared" si="94"/>
        <v>0</v>
      </c>
      <c r="AG383" s="24">
        <f>0</f>
        <v>0</v>
      </c>
      <c r="AH383" s="24">
        <f t="shared" si="95"/>
        <v>0</v>
      </c>
      <c r="AI383" s="24">
        <f t="shared" si="96"/>
        <v>0</v>
      </c>
      <c r="AJ383" s="24">
        <f>0</f>
        <v>0</v>
      </c>
      <c r="AK383" s="24">
        <f t="shared" si="84"/>
        <v>0</v>
      </c>
      <c r="AL383" s="24">
        <f t="shared" si="84"/>
        <v>0</v>
      </c>
      <c r="AM383" s="24">
        <f t="shared" si="97"/>
        <v>0</v>
      </c>
    </row>
    <row r="384" spans="22:39" ht="15.95" customHeight="1" x14ac:dyDescent="0.3">
      <c r="V384" s="19">
        <f t="shared" si="98"/>
        <v>351</v>
      </c>
      <c r="W384" s="19">
        <f t="shared" si="85"/>
        <v>0</v>
      </c>
      <c r="X384" s="19">
        <f t="shared" si="86"/>
        <v>0</v>
      </c>
      <c r="Y384" s="19">
        <f t="shared" si="87"/>
        <v>0</v>
      </c>
      <c r="Z384" s="19">
        <f t="shared" si="89"/>
        <v>0</v>
      </c>
      <c r="AA384" s="23">
        <f t="shared" si="90"/>
        <v>0</v>
      </c>
      <c r="AB384" s="19">
        <f t="shared" si="88"/>
        <v>0</v>
      </c>
      <c r="AC384" s="23">
        <f t="shared" si="91"/>
        <v>0</v>
      </c>
      <c r="AD384" s="23">
        <f t="shared" si="92"/>
        <v>0</v>
      </c>
      <c r="AE384" s="24">
        <f t="shared" si="93"/>
        <v>0</v>
      </c>
      <c r="AF384" s="24">
        <f t="shared" si="94"/>
        <v>0</v>
      </c>
      <c r="AG384" s="24">
        <f>0</f>
        <v>0</v>
      </c>
      <c r="AH384" s="24">
        <f t="shared" si="95"/>
        <v>0</v>
      </c>
      <c r="AI384" s="24">
        <f t="shared" si="96"/>
        <v>0</v>
      </c>
      <c r="AJ384" s="24">
        <f>0</f>
        <v>0</v>
      </c>
      <c r="AK384" s="24">
        <f t="shared" si="84"/>
        <v>0</v>
      </c>
      <c r="AL384" s="24">
        <f t="shared" si="84"/>
        <v>0</v>
      </c>
      <c r="AM384" s="24">
        <f t="shared" si="97"/>
        <v>0</v>
      </c>
    </row>
    <row r="385" spans="22:39" ht="15.95" customHeight="1" x14ac:dyDescent="0.3">
      <c r="V385" s="19">
        <f t="shared" si="98"/>
        <v>352</v>
      </c>
      <c r="W385" s="19">
        <f t="shared" si="85"/>
        <v>0</v>
      </c>
      <c r="X385" s="19">
        <f t="shared" si="86"/>
        <v>0</v>
      </c>
      <c r="Y385" s="19">
        <f t="shared" si="87"/>
        <v>0</v>
      </c>
      <c r="Z385" s="19">
        <f t="shared" si="89"/>
        <v>0</v>
      </c>
      <c r="AA385" s="23">
        <f t="shared" si="90"/>
        <v>0</v>
      </c>
      <c r="AB385" s="19">
        <f t="shared" si="88"/>
        <v>0</v>
      </c>
      <c r="AC385" s="23">
        <f t="shared" si="91"/>
        <v>0</v>
      </c>
      <c r="AD385" s="23">
        <f t="shared" si="92"/>
        <v>0</v>
      </c>
      <c r="AE385" s="24">
        <f t="shared" si="93"/>
        <v>0</v>
      </c>
      <c r="AF385" s="24">
        <f t="shared" si="94"/>
        <v>0</v>
      </c>
      <c r="AG385" s="24">
        <f>0</f>
        <v>0</v>
      </c>
      <c r="AH385" s="24">
        <f t="shared" si="95"/>
        <v>0</v>
      </c>
      <c r="AI385" s="24">
        <f t="shared" si="96"/>
        <v>0</v>
      </c>
      <c r="AJ385" s="24">
        <f>0</f>
        <v>0</v>
      </c>
      <c r="AK385" s="24">
        <f t="shared" si="84"/>
        <v>0</v>
      </c>
      <c r="AL385" s="24">
        <f t="shared" si="84"/>
        <v>0</v>
      </c>
      <c r="AM385" s="24">
        <f t="shared" si="97"/>
        <v>0</v>
      </c>
    </row>
    <row r="386" spans="22:39" ht="15.95" customHeight="1" x14ac:dyDescent="0.3">
      <c r="V386" s="19">
        <f t="shared" si="98"/>
        <v>353</v>
      </c>
      <c r="W386" s="19">
        <f t="shared" si="85"/>
        <v>0</v>
      </c>
      <c r="X386" s="19">
        <f t="shared" si="86"/>
        <v>0</v>
      </c>
      <c r="Y386" s="19">
        <f t="shared" si="87"/>
        <v>0</v>
      </c>
      <c r="Z386" s="19">
        <f t="shared" si="89"/>
        <v>0</v>
      </c>
      <c r="AA386" s="23">
        <f t="shared" si="90"/>
        <v>0</v>
      </c>
      <c r="AB386" s="19">
        <f t="shared" si="88"/>
        <v>0</v>
      </c>
      <c r="AC386" s="23">
        <f t="shared" si="91"/>
        <v>0</v>
      </c>
      <c r="AD386" s="23">
        <f t="shared" si="92"/>
        <v>0</v>
      </c>
      <c r="AE386" s="24">
        <f t="shared" si="93"/>
        <v>0</v>
      </c>
      <c r="AF386" s="24">
        <f t="shared" si="94"/>
        <v>0</v>
      </c>
      <c r="AG386" s="24">
        <f>0</f>
        <v>0</v>
      </c>
      <c r="AH386" s="24">
        <f t="shared" si="95"/>
        <v>0</v>
      </c>
      <c r="AI386" s="24">
        <f t="shared" si="96"/>
        <v>0</v>
      </c>
      <c r="AJ386" s="24">
        <f>0</f>
        <v>0</v>
      </c>
      <c r="AK386" s="24">
        <f t="shared" ref="AK386:AL449" si="99">AE386+AG386+AI386</f>
        <v>0</v>
      </c>
      <c r="AL386" s="24">
        <f t="shared" si="99"/>
        <v>0</v>
      </c>
      <c r="AM386" s="24">
        <f t="shared" si="97"/>
        <v>0</v>
      </c>
    </row>
    <row r="387" spans="22:39" ht="15.95" customHeight="1" x14ac:dyDescent="0.3">
      <c r="V387" s="19">
        <f t="shared" si="98"/>
        <v>354</v>
      </c>
      <c r="W387" s="19">
        <f t="shared" si="85"/>
        <v>0</v>
      </c>
      <c r="X387" s="19">
        <f t="shared" si="86"/>
        <v>0</v>
      </c>
      <c r="Y387" s="19">
        <f t="shared" si="87"/>
        <v>0</v>
      </c>
      <c r="Z387" s="19">
        <f t="shared" si="89"/>
        <v>0</v>
      </c>
      <c r="AA387" s="23">
        <f t="shared" si="90"/>
        <v>0</v>
      </c>
      <c r="AB387" s="19">
        <f t="shared" si="88"/>
        <v>0</v>
      </c>
      <c r="AC387" s="23">
        <f t="shared" si="91"/>
        <v>0</v>
      </c>
      <c r="AD387" s="23">
        <f t="shared" si="92"/>
        <v>0</v>
      </c>
      <c r="AE387" s="24">
        <f t="shared" si="93"/>
        <v>0</v>
      </c>
      <c r="AF387" s="24">
        <f t="shared" si="94"/>
        <v>0</v>
      </c>
      <c r="AG387" s="24">
        <f>0</f>
        <v>0</v>
      </c>
      <c r="AH387" s="24">
        <f t="shared" si="95"/>
        <v>0</v>
      </c>
      <c r="AI387" s="24">
        <f t="shared" si="96"/>
        <v>0</v>
      </c>
      <c r="AJ387" s="24">
        <f>0</f>
        <v>0</v>
      </c>
      <c r="AK387" s="24">
        <f t="shared" si="99"/>
        <v>0</v>
      </c>
      <c r="AL387" s="24">
        <f t="shared" si="99"/>
        <v>0</v>
      </c>
      <c r="AM387" s="24">
        <f t="shared" si="97"/>
        <v>0</v>
      </c>
    </row>
    <row r="388" spans="22:39" ht="15.95" customHeight="1" x14ac:dyDescent="0.3">
      <c r="V388" s="19">
        <f t="shared" si="98"/>
        <v>355</v>
      </c>
      <c r="W388" s="19">
        <f t="shared" si="85"/>
        <v>0</v>
      </c>
      <c r="X388" s="19">
        <f t="shared" si="86"/>
        <v>0</v>
      </c>
      <c r="Y388" s="19">
        <f t="shared" si="87"/>
        <v>0</v>
      </c>
      <c r="Z388" s="19">
        <f t="shared" si="89"/>
        <v>0</v>
      </c>
      <c r="AA388" s="23">
        <f t="shared" si="90"/>
        <v>0</v>
      </c>
      <c r="AB388" s="19">
        <f t="shared" si="88"/>
        <v>0</v>
      </c>
      <c r="AC388" s="23">
        <f t="shared" si="91"/>
        <v>0</v>
      </c>
      <c r="AD388" s="23">
        <f t="shared" si="92"/>
        <v>0</v>
      </c>
      <c r="AE388" s="24">
        <f t="shared" si="93"/>
        <v>0</v>
      </c>
      <c r="AF388" s="24">
        <f t="shared" si="94"/>
        <v>0</v>
      </c>
      <c r="AG388" s="24">
        <f>0</f>
        <v>0</v>
      </c>
      <c r="AH388" s="24">
        <f t="shared" si="95"/>
        <v>0</v>
      </c>
      <c r="AI388" s="24">
        <f t="shared" si="96"/>
        <v>0</v>
      </c>
      <c r="AJ388" s="24">
        <f>0</f>
        <v>0</v>
      </c>
      <c r="AK388" s="24">
        <f t="shared" si="99"/>
        <v>0</v>
      </c>
      <c r="AL388" s="24">
        <f t="shared" si="99"/>
        <v>0</v>
      </c>
      <c r="AM388" s="24">
        <f t="shared" si="97"/>
        <v>0</v>
      </c>
    </row>
    <row r="389" spans="22:39" ht="15.95" customHeight="1" x14ac:dyDescent="0.3">
      <c r="V389" s="19">
        <f t="shared" si="98"/>
        <v>356</v>
      </c>
      <c r="W389" s="19">
        <f t="shared" si="85"/>
        <v>0</v>
      </c>
      <c r="X389" s="19">
        <f t="shared" si="86"/>
        <v>0</v>
      </c>
      <c r="Y389" s="19">
        <f t="shared" si="87"/>
        <v>0</v>
      </c>
      <c r="Z389" s="19">
        <f t="shared" si="89"/>
        <v>0</v>
      </c>
      <c r="AA389" s="23">
        <f t="shared" si="90"/>
        <v>0</v>
      </c>
      <c r="AB389" s="19">
        <f t="shared" si="88"/>
        <v>0</v>
      </c>
      <c r="AC389" s="23">
        <f t="shared" si="91"/>
        <v>0</v>
      </c>
      <c r="AD389" s="23">
        <f t="shared" si="92"/>
        <v>0</v>
      </c>
      <c r="AE389" s="24">
        <f t="shared" si="93"/>
        <v>0</v>
      </c>
      <c r="AF389" s="24">
        <f t="shared" si="94"/>
        <v>0</v>
      </c>
      <c r="AG389" s="24">
        <f>0</f>
        <v>0</v>
      </c>
      <c r="AH389" s="24">
        <f t="shared" si="95"/>
        <v>0</v>
      </c>
      <c r="AI389" s="24">
        <f t="shared" si="96"/>
        <v>0</v>
      </c>
      <c r="AJ389" s="24">
        <f>0</f>
        <v>0</v>
      </c>
      <c r="AK389" s="24">
        <f t="shared" si="99"/>
        <v>0</v>
      </c>
      <c r="AL389" s="24">
        <f t="shared" si="99"/>
        <v>0</v>
      </c>
      <c r="AM389" s="24">
        <f t="shared" si="97"/>
        <v>0</v>
      </c>
    </row>
    <row r="390" spans="22:39" ht="15.95" customHeight="1" x14ac:dyDescent="0.3">
      <c r="V390" s="19">
        <f t="shared" si="98"/>
        <v>357</v>
      </c>
      <c r="W390" s="19">
        <f t="shared" si="85"/>
        <v>0</v>
      </c>
      <c r="X390" s="19">
        <f t="shared" si="86"/>
        <v>0</v>
      </c>
      <c r="Y390" s="19">
        <f t="shared" si="87"/>
        <v>0</v>
      </c>
      <c r="Z390" s="19">
        <f t="shared" si="89"/>
        <v>0</v>
      </c>
      <c r="AA390" s="23">
        <f t="shared" si="90"/>
        <v>0</v>
      </c>
      <c r="AB390" s="19">
        <f t="shared" si="88"/>
        <v>0</v>
      </c>
      <c r="AC390" s="23">
        <f t="shared" si="91"/>
        <v>0</v>
      </c>
      <c r="AD390" s="23">
        <f t="shared" si="92"/>
        <v>0</v>
      </c>
      <c r="AE390" s="24">
        <f t="shared" si="93"/>
        <v>0</v>
      </c>
      <c r="AF390" s="24">
        <f t="shared" si="94"/>
        <v>0</v>
      </c>
      <c r="AG390" s="24">
        <f>0</f>
        <v>0</v>
      </c>
      <c r="AH390" s="24">
        <f t="shared" si="95"/>
        <v>0</v>
      </c>
      <c r="AI390" s="24">
        <f t="shared" si="96"/>
        <v>0</v>
      </c>
      <c r="AJ390" s="24">
        <f>0</f>
        <v>0</v>
      </c>
      <c r="AK390" s="24">
        <f t="shared" si="99"/>
        <v>0</v>
      </c>
      <c r="AL390" s="24">
        <f t="shared" si="99"/>
        <v>0</v>
      </c>
      <c r="AM390" s="24">
        <f t="shared" si="97"/>
        <v>0</v>
      </c>
    </row>
    <row r="391" spans="22:39" ht="15.95" customHeight="1" x14ac:dyDescent="0.3">
      <c r="V391" s="19">
        <f t="shared" si="98"/>
        <v>358</v>
      </c>
      <c r="W391" s="19">
        <f t="shared" si="85"/>
        <v>60</v>
      </c>
      <c r="X391" s="19">
        <f t="shared" si="86"/>
        <v>0</v>
      </c>
      <c r="Y391" s="19">
        <f t="shared" si="87"/>
        <v>0</v>
      </c>
      <c r="Z391" s="19">
        <f t="shared" si="89"/>
        <v>0</v>
      </c>
      <c r="AA391" s="23">
        <f t="shared" si="90"/>
        <v>0</v>
      </c>
      <c r="AB391" s="19">
        <f t="shared" si="88"/>
        <v>0</v>
      </c>
      <c r="AC391" s="23">
        <f t="shared" si="91"/>
        <v>0</v>
      </c>
      <c r="AD391" s="23">
        <f t="shared" si="92"/>
        <v>0</v>
      </c>
      <c r="AE391" s="24">
        <f t="shared" si="93"/>
        <v>0</v>
      </c>
      <c r="AF391" s="24">
        <f t="shared" si="94"/>
        <v>0</v>
      </c>
      <c r="AG391" s="24">
        <f>0</f>
        <v>0</v>
      </c>
      <c r="AH391" s="24">
        <f t="shared" si="95"/>
        <v>0</v>
      </c>
      <c r="AI391" s="24">
        <f t="shared" si="96"/>
        <v>0</v>
      </c>
      <c r="AJ391" s="24">
        <f>0</f>
        <v>0</v>
      </c>
      <c r="AK391" s="24">
        <f t="shared" si="99"/>
        <v>0</v>
      </c>
      <c r="AL391" s="24">
        <f t="shared" si="99"/>
        <v>0</v>
      </c>
      <c r="AM391" s="24">
        <f t="shared" si="97"/>
        <v>0</v>
      </c>
    </row>
    <row r="392" spans="22:39" ht="15.95" customHeight="1" x14ac:dyDescent="0.3">
      <c r="V392" s="19">
        <f t="shared" si="98"/>
        <v>359</v>
      </c>
      <c r="W392" s="19">
        <f t="shared" si="85"/>
        <v>120</v>
      </c>
      <c r="X392" s="19">
        <f t="shared" si="86"/>
        <v>0</v>
      </c>
      <c r="Y392" s="19">
        <f t="shared" si="87"/>
        <v>0</v>
      </c>
      <c r="Z392" s="19">
        <f t="shared" si="89"/>
        <v>0</v>
      </c>
      <c r="AA392" s="23">
        <f t="shared" si="90"/>
        <v>0</v>
      </c>
      <c r="AB392" s="19">
        <f t="shared" si="88"/>
        <v>0</v>
      </c>
      <c r="AC392" s="23">
        <f t="shared" si="91"/>
        <v>0</v>
      </c>
      <c r="AD392" s="23">
        <f t="shared" si="92"/>
        <v>0</v>
      </c>
      <c r="AE392" s="24">
        <f t="shared" si="93"/>
        <v>0</v>
      </c>
      <c r="AF392" s="24">
        <f t="shared" si="94"/>
        <v>0</v>
      </c>
      <c r="AG392" s="24">
        <f>0</f>
        <v>0</v>
      </c>
      <c r="AH392" s="24">
        <f t="shared" si="95"/>
        <v>0</v>
      </c>
      <c r="AI392" s="24">
        <f t="shared" si="96"/>
        <v>0</v>
      </c>
      <c r="AJ392" s="24">
        <f>0</f>
        <v>0</v>
      </c>
      <c r="AK392" s="24">
        <f t="shared" si="99"/>
        <v>0</v>
      </c>
      <c r="AL392" s="24">
        <f t="shared" si="99"/>
        <v>0</v>
      </c>
      <c r="AM392" s="24">
        <f t="shared" si="97"/>
        <v>0</v>
      </c>
    </row>
    <row r="393" spans="22:39" ht="15.95" customHeight="1" x14ac:dyDescent="0.3">
      <c r="V393" s="19">
        <f t="shared" si="98"/>
        <v>360</v>
      </c>
      <c r="W393" s="19">
        <f t="shared" si="85"/>
        <v>180</v>
      </c>
      <c r="X393" s="19">
        <f t="shared" si="86"/>
        <v>0</v>
      </c>
      <c r="Y393" s="19">
        <f t="shared" si="87"/>
        <v>0</v>
      </c>
      <c r="Z393" s="19">
        <f t="shared" si="89"/>
        <v>0</v>
      </c>
      <c r="AA393" s="23">
        <f t="shared" si="90"/>
        <v>0</v>
      </c>
      <c r="AB393" s="19">
        <f t="shared" si="88"/>
        <v>0</v>
      </c>
      <c r="AC393" s="23">
        <f t="shared" si="91"/>
        <v>0</v>
      </c>
      <c r="AD393" s="23">
        <f t="shared" si="92"/>
        <v>0</v>
      </c>
      <c r="AE393" s="24">
        <f t="shared" si="93"/>
        <v>0</v>
      </c>
      <c r="AF393" s="24">
        <f t="shared" si="94"/>
        <v>0</v>
      </c>
      <c r="AG393" s="24">
        <f>0</f>
        <v>0</v>
      </c>
      <c r="AH393" s="24">
        <f t="shared" si="95"/>
        <v>0</v>
      </c>
      <c r="AI393" s="24">
        <f t="shared" si="96"/>
        <v>0</v>
      </c>
      <c r="AJ393" s="24">
        <f>0</f>
        <v>0</v>
      </c>
      <c r="AK393" s="24">
        <f t="shared" si="99"/>
        <v>0</v>
      </c>
      <c r="AL393" s="24">
        <f t="shared" si="99"/>
        <v>0</v>
      </c>
      <c r="AM393" s="24">
        <f t="shared" si="97"/>
        <v>0</v>
      </c>
    </row>
    <row r="394" spans="22:39" ht="15.95" customHeight="1" x14ac:dyDescent="0.3">
      <c r="V394" s="19">
        <f t="shared" si="98"/>
        <v>361</v>
      </c>
      <c r="W394" s="19">
        <f t="shared" si="85"/>
        <v>240</v>
      </c>
      <c r="X394" s="19">
        <f t="shared" si="86"/>
        <v>0</v>
      </c>
      <c r="Y394" s="19">
        <f t="shared" si="87"/>
        <v>0</v>
      </c>
      <c r="Z394" s="19">
        <f t="shared" si="89"/>
        <v>0</v>
      </c>
      <c r="AA394" s="23">
        <f t="shared" si="90"/>
        <v>0</v>
      </c>
      <c r="AB394" s="19">
        <f t="shared" si="88"/>
        <v>0</v>
      </c>
      <c r="AC394" s="23">
        <f t="shared" si="91"/>
        <v>0</v>
      </c>
      <c r="AD394" s="23">
        <f t="shared" si="92"/>
        <v>0</v>
      </c>
      <c r="AE394" s="24">
        <f t="shared" si="93"/>
        <v>0</v>
      </c>
      <c r="AF394" s="24">
        <f t="shared" si="94"/>
        <v>0</v>
      </c>
      <c r="AG394" s="24">
        <f>0</f>
        <v>0</v>
      </c>
      <c r="AH394" s="24">
        <f t="shared" si="95"/>
        <v>0</v>
      </c>
      <c r="AI394" s="24">
        <f t="shared" si="96"/>
        <v>0</v>
      </c>
      <c r="AJ394" s="24">
        <f>0</f>
        <v>0</v>
      </c>
      <c r="AK394" s="24">
        <f t="shared" si="99"/>
        <v>0</v>
      </c>
      <c r="AL394" s="24">
        <f t="shared" si="99"/>
        <v>0</v>
      </c>
      <c r="AM394" s="24">
        <f t="shared" si="97"/>
        <v>0</v>
      </c>
    </row>
    <row r="395" spans="22:39" ht="15.95" customHeight="1" x14ac:dyDescent="0.3">
      <c r="V395" s="19">
        <f t="shared" si="98"/>
        <v>362</v>
      </c>
      <c r="W395" s="19">
        <f t="shared" si="85"/>
        <v>0</v>
      </c>
      <c r="X395" s="19">
        <f t="shared" si="86"/>
        <v>0</v>
      </c>
      <c r="Y395" s="19">
        <f t="shared" si="87"/>
        <v>0</v>
      </c>
      <c r="Z395" s="19">
        <f t="shared" si="89"/>
        <v>0</v>
      </c>
      <c r="AA395" s="23">
        <f t="shared" si="90"/>
        <v>0</v>
      </c>
      <c r="AB395" s="19">
        <f t="shared" si="88"/>
        <v>0</v>
      </c>
      <c r="AC395" s="23">
        <f t="shared" si="91"/>
        <v>0</v>
      </c>
      <c r="AD395" s="23">
        <f t="shared" si="92"/>
        <v>0</v>
      </c>
      <c r="AE395" s="24">
        <f t="shared" si="93"/>
        <v>0</v>
      </c>
      <c r="AF395" s="24">
        <f t="shared" si="94"/>
        <v>0</v>
      </c>
      <c r="AG395" s="24">
        <f>0</f>
        <v>0</v>
      </c>
      <c r="AH395" s="24">
        <f t="shared" si="95"/>
        <v>0</v>
      </c>
      <c r="AI395" s="24">
        <f t="shared" si="96"/>
        <v>0</v>
      </c>
      <c r="AJ395" s="24">
        <f>0</f>
        <v>0</v>
      </c>
      <c r="AK395" s="24">
        <f t="shared" si="99"/>
        <v>0</v>
      </c>
      <c r="AL395" s="24">
        <f t="shared" si="99"/>
        <v>0</v>
      </c>
      <c r="AM395" s="24">
        <f t="shared" si="97"/>
        <v>0</v>
      </c>
    </row>
    <row r="396" spans="22:39" ht="15.95" customHeight="1" x14ac:dyDescent="0.3">
      <c r="V396" s="19">
        <f t="shared" si="98"/>
        <v>363</v>
      </c>
      <c r="W396" s="19">
        <f t="shared" si="85"/>
        <v>0</v>
      </c>
      <c r="X396" s="19">
        <f t="shared" si="86"/>
        <v>0</v>
      </c>
      <c r="Y396" s="19">
        <f t="shared" si="87"/>
        <v>0</v>
      </c>
      <c r="Z396" s="19">
        <f t="shared" si="89"/>
        <v>0</v>
      </c>
      <c r="AA396" s="23">
        <f t="shared" si="90"/>
        <v>0</v>
      </c>
      <c r="AB396" s="19">
        <f t="shared" si="88"/>
        <v>0</v>
      </c>
      <c r="AC396" s="23">
        <f t="shared" si="91"/>
        <v>0</v>
      </c>
      <c r="AD396" s="23">
        <f t="shared" si="92"/>
        <v>0</v>
      </c>
      <c r="AE396" s="24">
        <f t="shared" si="93"/>
        <v>0</v>
      </c>
      <c r="AF396" s="24">
        <f t="shared" si="94"/>
        <v>0</v>
      </c>
      <c r="AG396" s="24">
        <f>0</f>
        <v>0</v>
      </c>
      <c r="AH396" s="24">
        <f t="shared" si="95"/>
        <v>0</v>
      </c>
      <c r="AI396" s="24">
        <f t="shared" si="96"/>
        <v>0</v>
      </c>
      <c r="AJ396" s="24">
        <f>0</f>
        <v>0</v>
      </c>
      <c r="AK396" s="24">
        <f t="shared" si="99"/>
        <v>0</v>
      </c>
      <c r="AL396" s="24">
        <f t="shared" si="99"/>
        <v>0</v>
      </c>
      <c r="AM396" s="24">
        <f t="shared" si="97"/>
        <v>0</v>
      </c>
    </row>
    <row r="397" spans="22:39" ht="15.95" customHeight="1" x14ac:dyDescent="0.3">
      <c r="V397" s="19">
        <f t="shared" si="98"/>
        <v>364</v>
      </c>
      <c r="W397" s="19">
        <f t="shared" si="85"/>
        <v>0</v>
      </c>
      <c r="X397" s="19">
        <f t="shared" si="86"/>
        <v>0</v>
      </c>
      <c r="Y397" s="19">
        <f t="shared" si="87"/>
        <v>0</v>
      </c>
      <c r="Z397" s="19">
        <f t="shared" si="89"/>
        <v>0</v>
      </c>
      <c r="AA397" s="23">
        <f t="shared" si="90"/>
        <v>0</v>
      </c>
      <c r="AB397" s="19">
        <f t="shared" si="88"/>
        <v>0</v>
      </c>
      <c r="AC397" s="23">
        <f t="shared" si="91"/>
        <v>0</v>
      </c>
      <c r="AD397" s="23">
        <f t="shared" si="92"/>
        <v>0</v>
      </c>
      <c r="AE397" s="24">
        <f t="shared" si="93"/>
        <v>0</v>
      </c>
      <c r="AF397" s="24">
        <f t="shared" si="94"/>
        <v>0</v>
      </c>
      <c r="AG397" s="24">
        <f>0</f>
        <v>0</v>
      </c>
      <c r="AH397" s="24">
        <f t="shared" si="95"/>
        <v>0</v>
      </c>
      <c r="AI397" s="24">
        <f t="shared" si="96"/>
        <v>0</v>
      </c>
      <c r="AJ397" s="24">
        <f>0</f>
        <v>0</v>
      </c>
      <c r="AK397" s="24">
        <f t="shared" si="99"/>
        <v>0</v>
      </c>
      <c r="AL397" s="24">
        <f t="shared" si="99"/>
        <v>0</v>
      </c>
      <c r="AM397" s="24">
        <f t="shared" si="97"/>
        <v>0</v>
      </c>
    </row>
    <row r="398" spans="22:39" ht="15.95" customHeight="1" x14ac:dyDescent="0.3">
      <c r="V398" s="19">
        <f t="shared" si="98"/>
        <v>365</v>
      </c>
      <c r="W398" s="19">
        <f t="shared" si="85"/>
        <v>0</v>
      </c>
      <c r="X398" s="19">
        <f t="shared" si="86"/>
        <v>0</v>
      </c>
      <c r="Y398" s="19">
        <f t="shared" si="87"/>
        <v>0</v>
      </c>
      <c r="Z398" s="19">
        <f t="shared" si="89"/>
        <v>0</v>
      </c>
      <c r="AA398" s="23">
        <f t="shared" si="90"/>
        <v>0</v>
      </c>
      <c r="AB398" s="19">
        <f t="shared" si="88"/>
        <v>0</v>
      </c>
      <c r="AC398" s="23">
        <f t="shared" si="91"/>
        <v>0</v>
      </c>
      <c r="AD398" s="23">
        <f t="shared" si="92"/>
        <v>0</v>
      </c>
      <c r="AE398" s="24">
        <f t="shared" si="93"/>
        <v>0</v>
      </c>
      <c r="AF398" s="24">
        <f t="shared" si="94"/>
        <v>0</v>
      </c>
      <c r="AG398" s="24">
        <f>0</f>
        <v>0</v>
      </c>
      <c r="AH398" s="24">
        <f t="shared" si="95"/>
        <v>0</v>
      </c>
      <c r="AI398" s="24">
        <f t="shared" si="96"/>
        <v>0</v>
      </c>
      <c r="AJ398" s="24">
        <f>0</f>
        <v>0</v>
      </c>
      <c r="AK398" s="24">
        <f t="shared" si="99"/>
        <v>0</v>
      </c>
      <c r="AL398" s="24">
        <f t="shared" si="99"/>
        <v>0</v>
      </c>
      <c r="AM398" s="24">
        <f t="shared" si="97"/>
        <v>0</v>
      </c>
    </row>
    <row r="399" spans="22:39" ht="15.95" customHeight="1" x14ac:dyDescent="0.3">
      <c r="V399" s="19">
        <f t="shared" si="98"/>
        <v>366</v>
      </c>
      <c r="W399" s="19">
        <f t="shared" si="85"/>
        <v>0</v>
      </c>
      <c r="X399" s="19">
        <f t="shared" si="86"/>
        <v>0</v>
      </c>
      <c r="Y399" s="19">
        <f t="shared" si="87"/>
        <v>0</v>
      </c>
      <c r="Z399" s="19">
        <f t="shared" si="89"/>
        <v>0</v>
      </c>
      <c r="AA399" s="23">
        <f t="shared" si="90"/>
        <v>0</v>
      </c>
      <c r="AB399" s="19">
        <f t="shared" si="88"/>
        <v>0</v>
      </c>
      <c r="AC399" s="23">
        <f t="shared" si="91"/>
        <v>0</v>
      </c>
      <c r="AD399" s="23">
        <f t="shared" si="92"/>
        <v>0</v>
      </c>
      <c r="AE399" s="24">
        <f t="shared" si="93"/>
        <v>0</v>
      </c>
      <c r="AF399" s="24">
        <f t="shared" si="94"/>
        <v>0</v>
      </c>
      <c r="AG399" s="24">
        <f>0</f>
        <v>0</v>
      </c>
      <c r="AH399" s="24">
        <f t="shared" si="95"/>
        <v>0</v>
      </c>
      <c r="AI399" s="24">
        <f t="shared" si="96"/>
        <v>0</v>
      </c>
      <c r="AJ399" s="24">
        <f>0</f>
        <v>0</v>
      </c>
      <c r="AK399" s="24">
        <f t="shared" si="99"/>
        <v>0</v>
      </c>
      <c r="AL399" s="24">
        <f t="shared" si="99"/>
        <v>0</v>
      </c>
      <c r="AM399" s="24">
        <f t="shared" si="97"/>
        <v>0</v>
      </c>
    </row>
    <row r="400" spans="22:39" ht="15.95" customHeight="1" x14ac:dyDescent="0.3">
      <c r="V400" s="19">
        <f t="shared" si="98"/>
        <v>367</v>
      </c>
      <c r="W400" s="19">
        <f t="shared" si="85"/>
        <v>0</v>
      </c>
      <c r="X400" s="19">
        <f t="shared" si="86"/>
        <v>0</v>
      </c>
      <c r="Y400" s="19">
        <f t="shared" si="87"/>
        <v>0</v>
      </c>
      <c r="Z400" s="19">
        <f t="shared" si="89"/>
        <v>0</v>
      </c>
      <c r="AA400" s="23">
        <f t="shared" si="90"/>
        <v>0</v>
      </c>
      <c r="AB400" s="19">
        <f t="shared" si="88"/>
        <v>0</v>
      </c>
      <c r="AC400" s="23">
        <f t="shared" si="91"/>
        <v>0</v>
      </c>
      <c r="AD400" s="23">
        <f t="shared" si="92"/>
        <v>0</v>
      </c>
      <c r="AE400" s="24">
        <f t="shared" si="93"/>
        <v>0</v>
      </c>
      <c r="AF400" s="24">
        <f t="shared" si="94"/>
        <v>0</v>
      </c>
      <c r="AG400" s="24">
        <f>0</f>
        <v>0</v>
      </c>
      <c r="AH400" s="24">
        <f t="shared" si="95"/>
        <v>0</v>
      </c>
      <c r="AI400" s="24">
        <f t="shared" si="96"/>
        <v>0</v>
      </c>
      <c r="AJ400" s="24">
        <f>0</f>
        <v>0</v>
      </c>
      <c r="AK400" s="24">
        <f t="shared" si="99"/>
        <v>0</v>
      </c>
      <c r="AL400" s="24">
        <f t="shared" si="99"/>
        <v>0</v>
      </c>
      <c r="AM400" s="24">
        <f t="shared" si="97"/>
        <v>0</v>
      </c>
    </row>
    <row r="401" spans="22:39" ht="15.95" customHeight="1" x14ac:dyDescent="0.3">
      <c r="V401" s="19">
        <f t="shared" si="98"/>
        <v>368</v>
      </c>
      <c r="W401" s="19">
        <f t="shared" si="85"/>
        <v>0</v>
      </c>
      <c r="X401" s="19">
        <f t="shared" si="86"/>
        <v>0</v>
      </c>
      <c r="Y401" s="19">
        <f t="shared" si="87"/>
        <v>0</v>
      </c>
      <c r="Z401" s="19">
        <f t="shared" si="89"/>
        <v>0</v>
      </c>
      <c r="AA401" s="23">
        <f t="shared" si="90"/>
        <v>0</v>
      </c>
      <c r="AB401" s="19">
        <f t="shared" si="88"/>
        <v>0</v>
      </c>
      <c r="AC401" s="23">
        <f t="shared" si="91"/>
        <v>0</v>
      </c>
      <c r="AD401" s="23">
        <f t="shared" si="92"/>
        <v>0</v>
      </c>
      <c r="AE401" s="24">
        <f t="shared" si="93"/>
        <v>0</v>
      </c>
      <c r="AF401" s="24">
        <f t="shared" si="94"/>
        <v>0</v>
      </c>
      <c r="AG401" s="24">
        <f>0</f>
        <v>0</v>
      </c>
      <c r="AH401" s="24">
        <f t="shared" si="95"/>
        <v>0</v>
      </c>
      <c r="AI401" s="24">
        <f t="shared" si="96"/>
        <v>0</v>
      </c>
      <c r="AJ401" s="24">
        <f>0</f>
        <v>0</v>
      </c>
      <c r="AK401" s="24">
        <f t="shared" si="99"/>
        <v>0</v>
      </c>
      <c r="AL401" s="24">
        <f t="shared" si="99"/>
        <v>0</v>
      </c>
      <c r="AM401" s="24">
        <f t="shared" si="97"/>
        <v>0</v>
      </c>
    </row>
    <row r="402" spans="22:39" ht="15.95" customHeight="1" x14ac:dyDescent="0.3">
      <c r="V402" s="19">
        <f t="shared" si="98"/>
        <v>369</v>
      </c>
      <c r="W402" s="19">
        <f t="shared" si="85"/>
        <v>0</v>
      </c>
      <c r="X402" s="19">
        <f t="shared" si="86"/>
        <v>0</v>
      </c>
      <c r="Y402" s="19">
        <f t="shared" si="87"/>
        <v>0</v>
      </c>
      <c r="Z402" s="19">
        <f t="shared" si="89"/>
        <v>0</v>
      </c>
      <c r="AA402" s="23">
        <f t="shared" si="90"/>
        <v>0</v>
      </c>
      <c r="AB402" s="19">
        <f t="shared" si="88"/>
        <v>0</v>
      </c>
      <c r="AC402" s="23">
        <f t="shared" si="91"/>
        <v>0</v>
      </c>
      <c r="AD402" s="23">
        <f t="shared" si="92"/>
        <v>0</v>
      </c>
      <c r="AE402" s="24">
        <f t="shared" si="93"/>
        <v>0</v>
      </c>
      <c r="AF402" s="24">
        <f t="shared" si="94"/>
        <v>0</v>
      </c>
      <c r="AG402" s="24">
        <f>0</f>
        <v>0</v>
      </c>
      <c r="AH402" s="24">
        <f t="shared" si="95"/>
        <v>0</v>
      </c>
      <c r="AI402" s="24">
        <f t="shared" si="96"/>
        <v>0</v>
      </c>
      <c r="AJ402" s="24">
        <f>0</f>
        <v>0</v>
      </c>
      <c r="AK402" s="24">
        <f t="shared" si="99"/>
        <v>0</v>
      </c>
      <c r="AL402" s="24">
        <f t="shared" si="99"/>
        <v>0</v>
      </c>
      <c r="AM402" s="24">
        <f t="shared" si="97"/>
        <v>0</v>
      </c>
    </row>
    <row r="403" spans="22:39" ht="15.95" customHeight="1" x14ac:dyDescent="0.3">
      <c r="V403" s="19">
        <f t="shared" si="98"/>
        <v>370</v>
      </c>
      <c r="W403" s="19">
        <f t="shared" si="85"/>
        <v>0</v>
      </c>
      <c r="X403" s="19">
        <f t="shared" si="86"/>
        <v>0</v>
      </c>
      <c r="Y403" s="19">
        <f t="shared" si="87"/>
        <v>0</v>
      </c>
      <c r="Z403" s="19">
        <f t="shared" si="89"/>
        <v>0</v>
      </c>
      <c r="AA403" s="23">
        <f t="shared" si="90"/>
        <v>0</v>
      </c>
      <c r="AB403" s="19">
        <f t="shared" si="88"/>
        <v>0</v>
      </c>
      <c r="AC403" s="23">
        <f t="shared" si="91"/>
        <v>0</v>
      </c>
      <c r="AD403" s="23">
        <f t="shared" si="92"/>
        <v>0</v>
      </c>
      <c r="AE403" s="24">
        <f t="shared" si="93"/>
        <v>0</v>
      </c>
      <c r="AF403" s="24">
        <f t="shared" si="94"/>
        <v>0</v>
      </c>
      <c r="AG403" s="24">
        <f>0</f>
        <v>0</v>
      </c>
      <c r="AH403" s="24">
        <f t="shared" si="95"/>
        <v>0</v>
      </c>
      <c r="AI403" s="24">
        <f t="shared" si="96"/>
        <v>0</v>
      </c>
      <c r="AJ403" s="24">
        <f>0</f>
        <v>0</v>
      </c>
      <c r="AK403" s="24">
        <f t="shared" si="99"/>
        <v>0</v>
      </c>
      <c r="AL403" s="24">
        <f t="shared" si="99"/>
        <v>0</v>
      </c>
      <c r="AM403" s="24">
        <f t="shared" si="97"/>
        <v>0</v>
      </c>
    </row>
    <row r="404" spans="22:39" ht="15.95" customHeight="1" x14ac:dyDescent="0.3">
      <c r="V404" s="19">
        <f t="shared" si="98"/>
        <v>371</v>
      </c>
      <c r="W404" s="19">
        <f t="shared" si="85"/>
        <v>0</v>
      </c>
      <c r="X404" s="19">
        <f t="shared" si="86"/>
        <v>0</v>
      </c>
      <c r="Y404" s="19">
        <f t="shared" si="87"/>
        <v>0</v>
      </c>
      <c r="Z404" s="19">
        <f t="shared" si="89"/>
        <v>0</v>
      </c>
      <c r="AA404" s="23">
        <f t="shared" si="90"/>
        <v>0</v>
      </c>
      <c r="AB404" s="19">
        <f t="shared" si="88"/>
        <v>0</v>
      </c>
      <c r="AC404" s="23">
        <f t="shared" si="91"/>
        <v>0</v>
      </c>
      <c r="AD404" s="23">
        <f t="shared" si="92"/>
        <v>0</v>
      </c>
      <c r="AE404" s="24">
        <f t="shared" si="93"/>
        <v>0</v>
      </c>
      <c r="AF404" s="24">
        <f t="shared" si="94"/>
        <v>0</v>
      </c>
      <c r="AG404" s="24">
        <f>0</f>
        <v>0</v>
      </c>
      <c r="AH404" s="24">
        <f t="shared" si="95"/>
        <v>0</v>
      </c>
      <c r="AI404" s="24">
        <f t="shared" si="96"/>
        <v>0</v>
      </c>
      <c r="AJ404" s="24">
        <f>0</f>
        <v>0</v>
      </c>
      <c r="AK404" s="24">
        <f t="shared" si="99"/>
        <v>0</v>
      </c>
      <c r="AL404" s="24">
        <f t="shared" si="99"/>
        <v>0</v>
      </c>
      <c r="AM404" s="24">
        <f t="shared" si="97"/>
        <v>0</v>
      </c>
    </row>
    <row r="405" spans="22:39" ht="15.95" customHeight="1" x14ac:dyDescent="0.3">
      <c r="V405" s="19">
        <f t="shared" si="98"/>
        <v>372</v>
      </c>
      <c r="W405" s="19">
        <f t="shared" si="85"/>
        <v>0</v>
      </c>
      <c r="X405" s="19">
        <f t="shared" si="86"/>
        <v>0</v>
      </c>
      <c r="Y405" s="19">
        <f t="shared" si="87"/>
        <v>0</v>
      </c>
      <c r="Z405" s="19">
        <f t="shared" si="89"/>
        <v>0</v>
      </c>
      <c r="AA405" s="23">
        <f t="shared" si="90"/>
        <v>0</v>
      </c>
      <c r="AB405" s="19">
        <f t="shared" si="88"/>
        <v>0</v>
      </c>
      <c r="AC405" s="23">
        <f t="shared" si="91"/>
        <v>0</v>
      </c>
      <c r="AD405" s="23">
        <f t="shared" si="92"/>
        <v>0</v>
      </c>
      <c r="AE405" s="24">
        <f t="shared" si="93"/>
        <v>0</v>
      </c>
      <c r="AF405" s="24">
        <f t="shared" si="94"/>
        <v>0</v>
      </c>
      <c r="AG405" s="24">
        <f>0</f>
        <v>0</v>
      </c>
      <c r="AH405" s="24">
        <f t="shared" si="95"/>
        <v>0</v>
      </c>
      <c r="AI405" s="24">
        <f t="shared" si="96"/>
        <v>0</v>
      </c>
      <c r="AJ405" s="24">
        <f>0</f>
        <v>0</v>
      </c>
      <c r="AK405" s="24">
        <f t="shared" si="99"/>
        <v>0</v>
      </c>
      <c r="AL405" s="24">
        <f t="shared" si="99"/>
        <v>0</v>
      </c>
      <c r="AM405" s="24">
        <f t="shared" si="97"/>
        <v>0</v>
      </c>
    </row>
    <row r="406" spans="22:39" ht="15.95" customHeight="1" x14ac:dyDescent="0.3">
      <c r="V406" s="19">
        <f t="shared" si="98"/>
        <v>373</v>
      </c>
      <c r="W406" s="19">
        <f t="shared" si="85"/>
        <v>0</v>
      </c>
      <c r="X406" s="19">
        <f t="shared" si="86"/>
        <v>0</v>
      </c>
      <c r="Y406" s="19">
        <f t="shared" si="87"/>
        <v>0</v>
      </c>
      <c r="Z406" s="19">
        <f t="shared" si="89"/>
        <v>0</v>
      </c>
      <c r="AA406" s="23">
        <f t="shared" si="90"/>
        <v>0</v>
      </c>
      <c r="AB406" s="19">
        <f t="shared" si="88"/>
        <v>0</v>
      </c>
      <c r="AC406" s="23">
        <f t="shared" si="91"/>
        <v>0</v>
      </c>
      <c r="AD406" s="23">
        <f t="shared" si="92"/>
        <v>0</v>
      </c>
      <c r="AE406" s="24">
        <f t="shared" si="93"/>
        <v>0</v>
      </c>
      <c r="AF406" s="24">
        <f t="shared" si="94"/>
        <v>0</v>
      </c>
      <c r="AG406" s="24">
        <f>0</f>
        <v>0</v>
      </c>
      <c r="AH406" s="24">
        <f t="shared" si="95"/>
        <v>0</v>
      </c>
      <c r="AI406" s="24">
        <f t="shared" si="96"/>
        <v>0</v>
      </c>
      <c r="AJ406" s="24">
        <f>0</f>
        <v>0</v>
      </c>
      <c r="AK406" s="24">
        <f t="shared" si="99"/>
        <v>0</v>
      </c>
      <c r="AL406" s="24">
        <f t="shared" si="99"/>
        <v>0</v>
      </c>
      <c r="AM406" s="24">
        <f t="shared" si="97"/>
        <v>0</v>
      </c>
    </row>
    <row r="407" spans="22:39" ht="15.95" customHeight="1" x14ac:dyDescent="0.3">
      <c r="V407" s="19">
        <f t="shared" si="98"/>
        <v>374</v>
      </c>
      <c r="W407" s="19">
        <f t="shared" si="85"/>
        <v>0</v>
      </c>
      <c r="X407" s="19">
        <f t="shared" si="86"/>
        <v>0</v>
      </c>
      <c r="Y407" s="19">
        <f t="shared" si="87"/>
        <v>0</v>
      </c>
      <c r="Z407" s="19">
        <f t="shared" si="89"/>
        <v>0</v>
      </c>
      <c r="AA407" s="23">
        <f t="shared" si="90"/>
        <v>0</v>
      </c>
      <c r="AB407" s="19">
        <f t="shared" si="88"/>
        <v>0</v>
      </c>
      <c r="AC407" s="23">
        <f t="shared" si="91"/>
        <v>0</v>
      </c>
      <c r="AD407" s="23">
        <f t="shared" si="92"/>
        <v>0</v>
      </c>
      <c r="AE407" s="24">
        <f t="shared" si="93"/>
        <v>0</v>
      </c>
      <c r="AF407" s="24">
        <f t="shared" si="94"/>
        <v>0</v>
      </c>
      <c r="AG407" s="24">
        <f>0</f>
        <v>0</v>
      </c>
      <c r="AH407" s="24">
        <f t="shared" si="95"/>
        <v>0</v>
      </c>
      <c r="AI407" s="24">
        <f t="shared" si="96"/>
        <v>0</v>
      </c>
      <c r="AJ407" s="24">
        <f>0</f>
        <v>0</v>
      </c>
      <c r="AK407" s="24">
        <f t="shared" si="99"/>
        <v>0</v>
      </c>
      <c r="AL407" s="24">
        <f t="shared" si="99"/>
        <v>0</v>
      </c>
      <c r="AM407" s="24">
        <f t="shared" si="97"/>
        <v>0</v>
      </c>
    </row>
    <row r="408" spans="22:39" ht="15.95" customHeight="1" x14ac:dyDescent="0.3">
      <c r="V408" s="19">
        <f t="shared" si="98"/>
        <v>375</v>
      </c>
      <c r="W408" s="19">
        <f t="shared" si="85"/>
        <v>0</v>
      </c>
      <c r="X408" s="19">
        <f t="shared" si="86"/>
        <v>0</v>
      </c>
      <c r="Y408" s="19">
        <f t="shared" si="87"/>
        <v>0</v>
      </c>
      <c r="Z408" s="19">
        <f t="shared" si="89"/>
        <v>0</v>
      </c>
      <c r="AA408" s="23">
        <f t="shared" si="90"/>
        <v>0</v>
      </c>
      <c r="AB408" s="19">
        <f t="shared" si="88"/>
        <v>0</v>
      </c>
      <c r="AC408" s="23">
        <f t="shared" si="91"/>
        <v>0</v>
      </c>
      <c r="AD408" s="23">
        <f t="shared" si="92"/>
        <v>0</v>
      </c>
      <c r="AE408" s="24">
        <f t="shared" si="93"/>
        <v>0</v>
      </c>
      <c r="AF408" s="24">
        <f t="shared" si="94"/>
        <v>0</v>
      </c>
      <c r="AG408" s="24">
        <f>0</f>
        <v>0</v>
      </c>
      <c r="AH408" s="24">
        <f t="shared" si="95"/>
        <v>0</v>
      </c>
      <c r="AI408" s="24">
        <f t="shared" si="96"/>
        <v>0</v>
      </c>
      <c r="AJ408" s="24">
        <f>0</f>
        <v>0</v>
      </c>
      <c r="AK408" s="24">
        <f t="shared" si="99"/>
        <v>0</v>
      </c>
      <c r="AL408" s="24">
        <f t="shared" si="99"/>
        <v>0</v>
      </c>
      <c r="AM408" s="24">
        <f t="shared" si="97"/>
        <v>0</v>
      </c>
    </row>
    <row r="409" spans="22:39" ht="15.95" customHeight="1" x14ac:dyDescent="0.3">
      <c r="V409" s="19">
        <f t="shared" si="98"/>
        <v>376</v>
      </c>
      <c r="W409" s="19">
        <f t="shared" si="85"/>
        <v>0</v>
      </c>
      <c r="X409" s="19">
        <f t="shared" si="86"/>
        <v>0</v>
      </c>
      <c r="Y409" s="19">
        <f t="shared" si="87"/>
        <v>0</v>
      </c>
      <c r="Z409" s="19">
        <f t="shared" si="89"/>
        <v>0</v>
      </c>
      <c r="AA409" s="23">
        <f t="shared" si="90"/>
        <v>0</v>
      </c>
      <c r="AB409" s="19">
        <f t="shared" si="88"/>
        <v>0</v>
      </c>
      <c r="AC409" s="23">
        <f t="shared" si="91"/>
        <v>0</v>
      </c>
      <c r="AD409" s="23">
        <f t="shared" si="92"/>
        <v>0</v>
      </c>
      <c r="AE409" s="24">
        <f t="shared" si="93"/>
        <v>0</v>
      </c>
      <c r="AF409" s="24">
        <f t="shared" si="94"/>
        <v>0</v>
      </c>
      <c r="AG409" s="24">
        <f>0</f>
        <v>0</v>
      </c>
      <c r="AH409" s="24">
        <f t="shared" si="95"/>
        <v>0</v>
      </c>
      <c r="AI409" s="24">
        <f t="shared" si="96"/>
        <v>0</v>
      </c>
      <c r="AJ409" s="24">
        <f>0</f>
        <v>0</v>
      </c>
      <c r="AK409" s="24">
        <f t="shared" si="99"/>
        <v>0</v>
      </c>
      <c r="AL409" s="24">
        <f t="shared" si="99"/>
        <v>0</v>
      </c>
      <c r="AM409" s="24">
        <f t="shared" si="97"/>
        <v>0</v>
      </c>
    </row>
    <row r="410" spans="22:39" ht="15.95" customHeight="1" x14ac:dyDescent="0.3">
      <c r="V410" s="19">
        <f t="shared" si="98"/>
        <v>377</v>
      </c>
      <c r="W410" s="19">
        <f t="shared" si="85"/>
        <v>0</v>
      </c>
      <c r="X410" s="19">
        <f t="shared" si="86"/>
        <v>0</v>
      </c>
      <c r="Y410" s="19">
        <f t="shared" si="87"/>
        <v>0</v>
      </c>
      <c r="Z410" s="19">
        <f t="shared" si="89"/>
        <v>0</v>
      </c>
      <c r="AA410" s="23">
        <f t="shared" si="90"/>
        <v>0</v>
      </c>
      <c r="AB410" s="19">
        <f t="shared" si="88"/>
        <v>0</v>
      </c>
      <c r="AC410" s="23">
        <f t="shared" si="91"/>
        <v>0</v>
      </c>
      <c r="AD410" s="23">
        <f t="shared" si="92"/>
        <v>0</v>
      </c>
      <c r="AE410" s="24">
        <f t="shared" si="93"/>
        <v>0</v>
      </c>
      <c r="AF410" s="24">
        <f t="shared" si="94"/>
        <v>0</v>
      </c>
      <c r="AG410" s="24">
        <f>0</f>
        <v>0</v>
      </c>
      <c r="AH410" s="24">
        <f t="shared" si="95"/>
        <v>0</v>
      </c>
      <c r="AI410" s="24">
        <f t="shared" si="96"/>
        <v>0</v>
      </c>
      <c r="AJ410" s="24">
        <f>0</f>
        <v>0</v>
      </c>
      <c r="AK410" s="24">
        <f t="shared" si="99"/>
        <v>0</v>
      </c>
      <c r="AL410" s="24">
        <f t="shared" si="99"/>
        <v>0</v>
      </c>
      <c r="AM410" s="24">
        <f t="shared" si="97"/>
        <v>0</v>
      </c>
    </row>
    <row r="411" spans="22:39" ht="15.95" customHeight="1" x14ac:dyDescent="0.3">
      <c r="V411" s="19">
        <f t="shared" si="98"/>
        <v>378</v>
      </c>
      <c r="W411" s="19">
        <f t="shared" si="85"/>
        <v>0</v>
      </c>
      <c r="X411" s="19">
        <f t="shared" si="86"/>
        <v>0</v>
      </c>
      <c r="Y411" s="19">
        <f t="shared" si="87"/>
        <v>0</v>
      </c>
      <c r="Z411" s="19">
        <f t="shared" si="89"/>
        <v>0</v>
      </c>
      <c r="AA411" s="23">
        <f t="shared" si="90"/>
        <v>0</v>
      </c>
      <c r="AB411" s="19">
        <f t="shared" si="88"/>
        <v>0</v>
      </c>
      <c r="AC411" s="23">
        <f t="shared" si="91"/>
        <v>0</v>
      </c>
      <c r="AD411" s="23">
        <f t="shared" si="92"/>
        <v>0</v>
      </c>
      <c r="AE411" s="24">
        <f t="shared" si="93"/>
        <v>0</v>
      </c>
      <c r="AF411" s="24">
        <f t="shared" si="94"/>
        <v>0</v>
      </c>
      <c r="AG411" s="24">
        <f>0</f>
        <v>0</v>
      </c>
      <c r="AH411" s="24">
        <f t="shared" si="95"/>
        <v>0</v>
      </c>
      <c r="AI411" s="24">
        <f t="shared" si="96"/>
        <v>0</v>
      </c>
      <c r="AJ411" s="24">
        <f>0</f>
        <v>0</v>
      </c>
      <c r="AK411" s="24">
        <f t="shared" si="99"/>
        <v>0</v>
      </c>
      <c r="AL411" s="24">
        <f t="shared" si="99"/>
        <v>0</v>
      </c>
      <c r="AM411" s="24">
        <f t="shared" si="97"/>
        <v>0</v>
      </c>
    </row>
    <row r="412" spans="22:39" ht="15.95" customHeight="1" x14ac:dyDescent="0.3">
      <c r="V412" s="19">
        <f t="shared" si="98"/>
        <v>379</v>
      </c>
      <c r="W412" s="19">
        <f t="shared" si="85"/>
        <v>60</v>
      </c>
      <c r="X412" s="19">
        <f t="shared" si="86"/>
        <v>0</v>
      </c>
      <c r="Y412" s="19">
        <f t="shared" si="87"/>
        <v>0</v>
      </c>
      <c r="Z412" s="19">
        <f t="shared" si="89"/>
        <v>0</v>
      </c>
      <c r="AA412" s="23">
        <f t="shared" si="90"/>
        <v>0</v>
      </c>
      <c r="AB412" s="19">
        <f t="shared" si="88"/>
        <v>0</v>
      </c>
      <c r="AC412" s="23">
        <f t="shared" si="91"/>
        <v>0</v>
      </c>
      <c r="AD412" s="23">
        <f t="shared" si="92"/>
        <v>0</v>
      </c>
      <c r="AE412" s="24">
        <f t="shared" si="93"/>
        <v>0</v>
      </c>
      <c r="AF412" s="24">
        <f t="shared" si="94"/>
        <v>0</v>
      </c>
      <c r="AG412" s="24">
        <f>0</f>
        <v>0</v>
      </c>
      <c r="AH412" s="24">
        <f t="shared" si="95"/>
        <v>0</v>
      </c>
      <c r="AI412" s="24">
        <f t="shared" si="96"/>
        <v>0</v>
      </c>
      <c r="AJ412" s="24">
        <f>0</f>
        <v>0</v>
      </c>
      <c r="AK412" s="24">
        <f t="shared" si="99"/>
        <v>0</v>
      </c>
      <c r="AL412" s="24">
        <f t="shared" si="99"/>
        <v>0</v>
      </c>
      <c r="AM412" s="24">
        <f t="shared" si="97"/>
        <v>0</v>
      </c>
    </row>
    <row r="413" spans="22:39" ht="15.95" customHeight="1" x14ac:dyDescent="0.3">
      <c r="V413" s="19">
        <f t="shared" si="98"/>
        <v>380</v>
      </c>
      <c r="W413" s="19">
        <f t="shared" si="85"/>
        <v>120</v>
      </c>
      <c r="X413" s="19">
        <f t="shared" si="86"/>
        <v>0</v>
      </c>
      <c r="Y413" s="19">
        <f t="shared" si="87"/>
        <v>0</v>
      </c>
      <c r="Z413" s="19">
        <f t="shared" si="89"/>
        <v>0</v>
      </c>
      <c r="AA413" s="23">
        <f t="shared" si="90"/>
        <v>0</v>
      </c>
      <c r="AB413" s="19">
        <f t="shared" si="88"/>
        <v>0</v>
      </c>
      <c r="AC413" s="23">
        <f t="shared" si="91"/>
        <v>0</v>
      </c>
      <c r="AD413" s="23">
        <f t="shared" si="92"/>
        <v>0</v>
      </c>
      <c r="AE413" s="24">
        <f t="shared" si="93"/>
        <v>0</v>
      </c>
      <c r="AF413" s="24">
        <f t="shared" si="94"/>
        <v>0</v>
      </c>
      <c r="AG413" s="24">
        <f>0</f>
        <v>0</v>
      </c>
      <c r="AH413" s="24">
        <f t="shared" si="95"/>
        <v>0</v>
      </c>
      <c r="AI413" s="24">
        <f t="shared" si="96"/>
        <v>0</v>
      </c>
      <c r="AJ413" s="24">
        <f>0</f>
        <v>0</v>
      </c>
      <c r="AK413" s="24">
        <f t="shared" si="99"/>
        <v>0</v>
      </c>
      <c r="AL413" s="24">
        <f t="shared" si="99"/>
        <v>0</v>
      </c>
      <c r="AM413" s="24">
        <f t="shared" si="97"/>
        <v>0</v>
      </c>
    </row>
    <row r="414" spans="22:39" ht="15.95" customHeight="1" x14ac:dyDescent="0.3">
      <c r="V414" s="19">
        <f t="shared" si="98"/>
        <v>381</v>
      </c>
      <c r="W414" s="19">
        <f t="shared" si="85"/>
        <v>180</v>
      </c>
      <c r="X414" s="19">
        <f t="shared" si="86"/>
        <v>0</v>
      </c>
      <c r="Y414" s="19">
        <f t="shared" si="87"/>
        <v>0</v>
      </c>
      <c r="Z414" s="19">
        <f t="shared" si="89"/>
        <v>0</v>
      </c>
      <c r="AA414" s="23">
        <f t="shared" si="90"/>
        <v>0</v>
      </c>
      <c r="AB414" s="19">
        <f t="shared" si="88"/>
        <v>0</v>
      </c>
      <c r="AC414" s="23">
        <f t="shared" si="91"/>
        <v>0</v>
      </c>
      <c r="AD414" s="23">
        <f t="shared" si="92"/>
        <v>0</v>
      </c>
      <c r="AE414" s="24">
        <f t="shared" si="93"/>
        <v>0</v>
      </c>
      <c r="AF414" s="24">
        <f t="shared" si="94"/>
        <v>0</v>
      </c>
      <c r="AG414" s="24">
        <f>0</f>
        <v>0</v>
      </c>
      <c r="AH414" s="24">
        <f t="shared" si="95"/>
        <v>0</v>
      </c>
      <c r="AI414" s="24">
        <f t="shared" si="96"/>
        <v>0</v>
      </c>
      <c r="AJ414" s="24">
        <f>0</f>
        <v>0</v>
      </c>
      <c r="AK414" s="24">
        <f t="shared" si="99"/>
        <v>0</v>
      </c>
      <c r="AL414" s="24">
        <f t="shared" si="99"/>
        <v>0</v>
      </c>
      <c r="AM414" s="24">
        <f t="shared" si="97"/>
        <v>0</v>
      </c>
    </row>
    <row r="415" spans="22:39" ht="15.95" customHeight="1" x14ac:dyDescent="0.3">
      <c r="V415" s="19">
        <f t="shared" si="98"/>
        <v>382</v>
      </c>
      <c r="W415" s="19">
        <f t="shared" si="85"/>
        <v>240</v>
      </c>
      <c r="X415" s="19">
        <f t="shared" si="86"/>
        <v>0</v>
      </c>
      <c r="Y415" s="19">
        <f t="shared" si="87"/>
        <v>0</v>
      </c>
      <c r="Z415" s="19">
        <f t="shared" si="89"/>
        <v>0</v>
      </c>
      <c r="AA415" s="23">
        <f t="shared" si="90"/>
        <v>0</v>
      </c>
      <c r="AB415" s="19">
        <f t="shared" si="88"/>
        <v>0</v>
      </c>
      <c r="AC415" s="23">
        <f t="shared" si="91"/>
        <v>0</v>
      </c>
      <c r="AD415" s="23">
        <f t="shared" si="92"/>
        <v>0</v>
      </c>
      <c r="AE415" s="24">
        <f t="shared" si="93"/>
        <v>0</v>
      </c>
      <c r="AF415" s="24">
        <f t="shared" si="94"/>
        <v>0</v>
      </c>
      <c r="AG415" s="24">
        <f>0</f>
        <v>0</v>
      </c>
      <c r="AH415" s="24">
        <f t="shared" si="95"/>
        <v>0</v>
      </c>
      <c r="AI415" s="24">
        <f t="shared" si="96"/>
        <v>0</v>
      </c>
      <c r="AJ415" s="24">
        <f>0</f>
        <v>0</v>
      </c>
      <c r="AK415" s="24">
        <f t="shared" si="99"/>
        <v>0</v>
      </c>
      <c r="AL415" s="24">
        <f t="shared" si="99"/>
        <v>0</v>
      </c>
      <c r="AM415" s="24">
        <f t="shared" si="97"/>
        <v>0</v>
      </c>
    </row>
    <row r="416" spans="22:39" ht="15.95" customHeight="1" x14ac:dyDescent="0.3">
      <c r="V416" s="19">
        <f t="shared" si="98"/>
        <v>383</v>
      </c>
      <c r="W416" s="19">
        <f t="shared" si="85"/>
        <v>0</v>
      </c>
      <c r="X416" s="19">
        <f t="shared" si="86"/>
        <v>0</v>
      </c>
      <c r="Y416" s="19">
        <f t="shared" si="87"/>
        <v>0</v>
      </c>
      <c r="Z416" s="19">
        <f t="shared" si="89"/>
        <v>0</v>
      </c>
      <c r="AA416" s="23">
        <f t="shared" si="90"/>
        <v>0</v>
      </c>
      <c r="AB416" s="19">
        <f t="shared" si="88"/>
        <v>0</v>
      </c>
      <c r="AC416" s="23">
        <f t="shared" si="91"/>
        <v>0</v>
      </c>
      <c r="AD416" s="23">
        <f t="shared" si="92"/>
        <v>0</v>
      </c>
      <c r="AE416" s="24">
        <f t="shared" si="93"/>
        <v>0</v>
      </c>
      <c r="AF416" s="24">
        <f t="shared" si="94"/>
        <v>0</v>
      </c>
      <c r="AG416" s="24">
        <f>0</f>
        <v>0</v>
      </c>
      <c r="AH416" s="24">
        <f t="shared" si="95"/>
        <v>0</v>
      </c>
      <c r="AI416" s="24">
        <f t="shared" si="96"/>
        <v>0</v>
      </c>
      <c r="AJ416" s="24">
        <f>0</f>
        <v>0</v>
      </c>
      <c r="AK416" s="24">
        <f t="shared" si="99"/>
        <v>0</v>
      </c>
      <c r="AL416" s="24">
        <f t="shared" si="99"/>
        <v>0</v>
      </c>
      <c r="AM416" s="24">
        <f t="shared" si="97"/>
        <v>0</v>
      </c>
    </row>
    <row r="417" spans="22:39" ht="15.95" customHeight="1" x14ac:dyDescent="0.3">
      <c r="V417" s="19">
        <f t="shared" si="98"/>
        <v>384</v>
      </c>
      <c r="W417" s="19">
        <f t="shared" ref="W417:W473" si="100">INDEX($Q$35:$Q$55,MOD(V417,21)+1)</f>
        <v>0</v>
      </c>
      <c r="X417" s="19">
        <f t="shared" ref="X417:X473" si="101">INDEX($S$35:$S$55,ROUNDDOWN(V417/21,0)+1)</f>
        <v>0</v>
      </c>
      <c r="Y417" s="19">
        <f t="shared" ref="Y417:Y473" si="102">IF(MOD(V417,21)+1&gt;$P$34,0,1)*IF(ROUNDDOWN(V417/21,0)+1&gt;$R$34,0,1)</f>
        <v>0</v>
      </c>
      <c r="Z417" s="19">
        <f t="shared" si="89"/>
        <v>0</v>
      </c>
      <c r="AA417" s="23">
        <f t="shared" si="90"/>
        <v>0</v>
      </c>
      <c r="AB417" s="19">
        <f t="shared" ref="AB417:AB473" si="103">SQRT((Z417-$S$57)^2+(AA417-$S$58)^2)*Y417/1000</f>
        <v>0</v>
      </c>
      <c r="AC417" s="23">
        <f t="shared" si="91"/>
        <v>0</v>
      </c>
      <c r="AD417" s="23">
        <f t="shared" si="92"/>
        <v>0</v>
      </c>
      <c r="AE417" s="24">
        <f t="shared" si="93"/>
        <v>0</v>
      </c>
      <c r="AF417" s="24">
        <f t="shared" si="94"/>
        <v>0</v>
      </c>
      <c r="AG417" s="24">
        <f>0</f>
        <v>0</v>
      </c>
      <c r="AH417" s="24">
        <f t="shared" si="95"/>
        <v>0</v>
      </c>
      <c r="AI417" s="24">
        <f t="shared" si="96"/>
        <v>0</v>
      </c>
      <c r="AJ417" s="24">
        <f>0</f>
        <v>0</v>
      </c>
      <c r="AK417" s="24">
        <f t="shared" si="99"/>
        <v>0</v>
      </c>
      <c r="AL417" s="24">
        <f t="shared" si="99"/>
        <v>0</v>
      </c>
      <c r="AM417" s="24">
        <f t="shared" si="97"/>
        <v>0</v>
      </c>
    </row>
    <row r="418" spans="22:39" ht="15.95" customHeight="1" x14ac:dyDescent="0.3">
      <c r="V418" s="19">
        <f t="shared" si="98"/>
        <v>385</v>
      </c>
      <c r="W418" s="19">
        <f t="shared" si="100"/>
        <v>0</v>
      </c>
      <c r="X418" s="19">
        <f t="shared" si="101"/>
        <v>0</v>
      </c>
      <c r="Y418" s="19">
        <f t="shared" si="102"/>
        <v>0</v>
      </c>
      <c r="Z418" s="19">
        <f t="shared" ref="Z418:Z473" si="104">W418*Y418</f>
        <v>0</v>
      </c>
      <c r="AA418" s="23">
        <f t="shared" ref="AA418:AA473" si="105">X418*Y418</f>
        <v>0</v>
      </c>
      <c r="AB418" s="19">
        <f t="shared" si="103"/>
        <v>0</v>
      </c>
      <c r="AC418" s="23">
        <f t="shared" ref="AC418:AC473" si="106">AB418^2</f>
        <v>0</v>
      </c>
      <c r="AD418" s="23">
        <f t="shared" ref="AD418:AD473" si="107">$S$61*AB418/SUM($AC$33:$AC$473)</f>
        <v>0</v>
      </c>
      <c r="AE418" s="24">
        <f t="shared" ref="AE418:AE473" si="108">IF(AB418&lt;&gt;0,($S$58-AA418)/1000*(AD418/AB418),0)</f>
        <v>0</v>
      </c>
      <c r="AF418" s="24">
        <f t="shared" ref="AF418:AF473" si="109">IF(AB418&lt;&gt;0,(Z418-$S$57)/1000*(AD418/AB418),0)</f>
        <v>0</v>
      </c>
      <c r="AG418" s="24">
        <f>0</f>
        <v>0</v>
      </c>
      <c r="AH418" s="24">
        <f t="shared" ref="AH418:AH473" si="110">-$S$62/($P$34*$R$34)*Y418</f>
        <v>0</v>
      </c>
      <c r="AI418" s="24">
        <f t="shared" ref="AI418:AI473" si="111">-$S$60/($P$34*$R$34)*Y418</f>
        <v>0</v>
      </c>
      <c r="AJ418" s="24">
        <f>0</f>
        <v>0</v>
      </c>
      <c r="AK418" s="24">
        <f t="shared" si="99"/>
        <v>0</v>
      </c>
      <c r="AL418" s="24">
        <f t="shared" si="99"/>
        <v>0</v>
      </c>
      <c r="AM418" s="24">
        <f t="shared" ref="AM418:AM473" si="112">SQRT(AK418^2+AL418^2)</f>
        <v>0</v>
      </c>
    </row>
    <row r="419" spans="22:39" ht="15.95" customHeight="1" x14ac:dyDescent="0.3">
      <c r="V419" s="19">
        <f t="shared" ref="V419:V473" si="113">V418+1</f>
        <v>386</v>
      </c>
      <c r="W419" s="19">
        <f t="shared" si="100"/>
        <v>0</v>
      </c>
      <c r="X419" s="19">
        <f t="shared" si="101"/>
        <v>0</v>
      </c>
      <c r="Y419" s="19">
        <f t="shared" si="102"/>
        <v>0</v>
      </c>
      <c r="Z419" s="19">
        <f t="shared" si="104"/>
        <v>0</v>
      </c>
      <c r="AA419" s="23">
        <f t="shared" si="105"/>
        <v>0</v>
      </c>
      <c r="AB419" s="19">
        <f t="shared" si="103"/>
        <v>0</v>
      </c>
      <c r="AC419" s="23">
        <f t="shared" si="106"/>
        <v>0</v>
      </c>
      <c r="AD419" s="23">
        <f t="shared" si="107"/>
        <v>0</v>
      </c>
      <c r="AE419" s="24">
        <f t="shared" si="108"/>
        <v>0</v>
      </c>
      <c r="AF419" s="24">
        <f t="shared" si="109"/>
        <v>0</v>
      </c>
      <c r="AG419" s="24">
        <f>0</f>
        <v>0</v>
      </c>
      <c r="AH419" s="24">
        <f t="shared" si="110"/>
        <v>0</v>
      </c>
      <c r="AI419" s="24">
        <f t="shared" si="111"/>
        <v>0</v>
      </c>
      <c r="AJ419" s="24">
        <f>0</f>
        <v>0</v>
      </c>
      <c r="AK419" s="24">
        <f t="shared" si="99"/>
        <v>0</v>
      </c>
      <c r="AL419" s="24">
        <f t="shared" si="99"/>
        <v>0</v>
      </c>
      <c r="AM419" s="24">
        <f t="shared" si="112"/>
        <v>0</v>
      </c>
    </row>
    <row r="420" spans="22:39" ht="15.95" customHeight="1" x14ac:dyDescent="0.3">
      <c r="V420" s="19">
        <f t="shared" si="113"/>
        <v>387</v>
      </c>
      <c r="W420" s="19">
        <f t="shared" si="100"/>
        <v>0</v>
      </c>
      <c r="X420" s="19">
        <f t="shared" si="101"/>
        <v>0</v>
      </c>
      <c r="Y420" s="19">
        <f t="shared" si="102"/>
        <v>0</v>
      </c>
      <c r="Z420" s="19">
        <f t="shared" si="104"/>
        <v>0</v>
      </c>
      <c r="AA420" s="23">
        <f t="shared" si="105"/>
        <v>0</v>
      </c>
      <c r="AB420" s="19">
        <f t="shared" si="103"/>
        <v>0</v>
      </c>
      <c r="AC420" s="23">
        <f t="shared" si="106"/>
        <v>0</v>
      </c>
      <c r="AD420" s="23">
        <f t="shared" si="107"/>
        <v>0</v>
      </c>
      <c r="AE420" s="24">
        <f t="shared" si="108"/>
        <v>0</v>
      </c>
      <c r="AF420" s="24">
        <f t="shared" si="109"/>
        <v>0</v>
      </c>
      <c r="AG420" s="24">
        <f>0</f>
        <v>0</v>
      </c>
      <c r="AH420" s="24">
        <f t="shared" si="110"/>
        <v>0</v>
      </c>
      <c r="AI420" s="24">
        <f t="shared" si="111"/>
        <v>0</v>
      </c>
      <c r="AJ420" s="24">
        <f>0</f>
        <v>0</v>
      </c>
      <c r="AK420" s="24">
        <f t="shared" si="99"/>
        <v>0</v>
      </c>
      <c r="AL420" s="24">
        <f t="shared" si="99"/>
        <v>0</v>
      </c>
      <c r="AM420" s="24">
        <f t="shared" si="112"/>
        <v>0</v>
      </c>
    </row>
    <row r="421" spans="22:39" ht="15.95" customHeight="1" x14ac:dyDescent="0.3">
      <c r="V421" s="19">
        <f t="shared" si="113"/>
        <v>388</v>
      </c>
      <c r="W421" s="19">
        <f t="shared" si="100"/>
        <v>0</v>
      </c>
      <c r="X421" s="19">
        <f t="shared" si="101"/>
        <v>0</v>
      </c>
      <c r="Y421" s="19">
        <f t="shared" si="102"/>
        <v>0</v>
      </c>
      <c r="Z421" s="19">
        <f t="shared" si="104"/>
        <v>0</v>
      </c>
      <c r="AA421" s="23">
        <f t="shared" si="105"/>
        <v>0</v>
      </c>
      <c r="AB421" s="19">
        <f t="shared" si="103"/>
        <v>0</v>
      </c>
      <c r="AC421" s="23">
        <f t="shared" si="106"/>
        <v>0</v>
      </c>
      <c r="AD421" s="23">
        <f t="shared" si="107"/>
        <v>0</v>
      </c>
      <c r="AE421" s="24">
        <f t="shared" si="108"/>
        <v>0</v>
      </c>
      <c r="AF421" s="24">
        <f t="shared" si="109"/>
        <v>0</v>
      </c>
      <c r="AG421" s="24">
        <f>0</f>
        <v>0</v>
      </c>
      <c r="AH421" s="24">
        <f t="shared" si="110"/>
        <v>0</v>
      </c>
      <c r="AI421" s="24">
        <f t="shared" si="111"/>
        <v>0</v>
      </c>
      <c r="AJ421" s="24">
        <f>0</f>
        <v>0</v>
      </c>
      <c r="AK421" s="24">
        <f t="shared" si="99"/>
        <v>0</v>
      </c>
      <c r="AL421" s="24">
        <f t="shared" si="99"/>
        <v>0</v>
      </c>
      <c r="AM421" s="24">
        <f t="shared" si="112"/>
        <v>0</v>
      </c>
    </row>
    <row r="422" spans="22:39" ht="15.95" customHeight="1" x14ac:dyDescent="0.3">
      <c r="V422" s="19">
        <f t="shared" si="113"/>
        <v>389</v>
      </c>
      <c r="W422" s="19">
        <f t="shared" si="100"/>
        <v>0</v>
      </c>
      <c r="X422" s="19">
        <f t="shared" si="101"/>
        <v>0</v>
      </c>
      <c r="Y422" s="19">
        <f t="shared" si="102"/>
        <v>0</v>
      </c>
      <c r="Z422" s="19">
        <f t="shared" si="104"/>
        <v>0</v>
      </c>
      <c r="AA422" s="23">
        <f t="shared" si="105"/>
        <v>0</v>
      </c>
      <c r="AB422" s="19">
        <f t="shared" si="103"/>
        <v>0</v>
      </c>
      <c r="AC422" s="23">
        <f t="shared" si="106"/>
        <v>0</v>
      </c>
      <c r="AD422" s="23">
        <f t="shared" si="107"/>
        <v>0</v>
      </c>
      <c r="AE422" s="24">
        <f t="shared" si="108"/>
        <v>0</v>
      </c>
      <c r="AF422" s="24">
        <f t="shared" si="109"/>
        <v>0</v>
      </c>
      <c r="AG422" s="24">
        <f>0</f>
        <v>0</v>
      </c>
      <c r="AH422" s="24">
        <f t="shared" si="110"/>
        <v>0</v>
      </c>
      <c r="AI422" s="24">
        <f t="shared" si="111"/>
        <v>0</v>
      </c>
      <c r="AJ422" s="24">
        <f>0</f>
        <v>0</v>
      </c>
      <c r="AK422" s="24">
        <f t="shared" si="99"/>
        <v>0</v>
      </c>
      <c r="AL422" s="24">
        <f t="shared" si="99"/>
        <v>0</v>
      </c>
      <c r="AM422" s="24">
        <f t="shared" si="112"/>
        <v>0</v>
      </c>
    </row>
    <row r="423" spans="22:39" ht="15.95" customHeight="1" x14ac:dyDescent="0.3">
      <c r="V423" s="19">
        <f t="shared" si="113"/>
        <v>390</v>
      </c>
      <c r="W423" s="19">
        <f t="shared" si="100"/>
        <v>0</v>
      </c>
      <c r="X423" s="19">
        <f t="shared" si="101"/>
        <v>0</v>
      </c>
      <c r="Y423" s="19">
        <f t="shared" si="102"/>
        <v>0</v>
      </c>
      <c r="Z423" s="19">
        <f t="shared" si="104"/>
        <v>0</v>
      </c>
      <c r="AA423" s="23">
        <f t="shared" si="105"/>
        <v>0</v>
      </c>
      <c r="AB423" s="19">
        <f t="shared" si="103"/>
        <v>0</v>
      </c>
      <c r="AC423" s="23">
        <f t="shared" si="106"/>
        <v>0</v>
      </c>
      <c r="AD423" s="23">
        <f t="shared" si="107"/>
        <v>0</v>
      </c>
      <c r="AE423" s="24">
        <f t="shared" si="108"/>
        <v>0</v>
      </c>
      <c r="AF423" s="24">
        <f t="shared" si="109"/>
        <v>0</v>
      </c>
      <c r="AG423" s="24">
        <f>0</f>
        <v>0</v>
      </c>
      <c r="AH423" s="24">
        <f t="shared" si="110"/>
        <v>0</v>
      </c>
      <c r="AI423" s="24">
        <f t="shared" si="111"/>
        <v>0</v>
      </c>
      <c r="AJ423" s="24">
        <f>0</f>
        <v>0</v>
      </c>
      <c r="AK423" s="24">
        <f t="shared" si="99"/>
        <v>0</v>
      </c>
      <c r="AL423" s="24">
        <f t="shared" si="99"/>
        <v>0</v>
      </c>
      <c r="AM423" s="24">
        <f t="shared" si="112"/>
        <v>0</v>
      </c>
    </row>
    <row r="424" spans="22:39" ht="15.95" customHeight="1" x14ac:dyDescent="0.3">
      <c r="V424" s="19">
        <f t="shared" si="113"/>
        <v>391</v>
      </c>
      <c r="W424" s="19">
        <f t="shared" si="100"/>
        <v>0</v>
      </c>
      <c r="X424" s="19">
        <f t="shared" si="101"/>
        <v>0</v>
      </c>
      <c r="Y424" s="19">
        <f t="shared" si="102"/>
        <v>0</v>
      </c>
      <c r="Z424" s="19">
        <f t="shared" si="104"/>
        <v>0</v>
      </c>
      <c r="AA424" s="23">
        <f t="shared" si="105"/>
        <v>0</v>
      </c>
      <c r="AB424" s="19">
        <f t="shared" si="103"/>
        <v>0</v>
      </c>
      <c r="AC424" s="23">
        <f t="shared" si="106"/>
        <v>0</v>
      </c>
      <c r="AD424" s="23">
        <f t="shared" si="107"/>
        <v>0</v>
      </c>
      <c r="AE424" s="24">
        <f t="shared" si="108"/>
        <v>0</v>
      </c>
      <c r="AF424" s="24">
        <f t="shared" si="109"/>
        <v>0</v>
      </c>
      <c r="AG424" s="24">
        <f>0</f>
        <v>0</v>
      </c>
      <c r="AH424" s="24">
        <f t="shared" si="110"/>
        <v>0</v>
      </c>
      <c r="AI424" s="24">
        <f t="shared" si="111"/>
        <v>0</v>
      </c>
      <c r="AJ424" s="24">
        <f>0</f>
        <v>0</v>
      </c>
      <c r="AK424" s="24">
        <f t="shared" si="99"/>
        <v>0</v>
      </c>
      <c r="AL424" s="24">
        <f t="shared" si="99"/>
        <v>0</v>
      </c>
      <c r="AM424" s="24">
        <f t="shared" si="112"/>
        <v>0</v>
      </c>
    </row>
    <row r="425" spans="22:39" ht="15.95" customHeight="1" x14ac:dyDescent="0.3">
      <c r="V425" s="19">
        <f t="shared" si="113"/>
        <v>392</v>
      </c>
      <c r="W425" s="19">
        <f t="shared" si="100"/>
        <v>0</v>
      </c>
      <c r="X425" s="19">
        <f t="shared" si="101"/>
        <v>0</v>
      </c>
      <c r="Y425" s="19">
        <f t="shared" si="102"/>
        <v>0</v>
      </c>
      <c r="Z425" s="19">
        <f t="shared" si="104"/>
        <v>0</v>
      </c>
      <c r="AA425" s="23">
        <f t="shared" si="105"/>
        <v>0</v>
      </c>
      <c r="AB425" s="19">
        <f t="shared" si="103"/>
        <v>0</v>
      </c>
      <c r="AC425" s="23">
        <f t="shared" si="106"/>
        <v>0</v>
      </c>
      <c r="AD425" s="23">
        <f t="shared" si="107"/>
        <v>0</v>
      </c>
      <c r="AE425" s="24">
        <f t="shared" si="108"/>
        <v>0</v>
      </c>
      <c r="AF425" s="24">
        <f t="shared" si="109"/>
        <v>0</v>
      </c>
      <c r="AG425" s="24">
        <f>0</f>
        <v>0</v>
      </c>
      <c r="AH425" s="24">
        <f t="shared" si="110"/>
        <v>0</v>
      </c>
      <c r="AI425" s="24">
        <f t="shared" si="111"/>
        <v>0</v>
      </c>
      <c r="AJ425" s="24">
        <f>0</f>
        <v>0</v>
      </c>
      <c r="AK425" s="24">
        <f t="shared" si="99"/>
        <v>0</v>
      </c>
      <c r="AL425" s="24">
        <f t="shared" si="99"/>
        <v>0</v>
      </c>
      <c r="AM425" s="24">
        <f t="shared" si="112"/>
        <v>0</v>
      </c>
    </row>
    <row r="426" spans="22:39" ht="15.95" customHeight="1" x14ac:dyDescent="0.3">
      <c r="V426" s="19">
        <f t="shared" si="113"/>
        <v>393</v>
      </c>
      <c r="W426" s="19">
        <f t="shared" si="100"/>
        <v>0</v>
      </c>
      <c r="X426" s="19">
        <f t="shared" si="101"/>
        <v>0</v>
      </c>
      <c r="Y426" s="19">
        <f t="shared" si="102"/>
        <v>0</v>
      </c>
      <c r="Z426" s="19">
        <f t="shared" si="104"/>
        <v>0</v>
      </c>
      <c r="AA426" s="23">
        <f t="shared" si="105"/>
        <v>0</v>
      </c>
      <c r="AB426" s="19">
        <f t="shared" si="103"/>
        <v>0</v>
      </c>
      <c r="AC426" s="23">
        <f t="shared" si="106"/>
        <v>0</v>
      </c>
      <c r="AD426" s="23">
        <f t="shared" si="107"/>
        <v>0</v>
      </c>
      <c r="AE426" s="24">
        <f t="shared" si="108"/>
        <v>0</v>
      </c>
      <c r="AF426" s="24">
        <f t="shared" si="109"/>
        <v>0</v>
      </c>
      <c r="AG426" s="24">
        <f>0</f>
        <v>0</v>
      </c>
      <c r="AH426" s="24">
        <f t="shared" si="110"/>
        <v>0</v>
      </c>
      <c r="AI426" s="24">
        <f t="shared" si="111"/>
        <v>0</v>
      </c>
      <c r="AJ426" s="24">
        <f>0</f>
        <v>0</v>
      </c>
      <c r="AK426" s="24">
        <f t="shared" si="99"/>
        <v>0</v>
      </c>
      <c r="AL426" s="24">
        <f t="shared" si="99"/>
        <v>0</v>
      </c>
      <c r="AM426" s="24">
        <f t="shared" si="112"/>
        <v>0</v>
      </c>
    </row>
    <row r="427" spans="22:39" ht="15.95" customHeight="1" x14ac:dyDescent="0.3">
      <c r="V427" s="19">
        <f t="shared" si="113"/>
        <v>394</v>
      </c>
      <c r="W427" s="19">
        <f t="shared" si="100"/>
        <v>0</v>
      </c>
      <c r="X427" s="19">
        <f t="shared" si="101"/>
        <v>0</v>
      </c>
      <c r="Y427" s="19">
        <f t="shared" si="102"/>
        <v>0</v>
      </c>
      <c r="Z427" s="19">
        <f t="shared" si="104"/>
        <v>0</v>
      </c>
      <c r="AA427" s="23">
        <f t="shared" si="105"/>
        <v>0</v>
      </c>
      <c r="AB427" s="19">
        <f t="shared" si="103"/>
        <v>0</v>
      </c>
      <c r="AC427" s="23">
        <f t="shared" si="106"/>
        <v>0</v>
      </c>
      <c r="AD427" s="23">
        <f t="shared" si="107"/>
        <v>0</v>
      </c>
      <c r="AE427" s="24">
        <f t="shared" si="108"/>
        <v>0</v>
      </c>
      <c r="AF427" s="24">
        <f t="shared" si="109"/>
        <v>0</v>
      </c>
      <c r="AG427" s="24">
        <f>0</f>
        <v>0</v>
      </c>
      <c r="AH427" s="24">
        <f t="shared" si="110"/>
        <v>0</v>
      </c>
      <c r="AI427" s="24">
        <f t="shared" si="111"/>
        <v>0</v>
      </c>
      <c r="AJ427" s="24">
        <f>0</f>
        <v>0</v>
      </c>
      <c r="AK427" s="24">
        <f t="shared" si="99"/>
        <v>0</v>
      </c>
      <c r="AL427" s="24">
        <f t="shared" si="99"/>
        <v>0</v>
      </c>
      <c r="AM427" s="24">
        <f t="shared" si="112"/>
        <v>0</v>
      </c>
    </row>
    <row r="428" spans="22:39" ht="15.95" customHeight="1" x14ac:dyDescent="0.3">
      <c r="V428" s="19">
        <f t="shared" si="113"/>
        <v>395</v>
      </c>
      <c r="W428" s="19">
        <f t="shared" si="100"/>
        <v>0</v>
      </c>
      <c r="X428" s="19">
        <f t="shared" si="101"/>
        <v>0</v>
      </c>
      <c r="Y428" s="19">
        <f t="shared" si="102"/>
        <v>0</v>
      </c>
      <c r="Z428" s="19">
        <f t="shared" si="104"/>
        <v>0</v>
      </c>
      <c r="AA428" s="23">
        <f t="shared" si="105"/>
        <v>0</v>
      </c>
      <c r="AB428" s="19">
        <f t="shared" si="103"/>
        <v>0</v>
      </c>
      <c r="AC428" s="23">
        <f t="shared" si="106"/>
        <v>0</v>
      </c>
      <c r="AD428" s="23">
        <f t="shared" si="107"/>
        <v>0</v>
      </c>
      <c r="AE428" s="24">
        <f t="shared" si="108"/>
        <v>0</v>
      </c>
      <c r="AF428" s="24">
        <f t="shared" si="109"/>
        <v>0</v>
      </c>
      <c r="AG428" s="24">
        <f>0</f>
        <v>0</v>
      </c>
      <c r="AH428" s="24">
        <f t="shared" si="110"/>
        <v>0</v>
      </c>
      <c r="AI428" s="24">
        <f t="shared" si="111"/>
        <v>0</v>
      </c>
      <c r="AJ428" s="24">
        <f>0</f>
        <v>0</v>
      </c>
      <c r="AK428" s="24">
        <f t="shared" si="99"/>
        <v>0</v>
      </c>
      <c r="AL428" s="24">
        <f t="shared" si="99"/>
        <v>0</v>
      </c>
      <c r="AM428" s="24">
        <f t="shared" si="112"/>
        <v>0</v>
      </c>
    </row>
    <row r="429" spans="22:39" ht="15.95" customHeight="1" x14ac:dyDescent="0.3">
      <c r="V429" s="19">
        <f t="shared" si="113"/>
        <v>396</v>
      </c>
      <c r="W429" s="19">
        <f t="shared" si="100"/>
        <v>0</v>
      </c>
      <c r="X429" s="19">
        <f t="shared" si="101"/>
        <v>0</v>
      </c>
      <c r="Y429" s="19">
        <f t="shared" si="102"/>
        <v>0</v>
      </c>
      <c r="Z429" s="19">
        <f t="shared" si="104"/>
        <v>0</v>
      </c>
      <c r="AA429" s="23">
        <f t="shared" si="105"/>
        <v>0</v>
      </c>
      <c r="AB429" s="19">
        <f t="shared" si="103"/>
        <v>0</v>
      </c>
      <c r="AC429" s="23">
        <f t="shared" si="106"/>
        <v>0</v>
      </c>
      <c r="AD429" s="23">
        <f t="shared" si="107"/>
        <v>0</v>
      </c>
      <c r="AE429" s="24">
        <f t="shared" si="108"/>
        <v>0</v>
      </c>
      <c r="AF429" s="24">
        <f t="shared" si="109"/>
        <v>0</v>
      </c>
      <c r="AG429" s="24">
        <f>0</f>
        <v>0</v>
      </c>
      <c r="AH429" s="24">
        <f t="shared" si="110"/>
        <v>0</v>
      </c>
      <c r="AI429" s="24">
        <f t="shared" si="111"/>
        <v>0</v>
      </c>
      <c r="AJ429" s="24">
        <f>0</f>
        <v>0</v>
      </c>
      <c r="AK429" s="24">
        <f t="shared" si="99"/>
        <v>0</v>
      </c>
      <c r="AL429" s="24">
        <f t="shared" si="99"/>
        <v>0</v>
      </c>
      <c r="AM429" s="24">
        <f t="shared" si="112"/>
        <v>0</v>
      </c>
    </row>
    <row r="430" spans="22:39" ht="15.95" customHeight="1" x14ac:dyDescent="0.3">
      <c r="V430" s="19">
        <f t="shared" si="113"/>
        <v>397</v>
      </c>
      <c r="W430" s="19">
        <f t="shared" si="100"/>
        <v>0</v>
      </c>
      <c r="X430" s="19">
        <f t="shared" si="101"/>
        <v>0</v>
      </c>
      <c r="Y430" s="19">
        <f t="shared" si="102"/>
        <v>0</v>
      </c>
      <c r="Z430" s="19">
        <f t="shared" si="104"/>
        <v>0</v>
      </c>
      <c r="AA430" s="23">
        <f t="shared" si="105"/>
        <v>0</v>
      </c>
      <c r="AB430" s="19">
        <f t="shared" si="103"/>
        <v>0</v>
      </c>
      <c r="AC430" s="23">
        <f t="shared" si="106"/>
        <v>0</v>
      </c>
      <c r="AD430" s="23">
        <f t="shared" si="107"/>
        <v>0</v>
      </c>
      <c r="AE430" s="24">
        <f t="shared" si="108"/>
        <v>0</v>
      </c>
      <c r="AF430" s="24">
        <f t="shared" si="109"/>
        <v>0</v>
      </c>
      <c r="AG430" s="24">
        <f>0</f>
        <v>0</v>
      </c>
      <c r="AH430" s="24">
        <f t="shared" si="110"/>
        <v>0</v>
      </c>
      <c r="AI430" s="24">
        <f t="shared" si="111"/>
        <v>0</v>
      </c>
      <c r="AJ430" s="24">
        <f>0</f>
        <v>0</v>
      </c>
      <c r="AK430" s="24">
        <f t="shared" si="99"/>
        <v>0</v>
      </c>
      <c r="AL430" s="24">
        <f t="shared" si="99"/>
        <v>0</v>
      </c>
      <c r="AM430" s="24">
        <f t="shared" si="112"/>
        <v>0</v>
      </c>
    </row>
    <row r="431" spans="22:39" ht="15.95" customHeight="1" x14ac:dyDescent="0.3">
      <c r="V431" s="19">
        <f t="shared" si="113"/>
        <v>398</v>
      </c>
      <c r="W431" s="19">
        <f t="shared" si="100"/>
        <v>0</v>
      </c>
      <c r="X431" s="19">
        <f t="shared" si="101"/>
        <v>0</v>
      </c>
      <c r="Y431" s="19">
        <f t="shared" si="102"/>
        <v>0</v>
      </c>
      <c r="Z431" s="19">
        <f t="shared" si="104"/>
        <v>0</v>
      </c>
      <c r="AA431" s="23">
        <f t="shared" si="105"/>
        <v>0</v>
      </c>
      <c r="AB431" s="19">
        <f t="shared" si="103"/>
        <v>0</v>
      </c>
      <c r="AC431" s="23">
        <f t="shared" si="106"/>
        <v>0</v>
      </c>
      <c r="AD431" s="23">
        <f t="shared" si="107"/>
        <v>0</v>
      </c>
      <c r="AE431" s="24">
        <f t="shared" si="108"/>
        <v>0</v>
      </c>
      <c r="AF431" s="24">
        <f t="shared" si="109"/>
        <v>0</v>
      </c>
      <c r="AG431" s="24">
        <f>0</f>
        <v>0</v>
      </c>
      <c r="AH431" s="24">
        <f t="shared" si="110"/>
        <v>0</v>
      </c>
      <c r="AI431" s="24">
        <f t="shared" si="111"/>
        <v>0</v>
      </c>
      <c r="AJ431" s="24">
        <f>0</f>
        <v>0</v>
      </c>
      <c r="AK431" s="24">
        <f t="shared" si="99"/>
        <v>0</v>
      </c>
      <c r="AL431" s="24">
        <f t="shared" si="99"/>
        <v>0</v>
      </c>
      <c r="AM431" s="24">
        <f t="shared" si="112"/>
        <v>0</v>
      </c>
    </row>
    <row r="432" spans="22:39" ht="15.95" customHeight="1" x14ac:dyDescent="0.3">
      <c r="V432" s="19">
        <f t="shared" si="113"/>
        <v>399</v>
      </c>
      <c r="W432" s="19">
        <f t="shared" si="100"/>
        <v>0</v>
      </c>
      <c r="X432" s="19">
        <f t="shared" si="101"/>
        <v>0</v>
      </c>
      <c r="Y432" s="19">
        <f t="shared" si="102"/>
        <v>0</v>
      </c>
      <c r="Z432" s="19">
        <f t="shared" si="104"/>
        <v>0</v>
      </c>
      <c r="AA432" s="23">
        <f t="shared" si="105"/>
        <v>0</v>
      </c>
      <c r="AB432" s="19">
        <f t="shared" si="103"/>
        <v>0</v>
      </c>
      <c r="AC432" s="23">
        <f t="shared" si="106"/>
        <v>0</v>
      </c>
      <c r="AD432" s="23">
        <f t="shared" si="107"/>
        <v>0</v>
      </c>
      <c r="AE432" s="24">
        <f t="shared" si="108"/>
        <v>0</v>
      </c>
      <c r="AF432" s="24">
        <f t="shared" si="109"/>
        <v>0</v>
      </c>
      <c r="AG432" s="24">
        <f>0</f>
        <v>0</v>
      </c>
      <c r="AH432" s="24">
        <f t="shared" si="110"/>
        <v>0</v>
      </c>
      <c r="AI432" s="24">
        <f t="shared" si="111"/>
        <v>0</v>
      </c>
      <c r="AJ432" s="24">
        <f>0</f>
        <v>0</v>
      </c>
      <c r="AK432" s="24">
        <f t="shared" si="99"/>
        <v>0</v>
      </c>
      <c r="AL432" s="24">
        <f t="shared" si="99"/>
        <v>0</v>
      </c>
      <c r="AM432" s="24">
        <f t="shared" si="112"/>
        <v>0</v>
      </c>
    </row>
    <row r="433" spans="22:39" ht="15.95" customHeight="1" x14ac:dyDescent="0.3">
      <c r="V433" s="19">
        <f t="shared" si="113"/>
        <v>400</v>
      </c>
      <c r="W433" s="19">
        <f t="shared" si="100"/>
        <v>60</v>
      </c>
      <c r="X433" s="19">
        <f t="shared" si="101"/>
        <v>0</v>
      </c>
      <c r="Y433" s="19">
        <f t="shared" si="102"/>
        <v>0</v>
      </c>
      <c r="Z433" s="19">
        <f t="shared" si="104"/>
        <v>0</v>
      </c>
      <c r="AA433" s="23">
        <f t="shared" si="105"/>
        <v>0</v>
      </c>
      <c r="AB433" s="19">
        <f t="shared" si="103"/>
        <v>0</v>
      </c>
      <c r="AC433" s="23">
        <f t="shared" si="106"/>
        <v>0</v>
      </c>
      <c r="AD433" s="23">
        <f t="shared" si="107"/>
        <v>0</v>
      </c>
      <c r="AE433" s="24">
        <f t="shared" si="108"/>
        <v>0</v>
      </c>
      <c r="AF433" s="24">
        <f t="shared" si="109"/>
        <v>0</v>
      </c>
      <c r="AG433" s="24">
        <f>0</f>
        <v>0</v>
      </c>
      <c r="AH433" s="24">
        <f t="shared" si="110"/>
        <v>0</v>
      </c>
      <c r="AI433" s="24">
        <f t="shared" si="111"/>
        <v>0</v>
      </c>
      <c r="AJ433" s="24">
        <f>0</f>
        <v>0</v>
      </c>
      <c r="AK433" s="24">
        <f t="shared" si="99"/>
        <v>0</v>
      </c>
      <c r="AL433" s="24">
        <f t="shared" si="99"/>
        <v>0</v>
      </c>
      <c r="AM433" s="24">
        <f t="shared" si="112"/>
        <v>0</v>
      </c>
    </row>
    <row r="434" spans="22:39" ht="15.95" customHeight="1" x14ac:dyDescent="0.3">
      <c r="V434" s="19">
        <f t="shared" si="113"/>
        <v>401</v>
      </c>
      <c r="W434" s="19">
        <f t="shared" si="100"/>
        <v>120</v>
      </c>
      <c r="X434" s="19">
        <f t="shared" si="101"/>
        <v>0</v>
      </c>
      <c r="Y434" s="19">
        <f t="shared" si="102"/>
        <v>0</v>
      </c>
      <c r="Z434" s="19">
        <f t="shared" si="104"/>
        <v>0</v>
      </c>
      <c r="AA434" s="23">
        <f t="shared" si="105"/>
        <v>0</v>
      </c>
      <c r="AB434" s="19">
        <f t="shared" si="103"/>
        <v>0</v>
      </c>
      <c r="AC434" s="23">
        <f t="shared" si="106"/>
        <v>0</v>
      </c>
      <c r="AD434" s="23">
        <f t="shared" si="107"/>
        <v>0</v>
      </c>
      <c r="AE434" s="24">
        <f t="shared" si="108"/>
        <v>0</v>
      </c>
      <c r="AF434" s="24">
        <f t="shared" si="109"/>
        <v>0</v>
      </c>
      <c r="AG434" s="24">
        <f>0</f>
        <v>0</v>
      </c>
      <c r="AH434" s="24">
        <f t="shared" si="110"/>
        <v>0</v>
      </c>
      <c r="AI434" s="24">
        <f t="shared" si="111"/>
        <v>0</v>
      </c>
      <c r="AJ434" s="24">
        <f>0</f>
        <v>0</v>
      </c>
      <c r="AK434" s="24">
        <f t="shared" si="99"/>
        <v>0</v>
      </c>
      <c r="AL434" s="24">
        <f t="shared" si="99"/>
        <v>0</v>
      </c>
      <c r="AM434" s="24">
        <f t="shared" si="112"/>
        <v>0</v>
      </c>
    </row>
    <row r="435" spans="22:39" ht="15.95" customHeight="1" x14ac:dyDescent="0.3">
      <c r="V435" s="19">
        <f t="shared" si="113"/>
        <v>402</v>
      </c>
      <c r="W435" s="19">
        <f t="shared" si="100"/>
        <v>180</v>
      </c>
      <c r="X435" s="19">
        <f t="shared" si="101"/>
        <v>0</v>
      </c>
      <c r="Y435" s="19">
        <f t="shared" si="102"/>
        <v>0</v>
      </c>
      <c r="Z435" s="19">
        <f t="shared" si="104"/>
        <v>0</v>
      </c>
      <c r="AA435" s="23">
        <f t="shared" si="105"/>
        <v>0</v>
      </c>
      <c r="AB435" s="19">
        <f t="shared" si="103"/>
        <v>0</v>
      </c>
      <c r="AC435" s="23">
        <f t="shared" si="106"/>
        <v>0</v>
      </c>
      <c r="AD435" s="23">
        <f t="shared" si="107"/>
        <v>0</v>
      </c>
      <c r="AE435" s="24">
        <f t="shared" si="108"/>
        <v>0</v>
      </c>
      <c r="AF435" s="24">
        <f t="shared" si="109"/>
        <v>0</v>
      </c>
      <c r="AG435" s="24">
        <f>0</f>
        <v>0</v>
      </c>
      <c r="AH435" s="24">
        <f t="shared" si="110"/>
        <v>0</v>
      </c>
      <c r="AI435" s="24">
        <f t="shared" si="111"/>
        <v>0</v>
      </c>
      <c r="AJ435" s="24">
        <f>0</f>
        <v>0</v>
      </c>
      <c r="AK435" s="24">
        <f t="shared" si="99"/>
        <v>0</v>
      </c>
      <c r="AL435" s="24">
        <f t="shared" si="99"/>
        <v>0</v>
      </c>
      <c r="AM435" s="24">
        <f t="shared" si="112"/>
        <v>0</v>
      </c>
    </row>
    <row r="436" spans="22:39" ht="15.95" customHeight="1" x14ac:dyDescent="0.3">
      <c r="V436" s="19">
        <f t="shared" si="113"/>
        <v>403</v>
      </c>
      <c r="W436" s="19">
        <f t="shared" si="100"/>
        <v>240</v>
      </c>
      <c r="X436" s="19">
        <f t="shared" si="101"/>
        <v>0</v>
      </c>
      <c r="Y436" s="19">
        <f t="shared" si="102"/>
        <v>0</v>
      </c>
      <c r="Z436" s="19">
        <f t="shared" si="104"/>
        <v>0</v>
      </c>
      <c r="AA436" s="23">
        <f t="shared" si="105"/>
        <v>0</v>
      </c>
      <c r="AB436" s="19">
        <f t="shared" si="103"/>
        <v>0</v>
      </c>
      <c r="AC436" s="23">
        <f t="shared" si="106"/>
        <v>0</v>
      </c>
      <c r="AD436" s="23">
        <f t="shared" si="107"/>
        <v>0</v>
      </c>
      <c r="AE436" s="24">
        <f t="shared" si="108"/>
        <v>0</v>
      </c>
      <c r="AF436" s="24">
        <f t="shared" si="109"/>
        <v>0</v>
      </c>
      <c r="AG436" s="24">
        <f>0</f>
        <v>0</v>
      </c>
      <c r="AH436" s="24">
        <f t="shared" si="110"/>
        <v>0</v>
      </c>
      <c r="AI436" s="24">
        <f t="shared" si="111"/>
        <v>0</v>
      </c>
      <c r="AJ436" s="24">
        <f>0</f>
        <v>0</v>
      </c>
      <c r="AK436" s="24">
        <f t="shared" si="99"/>
        <v>0</v>
      </c>
      <c r="AL436" s="24">
        <f t="shared" si="99"/>
        <v>0</v>
      </c>
      <c r="AM436" s="24">
        <f t="shared" si="112"/>
        <v>0</v>
      </c>
    </row>
    <row r="437" spans="22:39" ht="15.95" customHeight="1" x14ac:dyDescent="0.3">
      <c r="V437" s="19">
        <f t="shared" si="113"/>
        <v>404</v>
      </c>
      <c r="W437" s="19">
        <f t="shared" si="100"/>
        <v>0</v>
      </c>
      <c r="X437" s="19">
        <f t="shared" si="101"/>
        <v>0</v>
      </c>
      <c r="Y437" s="19">
        <f t="shared" si="102"/>
        <v>0</v>
      </c>
      <c r="Z437" s="19">
        <f t="shared" si="104"/>
        <v>0</v>
      </c>
      <c r="AA437" s="23">
        <f t="shared" si="105"/>
        <v>0</v>
      </c>
      <c r="AB437" s="19">
        <f t="shared" si="103"/>
        <v>0</v>
      </c>
      <c r="AC437" s="23">
        <f t="shared" si="106"/>
        <v>0</v>
      </c>
      <c r="AD437" s="23">
        <f t="shared" si="107"/>
        <v>0</v>
      </c>
      <c r="AE437" s="24">
        <f t="shared" si="108"/>
        <v>0</v>
      </c>
      <c r="AF437" s="24">
        <f t="shared" si="109"/>
        <v>0</v>
      </c>
      <c r="AG437" s="24">
        <f>0</f>
        <v>0</v>
      </c>
      <c r="AH437" s="24">
        <f t="shared" si="110"/>
        <v>0</v>
      </c>
      <c r="AI437" s="24">
        <f t="shared" si="111"/>
        <v>0</v>
      </c>
      <c r="AJ437" s="24">
        <f>0</f>
        <v>0</v>
      </c>
      <c r="AK437" s="24">
        <f t="shared" si="99"/>
        <v>0</v>
      </c>
      <c r="AL437" s="24">
        <f t="shared" si="99"/>
        <v>0</v>
      </c>
      <c r="AM437" s="24">
        <f t="shared" si="112"/>
        <v>0</v>
      </c>
    </row>
    <row r="438" spans="22:39" ht="15.95" customHeight="1" x14ac:dyDescent="0.3">
      <c r="V438" s="19">
        <f t="shared" si="113"/>
        <v>405</v>
      </c>
      <c r="W438" s="19">
        <f t="shared" si="100"/>
        <v>0</v>
      </c>
      <c r="X438" s="19">
        <f t="shared" si="101"/>
        <v>0</v>
      </c>
      <c r="Y438" s="19">
        <f t="shared" si="102"/>
        <v>0</v>
      </c>
      <c r="Z438" s="19">
        <f t="shared" si="104"/>
        <v>0</v>
      </c>
      <c r="AA438" s="23">
        <f t="shared" si="105"/>
        <v>0</v>
      </c>
      <c r="AB438" s="19">
        <f t="shared" si="103"/>
        <v>0</v>
      </c>
      <c r="AC438" s="23">
        <f t="shared" si="106"/>
        <v>0</v>
      </c>
      <c r="AD438" s="23">
        <f t="shared" si="107"/>
        <v>0</v>
      </c>
      <c r="AE438" s="24">
        <f t="shared" si="108"/>
        <v>0</v>
      </c>
      <c r="AF438" s="24">
        <f t="shared" si="109"/>
        <v>0</v>
      </c>
      <c r="AG438" s="24">
        <f>0</f>
        <v>0</v>
      </c>
      <c r="AH438" s="24">
        <f t="shared" si="110"/>
        <v>0</v>
      </c>
      <c r="AI438" s="24">
        <f t="shared" si="111"/>
        <v>0</v>
      </c>
      <c r="AJ438" s="24">
        <f>0</f>
        <v>0</v>
      </c>
      <c r="AK438" s="24">
        <f t="shared" si="99"/>
        <v>0</v>
      </c>
      <c r="AL438" s="24">
        <f t="shared" si="99"/>
        <v>0</v>
      </c>
      <c r="AM438" s="24">
        <f t="shared" si="112"/>
        <v>0</v>
      </c>
    </row>
    <row r="439" spans="22:39" ht="15.95" customHeight="1" x14ac:dyDescent="0.3">
      <c r="V439" s="19">
        <f t="shared" si="113"/>
        <v>406</v>
      </c>
      <c r="W439" s="19">
        <f t="shared" si="100"/>
        <v>0</v>
      </c>
      <c r="X439" s="19">
        <f t="shared" si="101"/>
        <v>0</v>
      </c>
      <c r="Y439" s="19">
        <f t="shared" si="102"/>
        <v>0</v>
      </c>
      <c r="Z439" s="19">
        <f t="shared" si="104"/>
        <v>0</v>
      </c>
      <c r="AA439" s="23">
        <f t="shared" si="105"/>
        <v>0</v>
      </c>
      <c r="AB439" s="19">
        <f t="shared" si="103"/>
        <v>0</v>
      </c>
      <c r="AC439" s="23">
        <f t="shared" si="106"/>
        <v>0</v>
      </c>
      <c r="AD439" s="23">
        <f t="shared" si="107"/>
        <v>0</v>
      </c>
      <c r="AE439" s="24">
        <f t="shared" si="108"/>
        <v>0</v>
      </c>
      <c r="AF439" s="24">
        <f t="shared" si="109"/>
        <v>0</v>
      </c>
      <c r="AG439" s="24">
        <f>0</f>
        <v>0</v>
      </c>
      <c r="AH439" s="24">
        <f t="shared" si="110"/>
        <v>0</v>
      </c>
      <c r="AI439" s="24">
        <f t="shared" si="111"/>
        <v>0</v>
      </c>
      <c r="AJ439" s="24">
        <f>0</f>
        <v>0</v>
      </c>
      <c r="AK439" s="24">
        <f t="shared" si="99"/>
        <v>0</v>
      </c>
      <c r="AL439" s="24">
        <f t="shared" si="99"/>
        <v>0</v>
      </c>
      <c r="AM439" s="24">
        <f t="shared" si="112"/>
        <v>0</v>
      </c>
    </row>
    <row r="440" spans="22:39" ht="15.95" customHeight="1" x14ac:dyDescent="0.3">
      <c r="V440" s="19">
        <f t="shared" si="113"/>
        <v>407</v>
      </c>
      <c r="W440" s="19">
        <f t="shared" si="100"/>
        <v>0</v>
      </c>
      <c r="X440" s="19">
        <f t="shared" si="101"/>
        <v>0</v>
      </c>
      <c r="Y440" s="19">
        <f t="shared" si="102"/>
        <v>0</v>
      </c>
      <c r="Z440" s="19">
        <f t="shared" si="104"/>
        <v>0</v>
      </c>
      <c r="AA440" s="23">
        <f t="shared" si="105"/>
        <v>0</v>
      </c>
      <c r="AB440" s="19">
        <f t="shared" si="103"/>
        <v>0</v>
      </c>
      <c r="AC440" s="23">
        <f t="shared" si="106"/>
        <v>0</v>
      </c>
      <c r="AD440" s="23">
        <f t="shared" si="107"/>
        <v>0</v>
      </c>
      <c r="AE440" s="24">
        <f t="shared" si="108"/>
        <v>0</v>
      </c>
      <c r="AF440" s="24">
        <f t="shared" si="109"/>
        <v>0</v>
      </c>
      <c r="AG440" s="24">
        <f>0</f>
        <v>0</v>
      </c>
      <c r="AH440" s="24">
        <f t="shared" si="110"/>
        <v>0</v>
      </c>
      <c r="AI440" s="24">
        <f t="shared" si="111"/>
        <v>0</v>
      </c>
      <c r="AJ440" s="24">
        <f>0</f>
        <v>0</v>
      </c>
      <c r="AK440" s="24">
        <f t="shared" si="99"/>
        <v>0</v>
      </c>
      <c r="AL440" s="24">
        <f t="shared" si="99"/>
        <v>0</v>
      </c>
      <c r="AM440" s="24">
        <f t="shared" si="112"/>
        <v>0</v>
      </c>
    </row>
    <row r="441" spans="22:39" ht="15.95" customHeight="1" x14ac:dyDescent="0.3">
      <c r="V441" s="19">
        <f t="shared" si="113"/>
        <v>408</v>
      </c>
      <c r="W441" s="19">
        <f t="shared" si="100"/>
        <v>0</v>
      </c>
      <c r="X441" s="19">
        <f t="shared" si="101"/>
        <v>0</v>
      </c>
      <c r="Y441" s="19">
        <f t="shared" si="102"/>
        <v>0</v>
      </c>
      <c r="Z441" s="19">
        <f t="shared" si="104"/>
        <v>0</v>
      </c>
      <c r="AA441" s="23">
        <f t="shared" si="105"/>
        <v>0</v>
      </c>
      <c r="AB441" s="19">
        <f t="shared" si="103"/>
        <v>0</v>
      </c>
      <c r="AC441" s="23">
        <f t="shared" si="106"/>
        <v>0</v>
      </c>
      <c r="AD441" s="23">
        <f t="shared" si="107"/>
        <v>0</v>
      </c>
      <c r="AE441" s="24">
        <f t="shared" si="108"/>
        <v>0</v>
      </c>
      <c r="AF441" s="24">
        <f t="shared" si="109"/>
        <v>0</v>
      </c>
      <c r="AG441" s="24">
        <f>0</f>
        <v>0</v>
      </c>
      <c r="AH441" s="24">
        <f t="shared" si="110"/>
        <v>0</v>
      </c>
      <c r="AI441" s="24">
        <f t="shared" si="111"/>
        <v>0</v>
      </c>
      <c r="AJ441" s="24">
        <f>0</f>
        <v>0</v>
      </c>
      <c r="AK441" s="24">
        <f t="shared" si="99"/>
        <v>0</v>
      </c>
      <c r="AL441" s="24">
        <f t="shared" si="99"/>
        <v>0</v>
      </c>
      <c r="AM441" s="24">
        <f t="shared" si="112"/>
        <v>0</v>
      </c>
    </row>
    <row r="442" spans="22:39" ht="15.95" customHeight="1" x14ac:dyDescent="0.3">
      <c r="V442" s="19">
        <f t="shared" si="113"/>
        <v>409</v>
      </c>
      <c r="W442" s="19">
        <f t="shared" si="100"/>
        <v>0</v>
      </c>
      <c r="X442" s="19">
        <f t="shared" si="101"/>
        <v>0</v>
      </c>
      <c r="Y442" s="19">
        <f t="shared" si="102"/>
        <v>0</v>
      </c>
      <c r="Z442" s="19">
        <f t="shared" si="104"/>
        <v>0</v>
      </c>
      <c r="AA442" s="23">
        <f t="shared" si="105"/>
        <v>0</v>
      </c>
      <c r="AB442" s="19">
        <f t="shared" si="103"/>
        <v>0</v>
      </c>
      <c r="AC442" s="23">
        <f t="shared" si="106"/>
        <v>0</v>
      </c>
      <c r="AD442" s="23">
        <f t="shared" si="107"/>
        <v>0</v>
      </c>
      <c r="AE442" s="24">
        <f t="shared" si="108"/>
        <v>0</v>
      </c>
      <c r="AF442" s="24">
        <f t="shared" si="109"/>
        <v>0</v>
      </c>
      <c r="AG442" s="24">
        <f>0</f>
        <v>0</v>
      </c>
      <c r="AH442" s="24">
        <f t="shared" si="110"/>
        <v>0</v>
      </c>
      <c r="AI442" s="24">
        <f t="shared" si="111"/>
        <v>0</v>
      </c>
      <c r="AJ442" s="24">
        <f>0</f>
        <v>0</v>
      </c>
      <c r="AK442" s="24">
        <f t="shared" si="99"/>
        <v>0</v>
      </c>
      <c r="AL442" s="24">
        <f t="shared" si="99"/>
        <v>0</v>
      </c>
      <c r="AM442" s="24">
        <f t="shared" si="112"/>
        <v>0</v>
      </c>
    </row>
    <row r="443" spans="22:39" ht="15.95" customHeight="1" x14ac:dyDescent="0.3">
      <c r="V443" s="19">
        <f t="shared" si="113"/>
        <v>410</v>
      </c>
      <c r="W443" s="19">
        <f t="shared" si="100"/>
        <v>0</v>
      </c>
      <c r="X443" s="19">
        <f t="shared" si="101"/>
        <v>0</v>
      </c>
      <c r="Y443" s="19">
        <f t="shared" si="102"/>
        <v>0</v>
      </c>
      <c r="Z443" s="19">
        <f t="shared" si="104"/>
        <v>0</v>
      </c>
      <c r="AA443" s="23">
        <f t="shared" si="105"/>
        <v>0</v>
      </c>
      <c r="AB443" s="19">
        <f t="shared" si="103"/>
        <v>0</v>
      </c>
      <c r="AC443" s="23">
        <f t="shared" si="106"/>
        <v>0</v>
      </c>
      <c r="AD443" s="23">
        <f t="shared" si="107"/>
        <v>0</v>
      </c>
      <c r="AE443" s="24">
        <f t="shared" si="108"/>
        <v>0</v>
      </c>
      <c r="AF443" s="24">
        <f t="shared" si="109"/>
        <v>0</v>
      </c>
      <c r="AG443" s="24">
        <f>0</f>
        <v>0</v>
      </c>
      <c r="AH443" s="24">
        <f t="shared" si="110"/>
        <v>0</v>
      </c>
      <c r="AI443" s="24">
        <f t="shared" si="111"/>
        <v>0</v>
      </c>
      <c r="AJ443" s="24">
        <f>0</f>
        <v>0</v>
      </c>
      <c r="AK443" s="24">
        <f t="shared" si="99"/>
        <v>0</v>
      </c>
      <c r="AL443" s="24">
        <f t="shared" si="99"/>
        <v>0</v>
      </c>
      <c r="AM443" s="24">
        <f t="shared" si="112"/>
        <v>0</v>
      </c>
    </row>
    <row r="444" spans="22:39" ht="15.95" customHeight="1" x14ac:dyDescent="0.3">
      <c r="V444" s="19">
        <f t="shared" si="113"/>
        <v>411</v>
      </c>
      <c r="W444" s="19">
        <f t="shared" si="100"/>
        <v>0</v>
      </c>
      <c r="X444" s="19">
        <f t="shared" si="101"/>
        <v>0</v>
      </c>
      <c r="Y444" s="19">
        <f t="shared" si="102"/>
        <v>0</v>
      </c>
      <c r="Z444" s="19">
        <f t="shared" si="104"/>
        <v>0</v>
      </c>
      <c r="AA444" s="23">
        <f t="shared" si="105"/>
        <v>0</v>
      </c>
      <c r="AB444" s="19">
        <f t="shared" si="103"/>
        <v>0</v>
      </c>
      <c r="AC444" s="23">
        <f t="shared" si="106"/>
        <v>0</v>
      </c>
      <c r="AD444" s="23">
        <f t="shared" si="107"/>
        <v>0</v>
      </c>
      <c r="AE444" s="24">
        <f t="shared" si="108"/>
        <v>0</v>
      </c>
      <c r="AF444" s="24">
        <f t="shared" si="109"/>
        <v>0</v>
      </c>
      <c r="AG444" s="24">
        <f>0</f>
        <v>0</v>
      </c>
      <c r="AH444" s="24">
        <f t="shared" si="110"/>
        <v>0</v>
      </c>
      <c r="AI444" s="24">
        <f t="shared" si="111"/>
        <v>0</v>
      </c>
      <c r="AJ444" s="24">
        <f>0</f>
        <v>0</v>
      </c>
      <c r="AK444" s="24">
        <f t="shared" si="99"/>
        <v>0</v>
      </c>
      <c r="AL444" s="24">
        <f t="shared" si="99"/>
        <v>0</v>
      </c>
      <c r="AM444" s="24">
        <f t="shared" si="112"/>
        <v>0</v>
      </c>
    </row>
    <row r="445" spans="22:39" ht="15.95" customHeight="1" x14ac:dyDescent="0.3">
      <c r="V445" s="19">
        <f t="shared" si="113"/>
        <v>412</v>
      </c>
      <c r="W445" s="19">
        <f t="shared" si="100"/>
        <v>0</v>
      </c>
      <c r="X445" s="19">
        <f t="shared" si="101"/>
        <v>0</v>
      </c>
      <c r="Y445" s="19">
        <f t="shared" si="102"/>
        <v>0</v>
      </c>
      <c r="Z445" s="19">
        <f t="shared" si="104"/>
        <v>0</v>
      </c>
      <c r="AA445" s="23">
        <f t="shared" si="105"/>
        <v>0</v>
      </c>
      <c r="AB445" s="19">
        <f t="shared" si="103"/>
        <v>0</v>
      </c>
      <c r="AC445" s="23">
        <f t="shared" si="106"/>
        <v>0</v>
      </c>
      <c r="AD445" s="23">
        <f t="shared" si="107"/>
        <v>0</v>
      </c>
      <c r="AE445" s="24">
        <f t="shared" si="108"/>
        <v>0</v>
      </c>
      <c r="AF445" s="24">
        <f t="shared" si="109"/>
        <v>0</v>
      </c>
      <c r="AG445" s="24">
        <f>0</f>
        <v>0</v>
      </c>
      <c r="AH445" s="24">
        <f t="shared" si="110"/>
        <v>0</v>
      </c>
      <c r="AI445" s="24">
        <f t="shared" si="111"/>
        <v>0</v>
      </c>
      <c r="AJ445" s="24">
        <f>0</f>
        <v>0</v>
      </c>
      <c r="AK445" s="24">
        <f t="shared" si="99"/>
        <v>0</v>
      </c>
      <c r="AL445" s="24">
        <f t="shared" si="99"/>
        <v>0</v>
      </c>
      <c r="AM445" s="24">
        <f t="shared" si="112"/>
        <v>0</v>
      </c>
    </row>
    <row r="446" spans="22:39" ht="15.95" customHeight="1" x14ac:dyDescent="0.3">
      <c r="V446" s="19">
        <f t="shared" si="113"/>
        <v>413</v>
      </c>
      <c r="W446" s="19">
        <f t="shared" si="100"/>
        <v>0</v>
      </c>
      <c r="X446" s="19">
        <f t="shared" si="101"/>
        <v>0</v>
      </c>
      <c r="Y446" s="19">
        <f t="shared" si="102"/>
        <v>0</v>
      </c>
      <c r="Z446" s="19">
        <f t="shared" si="104"/>
        <v>0</v>
      </c>
      <c r="AA446" s="23">
        <f t="shared" si="105"/>
        <v>0</v>
      </c>
      <c r="AB446" s="19">
        <f t="shared" si="103"/>
        <v>0</v>
      </c>
      <c r="AC446" s="23">
        <f t="shared" si="106"/>
        <v>0</v>
      </c>
      <c r="AD446" s="23">
        <f t="shared" si="107"/>
        <v>0</v>
      </c>
      <c r="AE446" s="24">
        <f t="shared" si="108"/>
        <v>0</v>
      </c>
      <c r="AF446" s="24">
        <f t="shared" si="109"/>
        <v>0</v>
      </c>
      <c r="AG446" s="24">
        <f>0</f>
        <v>0</v>
      </c>
      <c r="AH446" s="24">
        <f t="shared" si="110"/>
        <v>0</v>
      </c>
      <c r="AI446" s="24">
        <f t="shared" si="111"/>
        <v>0</v>
      </c>
      <c r="AJ446" s="24">
        <f>0</f>
        <v>0</v>
      </c>
      <c r="AK446" s="24">
        <f t="shared" si="99"/>
        <v>0</v>
      </c>
      <c r="AL446" s="24">
        <f t="shared" si="99"/>
        <v>0</v>
      </c>
      <c r="AM446" s="24">
        <f t="shared" si="112"/>
        <v>0</v>
      </c>
    </row>
    <row r="447" spans="22:39" ht="15.95" customHeight="1" x14ac:dyDescent="0.3">
      <c r="V447" s="19">
        <f t="shared" si="113"/>
        <v>414</v>
      </c>
      <c r="W447" s="19">
        <f t="shared" si="100"/>
        <v>0</v>
      </c>
      <c r="X447" s="19">
        <f t="shared" si="101"/>
        <v>0</v>
      </c>
      <c r="Y447" s="19">
        <f t="shared" si="102"/>
        <v>0</v>
      </c>
      <c r="Z447" s="19">
        <f t="shared" si="104"/>
        <v>0</v>
      </c>
      <c r="AA447" s="23">
        <f t="shared" si="105"/>
        <v>0</v>
      </c>
      <c r="AB447" s="19">
        <f t="shared" si="103"/>
        <v>0</v>
      </c>
      <c r="AC447" s="23">
        <f t="shared" si="106"/>
        <v>0</v>
      </c>
      <c r="AD447" s="23">
        <f t="shared" si="107"/>
        <v>0</v>
      </c>
      <c r="AE447" s="24">
        <f t="shared" si="108"/>
        <v>0</v>
      </c>
      <c r="AF447" s="24">
        <f t="shared" si="109"/>
        <v>0</v>
      </c>
      <c r="AG447" s="24">
        <f>0</f>
        <v>0</v>
      </c>
      <c r="AH447" s="24">
        <f t="shared" si="110"/>
        <v>0</v>
      </c>
      <c r="AI447" s="24">
        <f t="shared" si="111"/>
        <v>0</v>
      </c>
      <c r="AJ447" s="24">
        <f>0</f>
        <v>0</v>
      </c>
      <c r="AK447" s="24">
        <f t="shared" si="99"/>
        <v>0</v>
      </c>
      <c r="AL447" s="24">
        <f t="shared" si="99"/>
        <v>0</v>
      </c>
      <c r="AM447" s="24">
        <f t="shared" si="112"/>
        <v>0</v>
      </c>
    </row>
    <row r="448" spans="22:39" ht="15.95" customHeight="1" x14ac:dyDescent="0.3">
      <c r="V448" s="19">
        <f t="shared" si="113"/>
        <v>415</v>
      </c>
      <c r="W448" s="19">
        <f t="shared" si="100"/>
        <v>0</v>
      </c>
      <c r="X448" s="19">
        <f t="shared" si="101"/>
        <v>0</v>
      </c>
      <c r="Y448" s="19">
        <f t="shared" si="102"/>
        <v>0</v>
      </c>
      <c r="Z448" s="19">
        <f t="shared" si="104"/>
        <v>0</v>
      </c>
      <c r="AA448" s="23">
        <f t="shared" si="105"/>
        <v>0</v>
      </c>
      <c r="AB448" s="19">
        <f t="shared" si="103"/>
        <v>0</v>
      </c>
      <c r="AC448" s="23">
        <f t="shared" si="106"/>
        <v>0</v>
      </c>
      <c r="AD448" s="23">
        <f t="shared" si="107"/>
        <v>0</v>
      </c>
      <c r="AE448" s="24">
        <f t="shared" si="108"/>
        <v>0</v>
      </c>
      <c r="AF448" s="24">
        <f t="shared" si="109"/>
        <v>0</v>
      </c>
      <c r="AG448" s="24">
        <f>0</f>
        <v>0</v>
      </c>
      <c r="AH448" s="24">
        <f t="shared" si="110"/>
        <v>0</v>
      </c>
      <c r="AI448" s="24">
        <f t="shared" si="111"/>
        <v>0</v>
      </c>
      <c r="AJ448" s="24">
        <f>0</f>
        <v>0</v>
      </c>
      <c r="AK448" s="24">
        <f t="shared" si="99"/>
        <v>0</v>
      </c>
      <c r="AL448" s="24">
        <f t="shared" si="99"/>
        <v>0</v>
      </c>
      <c r="AM448" s="24">
        <f t="shared" si="112"/>
        <v>0</v>
      </c>
    </row>
    <row r="449" spans="22:39" ht="15.95" customHeight="1" x14ac:dyDescent="0.3">
      <c r="V449" s="19">
        <f t="shared" si="113"/>
        <v>416</v>
      </c>
      <c r="W449" s="19">
        <f t="shared" si="100"/>
        <v>0</v>
      </c>
      <c r="X449" s="19">
        <f t="shared" si="101"/>
        <v>0</v>
      </c>
      <c r="Y449" s="19">
        <f t="shared" si="102"/>
        <v>0</v>
      </c>
      <c r="Z449" s="19">
        <f t="shared" si="104"/>
        <v>0</v>
      </c>
      <c r="AA449" s="23">
        <f t="shared" si="105"/>
        <v>0</v>
      </c>
      <c r="AB449" s="19">
        <f t="shared" si="103"/>
        <v>0</v>
      </c>
      <c r="AC449" s="23">
        <f t="shared" si="106"/>
        <v>0</v>
      </c>
      <c r="AD449" s="23">
        <f t="shared" si="107"/>
        <v>0</v>
      </c>
      <c r="AE449" s="24">
        <f t="shared" si="108"/>
        <v>0</v>
      </c>
      <c r="AF449" s="24">
        <f t="shared" si="109"/>
        <v>0</v>
      </c>
      <c r="AG449" s="24">
        <f>0</f>
        <v>0</v>
      </c>
      <c r="AH449" s="24">
        <f t="shared" si="110"/>
        <v>0</v>
      </c>
      <c r="AI449" s="24">
        <f t="shared" si="111"/>
        <v>0</v>
      </c>
      <c r="AJ449" s="24">
        <f>0</f>
        <v>0</v>
      </c>
      <c r="AK449" s="24">
        <f t="shared" si="99"/>
        <v>0</v>
      </c>
      <c r="AL449" s="24">
        <f t="shared" si="99"/>
        <v>0</v>
      </c>
      <c r="AM449" s="24">
        <f t="shared" si="112"/>
        <v>0</v>
      </c>
    </row>
    <row r="450" spans="22:39" ht="15.95" customHeight="1" x14ac:dyDescent="0.3">
      <c r="V450" s="19">
        <f t="shared" si="113"/>
        <v>417</v>
      </c>
      <c r="W450" s="19">
        <f t="shared" si="100"/>
        <v>0</v>
      </c>
      <c r="X450" s="19">
        <f t="shared" si="101"/>
        <v>0</v>
      </c>
      <c r="Y450" s="19">
        <f t="shared" si="102"/>
        <v>0</v>
      </c>
      <c r="Z450" s="19">
        <f t="shared" si="104"/>
        <v>0</v>
      </c>
      <c r="AA450" s="23">
        <f t="shared" si="105"/>
        <v>0</v>
      </c>
      <c r="AB450" s="19">
        <f t="shared" si="103"/>
        <v>0</v>
      </c>
      <c r="AC450" s="23">
        <f t="shared" si="106"/>
        <v>0</v>
      </c>
      <c r="AD450" s="23">
        <f t="shared" si="107"/>
        <v>0</v>
      </c>
      <c r="AE450" s="24">
        <f t="shared" si="108"/>
        <v>0</v>
      </c>
      <c r="AF450" s="24">
        <f t="shared" si="109"/>
        <v>0</v>
      </c>
      <c r="AG450" s="24">
        <f>0</f>
        <v>0</v>
      </c>
      <c r="AH450" s="24">
        <f t="shared" si="110"/>
        <v>0</v>
      </c>
      <c r="AI450" s="24">
        <f t="shared" si="111"/>
        <v>0</v>
      </c>
      <c r="AJ450" s="24">
        <f>0</f>
        <v>0</v>
      </c>
      <c r="AK450" s="24">
        <f t="shared" ref="AK450:AL473" si="114">AE450+AG450+AI450</f>
        <v>0</v>
      </c>
      <c r="AL450" s="24">
        <f t="shared" si="114"/>
        <v>0</v>
      </c>
      <c r="AM450" s="24">
        <f t="shared" si="112"/>
        <v>0</v>
      </c>
    </row>
    <row r="451" spans="22:39" ht="15.95" customHeight="1" x14ac:dyDescent="0.3">
      <c r="V451" s="19">
        <f t="shared" si="113"/>
        <v>418</v>
      </c>
      <c r="W451" s="19">
        <f t="shared" si="100"/>
        <v>0</v>
      </c>
      <c r="X451" s="19">
        <f t="shared" si="101"/>
        <v>0</v>
      </c>
      <c r="Y451" s="19">
        <f t="shared" si="102"/>
        <v>0</v>
      </c>
      <c r="Z451" s="19">
        <f t="shared" si="104"/>
        <v>0</v>
      </c>
      <c r="AA451" s="23">
        <f t="shared" si="105"/>
        <v>0</v>
      </c>
      <c r="AB451" s="19">
        <f t="shared" si="103"/>
        <v>0</v>
      </c>
      <c r="AC451" s="23">
        <f t="shared" si="106"/>
        <v>0</v>
      </c>
      <c r="AD451" s="23">
        <f t="shared" si="107"/>
        <v>0</v>
      </c>
      <c r="AE451" s="24">
        <f t="shared" si="108"/>
        <v>0</v>
      </c>
      <c r="AF451" s="24">
        <f t="shared" si="109"/>
        <v>0</v>
      </c>
      <c r="AG451" s="24">
        <f>0</f>
        <v>0</v>
      </c>
      <c r="AH451" s="24">
        <f t="shared" si="110"/>
        <v>0</v>
      </c>
      <c r="AI451" s="24">
        <f t="shared" si="111"/>
        <v>0</v>
      </c>
      <c r="AJ451" s="24">
        <f>0</f>
        <v>0</v>
      </c>
      <c r="AK451" s="24">
        <f t="shared" si="114"/>
        <v>0</v>
      </c>
      <c r="AL451" s="24">
        <f t="shared" si="114"/>
        <v>0</v>
      </c>
      <c r="AM451" s="24">
        <f t="shared" si="112"/>
        <v>0</v>
      </c>
    </row>
    <row r="452" spans="22:39" ht="15.95" customHeight="1" x14ac:dyDescent="0.3">
      <c r="V452" s="19">
        <f t="shared" si="113"/>
        <v>419</v>
      </c>
      <c r="W452" s="19">
        <f t="shared" si="100"/>
        <v>0</v>
      </c>
      <c r="X452" s="19">
        <f t="shared" si="101"/>
        <v>0</v>
      </c>
      <c r="Y452" s="19">
        <f t="shared" si="102"/>
        <v>0</v>
      </c>
      <c r="Z452" s="19">
        <f t="shared" si="104"/>
        <v>0</v>
      </c>
      <c r="AA452" s="23">
        <f t="shared" si="105"/>
        <v>0</v>
      </c>
      <c r="AB452" s="19">
        <f t="shared" si="103"/>
        <v>0</v>
      </c>
      <c r="AC452" s="23">
        <f t="shared" si="106"/>
        <v>0</v>
      </c>
      <c r="AD452" s="23">
        <f t="shared" si="107"/>
        <v>0</v>
      </c>
      <c r="AE452" s="24">
        <f t="shared" si="108"/>
        <v>0</v>
      </c>
      <c r="AF452" s="24">
        <f t="shared" si="109"/>
        <v>0</v>
      </c>
      <c r="AG452" s="24">
        <f>0</f>
        <v>0</v>
      </c>
      <c r="AH452" s="24">
        <f t="shared" si="110"/>
        <v>0</v>
      </c>
      <c r="AI452" s="24">
        <f t="shared" si="111"/>
        <v>0</v>
      </c>
      <c r="AJ452" s="24">
        <f>0</f>
        <v>0</v>
      </c>
      <c r="AK452" s="24">
        <f t="shared" si="114"/>
        <v>0</v>
      </c>
      <c r="AL452" s="24">
        <f t="shared" si="114"/>
        <v>0</v>
      </c>
      <c r="AM452" s="24">
        <f t="shared" si="112"/>
        <v>0</v>
      </c>
    </row>
    <row r="453" spans="22:39" ht="15.95" customHeight="1" x14ac:dyDescent="0.3">
      <c r="V453" s="19">
        <f t="shared" si="113"/>
        <v>420</v>
      </c>
      <c r="W453" s="19">
        <f t="shared" si="100"/>
        <v>0</v>
      </c>
      <c r="X453" s="19">
        <f t="shared" si="101"/>
        <v>0</v>
      </c>
      <c r="Y453" s="19">
        <f t="shared" si="102"/>
        <v>0</v>
      </c>
      <c r="Z453" s="19">
        <f t="shared" si="104"/>
        <v>0</v>
      </c>
      <c r="AA453" s="23">
        <f t="shared" si="105"/>
        <v>0</v>
      </c>
      <c r="AB453" s="19">
        <f t="shared" si="103"/>
        <v>0</v>
      </c>
      <c r="AC453" s="23">
        <f t="shared" si="106"/>
        <v>0</v>
      </c>
      <c r="AD453" s="23">
        <f t="shared" si="107"/>
        <v>0</v>
      </c>
      <c r="AE453" s="24">
        <f t="shared" si="108"/>
        <v>0</v>
      </c>
      <c r="AF453" s="24">
        <f t="shared" si="109"/>
        <v>0</v>
      </c>
      <c r="AG453" s="24">
        <f>0</f>
        <v>0</v>
      </c>
      <c r="AH453" s="24">
        <f t="shared" si="110"/>
        <v>0</v>
      </c>
      <c r="AI453" s="24">
        <f t="shared" si="111"/>
        <v>0</v>
      </c>
      <c r="AJ453" s="24">
        <f>0</f>
        <v>0</v>
      </c>
      <c r="AK453" s="24">
        <f t="shared" si="114"/>
        <v>0</v>
      </c>
      <c r="AL453" s="24">
        <f t="shared" si="114"/>
        <v>0</v>
      </c>
      <c r="AM453" s="24">
        <f t="shared" si="112"/>
        <v>0</v>
      </c>
    </row>
    <row r="454" spans="22:39" ht="15.95" customHeight="1" x14ac:dyDescent="0.3">
      <c r="V454" s="19">
        <f t="shared" si="113"/>
        <v>421</v>
      </c>
      <c r="W454" s="19">
        <f t="shared" si="100"/>
        <v>60</v>
      </c>
      <c r="X454" s="19">
        <f t="shared" si="101"/>
        <v>0</v>
      </c>
      <c r="Y454" s="19">
        <f t="shared" si="102"/>
        <v>0</v>
      </c>
      <c r="Z454" s="19">
        <f t="shared" si="104"/>
        <v>0</v>
      </c>
      <c r="AA454" s="23">
        <f t="shared" si="105"/>
        <v>0</v>
      </c>
      <c r="AB454" s="19">
        <f t="shared" si="103"/>
        <v>0</v>
      </c>
      <c r="AC454" s="23">
        <f t="shared" si="106"/>
        <v>0</v>
      </c>
      <c r="AD454" s="23">
        <f t="shared" si="107"/>
        <v>0</v>
      </c>
      <c r="AE454" s="24">
        <f t="shared" si="108"/>
        <v>0</v>
      </c>
      <c r="AF454" s="24">
        <f t="shared" si="109"/>
        <v>0</v>
      </c>
      <c r="AG454" s="24">
        <f>0</f>
        <v>0</v>
      </c>
      <c r="AH454" s="24">
        <f t="shared" si="110"/>
        <v>0</v>
      </c>
      <c r="AI454" s="24">
        <f t="shared" si="111"/>
        <v>0</v>
      </c>
      <c r="AJ454" s="24">
        <f>0</f>
        <v>0</v>
      </c>
      <c r="AK454" s="24">
        <f t="shared" si="114"/>
        <v>0</v>
      </c>
      <c r="AL454" s="24">
        <f t="shared" si="114"/>
        <v>0</v>
      </c>
      <c r="AM454" s="24">
        <f t="shared" si="112"/>
        <v>0</v>
      </c>
    </row>
    <row r="455" spans="22:39" ht="15.95" customHeight="1" x14ac:dyDescent="0.3">
      <c r="V455" s="19">
        <f t="shared" si="113"/>
        <v>422</v>
      </c>
      <c r="W455" s="19">
        <f t="shared" si="100"/>
        <v>120</v>
      </c>
      <c r="X455" s="19">
        <f t="shared" si="101"/>
        <v>0</v>
      </c>
      <c r="Y455" s="19">
        <f t="shared" si="102"/>
        <v>0</v>
      </c>
      <c r="Z455" s="19">
        <f t="shared" si="104"/>
        <v>0</v>
      </c>
      <c r="AA455" s="23">
        <f t="shared" si="105"/>
        <v>0</v>
      </c>
      <c r="AB455" s="19">
        <f t="shared" si="103"/>
        <v>0</v>
      </c>
      <c r="AC455" s="23">
        <f t="shared" si="106"/>
        <v>0</v>
      </c>
      <c r="AD455" s="23">
        <f t="shared" si="107"/>
        <v>0</v>
      </c>
      <c r="AE455" s="24">
        <f t="shared" si="108"/>
        <v>0</v>
      </c>
      <c r="AF455" s="24">
        <f t="shared" si="109"/>
        <v>0</v>
      </c>
      <c r="AG455" s="24">
        <f>0</f>
        <v>0</v>
      </c>
      <c r="AH455" s="24">
        <f t="shared" si="110"/>
        <v>0</v>
      </c>
      <c r="AI455" s="24">
        <f t="shared" si="111"/>
        <v>0</v>
      </c>
      <c r="AJ455" s="24">
        <f>0</f>
        <v>0</v>
      </c>
      <c r="AK455" s="24">
        <f t="shared" si="114"/>
        <v>0</v>
      </c>
      <c r="AL455" s="24">
        <f t="shared" si="114"/>
        <v>0</v>
      </c>
      <c r="AM455" s="24">
        <f t="shared" si="112"/>
        <v>0</v>
      </c>
    </row>
    <row r="456" spans="22:39" ht="15.95" customHeight="1" x14ac:dyDescent="0.3">
      <c r="V456" s="19">
        <f t="shared" si="113"/>
        <v>423</v>
      </c>
      <c r="W456" s="19">
        <f t="shared" si="100"/>
        <v>180</v>
      </c>
      <c r="X456" s="19">
        <f t="shared" si="101"/>
        <v>0</v>
      </c>
      <c r="Y456" s="19">
        <f t="shared" si="102"/>
        <v>0</v>
      </c>
      <c r="Z456" s="19">
        <f t="shared" si="104"/>
        <v>0</v>
      </c>
      <c r="AA456" s="23">
        <f t="shared" si="105"/>
        <v>0</v>
      </c>
      <c r="AB456" s="19">
        <f t="shared" si="103"/>
        <v>0</v>
      </c>
      <c r="AC456" s="23">
        <f t="shared" si="106"/>
        <v>0</v>
      </c>
      <c r="AD456" s="23">
        <f t="shared" si="107"/>
        <v>0</v>
      </c>
      <c r="AE456" s="24">
        <f t="shared" si="108"/>
        <v>0</v>
      </c>
      <c r="AF456" s="24">
        <f t="shared" si="109"/>
        <v>0</v>
      </c>
      <c r="AG456" s="24">
        <f>0</f>
        <v>0</v>
      </c>
      <c r="AH456" s="24">
        <f t="shared" si="110"/>
        <v>0</v>
      </c>
      <c r="AI456" s="24">
        <f t="shared" si="111"/>
        <v>0</v>
      </c>
      <c r="AJ456" s="24">
        <f>0</f>
        <v>0</v>
      </c>
      <c r="AK456" s="24">
        <f t="shared" si="114"/>
        <v>0</v>
      </c>
      <c r="AL456" s="24">
        <f t="shared" si="114"/>
        <v>0</v>
      </c>
      <c r="AM456" s="24">
        <f t="shared" si="112"/>
        <v>0</v>
      </c>
    </row>
    <row r="457" spans="22:39" ht="15.95" customHeight="1" x14ac:dyDescent="0.3">
      <c r="V457" s="19">
        <f t="shared" si="113"/>
        <v>424</v>
      </c>
      <c r="W457" s="19">
        <f t="shared" si="100"/>
        <v>240</v>
      </c>
      <c r="X457" s="19">
        <f t="shared" si="101"/>
        <v>0</v>
      </c>
      <c r="Y457" s="19">
        <f t="shared" si="102"/>
        <v>0</v>
      </c>
      <c r="Z457" s="19">
        <f t="shared" si="104"/>
        <v>0</v>
      </c>
      <c r="AA457" s="23">
        <f t="shared" si="105"/>
        <v>0</v>
      </c>
      <c r="AB457" s="19">
        <f t="shared" si="103"/>
        <v>0</v>
      </c>
      <c r="AC457" s="23">
        <f t="shared" si="106"/>
        <v>0</v>
      </c>
      <c r="AD457" s="23">
        <f t="shared" si="107"/>
        <v>0</v>
      </c>
      <c r="AE457" s="24">
        <f t="shared" si="108"/>
        <v>0</v>
      </c>
      <c r="AF457" s="24">
        <f t="shared" si="109"/>
        <v>0</v>
      </c>
      <c r="AG457" s="24">
        <f>0</f>
        <v>0</v>
      </c>
      <c r="AH457" s="24">
        <f t="shared" si="110"/>
        <v>0</v>
      </c>
      <c r="AI457" s="24">
        <f t="shared" si="111"/>
        <v>0</v>
      </c>
      <c r="AJ457" s="24">
        <f>0</f>
        <v>0</v>
      </c>
      <c r="AK457" s="24">
        <f t="shared" si="114"/>
        <v>0</v>
      </c>
      <c r="AL457" s="24">
        <f t="shared" si="114"/>
        <v>0</v>
      </c>
      <c r="AM457" s="24">
        <f t="shared" si="112"/>
        <v>0</v>
      </c>
    </row>
    <row r="458" spans="22:39" ht="15.95" customHeight="1" x14ac:dyDescent="0.3">
      <c r="V458" s="19">
        <f t="shared" si="113"/>
        <v>425</v>
      </c>
      <c r="W458" s="19">
        <f t="shared" si="100"/>
        <v>0</v>
      </c>
      <c r="X458" s="19">
        <f t="shared" si="101"/>
        <v>0</v>
      </c>
      <c r="Y458" s="19">
        <f t="shared" si="102"/>
        <v>0</v>
      </c>
      <c r="Z458" s="19">
        <f t="shared" si="104"/>
        <v>0</v>
      </c>
      <c r="AA458" s="23">
        <f t="shared" si="105"/>
        <v>0</v>
      </c>
      <c r="AB458" s="19">
        <f t="shared" si="103"/>
        <v>0</v>
      </c>
      <c r="AC458" s="23">
        <f t="shared" si="106"/>
        <v>0</v>
      </c>
      <c r="AD458" s="23">
        <f t="shared" si="107"/>
        <v>0</v>
      </c>
      <c r="AE458" s="24">
        <f t="shared" si="108"/>
        <v>0</v>
      </c>
      <c r="AF458" s="24">
        <f t="shared" si="109"/>
        <v>0</v>
      </c>
      <c r="AG458" s="24">
        <f>0</f>
        <v>0</v>
      </c>
      <c r="AH458" s="24">
        <f t="shared" si="110"/>
        <v>0</v>
      </c>
      <c r="AI458" s="24">
        <f t="shared" si="111"/>
        <v>0</v>
      </c>
      <c r="AJ458" s="24">
        <f>0</f>
        <v>0</v>
      </c>
      <c r="AK458" s="24">
        <f t="shared" si="114"/>
        <v>0</v>
      </c>
      <c r="AL458" s="24">
        <f t="shared" si="114"/>
        <v>0</v>
      </c>
      <c r="AM458" s="24">
        <f t="shared" si="112"/>
        <v>0</v>
      </c>
    </row>
    <row r="459" spans="22:39" ht="15.95" customHeight="1" x14ac:dyDescent="0.3">
      <c r="V459" s="19">
        <f t="shared" si="113"/>
        <v>426</v>
      </c>
      <c r="W459" s="19">
        <f t="shared" si="100"/>
        <v>0</v>
      </c>
      <c r="X459" s="19">
        <f t="shared" si="101"/>
        <v>0</v>
      </c>
      <c r="Y459" s="19">
        <f t="shared" si="102"/>
        <v>0</v>
      </c>
      <c r="Z459" s="19">
        <f t="shared" si="104"/>
        <v>0</v>
      </c>
      <c r="AA459" s="23">
        <f t="shared" si="105"/>
        <v>0</v>
      </c>
      <c r="AB459" s="19">
        <f t="shared" si="103"/>
        <v>0</v>
      </c>
      <c r="AC459" s="23">
        <f t="shared" si="106"/>
        <v>0</v>
      </c>
      <c r="AD459" s="23">
        <f t="shared" si="107"/>
        <v>0</v>
      </c>
      <c r="AE459" s="24">
        <f t="shared" si="108"/>
        <v>0</v>
      </c>
      <c r="AF459" s="24">
        <f t="shared" si="109"/>
        <v>0</v>
      </c>
      <c r="AG459" s="24">
        <f>0</f>
        <v>0</v>
      </c>
      <c r="AH459" s="24">
        <f t="shared" si="110"/>
        <v>0</v>
      </c>
      <c r="AI459" s="24">
        <f t="shared" si="111"/>
        <v>0</v>
      </c>
      <c r="AJ459" s="24">
        <f>0</f>
        <v>0</v>
      </c>
      <c r="AK459" s="24">
        <f t="shared" si="114"/>
        <v>0</v>
      </c>
      <c r="AL459" s="24">
        <f t="shared" si="114"/>
        <v>0</v>
      </c>
      <c r="AM459" s="24">
        <f t="shared" si="112"/>
        <v>0</v>
      </c>
    </row>
    <row r="460" spans="22:39" ht="15.95" customHeight="1" x14ac:dyDescent="0.3">
      <c r="V460" s="19">
        <f t="shared" si="113"/>
        <v>427</v>
      </c>
      <c r="W460" s="19">
        <f t="shared" si="100"/>
        <v>0</v>
      </c>
      <c r="X460" s="19">
        <f t="shared" si="101"/>
        <v>0</v>
      </c>
      <c r="Y460" s="19">
        <f t="shared" si="102"/>
        <v>0</v>
      </c>
      <c r="Z460" s="19">
        <f t="shared" si="104"/>
        <v>0</v>
      </c>
      <c r="AA460" s="23">
        <f t="shared" si="105"/>
        <v>0</v>
      </c>
      <c r="AB460" s="19">
        <f t="shared" si="103"/>
        <v>0</v>
      </c>
      <c r="AC460" s="23">
        <f t="shared" si="106"/>
        <v>0</v>
      </c>
      <c r="AD460" s="23">
        <f t="shared" si="107"/>
        <v>0</v>
      </c>
      <c r="AE460" s="24">
        <f t="shared" si="108"/>
        <v>0</v>
      </c>
      <c r="AF460" s="24">
        <f t="shared" si="109"/>
        <v>0</v>
      </c>
      <c r="AG460" s="24">
        <f>0</f>
        <v>0</v>
      </c>
      <c r="AH460" s="24">
        <f t="shared" si="110"/>
        <v>0</v>
      </c>
      <c r="AI460" s="24">
        <f t="shared" si="111"/>
        <v>0</v>
      </c>
      <c r="AJ460" s="24">
        <f>0</f>
        <v>0</v>
      </c>
      <c r="AK460" s="24">
        <f t="shared" si="114"/>
        <v>0</v>
      </c>
      <c r="AL460" s="24">
        <f t="shared" si="114"/>
        <v>0</v>
      </c>
      <c r="AM460" s="24">
        <f t="shared" si="112"/>
        <v>0</v>
      </c>
    </row>
    <row r="461" spans="22:39" ht="15.95" customHeight="1" x14ac:dyDescent="0.3">
      <c r="V461" s="19">
        <f t="shared" si="113"/>
        <v>428</v>
      </c>
      <c r="W461" s="19">
        <f t="shared" si="100"/>
        <v>0</v>
      </c>
      <c r="X461" s="19">
        <f t="shared" si="101"/>
        <v>0</v>
      </c>
      <c r="Y461" s="19">
        <f t="shared" si="102"/>
        <v>0</v>
      </c>
      <c r="Z461" s="19">
        <f t="shared" si="104"/>
        <v>0</v>
      </c>
      <c r="AA461" s="23">
        <f t="shared" si="105"/>
        <v>0</v>
      </c>
      <c r="AB461" s="19">
        <f t="shared" si="103"/>
        <v>0</v>
      </c>
      <c r="AC461" s="23">
        <f t="shared" si="106"/>
        <v>0</v>
      </c>
      <c r="AD461" s="23">
        <f t="shared" si="107"/>
        <v>0</v>
      </c>
      <c r="AE461" s="24">
        <f t="shared" si="108"/>
        <v>0</v>
      </c>
      <c r="AF461" s="24">
        <f t="shared" si="109"/>
        <v>0</v>
      </c>
      <c r="AG461" s="24">
        <f>0</f>
        <v>0</v>
      </c>
      <c r="AH461" s="24">
        <f t="shared" si="110"/>
        <v>0</v>
      </c>
      <c r="AI461" s="24">
        <f t="shared" si="111"/>
        <v>0</v>
      </c>
      <c r="AJ461" s="24">
        <f>0</f>
        <v>0</v>
      </c>
      <c r="AK461" s="24">
        <f t="shared" si="114"/>
        <v>0</v>
      </c>
      <c r="AL461" s="24">
        <f t="shared" si="114"/>
        <v>0</v>
      </c>
      <c r="AM461" s="24">
        <f t="shared" si="112"/>
        <v>0</v>
      </c>
    </row>
    <row r="462" spans="22:39" ht="15.95" customHeight="1" x14ac:dyDescent="0.3">
      <c r="V462" s="19">
        <f t="shared" si="113"/>
        <v>429</v>
      </c>
      <c r="W462" s="19">
        <f t="shared" si="100"/>
        <v>0</v>
      </c>
      <c r="X462" s="19">
        <f t="shared" si="101"/>
        <v>0</v>
      </c>
      <c r="Y462" s="19">
        <f t="shared" si="102"/>
        <v>0</v>
      </c>
      <c r="Z462" s="19">
        <f t="shared" si="104"/>
        <v>0</v>
      </c>
      <c r="AA462" s="23">
        <f t="shared" si="105"/>
        <v>0</v>
      </c>
      <c r="AB462" s="19">
        <f t="shared" si="103"/>
        <v>0</v>
      </c>
      <c r="AC462" s="23">
        <f t="shared" si="106"/>
        <v>0</v>
      </c>
      <c r="AD462" s="23">
        <f t="shared" si="107"/>
        <v>0</v>
      </c>
      <c r="AE462" s="24">
        <f t="shared" si="108"/>
        <v>0</v>
      </c>
      <c r="AF462" s="24">
        <f t="shared" si="109"/>
        <v>0</v>
      </c>
      <c r="AG462" s="24">
        <f>0</f>
        <v>0</v>
      </c>
      <c r="AH462" s="24">
        <f t="shared" si="110"/>
        <v>0</v>
      </c>
      <c r="AI462" s="24">
        <f t="shared" si="111"/>
        <v>0</v>
      </c>
      <c r="AJ462" s="24">
        <f>0</f>
        <v>0</v>
      </c>
      <c r="AK462" s="24">
        <f t="shared" si="114"/>
        <v>0</v>
      </c>
      <c r="AL462" s="24">
        <f t="shared" si="114"/>
        <v>0</v>
      </c>
      <c r="AM462" s="24">
        <f t="shared" si="112"/>
        <v>0</v>
      </c>
    </row>
    <row r="463" spans="22:39" ht="15.95" customHeight="1" x14ac:dyDescent="0.3">
      <c r="V463" s="19">
        <f t="shared" si="113"/>
        <v>430</v>
      </c>
      <c r="W463" s="19">
        <f t="shared" si="100"/>
        <v>0</v>
      </c>
      <c r="X463" s="19">
        <f t="shared" si="101"/>
        <v>0</v>
      </c>
      <c r="Y463" s="19">
        <f t="shared" si="102"/>
        <v>0</v>
      </c>
      <c r="Z463" s="19">
        <f t="shared" si="104"/>
        <v>0</v>
      </c>
      <c r="AA463" s="23">
        <f t="shared" si="105"/>
        <v>0</v>
      </c>
      <c r="AB463" s="19">
        <f t="shared" si="103"/>
        <v>0</v>
      </c>
      <c r="AC463" s="23">
        <f t="shared" si="106"/>
        <v>0</v>
      </c>
      <c r="AD463" s="23">
        <f t="shared" si="107"/>
        <v>0</v>
      </c>
      <c r="AE463" s="24">
        <f t="shared" si="108"/>
        <v>0</v>
      </c>
      <c r="AF463" s="24">
        <f t="shared" si="109"/>
        <v>0</v>
      </c>
      <c r="AG463" s="24">
        <f>0</f>
        <v>0</v>
      </c>
      <c r="AH463" s="24">
        <f t="shared" si="110"/>
        <v>0</v>
      </c>
      <c r="AI463" s="24">
        <f t="shared" si="111"/>
        <v>0</v>
      </c>
      <c r="AJ463" s="24">
        <f>0</f>
        <v>0</v>
      </c>
      <c r="AK463" s="24">
        <f t="shared" si="114"/>
        <v>0</v>
      </c>
      <c r="AL463" s="24">
        <f t="shared" si="114"/>
        <v>0</v>
      </c>
      <c r="AM463" s="24">
        <f t="shared" si="112"/>
        <v>0</v>
      </c>
    </row>
    <row r="464" spans="22:39" ht="15.95" customHeight="1" x14ac:dyDescent="0.3">
      <c r="V464" s="19">
        <f t="shared" si="113"/>
        <v>431</v>
      </c>
      <c r="W464" s="19">
        <f t="shared" si="100"/>
        <v>0</v>
      </c>
      <c r="X464" s="19">
        <f t="shared" si="101"/>
        <v>0</v>
      </c>
      <c r="Y464" s="19">
        <f t="shared" si="102"/>
        <v>0</v>
      </c>
      <c r="Z464" s="19">
        <f t="shared" si="104"/>
        <v>0</v>
      </c>
      <c r="AA464" s="23">
        <f t="shared" si="105"/>
        <v>0</v>
      </c>
      <c r="AB464" s="19">
        <f t="shared" si="103"/>
        <v>0</v>
      </c>
      <c r="AC464" s="23">
        <f t="shared" si="106"/>
        <v>0</v>
      </c>
      <c r="AD464" s="23">
        <f t="shared" si="107"/>
        <v>0</v>
      </c>
      <c r="AE464" s="24">
        <f t="shared" si="108"/>
        <v>0</v>
      </c>
      <c r="AF464" s="24">
        <f t="shared" si="109"/>
        <v>0</v>
      </c>
      <c r="AG464" s="24">
        <f>0</f>
        <v>0</v>
      </c>
      <c r="AH464" s="24">
        <f t="shared" si="110"/>
        <v>0</v>
      </c>
      <c r="AI464" s="24">
        <f t="shared" si="111"/>
        <v>0</v>
      </c>
      <c r="AJ464" s="24">
        <f>0</f>
        <v>0</v>
      </c>
      <c r="AK464" s="24">
        <f t="shared" si="114"/>
        <v>0</v>
      </c>
      <c r="AL464" s="24">
        <f t="shared" si="114"/>
        <v>0</v>
      </c>
      <c r="AM464" s="24">
        <f t="shared" si="112"/>
        <v>0</v>
      </c>
    </row>
    <row r="465" spans="14:39" ht="15.95" customHeight="1" x14ac:dyDescent="0.3">
      <c r="V465" s="19">
        <f t="shared" si="113"/>
        <v>432</v>
      </c>
      <c r="W465" s="19">
        <f t="shared" si="100"/>
        <v>0</v>
      </c>
      <c r="X465" s="19">
        <f t="shared" si="101"/>
        <v>0</v>
      </c>
      <c r="Y465" s="19">
        <f t="shared" si="102"/>
        <v>0</v>
      </c>
      <c r="Z465" s="19">
        <f t="shared" si="104"/>
        <v>0</v>
      </c>
      <c r="AA465" s="23">
        <f t="shared" si="105"/>
        <v>0</v>
      </c>
      <c r="AB465" s="19">
        <f t="shared" si="103"/>
        <v>0</v>
      </c>
      <c r="AC465" s="23">
        <f t="shared" si="106"/>
        <v>0</v>
      </c>
      <c r="AD465" s="23">
        <f t="shared" si="107"/>
        <v>0</v>
      </c>
      <c r="AE465" s="24">
        <f t="shared" si="108"/>
        <v>0</v>
      </c>
      <c r="AF465" s="24">
        <f t="shared" si="109"/>
        <v>0</v>
      </c>
      <c r="AG465" s="24">
        <f>0</f>
        <v>0</v>
      </c>
      <c r="AH465" s="24">
        <f t="shared" si="110"/>
        <v>0</v>
      </c>
      <c r="AI465" s="24">
        <f t="shared" si="111"/>
        <v>0</v>
      </c>
      <c r="AJ465" s="24">
        <f>0</f>
        <v>0</v>
      </c>
      <c r="AK465" s="24">
        <f t="shared" si="114"/>
        <v>0</v>
      </c>
      <c r="AL465" s="24">
        <f t="shared" si="114"/>
        <v>0</v>
      </c>
      <c r="AM465" s="24">
        <f t="shared" si="112"/>
        <v>0</v>
      </c>
    </row>
    <row r="466" spans="14:39" ht="15.95" customHeight="1" x14ac:dyDescent="0.3">
      <c r="V466" s="19">
        <f t="shared" si="113"/>
        <v>433</v>
      </c>
      <c r="W466" s="19">
        <f t="shared" si="100"/>
        <v>0</v>
      </c>
      <c r="X466" s="19">
        <f t="shared" si="101"/>
        <v>0</v>
      </c>
      <c r="Y466" s="19">
        <f t="shared" si="102"/>
        <v>0</v>
      </c>
      <c r="Z466" s="19">
        <f t="shared" si="104"/>
        <v>0</v>
      </c>
      <c r="AA466" s="23">
        <f t="shared" si="105"/>
        <v>0</v>
      </c>
      <c r="AB466" s="19">
        <f t="shared" si="103"/>
        <v>0</v>
      </c>
      <c r="AC466" s="23">
        <f t="shared" si="106"/>
        <v>0</v>
      </c>
      <c r="AD466" s="23">
        <f t="shared" si="107"/>
        <v>0</v>
      </c>
      <c r="AE466" s="24">
        <f t="shared" si="108"/>
        <v>0</v>
      </c>
      <c r="AF466" s="24">
        <f t="shared" si="109"/>
        <v>0</v>
      </c>
      <c r="AG466" s="24">
        <f>0</f>
        <v>0</v>
      </c>
      <c r="AH466" s="24">
        <f t="shared" si="110"/>
        <v>0</v>
      </c>
      <c r="AI466" s="24">
        <f t="shared" si="111"/>
        <v>0</v>
      </c>
      <c r="AJ466" s="24">
        <f>0</f>
        <v>0</v>
      </c>
      <c r="AK466" s="24">
        <f t="shared" si="114"/>
        <v>0</v>
      </c>
      <c r="AL466" s="24">
        <f t="shared" si="114"/>
        <v>0</v>
      </c>
      <c r="AM466" s="24">
        <f t="shared" si="112"/>
        <v>0</v>
      </c>
    </row>
    <row r="467" spans="14:39" ht="15.95" customHeight="1" x14ac:dyDescent="0.3">
      <c r="V467" s="19">
        <f t="shared" si="113"/>
        <v>434</v>
      </c>
      <c r="W467" s="19">
        <f t="shared" si="100"/>
        <v>0</v>
      </c>
      <c r="X467" s="19">
        <f t="shared" si="101"/>
        <v>0</v>
      </c>
      <c r="Y467" s="19">
        <f t="shared" si="102"/>
        <v>0</v>
      </c>
      <c r="Z467" s="19">
        <f t="shared" si="104"/>
        <v>0</v>
      </c>
      <c r="AA467" s="23">
        <f t="shared" si="105"/>
        <v>0</v>
      </c>
      <c r="AB467" s="19">
        <f t="shared" si="103"/>
        <v>0</v>
      </c>
      <c r="AC467" s="23">
        <f t="shared" si="106"/>
        <v>0</v>
      </c>
      <c r="AD467" s="23">
        <f t="shared" si="107"/>
        <v>0</v>
      </c>
      <c r="AE467" s="24">
        <f t="shared" si="108"/>
        <v>0</v>
      </c>
      <c r="AF467" s="24">
        <f t="shared" si="109"/>
        <v>0</v>
      </c>
      <c r="AG467" s="24">
        <f>0</f>
        <v>0</v>
      </c>
      <c r="AH467" s="24">
        <f t="shared" si="110"/>
        <v>0</v>
      </c>
      <c r="AI467" s="24">
        <f t="shared" si="111"/>
        <v>0</v>
      </c>
      <c r="AJ467" s="24">
        <f>0</f>
        <v>0</v>
      </c>
      <c r="AK467" s="24">
        <f t="shared" si="114"/>
        <v>0</v>
      </c>
      <c r="AL467" s="24">
        <f t="shared" si="114"/>
        <v>0</v>
      </c>
      <c r="AM467" s="24">
        <f t="shared" si="112"/>
        <v>0</v>
      </c>
    </row>
    <row r="468" spans="14:39" ht="15.95" customHeight="1" x14ac:dyDescent="0.3">
      <c r="V468" s="19">
        <f t="shared" si="113"/>
        <v>435</v>
      </c>
      <c r="W468" s="19">
        <f t="shared" si="100"/>
        <v>0</v>
      </c>
      <c r="X468" s="19">
        <f t="shared" si="101"/>
        <v>0</v>
      </c>
      <c r="Y468" s="19">
        <f t="shared" si="102"/>
        <v>0</v>
      </c>
      <c r="Z468" s="19">
        <f t="shared" si="104"/>
        <v>0</v>
      </c>
      <c r="AA468" s="23">
        <f t="shared" si="105"/>
        <v>0</v>
      </c>
      <c r="AB468" s="19">
        <f t="shared" si="103"/>
        <v>0</v>
      </c>
      <c r="AC468" s="23">
        <f t="shared" si="106"/>
        <v>0</v>
      </c>
      <c r="AD468" s="23">
        <f t="shared" si="107"/>
        <v>0</v>
      </c>
      <c r="AE468" s="24">
        <f t="shared" si="108"/>
        <v>0</v>
      </c>
      <c r="AF468" s="24">
        <f t="shared" si="109"/>
        <v>0</v>
      </c>
      <c r="AG468" s="24">
        <f>0</f>
        <v>0</v>
      </c>
      <c r="AH468" s="24">
        <f t="shared" si="110"/>
        <v>0</v>
      </c>
      <c r="AI468" s="24">
        <f t="shared" si="111"/>
        <v>0</v>
      </c>
      <c r="AJ468" s="24">
        <f>0</f>
        <v>0</v>
      </c>
      <c r="AK468" s="24">
        <f t="shared" si="114"/>
        <v>0</v>
      </c>
      <c r="AL468" s="24">
        <f t="shared" si="114"/>
        <v>0</v>
      </c>
      <c r="AM468" s="24">
        <f t="shared" si="112"/>
        <v>0</v>
      </c>
    </row>
    <row r="469" spans="14:39" ht="15.95" customHeight="1" x14ac:dyDescent="0.3">
      <c r="V469" s="19">
        <f t="shared" si="113"/>
        <v>436</v>
      </c>
      <c r="W469" s="19">
        <f t="shared" si="100"/>
        <v>0</v>
      </c>
      <c r="X469" s="19">
        <f t="shared" si="101"/>
        <v>0</v>
      </c>
      <c r="Y469" s="19">
        <f t="shared" si="102"/>
        <v>0</v>
      </c>
      <c r="Z469" s="19">
        <f t="shared" si="104"/>
        <v>0</v>
      </c>
      <c r="AA469" s="23">
        <f t="shared" si="105"/>
        <v>0</v>
      </c>
      <c r="AB469" s="19">
        <f t="shared" si="103"/>
        <v>0</v>
      </c>
      <c r="AC469" s="23">
        <f t="shared" si="106"/>
        <v>0</v>
      </c>
      <c r="AD469" s="23">
        <f t="shared" si="107"/>
        <v>0</v>
      </c>
      <c r="AE469" s="24">
        <f t="shared" si="108"/>
        <v>0</v>
      </c>
      <c r="AF469" s="24">
        <f t="shared" si="109"/>
        <v>0</v>
      </c>
      <c r="AG469" s="24">
        <f>0</f>
        <v>0</v>
      </c>
      <c r="AH469" s="24">
        <f t="shared" si="110"/>
        <v>0</v>
      </c>
      <c r="AI469" s="24">
        <f t="shared" si="111"/>
        <v>0</v>
      </c>
      <c r="AJ469" s="24">
        <f>0</f>
        <v>0</v>
      </c>
      <c r="AK469" s="24">
        <f t="shared" si="114"/>
        <v>0</v>
      </c>
      <c r="AL469" s="24">
        <f t="shared" si="114"/>
        <v>0</v>
      </c>
      <c r="AM469" s="24">
        <f t="shared" si="112"/>
        <v>0</v>
      </c>
    </row>
    <row r="470" spans="14:39" ht="15.95" customHeight="1" x14ac:dyDescent="0.3">
      <c r="V470" s="19">
        <f t="shared" si="113"/>
        <v>437</v>
      </c>
      <c r="W470" s="19">
        <f t="shared" si="100"/>
        <v>0</v>
      </c>
      <c r="X470" s="19">
        <f t="shared" si="101"/>
        <v>0</v>
      </c>
      <c r="Y470" s="19">
        <f t="shared" si="102"/>
        <v>0</v>
      </c>
      <c r="Z470" s="19">
        <f t="shared" si="104"/>
        <v>0</v>
      </c>
      <c r="AA470" s="23">
        <f t="shared" si="105"/>
        <v>0</v>
      </c>
      <c r="AB470" s="19">
        <f t="shared" si="103"/>
        <v>0</v>
      </c>
      <c r="AC470" s="23">
        <f t="shared" si="106"/>
        <v>0</v>
      </c>
      <c r="AD470" s="23">
        <f t="shared" si="107"/>
        <v>0</v>
      </c>
      <c r="AE470" s="24">
        <f t="shared" si="108"/>
        <v>0</v>
      </c>
      <c r="AF470" s="24">
        <f t="shared" si="109"/>
        <v>0</v>
      </c>
      <c r="AG470" s="24">
        <f>0</f>
        <v>0</v>
      </c>
      <c r="AH470" s="24">
        <f t="shared" si="110"/>
        <v>0</v>
      </c>
      <c r="AI470" s="24">
        <f t="shared" si="111"/>
        <v>0</v>
      </c>
      <c r="AJ470" s="24">
        <f>0</f>
        <v>0</v>
      </c>
      <c r="AK470" s="24">
        <f t="shared" si="114"/>
        <v>0</v>
      </c>
      <c r="AL470" s="24">
        <f t="shared" si="114"/>
        <v>0</v>
      </c>
      <c r="AM470" s="24">
        <f t="shared" si="112"/>
        <v>0</v>
      </c>
    </row>
    <row r="471" spans="14:39" ht="15.95" customHeight="1" x14ac:dyDescent="0.3">
      <c r="V471" s="19">
        <f t="shared" si="113"/>
        <v>438</v>
      </c>
      <c r="W471" s="19">
        <f t="shared" si="100"/>
        <v>0</v>
      </c>
      <c r="X471" s="19">
        <f t="shared" si="101"/>
        <v>0</v>
      </c>
      <c r="Y471" s="19">
        <f t="shared" si="102"/>
        <v>0</v>
      </c>
      <c r="Z471" s="19">
        <f t="shared" si="104"/>
        <v>0</v>
      </c>
      <c r="AA471" s="23">
        <f t="shared" si="105"/>
        <v>0</v>
      </c>
      <c r="AB471" s="19">
        <f t="shared" si="103"/>
        <v>0</v>
      </c>
      <c r="AC471" s="23">
        <f t="shared" si="106"/>
        <v>0</v>
      </c>
      <c r="AD471" s="23">
        <f t="shared" si="107"/>
        <v>0</v>
      </c>
      <c r="AE471" s="24">
        <f t="shared" si="108"/>
        <v>0</v>
      </c>
      <c r="AF471" s="24">
        <f t="shared" si="109"/>
        <v>0</v>
      </c>
      <c r="AG471" s="24">
        <f>0</f>
        <v>0</v>
      </c>
      <c r="AH471" s="24">
        <f t="shared" si="110"/>
        <v>0</v>
      </c>
      <c r="AI471" s="24">
        <f t="shared" si="111"/>
        <v>0</v>
      </c>
      <c r="AJ471" s="24">
        <f>0</f>
        <v>0</v>
      </c>
      <c r="AK471" s="24">
        <f t="shared" si="114"/>
        <v>0</v>
      </c>
      <c r="AL471" s="24">
        <f t="shared" si="114"/>
        <v>0</v>
      </c>
      <c r="AM471" s="24">
        <f t="shared" si="112"/>
        <v>0</v>
      </c>
    </row>
    <row r="472" spans="14:39" ht="15.95" customHeight="1" x14ac:dyDescent="0.3">
      <c r="V472" s="19">
        <f t="shared" si="113"/>
        <v>439</v>
      </c>
      <c r="W472" s="19">
        <f t="shared" si="100"/>
        <v>0</v>
      </c>
      <c r="X472" s="19">
        <f t="shared" si="101"/>
        <v>0</v>
      </c>
      <c r="Y472" s="19">
        <f t="shared" si="102"/>
        <v>0</v>
      </c>
      <c r="Z472" s="19">
        <f t="shared" si="104"/>
        <v>0</v>
      </c>
      <c r="AA472" s="23">
        <f t="shared" si="105"/>
        <v>0</v>
      </c>
      <c r="AB472" s="19">
        <f t="shared" si="103"/>
        <v>0</v>
      </c>
      <c r="AC472" s="23">
        <f t="shared" si="106"/>
        <v>0</v>
      </c>
      <c r="AD472" s="23">
        <f t="shared" si="107"/>
        <v>0</v>
      </c>
      <c r="AE472" s="24">
        <f t="shared" si="108"/>
        <v>0</v>
      </c>
      <c r="AF472" s="24">
        <f t="shared" si="109"/>
        <v>0</v>
      </c>
      <c r="AG472" s="24">
        <f>0</f>
        <v>0</v>
      </c>
      <c r="AH472" s="24">
        <f t="shared" si="110"/>
        <v>0</v>
      </c>
      <c r="AI472" s="24">
        <f t="shared" si="111"/>
        <v>0</v>
      </c>
      <c r="AJ472" s="24">
        <f>0</f>
        <v>0</v>
      </c>
      <c r="AK472" s="24">
        <f t="shared" si="114"/>
        <v>0</v>
      </c>
      <c r="AL472" s="24">
        <f t="shared" si="114"/>
        <v>0</v>
      </c>
      <c r="AM472" s="24">
        <f t="shared" si="112"/>
        <v>0</v>
      </c>
    </row>
    <row r="473" spans="14:39" ht="15.95" customHeight="1" x14ac:dyDescent="0.3">
      <c r="V473" s="19">
        <f t="shared" si="113"/>
        <v>440</v>
      </c>
      <c r="W473" s="19">
        <f t="shared" si="100"/>
        <v>0</v>
      </c>
      <c r="X473" s="19">
        <f t="shared" si="101"/>
        <v>0</v>
      </c>
      <c r="Y473" s="19">
        <f t="shared" si="102"/>
        <v>0</v>
      </c>
      <c r="Z473" s="19">
        <f t="shared" si="104"/>
        <v>0</v>
      </c>
      <c r="AA473" s="23">
        <f t="shared" si="105"/>
        <v>0</v>
      </c>
      <c r="AB473" s="19">
        <f t="shared" si="103"/>
        <v>0</v>
      </c>
      <c r="AC473" s="23">
        <f t="shared" si="106"/>
        <v>0</v>
      </c>
      <c r="AD473" s="23">
        <f t="shared" si="107"/>
        <v>0</v>
      </c>
      <c r="AE473" s="24">
        <f t="shared" si="108"/>
        <v>0</v>
      </c>
      <c r="AF473" s="24">
        <f t="shared" si="109"/>
        <v>0</v>
      </c>
      <c r="AG473" s="24">
        <f>0</f>
        <v>0</v>
      </c>
      <c r="AH473" s="24">
        <f t="shared" si="110"/>
        <v>0</v>
      </c>
      <c r="AI473" s="24">
        <f t="shared" si="111"/>
        <v>0</v>
      </c>
      <c r="AJ473" s="24">
        <f>0</f>
        <v>0</v>
      </c>
      <c r="AK473" s="24">
        <f t="shared" si="114"/>
        <v>0</v>
      </c>
      <c r="AL473" s="24">
        <f t="shared" si="114"/>
        <v>0</v>
      </c>
      <c r="AM473" s="24">
        <f t="shared" si="112"/>
        <v>0</v>
      </c>
    </row>
    <row r="474" spans="14:39" ht="15.95" customHeight="1" x14ac:dyDescent="0.3">
      <c r="N474" s="17"/>
      <c r="O474" s="17"/>
      <c r="P474" s="17"/>
      <c r="Q474" s="17"/>
      <c r="R474" s="17"/>
      <c r="S474" s="18"/>
      <c r="T474" s="17"/>
      <c r="U474" s="18"/>
      <c r="V474" s="18"/>
      <c r="W474" s="1"/>
      <c r="X474" s="1"/>
      <c r="Y474" s="1"/>
      <c r="Z474" s="1"/>
      <c r="AA474" s="1"/>
      <c r="AB474" s="1"/>
      <c r="AC474" s="1"/>
      <c r="AD474" s="1"/>
      <c r="AE474" s="1"/>
    </row>
    <row r="475" spans="14:39" ht="15.95" customHeight="1" x14ac:dyDescent="0.3">
      <c r="N475" s="17"/>
      <c r="O475" s="17"/>
      <c r="P475" s="17"/>
      <c r="Q475" s="17"/>
      <c r="R475" s="17"/>
      <c r="S475" s="18"/>
      <c r="T475" s="17"/>
      <c r="U475" s="18"/>
      <c r="V475" s="18"/>
      <c r="W475" s="1"/>
      <c r="X475" s="1"/>
      <c r="Y475" s="1"/>
      <c r="Z475" s="1"/>
      <c r="AA475" s="1"/>
      <c r="AB475" s="1"/>
      <c r="AC475" s="1"/>
      <c r="AD475" s="1"/>
      <c r="AE475" s="1"/>
    </row>
    <row r="476" spans="14:39" ht="15.95" customHeight="1" x14ac:dyDescent="0.3">
      <c r="N476" s="17"/>
      <c r="O476" s="17"/>
      <c r="P476" s="17"/>
      <c r="Q476" s="17"/>
      <c r="R476" s="17"/>
      <c r="S476" s="18"/>
      <c r="T476" s="17"/>
      <c r="U476" s="18"/>
      <c r="V476" s="18"/>
      <c r="W476" s="1"/>
      <c r="X476" s="1"/>
      <c r="Y476" s="1"/>
      <c r="Z476" s="1"/>
      <c r="AA476" s="1"/>
      <c r="AB476" s="1"/>
      <c r="AC476" s="1"/>
      <c r="AD476" s="1"/>
      <c r="AE476" s="1"/>
    </row>
    <row r="477" spans="14:39" ht="15.95" customHeight="1" x14ac:dyDescent="0.3">
      <c r="N477" s="17"/>
      <c r="O477" s="17"/>
      <c r="P477" s="17"/>
      <c r="Q477" s="17"/>
      <c r="R477" s="17"/>
      <c r="S477" s="18"/>
      <c r="T477" s="17"/>
      <c r="U477" s="18"/>
      <c r="V477" s="18"/>
      <c r="W477" s="1"/>
      <c r="X477" s="1"/>
      <c r="Y477" s="1"/>
      <c r="Z477" s="1"/>
      <c r="AA477" s="1"/>
      <c r="AB477" s="1"/>
      <c r="AC477" s="1"/>
      <c r="AD477" s="1"/>
      <c r="AE477" s="1"/>
    </row>
    <row r="478" spans="14:39" ht="15.95" customHeight="1" x14ac:dyDescent="0.3">
      <c r="N478" s="17"/>
      <c r="O478" s="17"/>
      <c r="P478" s="17"/>
      <c r="Q478" s="17"/>
      <c r="R478" s="17"/>
      <c r="S478" s="18"/>
      <c r="T478" s="17"/>
      <c r="U478" s="18"/>
      <c r="V478" s="18"/>
      <c r="W478" s="1"/>
      <c r="X478" s="1"/>
      <c r="Y478" s="1"/>
      <c r="Z478" s="1"/>
      <c r="AA478" s="1"/>
      <c r="AB478" s="1"/>
      <c r="AC478" s="1"/>
      <c r="AD478" s="1"/>
      <c r="AE478" s="1"/>
    </row>
    <row r="479" spans="14:39" ht="15.95" customHeight="1" x14ac:dyDescent="0.3">
      <c r="N479" s="17"/>
      <c r="O479" s="17"/>
      <c r="P479" s="17"/>
      <c r="Q479" s="17"/>
      <c r="R479" s="17"/>
      <c r="S479" s="18"/>
      <c r="T479" s="17"/>
      <c r="U479" s="18"/>
      <c r="V479" s="18"/>
      <c r="W479" s="1"/>
      <c r="X479" s="1"/>
      <c r="Y479" s="1"/>
      <c r="Z479" s="1"/>
      <c r="AA479" s="1"/>
      <c r="AB479" s="1"/>
      <c r="AC479" s="1"/>
      <c r="AD479" s="1"/>
      <c r="AE479" s="1"/>
    </row>
    <row r="480" spans="14:39" ht="15.95" customHeight="1" x14ac:dyDescent="0.3">
      <c r="N480" s="17"/>
      <c r="O480" s="17"/>
      <c r="P480" s="17"/>
      <c r="Q480" s="17"/>
      <c r="R480" s="17"/>
      <c r="S480" s="18"/>
      <c r="T480" s="17"/>
      <c r="U480" s="18"/>
      <c r="V480" s="18"/>
      <c r="W480" s="1"/>
      <c r="X480" s="1"/>
      <c r="Y480" s="1"/>
      <c r="Z480" s="1"/>
      <c r="AA480" s="1"/>
      <c r="AB480" s="1"/>
      <c r="AC480" s="1"/>
      <c r="AD480" s="1"/>
      <c r="AE480" s="1"/>
    </row>
    <row r="481" spans="14:31" ht="15.95" customHeight="1" x14ac:dyDescent="0.3">
      <c r="N481" s="17"/>
      <c r="O481" s="17"/>
      <c r="P481" s="17"/>
      <c r="Q481" s="17"/>
      <c r="R481" s="17"/>
      <c r="S481" s="18"/>
      <c r="T481" s="17"/>
      <c r="U481" s="18"/>
      <c r="V481" s="18"/>
      <c r="W481" s="1"/>
      <c r="X481" s="1"/>
      <c r="Y481" s="1"/>
      <c r="Z481" s="1"/>
      <c r="AA481" s="1"/>
      <c r="AB481" s="1"/>
      <c r="AC481" s="1"/>
      <c r="AD481" s="1"/>
      <c r="AE481" s="1"/>
    </row>
    <row r="482" spans="14:31" ht="15.95" customHeight="1" x14ac:dyDescent="0.3">
      <c r="N482" s="17"/>
      <c r="O482" s="17"/>
      <c r="P482" s="17"/>
      <c r="Q482" s="17"/>
      <c r="R482" s="17"/>
      <c r="S482" s="18"/>
      <c r="T482" s="17"/>
      <c r="U482" s="18"/>
      <c r="V482" s="18"/>
      <c r="W482" s="1"/>
      <c r="X482" s="1"/>
      <c r="Y482" s="1"/>
      <c r="Z482" s="1"/>
      <c r="AA482" s="1"/>
      <c r="AB482" s="1"/>
      <c r="AC482" s="1"/>
      <c r="AD482" s="1"/>
      <c r="AE482" s="1"/>
    </row>
    <row r="483" spans="14:31" ht="15.95" customHeight="1" x14ac:dyDescent="0.3">
      <c r="N483" s="17"/>
      <c r="O483" s="17"/>
      <c r="P483" s="17"/>
      <c r="Q483" s="17"/>
      <c r="R483" s="17"/>
      <c r="S483" s="18"/>
      <c r="T483" s="17"/>
      <c r="U483" s="18"/>
      <c r="V483" s="18"/>
      <c r="W483" s="1"/>
      <c r="X483" s="1"/>
      <c r="Y483" s="1"/>
      <c r="Z483" s="1"/>
      <c r="AA483" s="1"/>
      <c r="AB483" s="1"/>
      <c r="AC483" s="1"/>
      <c r="AD483" s="1"/>
      <c r="AE483" s="1"/>
    </row>
    <row r="484" spans="14:31" ht="15.95" customHeight="1" x14ac:dyDescent="0.3">
      <c r="N484" s="17"/>
      <c r="O484" s="17"/>
      <c r="P484" s="17"/>
      <c r="Q484" s="17"/>
      <c r="R484" s="17"/>
      <c r="S484" s="18"/>
      <c r="T484" s="17"/>
      <c r="U484" s="18"/>
      <c r="V484" s="18"/>
      <c r="W484" s="1"/>
      <c r="X484" s="1"/>
      <c r="Y484" s="1"/>
      <c r="Z484" s="1"/>
      <c r="AA484" s="1"/>
      <c r="AB484" s="1"/>
      <c r="AC484" s="1"/>
      <c r="AD484" s="1"/>
      <c r="AE484" s="1"/>
    </row>
    <row r="485" spans="14:31" ht="15.95" customHeight="1" x14ac:dyDescent="0.3">
      <c r="N485" s="17"/>
      <c r="O485" s="17"/>
      <c r="P485" s="17"/>
      <c r="Q485" s="17"/>
      <c r="R485" s="17"/>
      <c r="S485" s="18"/>
      <c r="T485" s="17"/>
      <c r="U485" s="18"/>
      <c r="V485" s="18"/>
      <c r="W485" s="1"/>
      <c r="X485" s="1"/>
      <c r="Y485" s="1"/>
      <c r="Z485" s="1"/>
      <c r="AA485" s="1"/>
      <c r="AB485" s="1"/>
      <c r="AC485" s="1"/>
      <c r="AD485" s="1"/>
      <c r="AE485" s="1"/>
    </row>
    <row r="486" spans="14:31" ht="15.95" customHeight="1" x14ac:dyDescent="0.3">
      <c r="N486" s="17"/>
      <c r="O486" s="17"/>
      <c r="P486" s="17"/>
      <c r="Q486" s="17"/>
      <c r="R486" s="17"/>
      <c r="S486" s="18"/>
      <c r="T486" s="17"/>
      <c r="U486" s="18"/>
      <c r="V486" s="18"/>
      <c r="W486" s="1"/>
      <c r="X486" s="1"/>
      <c r="Y486" s="1"/>
      <c r="Z486" s="1"/>
      <c r="AA486" s="1"/>
      <c r="AB486" s="1"/>
      <c r="AC486" s="1"/>
      <c r="AD486" s="1"/>
      <c r="AE486" s="1"/>
    </row>
    <row r="487" spans="14:31" ht="15.95" customHeight="1" x14ac:dyDescent="0.3">
      <c r="N487" s="17"/>
      <c r="O487" s="17"/>
      <c r="P487" s="17"/>
      <c r="Q487" s="17"/>
      <c r="R487" s="17"/>
      <c r="S487" s="18"/>
      <c r="T487" s="17"/>
      <c r="U487" s="18"/>
      <c r="V487" s="18"/>
      <c r="W487" s="1"/>
      <c r="X487" s="1"/>
      <c r="Y487" s="1"/>
      <c r="Z487" s="1"/>
      <c r="AA487" s="1"/>
      <c r="AB487" s="1"/>
      <c r="AC487" s="1"/>
      <c r="AD487" s="1"/>
      <c r="AE487" s="1"/>
    </row>
    <row r="488" spans="14:31" ht="15.95" customHeight="1" x14ac:dyDescent="0.3">
      <c r="N488" s="17"/>
      <c r="O488" s="17"/>
      <c r="P488" s="17"/>
      <c r="Q488" s="17"/>
      <c r="R488" s="17"/>
      <c r="S488" s="18"/>
      <c r="T488" s="17"/>
      <c r="U488" s="18"/>
      <c r="V488" s="18"/>
      <c r="W488" s="1"/>
      <c r="X488" s="1"/>
      <c r="Y488" s="1"/>
      <c r="Z488" s="1"/>
      <c r="AA488" s="1"/>
      <c r="AB488" s="1"/>
      <c r="AC488" s="1"/>
      <c r="AD488" s="1"/>
      <c r="AE488" s="1"/>
    </row>
  </sheetData>
  <mergeCells count="54">
    <mergeCell ref="P33:Q33"/>
    <mergeCell ref="R33:S33"/>
    <mergeCell ref="P34:Q34"/>
    <mergeCell ref="R34:S34"/>
    <mergeCell ref="N28:R28"/>
    <mergeCell ref="S28:T28"/>
    <mergeCell ref="N29:Q30"/>
    <mergeCell ref="R29:R30"/>
    <mergeCell ref="S29:T30"/>
    <mergeCell ref="P32:S32"/>
    <mergeCell ref="N27:Q27"/>
    <mergeCell ref="S27:T27"/>
    <mergeCell ref="N20:R20"/>
    <mergeCell ref="S20:T20"/>
    <mergeCell ref="N21:R21"/>
    <mergeCell ref="S21:T21"/>
    <mergeCell ref="N22:R22"/>
    <mergeCell ref="S22:T22"/>
    <mergeCell ref="O24:S24"/>
    <mergeCell ref="N25:R25"/>
    <mergeCell ref="S25:T25"/>
    <mergeCell ref="N26:Q26"/>
    <mergeCell ref="S26:T26"/>
    <mergeCell ref="N18:R18"/>
    <mergeCell ref="S18:T18"/>
    <mergeCell ref="Y18:Z18"/>
    <mergeCell ref="N19:R19"/>
    <mergeCell ref="S19:T19"/>
    <mergeCell ref="Y19:Z19"/>
    <mergeCell ref="N16:R16"/>
    <mergeCell ref="S16:T16"/>
    <mergeCell ref="Y16:Z16"/>
    <mergeCell ref="N17:R17"/>
    <mergeCell ref="S17:T17"/>
    <mergeCell ref="Y17:Z17"/>
    <mergeCell ref="J13:K13"/>
    <mergeCell ref="N13:R13"/>
    <mergeCell ref="S13:T13"/>
    <mergeCell ref="N14:R14"/>
    <mergeCell ref="S14:T14"/>
    <mergeCell ref="N15:T15"/>
    <mergeCell ref="V9:V10"/>
    <mergeCell ref="W9:W10"/>
    <mergeCell ref="Y9:Y10"/>
    <mergeCell ref="Z9:Z10"/>
    <mergeCell ref="J11:K12"/>
    <mergeCell ref="O11:S11"/>
    <mergeCell ref="N12:T12"/>
    <mergeCell ref="B2:D2"/>
    <mergeCell ref="B4:D4"/>
    <mergeCell ref="B6:F7"/>
    <mergeCell ref="B8:C8"/>
    <mergeCell ref="E8:F8"/>
    <mergeCell ref="O8:P8"/>
  </mergeCells>
  <conditionalFormatting sqref="B10:C29">
    <cfRule type="expression" dxfId="25" priority="5">
      <formula>IF($B10="",1,0)</formula>
    </cfRule>
  </conditionalFormatting>
  <conditionalFormatting sqref="E10:F29">
    <cfRule type="expression" dxfId="24" priority="4">
      <formula>IF($E10="",1,0)</formula>
    </cfRule>
  </conditionalFormatting>
  <conditionalFormatting sqref="S26:T27 S29">
    <cfRule type="cellIs" dxfId="23" priority="2" operator="lessThan">
      <formula>1</formula>
    </cfRule>
    <cfRule type="cellIs" dxfId="22" priority="3" operator="greaterThan">
      <formula>1</formula>
    </cfRule>
  </conditionalFormatting>
  <conditionalFormatting sqref="AY6">
    <cfRule type="cellIs" dxfId="21" priority="1" operator="greaterThan">
      <formula>1</formula>
    </cfRule>
  </conditionalFormatting>
  <dataValidations count="5">
    <dataValidation type="list" allowBlank="1" showInputMessage="1" showErrorMessage="1" sqref="Q6" xr:uid="{1E9C85F2-1968-4F38-A2BA-D74397E87D7E}">
      <formula1>$V$17:$V$24</formula1>
    </dataValidation>
    <dataValidation type="list" allowBlank="1" showInputMessage="1" showErrorMessage="1" sqref="Q8" xr:uid="{7E2C26DB-C88C-4BB2-B7BF-97A7A76E9590}">
      <formula1>$Y$11:$Y$14</formula1>
    </dataValidation>
    <dataValidation type="list" allowBlank="1" showInputMessage="1" showErrorMessage="1" sqref="S2" xr:uid="{6CCF6234-7923-4B81-8AF6-2E239DAEA6EE}">
      <formula1>$V$13:$V$14</formula1>
    </dataValidation>
    <dataValidation type="list" allowBlank="1" showInputMessage="1" showErrorMessage="1" sqref="S4" xr:uid="{27ADCB12-2B64-44B1-A5F0-F08318CB2D70}">
      <formula1>$V$11:$V$12</formula1>
    </dataValidation>
    <dataValidation type="list" allowBlank="1" showInputMessage="1" showErrorMessage="1" sqref="J13:K13" xr:uid="{0926461E-426F-4B59-98D1-1B3F45EE5F2D}">
      <formula1>$Y$17:$Y$19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4273" r:id="rId4" name="Spinner 1">
              <controlPr defaultSize="0" autoPict="0">
                <anchor moveWithCells="1" sizeWithCells="1">
                  <from>
                    <xdr:col>5</xdr:col>
                    <xdr:colOff>0</xdr:colOff>
                    <xdr:row>1</xdr:row>
                    <xdr:rowOff>9525</xdr:rowOff>
                  </from>
                  <to>
                    <xdr:col>5</xdr:col>
                    <xdr:colOff>200025</xdr:colOff>
                    <xdr:row>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274" r:id="rId5" name="Spinner 2">
              <controlPr defaultSize="0" autoPict="0">
                <anchor moveWithCells="1" sizeWithCells="1">
                  <from>
                    <xdr:col>5</xdr:col>
                    <xdr:colOff>0</xdr:colOff>
                    <xdr:row>3</xdr:row>
                    <xdr:rowOff>9525</xdr:rowOff>
                  </from>
                  <to>
                    <xdr:col>5</xdr:col>
                    <xdr:colOff>200025</xdr:colOff>
                    <xdr:row>3</xdr:row>
                    <xdr:rowOff>209550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88ABA-334C-4925-A51E-0CFFC9F1DF33}">
  <dimension ref="A1:AZ488"/>
  <sheetViews>
    <sheetView zoomScaleNormal="100" workbookViewId="0">
      <selection activeCell="C12" sqref="C12"/>
    </sheetView>
  </sheetViews>
  <sheetFormatPr defaultRowHeight="15.95" customHeight="1" x14ac:dyDescent="0.3"/>
  <cols>
    <col min="1" max="1" width="1.7109375" style="6" customWidth="1"/>
    <col min="2" max="3" width="9.7109375" style="6" customWidth="1"/>
    <col min="4" max="4" width="1.7109375" style="6" customWidth="1"/>
    <col min="5" max="6" width="9.7109375" style="6" customWidth="1"/>
    <col min="7" max="7" width="1.7109375" style="6" customWidth="1"/>
    <col min="8" max="8" width="3.28515625" style="6" customWidth="1"/>
    <col min="9" max="9" width="1.7109375" style="6" customWidth="1"/>
    <col min="10" max="11" width="8.7109375" style="6" customWidth="1"/>
    <col min="12" max="12" width="1.7109375" style="6" customWidth="1"/>
    <col min="13" max="13" width="3.28515625" customWidth="1"/>
    <col min="14" max="14" width="1.7109375" style="4" customWidth="1"/>
    <col min="15" max="19" width="9.7109375" style="4" customWidth="1"/>
    <col min="20" max="20" width="1.7109375" style="4" customWidth="1"/>
    <col min="21" max="21" width="3.28515625" style="4" customWidth="1"/>
    <col min="22" max="27" width="10.5703125" style="4" hidden="1" customWidth="1"/>
    <col min="28" max="28" width="20.5703125" style="4" hidden="1" customWidth="1"/>
    <col min="29" max="35" width="10.5703125" style="4" hidden="1" customWidth="1"/>
    <col min="36" max="39" width="9.140625" style="4" hidden="1" customWidth="1"/>
    <col min="40" max="40" width="7.42578125" style="4" hidden="1" customWidth="1"/>
    <col min="41" max="43" width="0" style="4" hidden="1" customWidth="1"/>
    <col min="44" max="44" width="9.140625" style="4" hidden="1" customWidth="1"/>
    <col min="45" max="47" width="0" style="4" hidden="1" customWidth="1"/>
    <col min="48" max="16384" width="9.140625" style="4"/>
  </cols>
  <sheetData>
    <row r="1" spans="1:52" ht="9" customHeight="1" x14ac:dyDescent="0.3">
      <c r="A1" s="9"/>
      <c r="B1" s="9"/>
      <c r="C1" s="9"/>
      <c r="D1" s="9"/>
      <c r="E1" s="9"/>
      <c r="F1" s="9"/>
      <c r="G1" s="9"/>
      <c r="I1" s="9"/>
      <c r="J1" s="9"/>
      <c r="K1" s="9"/>
      <c r="L1" s="9"/>
      <c r="N1" s="10"/>
      <c r="O1" s="10"/>
      <c r="P1" s="10"/>
      <c r="Q1" s="10"/>
      <c r="R1" s="10"/>
      <c r="S1" s="10"/>
      <c r="T1" s="10"/>
      <c r="AV1" s="10"/>
      <c r="AW1" s="10"/>
      <c r="AX1" s="10"/>
      <c r="AY1" s="10"/>
      <c r="AZ1" s="10"/>
    </row>
    <row r="2" spans="1:52" ht="18" customHeight="1" x14ac:dyDescent="0.3">
      <c r="A2" s="9"/>
      <c r="B2" s="55" t="s">
        <v>31</v>
      </c>
      <c r="C2" s="55"/>
      <c r="D2" s="55"/>
      <c r="E2" s="29">
        <v>3</v>
      </c>
      <c r="F2" s="9"/>
      <c r="G2" s="9"/>
      <c r="I2" s="9"/>
      <c r="J2" s="28" t="s">
        <v>17</v>
      </c>
      <c r="K2" s="29">
        <v>12.5</v>
      </c>
      <c r="L2" s="9"/>
      <c r="N2" s="10"/>
      <c r="O2" s="10" t="s">
        <v>37</v>
      </c>
      <c r="P2" s="11" t="s">
        <v>39</v>
      </c>
      <c r="Q2" s="29">
        <v>1.5</v>
      </c>
      <c r="R2" s="11" t="s">
        <v>40</v>
      </c>
      <c r="S2" s="29" t="s">
        <v>43</v>
      </c>
      <c r="T2" s="10"/>
      <c r="AV2" s="10"/>
      <c r="AW2" s="10"/>
      <c r="AX2" s="11" t="s">
        <v>77</v>
      </c>
      <c r="AY2" s="29">
        <v>140</v>
      </c>
      <c r="AZ2" s="10"/>
    </row>
    <row r="3" spans="1:52" ht="9" customHeight="1" x14ac:dyDescent="0.3">
      <c r="A3" s="9"/>
      <c r="B3" s="28"/>
      <c r="C3" s="28"/>
      <c r="D3" s="28"/>
      <c r="E3" s="27"/>
      <c r="F3" s="9"/>
      <c r="G3" s="9"/>
      <c r="I3" s="9"/>
      <c r="J3" s="28"/>
      <c r="K3" s="27"/>
      <c r="L3" s="9"/>
      <c r="N3" s="10"/>
      <c r="O3" s="10"/>
      <c r="P3" s="11"/>
      <c r="Q3" s="27"/>
      <c r="R3" s="11"/>
      <c r="S3" s="10"/>
      <c r="T3" s="10"/>
      <c r="AV3" s="10"/>
      <c r="AW3" s="10"/>
      <c r="AX3" s="11"/>
      <c r="AY3" s="10"/>
      <c r="AZ3" s="10"/>
    </row>
    <row r="4" spans="1:52" ht="18" customHeight="1" x14ac:dyDescent="0.3">
      <c r="A4" s="9"/>
      <c r="B4" s="55" t="s">
        <v>32</v>
      </c>
      <c r="C4" s="55"/>
      <c r="D4" s="55"/>
      <c r="E4" s="29">
        <v>2</v>
      </c>
      <c r="F4" s="9"/>
      <c r="G4" s="9"/>
      <c r="I4" s="9"/>
      <c r="J4" s="28" t="s">
        <v>18</v>
      </c>
      <c r="K4" s="29">
        <v>0</v>
      </c>
      <c r="L4" s="9"/>
      <c r="N4" s="10"/>
      <c r="O4" s="10" t="s">
        <v>38</v>
      </c>
      <c r="P4" s="11" t="s">
        <v>39</v>
      </c>
      <c r="Q4" s="29">
        <v>12</v>
      </c>
      <c r="R4" s="11" t="s">
        <v>40</v>
      </c>
      <c r="S4" s="29" t="s">
        <v>47</v>
      </c>
      <c r="T4" s="10"/>
      <c r="AV4" s="10"/>
      <c r="AW4" s="10"/>
      <c r="AX4" s="11" t="s">
        <v>78</v>
      </c>
      <c r="AY4" s="29">
        <f>F10</f>
        <v>60</v>
      </c>
      <c r="AZ4" s="10"/>
    </row>
    <row r="5" spans="1:52" ht="9" customHeight="1" x14ac:dyDescent="0.3">
      <c r="A5" s="9"/>
      <c r="B5" s="9"/>
      <c r="C5" s="9"/>
      <c r="D5" s="9"/>
      <c r="E5" s="9"/>
      <c r="F5" s="9"/>
      <c r="G5" s="9"/>
      <c r="I5" s="9"/>
      <c r="J5" s="28"/>
      <c r="K5" s="27"/>
      <c r="L5" s="9"/>
      <c r="N5" s="10"/>
      <c r="O5" s="10"/>
      <c r="P5" s="10"/>
      <c r="Q5" s="30"/>
      <c r="R5" s="10"/>
      <c r="S5" s="10"/>
      <c r="T5" s="10"/>
      <c r="AV5" s="10"/>
      <c r="AW5" s="10"/>
      <c r="AX5" s="10"/>
      <c r="AY5" s="10"/>
      <c r="AZ5" s="10"/>
    </row>
    <row r="6" spans="1:52" ht="18" customHeight="1" x14ac:dyDescent="0.3">
      <c r="A6" s="9"/>
      <c r="B6" s="52" t="s">
        <v>0</v>
      </c>
      <c r="C6" s="52"/>
      <c r="D6" s="52"/>
      <c r="E6" s="52"/>
      <c r="F6" s="52"/>
      <c r="G6" s="9"/>
      <c r="I6" s="9"/>
      <c r="J6" s="28" t="s">
        <v>19</v>
      </c>
      <c r="K6" s="29">
        <v>0</v>
      </c>
      <c r="L6" s="9"/>
      <c r="N6" s="10"/>
      <c r="O6" s="10" t="s">
        <v>41</v>
      </c>
      <c r="P6" s="11" t="s">
        <v>45</v>
      </c>
      <c r="Q6" s="29">
        <v>16</v>
      </c>
      <c r="R6" s="10"/>
      <c r="S6" s="10"/>
      <c r="T6" s="10"/>
      <c r="AV6" s="10"/>
      <c r="AW6" s="10"/>
      <c r="AX6" s="11" t="s">
        <v>92</v>
      </c>
      <c r="AY6" s="26">
        <f>AO22</f>
        <v>0.35217638544251445</v>
      </c>
      <c r="AZ6" s="10"/>
    </row>
    <row r="7" spans="1:52" ht="9" customHeight="1" x14ac:dyDescent="0.3">
      <c r="A7" s="9"/>
      <c r="B7" s="52"/>
      <c r="C7" s="52"/>
      <c r="D7" s="52"/>
      <c r="E7" s="52"/>
      <c r="F7" s="52"/>
      <c r="G7" s="9"/>
      <c r="I7" s="9"/>
      <c r="J7" s="28"/>
      <c r="K7" s="9"/>
      <c r="L7" s="9"/>
      <c r="N7" s="10"/>
      <c r="O7" s="10"/>
      <c r="P7" s="10"/>
      <c r="Q7" s="10"/>
      <c r="R7" s="10"/>
      <c r="S7" s="10"/>
      <c r="T7" s="10"/>
      <c r="AV7" s="10"/>
      <c r="AW7" s="10"/>
      <c r="AX7" s="10"/>
      <c r="AY7" s="10"/>
      <c r="AZ7" s="10"/>
    </row>
    <row r="8" spans="1:52" ht="18" customHeight="1" x14ac:dyDescent="0.3">
      <c r="A8" s="9"/>
      <c r="B8" s="52" t="s">
        <v>2</v>
      </c>
      <c r="C8" s="52"/>
      <c r="D8" s="27"/>
      <c r="E8" s="52" t="s">
        <v>1</v>
      </c>
      <c r="F8" s="52"/>
      <c r="G8" s="9"/>
      <c r="I8" s="9"/>
      <c r="J8" s="28" t="s">
        <v>42</v>
      </c>
      <c r="K8" s="32" t="str">
        <f>ROUND(S64,3)&amp;" тс"</f>
        <v>2,083 тс</v>
      </c>
      <c r="L8" s="9"/>
      <c r="N8" s="10"/>
      <c r="O8" s="56" t="s">
        <v>70</v>
      </c>
      <c r="P8" s="56"/>
      <c r="Q8" s="29">
        <v>5.6</v>
      </c>
      <c r="R8" s="10"/>
      <c r="S8" s="10"/>
      <c r="T8" s="10"/>
      <c r="AV8" s="10"/>
      <c r="AW8" s="10"/>
      <c r="AX8" s="10"/>
      <c r="AY8" s="10"/>
      <c r="AZ8" s="10"/>
    </row>
    <row r="9" spans="1:52" ht="9" customHeight="1" x14ac:dyDescent="0.3">
      <c r="A9" s="9"/>
      <c r="B9" s="27"/>
      <c r="C9" s="27"/>
      <c r="D9" s="27"/>
      <c r="E9" s="27"/>
      <c r="F9" s="27"/>
      <c r="G9" s="9"/>
      <c r="I9" s="9"/>
      <c r="J9" s="28"/>
      <c r="K9" s="32"/>
      <c r="L9" s="9"/>
      <c r="N9" s="10"/>
      <c r="O9" s="10"/>
      <c r="P9" s="10"/>
      <c r="Q9" s="10"/>
      <c r="R9" s="10"/>
      <c r="S9" s="10"/>
      <c r="T9" s="10"/>
      <c r="V9" s="52" t="s">
        <v>49</v>
      </c>
      <c r="W9" s="52" t="s">
        <v>50</v>
      </c>
      <c r="Y9" s="52" t="s">
        <v>53</v>
      </c>
      <c r="Z9" s="52" t="s">
        <v>54</v>
      </c>
      <c r="AV9" s="10"/>
      <c r="AW9" s="10"/>
      <c r="AX9" s="10"/>
      <c r="AY9" s="10"/>
      <c r="AZ9" s="10"/>
    </row>
    <row r="10" spans="1:52" ht="18" customHeight="1" x14ac:dyDescent="0.3">
      <c r="A10" s="13">
        <v>1</v>
      </c>
      <c r="B10" s="14" t="str">
        <f t="shared" ref="B10:B29" si="0">IF(AND(A10&lt;&gt;0,A10&lt;$E$2),"X"&amp;A10&amp;" =","")</f>
        <v>X1 =</v>
      </c>
      <c r="C10" s="14">
        <v>60</v>
      </c>
      <c r="D10" s="9"/>
      <c r="E10" s="14" t="str">
        <f t="shared" ref="E10:E29" si="1">IF(AND(A10&lt;&gt;0,A10&lt;$E$4),"Y"&amp;A10&amp;" =","")</f>
        <v>Y1 =</v>
      </c>
      <c r="F10" s="14">
        <v>60</v>
      </c>
      <c r="G10" s="9"/>
      <c r="J10" s="5"/>
      <c r="K10" s="5"/>
      <c r="U10" s="6"/>
      <c r="V10" s="53"/>
      <c r="W10" s="53"/>
      <c r="X10" s="6"/>
      <c r="Y10" s="53"/>
      <c r="Z10" s="53"/>
      <c r="AA10" s="7"/>
      <c r="AN10" s="25" t="s">
        <v>71</v>
      </c>
      <c r="AO10" s="25" t="s">
        <v>72</v>
      </c>
      <c r="AP10" s="25" t="s">
        <v>73</v>
      </c>
      <c r="AQ10" s="25" t="s">
        <v>74</v>
      </c>
      <c r="AR10" s="25" t="s">
        <v>75</v>
      </c>
      <c r="AS10" s="25" t="s">
        <v>76</v>
      </c>
      <c r="AV10" s="10"/>
      <c r="AW10" s="10"/>
      <c r="AX10" s="10"/>
      <c r="AY10" s="10"/>
      <c r="AZ10" s="10"/>
    </row>
    <row r="11" spans="1:52" ht="18" customHeight="1" x14ac:dyDescent="0.3">
      <c r="A11" s="13">
        <f t="shared" ref="A11:A29" si="2">IF(AND(A10&lt;&gt;0,A10&lt;MAX($E$2:$E$4)-1),A10+1,0)</f>
        <v>2</v>
      </c>
      <c r="B11" s="14" t="str">
        <f t="shared" si="0"/>
        <v>X2 =</v>
      </c>
      <c r="C11" s="14">
        <v>60</v>
      </c>
      <c r="D11" s="9"/>
      <c r="E11" s="14" t="str">
        <f t="shared" si="1"/>
        <v/>
      </c>
      <c r="F11" s="14">
        <v>150</v>
      </c>
      <c r="G11" s="9"/>
      <c r="I11" s="9"/>
      <c r="J11" s="52" t="s">
        <v>33</v>
      </c>
      <c r="K11" s="52"/>
      <c r="L11" s="9"/>
      <c r="N11" s="12"/>
      <c r="O11" s="54" t="s">
        <v>48</v>
      </c>
      <c r="P11" s="54"/>
      <c r="Q11" s="54"/>
      <c r="R11" s="54"/>
      <c r="S11" s="54"/>
      <c r="T11" s="12"/>
      <c r="U11" s="6"/>
      <c r="V11" s="14" t="s">
        <v>44</v>
      </c>
      <c r="W11" s="14">
        <v>495</v>
      </c>
      <c r="X11" s="6"/>
      <c r="Y11" s="14">
        <v>5.6</v>
      </c>
      <c r="Z11" s="14">
        <v>210</v>
      </c>
      <c r="AA11" s="6"/>
      <c r="AN11" s="25">
        <v>1</v>
      </c>
      <c r="AO11" s="25">
        <f>Q4*S21</f>
        <v>12</v>
      </c>
      <c r="AP11" s="25">
        <f>(AY2-AY4-Q6-2)/2</f>
        <v>31</v>
      </c>
      <c r="AQ11" s="25">
        <f>AY2/2-AP11/2</f>
        <v>54.5</v>
      </c>
      <c r="AR11" s="25">
        <f>AO11*AP11</f>
        <v>372</v>
      </c>
      <c r="AS11" s="25">
        <f>AO11*(AP11^3)/12+AQ11*AQ11*AR11</f>
        <v>1134724</v>
      </c>
      <c r="AV11" s="10"/>
      <c r="AW11" s="10"/>
      <c r="AX11" s="10"/>
      <c r="AY11" s="10"/>
      <c r="AZ11" s="10"/>
    </row>
    <row r="12" spans="1:52" ht="18" customHeight="1" x14ac:dyDescent="0.3">
      <c r="A12" s="13">
        <f t="shared" si="2"/>
        <v>0</v>
      </c>
      <c r="B12" s="14" t="str">
        <f t="shared" si="0"/>
        <v/>
      </c>
      <c r="C12" s="14">
        <v>165</v>
      </c>
      <c r="D12" s="9"/>
      <c r="E12" s="14" t="str">
        <f t="shared" si="1"/>
        <v/>
      </c>
      <c r="F12" s="14">
        <v>50</v>
      </c>
      <c r="G12" s="9"/>
      <c r="I12" s="9"/>
      <c r="J12" s="52"/>
      <c r="K12" s="52"/>
      <c r="L12" s="9"/>
      <c r="N12" s="40" t="s">
        <v>55</v>
      </c>
      <c r="O12" s="41"/>
      <c r="P12" s="41"/>
      <c r="Q12" s="41"/>
      <c r="R12" s="41"/>
      <c r="S12" s="41"/>
      <c r="T12" s="42"/>
      <c r="U12" s="7"/>
      <c r="V12" s="14" t="s">
        <v>47</v>
      </c>
      <c r="W12" s="14">
        <v>620</v>
      </c>
      <c r="X12" s="7"/>
      <c r="Y12" s="14">
        <v>5.8</v>
      </c>
      <c r="Z12" s="14">
        <v>210</v>
      </c>
      <c r="AA12" s="7"/>
      <c r="AN12" s="25">
        <v>2</v>
      </c>
      <c r="AO12" s="25">
        <f>Q4*S21</f>
        <v>12</v>
      </c>
      <c r="AP12" s="25">
        <f>AY4-Q6-2</f>
        <v>42</v>
      </c>
      <c r="AQ12" s="25">
        <v>0</v>
      </c>
      <c r="AR12" s="25">
        <f>AO12*AP12</f>
        <v>504</v>
      </c>
      <c r="AS12" s="25">
        <f t="shared" ref="AS12:AS13" si="3">AO12*(AP12^3)/12+AQ12*AQ12*AR12</f>
        <v>74088</v>
      </c>
      <c r="AT12"/>
      <c r="AU12"/>
      <c r="AV12"/>
      <c r="AW12"/>
    </row>
    <row r="13" spans="1:52" ht="18" customHeight="1" x14ac:dyDescent="0.3">
      <c r="A13" s="13">
        <f t="shared" si="2"/>
        <v>0</v>
      </c>
      <c r="B13" s="14" t="str">
        <f t="shared" si="0"/>
        <v/>
      </c>
      <c r="C13" s="14">
        <v>70</v>
      </c>
      <c r="D13" s="9"/>
      <c r="E13" s="14" t="str">
        <f t="shared" si="1"/>
        <v/>
      </c>
      <c r="F13" s="14">
        <v>50</v>
      </c>
      <c r="G13" s="9"/>
      <c r="I13" s="9"/>
      <c r="J13" s="51" t="s">
        <v>34</v>
      </c>
      <c r="K13" s="51"/>
      <c r="L13" s="9"/>
      <c r="N13" s="35" t="str">
        <f>"для стали "&amp;S2&amp;" Н/мм2: "</f>
        <v xml:space="preserve">для стали С390 Н/мм2: </v>
      </c>
      <c r="O13" s="35"/>
      <c r="P13" s="35"/>
      <c r="Q13" s="35"/>
      <c r="R13" s="35"/>
      <c r="S13" s="37">
        <f>INDEX($W$11:$W$14,MATCH(S2,$V$11:$V$14))</f>
        <v>710</v>
      </c>
      <c r="T13" s="37"/>
      <c r="U13" s="7"/>
      <c r="V13" s="14" t="s">
        <v>46</v>
      </c>
      <c r="W13" s="14">
        <v>645</v>
      </c>
      <c r="X13" s="7"/>
      <c r="Y13" s="14">
        <v>8.8000000000000007</v>
      </c>
      <c r="Z13" s="14">
        <v>330</v>
      </c>
      <c r="AA13" s="7"/>
      <c r="AN13" s="25">
        <v>3</v>
      </c>
      <c r="AO13" s="25">
        <f>Q4*S21</f>
        <v>12</v>
      </c>
      <c r="AP13" s="25">
        <f>(AY2-AY4-Q6-2)/2</f>
        <v>31</v>
      </c>
      <c r="AQ13" s="25">
        <f>-AQ11</f>
        <v>-54.5</v>
      </c>
      <c r="AR13" s="25">
        <f>AO13*AP13</f>
        <v>372</v>
      </c>
      <c r="AS13" s="25">
        <f t="shared" si="3"/>
        <v>1134724</v>
      </c>
    </row>
    <row r="14" spans="1:52" ht="18" customHeight="1" x14ac:dyDescent="0.3">
      <c r="A14" s="13">
        <f t="shared" si="2"/>
        <v>0</v>
      </c>
      <c r="B14" s="14" t="str">
        <f t="shared" si="0"/>
        <v/>
      </c>
      <c r="C14" s="14">
        <v>60</v>
      </c>
      <c r="D14" s="9"/>
      <c r="E14" s="14" t="str">
        <f t="shared" si="1"/>
        <v/>
      </c>
      <c r="F14" s="14">
        <v>50</v>
      </c>
      <c r="G14" s="9"/>
      <c r="I14" s="9"/>
      <c r="J14" s="9"/>
      <c r="K14" s="9"/>
      <c r="L14" s="9"/>
      <c r="N14" s="35" t="str">
        <f>"для стали "&amp;S4&amp;" Н/мм2: "</f>
        <v xml:space="preserve">для стали С345 Н/мм2: </v>
      </c>
      <c r="O14" s="35"/>
      <c r="P14" s="35"/>
      <c r="Q14" s="35"/>
      <c r="R14" s="35"/>
      <c r="S14" s="37">
        <f>INDEX($W$11:$W$14,MATCH(S4,$V$11:$V$14))</f>
        <v>620</v>
      </c>
      <c r="T14" s="37"/>
      <c r="U14" s="7"/>
      <c r="V14" s="14" t="s">
        <v>43</v>
      </c>
      <c r="W14" s="14">
        <v>710</v>
      </c>
      <c r="X14" s="7"/>
      <c r="Y14" s="14">
        <v>10.9</v>
      </c>
      <c r="Z14" s="14">
        <v>415</v>
      </c>
      <c r="AA14" s="7"/>
    </row>
    <row r="15" spans="1:52" ht="18" customHeight="1" x14ac:dyDescent="0.3">
      <c r="A15" s="13">
        <f t="shared" si="2"/>
        <v>0</v>
      </c>
      <c r="B15" s="14" t="str">
        <f t="shared" si="0"/>
        <v/>
      </c>
      <c r="C15" s="14">
        <v>60</v>
      </c>
      <c r="D15" s="9"/>
      <c r="E15" s="14" t="str">
        <f t="shared" si="1"/>
        <v/>
      </c>
      <c r="F15" s="14">
        <v>50</v>
      </c>
      <c r="G15" s="9"/>
      <c r="I15" s="9"/>
      <c r="J15" s="9"/>
      <c r="K15" s="9"/>
      <c r="L15" s="9"/>
      <c r="N15" s="40" t="s">
        <v>56</v>
      </c>
      <c r="O15" s="41"/>
      <c r="P15" s="41"/>
      <c r="Q15" s="41"/>
      <c r="R15" s="41"/>
      <c r="S15" s="41"/>
      <c r="T15" s="42"/>
      <c r="U15" s="7"/>
      <c r="V15" s="7"/>
      <c r="W15" s="7"/>
      <c r="X15" s="7"/>
      <c r="Y15" s="7"/>
      <c r="Z15" s="7"/>
      <c r="AA15" s="7"/>
      <c r="AN15" s="4" t="s">
        <v>79</v>
      </c>
      <c r="AO15" s="4">
        <f>AY2/2</f>
        <v>70</v>
      </c>
      <c r="AP15" s="4" t="s">
        <v>86</v>
      </c>
    </row>
    <row r="16" spans="1:52" ht="18" customHeight="1" x14ac:dyDescent="0.3">
      <c r="A16" s="13">
        <f t="shared" si="2"/>
        <v>0</v>
      </c>
      <c r="B16" s="14" t="str">
        <f t="shared" si="0"/>
        <v/>
      </c>
      <c r="C16" s="14">
        <v>100</v>
      </c>
      <c r="D16" s="9"/>
      <c r="E16" s="14" t="str">
        <f t="shared" si="1"/>
        <v/>
      </c>
      <c r="F16" s="14">
        <v>50</v>
      </c>
      <c r="G16" s="9"/>
      <c r="I16" s="9"/>
      <c r="J16" s="9"/>
      <c r="K16" s="9"/>
      <c r="L16" s="9"/>
      <c r="N16" s="45" t="str">
        <f>"для класса прочности "&amp;Q8&amp;", Н/мм2: "</f>
        <v xml:space="preserve">для класса прочности 5,6, Н/мм2: </v>
      </c>
      <c r="O16" s="46"/>
      <c r="P16" s="46"/>
      <c r="Q16" s="46"/>
      <c r="R16" s="47"/>
      <c r="S16" s="40">
        <f>INDEX(Z11:Z14,MATCH(Q8,Y11:Y14))</f>
        <v>210</v>
      </c>
      <c r="T16" s="42"/>
      <c r="U16" s="7"/>
      <c r="V16" s="27" t="s">
        <v>51</v>
      </c>
      <c r="W16" s="27" t="s">
        <v>52</v>
      </c>
      <c r="X16" s="7"/>
      <c r="Y16" s="48" t="s">
        <v>33</v>
      </c>
      <c r="Z16" s="48"/>
      <c r="AA16" s="7"/>
      <c r="AN16" s="4" t="s">
        <v>80</v>
      </c>
      <c r="AO16" s="4">
        <f>SUM(AS11:AS13)/AO15</f>
        <v>33479.085714285713</v>
      </c>
      <c r="AP16" s="4" t="s">
        <v>85</v>
      </c>
    </row>
    <row r="17" spans="1:43" ht="18" customHeight="1" x14ac:dyDescent="0.3">
      <c r="A17" s="13">
        <f t="shared" si="2"/>
        <v>0</v>
      </c>
      <c r="B17" s="14" t="str">
        <f t="shared" si="0"/>
        <v/>
      </c>
      <c r="C17" s="14">
        <v>100</v>
      </c>
      <c r="D17" s="9"/>
      <c r="E17" s="14" t="str">
        <f t="shared" si="1"/>
        <v/>
      </c>
      <c r="F17" s="14">
        <v>50</v>
      </c>
      <c r="G17" s="9"/>
      <c r="I17" s="9"/>
      <c r="J17" s="9"/>
      <c r="K17" s="9"/>
      <c r="L17" s="9"/>
      <c r="N17" s="40" t="s">
        <v>57</v>
      </c>
      <c r="O17" s="41"/>
      <c r="P17" s="41"/>
      <c r="Q17" s="41"/>
      <c r="R17" s="42"/>
      <c r="S17" s="49">
        <f>INDEX(W17:W24,MATCH(Q6,V17:V24))</f>
        <v>1.57</v>
      </c>
      <c r="T17" s="50"/>
      <c r="U17" s="7"/>
      <c r="V17" s="14">
        <v>12</v>
      </c>
      <c r="W17" s="15">
        <f>3.1415*(0.9833/2)^2</f>
        <v>0.75936250823374996</v>
      </c>
      <c r="X17" s="7"/>
      <c r="Y17" s="43" t="s">
        <v>34</v>
      </c>
      <c r="Z17" s="44"/>
      <c r="AA17" s="7"/>
      <c r="AN17" s="4" t="s">
        <v>81</v>
      </c>
      <c r="AO17" s="4">
        <f>AR11+AR12+AR13</f>
        <v>1248</v>
      </c>
      <c r="AP17" s="4" t="s">
        <v>84</v>
      </c>
    </row>
    <row r="18" spans="1:43" ht="18" customHeight="1" x14ac:dyDescent="0.3">
      <c r="A18" s="13">
        <f t="shared" si="2"/>
        <v>0</v>
      </c>
      <c r="B18" s="14" t="str">
        <f t="shared" si="0"/>
        <v/>
      </c>
      <c r="C18" s="14">
        <v>100</v>
      </c>
      <c r="D18" s="9"/>
      <c r="E18" s="14" t="str">
        <f t="shared" si="1"/>
        <v/>
      </c>
      <c r="F18" s="14">
        <v>50</v>
      </c>
      <c r="G18" s="9"/>
      <c r="I18" s="9"/>
      <c r="J18" s="9"/>
      <c r="K18" s="9"/>
      <c r="L18" s="9"/>
      <c r="N18" s="40" t="s">
        <v>58</v>
      </c>
      <c r="O18" s="41"/>
      <c r="P18" s="41"/>
      <c r="Q18" s="41"/>
      <c r="R18" s="42"/>
      <c r="S18" s="40">
        <v>0.9</v>
      </c>
      <c r="T18" s="42"/>
      <c r="U18" s="7"/>
      <c r="V18" s="14">
        <v>16</v>
      </c>
      <c r="W18" s="15">
        <v>1.57</v>
      </c>
      <c r="X18" s="7"/>
      <c r="Y18" s="43" t="s">
        <v>35</v>
      </c>
      <c r="Z18" s="44"/>
      <c r="AA18" s="7"/>
      <c r="AN18" s="4" t="s">
        <v>82</v>
      </c>
      <c r="AO18" s="4">
        <f>IF(S4=V11,235,310)</f>
        <v>310</v>
      </c>
      <c r="AP18" s="4" t="s">
        <v>83</v>
      </c>
    </row>
    <row r="19" spans="1:43" ht="18" customHeight="1" x14ac:dyDescent="0.3">
      <c r="A19" s="13">
        <f t="shared" si="2"/>
        <v>0</v>
      </c>
      <c r="B19" s="14" t="str">
        <f t="shared" si="0"/>
        <v/>
      </c>
      <c r="C19" s="14">
        <v>100</v>
      </c>
      <c r="D19" s="9"/>
      <c r="E19" s="14" t="str">
        <f t="shared" si="1"/>
        <v/>
      </c>
      <c r="F19" s="14">
        <v>50</v>
      </c>
      <c r="G19" s="9"/>
      <c r="I19" s="9"/>
      <c r="J19" s="9"/>
      <c r="K19" s="9"/>
      <c r="L19" s="9"/>
      <c r="N19" s="37" t="s">
        <v>59</v>
      </c>
      <c r="O19" s="37"/>
      <c r="P19" s="37"/>
      <c r="Q19" s="37"/>
      <c r="R19" s="37"/>
      <c r="S19" s="37">
        <v>0.9</v>
      </c>
      <c r="T19" s="37"/>
      <c r="U19" s="7"/>
      <c r="V19" s="14">
        <v>18</v>
      </c>
      <c r="W19" s="15">
        <v>1.92</v>
      </c>
      <c r="X19" s="7"/>
      <c r="Y19" s="43" t="s">
        <v>36</v>
      </c>
      <c r="Z19" s="44"/>
      <c r="AA19" s="7"/>
      <c r="AB19" s="7"/>
      <c r="AC19" s="7"/>
      <c r="AD19" s="7"/>
      <c r="AE19" s="7"/>
      <c r="AF19" s="7"/>
      <c r="AG19" s="7"/>
      <c r="AH19" s="7"/>
      <c r="AI19" s="7"/>
      <c r="AN19" s="4" t="s">
        <v>14</v>
      </c>
      <c r="AO19" s="4">
        <f>K2*9.81*1000</f>
        <v>122625</v>
      </c>
      <c r="AP19" s="4" t="s">
        <v>88</v>
      </c>
    </row>
    <row r="20" spans="1:43" ht="18" customHeight="1" x14ac:dyDescent="0.3">
      <c r="A20" s="13">
        <f t="shared" si="2"/>
        <v>0</v>
      </c>
      <c r="B20" s="14" t="str">
        <f t="shared" si="0"/>
        <v/>
      </c>
      <c r="C20" s="14">
        <v>100</v>
      </c>
      <c r="D20" s="9"/>
      <c r="E20" s="14" t="str">
        <f t="shared" si="1"/>
        <v/>
      </c>
      <c r="F20" s="14">
        <v>50</v>
      </c>
      <c r="G20" s="9"/>
      <c r="I20" s="9"/>
      <c r="J20" s="9"/>
      <c r="K20" s="9"/>
      <c r="L20" s="9"/>
      <c r="N20" s="37" t="s">
        <v>60</v>
      </c>
      <c r="O20" s="37"/>
      <c r="P20" s="37"/>
      <c r="Q20" s="37"/>
      <c r="R20" s="37"/>
      <c r="S20" s="37">
        <f>IF(OR(J13=Y17,J13=Y18),2,1)</f>
        <v>2</v>
      </c>
      <c r="T20" s="37"/>
      <c r="U20" s="7"/>
      <c r="V20" s="14">
        <v>20</v>
      </c>
      <c r="W20" s="15">
        <v>2.4500000000000002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N20" s="4" t="s">
        <v>15</v>
      </c>
      <c r="AO20" s="4">
        <f>K4*9.81*10^6</f>
        <v>0</v>
      </c>
      <c r="AP20" s="4" t="s">
        <v>89</v>
      </c>
    </row>
    <row r="21" spans="1:43" ht="18" customHeight="1" x14ac:dyDescent="0.3">
      <c r="A21" s="13">
        <f t="shared" si="2"/>
        <v>0</v>
      </c>
      <c r="B21" s="14" t="str">
        <f t="shared" si="0"/>
        <v/>
      </c>
      <c r="C21" s="14">
        <v>100</v>
      </c>
      <c r="D21" s="9"/>
      <c r="E21" s="14" t="str">
        <f t="shared" si="1"/>
        <v/>
      </c>
      <c r="F21" s="14">
        <v>50</v>
      </c>
      <c r="G21" s="9"/>
      <c r="I21" s="9"/>
      <c r="J21" s="9"/>
      <c r="K21" s="9"/>
      <c r="L21" s="9"/>
      <c r="N21" s="37" t="s">
        <v>61</v>
      </c>
      <c r="O21" s="37"/>
      <c r="P21" s="37"/>
      <c r="Q21" s="37"/>
      <c r="R21" s="37"/>
      <c r="S21" s="37">
        <f>IF(OR(J13=Y17,J13=Y19),1,2)</f>
        <v>1</v>
      </c>
      <c r="T21" s="37"/>
      <c r="V21" s="14">
        <v>22</v>
      </c>
      <c r="W21" s="15">
        <v>3.03</v>
      </c>
      <c r="AN21" s="4" t="s">
        <v>87</v>
      </c>
      <c r="AP21" s="4">
        <f>AO20/AO16+AO19/AO17</f>
        <v>98.257211538461533</v>
      </c>
      <c r="AQ21" s="4" t="s">
        <v>90</v>
      </c>
    </row>
    <row r="22" spans="1:43" ht="18" customHeight="1" x14ac:dyDescent="0.3">
      <c r="A22" s="13">
        <f t="shared" si="2"/>
        <v>0</v>
      </c>
      <c r="B22" s="14" t="str">
        <f t="shared" si="0"/>
        <v/>
      </c>
      <c r="C22" s="14">
        <v>100</v>
      </c>
      <c r="D22" s="9"/>
      <c r="E22" s="14" t="str">
        <f t="shared" si="1"/>
        <v/>
      </c>
      <c r="F22" s="14">
        <v>50</v>
      </c>
      <c r="G22" s="9"/>
      <c r="I22" s="9"/>
      <c r="J22" s="9"/>
      <c r="K22" s="9"/>
      <c r="L22" s="9"/>
      <c r="N22" s="37" t="s">
        <v>62</v>
      </c>
      <c r="O22" s="37"/>
      <c r="P22" s="37"/>
      <c r="Q22" s="37"/>
      <c r="R22" s="37"/>
      <c r="S22" s="37">
        <f>IF(OR(J13=Y17,J13=Y18),2,1)</f>
        <v>2</v>
      </c>
      <c r="T22" s="37"/>
      <c r="U22" s="6"/>
      <c r="V22" s="14">
        <v>24</v>
      </c>
      <c r="W22" s="15">
        <v>3.53</v>
      </c>
      <c r="X22" s="6"/>
      <c r="Y22" s="6"/>
      <c r="AN22" s="4" t="s">
        <v>91</v>
      </c>
      <c r="AO22" s="4">
        <f>AP21/(AO18*S18)</f>
        <v>0.35217638544251445</v>
      </c>
    </row>
    <row r="23" spans="1:43" ht="18" customHeight="1" x14ac:dyDescent="0.3">
      <c r="A23" s="13">
        <f t="shared" si="2"/>
        <v>0</v>
      </c>
      <c r="B23" s="14" t="str">
        <f t="shared" si="0"/>
        <v/>
      </c>
      <c r="C23" s="14">
        <v>100</v>
      </c>
      <c r="D23" s="9"/>
      <c r="E23" s="14" t="str">
        <f t="shared" si="1"/>
        <v/>
      </c>
      <c r="F23" s="14">
        <v>50</v>
      </c>
      <c r="G23" s="9"/>
      <c r="I23" s="9"/>
      <c r="J23" s="9"/>
      <c r="K23" s="9"/>
      <c r="L23" s="9"/>
      <c r="R23" s="8"/>
      <c r="S23" s="6"/>
      <c r="T23" s="6"/>
      <c r="U23" s="7"/>
      <c r="V23" s="14">
        <v>27</v>
      </c>
      <c r="W23" s="15">
        <v>4.59</v>
      </c>
      <c r="X23" s="7"/>
      <c r="Y23" s="7"/>
    </row>
    <row r="24" spans="1:43" ht="18" customHeight="1" x14ac:dyDescent="0.3">
      <c r="A24" s="13">
        <f t="shared" si="2"/>
        <v>0</v>
      </c>
      <c r="B24" s="14" t="str">
        <f t="shared" si="0"/>
        <v/>
      </c>
      <c r="C24" s="14">
        <v>100</v>
      </c>
      <c r="D24" s="9"/>
      <c r="E24" s="14" t="str">
        <f t="shared" si="1"/>
        <v/>
      </c>
      <c r="F24" s="14">
        <v>50</v>
      </c>
      <c r="G24" s="9"/>
      <c r="I24" s="9"/>
      <c r="J24" s="9"/>
      <c r="K24" s="9"/>
      <c r="L24" s="9"/>
      <c r="N24" s="10"/>
      <c r="O24" s="38" t="s">
        <v>63</v>
      </c>
      <c r="P24" s="38"/>
      <c r="Q24" s="38"/>
      <c r="R24" s="38"/>
      <c r="S24" s="38"/>
      <c r="T24" s="27"/>
      <c r="U24" s="7"/>
      <c r="V24" s="14">
        <v>30</v>
      </c>
      <c r="W24" s="15">
        <v>5.61</v>
      </c>
      <c r="X24" s="7"/>
      <c r="Y24" s="7"/>
    </row>
    <row r="25" spans="1:43" ht="18" customHeight="1" x14ac:dyDescent="0.3">
      <c r="A25" s="13">
        <f t="shared" si="2"/>
        <v>0</v>
      </c>
      <c r="B25" s="14" t="str">
        <f t="shared" si="0"/>
        <v/>
      </c>
      <c r="C25" s="14">
        <v>100</v>
      </c>
      <c r="D25" s="9"/>
      <c r="E25" s="14" t="str">
        <f t="shared" si="1"/>
        <v/>
      </c>
      <c r="F25" s="14">
        <v>50</v>
      </c>
      <c r="G25" s="9"/>
      <c r="I25" s="9"/>
      <c r="J25" s="9"/>
      <c r="K25" s="9"/>
      <c r="L25" s="9"/>
      <c r="N25" s="39" t="s">
        <v>64</v>
      </c>
      <c r="O25" s="39"/>
      <c r="P25" s="39"/>
      <c r="Q25" s="39"/>
      <c r="R25" s="39"/>
      <c r="S25" s="39" t="s">
        <v>68</v>
      </c>
      <c r="T25" s="39"/>
      <c r="U25" s="7"/>
      <c r="V25" s="7"/>
      <c r="W25" s="7"/>
      <c r="X25" s="7"/>
      <c r="Y25" s="7"/>
    </row>
    <row r="26" spans="1:43" ht="18" customHeight="1" x14ac:dyDescent="0.3">
      <c r="A26" s="13">
        <f t="shared" si="2"/>
        <v>0</v>
      </c>
      <c r="B26" s="14" t="str">
        <f t="shared" si="0"/>
        <v/>
      </c>
      <c r="C26" s="14">
        <v>100</v>
      </c>
      <c r="D26" s="9"/>
      <c r="E26" s="14" t="str">
        <f t="shared" si="1"/>
        <v/>
      </c>
      <c r="F26" s="14">
        <v>50</v>
      </c>
      <c r="G26" s="9"/>
      <c r="I26" s="9"/>
      <c r="J26" s="9"/>
      <c r="K26" s="9"/>
      <c r="L26" s="9"/>
      <c r="N26" s="35" t="s">
        <v>65</v>
      </c>
      <c r="O26" s="35"/>
      <c r="P26" s="35"/>
      <c r="Q26" s="35"/>
      <c r="R26" s="16">
        <f>(S13/9.81/1000)*Q6*(Q2*S22)*S18*S19</f>
        <v>2.8139449541284405</v>
      </c>
      <c r="S26" s="36">
        <f>S64/R26</f>
        <v>0.74036037210919847</v>
      </c>
      <c r="T26" s="36"/>
      <c r="U26" s="7"/>
      <c r="V26" s="7"/>
      <c r="W26" s="7"/>
      <c r="X26" s="7"/>
      <c r="Y26" s="7"/>
    </row>
    <row r="27" spans="1:43" ht="18" customHeight="1" x14ac:dyDescent="0.3">
      <c r="A27" s="13">
        <f t="shared" si="2"/>
        <v>0</v>
      </c>
      <c r="B27" s="14" t="str">
        <f t="shared" si="0"/>
        <v/>
      </c>
      <c r="C27" s="14">
        <v>100</v>
      </c>
      <c r="D27" s="9"/>
      <c r="E27" s="14" t="str">
        <f t="shared" si="1"/>
        <v/>
      </c>
      <c r="F27" s="14">
        <v>50</v>
      </c>
      <c r="G27" s="9"/>
      <c r="I27" s="9"/>
      <c r="J27" s="9"/>
      <c r="K27" s="9"/>
      <c r="L27" s="9"/>
      <c r="N27" s="35" t="s">
        <v>66</v>
      </c>
      <c r="O27" s="35"/>
      <c r="P27" s="35"/>
      <c r="Q27" s="35"/>
      <c r="R27" s="16">
        <f>(S14/9.81/1000)*Q6*(Q4*S21)*S18*S19</f>
        <v>9.8289908256880736</v>
      </c>
      <c r="S27" s="36">
        <f>S64/R27</f>
        <v>0.21195800975706891</v>
      </c>
      <c r="T27" s="36"/>
      <c r="U27" s="7"/>
      <c r="V27" s="7"/>
      <c r="W27" s="7"/>
      <c r="X27" s="7"/>
      <c r="Y27" s="7"/>
    </row>
    <row r="28" spans="1:43" ht="18" customHeight="1" x14ac:dyDescent="0.3">
      <c r="A28" s="13">
        <f t="shared" si="2"/>
        <v>0</v>
      </c>
      <c r="B28" s="14" t="str">
        <f t="shared" si="0"/>
        <v/>
      </c>
      <c r="C28" s="14">
        <v>100</v>
      </c>
      <c r="D28" s="9"/>
      <c r="E28" s="14" t="str">
        <f t="shared" si="1"/>
        <v/>
      </c>
      <c r="F28" s="14">
        <v>50</v>
      </c>
      <c r="G28" s="9"/>
      <c r="I28" s="9"/>
      <c r="J28" s="9"/>
      <c r="K28" s="9"/>
      <c r="L28" s="9"/>
      <c r="N28" s="34" t="s">
        <v>67</v>
      </c>
      <c r="O28" s="34"/>
      <c r="P28" s="34"/>
      <c r="Q28" s="34"/>
      <c r="R28" s="34"/>
      <c r="S28" s="34" t="s">
        <v>69</v>
      </c>
      <c r="T28" s="34"/>
      <c r="U28" s="7"/>
      <c r="V28" s="7"/>
      <c r="W28" s="7"/>
      <c r="X28" s="7"/>
      <c r="Y28" s="7"/>
    </row>
    <row r="29" spans="1:43" ht="18" customHeight="1" x14ac:dyDescent="0.3">
      <c r="A29" s="13">
        <f t="shared" si="2"/>
        <v>0</v>
      </c>
      <c r="B29" s="14" t="str">
        <f t="shared" si="0"/>
        <v/>
      </c>
      <c r="C29" s="14">
        <v>100</v>
      </c>
      <c r="D29" s="9"/>
      <c r="E29" s="14" t="str">
        <f t="shared" si="1"/>
        <v/>
      </c>
      <c r="F29" s="14">
        <v>50</v>
      </c>
      <c r="G29" s="9"/>
      <c r="I29" s="9"/>
      <c r="J29" s="9"/>
      <c r="K29" s="9"/>
      <c r="L29" s="9"/>
      <c r="N29" s="35" t="str">
        <f>"Для болта М"&amp;Q6&amp;"."&amp;Q8*10&amp;" [Nbs] = "</f>
        <v xml:space="preserve">Для болта М16.56 [Nbs] = </v>
      </c>
      <c r="O29" s="35"/>
      <c r="P29" s="35"/>
      <c r="Q29" s="35"/>
      <c r="R29" s="36">
        <f>(S16/9.81/1000)*(S17*100)*S20*S18*S19</f>
        <v>5.4445871559633021</v>
      </c>
      <c r="S29" s="36">
        <f>S64/R29</f>
        <v>0.38264303126298888</v>
      </c>
      <c r="T29" s="36"/>
      <c r="U29" s="7"/>
      <c r="V29" s="7"/>
      <c r="W29" s="7"/>
      <c r="X29" s="7"/>
      <c r="Y29" s="7"/>
    </row>
    <row r="30" spans="1:43" ht="9" customHeight="1" x14ac:dyDescent="0.3">
      <c r="A30" s="9"/>
      <c r="B30" s="9"/>
      <c r="C30" s="9"/>
      <c r="D30" s="9"/>
      <c r="E30" s="9"/>
      <c r="F30" s="9"/>
      <c r="G30" s="9"/>
      <c r="I30" s="9"/>
      <c r="J30" s="9"/>
      <c r="K30" s="9"/>
      <c r="L30" s="9"/>
      <c r="N30" s="35"/>
      <c r="O30" s="35"/>
      <c r="P30" s="35"/>
      <c r="Q30" s="35"/>
      <c r="R30" s="36"/>
      <c r="S30" s="36"/>
      <c r="T30" s="36"/>
      <c r="U30" s="7"/>
      <c r="V30" s="7"/>
      <c r="W30" s="7"/>
      <c r="X30" s="7"/>
      <c r="Y30" s="7"/>
    </row>
    <row r="32" spans="1:43" ht="33" hidden="1" customHeight="1" x14ac:dyDescent="0.3">
      <c r="P32" s="33" t="s">
        <v>6</v>
      </c>
      <c r="Q32" s="33"/>
      <c r="R32" s="33"/>
      <c r="S32" s="33"/>
      <c r="V32" s="19" t="s">
        <v>3</v>
      </c>
      <c r="W32" s="19" t="s">
        <v>4</v>
      </c>
      <c r="X32" s="19" t="s">
        <v>5</v>
      </c>
      <c r="Y32" s="20" t="s">
        <v>9</v>
      </c>
      <c r="Z32" s="19" t="s">
        <v>4</v>
      </c>
      <c r="AA32" s="19" t="s">
        <v>5</v>
      </c>
      <c r="AB32" s="21" t="s">
        <v>12</v>
      </c>
      <c r="AC32" s="22" t="s">
        <v>13</v>
      </c>
      <c r="AD32" s="19" t="s">
        <v>20</v>
      </c>
      <c r="AE32" s="19" t="s">
        <v>21</v>
      </c>
      <c r="AF32" s="19" t="s">
        <v>22</v>
      </c>
      <c r="AG32" s="19" t="s">
        <v>23</v>
      </c>
      <c r="AH32" s="19" t="s">
        <v>24</v>
      </c>
      <c r="AI32" s="19" t="s">
        <v>25</v>
      </c>
      <c r="AJ32" s="19" t="s">
        <v>26</v>
      </c>
      <c r="AK32" s="19" t="s">
        <v>27</v>
      </c>
      <c r="AL32" s="19" t="s">
        <v>28</v>
      </c>
      <c r="AM32" s="19" t="s">
        <v>29</v>
      </c>
    </row>
    <row r="33" spans="16:39" ht="15.95" hidden="1" customHeight="1" x14ac:dyDescent="0.3">
      <c r="P33" s="33" t="s">
        <v>7</v>
      </c>
      <c r="Q33" s="33"/>
      <c r="R33" s="33" t="s">
        <v>8</v>
      </c>
      <c r="S33" s="33"/>
      <c r="V33" s="19">
        <v>0</v>
      </c>
      <c r="W33" s="19">
        <f t="shared" ref="W33:W96" si="4">INDEX($Q$35:$Q$55,MOD(V33,21)+1)</f>
        <v>0</v>
      </c>
      <c r="X33" s="19">
        <f t="shared" ref="X33:X96" si="5">INDEX($S$35:$S$55,ROUNDDOWN(V33/21,0)+1)</f>
        <v>0</v>
      </c>
      <c r="Y33" s="19">
        <f t="shared" ref="Y33:Y96" si="6">IF(MOD(V33,21)+1&gt;$P$34,0,1)*IF(ROUNDDOWN(V33/21,0)+1&gt;$R$34,0,1)</f>
        <v>1</v>
      </c>
      <c r="Z33" s="19">
        <f>W33*Y33</f>
        <v>0</v>
      </c>
      <c r="AA33" s="23">
        <f>X33*Y33</f>
        <v>0</v>
      </c>
      <c r="AB33" s="19">
        <f t="shared" ref="AB33:AB96" si="7">SQRT((Z33-$S$57)^2+(AA33-$S$58)^2)*Y33/1000</f>
        <v>6.7082039324993681E-2</v>
      </c>
      <c r="AC33" s="23">
        <f>AB33^2</f>
        <v>4.4999999999999988E-3</v>
      </c>
      <c r="AD33" s="23">
        <f>$S$61*AB33/SUM($AC$33:$AC$473)</f>
        <v>0</v>
      </c>
      <c r="AE33" s="24">
        <f>IF(AB33&lt;&gt;0,($S$58-AA33)/1000*(AD33/AB33),0)</f>
        <v>0</v>
      </c>
      <c r="AF33" s="24">
        <f>IF(AB33&lt;&gt;0,(Z33-$S$57)/1000*(AD33/AB33),0)</f>
        <v>0</v>
      </c>
      <c r="AG33" s="24">
        <f>0</f>
        <v>0</v>
      </c>
      <c r="AH33" s="24">
        <f>-$S$62/($P$34*$R$34)*Y33</f>
        <v>0</v>
      </c>
      <c r="AI33" s="24">
        <f>-$S$60/($P$34*$R$34)*Y33</f>
        <v>-2.0833333333333335</v>
      </c>
      <c r="AJ33" s="24">
        <f>0</f>
        <v>0</v>
      </c>
      <c r="AK33" s="24">
        <f>AE33+AG33+AI33</f>
        <v>-2.0833333333333335</v>
      </c>
      <c r="AL33" s="24">
        <f>AF33+AH33+AJ33</f>
        <v>0</v>
      </c>
      <c r="AM33" s="24">
        <f>SQRT(AK33^2+AL33^2)</f>
        <v>2.0833333333333335</v>
      </c>
    </row>
    <row r="34" spans="16:39" ht="15.95" hidden="1" customHeight="1" x14ac:dyDescent="0.3">
      <c r="P34" s="33">
        <f>E2</f>
        <v>3</v>
      </c>
      <c r="Q34" s="33"/>
      <c r="R34" s="33">
        <f>E4</f>
        <v>2</v>
      </c>
      <c r="S34" s="33"/>
      <c r="V34" s="19">
        <f>V33+1</f>
        <v>1</v>
      </c>
      <c r="W34" s="19">
        <f t="shared" si="4"/>
        <v>60</v>
      </c>
      <c r="X34" s="19">
        <f t="shared" si="5"/>
        <v>0</v>
      </c>
      <c r="Y34" s="19">
        <f t="shared" si="6"/>
        <v>1</v>
      </c>
      <c r="Z34" s="19">
        <f t="shared" ref="Z34:Z97" si="8">W34*Y34</f>
        <v>60</v>
      </c>
      <c r="AA34" s="23">
        <f t="shared" ref="AA34:AA97" si="9">X34*Y34</f>
        <v>0</v>
      </c>
      <c r="AB34" s="19">
        <f t="shared" si="7"/>
        <v>0.03</v>
      </c>
      <c r="AC34" s="23">
        <f t="shared" ref="AC34:AC97" si="10">AB34^2</f>
        <v>8.9999999999999998E-4</v>
      </c>
      <c r="AD34" s="23">
        <f t="shared" ref="AD34:AD97" si="11">$S$61*AB34/SUM($AC$33:$AC$473)</f>
        <v>0</v>
      </c>
      <c r="AE34" s="24">
        <f t="shared" ref="AE34:AE97" si="12">IF(AB34&lt;&gt;0,($S$58-AA34)/1000*(AD34/AB34),0)</f>
        <v>0</v>
      </c>
      <c r="AF34" s="24">
        <f t="shared" ref="AF34:AF97" si="13">IF(AB34&lt;&gt;0,(Z34-$S$57)/1000*(AD34/AB34),0)</f>
        <v>0</v>
      </c>
      <c r="AG34" s="24">
        <f>0</f>
        <v>0</v>
      </c>
      <c r="AH34" s="24">
        <f t="shared" ref="AH34:AH97" si="14">-$S$62/($P$34*$R$34)*Y34</f>
        <v>0</v>
      </c>
      <c r="AI34" s="24">
        <f t="shared" ref="AI34:AI97" si="15">-$S$60/($P$34*$R$34)*Y34</f>
        <v>-2.0833333333333335</v>
      </c>
      <c r="AJ34" s="24">
        <f>0</f>
        <v>0</v>
      </c>
      <c r="AK34" s="24">
        <f t="shared" ref="AK34:AL49" si="16">AE34+AG34+AI34</f>
        <v>-2.0833333333333335</v>
      </c>
      <c r="AL34" s="24">
        <f t="shared" si="16"/>
        <v>0</v>
      </c>
      <c r="AM34" s="24">
        <f t="shared" ref="AM34:AM97" si="17">SQRT(AK34^2+AL34^2)</f>
        <v>2.0833333333333335</v>
      </c>
    </row>
    <row r="35" spans="16:39" ht="15.95" hidden="1" customHeight="1" x14ac:dyDescent="0.3">
      <c r="P35" s="3">
        <v>1</v>
      </c>
      <c r="Q35" s="3">
        <v>0</v>
      </c>
      <c r="R35" s="3">
        <v>1</v>
      </c>
      <c r="S35" s="3">
        <v>0</v>
      </c>
      <c r="V35" s="19">
        <f t="shared" ref="V35:V98" si="18">V34+1</f>
        <v>2</v>
      </c>
      <c r="W35" s="19">
        <f t="shared" si="4"/>
        <v>120</v>
      </c>
      <c r="X35" s="19">
        <f t="shared" si="5"/>
        <v>0</v>
      </c>
      <c r="Y35" s="19">
        <f t="shared" si="6"/>
        <v>1</v>
      </c>
      <c r="Z35" s="19">
        <f t="shared" si="8"/>
        <v>120</v>
      </c>
      <c r="AA35" s="23">
        <f t="shared" si="9"/>
        <v>0</v>
      </c>
      <c r="AB35" s="19">
        <f t="shared" si="7"/>
        <v>6.7082039324993681E-2</v>
      </c>
      <c r="AC35" s="23">
        <f t="shared" si="10"/>
        <v>4.4999999999999988E-3</v>
      </c>
      <c r="AD35" s="23">
        <f t="shared" si="11"/>
        <v>0</v>
      </c>
      <c r="AE35" s="24">
        <f t="shared" si="12"/>
        <v>0</v>
      </c>
      <c r="AF35" s="24">
        <f t="shared" si="13"/>
        <v>0</v>
      </c>
      <c r="AG35" s="24">
        <f>0</f>
        <v>0</v>
      </c>
      <c r="AH35" s="24">
        <f t="shared" si="14"/>
        <v>0</v>
      </c>
      <c r="AI35" s="24">
        <f t="shared" si="15"/>
        <v>-2.0833333333333335</v>
      </c>
      <c r="AJ35" s="24">
        <f>0</f>
        <v>0</v>
      </c>
      <c r="AK35" s="24">
        <f t="shared" si="16"/>
        <v>-2.0833333333333335</v>
      </c>
      <c r="AL35" s="24">
        <f t="shared" si="16"/>
        <v>0</v>
      </c>
      <c r="AM35" s="24">
        <f t="shared" si="17"/>
        <v>2.0833333333333335</v>
      </c>
    </row>
    <row r="36" spans="16:39" ht="15.95" hidden="1" customHeight="1" x14ac:dyDescent="0.3">
      <c r="P36" s="3">
        <f t="shared" ref="P36:P55" si="19">IF(AND(P35&lt;$P$34,P35&gt;=1),P35+1,0)</f>
        <v>2</v>
      </c>
      <c r="Q36" s="3">
        <f t="shared" ref="Q36:Q55" si="20">IF(P36&lt;&gt;0,C10+Q35,0)</f>
        <v>60</v>
      </c>
      <c r="R36" s="3">
        <f t="shared" ref="R36:R55" si="21">IF(AND(R35&lt;$R$34,R35&gt;0),R35+1,0)</f>
        <v>2</v>
      </c>
      <c r="S36" s="3">
        <f t="shared" ref="S36:S55" si="22">IF(R36&lt;&gt;0,F10+S35,0)</f>
        <v>60</v>
      </c>
      <c r="V36" s="19">
        <f t="shared" si="18"/>
        <v>3</v>
      </c>
      <c r="W36" s="19">
        <f t="shared" si="4"/>
        <v>0</v>
      </c>
      <c r="X36" s="19">
        <f t="shared" si="5"/>
        <v>0</v>
      </c>
      <c r="Y36" s="19">
        <f t="shared" si="6"/>
        <v>0</v>
      </c>
      <c r="Z36" s="19">
        <f t="shared" si="8"/>
        <v>0</v>
      </c>
      <c r="AA36" s="23">
        <f t="shared" si="9"/>
        <v>0</v>
      </c>
      <c r="AB36" s="19">
        <f t="shared" si="7"/>
        <v>0</v>
      </c>
      <c r="AC36" s="23">
        <f t="shared" si="10"/>
        <v>0</v>
      </c>
      <c r="AD36" s="23">
        <f t="shared" si="11"/>
        <v>0</v>
      </c>
      <c r="AE36" s="24">
        <f t="shared" si="12"/>
        <v>0</v>
      </c>
      <c r="AF36" s="24">
        <f t="shared" si="13"/>
        <v>0</v>
      </c>
      <c r="AG36" s="24">
        <f>0</f>
        <v>0</v>
      </c>
      <c r="AH36" s="24">
        <f t="shared" si="14"/>
        <v>0</v>
      </c>
      <c r="AI36" s="24">
        <f t="shared" si="15"/>
        <v>0</v>
      </c>
      <c r="AJ36" s="24">
        <f>0</f>
        <v>0</v>
      </c>
      <c r="AK36" s="24">
        <f t="shared" si="16"/>
        <v>0</v>
      </c>
      <c r="AL36" s="24">
        <f t="shared" si="16"/>
        <v>0</v>
      </c>
      <c r="AM36" s="24">
        <f t="shared" si="17"/>
        <v>0</v>
      </c>
    </row>
    <row r="37" spans="16:39" ht="15.95" hidden="1" customHeight="1" x14ac:dyDescent="0.3">
      <c r="P37" s="3">
        <f t="shared" si="19"/>
        <v>3</v>
      </c>
      <c r="Q37" s="3">
        <f t="shared" si="20"/>
        <v>120</v>
      </c>
      <c r="R37" s="3">
        <f t="shared" si="21"/>
        <v>0</v>
      </c>
      <c r="S37" s="3">
        <f t="shared" si="22"/>
        <v>0</v>
      </c>
      <c r="V37" s="19">
        <f t="shared" si="18"/>
        <v>4</v>
      </c>
      <c r="W37" s="19">
        <f t="shared" si="4"/>
        <v>0</v>
      </c>
      <c r="X37" s="19">
        <f t="shared" si="5"/>
        <v>0</v>
      </c>
      <c r="Y37" s="19">
        <f t="shared" si="6"/>
        <v>0</v>
      </c>
      <c r="Z37" s="19">
        <f t="shared" si="8"/>
        <v>0</v>
      </c>
      <c r="AA37" s="23">
        <f t="shared" si="9"/>
        <v>0</v>
      </c>
      <c r="AB37" s="19">
        <f t="shared" si="7"/>
        <v>0</v>
      </c>
      <c r="AC37" s="23">
        <f t="shared" si="10"/>
        <v>0</v>
      </c>
      <c r="AD37" s="23">
        <f t="shared" si="11"/>
        <v>0</v>
      </c>
      <c r="AE37" s="24">
        <f t="shared" si="12"/>
        <v>0</v>
      </c>
      <c r="AF37" s="24">
        <f t="shared" si="13"/>
        <v>0</v>
      </c>
      <c r="AG37" s="24">
        <f>0</f>
        <v>0</v>
      </c>
      <c r="AH37" s="24">
        <f t="shared" si="14"/>
        <v>0</v>
      </c>
      <c r="AI37" s="24">
        <f t="shared" si="15"/>
        <v>0</v>
      </c>
      <c r="AJ37" s="24">
        <f>0</f>
        <v>0</v>
      </c>
      <c r="AK37" s="24">
        <f t="shared" si="16"/>
        <v>0</v>
      </c>
      <c r="AL37" s="24">
        <f t="shared" si="16"/>
        <v>0</v>
      </c>
      <c r="AM37" s="24">
        <f t="shared" si="17"/>
        <v>0</v>
      </c>
    </row>
    <row r="38" spans="16:39" ht="15.95" hidden="1" customHeight="1" x14ac:dyDescent="0.3">
      <c r="P38" s="3">
        <f t="shared" si="19"/>
        <v>0</v>
      </c>
      <c r="Q38" s="3">
        <f t="shared" si="20"/>
        <v>0</v>
      </c>
      <c r="R38" s="3">
        <f t="shared" si="21"/>
        <v>0</v>
      </c>
      <c r="S38" s="3">
        <f t="shared" si="22"/>
        <v>0</v>
      </c>
      <c r="V38" s="19">
        <f t="shared" si="18"/>
        <v>5</v>
      </c>
      <c r="W38" s="19">
        <f t="shared" si="4"/>
        <v>0</v>
      </c>
      <c r="X38" s="19">
        <f t="shared" si="5"/>
        <v>0</v>
      </c>
      <c r="Y38" s="19">
        <f t="shared" si="6"/>
        <v>0</v>
      </c>
      <c r="Z38" s="19">
        <f t="shared" si="8"/>
        <v>0</v>
      </c>
      <c r="AA38" s="23">
        <f t="shared" si="9"/>
        <v>0</v>
      </c>
      <c r="AB38" s="19">
        <f t="shared" si="7"/>
        <v>0</v>
      </c>
      <c r="AC38" s="23">
        <f t="shared" si="10"/>
        <v>0</v>
      </c>
      <c r="AD38" s="23">
        <f t="shared" si="11"/>
        <v>0</v>
      </c>
      <c r="AE38" s="24">
        <f t="shared" si="12"/>
        <v>0</v>
      </c>
      <c r="AF38" s="24">
        <f t="shared" si="13"/>
        <v>0</v>
      </c>
      <c r="AG38" s="24">
        <f>0</f>
        <v>0</v>
      </c>
      <c r="AH38" s="24">
        <f t="shared" si="14"/>
        <v>0</v>
      </c>
      <c r="AI38" s="24">
        <f t="shared" si="15"/>
        <v>0</v>
      </c>
      <c r="AJ38" s="24">
        <f>0</f>
        <v>0</v>
      </c>
      <c r="AK38" s="24">
        <f t="shared" si="16"/>
        <v>0</v>
      </c>
      <c r="AL38" s="24">
        <f t="shared" si="16"/>
        <v>0</v>
      </c>
      <c r="AM38" s="24">
        <f t="shared" si="17"/>
        <v>0</v>
      </c>
    </row>
    <row r="39" spans="16:39" ht="15.95" hidden="1" customHeight="1" x14ac:dyDescent="0.3">
      <c r="P39" s="3">
        <f t="shared" si="19"/>
        <v>0</v>
      </c>
      <c r="Q39" s="3">
        <f t="shared" si="20"/>
        <v>0</v>
      </c>
      <c r="R39" s="3">
        <f t="shared" si="21"/>
        <v>0</v>
      </c>
      <c r="S39" s="3">
        <f t="shared" si="22"/>
        <v>0</v>
      </c>
      <c r="V39" s="19">
        <f t="shared" si="18"/>
        <v>6</v>
      </c>
      <c r="W39" s="19">
        <f t="shared" si="4"/>
        <v>0</v>
      </c>
      <c r="X39" s="19">
        <f t="shared" si="5"/>
        <v>0</v>
      </c>
      <c r="Y39" s="19">
        <f t="shared" si="6"/>
        <v>0</v>
      </c>
      <c r="Z39" s="19">
        <f t="shared" si="8"/>
        <v>0</v>
      </c>
      <c r="AA39" s="23">
        <f t="shared" si="9"/>
        <v>0</v>
      </c>
      <c r="AB39" s="19">
        <f t="shared" si="7"/>
        <v>0</v>
      </c>
      <c r="AC39" s="23">
        <f t="shared" si="10"/>
        <v>0</v>
      </c>
      <c r="AD39" s="23">
        <f t="shared" si="11"/>
        <v>0</v>
      </c>
      <c r="AE39" s="24">
        <f t="shared" si="12"/>
        <v>0</v>
      </c>
      <c r="AF39" s="24">
        <f t="shared" si="13"/>
        <v>0</v>
      </c>
      <c r="AG39" s="24">
        <f>0</f>
        <v>0</v>
      </c>
      <c r="AH39" s="24">
        <f t="shared" si="14"/>
        <v>0</v>
      </c>
      <c r="AI39" s="24">
        <f t="shared" si="15"/>
        <v>0</v>
      </c>
      <c r="AJ39" s="24">
        <f>0</f>
        <v>0</v>
      </c>
      <c r="AK39" s="24">
        <f t="shared" si="16"/>
        <v>0</v>
      </c>
      <c r="AL39" s="24">
        <f t="shared" si="16"/>
        <v>0</v>
      </c>
      <c r="AM39" s="24">
        <f t="shared" si="17"/>
        <v>0</v>
      </c>
    </row>
    <row r="40" spans="16:39" ht="15.95" hidden="1" customHeight="1" x14ac:dyDescent="0.3">
      <c r="P40" s="3">
        <f t="shared" si="19"/>
        <v>0</v>
      </c>
      <c r="Q40" s="3">
        <f t="shared" si="20"/>
        <v>0</v>
      </c>
      <c r="R40" s="3">
        <f t="shared" si="21"/>
        <v>0</v>
      </c>
      <c r="S40" s="3">
        <f t="shared" si="22"/>
        <v>0</v>
      </c>
      <c r="V40" s="19">
        <f t="shared" si="18"/>
        <v>7</v>
      </c>
      <c r="W40" s="19">
        <f t="shared" si="4"/>
        <v>0</v>
      </c>
      <c r="X40" s="19">
        <f t="shared" si="5"/>
        <v>0</v>
      </c>
      <c r="Y40" s="19">
        <f t="shared" si="6"/>
        <v>0</v>
      </c>
      <c r="Z40" s="19">
        <f t="shared" si="8"/>
        <v>0</v>
      </c>
      <c r="AA40" s="23">
        <f t="shared" si="9"/>
        <v>0</v>
      </c>
      <c r="AB40" s="19">
        <f t="shared" si="7"/>
        <v>0</v>
      </c>
      <c r="AC40" s="23">
        <f t="shared" si="10"/>
        <v>0</v>
      </c>
      <c r="AD40" s="23">
        <f t="shared" si="11"/>
        <v>0</v>
      </c>
      <c r="AE40" s="24">
        <f t="shared" si="12"/>
        <v>0</v>
      </c>
      <c r="AF40" s="24">
        <f t="shared" si="13"/>
        <v>0</v>
      </c>
      <c r="AG40" s="24">
        <f>0</f>
        <v>0</v>
      </c>
      <c r="AH40" s="24">
        <f t="shared" si="14"/>
        <v>0</v>
      </c>
      <c r="AI40" s="24">
        <f t="shared" si="15"/>
        <v>0</v>
      </c>
      <c r="AJ40" s="24">
        <f>0</f>
        <v>0</v>
      </c>
      <c r="AK40" s="24">
        <f t="shared" si="16"/>
        <v>0</v>
      </c>
      <c r="AL40" s="24">
        <f t="shared" si="16"/>
        <v>0</v>
      </c>
      <c r="AM40" s="24">
        <f t="shared" si="17"/>
        <v>0</v>
      </c>
    </row>
    <row r="41" spans="16:39" ht="15.95" hidden="1" customHeight="1" x14ac:dyDescent="0.3">
      <c r="P41" s="3">
        <f t="shared" si="19"/>
        <v>0</v>
      </c>
      <c r="Q41" s="3">
        <f t="shared" si="20"/>
        <v>0</v>
      </c>
      <c r="R41" s="3">
        <f t="shared" si="21"/>
        <v>0</v>
      </c>
      <c r="S41" s="3">
        <f t="shared" si="22"/>
        <v>0</v>
      </c>
      <c r="V41" s="19">
        <f t="shared" si="18"/>
        <v>8</v>
      </c>
      <c r="W41" s="19">
        <f t="shared" si="4"/>
        <v>0</v>
      </c>
      <c r="X41" s="19">
        <f t="shared" si="5"/>
        <v>0</v>
      </c>
      <c r="Y41" s="19">
        <f t="shared" si="6"/>
        <v>0</v>
      </c>
      <c r="Z41" s="19">
        <f t="shared" si="8"/>
        <v>0</v>
      </c>
      <c r="AA41" s="23">
        <f t="shared" si="9"/>
        <v>0</v>
      </c>
      <c r="AB41" s="19">
        <f t="shared" si="7"/>
        <v>0</v>
      </c>
      <c r="AC41" s="23">
        <f t="shared" si="10"/>
        <v>0</v>
      </c>
      <c r="AD41" s="23">
        <f t="shared" si="11"/>
        <v>0</v>
      </c>
      <c r="AE41" s="24">
        <f t="shared" si="12"/>
        <v>0</v>
      </c>
      <c r="AF41" s="24">
        <f t="shared" si="13"/>
        <v>0</v>
      </c>
      <c r="AG41" s="24">
        <f>0</f>
        <v>0</v>
      </c>
      <c r="AH41" s="24">
        <f t="shared" si="14"/>
        <v>0</v>
      </c>
      <c r="AI41" s="24">
        <f t="shared" si="15"/>
        <v>0</v>
      </c>
      <c r="AJ41" s="24">
        <f>0</f>
        <v>0</v>
      </c>
      <c r="AK41" s="24">
        <f t="shared" si="16"/>
        <v>0</v>
      </c>
      <c r="AL41" s="24">
        <f t="shared" si="16"/>
        <v>0</v>
      </c>
      <c r="AM41" s="24">
        <f t="shared" si="17"/>
        <v>0</v>
      </c>
    </row>
    <row r="42" spans="16:39" ht="15.95" hidden="1" customHeight="1" x14ac:dyDescent="0.3">
      <c r="P42" s="3">
        <f t="shared" si="19"/>
        <v>0</v>
      </c>
      <c r="Q42" s="3">
        <f t="shared" si="20"/>
        <v>0</v>
      </c>
      <c r="R42" s="3">
        <f t="shared" si="21"/>
        <v>0</v>
      </c>
      <c r="S42" s="3">
        <f t="shared" si="22"/>
        <v>0</v>
      </c>
      <c r="V42" s="19">
        <f t="shared" si="18"/>
        <v>9</v>
      </c>
      <c r="W42" s="19">
        <f t="shared" si="4"/>
        <v>0</v>
      </c>
      <c r="X42" s="19">
        <f t="shared" si="5"/>
        <v>0</v>
      </c>
      <c r="Y42" s="19">
        <f t="shared" si="6"/>
        <v>0</v>
      </c>
      <c r="Z42" s="19">
        <f t="shared" si="8"/>
        <v>0</v>
      </c>
      <c r="AA42" s="23">
        <f t="shared" si="9"/>
        <v>0</v>
      </c>
      <c r="AB42" s="19">
        <f t="shared" si="7"/>
        <v>0</v>
      </c>
      <c r="AC42" s="23">
        <f t="shared" si="10"/>
        <v>0</v>
      </c>
      <c r="AD42" s="23">
        <f t="shared" si="11"/>
        <v>0</v>
      </c>
      <c r="AE42" s="24">
        <f t="shared" si="12"/>
        <v>0</v>
      </c>
      <c r="AF42" s="24">
        <f t="shared" si="13"/>
        <v>0</v>
      </c>
      <c r="AG42" s="24">
        <f>0</f>
        <v>0</v>
      </c>
      <c r="AH42" s="24">
        <f t="shared" si="14"/>
        <v>0</v>
      </c>
      <c r="AI42" s="24">
        <f t="shared" si="15"/>
        <v>0</v>
      </c>
      <c r="AJ42" s="24">
        <f>0</f>
        <v>0</v>
      </c>
      <c r="AK42" s="24">
        <f t="shared" si="16"/>
        <v>0</v>
      </c>
      <c r="AL42" s="24">
        <f t="shared" si="16"/>
        <v>0</v>
      </c>
      <c r="AM42" s="24">
        <f t="shared" si="17"/>
        <v>0</v>
      </c>
    </row>
    <row r="43" spans="16:39" ht="15.95" hidden="1" customHeight="1" x14ac:dyDescent="0.3">
      <c r="P43" s="3">
        <f t="shared" si="19"/>
        <v>0</v>
      </c>
      <c r="Q43" s="3">
        <f t="shared" si="20"/>
        <v>0</v>
      </c>
      <c r="R43" s="3">
        <f t="shared" si="21"/>
        <v>0</v>
      </c>
      <c r="S43" s="3">
        <f t="shared" si="22"/>
        <v>0</v>
      </c>
      <c r="V43" s="19">
        <f t="shared" si="18"/>
        <v>10</v>
      </c>
      <c r="W43" s="19">
        <f t="shared" si="4"/>
        <v>0</v>
      </c>
      <c r="X43" s="19">
        <f t="shared" si="5"/>
        <v>0</v>
      </c>
      <c r="Y43" s="19">
        <f t="shared" si="6"/>
        <v>0</v>
      </c>
      <c r="Z43" s="19">
        <f t="shared" si="8"/>
        <v>0</v>
      </c>
      <c r="AA43" s="23">
        <f t="shared" si="9"/>
        <v>0</v>
      </c>
      <c r="AB43" s="19">
        <f t="shared" si="7"/>
        <v>0</v>
      </c>
      <c r="AC43" s="23">
        <f t="shared" si="10"/>
        <v>0</v>
      </c>
      <c r="AD43" s="23">
        <f t="shared" si="11"/>
        <v>0</v>
      </c>
      <c r="AE43" s="24">
        <f t="shared" si="12"/>
        <v>0</v>
      </c>
      <c r="AF43" s="24">
        <f t="shared" si="13"/>
        <v>0</v>
      </c>
      <c r="AG43" s="24">
        <f>0</f>
        <v>0</v>
      </c>
      <c r="AH43" s="24">
        <f t="shared" si="14"/>
        <v>0</v>
      </c>
      <c r="AI43" s="24">
        <f t="shared" si="15"/>
        <v>0</v>
      </c>
      <c r="AJ43" s="24">
        <f>0</f>
        <v>0</v>
      </c>
      <c r="AK43" s="24">
        <f t="shared" si="16"/>
        <v>0</v>
      </c>
      <c r="AL43" s="24">
        <f t="shared" si="16"/>
        <v>0</v>
      </c>
      <c r="AM43" s="24">
        <f t="shared" si="17"/>
        <v>0</v>
      </c>
    </row>
    <row r="44" spans="16:39" ht="15.95" hidden="1" customHeight="1" x14ac:dyDescent="0.3">
      <c r="P44" s="3">
        <f t="shared" si="19"/>
        <v>0</v>
      </c>
      <c r="Q44" s="3">
        <f t="shared" si="20"/>
        <v>0</v>
      </c>
      <c r="R44" s="3">
        <f t="shared" si="21"/>
        <v>0</v>
      </c>
      <c r="S44" s="3">
        <f t="shared" si="22"/>
        <v>0</v>
      </c>
      <c r="V44" s="19">
        <f t="shared" si="18"/>
        <v>11</v>
      </c>
      <c r="W44" s="19">
        <f t="shared" si="4"/>
        <v>0</v>
      </c>
      <c r="X44" s="19">
        <f t="shared" si="5"/>
        <v>0</v>
      </c>
      <c r="Y44" s="19">
        <f t="shared" si="6"/>
        <v>0</v>
      </c>
      <c r="Z44" s="19">
        <f t="shared" si="8"/>
        <v>0</v>
      </c>
      <c r="AA44" s="23">
        <f t="shared" si="9"/>
        <v>0</v>
      </c>
      <c r="AB44" s="19">
        <f t="shared" si="7"/>
        <v>0</v>
      </c>
      <c r="AC44" s="23">
        <f t="shared" si="10"/>
        <v>0</v>
      </c>
      <c r="AD44" s="23">
        <f t="shared" si="11"/>
        <v>0</v>
      </c>
      <c r="AE44" s="24">
        <f t="shared" si="12"/>
        <v>0</v>
      </c>
      <c r="AF44" s="24">
        <f t="shared" si="13"/>
        <v>0</v>
      </c>
      <c r="AG44" s="24">
        <f>0</f>
        <v>0</v>
      </c>
      <c r="AH44" s="24">
        <f t="shared" si="14"/>
        <v>0</v>
      </c>
      <c r="AI44" s="24">
        <f t="shared" si="15"/>
        <v>0</v>
      </c>
      <c r="AJ44" s="24">
        <f>0</f>
        <v>0</v>
      </c>
      <c r="AK44" s="24">
        <f t="shared" si="16"/>
        <v>0</v>
      </c>
      <c r="AL44" s="24">
        <f t="shared" si="16"/>
        <v>0</v>
      </c>
      <c r="AM44" s="24">
        <f t="shared" si="17"/>
        <v>0</v>
      </c>
    </row>
    <row r="45" spans="16:39" ht="15.95" hidden="1" customHeight="1" x14ac:dyDescent="0.3">
      <c r="P45" s="3">
        <f t="shared" si="19"/>
        <v>0</v>
      </c>
      <c r="Q45" s="3">
        <f t="shared" si="20"/>
        <v>0</v>
      </c>
      <c r="R45" s="3">
        <f t="shared" si="21"/>
        <v>0</v>
      </c>
      <c r="S45" s="3">
        <f t="shared" si="22"/>
        <v>0</v>
      </c>
      <c r="V45" s="19">
        <f t="shared" si="18"/>
        <v>12</v>
      </c>
      <c r="W45" s="19">
        <f t="shared" si="4"/>
        <v>0</v>
      </c>
      <c r="X45" s="19">
        <f t="shared" si="5"/>
        <v>0</v>
      </c>
      <c r="Y45" s="19">
        <f t="shared" si="6"/>
        <v>0</v>
      </c>
      <c r="Z45" s="19">
        <f t="shared" si="8"/>
        <v>0</v>
      </c>
      <c r="AA45" s="23">
        <f t="shared" si="9"/>
        <v>0</v>
      </c>
      <c r="AB45" s="19">
        <f t="shared" si="7"/>
        <v>0</v>
      </c>
      <c r="AC45" s="23">
        <f t="shared" si="10"/>
        <v>0</v>
      </c>
      <c r="AD45" s="23">
        <f t="shared" si="11"/>
        <v>0</v>
      </c>
      <c r="AE45" s="24">
        <f t="shared" si="12"/>
        <v>0</v>
      </c>
      <c r="AF45" s="24">
        <f t="shared" si="13"/>
        <v>0</v>
      </c>
      <c r="AG45" s="24">
        <f>0</f>
        <v>0</v>
      </c>
      <c r="AH45" s="24">
        <f t="shared" si="14"/>
        <v>0</v>
      </c>
      <c r="AI45" s="24">
        <f t="shared" si="15"/>
        <v>0</v>
      </c>
      <c r="AJ45" s="24">
        <f>0</f>
        <v>0</v>
      </c>
      <c r="AK45" s="24">
        <f t="shared" si="16"/>
        <v>0</v>
      </c>
      <c r="AL45" s="24">
        <f t="shared" si="16"/>
        <v>0</v>
      </c>
      <c r="AM45" s="24">
        <f t="shared" si="17"/>
        <v>0</v>
      </c>
    </row>
    <row r="46" spans="16:39" ht="15.95" hidden="1" customHeight="1" x14ac:dyDescent="0.3">
      <c r="P46" s="3">
        <f t="shared" si="19"/>
        <v>0</v>
      </c>
      <c r="Q46" s="3">
        <f t="shared" si="20"/>
        <v>0</v>
      </c>
      <c r="R46" s="3">
        <f t="shared" si="21"/>
        <v>0</v>
      </c>
      <c r="S46" s="3">
        <f t="shared" si="22"/>
        <v>0</v>
      </c>
      <c r="V46" s="19">
        <f t="shared" si="18"/>
        <v>13</v>
      </c>
      <c r="W46" s="19">
        <f t="shared" si="4"/>
        <v>0</v>
      </c>
      <c r="X46" s="19">
        <f t="shared" si="5"/>
        <v>0</v>
      </c>
      <c r="Y46" s="19">
        <f t="shared" si="6"/>
        <v>0</v>
      </c>
      <c r="Z46" s="19">
        <f t="shared" si="8"/>
        <v>0</v>
      </c>
      <c r="AA46" s="23">
        <f t="shared" si="9"/>
        <v>0</v>
      </c>
      <c r="AB46" s="19">
        <f t="shared" si="7"/>
        <v>0</v>
      </c>
      <c r="AC46" s="23">
        <f t="shared" si="10"/>
        <v>0</v>
      </c>
      <c r="AD46" s="23">
        <f t="shared" si="11"/>
        <v>0</v>
      </c>
      <c r="AE46" s="24">
        <f t="shared" si="12"/>
        <v>0</v>
      </c>
      <c r="AF46" s="24">
        <f t="shared" si="13"/>
        <v>0</v>
      </c>
      <c r="AG46" s="24">
        <f>0</f>
        <v>0</v>
      </c>
      <c r="AH46" s="24">
        <f t="shared" si="14"/>
        <v>0</v>
      </c>
      <c r="AI46" s="24">
        <f t="shared" si="15"/>
        <v>0</v>
      </c>
      <c r="AJ46" s="24">
        <f>0</f>
        <v>0</v>
      </c>
      <c r="AK46" s="24">
        <f t="shared" si="16"/>
        <v>0</v>
      </c>
      <c r="AL46" s="24">
        <f t="shared" si="16"/>
        <v>0</v>
      </c>
      <c r="AM46" s="24">
        <f t="shared" si="17"/>
        <v>0</v>
      </c>
    </row>
    <row r="47" spans="16:39" ht="15.95" hidden="1" customHeight="1" x14ac:dyDescent="0.3">
      <c r="P47" s="3">
        <f t="shared" si="19"/>
        <v>0</v>
      </c>
      <c r="Q47" s="3">
        <f t="shared" si="20"/>
        <v>0</v>
      </c>
      <c r="R47" s="3">
        <f t="shared" si="21"/>
        <v>0</v>
      </c>
      <c r="S47" s="3">
        <f t="shared" si="22"/>
        <v>0</v>
      </c>
      <c r="V47" s="19">
        <f t="shared" si="18"/>
        <v>14</v>
      </c>
      <c r="W47" s="19">
        <f t="shared" si="4"/>
        <v>0</v>
      </c>
      <c r="X47" s="19">
        <f t="shared" si="5"/>
        <v>0</v>
      </c>
      <c r="Y47" s="19">
        <f t="shared" si="6"/>
        <v>0</v>
      </c>
      <c r="Z47" s="19">
        <f t="shared" si="8"/>
        <v>0</v>
      </c>
      <c r="AA47" s="23">
        <f t="shared" si="9"/>
        <v>0</v>
      </c>
      <c r="AB47" s="19">
        <f t="shared" si="7"/>
        <v>0</v>
      </c>
      <c r="AC47" s="23">
        <f t="shared" si="10"/>
        <v>0</v>
      </c>
      <c r="AD47" s="23">
        <f t="shared" si="11"/>
        <v>0</v>
      </c>
      <c r="AE47" s="24">
        <f t="shared" si="12"/>
        <v>0</v>
      </c>
      <c r="AF47" s="24">
        <f t="shared" si="13"/>
        <v>0</v>
      </c>
      <c r="AG47" s="24">
        <f>0</f>
        <v>0</v>
      </c>
      <c r="AH47" s="24">
        <f t="shared" si="14"/>
        <v>0</v>
      </c>
      <c r="AI47" s="24">
        <f t="shared" si="15"/>
        <v>0</v>
      </c>
      <c r="AJ47" s="24">
        <f>0</f>
        <v>0</v>
      </c>
      <c r="AK47" s="24">
        <f t="shared" si="16"/>
        <v>0</v>
      </c>
      <c r="AL47" s="24">
        <f t="shared" si="16"/>
        <v>0</v>
      </c>
      <c r="AM47" s="24">
        <f t="shared" si="17"/>
        <v>0</v>
      </c>
    </row>
    <row r="48" spans="16:39" ht="15.95" hidden="1" customHeight="1" x14ac:dyDescent="0.3">
      <c r="P48" s="3">
        <f t="shared" si="19"/>
        <v>0</v>
      </c>
      <c r="Q48" s="3">
        <f t="shared" si="20"/>
        <v>0</v>
      </c>
      <c r="R48" s="3">
        <f t="shared" si="21"/>
        <v>0</v>
      </c>
      <c r="S48" s="3">
        <f t="shared" si="22"/>
        <v>0</v>
      </c>
      <c r="V48" s="19">
        <f t="shared" si="18"/>
        <v>15</v>
      </c>
      <c r="W48" s="19">
        <f t="shared" si="4"/>
        <v>0</v>
      </c>
      <c r="X48" s="19">
        <f t="shared" si="5"/>
        <v>0</v>
      </c>
      <c r="Y48" s="19">
        <f t="shared" si="6"/>
        <v>0</v>
      </c>
      <c r="Z48" s="19">
        <f t="shared" si="8"/>
        <v>0</v>
      </c>
      <c r="AA48" s="23">
        <f t="shared" si="9"/>
        <v>0</v>
      </c>
      <c r="AB48" s="19">
        <f t="shared" si="7"/>
        <v>0</v>
      </c>
      <c r="AC48" s="23">
        <f t="shared" si="10"/>
        <v>0</v>
      </c>
      <c r="AD48" s="23">
        <f t="shared" si="11"/>
        <v>0</v>
      </c>
      <c r="AE48" s="24">
        <f t="shared" si="12"/>
        <v>0</v>
      </c>
      <c r="AF48" s="24">
        <f t="shared" si="13"/>
        <v>0</v>
      </c>
      <c r="AG48" s="24">
        <f>0</f>
        <v>0</v>
      </c>
      <c r="AH48" s="24">
        <f t="shared" si="14"/>
        <v>0</v>
      </c>
      <c r="AI48" s="24">
        <f t="shared" si="15"/>
        <v>0</v>
      </c>
      <c r="AJ48" s="24">
        <f>0</f>
        <v>0</v>
      </c>
      <c r="AK48" s="24">
        <f t="shared" si="16"/>
        <v>0</v>
      </c>
      <c r="AL48" s="24">
        <f t="shared" si="16"/>
        <v>0</v>
      </c>
      <c r="AM48" s="24">
        <f t="shared" si="17"/>
        <v>0</v>
      </c>
    </row>
    <row r="49" spans="2:39" ht="15.95" hidden="1" customHeight="1" x14ac:dyDescent="0.3">
      <c r="P49" s="3">
        <f t="shared" si="19"/>
        <v>0</v>
      </c>
      <c r="Q49" s="3">
        <f t="shared" si="20"/>
        <v>0</v>
      </c>
      <c r="R49" s="3">
        <f t="shared" si="21"/>
        <v>0</v>
      </c>
      <c r="S49" s="3">
        <f t="shared" si="22"/>
        <v>0</v>
      </c>
      <c r="V49" s="19">
        <f t="shared" si="18"/>
        <v>16</v>
      </c>
      <c r="W49" s="19">
        <f t="shared" si="4"/>
        <v>0</v>
      </c>
      <c r="X49" s="19">
        <f t="shared" si="5"/>
        <v>0</v>
      </c>
      <c r="Y49" s="19">
        <f t="shared" si="6"/>
        <v>0</v>
      </c>
      <c r="Z49" s="19">
        <f t="shared" si="8"/>
        <v>0</v>
      </c>
      <c r="AA49" s="23">
        <f t="shared" si="9"/>
        <v>0</v>
      </c>
      <c r="AB49" s="19">
        <f t="shared" si="7"/>
        <v>0</v>
      </c>
      <c r="AC49" s="23">
        <f t="shared" si="10"/>
        <v>0</v>
      </c>
      <c r="AD49" s="23">
        <f t="shared" si="11"/>
        <v>0</v>
      </c>
      <c r="AE49" s="24">
        <f t="shared" si="12"/>
        <v>0</v>
      </c>
      <c r="AF49" s="24">
        <f t="shared" si="13"/>
        <v>0</v>
      </c>
      <c r="AG49" s="24">
        <f>0</f>
        <v>0</v>
      </c>
      <c r="AH49" s="24">
        <f t="shared" si="14"/>
        <v>0</v>
      </c>
      <c r="AI49" s="24">
        <f t="shared" si="15"/>
        <v>0</v>
      </c>
      <c r="AJ49" s="24">
        <f>0</f>
        <v>0</v>
      </c>
      <c r="AK49" s="24">
        <f t="shared" si="16"/>
        <v>0</v>
      </c>
      <c r="AL49" s="24">
        <f t="shared" si="16"/>
        <v>0</v>
      </c>
      <c r="AM49" s="24">
        <f t="shared" si="17"/>
        <v>0</v>
      </c>
    </row>
    <row r="50" spans="2:39" ht="15.95" hidden="1" customHeight="1" x14ac:dyDescent="0.3">
      <c r="P50" s="3">
        <f t="shared" si="19"/>
        <v>0</v>
      </c>
      <c r="Q50" s="3">
        <f t="shared" si="20"/>
        <v>0</v>
      </c>
      <c r="R50" s="3">
        <f t="shared" si="21"/>
        <v>0</v>
      </c>
      <c r="S50" s="3">
        <f t="shared" si="22"/>
        <v>0</v>
      </c>
      <c r="V50" s="19">
        <f t="shared" si="18"/>
        <v>17</v>
      </c>
      <c r="W50" s="19">
        <f t="shared" si="4"/>
        <v>0</v>
      </c>
      <c r="X50" s="19">
        <f t="shared" si="5"/>
        <v>0</v>
      </c>
      <c r="Y50" s="19">
        <f t="shared" si="6"/>
        <v>0</v>
      </c>
      <c r="Z50" s="19">
        <f t="shared" si="8"/>
        <v>0</v>
      </c>
      <c r="AA50" s="23">
        <f t="shared" si="9"/>
        <v>0</v>
      </c>
      <c r="AB50" s="19">
        <f t="shared" si="7"/>
        <v>0</v>
      </c>
      <c r="AC50" s="23">
        <f t="shared" si="10"/>
        <v>0</v>
      </c>
      <c r="AD50" s="23">
        <f t="shared" si="11"/>
        <v>0</v>
      </c>
      <c r="AE50" s="24">
        <f t="shared" si="12"/>
        <v>0</v>
      </c>
      <c r="AF50" s="24">
        <f t="shared" si="13"/>
        <v>0</v>
      </c>
      <c r="AG50" s="24">
        <f>0</f>
        <v>0</v>
      </c>
      <c r="AH50" s="24">
        <f t="shared" si="14"/>
        <v>0</v>
      </c>
      <c r="AI50" s="24">
        <f t="shared" si="15"/>
        <v>0</v>
      </c>
      <c r="AJ50" s="24">
        <f>0</f>
        <v>0</v>
      </c>
      <c r="AK50" s="24">
        <f t="shared" ref="AK50:AL65" si="23">AE50+AG50+AI50</f>
        <v>0</v>
      </c>
      <c r="AL50" s="24">
        <f t="shared" si="23"/>
        <v>0</v>
      </c>
      <c r="AM50" s="24">
        <f t="shared" si="17"/>
        <v>0</v>
      </c>
    </row>
    <row r="51" spans="2:39" ht="15.95" hidden="1" customHeight="1" x14ac:dyDescent="0.3">
      <c r="P51" s="3">
        <f t="shared" si="19"/>
        <v>0</v>
      </c>
      <c r="Q51" s="3">
        <f t="shared" si="20"/>
        <v>0</v>
      </c>
      <c r="R51" s="3">
        <f t="shared" si="21"/>
        <v>0</v>
      </c>
      <c r="S51" s="3">
        <f t="shared" si="22"/>
        <v>0</v>
      </c>
      <c r="V51" s="19">
        <f t="shared" si="18"/>
        <v>18</v>
      </c>
      <c r="W51" s="19">
        <f t="shared" si="4"/>
        <v>0</v>
      </c>
      <c r="X51" s="19">
        <f t="shared" si="5"/>
        <v>0</v>
      </c>
      <c r="Y51" s="19">
        <f t="shared" si="6"/>
        <v>0</v>
      </c>
      <c r="Z51" s="19">
        <f t="shared" si="8"/>
        <v>0</v>
      </c>
      <c r="AA51" s="23">
        <f t="shared" si="9"/>
        <v>0</v>
      </c>
      <c r="AB51" s="19">
        <f t="shared" si="7"/>
        <v>0</v>
      </c>
      <c r="AC51" s="23">
        <f t="shared" si="10"/>
        <v>0</v>
      </c>
      <c r="AD51" s="23">
        <f t="shared" si="11"/>
        <v>0</v>
      </c>
      <c r="AE51" s="24">
        <f t="shared" si="12"/>
        <v>0</v>
      </c>
      <c r="AF51" s="24">
        <f t="shared" si="13"/>
        <v>0</v>
      </c>
      <c r="AG51" s="24">
        <f>0</f>
        <v>0</v>
      </c>
      <c r="AH51" s="24">
        <f t="shared" si="14"/>
        <v>0</v>
      </c>
      <c r="AI51" s="24">
        <f t="shared" si="15"/>
        <v>0</v>
      </c>
      <c r="AJ51" s="24">
        <f>0</f>
        <v>0</v>
      </c>
      <c r="AK51" s="24">
        <f t="shared" si="23"/>
        <v>0</v>
      </c>
      <c r="AL51" s="24">
        <f t="shared" si="23"/>
        <v>0</v>
      </c>
      <c r="AM51" s="24">
        <f t="shared" si="17"/>
        <v>0</v>
      </c>
    </row>
    <row r="52" spans="2:39" ht="15.95" hidden="1" customHeight="1" x14ac:dyDescent="0.3">
      <c r="P52" s="3">
        <f t="shared" si="19"/>
        <v>0</v>
      </c>
      <c r="Q52" s="3">
        <f t="shared" si="20"/>
        <v>0</v>
      </c>
      <c r="R52" s="3">
        <f t="shared" si="21"/>
        <v>0</v>
      </c>
      <c r="S52" s="3">
        <f t="shared" si="22"/>
        <v>0</v>
      </c>
      <c r="V52" s="19">
        <f t="shared" si="18"/>
        <v>19</v>
      </c>
      <c r="W52" s="19">
        <f t="shared" si="4"/>
        <v>0</v>
      </c>
      <c r="X52" s="19">
        <f t="shared" si="5"/>
        <v>0</v>
      </c>
      <c r="Y52" s="19">
        <f t="shared" si="6"/>
        <v>0</v>
      </c>
      <c r="Z52" s="19">
        <f t="shared" si="8"/>
        <v>0</v>
      </c>
      <c r="AA52" s="23">
        <f t="shared" si="9"/>
        <v>0</v>
      </c>
      <c r="AB52" s="19">
        <f t="shared" si="7"/>
        <v>0</v>
      </c>
      <c r="AC52" s="23">
        <f t="shared" si="10"/>
        <v>0</v>
      </c>
      <c r="AD52" s="23">
        <f t="shared" si="11"/>
        <v>0</v>
      </c>
      <c r="AE52" s="24">
        <f t="shared" si="12"/>
        <v>0</v>
      </c>
      <c r="AF52" s="24">
        <f t="shared" si="13"/>
        <v>0</v>
      </c>
      <c r="AG52" s="24">
        <f>0</f>
        <v>0</v>
      </c>
      <c r="AH52" s="24">
        <f t="shared" si="14"/>
        <v>0</v>
      </c>
      <c r="AI52" s="24">
        <f t="shared" si="15"/>
        <v>0</v>
      </c>
      <c r="AJ52" s="24">
        <f>0</f>
        <v>0</v>
      </c>
      <c r="AK52" s="24">
        <f t="shared" si="23"/>
        <v>0</v>
      </c>
      <c r="AL52" s="24">
        <f t="shared" si="23"/>
        <v>0</v>
      </c>
      <c r="AM52" s="24">
        <f t="shared" si="17"/>
        <v>0</v>
      </c>
    </row>
    <row r="53" spans="2:39" ht="15.95" hidden="1" customHeight="1" x14ac:dyDescent="0.3">
      <c r="P53" s="3">
        <f t="shared" si="19"/>
        <v>0</v>
      </c>
      <c r="Q53" s="3">
        <f t="shared" si="20"/>
        <v>0</v>
      </c>
      <c r="R53" s="3">
        <f t="shared" si="21"/>
        <v>0</v>
      </c>
      <c r="S53" s="3">
        <f t="shared" si="22"/>
        <v>0</v>
      </c>
      <c r="V53" s="19">
        <f t="shared" si="18"/>
        <v>20</v>
      </c>
      <c r="W53" s="19">
        <f t="shared" si="4"/>
        <v>0</v>
      </c>
      <c r="X53" s="19">
        <f t="shared" si="5"/>
        <v>0</v>
      </c>
      <c r="Y53" s="19">
        <f t="shared" si="6"/>
        <v>0</v>
      </c>
      <c r="Z53" s="19">
        <f t="shared" si="8"/>
        <v>0</v>
      </c>
      <c r="AA53" s="23">
        <f t="shared" si="9"/>
        <v>0</v>
      </c>
      <c r="AB53" s="19">
        <f t="shared" si="7"/>
        <v>0</v>
      </c>
      <c r="AC53" s="23">
        <f t="shared" si="10"/>
        <v>0</v>
      </c>
      <c r="AD53" s="23">
        <f t="shared" si="11"/>
        <v>0</v>
      </c>
      <c r="AE53" s="24">
        <f t="shared" si="12"/>
        <v>0</v>
      </c>
      <c r="AF53" s="24">
        <f t="shared" si="13"/>
        <v>0</v>
      </c>
      <c r="AG53" s="24">
        <f>0</f>
        <v>0</v>
      </c>
      <c r="AH53" s="24">
        <f t="shared" si="14"/>
        <v>0</v>
      </c>
      <c r="AI53" s="24">
        <f t="shared" si="15"/>
        <v>0</v>
      </c>
      <c r="AJ53" s="24">
        <f>0</f>
        <v>0</v>
      </c>
      <c r="AK53" s="24">
        <f t="shared" si="23"/>
        <v>0</v>
      </c>
      <c r="AL53" s="24">
        <f t="shared" si="23"/>
        <v>0</v>
      </c>
      <c r="AM53" s="24">
        <f t="shared" si="17"/>
        <v>0</v>
      </c>
    </row>
    <row r="54" spans="2:39" ht="15.95" hidden="1" customHeight="1" x14ac:dyDescent="0.3">
      <c r="P54" s="3">
        <f t="shared" si="19"/>
        <v>0</v>
      </c>
      <c r="Q54" s="3">
        <f t="shared" si="20"/>
        <v>0</v>
      </c>
      <c r="R54" s="3">
        <f t="shared" si="21"/>
        <v>0</v>
      </c>
      <c r="S54" s="3">
        <f t="shared" si="22"/>
        <v>0</v>
      </c>
      <c r="V54" s="19">
        <f t="shared" si="18"/>
        <v>21</v>
      </c>
      <c r="W54" s="19">
        <f t="shared" si="4"/>
        <v>0</v>
      </c>
      <c r="X54" s="19">
        <f t="shared" si="5"/>
        <v>60</v>
      </c>
      <c r="Y54" s="19">
        <f t="shared" si="6"/>
        <v>1</v>
      </c>
      <c r="Z54" s="19">
        <f t="shared" si="8"/>
        <v>0</v>
      </c>
      <c r="AA54" s="23">
        <f t="shared" si="9"/>
        <v>60</v>
      </c>
      <c r="AB54" s="19">
        <f t="shared" si="7"/>
        <v>6.7082039324993681E-2</v>
      </c>
      <c r="AC54" s="23">
        <f t="shared" si="10"/>
        <v>4.4999999999999988E-3</v>
      </c>
      <c r="AD54" s="23">
        <f t="shared" si="11"/>
        <v>0</v>
      </c>
      <c r="AE54" s="24">
        <f t="shared" si="12"/>
        <v>0</v>
      </c>
      <c r="AF54" s="24">
        <f t="shared" si="13"/>
        <v>0</v>
      </c>
      <c r="AG54" s="24">
        <f>0</f>
        <v>0</v>
      </c>
      <c r="AH54" s="24">
        <f t="shared" si="14"/>
        <v>0</v>
      </c>
      <c r="AI54" s="24">
        <f t="shared" si="15"/>
        <v>-2.0833333333333335</v>
      </c>
      <c r="AJ54" s="24">
        <f>0</f>
        <v>0</v>
      </c>
      <c r="AK54" s="24">
        <f t="shared" si="23"/>
        <v>-2.0833333333333335</v>
      </c>
      <c r="AL54" s="24">
        <f t="shared" si="23"/>
        <v>0</v>
      </c>
      <c r="AM54" s="24">
        <f t="shared" si="17"/>
        <v>2.0833333333333335</v>
      </c>
    </row>
    <row r="55" spans="2:39" ht="15.95" hidden="1" customHeight="1" x14ac:dyDescent="0.3">
      <c r="P55" s="3">
        <f t="shared" si="19"/>
        <v>0</v>
      </c>
      <c r="Q55" s="3">
        <f t="shared" si="20"/>
        <v>0</v>
      </c>
      <c r="R55" s="3">
        <f t="shared" si="21"/>
        <v>0</v>
      </c>
      <c r="S55" s="3">
        <f t="shared" si="22"/>
        <v>0</v>
      </c>
      <c r="V55" s="19">
        <f t="shared" si="18"/>
        <v>22</v>
      </c>
      <c r="W55" s="19">
        <f t="shared" si="4"/>
        <v>60</v>
      </c>
      <c r="X55" s="19">
        <f t="shared" si="5"/>
        <v>60</v>
      </c>
      <c r="Y55" s="19">
        <f t="shared" si="6"/>
        <v>1</v>
      </c>
      <c r="Z55" s="19">
        <f t="shared" si="8"/>
        <v>60</v>
      </c>
      <c r="AA55" s="23">
        <f t="shared" si="9"/>
        <v>60</v>
      </c>
      <c r="AB55" s="19">
        <f t="shared" si="7"/>
        <v>0.03</v>
      </c>
      <c r="AC55" s="23">
        <f t="shared" si="10"/>
        <v>8.9999999999999998E-4</v>
      </c>
      <c r="AD55" s="23">
        <f t="shared" si="11"/>
        <v>0</v>
      </c>
      <c r="AE55" s="24">
        <f t="shared" si="12"/>
        <v>0</v>
      </c>
      <c r="AF55" s="24">
        <f t="shared" si="13"/>
        <v>0</v>
      </c>
      <c r="AG55" s="24">
        <f>0</f>
        <v>0</v>
      </c>
      <c r="AH55" s="24">
        <f t="shared" si="14"/>
        <v>0</v>
      </c>
      <c r="AI55" s="24">
        <f t="shared" si="15"/>
        <v>-2.0833333333333335</v>
      </c>
      <c r="AJ55" s="24">
        <f>0</f>
        <v>0</v>
      </c>
      <c r="AK55" s="24">
        <f t="shared" si="23"/>
        <v>-2.0833333333333335</v>
      </c>
      <c r="AL55" s="24">
        <f t="shared" si="23"/>
        <v>0</v>
      </c>
      <c r="AM55" s="24">
        <f t="shared" si="17"/>
        <v>2.0833333333333335</v>
      </c>
    </row>
    <row r="56" spans="2:39" ht="15.95" hidden="1" customHeight="1" x14ac:dyDescent="0.3">
      <c r="B56" s="1"/>
      <c r="C56" s="1"/>
      <c r="D56" s="1"/>
      <c r="E56" s="1"/>
      <c r="V56" s="19">
        <f t="shared" si="18"/>
        <v>23</v>
      </c>
      <c r="W56" s="19">
        <f t="shared" si="4"/>
        <v>120</v>
      </c>
      <c r="X56" s="19">
        <f t="shared" si="5"/>
        <v>60</v>
      </c>
      <c r="Y56" s="19">
        <f t="shared" si="6"/>
        <v>1</v>
      </c>
      <c r="Z56" s="19">
        <f t="shared" si="8"/>
        <v>120</v>
      </c>
      <c r="AA56" s="23">
        <f t="shared" si="9"/>
        <v>60</v>
      </c>
      <c r="AB56" s="19">
        <f t="shared" si="7"/>
        <v>6.7082039324993681E-2</v>
      </c>
      <c r="AC56" s="23">
        <f t="shared" si="10"/>
        <v>4.4999999999999988E-3</v>
      </c>
      <c r="AD56" s="23">
        <f t="shared" si="11"/>
        <v>0</v>
      </c>
      <c r="AE56" s="24">
        <f t="shared" si="12"/>
        <v>0</v>
      </c>
      <c r="AF56" s="24">
        <f t="shared" si="13"/>
        <v>0</v>
      </c>
      <c r="AG56" s="24">
        <f>0</f>
        <v>0</v>
      </c>
      <c r="AH56" s="24">
        <f t="shared" si="14"/>
        <v>0</v>
      </c>
      <c r="AI56" s="24">
        <f t="shared" si="15"/>
        <v>-2.0833333333333335</v>
      </c>
      <c r="AJ56" s="24">
        <f>0</f>
        <v>0</v>
      </c>
      <c r="AK56" s="24">
        <f t="shared" si="23"/>
        <v>-2.0833333333333335</v>
      </c>
      <c r="AL56" s="24">
        <f t="shared" si="23"/>
        <v>0</v>
      </c>
      <c r="AM56" s="24">
        <f t="shared" si="17"/>
        <v>2.0833333333333335</v>
      </c>
    </row>
    <row r="57" spans="2:39" ht="15.95" hidden="1" customHeight="1" x14ac:dyDescent="0.3">
      <c r="D57" s="1"/>
      <c r="E57" s="1"/>
      <c r="R57" s="2" t="s">
        <v>10</v>
      </c>
      <c r="S57" s="31">
        <f>SUM(Z33:Z473)/(P34*R34)</f>
        <v>60</v>
      </c>
      <c r="V57" s="19">
        <f t="shared" si="18"/>
        <v>24</v>
      </c>
      <c r="W57" s="19">
        <f t="shared" si="4"/>
        <v>0</v>
      </c>
      <c r="X57" s="19">
        <f t="shared" si="5"/>
        <v>60</v>
      </c>
      <c r="Y57" s="19">
        <f t="shared" si="6"/>
        <v>0</v>
      </c>
      <c r="Z57" s="19">
        <f t="shared" si="8"/>
        <v>0</v>
      </c>
      <c r="AA57" s="23">
        <f t="shared" si="9"/>
        <v>0</v>
      </c>
      <c r="AB57" s="19">
        <f t="shared" si="7"/>
        <v>0</v>
      </c>
      <c r="AC57" s="23">
        <f t="shared" si="10"/>
        <v>0</v>
      </c>
      <c r="AD57" s="23">
        <f t="shared" si="11"/>
        <v>0</v>
      </c>
      <c r="AE57" s="24">
        <f t="shared" si="12"/>
        <v>0</v>
      </c>
      <c r="AF57" s="24">
        <f t="shared" si="13"/>
        <v>0</v>
      </c>
      <c r="AG57" s="24">
        <f>0</f>
        <v>0</v>
      </c>
      <c r="AH57" s="24">
        <f t="shared" si="14"/>
        <v>0</v>
      </c>
      <c r="AI57" s="24">
        <f t="shared" si="15"/>
        <v>0</v>
      </c>
      <c r="AJ57" s="24">
        <f>0</f>
        <v>0</v>
      </c>
      <c r="AK57" s="24">
        <f t="shared" si="23"/>
        <v>0</v>
      </c>
      <c r="AL57" s="24">
        <f t="shared" si="23"/>
        <v>0</v>
      </c>
      <c r="AM57" s="24">
        <f t="shared" si="17"/>
        <v>0</v>
      </c>
    </row>
    <row r="58" spans="2:39" ht="15.95" hidden="1" customHeight="1" x14ac:dyDescent="0.3">
      <c r="D58" s="1"/>
      <c r="E58" s="1"/>
      <c r="R58" s="2" t="s">
        <v>11</v>
      </c>
      <c r="S58" s="31">
        <f>SUM(AA33:AA473)/(P34*R34)</f>
        <v>30</v>
      </c>
      <c r="V58" s="19">
        <f t="shared" si="18"/>
        <v>25</v>
      </c>
      <c r="W58" s="19">
        <f t="shared" si="4"/>
        <v>0</v>
      </c>
      <c r="X58" s="19">
        <f t="shared" si="5"/>
        <v>60</v>
      </c>
      <c r="Y58" s="19">
        <f t="shared" si="6"/>
        <v>0</v>
      </c>
      <c r="Z58" s="19">
        <f t="shared" si="8"/>
        <v>0</v>
      </c>
      <c r="AA58" s="23">
        <f t="shared" si="9"/>
        <v>0</v>
      </c>
      <c r="AB58" s="19">
        <f t="shared" si="7"/>
        <v>0</v>
      </c>
      <c r="AC58" s="23">
        <f t="shared" si="10"/>
        <v>0</v>
      </c>
      <c r="AD58" s="23">
        <f t="shared" si="11"/>
        <v>0</v>
      </c>
      <c r="AE58" s="24">
        <f t="shared" si="12"/>
        <v>0</v>
      </c>
      <c r="AF58" s="24">
        <f t="shared" si="13"/>
        <v>0</v>
      </c>
      <c r="AG58" s="24">
        <f>0</f>
        <v>0</v>
      </c>
      <c r="AH58" s="24">
        <f t="shared" si="14"/>
        <v>0</v>
      </c>
      <c r="AI58" s="24">
        <f t="shared" si="15"/>
        <v>0</v>
      </c>
      <c r="AJ58" s="24">
        <f>0</f>
        <v>0</v>
      </c>
      <c r="AK58" s="24">
        <f t="shared" si="23"/>
        <v>0</v>
      </c>
      <c r="AL58" s="24">
        <f t="shared" si="23"/>
        <v>0</v>
      </c>
      <c r="AM58" s="24">
        <f t="shared" si="17"/>
        <v>0</v>
      </c>
    </row>
    <row r="59" spans="2:39" ht="15.95" hidden="1" customHeight="1" x14ac:dyDescent="0.3">
      <c r="D59" s="1"/>
      <c r="E59" s="1"/>
      <c r="R59" s="1"/>
      <c r="S59" s="1"/>
      <c r="V59" s="19">
        <f t="shared" si="18"/>
        <v>26</v>
      </c>
      <c r="W59" s="19">
        <f t="shared" si="4"/>
        <v>0</v>
      </c>
      <c r="X59" s="19">
        <f t="shared" si="5"/>
        <v>60</v>
      </c>
      <c r="Y59" s="19">
        <f t="shared" si="6"/>
        <v>0</v>
      </c>
      <c r="Z59" s="19">
        <f t="shared" si="8"/>
        <v>0</v>
      </c>
      <c r="AA59" s="23">
        <f t="shared" si="9"/>
        <v>0</v>
      </c>
      <c r="AB59" s="19">
        <f t="shared" si="7"/>
        <v>0</v>
      </c>
      <c r="AC59" s="23">
        <f t="shared" si="10"/>
        <v>0</v>
      </c>
      <c r="AD59" s="23">
        <f t="shared" si="11"/>
        <v>0</v>
      </c>
      <c r="AE59" s="24">
        <f t="shared" si="12"/>
        <v>0</v>
      </c>
      <c r="AF59" s="24">
        <f t="shared" si="13"/>
        <v>0</v>
      </c>
      <c r="AG59" s="24">
        <f>0</f>
        <v>0</v>
      </c>
      <c r="AH59" s="24">
        <f t="shared" si="14"/>
        <v>0</v>
      </c>
      <c r="AI59" s="24">
        <f t="shared" si="15"/>
        <v>0</v>
      </c>
      <c r="AJ59" s="24">
        <f>0</f>
        <v>0</v>
      </c>
      <c r="AK59" s="24">
        <f t="shared" si="23"/>
        <v>0</v>
      </c>
      <c r="AL59" s="24">
        <f t="shared" si="23"/>
        <v>0</v>
      </c>
      <c r="AM59" s="24">
        <f t="shared" si="17"/>
        <v>0</v>
      </c>
    </row>
    <row r="60" spans="2:39" ht="15.95" hidden="1" customHeight="1" x14ac:dyDescent="0.3">
      <c r="D60" s="1"/>
      <c r="E60" s="1"/>
      <c r="R60" s="2" t="s">
        <v>14</v>
      </c>
      <c r="S60" s="3">
        <f>K2</f>
        <v>12.5</v>
      </c>
      <c r="V60" s="19">
        <f t="shared" si="18"/>
        <v>27</v>
      </c>
      <c r="W60" s="19">
        <f t="shared" si="4"/>
        <v>0</v>
      </c>
      <c r="X60" s="19">
        <f t="shared" si="5"/>
        <v>60</v>
      </c>
      <c r="Y60" s="19">
        <f t="shared" si="6"/>
        <v>0</v>
      </c>
      <c r="Z60" s="19">
        <f t="shared" si="8"/>
        <v>0</v>
      </c>
      <c r="AA60" s="23">
        <f t="shared" si="9"/>
        <v>0</v>
      </c>
      <c r="AB60" s="19">
        <f t="shared" si="7"/>
        <v>0</v>
      </c>
      <c r="AC60" s="23">
        <f t="shared" si="10"/>
        <v>0</v>
      </c>
      <c r="AD60" s="23">
        <f t="shared" si="11"/>
        <v>0</v>
      </c>
      <c r="AE60" s="24">
        <f t="shared" si="12"/>
        <v>0</v>
      </c>
      <c r="AF60" s="24">
        <f t="shared" si="13"/>
        <v>0</v>
      </c>
      <c r="AG60" s="24">
        <f>0</f>
        <v>0</v>
      </c>
      <c r="AH60" s="24">
        <f t="shared" si="14"/>
        <v>0</v>
      </c>
      <c r="AI60" s="24">
        <f t="shared" si="15"/>
        <v>0</v>
      </c>
      <c r="AJ60" s="24">
        <f>0</f>
        <v>0</v>
      </c>
      <c r="AK60" s="24">
        <f t="shared" si="23"/>
        <v>0</v>
      </c>
      <c r="AL60" s="24">
        <f t="shared" si="23"/>
        <v>0</v>
      </c>
      <c r="AM60" s="24">
        <f t="shared" si="17"/>
        <v>0</v>
      </c>
    </row>
    <row r="61" spans="2:39" ht="15.95" hidden="1" customHeight="1" x14ac:dyDescent="0.3">
      <c r="D61" s="1"/>
      <c r="E61" s="1"/>
      <c r="R61" s="2" t="s">
        <v>15</v>
      </c>
      <c r="S61" s="3">
        <f>K4</f>
        <v>0</v>
      </c>
      <c r="V61" s="19">
        <f t="shared" si="18"/>
        <v>28</v>
      </c>
      <c r="W61" s="19">
        <f t="shared" si="4"/>
        <v>0</v>
      </c>
      <c r="X61" s="19">
        <f t="shared" si="5"/>
        <v>60</v>
      </c>
      <c r="Y61" s="19">
        <f t="shared" si="6"/>
        <v>0</v>
      </c>
      <c r="Z61" s="19">
        <f t="shared" si="8"/>
        <v>0</v>
      </c>
      <c r="AA61" s="23">
        <f t="shared" si="9"/>
        <v>0</v>
      </c>
      <c r="AB61" s="19">
        <f t="shared" si="7"/>
        <v>0</v>
      </c>
      <c r="AC61" s="23">
        <f t="shared" si="10"/>
        <v>0</v>
      </c>
      <c r="AD61" s="23">
        <f t="shared" si="11"/>
        <v>0</v>
      </c>
      <c r="AE61" s="24">
        <f t="shared" si="12"/>
        <v>0</v>
      </c>
      <c r="AF61" s="24">
        <f t="shared" si="13"/>
        <v>0</v>
      </c>
      <c r="AG61" s="24">
        <f>0</f>
        <v>0</v>
      </c>
      <c r="AH61" s="24">
        <f t="shared" si="14"/>
        <v>0</v>
      </c>
      <c r="AI61" s="24">
        <f t="shared" si="15"/>
        <v>0</v>
      </c>
      <c r="AJ61" s="24">
        <f>0</f>
        <v>0</v>
      </c>
      <c r="AK61" s="24">
        <f t="shared" si="23"/>
        <v>0</v>
      </c>
      <c r="AL61" s="24">
        <f t="shared" si="23"/>
        <v>0</v>
      </c>
      <c r="AM61" s="24">
        <f t="shared" si="17"/>
        <v>0</v>
      </c>
    </row>
    <row r="62" spans="2:39" ht="15.95" hidden="1" customHeight="1" x14ac:dyDescent="0.3">
      <c r="D62" s="1"/>
      <c r="E62" s="1"/>
      <c r="R62" s="2" t="s">
        <v>16</v>
      </c>
      <c r="S62" s="3">
        <f>K6</f>
        <v>0</v>
      </c>
      <c r="V62" s="19">
        <f t="shared" si="18"/>
        <v>29</v>
      </c>
      <c r="W62" s="19">
        <f t="shared" si="4"/>
        <v>0</v>
      </c>
      <c r="X62" s="19">
        <f t="shared" si="5"/>
        <v>60</v>
      </c>
      <c r="Y62" s="19">
        <f t="shared" si="6"/>
        <v>0</v>
      </c>
      <c r="Z62" s="19">
        <f t="shared" si="8"/>
        <v>0</v>
      </c>
      <c r="AA62" s="23">
        <f t="shared" si="9"/>
        <v>0</v>
      </c>
      <c r="AB62" s="19">
        <f t="shared" si="7"/>
        <v>0</v>
      </c>
      <c r="AC62" s="23">
        <f t="shared" si="10"/>
        <v>0</v>
      </c>
      <c r="AD62" s="23">
        <f t="shared" si="11"/>
        <v>0</v>
      </c>
      <c r="AE62" s="24">
        <f t="shared" si="12"/>
        <v>0</v>
      </c>
      <c r="AF62" s="24">
        <f t="shared" si="13"/>
        <v>0</v>
      </c>
      <c r="AG62" s="24">
        <f>0</f>
        <v>0</v>
      </c>
      <c r="AH62" s="24">
        <f t="shared" si="14"/>
        <v>0</v>
      </c>
      <c r="AI62" s="24">
        <f t="shared" si="15"/>
        <v>0</v>
      </c>
      <c r="AJ62" s="24">
        <f>0</f>
        <v>0</v>
      </c>
      <c r="AK62" s="24">
        <f t="shared" si="23"/>
        <v>0</v>
      </c>
      <c r="AL62" s="24">
        <f t="shared" si="23"/>
        <v>0</v>
      </c>
      <c r="AM62" s="24">
        <f t="shared" si="17"/>
        <v>0</v>
      </c>
    </row>
    <row r="63" spans="2:39" ht="15.95" hidden="1" customHeight="1" x14ac:dyDescent="0.3">
      <c r="D63" s="1"/>
      <c r="E63" s="1"/>
      <c r="R63" s="1"/>
      <c r="S63" s="1"/>
      <c r="V63" s="19">
        <f t="shared" si="18"/>
        <v>30</v>
      </c>
      <c r="W63" s="19">
        <f t="shared" si="4"/>
        <v>0</v>
      </c>
      <c r="X63" s="19">
        <f t="shared" si="5"/>
        <v>60</v>
      </c>
      <c r="Y63" s="19">
        <f t="shared" si="6"/>
        <v>0</v>
      </c>
      <c r="Z63" s="19">
        <f t="shared" si="8"/>
        <v>0</v>
      </c>
      <c r="AA63" s="23">
        <f t="shared" si="9"/>
        <v>0</v>
      </c>
      <c r="AB63" s="19">
        <f t="shared" si="7"/>
        <v>0</v>
      </c>
      <c r="AC63" s="23">
        <f t="shared" si="10"/>
        <v>0</v>
      </c>
      <c r="AD63" s="23">
        <f t="shared" si="11"/>
        <v>0</v>
      </c>
      <c r="AE63" s="24">
        <f t="shared" si="12"/>
        <v>0</v>
      </c>
      <c r="AF63" s="24">
        <f t="shared" si="13"/>
        <v>0</v>
      </c>
      <c r="AG63" s="24">
        <f>0</f>
        <v>0</v>
      </c>
      <c r="AH63" s="24">
        <f t="shared" si="14"/>
        <v>0</v>
      </c>
      <c r="AI63" s="24">
        <f t="shared" si="15"/>
        <v>0</v>
      </c>
      <c r="AJ63" s="24">
        <f>0</f>
        <v>0</v>
      </c>
      <c r="AK63" s="24">
        <f t="shared" si="23"/>
        <v>0</v>
      </c>
      <c r="AL63" s="24">
        <f t="shared" si="23"/>
        <v>0</v>
      </c>
      <c r="AM63" s="24">
        <f t="shared" si="17"/>
        <v>0</v>
      </c>
    </row>
    <row r="64" spans="2:39" ht="15.95" hidden="1" customHeight="1" x14ac:dyDescent="0.3">
      <c r="D64" s="1"/>
      <c r="E64" s="1"/>
      <c r="R64" s="2" t="s">
        <v>30</v>
      </c>
      <c r="S64" s="3">
        <f>MAX(AM33:AM473)</f>
        <v>2.0833333333333335</v>
      </c>
      <c r="V64" s="19">
        <f t="shared" si="18"/>
        <v>31</v>
      </c>
      <c r="W64" s="19">
        <f t="shared" si="4"/>
        <v>0</v>
      </c>
      <c r="X64" s="19">
        <f t="shared" si="5"/>
        <v>60</v>
      </c>
      <c r="Y64" s="19">
        <f t="shared" si="6"/>
        <v>0</v>
      </c>
      <c r="Z64" s="19">
        <f t="shared" si="8"/>
        <v>0</v>
      </c>
      <c r="AA64" s="23">
        <f t="shared" si="9"/>
        <v>0</v>
      </c>
      <c r="AB64" s="19">
        <f t="shared" si="7"/>
        <v>0</v>
      </c>
      <c r="AC64" s="23">
        <f t="shared" si="10"/>
        <v>0</v>
      </c>
      <c r="AD64" s="23">
        <f t="shared" si="11"/>
        <v>0</v>
      </c>
      <c r="AE64" s="24">
        <f t="shared" si="12"/>
        <v>0</v>
      </c>
      <c r="AF64" s="24">
        <f t="shared" si="13"/>
        <v>0</v>
      </c>
      <c r="AG64" s="24">
        <f>0</f>
        <v>0</v>
      </c>
      <c r="AH64" s="24">
        <f t="shared" si="14"/>
        <v>0</v>
      </c>
      <c r="AI64" s="24">
        <f t="shared" si="15"/>
        <v>0</v>
      </c>
      <c r="AJ64" s="24">
        <f>0</f>
        <v>0</v>
      </c>
      <c r="AK64" s="24">
        <f t="shared" si="23"/>
        <v>0</v>
      </c>
      <c r="AL64" s="24">
        <f t="shared" si="23"/>
        <v>0</v>
      </c>
      <c r="AM64" s="24">
        <f t="shared" si="17"/>
        <v>0</v>
      </c>
    </row>
    <row r="65" spans="22:39" ht="15.95" customHeight="1" x14ac:dyDescent="0.3">
      <c r="V65" s="19">
        <f t="shared" si="18"/>
        <v>32</v>
      </c>
      <c r="W65" s="19">
        <f t="shared" si="4"/>
        <v>0</v>
      </c>
      <c r="X65" s="19">
        <f t="shared" si="5"/>
        <v>60</v>
      </c>
      <c r="Y65" s="19">
        <f t="shared" si="6"/>
        <v>0</v>
      </c>
      <c r="Z65" s="19">
        <f t="shared" si="8"/>
        <v>0</v>
      </c>
      <c r="AA65" s="23">
        <f t="shared" si="9"/>
        <v>0</v>
      </c>
      <c r="AB65" s="19">
        <f t="shared" si="7"/>
        <v>0</v>
      </c>
      <c r="AC65" s="23">
        <f t="shared" si="10"/>
        <v>0</v>
      </c>
      <c r="AD65" s="23">
        <f t="shared" si="11"/>
        <v>0</v>
      </c>
      <c r="AE65" s="24">
        <f t="shared" si="12"/>
        <v>0</v>
      </c>
      <c r="AF65" s="24">
        <f t="shared" si="13"/>
        <v>0</v>
      </c>
      <c r="AG65" s="24">
        <f>0</f>
        <v>0</v>
      </c>
      <c r="AH65" s="24">
        <f t="shared" si="14"/>
        <v>0</v>
      </c>
      <c r="AI65" s="24">
        <f t="shared" si="15"/>
        <v>0</v>
      </c>
      <c r="AJ65" s="24">
        <f>0</f>
        <v>0</v>
      </c>
      <c r="AK65" s="24">
        <f t="shared" si="23"/>
        <v>0</v>
      </c>
      <c r="AL65" s="24">
        <f t="shared" si="23"/>
        <v>0</v>
      </c>
      <c r="AM65" s="24">
        <f t="shared" si="17"/>
        <v>0</v>
      </c>
    </row>
    <row r="66" spans="22:39" ht="15.95" customHeight="1" x14ac:dyDescent="0.3">
      <c r="V66" s="19">
        <f t="shared" si="18"/>
        <v>33</v>
      </c>
      <c r="W66" s="19">
        <f t="shared" si="4"/>
        <v>0</v>
      </c>
      <c r="X66" s="19">
        <f t="shared" si="5"/>
        <v>60</v>
      </c>
      <c r="Y66" s="19">
        <f t="shared" si="6"/>
        <v>0</v>
      </c>
      <c r="Z66" s="19">
        <f t="shared" si="8"/>
        <v>0</v>
      </c>
      <c r="AA66" s="23">
        <f t="shared" si="9"/>
        <v>0</v>
      </c>
      <c r="AB66" s="19">
        <f t="shared" si="7"/>
        <v>0</v>
      </c>
      <c r="AC66" s="23">
        <f t="shared" si="10"/>
        <v>0</v>
      </c>
      <c r="AD66" s="23">
        <f t="shared" si="11"/>
        <v>0</v>
      </c>
      <c r="AE66" s="24">
        <f t="shared" si="12"/>
        <v>0</v>
      </c>
      <c r="AF66" s="24">
        <f t="shared" si="13"/>
        <v>0</v>
      </c>
      <c r="AG66" s="24">
        <f>0</f>
        <v>0</v>
      </c>
      <c r="AH66" s="24">
        <f t="shared" si="14"/>
        <v>0</v>
      </c>
      <c r="AI66" s="24">
        <f t="shared" si="15"/>
        <v>0</v>
      </c>
      <c r="AJ66" s="24">
        <f>0</f>
        <v>0</v>
      </c>
      <c r="AK66" s="24">
        <f t="shared" ref="AK66:AL129" si="24">AE66+AG66+AI66</f>
        <v>0</v>
      </c>
      <c r="AL66" s="24">
        <f t="shared" si="24"/>
        <v>0</v>
      </c>
      <c r="AM66" s="24">
        <f t="shared" si="17"/>
        <v>0</v>
      </c>
    </row>
    <row r="67" spans="22:39" ht="15.95" customHeight="1" x14ac:dyDescent="0.3">
      <c r="V67" s="19">
        <f t="shared" si="18"/>
        <v>34</v>
      </c>
      <c r="W67" s="19">
        <f t="shared" si="4"/>
        <v>0</v>
      </c>
      <c r="X67" s="19">
        <f t="shared" si="5"/>
        <v>60</v>
      </c>
      <c r="Y67" s="19">
        <f t="shared" si="6"/>
        <v>0</v>
      </c>
      <c r="Z67" s="19">
        <f t="shared" si="8"/>
        <v>0</v>
      </c>
      <c r="AA67" s="23">
        <f t="shared" si="9"/>
        <v>0</v>
      </c>
      <c r="AB67" s="19">
        <f t="shared" si="7"/>
        <v>0</v>
      </c>
      <c r="AC67" s="23">
        <f t="shared" si="10"/>
        <v>0</v>
      </c>
      <c r="AD67" s="23">
        <f t="shared" si="11"/>
        <v>0</v>
      </c>
      <c r="AE67" s="24">
        <f t="shared" si="12"/>
        <v>0</v>
      </c>
      <c r="AF67" s="24">
        <f t="shared" si="13"/>
        <v>0</v>
      </c>
      <c r="AG67" s="24">
        <f>0</f>
        <v>0</v>
      </c>
      <c r="AH67" s="24">
        <f t="shared" si="14"/>
        <v>0</v>
      </c>
      <c r="AI67" s="24">
        <f t="shared" si="15"/>
        <v>0</v>
      </c>
      <c r="AJ67" s="24">
        <f>0</f>
        <v>0</v>
      </c>
      <c r="AK67" s="24">
        <f t="shared" si="24"/>
        <v>0</v>
      </c>
      <c r="AL67" s="24">
        <f t="shared" si="24"/>
        <v>0</v>
      </c>
      <c r="AM67" s="24">
        <f t="shared" si="17"/>
        <v>0</v>
      </c>
    </row>
    <row r="68" spans="22:39" ht="15.95" customHeight="1" x14ac:dyDescent="0.3">
      <c r="V68" s="19">
        <f t="shared" si="18"/>
        <v>35</v>
      </c>
      <c r="W68" s="19">
        <f t="shared" si="4"/>
        <v>0</v>
      </c>
      <c r="X68" s="19">
        <f t="shared" si="5"/>
        <v>60</v>
      </c>
      <c r="Y68" s="19">
        <f t="shared" si="6"/>
        <v>0</v>
      </c>
      <c r="Z68" s="19">
        <f t="shared" si="8"/>
        <v>0</v>
      </c>
      <c r="AA68" s="23">
        <f t="shared" si="9"/>
        <v>0</v>
      </c>
      <c r="AB68" s="19">
        <f t="shared" si="7"/>
        <v>0</v>
      </c>
      <c r="AC68" s="23">
        <f t="shared" si="10"/>
        <v>0</v>
      </c>
      <c r="AD68" s="23">
        <f t="shared" si="11"/>
        <v>0</v>
      </c>
      <c r="AE68" s="24">
        <f t="shared" si="12"/>
        <v>0</v>
      </c>
      <c r="AF68" s="24">
        <f t="shared" si="13"/>
        <v>0</v>
      </c>
      <c r="AG68" s="24">
        <f>0</f>
        <v>0</v>
      </c>
      <c r="AH68" s="24">
        <f t="shared" si="14"/>
        <v>0</v>
      </c>
      <c r="AI68" s="24">
        <f t="shared" si="15"/>
        <v>0</v>
      </c>
      <c r="AJ68" s="24">
        <f>0</f>
        <v>0</v>
      </c>
      <c r="AK68" s="24">
        <f t="shared" si="24"/>
        <v>0</v>
      </c>
      <c r="AL68" s="24">
        <f t="shared" si="24"/>
        <v>0</v>
      </c>
      <c r="AM68" s="24">
        <f t="shared" si="17"/>
        <v>0</v>
      </c>
    </row>
    <row r="69" spans="22:39" ht="15.95" customHeight="1" x14ac:dyDescent="0.3">
      <c r="V69" s="19">
        <f t="shared" si="18"/>
        <v>36</v>
      </c>
      <c r="W69" s="19">
        <f t="shared" si="4"/>
        <v>0</v>
      </c>
      <c r="X69" s="19">
        <f t="shared" si="5"/>
        <v>60</v>
      </c>
      <c r="Y69" s="19">
        <f t="shared" si="6"/>
        <v>0</v>
      </c>
      <c r="Z69" s="19">
        <f t="shared" si="8"/>
        <v>0</v>
      </c>
      <c r="AA69" s="23">
        <f t="shared" si="9"/>
        <v>0</v>
      </c>
      <c r="AB69" s="19">
        <f t="shared" si="7"/>
        <v>0</v>
      </c>
      <c r="AC69" s="23">
        <f t="shared" si="10"/>
        <v>0</v>
      </c>
      <c r="AD69" s="23">
        <f t="shared" si="11"/>
        <v>0</v>
      </c>
      <c r="AE69" s="24">
        <f t="shared" si="12"/>
        <v>0</v>
      </c>
      <c r="AF69" s="24">
        <f t="shared" si="13"/>
        <v>0</v>
      </c>
      <c r="AG69" s="24">
        <f>0</f>
        <v>0</v>
      </c>
      <c r="AH69" s="24">
        <f t="shared" si="14"/>
        <v>0</v>
      </c>
      <c r="AI69" s="24">
        <f t="shared" si="15"/>
        <v>0</v>
      </c>
      <c r="AJ69" s="24">
        <f>0</f>
        <v>0</v>
      </c>
      <c r="AK69" s="24">
        <f t="shared" si="24"/>
        <v>0</v>
      </c>
      <c r="AL69" s="24">
        <f t="shared" si="24"/>
        <v>0</v>
      </c>
      <c r="AM69" s="24">
        <f t="shared" si="17"/>
        <v>0</v>
      </c>
    </row>
    <row r="70" spans="22:39" ht="15.95" customHeight="1" x14ac:dyDescent="0.3">
      <c r="V70" s="19">
        <f t="shared" si="18"/>
        <v>37</v>
      </c>
      <c r="W70" s="19">
        <f t="shared" si="4"/>
        <v>0</v>
      </c>
      <c r="X70" s="19">
        <f t="shared" si="5"/>
        <v>60</v>
      </c>
      <c r="Y70" s="19">
        <f t="shared" si="6"/>
        <v>0</v>
      </c>
      <c r="Z70" s="19">
        <f t="shared" si="8"/>
        <v>0</v>
      </c>
      <c r="AA70" s="23">
        <f t="shared" si="9"/>
        <v>0</v>
      </c>
      <c r="AB70" s="19">
        <f t="shared" si="7"/>
        <v>0</v>
      </c>
      <c r="AC70" s="23">
        <f t="shared" si="10"/>
        <v>0</v>
      </c>
      <c r="AD70" s="23">
        <f t="shared" si="11"/>
        <v>0</v>
      </c>
      <c r="AE70" s="24">
        <f t="shared" si="12"/>
        <v>0</v>
      </c>
      <c r="AF70" s="24">
        <f t="shared" si="13"/>
        <v>0</v>
      </c>
      <c r="AG70" s="24">
        <f>0</f>
        <v>0</v>
      </c>
      <c r="AH70" s="24">
        <f t="shared" si="14"/>
        <v>0</v>
      </c>
      <c r="AI70" s="24">
        <f t="shared" si="15"/>
        <v>0</v>
      </c>
      <c r="AJ70" s="24">
        <f>0</f>
        <v>0</v>
      </c>
      <c r="AK70" s="24">
        <f t="shared" si="24"/>
        <v>0</v>
      </c>
      <c r="AL70" s="24">
        <f t="shared" si="24"/>
        <v>0</v>
      </c>
      <c r="AM70" s="24">
        <f t="shared" si="17"/>
        <v>0</v>
      </c>
    </row>
    <row r="71" spans="22:39" ht="15.95" customHeight="1" x14ac:dyDescent="0.3">
      <c r="V71" s="19">
        <f t="shared" si="18"/>
        <v>38</v>
      </c>
      <c r="W71" s="19">
        <f t="shared" si="4"/>
        <v>0</v>
      </c>
      <c r="X71" s="19">
        <f t="shared" si="5"/>
        <v>60</v>
      </c>
      <c r="Y71" s="19">
        <f t="shared" si="6"/>
        <v>0</v>
      </c>
      <c r="Z71" s="19">
        <f t="shared" si="8"/>
        <v>0</v>
      </c>
      <c r="AA71" s="23">
        <f t="shared" si="9"/>
        <v>0</v>
      </c>
      <c r="AB71" s="19">
        <f t="shared" si="7"/>
        <v>0</v>
      </c>
      <c r="AC71" s="23">
        <f t="shared" si="10"/>
        <v>0</v>
      </c>
      <c r="AD71" s="23">
        <f t="shared" si="11"/>
        <v>0</v>
      </c>
      <c r="AE71" s="24">
        <f t="shared" si="12"/>
        <v>0</v>
      </c>
      <c r="AF71" s="24">
        <f t="shared" si="13"/>
        <v>0</v>
      </c>
      <c r="AG71" s="24">
        <f>0</f>
        <v>0</v>
      </c>
      <c r="AH71" s="24">
        <f t="shared" si="14"/>
        <v>0</v>
      </c>
      <c r="AI71" s="24">
        <f t="shared" si="15"/>
        <v>0</v>
      </c>
      <c r="AJ71" s="24">
        <f>0</f>
        <v>0</v>
      </c>
      <c r="AK71" s="24">
        <f t="shared" si="24"/>
        <v>0</v>
      </c>
      <c r="AL71" s="24">
        <f t="shared" si="24"/>
        <v>0</v>
      </c>
      <c r="AM71" s="24">
        <f t="shared" si="17"/>
        <v>0</v>
      </c>
    </row>
    <row r="72" spans="22:39" ht="15.95" customHeight="1" x14ac:dyDescent="0.3">
      <c r="V72" s="19">
        <f t="shared" si="18"/>
        <v>39</v>
      </c>
      <c r="W72" s="19">
        <f t="shared" si="4"/>
        <v>0</v>
      </c>
      <c r="X72" s="19">
        <f t="shared" si="5"/>
        <v>60</v>
      </c>
      <c r="Y72" s="19">
        <f t="shared" si="6"/>
        <v>0</v>
      </c>
      <c r="Z72" s="19">
        <f t="shared" si="8"/>
        <v>0</v>
      </c>
      <c r="AA72" s="23">
        <f t="shared" si="9"/>
        <v>0</v>
      </c>
      <c r="AB72" s="19">
        <f t="shared" si="7"/>
        <v>0</v>
      </c>
      <c r="AC72" s="23">
        <f t="shared" si="10"/>
        <v>0</v>
      </c>
      <c r="AD72" s="23">
        <f t="shared" si="11"/>
        <v>0</v>
      </c>
      <c r="AE72" s="24">
        <f t="shared" si="12"/>
        <v>0</v>
      </c>
      <c r="AF72" s="24">
        <f t="shared" si="13"/>
        <v>0</v>
      </c>
      <c r="AG72" s="24">
        <f>0</f>
        <v>0</v>
      </c>
      <c r="AH72" s="24">
        <f t="shared" si="14"/>
        <v>0</v>
      </c>
      <c r="AI72" s="24">
        <f t="shared" si="15"/>
        <v>0</v>
      </c>
      <c r="AJ72" s="24">
        <f>0</f>
        <v>0</v>
      </c>
      <c r="AK72" s="24">
        <f t="shared" si="24"/>
        <v>0</v>
      </c>
      <c r="AL72" s="24">
        <f t="shared" si="24"/>
        <v>0</v>
      </c>
      <c r="AM72" s="24">
        <f t="shared" si="17"/>
        <v>0</v>
      </c>
    </row>
    <row r="73" spans="22:39" ht="15.95" customHeight="1" x14ac:dyDescent="0.3">
      <c r="V73" s="19">
        <f t="shared" si="18"/>
        <v>40</v>
      </c>
      <c r="W73" s="19">
        <f t="shared" si="4"/>
        <v>0</v>
      </c>
      <c r="X73" s="19">
        <f t="shared" si="5"/>
        <v>60</v>
      </c>
      <c r="Y73" s="19">
        <f t="shared" si="6"/>
        <v>0</v>
      </c>
      <c r="Z73" s="19">
        <f t="shared" si="8"/>
        <v>0</v>
      </c>
      <c r="AA73" s="23">
        <f t="shared" si="9"/>
        <v>0</v>
      </c>
      <c r="AB73" s="19">
        <f t="shared" si="7"/>
        <v>0</v>
      </c>
      <c r="AC73" s="23">
        <f t="shared" si="10"/>
        <v>0</v>
      </c>
      <c r="AD73" s="23">
        <f t="shared" si="11"/>
        <v>0</v>
      </c>
      <c r="AE73" s="24">
        <f t="shared" si="12"/>
        <v>0</v>
      </c>
      <c r="AF73" s="24">
        <f t="shared" si="13"/>
        <v>0</v>
      </c>
      <c r="AG73" s="24">
        <f>0</f>
        <v>0</v>
      </c>
      <c r="AH73" s="24">
        <f t="shared" si="14"/>
        <v>0</v>
      </c>
      <c r="AI73" s="24">
        <f t="shared" si="15"/>
        <v>0</v>
      </c>
      <c r="AJ73" s="24">
        <f>0</f>
        <v>0</v>
      </c>
      <c r="AK73" s="24">
        <f t="shared" si="24"/>
        <v>0</v>
      </c>
      <c r="AL73" s="24">
        <f t="shared" si="24"/>
        <v>0</v>
      </c>
      <c r="AM73" s="24">
        <f t="shared" si="17"/>
        <v>0</v>
      </c>
    </row>
    <row r="74" spans="22:39" ht="15.95" customHeight="1" x14ac:dyDescent="0.3">
      <c r="V74" s="19">
        <f t="shared" si="18"/>
        <v>41</v>
      </c>
      <c r="W74" s="19">
        <f t="shared" si="4"/>
        <v>0</v>
      </c>
      <c r="X74" s="19">
        <f t="shared" si="5"/>
        <v>60</v>
      </c>
      <c r="Y74" s="19">
        <f t="shared" si="6"/>
        <v>0</v>
      </c>
      <c r="Z74" s="19">
        <f t="shared" si="8"/>
        <v>0</v>
      </c>
      <c r="AA74" s="23">
        <f t="shared" si="9"/>
        <v>0</v>
      </c>
      <c r="AB74" s="19">
        <f t="shared" si="7"/>
        <v>0</v>
      </c>
      <c r="AC74" s="23">
        <f t="shared" si="10"/>
        <v>0</v>
      </c>
      <c r="AD74" s="23">
        <f t="shared" si="11"/>
        <v>0</v>
      </c>
      <c r="AE74" s="24">
        <f t="shared" si="12"/>
        <v>0</v>
      </c>
      <c r="AF74" s="24">
        <f t="shared" si="13"/>
        <v>0</v>
      </c>
      <c r="AG74" s="24">
        <f>0</f>
        <v>0</v>
      </c>
      <c r="AH74" s="24">
        <f t="shared" si="14"/>
        <v>0</v>
      </c>
      <c r="AI74" s="24">
        <f t="shared" si="15"/>
        <v>0</v>
      </c>
      <c r="AJ74" s="24">
        <f>0</f>
        <v>0</v>
      </c>
      <c r="AK74" s="24">
        <f t="shared" si="24"/>
        <v>0</v>
      </c>
      <c r="AL74" s="24">
        <f t="shared" si="24"/>
        <v>0</v>
      </c>
      <c r="AM74" s="24">
        <f t="shared" si="17"/>
        <v>0</v>
      </c>
    </row>
    <row r="75" spans="22:39" ht="15.95" customHeight="1" x14ac:dyDescent="0.3">
      <c r="V75" s="19">
        <f t="shared" si="18"/>
        <v>42</v>
      </c>
      <c r="W75" s="19">
        <f t="shared" si="4"/>
        <v>0</v>
      </c>
      <c r="X75" s="19">
        <f t="shared" si="5"/>
        <v>0</v>
      </c>
      <c r="Y75" s="19">
        <f t="shared" si="6"/>
        <v>0</v>
      </c>
      <c r="Z75" s="19">
        <f t="shared" si="8"/>
        <v>0</v>
      </c>
      <c r="AA75" s="23">
        <f t="shared" si="9"/>
        <v>0</v>
      </c>
      <c r="AB75" s="19">
        <f t="shared" si="7"/>
        <v>0</v>
      </c>
      <c r="AC75" s="23">
        <f t="shared" si="10"/>
        <v>0</v>
      </c>
      <c r="AD75" s="23">
        <f t="shared" si="11"/>
        <v>0</v>
      </c>
      <c r="AE75" s="24">
        <f t="shared" si="12"/>
        <v>0</v>
      </c>
      <c r="AF75" s="24">
        <f t="shared" si="13"/>
        <v>0</v>
      </c>
      <c r="AG75" s="24">
        <f>0</f>
        <v>0</v>
      </c>
      <c r="AH75" s="24">
        <f t="shared" si="14"/>
        <v>0</v>
      </c>
      <c r="AI75" s="24">
        <f t="shared" si="15"/>
        <v>0</v>
      </c>
      <c r="AJ75" s="24">
        <f>0</f>
        <v>0</v>
      </c>
      <c r="AK75" s="24">
        <f t="shared" si="24"/>
        <v>0</v>
      </c>
      <c r="AL75" s="24">
        <f t="shared" si="24"/>
        <v>0</v>
      </c>
      <c r="AM75" s="24">
        <f t="shared" si="17"/>
        <v>0</v>
      </c>
    </row>
    <row r="76" spans="22:39" ht="15.95" customHeight="1" x14ac:dyDescent="0.3">
      <c r="V76" s="19">
        <f t="shared" si="18"/>
        <v>43</v>
      </c>
      <c r="W76" s="19">
        <f t="shared" si="4"/>
        <v>60</v>
      </c>
      <c r="X76" s="19">
        <f t="shared" si="5"/>
        <v>0</v>
      </c>
      <c r="Y76" s="19">
        <f t="shared" si="6"/>
        <v>0</v>
      </c>
      <c r="Z76" s="19">
        <f t="shared" si="8"/>
        <v>0</v>
      </c>
      <c r="AA76" s="23">
        <f t="shared" si="9"/>
        <v>0</v>
      </c>
      <c r="AB76" s="19">
        <f t="shared" si="7"/>
        <v>0</v>
      </c>
      <c r="AC76" s="23">
        <f t="shared" si="10"/>
        <v>0</v>
      </c>
      <c r="AD76" s="23">
        <f t="shared" si="11"/>
        <v>0</v>
      </c>
      <c r="AE76" s="24">
        <f t="shared" si="12"/>
        <v>0</v>
      </c>
      <c r="AF76" s="24">
        <f t="shared" si="13"/>
        <v>0</v>
      </c>
      <c r="AG76" s="24">
        <f>0</f>
        <v>0</v>
      </c>
      <c r="AH76" s="24">
        <f t="shared" si="14"/>
        <v>0</v>
      </c>
      <c r="AI76" s="24">
        <f t="shared" si="15"/>
        <v>0</v>
      </c>
      <c r="AJ76" s="24">
        <f>0</f>
        <v>0</v>
      </c>
      <c r="AK76" s="24">
        <f t="shared" si="24"/>
        <v>0</v>
      </c>
      <c r="AL76" s="24">
        <f t="shared" si="24"/>
        <v>0</v>
      </c>
      <c r="AM76" s="24">
        <f t="shared" si="17"/>
        <v>0</v>
      </c>
    </row>
    <row r="77" spans="22:39" ht="15.95" customHeight="1" x14ac:dyDescent="0.3">
      <c r="V77" s="19">
        <f t="shared" si="18"/>
        <v>44</v>
      </c>
      <c r="W77" s="19">
        <f t="shared" si="4"/>
        <v>120</v>
      </c>
      <c r="X77" s="19">
        <f t="shared" si="5"/>
        <v>0</v>
      </c>
      <c r="Y77" s="19">
        <f t="shared" si="6"/>
        <v>0</v>
      </c>
      <c r="Z77" s="19">
        <f t="shared" si="8"/>
        <v>0</v>
      </c>
      <c r="AA77" s="23">
        <f t="shared" si="9"/>
        <v>0</v>
      </c>
      <c r="AB77" s="19">
        <f t="shared" si="7"/>
        <v>0</v>
      </c>
      <c r="AC77" s="23">
        <f t="shared" si="10"/>
        <v>0</v>
      </c>
      <c r="AD77" s="23">
        <f t="shared" si="11"/>
        <v>0</v>
      </c>
      <c r="AE77" s="24">
        <f t="shared" si="12"/>
        <v>0</v>
      </c>
      <c r="AF77" s="24">
        <f t="shared" si="13"/>
        <v>0</v>
      </c>
      <c r="AG77" s="24">
        <f>0</f>
        <v>0</v>
      </c>
      <c r="AH77" s="24">
        <f t="shared" si="14"/>
        <v>0</v>
      </c>
      <c r="AI77" s="24">
        <f t="shared" si="15"/>
        <v>0</v>
      </c>
      <c r="AJ77" s="24">
        <f>0</f>
        <v>0</v>
      </c>
      <c r="AK77" s="24">
        <f t="shared" si="24"/>
        <v>0</v>
      </c>
      <c r="AL77" s="24">
        <f t="shared" si="24"/>
        <v>0</v>
      </c>
      <c r="AM77" s="24">
        <f t="shared" si="17"/>
        <v>0</v>
      </c>
    </row>
    <row r="78" spans="22:39" ht="15.95" customHeight="1" x14ac:dyDescent="0.3">
      <c r="V78" s="19">
        <f t="shared" si="18"/>
        <v>45</v>
      </c>
      <c r="W78" s="19">
        <f t="shared" si="4"/>
        <v>0</v>
      </c>
      <c r="X78" s="19">
        <f t="shared" si="5"/>
        <v>0</v>
      </c>
      <c r="Y78" s="19">
        <f t="shared" si="6"/>
        <v>0</v>
      </c>
      <c r="Z78" s="19">
        <f t="shared" si="8"/>
        <v>0</v>
      </c>
      <c r="AA78" s="23">
        <f t="shared" si="9"/>
        <v>0</v>
      </c>
      <c r="AB78" s="19">
        <f t="shared" si="7"/>
        <v>0</v>
      </c>
      <c r="AC78" s="23">
        <f t="shared" si="10"/>
        <v>0</v>
      </c>
      <c r="AD78" s="23">
        <f t="shared" si="11"/>
        <v>0</v>
      </c>
      <c r="AE78" s="24">
        <f t="shared" si="12"/>
        <v>0</v>
      </c>
      <c r="AF78" s="24">
        <f t="shared" si="13"/>
        <v>0</v>
      </c>
      <c r="AG78" s="24">
        <f>0</f>
        <v>0</v>
      </c>
      <c r="AH78" s="24">
        <f t="shared" si="14"/>
        <v>0</v>
      </c>
      <c r="AI78" s="24">
        <f t="shared" si="15"/>
        <v>0</v>
      </c>
      <c r="AJ78" s="24">
        <f>0</f>
        <v>0</v>
      </c>
      <c r="AK78" s="24">
        <f t="shared" si="24"/>
        <v>0</v>
      </c>
      <c r="AL78" s="24">
        <f t="shared" si="24"/>
        <v>0</v>
      </c>
      <c r="AM78" s="24">
        <f t="shared" si="17"/>
        <v>0</v>
      </c>
    </row>
    <row r="79" spans="22:39" ht="15.95" customHeight="1" x14ac:dyDescent="0.3">
      <c r="V79" s="19">
        <f t="shared" si="18"/>
        <v>46</v>
      </c>
      <c r="W79" s="19">
        <f t="shared" si="4"/>
        <v>0</v>
      </c>
      <c r="X79" s="19">
        <f t="shared" si="5"/>
        <v>0</v>
      </c>
      <c r="Y79" s="19">
        <f t="shared" si="6"/>
        <v>0</v>
      </c>
      <c r="Z79" s="19">
        <f t="shared" si="8"/>
        <v>0</v>
      </c>
      <c r="AA79" s="23">
        <f t="shared" si="9"/>
        <v>0</v>
      </c>
      <c r="AB79" s="19">
        <f t="shared" si="7"/>
        <v>0</v>
      </c>
      <c r="AC79" s="23">
        <f t="shared" si="10"/>
        <v>0</v>
      </c>
      <c r="AD79" s="23">
        <f t="shared" si="11"/>
        <v>0</v>
      </c>
      <c r="AE79" s="24">
        <f t="shared" si="12"/>
        <v>0</v>
      </c>
      <c r="AF79" s="24">
        <f t="shared" si="13"/>
        <v>0</v>
      </c>
      <c r="AG79" s="24">
        <f>0</f>
        <v>0</v>
      </c>
      <c r="AH79" s="24">
        <f t="shared" si="14"/>
        <v>0</v>
      </c>
      <c r="AI79" s="24">
        <f t="shared" si="15"/>
        <v>0</v>
      </c>
      <c r="AJ79" s="24">
        <f>0</f>
        <v>0</v>
      </c>
      <c r="AK79" s="24">
        <f t="shared" si="24"/>
        <v>0</v>
      </c>
      <c r="AL79" s="24">
        <f t="shared" si="24"/>
        <v>0</v>
      </c>
      <c r="AM79" s="24">
        <f t="shared" si="17"/>
        <v>0</v>
      </c>
    </row>
    <row r="80" spans="22:39" ht="15.95" customHeight="1" x14ac:dyDescent="0.3">
      <c r="V80" s="19">
        <f t="shared" si="18"/>
        <v>47</v>
      </c>
      <c r="W80" s="19">
        <f t="shared" si="4"/>
        <v>0</v>
      </c>
      <c r="X80" s="19">
        <f t="shared" si="5"/>
        <v>0</v>
      </c>
      <c r="Y80" s="19">
        <f t="shared" si="6"/>
        <v>0</v>
      </c>
      <c r="Z80" s="19">
        <f t="shared" si="8"/>
        <v>0</v>
      </c>
      <c r="AA80" s="23">
        <f t="shared" si="9"/>
        <v>0</v>
      </c>
      <c r="AB80" s="19">
        <f t="shared" si="7"/>
        <v>0</v>
      </c>
      <c r="AC80" s="23">
        <f t="shared" si="10"/>
        <v>0</v>
      </c>
      <c r="AD80" s="23">
        <f t="shared" si="11"/>
        <v>0</v>
      </c>
      <c r="AE80" s="24">
        <f t="shared" si="12"/>
        <v>0</v>
      </c>
      <c r="AF80" s="24">
        <f t="shared" si="13"/>
        <v>0</v>
      </c>
      <c r="AG80" s="24">
        <f>0</f>
        <v>0</v>
      </c>
      <c r="AH80" s="24">
        <f t="shared" si="14"/>
        <v>0</v>
      </c>
      <c r="AI80" s="24">
        <f t="shared" si="15"/>
        <v>0</v>
      </c>
      <c r="AJ80" s="24">
        <f>0</f>
        <v>0</v>
      </c>
      <c r="AK80" s="24">
        <f t="shared" si="24"/>
        <v>0</v>
      </c>
      <c r="AL80" s="24">
        <f t="shared" si="24"/>
        <v>0</v>
      </c>
      <c r="AM80" s="24">
        <f t="shared" si="17"/>
        <v>0</v>
      </c>
    </row>
    <row r="81" spans="22:39" ht="15.95" customHeight="1" x14ac:dyDescent="0.3">
      <c r="V81" s="19">
        <f t="shared" si="18"/>
        <v>48</v>
      </c>
      <c r="W81" s="19">
        <f t="shared" si="4"/>
        <v>0</v>
      </c>
      <c r="X81" s="19">
        <f t="shared" si="5"/>
        <v>0</v>
      </c>
      <c r="Y81" s="19">
        <f t="shared" si="6"/>
        <v>0</v>
      </c>
      <c r="Z81" s="19">
        <f t="shared" si="8"/>
        <v>0</v>
      </c>
      <c r="AA81" s="23">
        <f t="shared" si="9"/>
        <v>0</v>
      </c>
      <c r="AB81" s="19">
        <f t="shared" si="7"/>
        <v>0</v>
      </c>
      <c r="AC81" s="23">
        <f t="shared" si="10"/>
        <v>0</v>
      </c>
      <c r="AD81" s="23">
        <f t="shared" si="11"/>
        <v>0</v>
      </c>
      <c r="AE81" s="24">
        <f t="shared" si="12"/>
        <v>0</v>
      </c>
      <c r="AF81" s="24">
        <f t="shared" si="13"/>
        <v>0</v>
      </c>
      <c r="AG81" s="24">
        <f>0</f>
        <v>0</v>
      </c>
      <c r="AH81" s="24">
        <f t="shared" si="14"/>
        <v>0</v>
      </c>
      <c r="AI81" s="24">
        <f t="shared" si="15"/>
        <v>0</v>
      </c>
      <c r="AJ81" s="24">
        <f>0</f>
        <v>0</v>
      </c>
      <c r="AK81" s="24">
        <f t="shared" si="24"/>
        <v>0</v>
      </c>
      <c r="AL81" s="24">
        <f t="shared" si="24"/>
        <v>0</v>
      </c>
      <c r="AM81" s="24">
        <f t="shared" si="17"/>
        <v>0</v>
      </c>
    </row>
    <row r="82" spans="22:39" ht="15.95" customHeight="1" x14ac:dyDescent="0.3">
      <c r="V82" s="19">
        <f t="shared" si="18"/>
        <v>49</v>
      </c>
      <c r="W82" s="19">
        <f t="shared" si="4"/>
        <v>0</v>
      </c>
      <c r="X82" s="19">
        <f t="shared" si="5"/>
        <v>0</v>
      </c>
      <c r="Y82" s="19">
        <f t="shared" si="6"/>
        <v>0</v>
      </c>
      <c r="Z82" s="19">
        <f t="shared" si="8"/>
        <v>0</v>
      </c>
      <c r="AA82" s="23">
        <f t="shared" si="9"/>
        <v>0</v>
      </c>
      <c r="AB82" s="19">
        <f t="shared" si="7"/>
        <v>0</v>
      </c>
      <c r="AC82" s="23">
        <f t="shared" si="10"/>
        <v>0</v>
      </c>
      <c r="AD82" s="23">
        <f t="shared" si="11"/>
        <v>0</v>
      </c>
      <c r="AE82" s="24">
        <f t="shared" si="12"/>
        <v>0</v>
      </c>
      <c r="AF82" s="24">
        <f t="shared" si="13"/>
        <v>0</v>
      </c>
      <c r="AG82" s="24">
        <f>0</f>
        <v>0</v>
      </c>
      <c r="AH82" s="24">
        <f t="shared" si="14"/>
        <v>0</v>
      </c>
      <c r="AI82" s="24">
        <f t="shared" si="15"/>
        <v>0</v>
      </c>
      <c r="AJ82" s="24">
        <f>0</f>
        <v>0</v>
      </c>
      <c r="AK82" s="24">
        <f t="shared" si="24"/>
        <v>0</v>
      </c>
      <c r="AL82" s="24">
        <f t="shared" si="24"/>
        <v>0</v>
      </c>
      <c r="AM82" s="24">
        <f t="shared" si="17"/>
        <v>0</v>
      </c>
    </row>
    <row r="83" spans="22:39" ht="15.95" customHeight="1" x14ac:dyDescent="0.3">
      <c r="V83" s="19">
        <f t="shared" si="18"/>
        <v>50</v>
      </c>
      <c r="W83" s="19">
        <f t="shared" si="4"/>
        <v>0</v>
      </c>
      <c r="X83" s="19">
        <f t="shared" si="5"/>
        <v>0</v>
      </c>
      <c r="Y83" s="19">
        <f t="shared" si="6"/>
        <v>0</v>
      </c>
      <c r="Z83" s="19">
        <f t="shared" si="8"/>
        <v>0</v>
      </c>
      <c r="AA83" s="23">
        <f t="shared" si="9"/>
        <v>0</v>
      </c>
      <c r="AB83" s="19">
        <f t="shared" si="7"/>
        <v>0</v>
      </c>
      <c r="AC83" s="23">
        <f t="shared" si="10"/>
        <v>0</v>
      </c>
      <c r="AD83" s="23">
        <f t="shared" si="11"/>
        <v>0</v>
      </c>
      <c r="AE83" s="24">
        <f t="shared" si="12"/>
        <v>0</v>
      </c>
      <c r="AF83" s="24">
        <f t="shared" si="13"/>
        <v>0</v>
      </c>
      <c r="AG83" s="24">
        <f>0</f>
        <v>0</v>
      </c>
      <c r="AH83" s="24">
        <f t="shared" si="14"/>
        <v>0</v>
      </c>
      <c r="AI83" s="24">
        <f t="shared" si="15"/>
        <v>0</v>
      </c>
      <c r="AJ83" s="24">
        <f>0</f>
        <v>0</v>
      </c>
      <c r="AK83" s="24">
        <f t="shared" si="24"/>
        <v>0</v>
      </c>
      <c r="AL83" s="24">
        <f t="shared" si="24"/>
        <v>0</v>
      </c>
      <c r="AM83" s="24">
        <f t="shared" si="17"/>
        <v>0</v>
      </c>
    </row>
    <row r="84" spans="22:39" ht="15.95" customHeight="1" x14ac:dyDescent="0.3">
      <c r="V84" s="19">
        <f t="shared" si="18"/>
        <v>51</v>
      </c>
      <c r="W84" s="19">
        <f t="shared" si="4"/>
        <v>0</v>
      </c>
      <c r="X84" s="19">
        <f t="shared" si="5"/>
        <v>0</v>
      </c>
      <c r="Y84" s="19">
        <f t="shared" si="6"/>
        <v>0</v>
      </c>
      <c r="Z84" s="19">
        <f t="shared" si="8"/>
        <v>0</v>
      </c>
      <c r="AA84" s="23">
        <f t="shared" si="9"/>
        <v>0</v>
      </c>
      <c r="AB84" s="19">
        <f t="shared" si="7"/>
        <v>0</v>
      </c>
      <c r="AC84" s="23">
        <f t="shared" si="10"/>
        <v>0</v>
      </c>
      <c r="AD84" s="23">
        <f t="shared" si="11"/>
        <v>0</v>
      </c>
      <c r="AE84" s="24">
        <f t="shared" si="12"/>
        <v>0</v>
      </c>
      <c r="AF84" s="24">
        <f t="shared" si="13"/>
        <v>0</v>
      </c>
      <c r="AG84" s="24">
        <f>0</f>
        <v>0</v>
      </c>
      <c r="AH84" s="24">
        <f t="shared" si="14"/>
        <v>0</v>
      </c>
      <c r="AI84" s="24">
        <f t="shared" si="15"/>
        <v>0</v>
      </c>
      <c r="AJ84" s="24">
        <f>0</f>
        <v>0</v>
      </c>
      <c r="AK84" s="24">
        <f t="shared" si="24"/>
        <v>0</v>
      </c>
      <c r="AL84" s="24">
        <f t="shared" si="24"/>
        <v>0</v>
      </c>
      <c r="AM84" s="24">
        <f t="shared" si="17"/>
        <v>0</v>
      </c>
    </row>
    <row r="85" spans="22:39" ht="15.95" customHeight="1" x14ac:dyDescent="0.3">
      <c r="V85" s="19">
        <f t="shared" si="18"/>
        <v>52</v>
      </c>
      <c r="W85" s="19">
        <f t="shared" si="4"/>
        <v>0</v>
      </c>
      <c r="X85" s="19">
        <f t="shared" si="5"/>
        <v>0</v>
      </c>
      <c r="Y85" s="19">
        <f t="shared" si="6"/>
        <v>0</v>
      </c>
      <c r="Z85" s="19">
        <f t="shared" si="8"/>
        <v>0</v>
      </c>
      <c r="AA85" s="23">
        <f t="shared" si="9"/>
        <v>0</v>
      </c>
      <c r="AB85" s="19">
        <f t="shared" si="7"/>
        <v>0</v>
      </c>
      <c r="AC85" s="23">
        <f t="shared" si="10"/>
        <v>0</v>
      </c>
      <c r="AD85" s="23">
        <f t="shared" si="11"/>
        <v>0</v>
      </c>
      <c r="AE85" s="24">
        <f t="shared" si="12"/>
        <v>0</v>
      </c>
      <c r="AF85" s="24">
        <f t="shared" si="13"/>
        <v>0</v>
      </c>
      <c r="AG85" s="24">
        <f>0</f>
        <v>0</v>
      </c>
      <c r="AH85" s="24">
        <f t="shared" si="14"/>
        <v>0</v>
      </c>
      <c r="AI85" s="24">
        <f t="shared" si="15"/>
        <v>0</v>
      </c>
      <c r="AJ85" s="24">
        <f>0</f>
        <v>0</v>
      </c>
      <c r="AK85" s="24">
        <f t="shared" si="24"/>
        <v>0</v>
      </c>
      <c r="AL85" s="24">
        <f t="shared" si="24"/>
        <v>0</v>
      </c>
      <c r="AM85" s="24">
        <f t="shared" si="17"/>
        <v>0</v>
      </c>
    </row>
    <row r="86" spans="22:39" ht="15.95" customHeight="1" x14ac:dyDescent="0.3">
      <c r="V86" s="19">
        <f t="shared" si="18"/>
        <v>53</v>
      </c>
      <c r="W86" s="19">
        <f t="shared" si="4"/>
        <v>0</v>
      </c>
      <c r="X86" s="19">
        <f t="shared" si="5"/>
        <v>0</v>
      </c>
      <c r="Y86" s="19">
        <f t="shared" si="6"/>
        <v>0</v>
      </c>
      <c r="Z86" s="19">
        <f t="shared" si="8"/>
        <v>0</v>
      </c>
      <c r="AA86" s="23">
        <f t="shared" si="9"/>
        <v>0</v>
      </c>
      <c r="AB86" s="19">
        <f t="shared" si="7"/>
        <v>0</v>
      </c>
      <c r="AC86" s="23">
        <f t="shared" si="10"/>
        <v>0</v>
      </c>
      <c r="AD86" s="23">
        <f t="shared" si="11"/>
        <v>0</v>
      </c>
      <c r="AE86" s="24">
        <f t="shared" si="12"/>
        <v>0</v>
      </c>
      <c r="AF86" s="24">
        <f t="shared" si="13"/>
        <v>0</v>
      </c>
      <c r="AG86" s="24">
        <f>0</f>
        <v>0</v>
      </c>
      <c r="AH86" s="24">
        <f t="shared" si="14"/>
        <v>0</v>
      </c>
      <c r="AI86" s="24">
        <f t="shared" si="15"/>
        <v>0</v>
      </c>
      <c r="AJ86" s="24">
        <f>0</f>
        <v>0</v>
      </c>
      <c r="AK86" s="24">
        <f t="shared" si="24"/>
        <v>0</v>
      </c>
      <c r="AL86" s="24">
        <f t="shared" si="24"/>
        <v>0</v>
      </c>
      <c r="AM86" s="24">
        <f t="shared" si="17"/>
        <v>0</v>
      </c>
    </row>
    <row r="87" spans="22:39" ht="15.95" customHeight="1" x14ac:dyDescent="0.3">
      <c r="V87" s="19">
        <f t="shared" si="18"/>
        <v>54</v>
      </c>
      <c r="W87" s="19">
        <f t="shared" si="4"/>
        <v>0</v>
      </c>
      <c r="X87" s="19">
        <f t="shared" si="5"/>
        <v>0</v>
      </c>
      <c r="Y87" s="19">
        <f t="shared" si="6"/>
        <v>0</v>
      </c>
      <c r="Z87" s="19">
        <f t="shared" si="8"/>
        <v>0</v>
      </c>
      <c r="AA87" s="23">
        <f t="shared" si="9"/>
        <v>0</v>
      </c>
      <c r="AB87" s="19">
        <f t="shared" si="7"/>
        <v>0</v>
      </c>
      <c r="AC87" s="23">
        <f t="shared" si="10"/>
        <v>0</v>
      </c>
      <c r="AD87" s="23">
        <f t="shared" si="11"/>
        <v>0</v>
      </c>
      <c r="AE87" s="24">
        <f t="shared" si="12"/>
        <v>0</v>
      </c>
      <c r="AF87" s="24">
        <f t="shared" si="13"/>
        <v>0</v>
      </c>
      <c r="AG87" s="24">
        <f>0</f>
        <v>0</v>
      </c>
      <c r="AH87" s="24">
        <f t="shared" si="14"/>
        <v>0</v>
      </c>
      <c r="AI87" s="24">
        <f t="shared" si="15"/>
        <v>0</v>
      </c>
      <c r="AJ87" s="24">
        <f>0</f>
        <v>0</v>
      </c>
      <c r="AK87" s="24">
        <f t="shared" si="24"/>
        <v>0</v>
      </c>
      <c r="AL87" s="24">
        <f t="shared" si="24"/>
        <v>0</v>
      </c>
      <c r="AM87" s="24">
        <f t="shared" si="17"/>
        <v>0</v>
      </c>
    </row>
    <row r="88" spans="22:39" ht="15.95" customHeight="1" x14ac:dyDescent="0.3">
      <c r="V88" s="19">
        <f t="shared" si="18"/>
        <v>55</v>
      </c>
      <c r="W88" s="19">
        <f t="shared" si="4"/>
        <v>0</v>
      </c>
      <c r="X88" s="19">
        <f t="shared" si="5"/>
        <v>0</v>
      </c>
      <c r="Y88" s="19">
        <f t="shared" si="6"/>
        <v>0</v>
      </c>
      <c r="Z88" s="19">
        <f t="shared" si="8"/>
        <v>0</v>
      </c>
      <c r="AA88" s="23">
        <f t="shared" si="9"/>
        <v>0</v>
      </c>
      <c r="AB88" s="19">
        <f t="shared" si="7"/>
        <v>0</v>
      </c>
      <c r="AC88" s="23">
        <f t="shared" si="10"/>
        <v>0</v>
      </c>
      <c r="AD88" s="23">
        <f t="shared" si="11"/>
        <v>0</v>
      </c>
      <c r="AE88" s="24">
        <f t="shared" si="12"/>
        <v>0</v>
      </c>
      <c r="AF88" s="24">
        <f t="shared" si="13"/>
        <v>0</v>
      </c>
      <c r="AG88" s="24">
        <f>0</f>
        <v>0</v>
      </c>
      <c r="AH88" s="24">
        <f t="shared" si="14"/>
        <v>0</v>
      </c>
      <c r="AI88" s="24">
        <f t="shared" si="15"/>
        <v>0</v>
      </c>
      <c r="AJ88" s="24">
        <f>0</f>
        <v>0</v>
      </c>
      <c r="AK88" s="24">
        <f t="shared" si="24"/>
        <v>0</v>
      </c>
      <c r="AL88" s="24">
        <f t="shared" si="24"/>
        <v>0</v>
      </c>
      <c r="AM88" s="24">
        <f t="shared" si="17"/>
        <v>0</v>
      </c>
    </row>
    <row r="89" spans="22:39" ht="15.95" customHeight="1" x14ac:dyDescent="0.3">
      <c r="V89" s="19">
        <f t="shared" si="18"/>
        <v>56</v>
      </c>
      <c r="W89" s="19">
        <f t="shared" si="4"/>
        <v>0</v>
      </c>
      <c r="X89" s="19">
        <f t="shared" si="5"/>
        <v>0</v>
      </c>
      <c r="Y89" s="19">
        <f t="shared" si="6"/>
        <v>0</v>
      </c>
      <c r="Z89" s="19">
        <f t="shared" si="8"/>
        <v>0</v>
      </c>
      <c r="AA89" s="23">
        <f t="shared" si="9"/>
        <v>0</v>
      </c>
      <c r="AB89" s="19">
        <f t="shared" si="7"/>
        <v>0</v>
      </c>
      <c r="AC89" s="23">
        <f t="shared" si="10"/>
        <v>0</v>
      </c>
      <c r="AD89" s="23">
        <f t="shared" si="11"/>
        <v>0</v>
      </c>
      <c r="AE89" s="24">
        <f t="shared" si="12"/>
        <v>0</v>
      </c>
      <c r="AF89" s="24">
        <f t="shared" si="13"/>
        <v>0</v>
      </c>
      <c r="AG89" s="24">
        <f>0</f>
        <v>0</v>
      </c>
      <c r="AH89" s="24">
        <f t="shared" si="14"/>
        <v>0</v>
      </c>
      <c r="AI89" s="24">
        <f t="shared" si="15"/>
        <v>0</v>
      </c>
      <c r="AJ89" s="24">
        <f>0</f>
        <v>0</v>
      </c>
      <c r="AK89" s="24">
        <f t="shared" si="24"/>
        <v>0</v>
      </c>
      <c r="AL89" s="24">
        <f t="shared" si="24"/>
        <v>0</v>
      </c>
      <c r="AM89" s="24">
        <f t="shared" si="17"/>
        <v>0</v>
      </c>
    </row>
    <row r="90" spans="22:39" ht="15.95" customHeight="1" x14ac:dyDescent="0.3">
      <c r="V90" s="19">
        <f t="shared" si="18"/>
        <v>57</v>
      </c>
      <c r="W90" s="19">
        <f t="shared" si="4"/>
        <v>0</v>
      </c>
      <c r="X90" s="19">
        <f t="shared" si="5"/>
        <v>0</v>
      </c>
      <c r="Y90" s="19">
        <f t="shared" si="6"/>
        <v>0</v>
      </c>
      <c r="Z90" s="19">
        <f t="shared" si="8"/>
        <v>0</v>
      </c>
      <c r="AA90" s="23">
        <f t="shared" si="9"/>
        <v>0</v>
      </c>
      <c r="AB90" s="19">
        <f t="shared" si="7"/>
        <v>0</v>
      </c>
      <c r="AC90" s="23">
        <f t="shared" si="10"/>
        <v>0</v>
      </c>
      <c r="AD90" s="23">
        <f t="shared" si="11"/>
        <v>0</v>
      </c>
      <c r="AE90" s="24">
        <f t="shared" si="12"/>
        <v>0</v>
      </c>
      <c r="AF90" s="24">
        <f t="shared" si="13"/>
        <v>0</v>
      </c>
      <c r="AG90" s="24">
        <f>0</f>
        <v>0</v>
      </c>
      <c r="AH90" s="24">
        <f t="shared" si="14"/>
        <v>0</v>
      </c>
      <c r="AI90" s="24">
        <f t="shared" si="15"/>
        <v>0</v>
      </c>
      <c r="AJ90" s="24">
        <f>0</f>
        <v>0</v>
      </c>
      <c r="AK90" s="24">
        <f t="shared" si="24"/>
        <v>0</v>
      </c>
      <c r="AL90" s="24">
        <f t="shared" si="24"/>
        <v>0</v>
      </c>
      <c r="AM90" s="24">
        <f t="shared" si="17"/>
        <v>0</v>
      </c>
    </row>
    <row r="91" spans="22:39" ht="15.95" customHeight="1" x14ac:dyDescent="0.3">
      <c r="V91" s="19">
        <f t="shared" si="18"/>
        <v>58</v>
      </c>
      <c r="W91" s="19">
        <f t="shared" si="4"/>
        <v>0</v>
      </c>
      <c r="X91" s="19">
        <f t="shared" si="5"/>
        <v>0</v>
      </c>
      <c r="Y91" s="19">
        <f t="shared" si="6"/>
        <v>0</v>
      </c>
      <c r="Z91" s="19">
        <f t="shared" si="8"/>
        <v>0</v>
      </c>
      <c r="AA91" s="23">
        <f t="shared" si="9"/>
        <v>0</v>
      </c>
      <c r="AB91" s="19">
        <f t="shared" si="7"/>
        <v>0</v>
      </c>
      <c r="AC91" s="23">
        <f t="shared" si="10"/>
        <v>0</v>
      </c>
      <c r="AD91" s="23">
        <f t="shared" si="11"/>
        <v>0</v>
      </c>
      <c r="AE91" s="24">
        <f t="shared" si="12"/>
        <v>0</v>
      </c>
      <c r="AF91" s="24">
        <f t="shared" si="13"/>
        <v>0</v>
      </c>
      <c r="AG91" s="24">
        <f>0</f>
        <v>0</v>
      </c>
      <c r="AH91" s="24">
        <f t="shared" si="14"/>
        <v>0</v>
      </c>
      <c r="AI91" s="24">
        <f t="shared" si="15"/>
        <v>0</v>
      </c>
      <c r="AJ91" s="24">
        <f>0</f>
        <v>0</v>
      </c>
      <c r="AK91" s="24">
        <f t="shared" si="24"/>
        <v>0</v>
      </c>
      <c r="AL91" s="24">
        <f t="shared" si="24"/>
        <v>0</v>
      </c>
      <c r="AM91" s="24">
        <f t="shared" si="17"/>
        <v>0</v>
      </c>
    </row>
    <row r="92" spans="22:39" ht="15.95" customHeight="1" x14ac:dyDescent="0.3">
      <c r="V92" s="19">
        <f t="shared" si="18"/>
        <v>59</v>
      </c>
      <c r="W92" s="19">
        <f t="shared" si="4"/>
        <v>0</v>
      </c>
      <c r="X92" s="19">
        <f t="shared" si="5"/>
        <v>0</v>
      </c>
      <c r="Y92" s="19">
        <f t="shared" si="6"/>
        <v>0</v>
      </c>
      <c r="Z92" s="19">
        <f t="shared" si="8"/>
        <v>0</v>
      </c>
      <c r="AA92" s="23">
        <f t="shared" si="9"/>
        <v>0</v>
      </c>
      <c r="AB92" s="19">
        <f t="shared" si="7"/>
        <v>0</v>
      </c>
      <c r="AC92" s="23">
        <f t="shared" si="10"/>
        <v>0</v>
      </c>
      <c r="AD92" s="23">
        <f t="shared" si="11"/>
        <v>0</v>
      </c>
      <c r="AE92" s="24">
        <f t="shared" si="12"/>
        <v>0</v>
      </c>
      <c r="AF92" s="24">
        <f t="shared" si="13"/>
        <v>0</v>
      </c>
      <c r="AG92" s="24">
        <f>0</f>
        <v>0</v>
      </c>
      <c r="AH92" s="24">
        <f t="shared" si="14"/>
        <v>0</v>
      </c>
      <c r="AI92" s="24">
        <f t="shared" si="15"/>
        <v>0</v>
      </c>
      <c r="AJ92" s="24">
        <f>0</f>
        <v>0</v>
      </c>
      <c r="AK92" s="24">
        <f t="shared" si="24"/>
        <v>0</v>
      </c>
      <c r="AL92" s="24">
        <f t="shared" si="24"/>
        <v>0</v>
      </c>
      <c r="AM92" s="24">
        <f t="shared" si="17"/>
        <v>0</v>
      </c>
    </row>
    <row r="93" spans="22:39" ht="15.95" customHeight="1" x14ac:dyDescent="0.3">
      <c r="V93" s="19">
        <f t="shared" si="18"/>
        <v>60</v>
      </c>
      <c r="W93" s="19">
        <f t="shared" si="4"/>
        <v>0</v>
      </c>
      <c r="X93" s="19">
        <f t="shared" si="5"/>
        <v>0</v>
      </c>
      <c r="Y93" s="19">
        <f t="shared" si="6"/>
        <v>0</v>
      </c>
      <c r="Z93" s="19">
        <f t="shared" si="8"/>
        <v>0</v>
      </c>
      <c r="AA93" s="23">
        <f t="shared" si="9"/>
        <v>0</v>
      </c>
      <c r="AB93" s="19">
        <f t="shared" si="7"/>
        <v>0</v>
      </c>
      <c r="AC93" s="23">
        <f t="shared" si="10"/>
        <v>0</v>
      </c>
      <c r="AD93" s="23">
        <f t="shared" si="11"/>
        <v>0</v>
      </c>
      <c r="AE93" s="24">
        <f t="shared" si="12"/>
        <v>0</v>
      </c>
      <c r="AF93" s="24">
        <f t="shared" si="13"/>
        <v>0</v>
      </c>
      <c r="AG93" s="24">
        <f>0</f>
        <v>0</v>
      </c>
      <c r="AH93" s="24">
        <f t="shared" si="14"/>
        <v>0</v>
      </c>
      <c r="AI93" s="24">
        <f t="shared" si="15"/>
        <v>0</v>
      </c>
      <c r="AJ93" s="24">
        <f>0</f>
        <v>0</v>
      </c>
      <c r="AK93" s="24">
        <f t="shared" si="24"/>
        <v>0</v>
      </c>
      <c r="AL93" s="24">
        <f t="shared" si="24"/>
        <v>0</v>
      </c>
      <c r="AM93" s="24">
        <f t="shared" si="17"/>
        <v>0</v>
      </c>
    </row>
    <row r="94" spans="22:39" ht="15.95" customHeight="1" x14ac:dyDescent="0.3">
      <c r="V94" s="19">
        <f t="shared" si="18"/>
        <v>61</v>
      </c>
      <c r="W94" s="19">
        <f t="shared" si="4"/>
        <v>0</v>
      </c>
      <c r="X94" s="19">
        <f t="shared" si="5"/>
        <v>0</v>
      </c>
      <c r="Y94" s="19">
        <f t="shared" si="6"/>
        <v>0</v>
      </c>
      <c r="Z94" s="19">
        <f t="shared" si="8"/>
        <v>0</v>
      </c>
      <c r="AA94" s="23">
        <f t="shared" si="9"/>
        <v>0</v>
      </c>
      <c r="AB94" s="19">
        <f t="shared" si="7"/>
        <v>0</v>
      </c>
      <c r="AC94" s="23">
        <f t="shared" si="10"/>
        <v>0</v>
      </c>
      <c r="AD94" s="23">
        <f t="shared" si="11"/>
        <v>0</v>
      </c>
      <c r="AE94" s="24">
        <f t="shared" si="12"/>
        <v>0</v>
      </c>
      <c r="AF94" s="24">
        <f t="shared" si="13"/>
        <v>0</v>
      </c>
      <c r="AG94" s="24">
        <f>0</f>
        <v>0</v>
      </c>
      <c r="AH94" s="24">
        <f t="shared" si="14"/>
        <v>0</v>
      </c>
      <c r="AI94" s="24">
        <f t="shared" si="15"/>
        <v>0</v>
      </c>
      <c r="AJ94" s="24">
        <f>0</f>
        <v>0</v>
      </c>
      <c r="AK94" s="24">
        <f t="shared" si="24"/>
        <v>0</v>
      </c>
      <c r="AL94" s="24">
        <f t="shared" si="24"/>
        <v>0</v>
      </c>
      <c r="AM94" s="24">
        <f t="shared" si="17"/>
        <v>0</v>
      </c>
    </row>
    <row r="95" spans="22:39" ht="15.95" customHeight="1" x14ac:dyDescent="0.3">
      <c r="V95" s="19">
        <f t="shared" si="18"/>
        <v>62</v>
      </c>
      <c r="W95" s="19">
        <f t="shared" si="4"/>
        <v>0</v>
      </c>
      <c r="X95" s="19">
        <f t="shared" si="5"/>
        <v>0</v>
      </c>
      <c r="Y95" s="19">
        <f t="shared" si="6"/>
        <v>0</v>
      </c>
      <c r="Z95" s="19">
        <f t="shared" si="8"/>
        <v>0</v>
      </c>
      <c r="AA95" s="23">
        <f t="shared" si="9"/>
        <v>0</v>
      </c>
      <c r="AB95" s="19">
        <f t="shared" si="7"/>
        <v>0</v>
      </c>
      <c r="AC95" s="23">
        <f t="shared" si="10"/>
        <v>0</v>
      </c>
      <c r="AD95" s="23">
        <f t="shared" si="11"/>
        <v>0</v>
      </c>
      <c r="AE95" s="24">
        <f t="shared" si="12"/>
        <v>0</v>
      </c>
      <c r="AF95" s="24">
        <f t="shared" si="13"/>
        <v>0</v>
      </c>
      <c r="AG95" s="24">
        <f>0</f>
        <v>0</v>
      </c>
      <c r="AH95" s="24">
        <f t="shared" si="14"/>
        <v>0</v>
      </c>
      <c r="AI95" s="24">
        <f t="shared" si="15"/>
        <v>0</v>
      </c>
      <c r="AJ95" s="24">
        <f>0</f>
        <v>0</v>
      </c>
      <c r="AK95" s="24">
        <f t="shared" si="24"/>
        <v>0</v>
      </c>
      <c r="AL95" s="24">
        <f t="shared" si="24"/>
        <v>0</v>
      </c>
      <c r="AM95" s="24">
        <f t="shared" si="17"/>
        <v>0</v>
      </c>
    </row>
    <row r="96" spans="22:39" ht="15.95" customHeight="1" x14ac:dyDescent="0.3">
      <c r="V96" s="19">
        <f t="shared" si="18"/>
        <v>63</v>
      </c>
      <c r="W96" s="19">
        <f t="shared" si="4"/>
        <v>0</v>
      </c>
      <c r="X96" s="19">
        <f t="shared" si="5"/>
        <v>0</v>
      </c>
      <c r="Y96" s="19">
        <f t="shared" si="6"/>
        <v>0</v>
      </c>
      <c r="Z96" s="19">
        <f t="shared" si="8"/>
        <v>0</v>
      </c>
      <c r="AA96" s="23">
        <f t="shared" si="9"/>
        <v>0</v>
      </c>
      <c r="AB96" s="19">
        <f t="shared" si="7"/>
        <v>0</v>
      </c>
      <c r="AC96" s="23">
        <f t="shared" si="10"/>
        <v>0</v>
      </c>
      <c r="AD96" s="23">
        <f t="shared" si="11"/>
        <v>0</v>
      </c>
      <c r="AE96" s="24">
        <f t="shared" si="12"/>
        <v>0</v>
      </c>
      <c r="AF96" s="24">
        <f t="shared" si="13"/>
        <v>0</v>
      </c>
      <c r="AG96" s="24">
        <f>0</f>
        <v>0</v>
      </c>
      <c r="AH96" s="24">
        <f t="shared" si="14"/>
        <v>0</v>
      </c>
      <c r="AI96" s="24">
        <f t="shared" si="15"/>
        <v>0</v>
      </c>
      <c r="AJ96" s="24">
        <f>0</f>
        <v>0</v>
      </c>
      <c r="AK96" s="24">
        <f t="shared" si="24"/>
        <v>0</v>
      </c>
      <c r="AL96" s="24">
        <f t="shared" si="24"/>
        <v>0</v>
      </c>
      <c r="AM96" s="24">
        <f t="shared" si="17"/>
        <v>0</v>
      </c>
    </row>
    <row r="97" spans="22:39" ht="15.95" customHeight="1" x14ac:dyDescent="0.3">
      <c r="V97" s="19">
        <f t="shared" si="18"/>
        <v>64</v>
      </c>
      <c r="W97" s="19">
        <f t="shared" ref="W97:W160" si="25">INDEX($Q$35:$Q$55,MOD(V97,21)+1)</f>
        <v>60</v>
      </c>
      <c r="X97" s="19">
        <f t="shared" ref="X97:X160" si="26">INDEX($S$35:$S$55,ROUNDDOWN(V97/21,0)+1)</f>
        <v>0</v>
      </c>
      <c r="Y97" s="19">
        <f t="shared" ref="Y97:Y160" si="27">IF(MOD(V97,21)+1&gt;$P$34,0,1)*IF(ROUNDDOWN(V97/21,0)+1&gt;$R$34,0,1)</f>
        <v>0</v>
      </c>
      <c r="Z97" s="19">
        <f t="shared" si="8"/>
        <v>0</v>
      </c>
      <c r="AA97" s="23">
        <f t="shared" si="9"/>
        <v>0</v>
      </c>
      <c r="AB97" s="19">
        <f t="shared" ref="AB97:AB160" si="28">SQRT((Z97-$S$57)^2+(AA97-$S$58)^2)*Y97/1000</f>
        <v>0</v>
      </c>
      <c r="AC97" s="23">
        <f t="shared" si="10"/>
        <v>0</v>
      </c>
      <c r="AD97" s="23">
        <f t="shared" si="11"/>
        <v>0</v>
      </c>
      <c r="AE97" s="24">
        <f t="shared" si="12"/>
        <v>0</v>
      </c>
      <c r="AF97" s="24">
        <f t="shared" si="13"/>
        <v>0</v>
      </c>
      <c r="AG97" s="24">
        <f>0</f>
        <v>0</v>
      </c>
      <c r="AH97" s="24">
        <f t="shared" si="14"/>
        <v>0</v>
      </c>
      <c r="AI97" s="24">
        <f t="shared" si="15"/>
        <v>0</v>
      </c>
      <c r="AJ97" s="24">
        <f>0</f>
        <v>0</v>
      </c>
      <c r="AK97" s="24">
        <f t="shared" si="24"/>
        <v>0</v>
      </c>
      <c r="AL97" s="24">
        <f t="shared" si="24"/>
        <v>0</v>
      </c>
      <c r="AM97" s="24">
        <f t="shared" si="17"/>
        <v>0</v>
      </c>
    </row>
    <row r="98" spans="22:39" ht="15.95" customHeight="1" x14ac:dyDescent="0.3">
      <c r="V98" s="19">
        <f t="shared" si="18"/>
        <v>65</v>
      </c>
      <c r="W98" s="19">
        <f t="shared" si="25"/>
        <v>120</v>
      </c>
      <c r="X98" s="19">
        <f t="shared" si="26"/>
        <v>0</v>
      </c>
      <c r="Y98" s="19">
        <f t="shared" si="27"/>
        <v>0</v>
      </c>
      <c r="Z98" s="19">
        <f t="shared" ref="Z98:Z161" si="29">W98*Y98</f>
        <v>0</v>
      </c>
      <c r="AA98" s="23">
        <f t="shared" ref="AA98:AA161" si="30">X98*Y98</f>
        <v>0</v>
      </c>
      <c r="AB98" s="19">
        <f t="shared" si="28"/>
        <v>0</v>
      </c>
      <c r="AC98" s="23">
        <f t="shared" ref="AC98:AC161" si="31">AB98^2</f>
        <v>0</v>
      </c>
      <c r="AD98" s="23">
        <f t="shared" ref="AD98:AD161" si="32">$S$61*AB98/SUM($AC$33:$AC$473)</f>
        <v>0</v>
      </c>
      <c r="AE98" s="24">
        <f t="shared" ref="AE98:AE161" si="33">IF(AB98&lt;&gt;0,($S$58-AA98)/1000*(AD98/AB98),0)</f>
        <v>0</v>
      </c>
      <c r="AF98" s="24">
        <f t="shared" ref="AF98:AF161" si="34">IF(AB98&lt;&gt;0,(Z98-$S$57)/1000*(AD98/AB98),0)</f>
        <v>0</v>
      </c>
      <c r="AG98" s="24">
        <f>0</f>
        <v>0</v>
      </c>
      <c r="AH98" s="24">
        <f t="shared" ref="AH98:AH161" si="35">-$S$62/($P$34*$R$34)*Y98</f>
        <v>0</v>
      </c>
      <c r="AI98" s="24">
        <f t="shared" ref="AI98:AI161" si="36">-$S$60/($P$34*$R$34)*Y98</f>
        <v>0</v>
      </c>
      <c r="AJ98" s="24">
        <f>0</f>
        <v>0</v>
      </c>
      <c r="AK98" s="24">
        <f t="shared" si="24"/>
        <v>0</v>
      </c>
      <c r="AL98" s="24">
        <f t="shared" si="24"/>
        <v>0</v>
      </c>
      <c r="AM98" s="24">
        <f t="shared" ref="AM98:AM161" si="37">SQRT(AK98^2+AL98^2)</f>
        <v>0</v>
      </c>
    </row>
    <row r="99" spans="22:39" ht="15.95" customHeight="1" x14ac:dyDescent="0.3">
      <c r="V99" s="19">
        <f t="shared" ref="V99:V162" si="38">V98+1</f>
        <v>66</v>
      </c>
      <c r="W99" s="19">
        <f t="shared" si="25"/>
        <v>0</v>
      </c>
      <c r="X99" s="19">
        <f t="shared" si="26"/>
        <v>0</v>
      </c>
      <c r="Y99" s="19">
        <f t="shared" si="27"/>
        <v>0</v>
      </c>
      <c r="Z99" s="19">
        <f t="shared" si="29"/>
        <v>0</v>
      </c>
      <c r="AA99" s="23">
        <f t="shared" si="30"/>
        <v>0</v>
      </c>
      <c r="AB99" s="19">
        <f t="shared" si="28"/>
        <v>0</v>
      </c>
      <c r="AC99" s="23">
        <f t="shared" si="31"/>
        <v>0</v>
      </c>
      <c r="AD99" s="23">
        <f t="shared" si="32"/>
        <v>0</v>
      </c>
      <c r="AE99" s="24">
        <f t="shared" si="33"/>
        <v>0</v>
      </c>
      <c r="AF99" s="24">
        <f t="shared" si="34"/>
        <v>0</v>
      </c>
      <c r="AG99" s="24">
        <f>0</f>
        <v>0</v>
      </c>
      <c r="AH99" s="24">
        <f t="shared" si="35"/>
        <v>0</v>
      </c>
      <c r="AI99" s="24">
        <f t="shared" si="36"/>
        <v>0</v>
      </c>
      <c r="AJ99" s="24">
        <f>0</f>
        <v>0</v>
      </c>
      <c r="AK99" s="24">
        <f t="shared" si="24"/>
        <v>0</v>
      </c>
      <c r="AL99" s="24">
        <f t="shared" si="24"/>
        <v>0</v>
      </c>
      <c r="AM99" s="24">
        <f t="shared" si="37"/>
        <v>0</v>
      </c>
    </row>
    <row r="100" spans="22:39" ht="15.95" customHeight="1" x14ac:dyDescent="0.3">
      <c r="V100" s="19">
        <f t="shared" si="38"/>
        <v>67</v>
      </c>
      <c r="W100" s="19">
        <f t="shared" si="25"/>
        <v>0</v>
      </c>
      <c r="X100" s="19">
        <f t="shared" si="26"/>
        <v>0</v>
      </c>
      <c r="Y100" s="19">
        <f t="shared" si="27"/>
        <v>0</v>
      </c>
      <c r="Z100" s="19">
        <f t="shared" si="29"/>
        <v>0</v>
      </c>
      <c r="AA100" s="23">
        <f t="shared" si="30"/>
        <v>0</v>
      </c>
      <c r="AB100" s="19">
        <f t="shared" si="28"/>
        <v>0</v>
      </c>
      <c r="AC100" s="23">
        <f t="shared" si="31"/>
        <v>0</v>
      </c>
      <c r="AD100" s="23">
        <f t="shared" si="32"/>
        <v>0</v>
      </c>
      <c r="AE100" s="24">
        <f t="shared" si="33"/>
        <v>0</v>
      </c>
      <c r="AF100" s="24">
        <f t="shared" si="34"/>
        <v>0</v>
      </c>
      <c r="AG100" s="24">
        <f>0</f>
        <v>0</v>
      </c>
      <c r="AH100" s="24">
        <f t="shared" si="35"/>
        <v>0</v>
      </c>
      <c r="AI100" s="24">
        <f t="shared" si="36"/>
        <v>0</v>
      </c>
      <c r="AJ100" s="24">
        <f>0</f>
        <v>0</v>
      </c>
      <c r="AK100" s="24">
        <f t="shared" si="24"/>
        <v>0</v>
      </c>
      <c r="AL100" s="24">
        <f t="shared" si="24"/>
        <v>0</v>
      </c>
      <c r="AM100" s="24">
        <f t="shared" si="37"/>
        <v>0</v>
      </c>
    </row>
    <row r="101" spans="22:39" ht="15.95" customHeight="1" x14ac:dyDescent="0.3">
      <c r="V101" s="19">
        <f t="shared" si="38"/>
        <v>68</v>
      </c>
      <c r="W101" s="19">
        <f t="shared" si="25"/>
        <v>0</v>
      </c>
      <c r="X101" s="19">
        <f t="shared" si="26"/>
        <v>0</v>
      </c>
      <c r="Y101" s="19">
        <f t="shared" si="27"/>
        <v>0</v>
      </c>
      <c r="Z101" s="19">
        <f t="shared" si="29"/>
        <v>0</v>
      </c>
      <c r="AA101" s="23">
        <f t="shared" si="30"/>
        <v>0</v>
      </c>
      <c r="AB101" s="19">
        <f t="shared" si="28"/>
        <v>0</v>
      </c>
      <c r="AC101" s="23">
        <f t="shared" si="31"/>
        <v>0</v>
      </c>
      <c r="AD101" s="23">
        <f t="shared" si="32"/>
        <v>0</v>
      </c>
      <c r="AE101" s="24">
        <f t="shared" si="33"/>
        <v>0</v>
      </c>
      <c r="AF101" s="24">
        <f t="shared" si="34"/>
        <v>0</v>
      </c>
      <c r="AG101" s="24">
        <f>0</f>
        <v>0</v>
      </c>
      <c r="AH101" s="24">
        <f t="shared" si="35"/>
        <v>0</v>
      </c>
      <c r="AI101" s="24">
        <f t="shared" si="36"/>
        <v>0</v>
      </c>
      <c r="AJ101" s="24">
        <f>0</f>
        <v>0</v>
      </c>
      <c r="AK101" s="24">
        <f t="shared" si="24"/>
        <v>0</v>
      </c>
      <c r="AL101" s="24">
        <f t="shared" si="24"/>
        <v>0</v>
      </c>
      <c r="AM101" s="24">
        <f t="shared" si="37"/>
        <v>0</v>
      </c>
    </row>
    <row r="102" spans="22:39" ht="15.95" customHeight="1" x14ac:dyDescent="0.3">
      <c r="V102" s="19">
        <f t="shared" si="38"/>
        <v>69</v>
      </c>
      <c r="W102" s="19">
        <f t="shared" si="25"/>
        <v>0</v>
      </c>
      <c r="X102" s="19">
        <f t="shared" si="26"/>
        <v>0</v>
      </c>
      <c r="Y102" s="19">
        <f t="shared" si="27"/>
        <v>0</v>
      </c>
      <c r="Z102" s="19">
        <f t="shared" si="29"/>
        <v>0</v>
      </c>
      <c r="AA102" s="23">
        <f t="shared" si="30"/>
        <v>0</v>
      </c>
      <c r="AB102" s="19">
        <f t="shared" si="28"/>
        <v>0</v>
      </c>
      <c r="AC102" s="23">
        <f t="shared" si="31"/>
        <v>0</v>
      </c>
      <c r="AD102" s="23">
        <f t="shared" si="32"/>
        <v>0</v>
      </c>
      <c r="AE102" s="24">
        <f t="shared" si="33"/>
        <v>0</v>
      </c>
      <c r="AF102" s="24">
        <f t="shared" si="34"/>
        <v>0</v>
      </c>
      <c r="AG102" s="24">
        <f>0</f>
        <v>0</v>
      </c>
      <c r="AH102" s="24">
        <f t="shared" si="35"/>
        <v>0</v>
      </c>
      <c r="AI102" s="24">
        <f t="shared" si="36"/>
        <v>0</v>
      </c>
      <c r="AJ102" s="24">
        <f>0</f>
        <v>0</v>
      </c>
      <c r="AK102" s="24">
        <f t="shared" si="24"/>
        <v>0</v>
      </c>
      <c r="AL102" s="24">
        <f t="shared" si="24"/>
        <v>0</v>
      </c>
      <c r="AM102" s="24">
        <f t="shared" si="37"/>
        <v>0</v>
      </c>
    </row>
    <row r="103" spans="22:39" ht="15.95" customHeight="1" x14ac:dyDescent="0.3">
      <c r="V103" s="19">
        <f t="shared" si="38"/>
        <v>70</v>
      </c>
      <c r="W103" s="19">
        <f t="shared" si="25"/>
        <v>0</v>
      </c>
      <c r="X103" s="19">
        <f t="shared" si="26"/>
        <v>0</v>
      </c>
      <c r="Y103" s="19">
        <f t="shared" si="27"/>
        <v>0</v>
      </c>
      <c r="Z103" s="19">
        <f t="shared" si="29"/>
        <v>0</v>
      </c>
      <c r="AA103" s="23">
        <f t="shared" si="30"/>
        <v>0</v>
      </c>
      <c r="AB103" s="19">
        <f t="shared" si="28"/>
        <v>0</v>
      </c>
      <c r="AC103" s="23">
        <f t="shared" si="31"/>
        <v>0</v>
      </c>
      <c r="AD103" s="23">
        <f t="shared" si="32"/>
        <v>0</v>
      </c>
      <c r="AE103" s="24">
        <f t="shared" si="33"/>
        <v>0</v>
      </c>
      <c r="AF103" s="24">
        <f t="shared" si="34"/>
        <v>0</v>
      </c>
      <c r="AG103" s="24">
        <f>0</f>
        <v>0</v>
      </c>
      <c r="AH103" s="24">
        <f t="shared" si="35"/>
        <v>0</v>
      </c>
      <c r="AI103" s="24">
        <f t="shared" si="36"/>
        <v>0</v>
      </c>
      <c r="AJ103" s="24">
        <f>0</f>
        <v>0</v>
      </c>
      <c r="AK103" s="24">
        <f t="shared" si="24"/>
        <v>0</v>
      </c>
      <c r="AL103" s="24">
        <f t="shared" si="24"/>
        <v>0</v>
      </c>
      <c r="AM103" s="24">
        <f t="shared" si="37"/>
        <v>0</v>
      </c>
    </row>
    <row r="104" spans="22:39" ht="15.95" customHeight="1" x14ac:dyDescent="0.3">
      <c r="V104" s="19">
        <f t="shared" si="38"/>
        <v>71</v>
      </c>
      <c r="W104" s="19">
        <f t="shared" si="25"/>
        <v>0</v>
      </c>
      <c r="X104" s="19">
        <f t="shared" si="26"/>
        <v>0</v>
      </c>
      <c r="Y104" s="19">
        <f t="shared" si="27"/>
        <v>0</v>
      </c>
      <c r="Z104" s="19">
        <f t="shared" si="29"/>
        <v>0</v>
      </c>
      <c r="AA104" s="23">
        <f t="shared" si="30"/>
        <v>0</v>
      </c>
      <c r="AB104" s="19">
        <f t="shared" si="28"/>
        <v>0</v>
      </c>
      <c r="AC104" s="23">
        <f t="shared" si="31"/>
        <v>0</v>
      </c>
      <c r="AD104" s="23">
        <f t="shared" si="32"/>
        <v>0</v>
      </c>
      <c r="AE104" s="24">
        <f t="shared" si="33"/>
        <v>0</v>
      </c>
      <c r="AF104" s="24">
        <f t="shared" si="34"/>
        <v>0</v>
      </c>
      <c r="AG104" s="24">
        <f>0</f>
        <v>0</v>
      </c>
      <c r="AH104" s="24">
        <f t="shared" si="35"/>
        <v>0</v>
      </c>
      <c r="AI104" s="24">
        <f t="shared" si="36"/>
        <v>0</v>
      </c>
      <c r="AJ104" s="24">
        <f>0</f>
        <v>0</v>
      </c>
      <c r="AK104" s="24">
        <f t="shared" si="24"/>
        <v>0</v>
      </c>
      <c r="AL104" s="24">
        <f t="shared" si="24"/>
        <v>0</v>
      </c>
      <c r="AM104" s="24">
        <f t="shared" si="37"/>
        <v>0</v>
      </c>
    </row>
    <row r="105" spans="22:39" ht="15.95" customHeight="1" x14ac:dyDescent="0.3">
      <c r="V105" s="19">
        <f t="shared" si="38"/>
        <v>72</v>
      </c>
      <c r="W105" s="19">
        <f t="shared" si="25"/>
        <v>0</v>
      </c>
      <c r="X105" s="19">
        <f t="shared" si="26"/>
        <v>0</v>
      </c>
      <c r="Y105" s="19">
        <f t="shared" si="27"/>
        <v>0</v>
      </c>
      <c r="Z105" s="19">
        <f t="shared" si="29"/>
        <v>0</v>
      </c>
      <c r="AA105" s="23">
        <f t="shared" si="30"/>
        <v>0</v>
      </c>
      <c r="AB105" s="19">
        <f t="shared" si="28"/>
        <v>0</v>
      </c>
      <c r="AC105" s="23">
        <f t="shared" si="31"/>
        <v>0</v>
      </c>
      <c r="AD105" s="23">
        <f t="shared" si="32"/>
        <v>0</v>
      </c>
      <c r="AE105" s="24">
        <f t="shared" si="33"/>
        <v>0</v>
      </c>
      <c r="AF105" s="24">
        <f t="shared" si="34"/>
        <v>0</v>
      </c>
      <c r="AG105" s="24">
        <f>0</f>
        <v>0</v>
      </c>
      <c r="AH105" s="24">
        <f t="shared" si="35"/>
        <v>0</v>
      </c>
      <c r="AI105" s="24">
        <f t="shared" si="36"/>
        <v>0</v>
      </c>
      <c r="AJ105" s="24">
        <f>0</f>
        <v>0</v>
      </c>
      <c r="AK105" s="24">
        <f t="shared" si="24"/>
        <v>0</v>
      </c>
      <c r="AL105" s="24">
        <f t="shared" si="24"/>
        <v>0</v>
      </c>
      <c r="AM105" s="24">
        <f t="shared" si="37"/>
        <v>0</v>
      </c>
    </row>
    <row r="106" spans="22:39" ht="15.95" customHeight="1" x14ac:dyDescent="0.3">
      <c r="V106" s="19">
        <f t="shared" si="38"/>
        <v>73</v>
      </c>
      <c r="W106" s="19">
        <f t="shared" si="25"/>
        <v>0</v>
      </c>
      <c r="X106" s="19">
        <f t="shared" si="26"/>
        <v>0</v>
      </c>
      <c r="Y106" s="19">
        <f t="shared" si="27"/>
        <v>0</v>
      </c>
      <c r="Z106" s="19">
        <f t="shared" si="29"/>
        <v>0</v>
      </c>
      <c r="AA106" s="23">
        <f t="shared" si="30"/>
        <v>0</v>
      </c>
      <c r="AB106" s="19">
        <f t="shared" si="28"/>
        <v>0</v>
      </c>
      <c r="AC106" s="23">
        <f t="shared" si="31"/>
        <v>0</v>
      </c>
      <c r="AD106" s="23">
        <f t="shared" si="32"/>
        <v>0</v>
      </c>
      <c r="AE106" s="24">
        <f t="shared" si="33"/>
        <v>0</v>
      </c>
      <c r="AF106" s="24">
        <f t="shared" si="34"/>
        <v>0</v>
      </c>
      <c r="AG106" s="24">
        <f>0</f>
        <v>0</v>
      </c>
      <c r="AH106" s="24">
        <f t="shared" si="35"/>
        <v>0</v>
      </c>
      <c r="AI106" s="24">
        <f t="shared" si="36"/>
        <v>0</v>
      </c>
      <c r="AJ106" s="24">
        <f>0</f>
        <v>0</v>
      </c>
      <c r="AK106" s="24">
        <f t="shared" si="24"/>
        <v>0</v>
      </c>
      <c r="AL106" s="24">
        <f t="shared" si="24"/>
        <v>0</v>
      </c>
      <c r="AM106" s="24">
        <f t="shared" si="37"/>
        <v>0</v>
      </c>
    </row>
    <row r="107" spans="22:39" ht="15.95" customHeight="1" x14ac:dyDescent="0.3">
      <c r="V107" s="19">
        <f t="shared" si="38"/>
        <v>74</v>
      </c>
      <c r="W107" s="19">
        <f t="shared" si="25"/>
        <v>0</v>
      </c>
      <c r="X107" s="19">
        <f t="shared" si="26"/>
        <v>0</v>
      </c>
      <c r="Y107" s="19">
        <f t="shared" si="27"/>
        <v>0</v>
      </c>
      <c r="Z107" s="19">
        <f t="shared" si="29"/>
        <v>0</v>
      </c>
      <c r="AA107" s="23">
        <f t="shared" si="30"/>
        <v>0</v>
      </c>
      <c r="AB107" s="19">
        <f t="shared" si="28"/>
        <v>0</v>
      </c>
      <c r="AC107" s="23">
        <f t="shared" si="31"/>
        <v>0</v>
      </c>
      <c r="AD107" s="23">
        <f t="shared" si="32"/>
        <v>0</v>
      </c>
      <c r="AE107" s="24">
        <f t="shared" si="33"/>
        <v>0</v>
      </c>
      <c r="AF107" s="24">
        <f t="shared" si="34"/>
        <v>0</v>
      </c>
      <c r="AG107" s="24">
        <f>0</f>
        <v>0</v>
      </c>
      <c r="AH107" s="24">
        <f t="shared" si="35"/>
        <v>0</v>
      </c>
      <c r="AI107" s="24">
        <f t="shared" si="36"/>
        <v>0</v>
      </c>
      <c r="AJ107" s="24">
        <f>0</f>
        <v>0</v>
      </c>
      <c r="AK107" s="24">
        <f t="shared" si="24"/>
        <v>0</v>
      </c>
      <c r="AL107" s="24">
        <f t="shared" si="24"/>
        <v>0</v>
      </c>
      <c r="AM107" s="24">
        <f t="shared" si="37"/>
        <v>0</v>
      </c>
    </row>
    <row r="108" spans="22:39" ht="15.95" customHeight="1" x14ac:dyDescent="0.3">
      <c r="V108" s="19">
        <f t="shared" si="38"/>
        <v>75</v>
      </c>
      <c r="W108" s="19">
        <f t="shared" si="25"/>
        <v>0</v>
      </c>
      <c r="X108" s="19">
        <f t="shared" si="26"/>
        <v>0</v>
      </c>
      <c r="Y108" s="19">
        <f t="shared" si="27"/>
        <v>0</v>
      </c>
      <c r="Z108" s="19">
        <f t="shared" si="29"/>
        <v>0</v>
      </c>
      <c r="AA108" s="23">
        <f t="shared" si="30"/>
        <v>0</v>
      </c>
      <c r="AB108" s="19">
        <f t="shared" si="28"/>
        <v>0</v>
      </c>
      <c r="AC108" s="23">
        <f t="shared" si="31"/>
        <v>0</v>
      </c>
      <c r="AD108" s="23">
        <f t="shared" si="32"/>
        <v>0</v>
      </c>
      <c r="AE108" s="24">
        <f t="shared" si="33"/>
        <v>0</v>
      </c>
      <c r="AF108" s="24">
        <f t="shared" si="34"/>
        <v>0</v>
      </c>
      <c r="AG108" s="24">
        <f>0</f>
        <v>0</v>
      </c>
      <c r="AH108" s="24">
        <f t="shared" si="35"/>
        <v>0</v>
      </c>
      <c r="AI108" s="24">
        <f t="shared" si="36"/>
        <v>0</v>
      </c>
      <c r="AJ108" s="24">
        <f>0</f>
        <v>0</v>
      </c>
      <c r="AK108" s="24">
        <f t="shared" si="24"/>
        <v>0</v>
      </c>
      <c r="AL108" s="24">
        <f t="shared" si="24"/>
        <v>0</v>
      </c>
      <c r="AM108" s="24">
        <f t="shared" si="37"/>
        <v>0</v>
      </c>
    </row>
    <row r="109" spans="22:39" ht="15.95" customHeight="1" x14ac:dyDescent="0.3">
      <c r="V109" s="19">
        <f t="shared" si="38"/>
        <v>76</v>
      </c>
      <c r="W109" s="19">
        <f t="shared" si="25"/>
        <v>0</v>
      </c>
      <c r="X109" s="19">
        <f t="shared" si="26"/>
        <v>0</v>
      </c>
      <c r="Y109" s="19">
        <f t="shared" si="27"/>
        <v>0</v>
      </c>
      <c r="Z109" s="19">
        <f t="shared" si="29"/>
        <v>0</v>
      </c>
      <c r="AA109" s="23">
        <f t="shared" si="30"/>
        <v>0</v>
      </c>
      <c r="AB109" s="19">
        <f t="shared" si="28"/>
        <v>0</v>
      </c>
      <c r="AC109" s="23">
        <f t="shared" si="31"/>
        <v>0</v>
      </c>
      <c r="AD109" s="23">
        <f t="shared" si="32"/>
        <v>0</v>
      </c>
      <c r="AE109" s="24">
        <f t="shared" si="33"/>
        <v>0</v>
      </c>
      <c r="AF109" s="24">
        <f t="shared" si="34"/>
        <v>0</v>
      </c>
      <c r="AG109" s="24">
        <f>0</f>
        <v>0</v>
      </c>
      <c r="AH109" s="24">
        <f t="shared" si="35"/>
        <v>0</v>
      </c>
      <c r="AI109" s="24">
        <f t="shared" si="36"/>
        <v>0</v>
      </c>
      <c r="AJ109" s="24">
        <f>0</f>
        <v>0</v>
      </c>
      <c r="AK109" s="24">
        <f t="shared" si="24"/>
        <v>0</v>
      </c>
      <c r="AL109" s="24">
        <f t="shared" si="24"/>
        <v>0</v>
      </c>
      <c r="AM109" s="24">
        <f t="shared" si="37"/>
        <v>0</v>
      </c>
    </row>
    <row r="110" spans="22:39" ht="15.95" customHeight="1" x14ac:dyDescent="0.3">
      <c r="V110" s="19">
        <f t="shared" si="38"/>
        <v>77</v>
      </c>
      <c r="W110" s="19">
        <f t="shared" si="25"/>
        <v>0</v>
      </c>
      <c r="X110" s="19">
        <f t="shared" si="26"/>
        <v>0</v>
      </c>
      <c r="Y110" s="19">
        <f t="shared" si="27"/>
        <v>0</v>
      </c>
      <c r="Z110" s="19">
        <f t="shared" si="29"/>
        <v>0</v>
      </c>
      <c r="AA110" s="23">
        <f t="shared" si="30"/>
        <v>0</v>
      </c>
      <c r="AB110" s="19">
        <f t="shared" si="28"/>
        <v>0</v>
      </c>
      <c r="AC110" s="23">
        <f t="shared" si="31"/>
        <v>0</v>
      </c>
      <c r="AD110" s="23">
        <f t="shared" si="32"/>
        <v>0</v>
      </c>
      <c r="AE110" s="24">
        <f t="shared" si="33"/>
        <v>0</v>
      </c>
      <c r="AF110" s="24">
        <f t="shared" si="34"/>
        <v>0</v>
      </c>
      <c r="AG110" s="24">
        <f>0</f>
        <v>0</v>
      </c>
      <c r="AH110" s="24">
        <f t="shared" si="35"/>
        <v>0</v>
      </c>
      <c r="AI110" s="24">
        <f t="shared" si="36"/>
        <v>0</v>
      </c>
      <c r="AJ110" s="24">
        <f>0</f>
        <v>0</v>
      </c>
      <c r="AK110" s="24">
        <f t="shared" si="24"/>
        <v>0</v>
      </c>
      <c r="AL110" s="24">
        <f t="shared" si="24"/>
        <v>0</v>
      </c>
      <c r="AM110" s="24">
        <f t="shared" si="37"/>
        <v>0</v>
      </c>
    </row>
    <row r="111" spans="22:39" ht="15.95" customHeight="1" x14ac:dyDescent="0.3">
      <c r="V111" s="19">
        <f t="shared" si="38"/>
        <v>78</v>
      </c>
      <c r="W111" s="19">
        <f t="shared" si="25"/>
        <v>0</v>
      </c>
      <c r="X111" s="19">
        <f t="shared" si="26"/>
        <v>0</v>
      </c>
      <c r="Y111" s="19">
        <f t="shared" si="27"/>
        <v>0</v>
      </c>
      <c r="Z111" s="19">
        <f t="shared" si="29"/>
        <v>0</v>
      </c>
      <c r="AA111" s="23">
        <f t="shared" si="30"/>
        <v>0</v>
      </c>
      <c r="AB111" s="19">
        <f t="shared" si="28"/>
        <v>0</v>
      </c>
      <c r="AC111" s="23">
        <f t="shared" si="31"/>
        <v>0</v>
      </c>
      <c r="AD111" s="23">
        <f t="shared" si="32"/>
        <v>0</v>
      </c>
      <c r="AE111" s="24">
        <f t="shared" si="33"/>
        <v>0</v>
      </c>
      <c r="AF111" s="24">
        <f t="shared" si="34"/>
        <v>0</v>
      </c>
      <c r="AG111" s="24">
        <f>0</f>
        <v>0</v>
      </c>
      <c r="AH111" s="24">
        <f t="shared" si="35"/>
        <v>0</v>
      </c>
      <c r="AI111" s="24">
        <f t="shared" si="36"/>
        <v>0</v>
      </c>
      <c r="AJ111" s="24">
        <f>0</f>
        <v>0</v>
      </c>
      <c r="AK111" s="24">
        <f t="shared" si="24"/>
        <v>0</v>
      </c>
      <c r="AL111" s="24">
        <f t="shared" si="24"/>
        <v>0</v>
      </c>
      <c r="AM111" s="24">
        <f t="shared" si="37"/>
        <v>0</v>
      </c>
    </row>
    <row r="112" spans="22:39" ht="15.95" customHeight="1" x14ac:dyDescent="0.3">
      <c r="V112" s="19">
        <f t="shared" si="38"/>
        <v>79</v>
      </c>
      <c r="W112" s="19">
        <f t="shared" si="25"/>
        <v>0</v>
      </c>
      <c r="X112" s="19">
        <f t="shared" si="26"/>
        <v>0</v>
      </c>
      <c r="Y112" s="19">
        <f t="shared" si="27"/>
        <v>0</v>
      </c>
      <c r="Z112" s="19">
        <f t="shared" si="29"/>
        <v>0</v>
      </c>
      <c r="AA112" s="23">
        <f t="shared" si="30"/>
        <v>0</v>
      </c>
      <c r="AB112" s="19">
        <f t="shared" si="28"/>
        <v>0</v>
      </c>
      <c r="AC112" s="23">
        <f t="shared" si="31"/>
        <v>0</v>
      </c>
      <c r="AD112" s="23">
        <f t="shared" si="32"/>
        <v>0</v>
      </c>
      <c r="AE112" s="24">
        <f t="shared" si="33"/>
        <v>0</v>
      </c>
      <c r="AF112" s="24">
        <f t="shared" si="34"/>
        <v>0</v>
      </c>
      <c r="AG112" s="24">
        <f>0</f>
        <v>0</v>
      </c>
      <c r="AH112" s="24">
        <f t="shared" si="35"/>
        <v>0</v>
      </c>
      <c r="AI112" s="24">
        <f t="shared" si="36"/>
        <v>0</v>
      </c>
      <c r="AJ112" s="24">
        <f>0</f>
        <v>0</v>
      </c>
      <c r="AK112" s="24">
        <f t="shared" si="24"/>
        <v>0</v>
      </c>
      <c r="AL112" s="24">
        <f t="shared" si="24"/>
        <v>0</v>
      </c>
      <c r="AM112" s="24">
        <f t="shared" si="37"/>
        <v>0</v>
      </c>
    </row>
    <row r="113" spans="22:39" ht="15.95" customHeight="1" x14ac:dyDescent="0.3">
      <c r="V113" s="19">
        <f t="shared" si="38"/>
        <v>80</v>
      </c>
      <c r="W113" s="19">
        <f t="shared" si="25"/>
        <v>0</v>
      </c>
      <c r="X113" s="19">
        <f t="shared" si="26"/>
        <v>0</v>
      </c>
      <c r="Y113" s="19">
        <f t="shared" si="27"/>
        <v>0</v>
      </c>
      <c r="Z113" s="19">
        <f t="shared" si="29"/>
        <v>0</v>
      </c>
      <c r="AA113" s="23">
        <f t="shared" si="30"/>
        <v>0</v>
      </c>
      <c r="AB113" s="19">
        <f t="shared" si="28"/>
        <v>0</v>
      </c>
      <c r="AC113" s="23">
        <f t="shared" si="31"/>
        <v>0</v>
      </c>
      <c r="AD113" s="23">
        <f t="shared" si="32"/>
        <v>0</v>
      </c>
      <c r="AE113" s="24">
        <f t="shared" si="33"/>
        <v>0</v>
      </c>
      <c r="AF113" s="24">
        <f t="shared" si="34"/>
        <v>0</v>
      </c>
      <c r="AG113" s="24">
        <f>0</f>
        <v>0</v>
      </c>
      <c r="AH113" s="24">
        <f t="shared" si="35"/>
        <v>0</v>
      </c>
      <c r="AI113" s="24">
        <f t="shared" si="36"/>
        <v>0</v>
      </c>
      <c r="AJ113" s="24">
        <f>0</f>
        <v>0</v>
      </c>
      <c r="AK113" s="24">
        <f t="shared" si="24"/>
        <v>0</v>
      </c>
      <c r="AL113" s="24">
        <f t="shared" si="24"/>
        <v>0</v>
      </c>
      <c r="AM113" s="24">
        <f t="shared" si="37"/>
        <v>0</v>
      </c>
    </row>
    <row r="114" spans="22:39" ht="15.95" customHeight="1" x14ac:dyDescent="0.3">
      <c r="V114" s="19">
        <f t="shared" si="38"/>
        <v>81</v>
      </c>
      <c r="W114" s="19">
        <f t="shared" si="25"/>
        <v>0</v>
      </c>
      <c r="X114" s="19">
        <f t="shared" si="26"/>
        <v>0</v>
      </c>
      <c r="Y114" s="19">
        <f t="shared" si="27"/>
        <v>0</v>
      </c>
      <c r="Z114" s="19">
        <f t="shared" si="29"/>
        <v>0</v>
      </c>
      <c r="AA114" s="23">
        <f t="shared" si="30"/>
        <v>0</v>
      </c>
      <c r="AB114" s="19">
        <f t="shared" si="28"/>
        <v>0</v>
      </c>
      <c r="AC114" s="23">
        <f t="shared" si="31"/>
        <v>0</v>
      </c>
      <c r="AD114" s="23">
        <f t="shared" si="32"/>
        <v>0</v>
      </c>
      <c r="AE114" s="24">
        <f t="shared" si="33"/>
        <v>0</v>
      </c>
      <c r="AF114" s="24">
        <f t="shared" si="34"/>
        <v>0</v>
      </c>
      <c r="AG114" s="24">
        <f>0</f>
        <v>0</v>
      </c>
      <c r="AH114" s="24">
        <f t="shared" si="35"/>
        <v>0</v>
      </c>
      <c r="AI114" s="24">
        <f t="shared" si="36"/>
        <v>0</v>
      </c>
      <c r="AJ114" s="24">
        <f>0</f>
        <v>0</v>
      </c>
      <c r="AK114" s="24">
        <f t="shared" si="24"/>
        <v>0</v>
      </c>
      <c r="AL114" s="24">
        <f t="shared" si="24"/>
        <v>0</v>
      </c>
      <c r="AM114" s="24">
        <f t="shared" si="37"/>
        <v>0</v>
      </c>
    </row>
    <row r="115" spans="22:39" ht="15.95" customHeight="1" x14ac:dyDescent="0.3">
      <c r="V115" s="19">
        <f t="shared" si="38"/>
        <v>82</v>
      </c>
      <c r="W115" s="19">
        <f t="shared" si="25"/>
        <v>0</v>
      </c>
      <c r="X115" s="19">
        <f t="shared" si="26"/>
        <v>0</v>
      </c>
      <c r="Y115" s="19">
        <f t="shared" si="27"/>
        <v>0</v>
      </c>
      <c r="Z115" s="19">
        <f t="shared" si="29"/>
        <v>0</v>
      </c>
      <c r="AA115" s="23">
        <f t="shared" si="30"/>
        <v>0</v>
      </c>
      <c r="AB115" s="19">
        <f t="shared" si="28"/>
        <v>0</v>
      </c>
      <c r="AC115" s="23">
        <f t="shared" si="31"/>
        <v>0</v>
      </c>
      <c r="AD115" s="23">
        <f t="shared" si="32"/>
        <v>0</v>
      </c>
      <c r="AE115" s="24">
        <f t="shared" si="33"/>
        <v>0</v>
      </c>
      <c r="AF115" s="24">
        <f t="shared" si="34"/>
        <v>0</v>
      </c>
      <c r="AG115" s="24">
        <f>0</f>
        <v>0</v>
      </c>
      <c r="AH115" s="24">
        <f t="shared" si="35"/>
        <v>0</v>
      </c>
      <c r="AI115" s="24">
        <f t="shared" si="36"/>
        <v>0</v>
      </c>
      <c r="AJ115" s="24">
        <f>0</f>
        <v>0</v>
      </c>
      <c r="AK115" s="24">
        <f t="shared" si="24"/>
        <v>0</v>
      </c>
      <c r="AL115" s="24">
        <f t="shared" si="24"/>
        <v>0</v>
      </c>
      <c r="AM115" s="24">
        <f t="shared" si="37"/>
        <v>0</v>
      </c>
    </row>
    <row r="116" spans="22:39" ht="15.95" customHeight="1" x14ac:dyDescent="0.3">
      <c r="V116" s="19">
        <f t="shared" si="38"/>
        <v>83</v>
      </c>
      <c r="W116" s="19">
        <f t="shared" si="25"/>
        <v>0</v>
      </c>
      <c r="X116" s="19">
        <f t="shared" si="26"/>
        <v>0</v>
      </c>
      <c r="Y116" s="19">
        <f t="shared" si="27"/>
        <v>0</v>
      </c>
      <c r="Z116" s="19">
        <f t="shared" si="29"/>
        <v>0</v>
      </c>
      <c r="AA116" s="23">
        <f t="shared" si="30"/>
        <v>0</v>
      </c>
      <c r="AB116" s="19">
        <f t="shared" si="28"/>
        <v>0</v>
      </c>
      <c r="AC116" s="23">
        <f t="shared" si="31"/>
        <v>0</v>
      </c>
      <c r="AD116" s="23">
        <f t="shared" si="32"/>
        <v>0</v>
      </c>
      <c r="AE116" s="24">
        <f t="shared" si="33"/>
        <v>0</v>
      </c>
      <c r="AF116" s="24">
        <f t="shared" si="34"/>
        <v>0</v>
      </c>
      <c r="AG116" s="24">
        <f>0</f>
        <v>0</v>
      </c>
      <c r="AH116" s="24">
        <f t="shared" si="35"/>
        <v>0</v>
      </c>
      <c r="AI116" s="24">
        <f t="shared" si="36"/>
        <v>0</v>
      </c>
      <c r="AJ116" s="24">
        <f>0</f>
        <v>0</v>
      </c>
      <c r="AK116" s="24">
        <f t="shared" si="24"/>
        <v>0</v>
      </c>
      <c r="AL116" s="24">
        <f t="shared" si="24"/>
        <v>0</v>
      </c>
      <c r="AM116" s="24">
        <f t="shared" si="37"/>
        <v>0</v>
      </c>
    </row>
    <row r="117" spans="22:39" ht="15.95" customHeight="1" x14ac:dyDescent="0.3">
      <c r="V117" s="19">
        <f t="shared" si="38"/>
        <v>84</v>
      </c>
      <c r="W117" s="19">
        <f t="shared" si="25"/>
        <v>0</v>
      </c>
      <c r="X117" s="19">
        <f t="shared" si="26"/>
        <v>0</v>
      </c>
      <c r="Y117" s="19">
        <f t="shared" si="27"/>
        <v>0</v>
      </c>
      <c r="Z117" s="19">
        <f t="shared" si="29"/>
        <v>0</v>
      </c>
      <c r="AA117" s="23">
        <f t="shared" si="30"/>
        <v>0</v>
      </c>
      <c r="AB117" s="19">
        <f t="shared" si="28"/>
        <v>0</v>
      </c>
      <c r="AC117" s="23">
        <f t="shared" si="31"/>
        <v>0</v>
      </c>
      <c r="AD117" s="23">
        <f t="shared" si="32"/>
        <v>0</v>
      </c>
      <c r="AE117" s="24">
        <f t="shared" si="33"/>
        <v>0</v>
      </c>
      <c r="AF117" s="24">
        <f t="shared" si="34"/>
        <v>0</v>
      </c>
      <c r="AG117" s="24">
        <f>0</f>
        <v>0</v>
      </c>
      <c r="AH117" s="24">
        <f t="shared" si="35"/>
        <v>0</v>
      </c>
      <c r="AI117" s="24">
        <f t="shared" si="36"/>
        <v>0</v>
      </c>
      <c r="AJ117" s="24">
        <f>0</f>
        <v>0</v>
      </c>
      <c r="AK117" s="24">
        <f t="shared" si="24"/>
        <v>0</v>
      </c>
      <c r="AL117" s="24">
        <f t="shared" si="24"/>
        <v>0</v>
      </c>
      <c r="AM117" s="24">
        <f t="shared" si="37"/>
        <v>0</v>
      </c>
    </row>
    <row r="118" spans="22:39" ht="15.95" customHeight="1" x14ac:dyDescent="0.3">
      <c r="V118" s="19">
        <f t="shared" si="38"/>
        <v>85</v>
      </c>
      <c r="W118" s="19">
        <f t="shared" si="25"/>
        <v>60</v>
      </c>
      <c r="X118" s="19">
        <f t="shared" si="26"/>
        <v>0</v>
      </c>
      <c r="Y118" s="19">
        <f t="shared" si="27"/>
        <v>0</v>
      </c>
      <c r="Z118" s="19">
        <f t="shared" si="29"/>
        <v>0</v>
      </c>
      <c r="AA118" s="23">
        <f t="shared" si="30"/>
        <v>0</v>
      </c>
      <c r="AB118" s="19">
        <f t="shared" si="28"/>
        <v>0</v>
      </c>
      <c r="AC118" s="23">
        <f t="shared" si="31"/>
        <v>0</v>
      </c>
      <c r="AD118" s="23">
        <f t="shared" si="32"/>
        <v>0</v>
      </c>
      <c r="AE118" s="24">
        <f t="shared" si="33"/>
        <v>0</v>
      </c>
      <c r="AF118" s="24">
        <f t="shared" si="34"/>
        <v>0</v>
      </c>
      <c r="AG118" s="24">
        <f>0</f>
        <v>0</v>
      </c>
      <c r="AH118" s="24">
        <f t="shared" si="35"/>
        <v>0</v>
      </c>
      <c r="AI118" s="24">
        <f t="shared" si="36"/>
        <v>0</v>
      </c>
      <c r="AJ118" s="24">
        <f>0</f>
        <v>0</v>
      </c>
      <c r="AK118" s="24">
        <f t="shared" si="24"/>
        <v>0</v>
      </c>
      <c r="AL118" s="24">
        <f t="shared" si="24"/>
        <v>0</v>
      </c>
      <c r="AM118" s="24">
        <f t="shared" si="37"/>
        <v>0</v>
      </c>
    </row>
    <row r="119" spans="22:39" ht="15.95" customHeight="1" x14ac:dyDescent="0.3">
      <c r="V119" s="19">
        <f t="shared" si="38"/>
        <v>86</v>
      </c>
      <c r="W119" s="19">
        <f t="shared" si="25"/>
        <v>120</v>
      </c>
      <c r="X119" s="19">
        <f t="shared" si="26"/>
        <v>0</v>
      </c>
      <c r="Y119" s="19">
        <f t="shared" si="27"/>
        <v>0</v>
      </c>
      <c r="Z119" s="19">
        <f t="shared" si="29"/>
        <v>0</v>
      </c>
      <c r="AA119" s="23">
        <f t="shared" si="30"/>
        <v>0</v>
      </c>
      <c r="AB119" s="19">
        <f t="shared" si="28"/>
        <v>0</v>
      </c>
      <c r="AC119" s="23">
        <f t="shared" si="31"/>
        <v>0</v>
      </c>
      <c r="AD119" s="23">
        <f t="shared" si="32"/>
        <v>0</v>
      </c>
      <c r="AE119" s="24">
        <f t="shared" si="33"/>
        <v>0</v>
      </c>
      <c r="AF119" s="24">
        <f t="shared" si="34"/>
        <v>0</v>
      </c>
      <c r="AG119" s="24">
        <f>0</f>
        <v>0</v>
      </c>
      <c r="AH119" s="24">
        <f t="shared" si="35"/>
        <v>0</v>
      </c>
      <c r="AI119" s="24">
        <f t="shared" si="36"/>
        <v>0</v>
      </c>
      <c r="AJ119" s="24">
        <f>0</f>
        <v>0</v>
      </c>
      <c r="AK119" s="24">
        <f t="shared" si="24"/>
        <v>0</v>
      </c>
      <c r="AL119" s="24">
        <f t="shared" si="24"/>
        <v>0</v>
      </c>
      <c r="AM119" s="24">
        <f t="shared" si="37"/>
        <v>0</v>
      </c>
    </row>
    <row r="120" spans="22:39" ht="15.95" customHeight="1" x14ac:dyDescent="0.3">
      <c r="V120" s="19">
        <f t="shared" si="38"/>
        <v>87</v>
      </c>
      <c r="W120" s="19">
        <f t="shared" si="25"/>
        <v>0</v>
      </c>
      <c r="X120" s="19">
        <f t="shared" si="26"/>
        <v>0</v>
      </c>
      <c r="Y120" s="19">
        <f t="shared" si="27"/>
        <v>0</v>
      </c>
      <c r="Z120" s="19">
        <f t="shared" si="29"/>
        <v>0</v>
      </c>
      <c r="AA120" s="23">
        <f t="shared" si="30"/>
        <v>0</v>
      </c>
      <c r="AB120" s="19">
        <f t="shared" si="28"/>
        <v>0</v>
      </c>
      <c r="AC120" s="23">
        <f t="shared" si="31"/>
        <v>0</v>
      </c>
      <c r="AD120" s="23">
        <f t="shared" si="32"/>
        <v>0</v>
      </c>
      <c r="AE120" s="24">
        <f t="shared" si="33"/>
        <v>0</v>
      </c>
      <c r="AF120" s="24">
        <f t="shared" si="34"/>
        <v>0</v>
      </c>
      <c r="AG120" s="24">
        <f>0</f>
        <v>0</v>
      </c>
      <c r="AH120" s="24">
        <f t="shared" si="35"/>
        <v>0</v>
      </c>
      <c r="AI120" s="24">
        <f t="shared" si="36"/>
        <v>0</v>
      </c>
      <c r="AJ120" s="24">
        <f>0</f>
        <v>0</v>
      </c>
      <c r="AK120" s="24">
        <f t="shared" si="24"/>
        <v>0</v>
      </c>
      <c r="AL120" s="24">
        <f t="shared" si="24"/>
        <v>0</v>
      </c>
      <c r="AM120" s="24">
        <f t="shared" si="37"/>
        <v>0</v>
      </c>
    </row>
    <row r="121" spans="22:39" ht="15.95" customHeight="1" x14ac:dyDescent="0.3">
      <c r="V121" s="19">
        <f t="shared" si="38"/>
        <v>88</v>
      </c>
      <c r="W121" s="19">
        <f t="shared" si="25"/>
        <v>0</v>
      </c>
      <c r="X121" s="19">
        <f t="shared" si="26"/>
        <v>0</v>
      </c>
      <c r="Y121" s="19">
        <f t="shared" si="27"/>
        <v>0</v>
      </c>
      <c r="Z121" s="19">
        <f t="shared" si="29"/>
        <v>0</v>
      </c>
      <c r="AA121" s="23">
        <f t="shared" si="30"/>
        <v>0</v>
      </c>
      <c r="AB121" s="19">
        <f t="shared" si="28"/>
        <v>0</v>
      </c>
      <c r="AC121" s="23">
        <f t="shared" si="31"/>
        <v>0</v>
      </c>
      <c r="AD121" s="23">
        <f t="shared" si="32"/>
        <v>0</v>
      </c>
      <c r="AE121" s="24">
        <f t="shared" si="33"/>
        <v>0</v>
      </c>
      <c r="AF121" s="24">
        <f t="shared" si="34"/>
        <v>0</v>
      </c>
      <c r="AG121" s="24">
        <f>0</f>
        <v>0</v>
      </c>
      <c r="AH121" s="24">
        <f t="shared" si="35"/>
        <v>0</v>
      </c>
      <c r="AI121" s="24">
        <f t="shared" si="36"/>
        <v>0</v>
      </c>
      <c r="AJ121" s="24">
        <f>0</f>
        <v>0</v>
      </c>
      <c r="AK121" s="24">
        <f t="shared" si="24"/>
        <v>0</v>
      </c>
      <c r="AL121" s="24">
        <f t="shared" si="24"/>
        <v>0</v>
      </c>
      <c r="AM121" s="24">
        <f t="shared" si="37"/>
        <v>0</v>
      </c>
    </row>
    <row r="122" spans="22:39" ht="15.95" customHeight="1" x14ac:dyDescent="0.3">
      <c r="V122" s="19">
        <f t="shared" si="38"/>
        <v>89</v>
      </c>
      <c r="W122" s="19">
        <f t="shared" si="25"/>
        <v>0</v>
      </c>
      <c r="X122" s="19">
        <f t="shared" si="26"/>
        <v>0</v>
      </c>
      <c r="Y122" s="19">
        <f t="shared" si="27"/>
        <v>0</v>
      </c>
      <c r="Z122" s="19">
        <f t="shared" si="29"/>
        <v>0</v>
      </c>
      <c r="AA122" s="23">
        <f t="shared" si="30"/>
        <v>0</v>
      </c>
      <c r="AB122" s="19">
        <f t="shared" si="28"/>
        <v>0</v>
      </c>
      <c r="AC122" s="23">
        <f t="shared" si="31"/>
        <v>0</v>
      </c>
      <c r="AD122" s="23">
        <f t="shared" si="32"/>
        <v>0</v>
      </c>
      <c r="AE122" s="24">
        <f t="shared" si="33"/>
        <v>0</v>
      </c>
      <c r="AF122" s="24">
        <f t="shared" si="34"/>
        <v>0</v>
      </c>
      <c r="AG122" s="24">
        <f>0</f>
        <v>0</v>
      </c>
      <c r="AH122" s="24">
        <f t="shared" si="35"/>
        <v>0</v>
      </c>
      <c r="AI122" s="24">
        <f t="shared" si="36"/>
        <v>0</v>
      </c>
      <c r="AJ122" s="24">
        <f>0</f>
        <v>0</v>
      </c>
      <c r="AK122" s="24">
        <f t="shared" si="24"/>
        <v>0</v>
      </c>
      <c r="AL122" s="24">
        <f t="shared" si="24"/>
        <v>0</v>
      </c>
      <c r="AM122" s="24">
        <f t="shared" si="37"/>
        <v>0</v>
      </c>
    </row>
    <row r="123" spans="22:39" ht="15.95" customHeight="1" x14ac:dyDescent="0.3">
      <c r="V123" s="19">
        <f t="shared" si="38"/>
        <v>90</v>
      </c>
      <c r="W123" s="19">
        <f t="shared" si="25"/>
        <v>0</v>
      </c>
      <c r="X123" s="19">
        <f t="shared" si="26"/>
        <v>0</v>
      </c>
      <c r="Y123" s="19">
        <f t="shared" si="27"/>
        <v>0</v>
      </c>
      <c r="Z123" s="19">
        <f t="shared" si="29"/>
        <v>0</v>
      </c>
      <c r="AA123" s="23">
        <f t="shared" si="30"/>
        <v>0</v>
      </c>
      <c r="AB123" s="19">
        <f t="shared" si="28"/>
        <v>0</v>
      </c>
      <c r="AC123" s="23">
        <f t="shared" si="31"/>
        <v>0</v>
      </c>
      <c r="AD123" s="23">
        <f t="shared" si="32"/>
        <v>0</v>
      </c>
      <c r="AE123" s="24">
        <f t="shared" si="33"/>
        <v>0</v>
      </c>
      <c r="AF123" s="24">
        <f t="shared" si="34"/>
        <v>0</v>
      </c>
      <c r="AG123" s="24">
        <f>0</f>
        <v>0</v>
      </c>
      <c r="AH123" s="24">
        <f t="shared" si="35"/>
        <v>0</v>
      </c>
      <c r="AI123" s="24">
        <f t="shared" si="36"/>
        <v>0</v>
      </c>
      <c r="AJ123" s="24">
        <f>0</f>
        <v>0</v>
      </c>
      <c r="AK123" s="24">
        <f t="shared" si="24"/>
        <v>0</v>
      </c>
      <c r="AL123" s="24">
        <f t="shared" si="24"/>
        <v>0</v>
      </c>
      <c r="AM123" s="24">
        <f t="shared" si="37"/>
        <v>0</v>
      </c>
    </row>
    <row r="124" spans="22:39" ht="15.95" customHeight="1" x14ac:dyDescent="0.3">
      <c r="V124" s="19">
        <f t="shared" si="38"/>
        <v>91</v>
      </c>
      <c r="W124" s="19">
        <f t="shared" si="25"/>
        <v>0</v>
      </c>
      <c r="X124" s="19">
        <f t="shared" si="26"/>
        <v>0</v>
      </c>
      <c r="Y124" s="19">
        <f t="shared" si="27"/>
        <v>0</v>
      </c>
      <c r="Z124" s="19">
        <f t="shared" si="29"/>
        <v>0</v>
      </c>
      <c r="AA124" s="23">
        <f t="shared" si="30"/>
        <v>0</v>
      </c>
      <c r="AB124" s="19">
        <f t="shared" si="28"/>
        <v>0</v>
      </c>
      <c r="AC124" s="23">
        <f t="shared" si="31"/>
        <v>0</v>
      </c>
      <c r="AD124" s="23">
        <f t="shared" si="32"/>
        <v>0</v>
      </c>
      <c r="AE124" s="24">
        <f t="shared" si="33"/>
        <v>0</v>
      </c>
      <c r="AF124" s="24">
        <f t="shared" si="34"/>
        <v>0</v>
      </c>
      <c r="AG124" s="24">
        <f>0</f>
        <v>0</v>
      </c>
      <c r="AH124" s="24">
        <f t="shared" si="35"/>
        <v>0</v>
      </c>
      <c r="AI124" s="24">
        <f t="shared" si="36"/>
        <v>0</v>
      </c>
      <c r="AJ124" s="24">
        <f>0</f>
        <v>0</v>
      </c>
      <c r="AK124" s="24">
        <f t="shared" si="24"/>
        <v>0</v>
      </c>
      <c r="AL124" s="24">
        <f t="shared" si="24"/>
        <v>0</v>
      </c>
      <c r="AM124" s="24">
        <f t="shared" si="37"/>
        <v>0</v>
      </c>
    </row>
    <row r="125" spans="22:39" ht="15.95" customHeight="1" x14ac:dyDescent="0.3">
      <c r="V125" s="19">
        <f t="shared" si="38"/>
        <v>92</v>
      </c>
      <c r="W125" s="19">
        <f t="shared" si="25"/>
        <v>0</v>
      </c>
      <c r="X125" s="19">
        <f t="shared" si="26"/>
        <v>0</v>
      </c>
      <c r="Y125" s="19">
        <f t="shared" si="27"/>
        <v>0</v>
      </c>
      <c r="Z125" s="19">
        <f t="shared" si="29"/>
        <v>0</v>
      </c>
      <c r="AA125" s="23">
        <f t="shared" si="30"/>
        <v>0</v>
      </c>
      <c r="AB125" s="19">
        <f t="shared" si="28"/>
        <v>0</v>
      </c>
      <c r="AC125" s="23">
        <f t="shared" si="31"/>
        <v>0</v>
      </c>
      <c r="AD125" s="23">
        <f t="shared" si="32"/>
        <v>0</v>
      </c>
      <c r="AE125" s="24">
        <f t="shared" si="33"/>
        <v>0</v>
      </c>
      <c r="AF125" s="24">
        <f t="shared" si="34"/>
        <v>0</v>
      </c>
      <c r="AG125" s="24">
        <f>0</f>
        <v>0</v>
      </c>
      <c r="AH125" s="24">
        <f t="shared" si="35"/>
        <v>0</v>
      </c>
      <c r="AI125" s="24">
        <f t="shared" si="36"/>
        <v>0</v>
      </c>
      <c r="AJ125" s="24">
        <f>0</f>
        <v>0</v>
      </c>
      <c r="AK125" s="24">
        <f t="shared" si="24"/>
        <v>0</v>
      </c>
      <c r="AL125" s="24">
        <f t="shared" si="24"/>
        <v>0</v>
      </c>
      <c r="AM125" s="24">
        <f t="shared" si="37"/>
        <v>0</v>
      </c>
    </row>
    <row r="126" spans="22:39" ht="15.95" customHeight="1" x14ac:dyDescent="0.3">
      <c r="V126" s="19">
        <f t="shared" si="38"/>
        <v>93</v>
      </c>
      <c r="W126" s="19">
        <f t="shared" si="25"/>
        <v>0</v>
      </c>
      <c r="X126" s="19">
        <f t="shared" si="26"/>
        <v>0</v>
      </c>
      <c r="Y126" s="19">
        <f t="shared" si="27"/>
        <v>0</v>
      </c>
      <c r="Z126" s="19">
        <f t="shared" si="29"/>
        <v>0</v>
      </c>
      <c r="AA126" s="23">
        <f t="shared" si="30"/>
        <v>0</v>
      </c>
      <c r="AB126" s="19">
        <f t="shared" si="28"/>
        <v>0</v>
      </c>
      <c r="AC126" s="23">
        <f t="shared" si="31"/>
        <v>0</v>
      </c>
      <c r="AD126" s="23">
        <f t="shared" si="32"/>
        <v>0</v>
      </c>
      <c r="AE126" s="24">
        <f t="shared" si="33"/>
        <v>0</v>
      </c>
      <c r="AF126" s="24">
        <f t="shared" si="34"/>
        <v>0</v>
      </c>
      <c r="AG126" s="24">
        <f>0</f>
        <v>0</v>
      </c>
      <c r="AH126" s="24">
        <f t="shared" si="35"/>
        <v>0</v>
      </c>
      <c r="AI126" s="24">
        <f t="shared" si="36"/>
        <v>0</v>
      </c>
      <c r="AJ126" s="24">
        <f>0</f>
        <v>0</v>
      </c>
      <c r="AK126" s="24">
        <f t="shared" si="24"/>
        <v>0</v>
      </c>
      <c r="AL126" s="24">
        <f t="shared" si="24"/>
        <v>0</v>
      </c>
      <c r="AM126" s="24">
        <f t="shared" si="37"/>
        <v>0</v>
      </c>
    </row>
    <row r="127" spans="22:39" ht="15.95" customHeight="1" x14ac:dyDescent="0.3">
      <c r="V127" s="19">
        <f t="shared" si="38"/>
        <v>94</v>
      </c>
      <c r="W127" s="19">
        <f t="shared" si="25"/>
        <v>0</v>
      </c>
      <c r="X127" s="19">
        <f t="shared" si="26"/>
        <v>0</v>
      </c>
      <c r="Y127" s="19">
        <f t="shared" si="27"/>
        <v>0</v>
      </c>
      <c r="Z127" s="19">
        <f t="shared" si="29"/>
        <v>0</v>
      </c>
      <c r="AA127" s="23">
        <f t="shared" si="30"/>
        <v>0</v>
      </c>
      <c r="AB127" s="19">
        <f t="shared" si="28"/>
        <v>0</v>
      </c>
      <c r="AC127" s="23">
        <f t="shared" si="31"/>
        <v>0</v>
      </c>
      <c r="AD127" s="23">
        <f t="shared" si="32"/>
        <v>0</v>
      </c>
      <c r="AE127" s="24">
        <f t="shared" si="33"/>
        <v>0</v>
      </c>
      <c r="AF127" s="24">
        <f t="shared" si="34"/>
        <v>0</v>
      </c>
      <c r="AG127" s="24">
        <f>0</f>
        <v>0</v>
      </c>
      <c r="AH127" s="24">
        <f t="shared" si="35"/>
        <v>0</v>
      </c>
      <c r="AI127" s="24">
        <f t="shared" si="36"/>
        <v>0</v>
      </c>
      <c r="AJ127" s="24">
        <f>0</f>
        <v>0</v>
      </c>
      <c r="AK127" s="24">
        <f t="shared" si="24"/>
        <v>0</v>
      </c>
      <c r="AL127" s="24">
        <f t="shared" si="24"/>
        <v>0</v>
      </c>
      <c r="AM127" s="24">
        <f t="shared" si="37"/>
        <v>0</v>
      </c>
    </row>
    <row r="128" spans="22:39" ht="15.95" customHeight="1" x14ac:dyDescent="0.3">
      <c r="V128" s="19">
        <f t="shared" si="38"/>
        <v>95</v>
      </c>
      <c r="W128" s="19">
        <f t="shared" si="25"/>
        <v>0</v>
      </c>
      <c r="X128" s="19">
        <f t="shared" si="26"/>
        <v>0</v>
      </c>
      <c r="Y128" s="19">
        <f t="shared" si="27"/>
        <v>0</v>
      </c>
      <c r="Z128" s="19">
        <f t="shared" si="29"/>
        <v>0</v>
      </c>
      <c r="AA128" s="23">
        <f t="shared" si="30"/>
        <v>0</v>
      </c>
      <c r="AB128" s="19">
        <f t="shared" si="28"/>
        <v>0</v>
      </c>
      <c r="AC128" s="23">
        <f t="shared" si="31"/>
        <v>0</v>
      </c>
      <c r="AD128" s="23">
        <f t="shared" si="32"/>
        <v>0</v>
      </c>
      <c r="AE128" s="24">
        <f t="shared" si="33"/>
        <v>0</v>
      </c>
      <c r="AF128" s="24">
        <f t="shared" si="34"/>
        <v>0</v>
      </c>
      <c r="AG128" s="24">
        <f>0</f>
        <v>0</v>
      </c>
      <c r="AH128" s="24">
        <f t="shared" si="35"/>
        <v>0</v>
      </c>
      <c r="AI128" s="24">
        <f t="shared" si="36"/>
        <v>0</v>
      </c>
      <c r="AJ128" s="24">
        <f>0</f>
        <v>0</v>
      </c>
      <c r="AK128" s="24">
        <f t="shared" si="24"/>
        <v>0</v>
      </c>
      <c r="AL128" s="24">
        <f t="shared" si="24"/>
        <v>0</v>
      </c>
      <c r="AM128" s="24">
        <f t="shared" si="37"/>
        <v>0</v>
      </c>
    </row>
    <row r="129" spans="22:39" ht="15.95" customHeight="1" x14ac:dyDescent="0.3">
      <c r="V129" s="19">
        <f t="shared" si="38"/>
        <v>96</v>
      </c>
      <c r="W129" s="19">
        <f t="shared" si="25"/>
        <v>0</v>
      </c>
      <c r="X129" s="19">
        <f t="shared" si="26"/>
        <v>0</v>
      </c>
      <c r="Y129" s="19">
        <f t="shared" si="27"/>
        <v>0</v>
      </c>
      <c r="Z129" s="19">
        <f t="shared" si="29"/>
        <v>0</v>
      </c>
      <c r="AA129" s="23">
        <f t="shared" si="30"/>
        <v>0</v>
      </c>
      <c r="AB129" s="19">
        <f t="shared" si="28"/>
        <v>0</v>
      </c>
      <c r="AC129" s="23">
        <f t="shared" si="31"/>
        <v>0</v>
      </c>
      <c r="AD129" s="23">
        <f t="shared" si="32"/>
        <v>0</v>
      </c>
      <c r="AE129" s="24">
        <f t="shared" si="33"/>
        <v>0</v>
      </c>
      <c r="AF129" s="24">
        <f t="shared" si="34"/>
        <v>0</v>
      </c>
      <c r="AG129" s="24">
        <f>0</f>
        <v>0</v>
      </c>
      <c r="AH129" s="24">
        <f t="shared" si="35"/>
        <v>0</v>
      </c>
      <c r="AI129" s="24">
        <f t="shared" si="36"/>
        <v>0</v>
      </c>
      <c r="AJ129" s="24">
        <f>0</f>
        <v>0</v>
      </c>
      <c r="AK129" s="24">
        <f t="shared" si="24"/>
        <v>0</v>
      </c>
      <c r="AL129" s="24">
        <f t="shared" si="24"/>
        <v>0</v>
      </c>
      <c r="AM129" s="24">
        <f t="shared" si="37"/>
        <v>0</v>
      </c>
    </row>
    <row r="130" spans="22:39" ht="15.95" customHeight="1" x14ac:dyDescent="0.3">
      <c r="V130" s="19">
        <f t="shared" si="38"/>
        <v>97</v>
      </c>
      <c r="W130" s="19">
        <f t="shared" si="25"/>
        <v>0</v>
      </c>
      <c r="X130" s="19">
        <f t="shared" si="26"/>
        <v>0</v>
      </c>
      <c r="Y130" s="19">
        <f t="shared" si="27"/>
        <v>0</v>
      </c>
      <c r="Z130" s="19">
        <f t="shared" si="29"/>
        <v>0</v>
      </c>
      <c r="AA130" s="23">
        <f t="shared" si="30"/>
        <v>0</v>
      </c>
      <c r="AB130" s="19">
        <f t="shared" si="28"/>
        <v>0</v>
      </c>
      <c r="AC130" s="23">
        <f t="shared" si="31"/>
        <v>0</v>
      </c>
      <c r="AD130" s="23">
        <f t="shared" si="32"/>
        <v>0</v>
      </c>
      <c r="AE130" s="24">
        <f t="shared" si="33"/>
        <v>0</v>
      </c>
      <c r="AF130" s="24">
        <f t="shared" si="34"/>
        <v>0</v>
      </c>
      <c r="AG130" s="24">
        <f>0</f>
        <v>0</v>
      </c>
      <c r="AH130" s="24">
        <f t="shared" si="35"/>
        <v>0</v>
      </c>
      <c r="AI130" s="24">
        <f t="shared" si="36"/>
        <v>0</v>
      </c>
      <c r="AJ130" s="24">
        <f>0</f>
        <v>0</v>
      </c>
      <c r="AK130" s="24">
        <f t="shared" ref="AK130:AL193" si="39">AE130+AG130+AI130</f>
        <v>0</v>
      </c>
      <c r="AL130" s="24">
        <f t="shared" si="39"/>
        <v>0</v>
      </c>
      <c r="AM130" s="24">
        <f t="shared" si="37"/>
        <v>0</v>
      </c>
    </row>
    <row r="131" spans="22:39" ht="15.95" customHeight="1" x14ac:dyDescent="0.3">
      <c r="V131" s="19">
        <f t="shared" si="38"/>
        <v>98</v>
      </c>
      <c r="W131" s="19">
        <f t="shared" si="25"/>
        <v>0</v>
      </c>
      <c r="X131" s="19">
        <f t="shared" si="26"/>
        <v>0</v>
      </c>
      <c r="Y131" s="19">
        <f t="shared" si="27"/>
        <v>0</v>
      </c>
      <c r="Z131" s="19">
        <f t="shared" si="29"/>
        <v>0</v>
      </c>
      <c r="AA131" s="23">
        <f t="shared" si="30"/>
        <v>0</v>
      </c>
      <c r="AB131" s="19">
        <f t="shared" si="28"/>
        <v>0</v>
      </c>
      <c r="AC131" s="23">
        <f t="shared" si="31"/>
        <v>0</v>
      </c>
      <c r="AD131" s="23">
        <f t="shared" si="32"/>
        <v>0</v>
      </c>
      <c r="AE131" s="24">
        <f t="shared" si="33"/>
        <v>0</v>
      </c>
      <c r="AF131" s="24">
        <f t="shared" si="34"/>
        <v>0</v>
      </c>
      <c r="AG131" s="24">
        <f>0</f>
        <v>0</v>
      </c>
      <c r="AH131" s="24">
        <f t="shared" si="35"/>
        <v>0</v>
      </c>
      <c r="AI131" s="24">
        <f t="shared" si="36"/>
        <v>0</v>
      </c>
      <c r="AJ131" s="24">
        <f>0</f>
        <v>0</v>
      </c>
      <c r="AK131" s="24">
        <f t="shared" si="39"/>
        <v>0</v>
      </c>
      <c r="AL131" s="24">
        <f t="shared" si="39"/>
        <v>0</v>
      </c>
      <c r="AM131" s="24">
        <f t="shared" si="37"/>
        <v>0</v>
      </c>
    </row>
    <row r="132" spans="22:39" ht="15.95" customHeight="1" x14ac:dyDescent="0.3">
      <c r="V132" s="19">
        <f t="shared" si="38"/>
        <v>99</v>
      </c>
      <c r="W132" s="19">
        <f t="shared" si="25"/>
        <v>0</v>
      </c>
      <c r="X132" s="19">
        <f t="shared" si="26"/>
        <v>0</v>
      </c>
      <c r="Y132" s="19">
        <f t="shared" si="27"/>
        <v>0</v>
      </c>
      <c r="Z132" s="19">
        <f t="shared" si="29"/>
        <v>0</v>
      </c>
      <c r="AA132" s="23">
        <f t="shared" si="30"/>
        <v>0</v>
      </c>
      <c r="AB132" s="19">
        <f t="shared" si="28"/>
        <v>0</v>
      </c>
      <c r="AC132" s="23">
        <f t="shared" si="31"/>
        <v>0</v>
      </c>
      <c r="AD132" s="23">
        <f t="shared" si="32"/>
        <v>0</v>
      </c>
      <c r="AE132" s="24">
        <f t="shared" si="33"/>
        <v>0</v>
      </c>
      <c r="AF132" s="24">
        <f t="shared" si="34"/>
        <v>0</v>
      </c>
      <c r="AG132" s="24">
        <f>0</f>
        <v>0</v>
      </c>
      <c r="AH132" s="24">
        <f t="shared" si="35"/>
        <v>0</v>
      </c>
      <c r="AI132" s="24">
        <f t="shared" si="36"/>
        <v>0</v>
      </c>
      <c r="AJ132" s="24">
        <f>0</f>
        <v>0</v>
      </c>
      <c r="AK132" s="24">
        <f t="shared" si="39"/>
        <v>0</v>
      </c>
      <c r="AL132" s="24">
        <f t="shared" si="39"/>
        <v>0</v>
      </c>
      <c r="AM132" s="24">
        <f t="shared" si="37"/>
        <v>0</v>
      </c>
    </row>
    <row r="133" spans="22:39" ht="15.95" customHeight="1" x14ac:dyDescent="0.3">
      <c r="V133" s="19">
        <f t="shared" si="38"/>
        <v>100</v>
      </c>
      <c r="W133" s="19">
        <f t="shared" si="25"/>
        <v>0</v>
      </c>
      <c r="X133" s="19">
        <f t="shared" si="26"/>
        <v>0</v>
      </c>
      <c r="Y133" s="19">
        <f t="shared" si="27"/>
        <v>0</v>
      </c>
      <c r="Z133" s="19">
        <f t="shared" si="29"/>
        <v>0</v>
      </c>
      <c r="AA133" s="23">
        <f t="shared" si="30"/>
        <v>0</v>
      </c>
      <c r="AB133" s="19">
        <f t="shared" si="28"/>
        <v>0</v>
      </c>
      <c r="AC133" s="23">
        <f t="shared" si="31"/>
        <v>0</v>
      </c>
      <c r="AD133" s="23">
        <f t="shared" si="32"/>
        <v>0</v>
      </c>
      <c r="AE133" s="24">
        <f t="shared" si="33"/>
        <v>0</v>
      </c>
      <c r="AF133" s="24">
        <f t="shared" si="34"/>
        <v>0</v>
      </c>
      <c r="AG133" s="24">
        <f>0</f>
        <v>0</v>
      </c>
      <c r="AH133" s="24">
        <f t="shared" si="35"/>
        <v>0</v>
      </c>
      <c r="AI133" s="24">
        <f t="shared" si="36"/>
        <v>0</v>
      </c>
      <c r="AJ133" s="24">
        <f>0</f>
        <v>0</v>
      </c>
      <c r="AK133" s="24">
        <f t="shared" si="39"/>
        <v>0</v>
      </c>
      <c r="AL133" s="24">
        <f t="shared" si="39"/>
        <v>0</v>
      </c>
      <c r="AM133" s="24">
        <f t="shared" si="37"/>
        <v>0</v>
      </c>
    </row>
    <row r="134" spans="22:39" ht="15.95" customHeight="1" x14ac:dyDescent="0.3">
      <c r="V134" s="19">
        <f t="shared" si="38"/>
        <v>101</v>
      </c>
      <c r="W134" s="19">
        <f t="shared" si="25"/>
        <v>0</v>
      </c>
      <c r="X134" s="19">
        <f t="shared" si="26"/>
        <v>0</v>
      </c>
      <c r="Y134" s="19">
        <f t="shared" si="27"/>
        <v>0</v>
      </c>
      <c r="Z134" s="19">
        <f t="shared" si="29"/>
        <v>0</v>
      </c>
      <c r="AA134" s="23">
        <f t="shared" si="30"/>
        <v>0</v>
      </c>
      <c r="AB134" s="19">
        <f t="shared" si="28"/>
        <v>0</v>
      </c>
      <c r="AC134" s="23">
        <f t="shared" si="31"/>
        <v>0</v>
      </c>
      <c r="AD134" s="23">
        <f t="shared" si="32"/>
        <v>0</v>
      </c>
      <c r="AE134" s="24">
        <f t="shared" si="33"/>
        <v>0</v>
      </c>
      <c r="AF134" s="24">
        <f t="shared" si="34"/>
        <v>0</v>
      </c>
      <c r="AG134" s="24">
        <f>0</f>
        <v>0</v>
      </c>
      <c r="AH134" s="24">
        <f t="shared" si="35"/>
        <v>0</v>
      </c>
      <c r="AI134" s="24">
        <f t="shared" si="36"/>
        <v>0</v>
      </c>
      <c r="AJ134" s="24">
        <f>0</f>
        <v>0</v>
      </c>
      <c r="AK134" s="24">
        <f t="shared" si="39"/>
        <v>0</v>
      </c>
      <c r="AL134" s="24">
        <f t="shared" si="39"/>
        <v>0</v>
      </c>
      <c r="AM134" s="24">
        <f t="shared" si="37"/>
        <v>0</v>
      </c>
    </row>
    <row r="135" spans="22:39" ht="15.95" customHeight="1" x14ac:dyDescent="0.3">
      <c r="V135" s="19">
        <f t="shared" si="38"/>
        <v>102</v>
      </c>
      <c r="W135" s="19">
        <f t="shared" si="25"/>
        <v>0</v>
      </c>
      <c r="X135" s="19">
        <f t="shared" si="26"/>
        <v>0</v>
      </c>
      <c r="Y135" s="19">
        <f t="shared" si="27"/>
        <v>0</v>
      </c>
      <c r="Z135" s="19">
        <f t="shared" si="29"/>
        <v>0</v>
      </c>
      <c r="AA135" s="23">
        <f t="shared" si="30"/>
        <v>0</v>
      </c>
      <c r="AB135" s="19">
        <f t="shared" si="28"/>
        <v>0</v>
      </c>
      <c r="AC135" s="23">
        <f t="shared" si="31"/>
        <v>0</v>
      </c>
      <c r="AD135" s="23">
        <f t="shared" si="32"/>
        <v>0</v>
      </c>
      <c r="AE135" s="24">
        <f t="shared" si="33"/>
        <v>0</v>
      </c>
      <c r="AF135" s="24">
        <f t="shared" si="34"/>
        <v>0</v>
      </c>
      <c r="AG135" s="24">
        <f>0</f>
        <v>0</v>
      </c>
      <c r="AH135" s="24">
        <f t="shared" si="35"/>
        <v>0</v>
      </c>
      <c r="AI135" s="24">
        <f t="shared" si="36"/>
        <v>0</v>
      </c>
      <c r="AJ135" s="24">
        <f>0</f>
        <v>0</v>
      </c>
      <c r="AK135" s="24">
        <f t="shared" si="39"/>
        <v>0</v>
      </c>
      <c r="AL135" s="24">
        <f t="shared" si="39"/>
        <v>0</v>
      </c>
      <c r="AM135" s="24">
        <f t="shared" si="37"/>
        <v>0</v>
      </c>
    </row>
    <row r="136" spans="22:39" ht="15.95" customHeight="1" x14ac:dyDescent="0.3">
      <c r="V136" s="19">
        <f t="shared" si="38"/>
        <v>103</v>
      </c>
      <c r="W136" s="19">
        <f t="shared" si="25"/>
        <v>0</v>
      </c>
      <c r="X136" s="19">
        <f t="shared" si="26"/>
        <v>0</v>
      </c>
      <c r="Y136" s="19">
        <f t="shared" si="27"/>
        <v>0</v>
      </c>
      <c r="Z136" s="19">
        <f t="shared" si="29"/>
        <v>0</v>
      </c>
      <c r="AA136" s="23">
        <f t="shared" si="30"/>
        <v>0</v>
      </c>
      <c r="AB136" s="19">
        <f t="shared" si="28"/>
        <v>0</v>
      </c>
      <c r="AC136" s="23">
        <f t="shared" si="31"/>
        <v>0</v>
      </c>
      <c r="AD136" s="23">
        <f t="shared" si="32"/>
        <v>0</v>
      </c>
      <c r="AE136" s="24">
        <f t="shared" si="33"/>
        <v>0</v>
      </c>
      <c r="AF136" s="24">
        <f t="shared" si="34"/>
        <v>0</v>
      </c>
      <c r="AG136" s="24">
        <f>0</f>
        <v>0</v>
      </c>
      <c r="AH136" s="24">
        <f t="shared" si="35"/>
        <v>0</v>
      </c>
      <c r="AI136" s="24">
        <f t="shared" si="36"/>
        <v>0</v>
      </c>
      <c r="AJ136" s="24">
        <f>0</f>
        <v>0</v>
      </c>
      <c r="AK136" s="24">
        <f t="shared" si="39"/>
        <v>0</v>
      </c>
      <c r="AL136" s="24">
        <f t="shared" si="39"/>
        <v>0</v>
      </c>
      <c r="AM136" s="24">
        <f t="shared" si="37"/>
        <v>0</v>
      </c>
    </row>
    <row r="137" spans="22:39" ht="15.95" customHeight="1" x14ac:dyDescent="0.3">
      <c r="V137" s="19">
        <f t="shared" si="38"/>
        <v>104</v>
      </c>
      <c r="W137" s="19">
        <f t="shared" si="25"/>
        <v>0</v>
      </c>
      <c r="X137" s="19">
        <f t="shared" si="26"/>
        <v>0</v>
      </c>
      <c r="Y137" s="19">
        <f t="shared" si="27"/>
        <v>0</v>
      </c>
      <c r="Z137" s="19">
        <f t="shared" si="29"/>
        <v>0</v>
      </c>
      <c r="AA137" s="23">
        <f t="shared" si="30"/>
        <v>0</v>
      </c>
      <c r="AB137" s="19">
        <f t="shared" si="28"/>
        <v>0</v>
      </c>
      <c r="AC137" s="23">
        <f t="shared" si="31"/>
        <v>0</v>
      </c>
      <c r="AD137" s="23">
        <f t="shared" si="32"/>
        <v>0</v>
      </c>
      <c r="AE137" s="24">
        <f t="shared" si="33"/>
        <v>0</v>
      </c>
      <c r="AF137" s="24">
        <f t="shared" si="34"/>
        <v>0</v>
      </c>
      <c r="AG137" s="24">
        <f>0</f>
        <v>0</v>
      </c>
      <c r="AH137" s="24">
        <f t="shared" si="35"/>
        <v>0</v>
      </c>
      <c r="AI137" s="24">
        <f t="shared" si="36"/>
        <v>0</v>
      </c>
      <c r="AJ137" s="24">
        <f>0</f>
        <v>0</v>
      </c>
      <c r="AK137" s="24">
        <f t="shared" si="39"/>
        <v>0</v>
      </c>
      <c r="AL137" s="24">
        <f t="shared" si="39"/>
        <v>0</v>
      </c>
      <c r="AM137" s="24">
        <f t="shared" si="37"/>
        <v>0</v>
      </c>
    </row>
    <row r="138" spans="22:39" ht="15.95" customHeight="1" x14ac:dyDescent="0.3">
      <c r="V138" s="19">
        <f t="shared" si="38"/>
        <v>105</v>
      </c>
      <c r="W138" s="19">
        <f t="shared" si="25"/>
        <v>0</v>
      </c>
      <c r="X138" s="19">
        <f t="shared" si="26"/>
        <v>0</v>
      </c>
      <c r="Y138" s="19">
        <f t="shared" si="27"/>
        <v>0</v>
      </c>
      <c r="Z138" s="19">
        <f t="shared" si="29"/>
        <v>0</v>
      </c>
      <c r="AA138" s="23">
        <f t="shared" si="30"/>
        <v>0</v>
      </c>
      <c r="AB138" s="19">
        <f t="shared" si="28"/>
        <v>0</v>
      </c>
      <c r="AC138" s="23">
        <f t="shared" si="31"/>
        <v>0</v>
      </c>
      <c r="AD138" s="23">
        <f t="shared" si="32"/>
        <v>0</v>
      </c>
      <c r="AE138" s="24">
        <f t="shared" si="33"/>
        <v>0</v>
      </c>
      <c r="AF138" s="24">
        <f t="shared" si="34"/>
        <v>0</v>
      </c>
      <c r="AG138" s="24">
        <f>0</f>
        <v>0</v>
      </c>
      <c r="AH138" s="24">
        <f t="shared" si="35"/>
        <v>0</v>
      </c>
      <c r="AI138" s="24">
        <f t="shared" si="36"/>
        <v>0</v>
      </c>
      <c r="AJ138" s="24">
        <f>0</f>
        <v>0</v>
      </c>
      <c r="AK138" s="24">
        <f t="shared" si="39"/>
        <v>0</v>
      </c>
      <c r="AL138" s="24">
        <f t="shared" si="39"/>
        <v>0</v>
      </c>
      <c r="AM138" s="24">
        <f t="shared" si="37"/>
        <v>0</v>
      </c>
    </row>
    <row r="139" spans="22:39" ht="15.95" customHeight="1" x14ac:dyDescent="0.3">
      <c r="V139" s="19">
        <f t="shared" si="38"/>
        <v>106</v>
      </c>
      <c r="W139" s="19">
        <f t="shared" si="25"/>
        <v>60</v>
      </c>
      <c r="X139" s="19">
        <f t="shared" si="26"/>
        <v>0</v>
      </c>
      <c r="Y139" s="19">
        <f t="shared" si="27"/>
        <v>0</v>
      </c>
      <c r="Z139" s="19">
        <f t="shared" si="29"/>
        <v>0</v>
      </c>
      <c r="AA139" s="23">
        <f t="shared" si="30"/>
        <v>0</v>
      </c>
      <c r="AB139" s="19">
        <f t="shared" si="28"/>
        <v>0</v>
      </c>
      <c r="AC139" s="23">
        <f t="shared" si="31"/>
        <v>0</v>
      </c>
      <c r="AD139" s="23">
        <f t="shared" si="32"/>
        <v>0</v>
      </c>
      <c r="AE139" s="24">
        <f t="shared" si="33"/>
        <v>0</v>
      </c>
      <c r="AF139" s="24">
        <f t="shared" si="34"/>
        <v>0</v>
      </c>
      <c r="AG139" s="24">
        <f>0</f>
        <v>0</v>
      </c>
      <c r="AH139" s="24">
        <f t="shared" si="35"/>
        <v>0</v>
      </c>
      <c r="AI139" s="24">
        <f t="shared" si="36"/>
        <v>0</v>
      </c>
      <c r="AJ139" s="24">
        <f>0</f>
        <v>0</v>
      </c>
      <c r="AK139" s="24">
        <f t="shared" si="39"/>
        <v>0</v>
      </c>
      <c r="AL139" s="24">
        <f t="shared" si="39"/>
        <v>0</v>
      </c>
      <c r="AM139" s="24">
        <f t="shared" si="37"/>
        <v>0</v>
      </c>
    </row>
    <row r="140" spans="22:39" ht="15.95" customHeight="1" x14ac:dyDescent="0.3">
      <c r="V140" s="19">
        <f t="shared" si="38"/>
        <v>107</v>
      </c>
      <c r="W140" s="19">
        <f t="shared" si="25"/>
        <v>120</v>
      </c>
      <c r="X140" s="19">
        <f t="shared" si="26"/>
        <v>0</v>
      </c>
      <c r="Y140" s="19">
        <f t="shared" si="27"/>
        <v>0</v>
      </c>
      <c r="Z140" s="19">
        <f t="shared" si="29"/>
        <v>0</v>
      </c>
      <c r="AA140" s="23">
        <f t="shared" si="30"/>
        <v>0</v>
      </c>
      <c r="AB140" s="19">
        <f t="shared" si="28"/>
        <v>0</v>
      </c>
      <c r="AC140" s="23">
        <f t="shared" si="31"/>
        <v>0</v>
      </c>
      <c r="AD140" s="23">
        <f t="shared" si="32"/>
        <v>0</v>
      </c>
      <c r="AE140" s="24">
        <f t="shared" si="33"/>
        <v>0</v>
      </c>
      <c r="AF140" s="24">
        <f t="shared" si="34"/>
        <v>0</v>
      </c>
      <c r="AG140" s="24">
        <f>0</f>
        <v>0</v>
      </c>
      <c r="AH140" s="24">
        <f t="shared" si="35"/>
        <v>0</v>
      </c>
      <c r="AI140" s="24">
        <f t="shared" si="36"/>
        <v>0</v>
      </c>
      <c r="AJ140" s="24">
        <f>0</f>
        <v>0</v>
      </c>
      <c r="AK140" s="24">
        <f t="shared" si="39"/>
        <v>0</v>
      </c>
      <c r="AL140" s="24">
        <f t="shared" si="39"/>
        <v>0</v>
      </c>
      <c r="AM140" s="24">
        <f t="shared" si="37"/>
        <v>0</v>
      </c>
    </row>
    <row r="141" spans="22:39" ht="15.95" customHeight="1" x14ac:dyDescent="0.3">
      <c r="V141" s="19">
        <f t="shared" si="38"/>
        <v>108</v>
      </c>
      <c r="W141" s="19">
        <f t="shared" si="25"/>
        <v>0</v>
      </c>
      <c r="X141" s="19">
        <f t="shared" si="26"/>
        <v>0</v>
      </c>
      <c r="Y141" s="19">
        <f t="shared" si="27"/>
        <v>0</v>
      </c>
      <c r="Z141" s="19">
        <f t="shared" si="29"/>
        <v>0</v>
      </c>
      <c r="AA141" s="23">
        <f t="shared" si="30"/>
        <v>0</v>
      </c>
      <c r="AB141" s="19">
        <f t="shared" si="28"/>
        <v>0</v>
      </c>
      <c r="AC141" s="23">
        <f t="shared" si="31"/>
        <v>0</v>
      </c>
      <c r="AD141" s="23">
        <f t="shared" si="32"/>
        <v>0</v>
      </c>
      <c r="AE141" s="24">
        <f t="shared" si="33"/>
        <v>0</v>
      </c>
      <c r="AF141" s="24">
        <f t="shared" si="34"/>
        <v>0</v>
      </c>
      <c r="AG141" s="24">
        <f>0</f>
        <v>0</v>
      </c>
      <c r="AH141" s="24">
        <f t="shared" si="35"/>
        <v>0</v>
      </c>
      <c r="AI141" s="24">
        <f t="shared" si="36"/>
        <v>0</v>
      </c>
      <c r="AJ141" s="24">
        <f>0</f>
        <v>0</v>
      </c>
      <c r="AK141" s="24">
        <f t="shared" si="39"/>
        <v>0</v>
      </c>
      <c r="AL141" s="24">
        <f t="shared" si="39"/>
        <v>0</v>
      </c>
      <c r="AM141" s="24">
        <f t="shared" si="37"/>
        <v>0</v>
      </c>
    </row>
    <row r="142" spans="22:39" ht="15.95" customHeight="1" x14ac:dyDescent="0.3">
      <c r="V142" s="19">
        <f t="shared" si="38"/>
        <v>109</v>
      </c>
      <c r="W142" s="19">
        <f t="shared" si="25"/>
        <v>0</v>
      </c>
      <c r="X142" s="19">
        <f t="shared" si="26"/>
        <v>0</v>
      </c>
      <c r="Y142" s="19">
        <f t="shared" si="27"/>
        <v>0</v>
      </c>
      <c r="Z142" s="19">
        <f t="shared" si="29"/>
        <v>0</v>
      </c>
      <c r="AA142" s="23">
        <f t="shared" si="30"/>
        <v>0</v>
      </c>
      <c r="AB142" s="19">
        <f t="shared" si="28"/>
        <v>0</v>
      </c>
      <c r="AC142" s="23">
        <f t="shared" si="31"/>
        <v>0</v>
      </c>
      <c r="AD142" s="23">
        <f t="shared" si="32"/>
        <v>0</v>
      </c>
      <c r="AE142" s="24">
        <f t="shared" si="33"/>
        <v>0</v>
      </c>
      <c r="AF142" s="24">
        <f t="shared" si="34"/>
        <v>0</v>
      </c>
      <c r="AG142" s="24">
        <f>0</f>
        <v>0</v>
      </c>
      <c r="AH142" s="24">
        <f t="shared" si="35"/>
        <v>0</v>
      </c>
      <c r="AI142" s="24">
        <f t="shared" si="36"/>
        <v>0</v>
      </c>
      <c r="AJ142" s="24">
        <f>0</f>
        <v>0</v>
      </c>
      <c r="AK142" s="24">
        <f t="shared" si="39"/>
        <v>0</v>
      </c>
      <c r="AL142" s="24">
        <f t="shared" si="39"/>
        <v>0</v>
      </c>
      <c r="AM142" s="24">
        <f t="shared" si="37"/>
        <v>0</v>
      </c>
    </row>
    <row r="143" spans="22:39" ht="15.95" customHeight="1" x14ac:dyDescent="0.3">
      <c r="V143" s="19">
        <f t="shared" si="38"/>
        <v>110</v>
      </c>
      <c r="W143" s="19">
        <f t="shared" si="25"/>
        <v>0</v>
      </c>
      <c r="X143" s="19">
        <f t="shared" si="26"/>
        <v>0</v>
      </c>
      <c r="Y143" s="19">
        <f t="shared" si="27"/>
        <v>0</v>
      </c>
      <c r="Z143" s="19">
        <f t="shared" si="29"/>
        <v>0</v>
      </c>
      <c r="AA143" s="23">
        <f t="shared" si="30"/>
        <v>0</v>
      </c>
      <c r="AB143" s="19">
        <f t="shared" si="28"/>
        <v>0</v>
      </c>
      <c r="AC143" s="23">
        <f t="shared" si="31"/>
        <v>0</v>
      </c>
      <c r="AD143" s="23">
        <f t="shared" si="32"/>
        <v>0</v>
      </c>
      <c r="AE143" s="24">
        <f t="shared" si="33"/>
        <v>0</v>
      </c>
      <c r="AF143" s="24">
        <f t="shared" si="34"/>
        <v>0</v>
      </c>
      <c r="AG143" s="24">
        <f>0</f>
        <v>0</v>
      </c>
      <c r="AH143" s="24">
        <f t="shared" si="35"/>
        <v>0</v>
      </c>
      <c r="AI143" s="24">
        <f t="shared" si="36"/>
        <v>0</v>
      </c>
      <c r="AJ143" s="24">
        <f>0</f>
        <v>0</v>
      </c>
      <c r="AK143" s="24">
        <f t="shared" si="39"/>
        <v>0</v>
      </c>
      <c r="AL143" s="24">
        <f t="shared" si="39"/>
        <v>0</v>
      </c>
      <c r="AM143" s="24">
        <f t="shared" si="37"/>
        <v>0</v>
      </c>
    </row>
    <row r="144" spans="22:39" ht="15.95" customHeight="1" x14ac:dyDescent="0.3">
      <c r="V144" s="19">
        <f t="shared" si="38"/>
        <v>111</v>
      </c>
      <c r="W144" s="19">
        <f t="shared" si="25"/>
        <v>0</v>
      </c>
      <c r="X144" s="19">
        <f t="shared" si="26"/>
        <v>0</v>
      </c>
      <c r="Y144" s="19">
        <f t="shared" si="27"/>
        <v>0</v>
      </c>
      <c r="Z144" s="19">
        <f t="shared" si="29"/>
        <v>0</v>
      </c>
      <c r="AA144" s="23">
        <f t="shared" si="30"/>
        <v>0</v>
      </c>
      <c r="AB144" s="19">
        <f t="shared" si="28"/>
        <v>0</v>
      </c>
      <c r="AC144" s="23">
        <f t="shared" si="31"/>
        <v>0</v>
      </c>
      <c r="AD144" s="23">
        <f t="shared" si="32"/>
        <v>0</v>
      </c>
      <c r="AE144" s="24">
        <f t="shared" si="33"/>
        <v>0</v>
      </c>
      <c r="AF144" s="24">
        <f t="shared" si="34"/>
        <v>0</v>
      </c>
      <c r="AG144" s="24">
        <f>0</f>
        <v>0</v>
      </c>
      <c r="AH144" s="24">
        <f t="shared" si="35"/>
        <v>0</v>
      </c>
      <c r="AI144" s="24">
        <f t="shared" si="36"/>
        <v>0</v>
      </c>
      <c r="AJ144" s="24">
        <f>0</f>
        <v>0</v>
      </c>
      <c r="AK144" s="24">
        <f t="shared" si="39"/>
        <v>0</v>
      </c>
      <c r="AL144" s="24">
        <f t="shared" si="39"/>
        <v>0</v>
      </c>
      <c r="AM144" s="24">
        <f t="shared" si="37"/>
        <v>0</v>
      </c>
    </row>
    <row r="145" spans="22:39" ht="15.95" customHeight="1" x14ac:dyDescent="0.3">
      <c r="V145" s="19">
        <f t="shared" si="38"/>
        <v>112</v>
      </c>
      <c r="W145" s="19">
        <f t="shared" si="25"/>
        <v>0</v>
      </c>
      <c r="X145" s="19">
        <f t="shared" si="26"/>
        <v>0</v>
      </c>
      <c r="Y145" s="19">
        <f t="shared" si="27"/>
        <v>0</v>
      </c>
      <c r="Z145" s="19">
        <f t="shared" si="29"/>
        <v>0</v>
      </c>
      <c r="AA145" s="23">
        <f t="shared" si="30"/>
        <v>0</v>
      </c>
      <c r="AB145" s="19">
        <f t="shared" si="28"/>
        <v>0</v>
      </c>
      <c r="AC145" s="23">
        <f t="shared" si="31"/>
        <v>0</v>
      </c>
      <c r="AD145" s="23">
        <f t="shared" si="32"/>
        <v>0</v>
      </c>
      <c r="AE145" s="24">
        <f t="shared" si="33"/>
        <v>0</v>
      </c>
      <c r="AF145" s="24">
        <f t="shared" si="34"/>
        <v>0</v>
      </c>
      <c r="AG145" s="24">
        <f>0</f>
        <v>0</v>
      </c>
      <c r="AH145" s="24">
        <f t="shared" si="35"/>
        <v>0</v>
      </c>
      <c r="AI145" s="24">
        <f t="shared" si="36"/>
        <v>0</v>
      </c>
      <c r="AJ145" s="24">
        <f>0</f>
        <v>0</v>
      </c>
      <c r="AK145" s="24">
        <f t="shared" si="39"/>
        <v>0</v>
      </c>
      <c r="AL145" s="24">
        <f t="shared" si="39"/>
        <v>0</v>
      </c>
      <c r="AM145" s="24">
        <f t="shared" si="37"/>
        <v>0</v>
      </c>
    </row>
    <row r="146" spans="22:39" ht="15.95" customHeight="1" x14ac:dyDescent="0.3">
      <c r="V146" s="19">
        <f t="shared" si="38"/>
        <v>113</v>
      </c>
      <c r="W146" s="19">
        <f t="shared" si="25"/>
        <v>0</v>
      </c>
      <c r="X146" s="19">
        <f t="shared" si="26"/>
        <v>0</v>
      </c>
      <c r="Y146" s="19">
        <f t="shared" si="27"/>
        <v>0</v>
      </c>
      <c r="Z146" s="19">
        <f t="shared" si="29"/>
        <v>0</v>
      </c>
      <c r="AA146" s="23">
        <f t="shared" si="30"/>
        <v>0</v>
      </c>
      <c r="AB146" s="19">
        <f t="shared" si="28"/>
        <v>0</v>
      </c>
      <c r="AC146" s="23">
        <f t="shared" si="31"/>
        <v>0</v>
      </c>
      <c r="AD146" s="23">
        <f t="shared" si="32"/>
        <v>0</v>
      </c>
      <c r="AE146" s="24">
        <f t="shared" si="33"/>
        <v>0</v>
      </c>
      <c r="AF146" s="24">
        <f t="shared" si="34"/>
        <v>0</v>
      </c>
      <c r="AG146" s="24">
        <f>0</f>
        <v>0</v>
      </c>
      <c r="AH146" s="24">
        <f t="shared" si="35"/>
        <v>0</v>
      </c>
      <c r="AI146" s="24">
        <f t="shared" si="36"/>
        <v>0</v>
      </c>
      <c r="AJ146" s="24">
        <f>0</f>
        <v>0</v>
      </c>
      <c r="AK146" s="24">
        <f t="shared" si="39"/>
        <v>0</v>
      </c>
      <c r="AL146" s="24">
        <f t="shared" si="39"/>
        <v>0</v>
      </c>
      <c r="AM146" s="24">
        <f t="shared" si="37"/>
        <v>0</v>
      </c>
    </row>
    <row r="147" spans="22:39" ht="15.95" customHeight="1" x14ac:dyDescent="0.3">
      <c r="V147" s="19">
        <f t="shared" si="38"/>
        <v>114</v>
      </c>
      <c r="W147" s="19">
        <f t="shared" si="25"/>
        <v>0</v>
      </c>
      <c r="X147" s="19">
        <f t="shared" si="26"/>
        <v>0</v>
      </c>
      <c r="Y147" s="19">
        <f t="shared" si="27"/>
        <v>0</v>
      </c>
      <c r="Z147" s="19">
        <f t="shared" si="29"/>
        <v>0</v>
      </c>
      <c r="AA147" s="23">
        <f t="shared" si="30"/>
        <v>0</v>
      </c>
      <c r="AB147" s="19">
        <f t="shared" si="28"/>
        <v>0</v>
      </c>
      <c r="AC147" s="23">
        <f t="shared" si="31"/>
        <v>0</v>
      </c>
      <c r="AD147" s="23">
        <f t="shared" si="32"/>
        <v>0</v>
      </c>
      <c r="AE147" s="24">
        <f t="shared" si="33"/>
        <v>0</v>
      </c>
      <c r="AF147" s="24">
        <f t="shared" si="34"/>
        <v>0</v>
      </c>
      <c r="AG147" s="24">
        <f>0</f>
        <v>0</v>
      </c>
      <c r="AH147" s="24">
        <f t="shared" si="35"/>
        <v>0</v>
      </c>
      <c r="AI147" s="24">
        <f t="shared" si="36"/>
        <v>0</v>
      </c>
      <c r="AJ147" s="24">
        <f>0</f>
        <v>0</v>
      </c>
      <c r="AK147" s="24">
        <f t="shared" si="39"/>
        <v>0</v>
      </c>
      <c r="AL147" s="24">
        <f t="shared" si="39"/>
        <v>0</v>
      </c>
      <c r="AM147" s="24">
        <f t="shared" si="37"/>
        <v>0</v>
      </c>
    </row>
    <row r="148" spans="22:39" ht="15.95" customHeight="1" x14ac:dyDescent="0.3">
      <c r="V148" s="19">
        <f t="shared" si="38"/>
        <v>115</v>
      </c>
      <c r="W148" s="19">
        <f t="shared" si="25"/>
        <v>0</v>
      </c>
      <c r="X148" s="19">
        <f t="shared" si="26"/>
        <v>0</v>
      </c>
      <c r="Y148" s="19">
        <f t="shared" si="27"/>
        <v>0</v>
      </c>
      <c r="Z148" s="19">
        <f t="shared" si="29"/>
        <v>0</v>
      </c>
      <c r="AA148" s="23">
        <f t="shared" si="30"/>
        <v>0</v>
      </c>
      <c r="AB148" s="19">
        <f t="shared" si="28"/>
        <v>0</v>
      </c>
      <c r="AC148" s="23">
        <f t="shared" si="31"/>
        <v>0</v>
      </c>
      <c r="AD148" s="23">
        <f t="shared" si="32"/>
        <v>0</v>
      </c>
      <c r="AE148" s="24">
        <f t="shared" si="33"/>
        <v>0</v>
      </c>
      <c r="AF148" s="24">
        <f t="shared" si="34"/>
        <v>0</v>
      </c>
      <c r="AG148" s="24">
        <f>0</f>
        <v>0</v>
      </c>
      <c r="AH148" s="24">
        <f t="shared" si="35"/>
        <v>0</v>
      </c>
      <c r="AI148" s="24">
        <f t="shared" si="36"/>
        <v>0</v>
      </c>
      <c r="AJ148" s="24">
        <f>0</f>
        <v>0</v>
      </c>
      <c r="AK148" s="24">
        <f t="shared" si="39"/>
        <v>0</v>
      </c>
      <c r="AL148" s="24">
        <f t="shared" si="39"/>
        <v>0</v>
      </c>
      <c r="AM148" s="24">
        <f t="shared" si="37"/>
        <v>0</v>
      </c>
    </row>
    <row r="149" spans="22:39" ht="15.95" customHeight="1" x14ac:dyDescent="0.3">
      <c r="V149" s="19">
        <f t="shared" si="38"/>
        <v>116</v>
      </c>
      <c r="W149" s="19">
        <f t="shared" si="25"/>
        <v>0</v>
      </c>
      <c r="X149" s="19">
        <f t="shared" si="26"/>
        <v>0</v>
      </c>
      <c r="Y149" s="19">
        <f t="shared" si="27"/>
        <v>0</v>
      </c>
      <c r="Z149" s="19">
        <f t="shared" si="29"/>
        <v>0</v>
      </c>
      <c r="AA149" s="23">
        <f t="shared" si="30"/>
        <v>0</v>
      </c>
      <c r="AB149" s="19">
        <f t="shared" si="28"/>
        <v>0</v>
      </c>
      <c r="AC149" s="23">
        <f t="shared" si="31"/>
        <v>0</v>
      </c>
      <c r="AD149" s="23">
        <f t="shared" si="32"/>
        <v>0</v>
      </c>
      <c r="AE149" s="24">
        <f t="shared" si="33"/>
        <v>0</v>
      </c>
      <c r="AF149" s="24">
        <f t="shared" si="34"/>
        <v>0</v>
      </c>
      <c r="AG149" s="24">
        <f>0</f>
        <v>0</v>
      </c>
      <c r="AH149" s="24">
        <f t="shared" si="35"/>
        <v>0</v>
      </c>
      <c r="AI149" s="24">
        <f t="shared" si="36"/>
        <v>0</v>
      </c>
      <c r="AJ149" s="24">
        <f>0</f>
        <v>0</v>
      </c>
      <c r="AK149" s="24">
        <f t="shared" si="39"/>
        <v>0</v>
      </c>
      <c r="AL149" s="24">
        <f t="shared" si="39"/>
        <v>0</v>
      </c>
      <c r="AM149" s="24">
        <f t="shared" si="37"/>
        <v>0</v>
      </c>
    </row>
    <row r="150" spans="22:39" ht="15.95" customHeight="1" x14ac:dyDescent="0.3">
      <c r="V150" s="19">
        <f t="shared" si="38"/>
        <v>117</v>
      </c>
      <c r="W150" s="19">
        <f t="shared" si="25"/>
        <v>0</v>
      </c>
      <c r="X150" s="19">
        <f t="shared" si="26"/>
        <v>0</v>
      </c>
      <c r="Y150" s="19">
        <f t="shared" si="27"/>
        <v>0</v>
      </c>
      <c r="Z150" s="19">
        <f t="shared" si="29"/>
        <v>0</v>
      </c>
      <c r="AA150" s="23">
        <f t="shared" si="30"/>
        <v>0</v>
      </c>
      <c r="AB150" s="19">
        <f t="shared" si="28"/>
        <v>0</v>
      </c>
      <c r="AC150" s="23">
        <f t="shared" si="31"/>
        <v>0</v>
      </c>
      <c r="AD150" s="23">
        <f t="shared" si="32"/>
        <v>0</v>
      </c>
      <c r="AE150" s="24">
        <f t="shared" si="33"/>
        <v>0</v>
      </c>
      <c r="AF150" s="24">
        <f t="shared" si="34"/>
        <v>0</v>
      </c>
      <c r="AG150" s="24">
        <f>0</f>
        <v>0</v>
      </c>
      <c r="AH150" s="24">
        <f t="shared" si="35"/>
        <v>0</v>
      </c>
      <c r="AI150" s="24">
        <f t="shared" si="36"/>
        <v>0</v>
      </c>
      <c r="AJ150" s="24">
        <f>0</f>
        <v>0</v>
      </c>
      <c r="AK150" s="24">
        <f t="shared" si="39"/>
        <v>0</v>
      </c>
      <c r="AL150" s="24">
        <f t="shared" si="39"/>
        <v>0</v>
      </c>
      <c r="AM150" s="24">
        <f t="shared" si="37"/>
        <v>0</v>
      </c>
    </row>
    <row r="151" spans="22:39" ht="15.95" customHeight="1" x14ac:dyDescent="0.3">
      <c r="V151" s="19">
        <f t="shared" si="38"/>
        <v>118</v>
      </c>
      <c r="W151" s="19">
        <f t="shared" si="25"/>
        <v>0</v>
      </c>
      <c r="X151" s="19">
        <f t="shared" si="26"/>
        <v>0</v>
      </c>
      <c r="Y151" s="19">
        <f t="shared" si="27"/>
        <v>0</v>
      </c>
      <c r="Z151" s="19">
        <f t="shared" si="29"/>
        <v>0</v>
      </c>
      <c r="AA151" s="23">
        <f t="shared" si="30"/>
        <v>0</v>
      </c>
      <c r="AB151" s="19">
        <f t="shared" si="28"/>
        <v>0</v>
      </c>
      <c r="AC151" s="23">
        <f t="shared" si="31"/>
        <v>0</v>
      </c>
      <c r="AD151" s="23">
        <f t="shared" si="32"/>
        <v>0</v>
      </c>
      <c r="AE151" s="24">
        <f t="shared" si="33"/>
        <v>0</v>
      </c>
      <c r="AF151" s="24">
        <f t="shared" si="34"/>
        <v>0</v>
      </c>
      <c r="AG151" s="24">
        <f>0</f>
        <v>0</v>
      </c>
      <c r="AH151" s="24">
        <f t="shared" si="35"/>
        <v>0</v>
      </c>
      <c r="AI151" s="24">
        <f t="shared" si="36"/>
        <v>0</v>
      </c>
      <c r="AJ151" s="24">
        <f>0</f>
        <v>0</v>
      </c>
      <c r="AK151" s="24">
        <f t="shared" si="39"/>
        <v>0</v>
      </c>
      <c r="AL151" s="24">
        <f t="shared" si="39"/>
        <v>0</v>
      </c>
      <c r="AM151" s="24">
        <f t="shared" si="37"/>
        <v>0</v>
      </c>
    </row>
    <row r="152" spans="22:39" ht="15.95" customHeight="1" x14ac:dyDescent="0.3">
      <c r="V152" s="19">
        <f t="shared" si="38"/>
        <v>119</v>
      </c>
      <c r="W152" s="19">
        <f t="shared" si="25"/>
        <v>0</v>
      </c>
      <c r="X152" s="19">
        <f t="shared" si="26"/>
        <v>0</v>
      </c>
      <c r="Y152" s="19">
        <f t="shared" si="27"/>
        <v>0</v>
      </c>
      <c r="Z152" s="19">
        <f t="shared" si="29"/>
        <v>0</v>
      </c>
      <c r="AA152" s="23">
        <f t="shared" si="30"/>
        <v>0</v>
      </c>
      <c r="AB152" s="19">
        <f t="shared" si="28"/>
        <v>0</v>
      </c>
      <c r="AC152" s="23">
        <f t="shared" si="31"/>
        <v>0</v>
      </c>
      <c r="AD152" s="23">
        <f t="shared" si="32"/>
        <v>0</v>
      </c>
      <c r="AE152" s="24">
        <f t="shared" si="33"/>
        <v>0</v>
      </c>
      <c r="AF152" s="24">
        <f t="shared" si="34"/>
        <v>0</v>
      </c>
      <c r="AG152" s="24">
        <f>0</f>
        <v>0</v>
      </c>
      <c r="AH152" s="24">
        <f t="shared" si="35"/>
        <v>0</v>
      </c>
      <c r="AI152" s="24">
        <f t="shared" si="36"/>
        <v>0</v>
      </c>
      <c r="AJ152" s="24">
        <f>0</f>
        <v>0</v>
      </c>
      <c r="AK152" s="24">
        <f t="shared" si="39"/>
        <v>0</v>
      </c>
      <c r="AL152" s="24">
        <f t="shared" si="39"/>
        <v>0</v>
      </c>
      <c r="AM152" s="24">
        <f t="shared" si="37"/>
        <v>0</v>
      </c>
    </row>
    <row r="153" spans="22:39" ht="15.95" customHeight="1" x14ac:dyDescent="0.3">
      <c r="V153" s="19">
        <f t="shared" si="38"/>
        <v>120</v>
      </c>
      <c r="W153" s="19">
        <f t="shared" si="25"/>
        <v>0</v>
      </c>
      <c r="X153" s="19">
        <f t="shared" si="26"/>
        <v>0</v>
      </c>
      <c r="Y153" s="19">
        <f t="shared" si="27"/>
        <v>0</v>
      </c>
      <c r="Z153" s="19">
        <f t="shared" si="29"/>
        <v>0</v>
      </c>
      <c r="AA153" s="23">
        <f t="shared" si="30"/>
        <v>0</v>
      </c>
      <c r="AB153" s="19">
        <f t="shared" si="28"/>
        <v>0</v>
      </c>
      <c r="AC153" s="23">
        <f t="shared" si="31"/>
        <v>0</v>
      </c>
      <c r="AD153" s="23">
        <f t="shared" si="32"/>
        <v>0</v>
      </c>
      <c r="AE153" s="24">
        <f t="shared" si="33"/>
        <v>0</v>
      </c>
      <c r="AF153" s="24">
        <f t="shared" si="34"/>
        <v>0</v>
      </c>
      <c r="AG153" s="24">
        <f>0</f>
        <v>0</v>
      </c>
      <c r="AH153" s="24">
        <f t="shared" si="35"/>
        <v>0</v>
      </c>
      <c r="AI153" s="24">
        <f t="shared" si="36"/>
        <v>0</v>
      </c>
      <c r="AJ153" s="24">
        <f>0</f>
        <v>0</v>
      </c>
      <c r="AK153" s="24">
        <f t="shared" si="39"/>
        <v>0</v>
      </c>
      <c r="AL153" s="24">
        <f t="shared" si="39"/>
        <v>0</v>
      </c>
      <c r="AM153" s="24">
        <f t="shared" si="37"/>
        <v>0</v>
      </c>
    </row>
    <row r="154" spans="22:39" ht="15.95" customHeight="1" x14ac:dyDescent="0.3">
      <c r="V154" s="19">
        <f t="shared" si="38"/>
        <v>121</v>
      </c>
      <c r="W154" s="19">
        <f t="shared" si="25"/>
        <v>0</v>
      </c>
      <c r="X154" s="19">
        <f t="shared" si="26"/>
        <v>0</v>
      </c>
      <c r="Y154" s="19">
        <f t="shared" si="27"/>
        <v>0</v>
      </c>
      <c r="Z154" s="19">
        <f t="shared" si="29"/>
        <v>0</v>
      </c>
      <c r="AA154" s="23">
        <f t="shared" si="30"/>
        <v>0</v>
      </c>
      <c r="AB154" s="19">
        <f t="shared" si="28"/>
        <v>0</v>
      </c>
      <c r="AC154" s="23">
        <f t="shared" si="31"/>
        <v>0</v>
      </c>
      <c r="AD154" s="23">
        <f t="shared" si="32"/>
        <v>0</v>
      </c>
      <c r="AE154" s="24">
        <f t="shared" si="33"/>
        <v>0</v>
      </c>
      <c r="AF154" s="24">
        <f t="shared" si="34"/>
        <v>0</v>
      </c>
      <c r="AG154" s="24">
        <f>0</f>
        <v>0</v>
      </c>
      <c r="AH154" s="24">
        <f t="shared" si="35"/>
        <v>0</v>
      </c>
      <c r="AI154" s="24">
        <f t="shared" si="36"/>
        <v>0</v>
      </c>
      <c r="AJ154" s="24">
        <f>0</f>
        <v>0</v>
      </c>
      <c r="AK154" s="24">
        <f t="shared" si="39"/>
        <v>0</v>
      </c>
      <c r="AL154" s="24">
        <f t="shared" si="39"/>
        <v>0</v>
      </c>
      <c r="AM154" s="24">
        <f t="shared" si="37"/>
        <v>0</v>
      </c>
    </row>
    <row r="155" spans="22:39" ht="15.95" customHeight="1" x14ac:dyDescent="0.3">
      <c r="V155" s="19">
        <f t="shared" si="38"/>
        <v>122</v>
      </c>
      <c r="W155" s="19">
        <f t="shared" si="25"/>
        <v>0</v>
      </c>
      <c r="X155" s="19">
        <f t="shared" si="26"/>
        <v>0</v>
      </c>
      <c r="Y155" s="19">
        <f t="shared" si="27"/>
        <v>0</v>
      </c>
      <c r="Z155" s="19">
        <f t="shared" si="29"/>
        <v>0</v>
      </c>
      <c r="AA155" s="23">
        <f t="shared" si="30"/>
        <v>0</v>
      </c>
      <c r="AB155" s="19">
        <f t="shared" si="28"/>
        <v>0</v>
      </c>
      <c r="AC155" s="23">
        <f t="shared" si="31"/>
        <v>0</v>
      </c>
      <c r="AD155" s="23">
        <f t="shared" si="32"/>
        <v>0</v>
      </c>
      <c r="AE155" s="24">
        <f t="shared" si="33"/>
        <v>0</v>
      </c>
      <c r="AF155" s="24">
        <f t="shared" si="34"/>
        <v>0</v>
      </c>
      <c r="AG155" s="24">
        <f>0</f>
        <v>0</v>
      </c>
      <c r="AH155" s="24">
        <f t="shared" si="35"/>
        <v>0</v>
      </c>
      <c r="AI155" s="24">
        <f t="shared" si="36"/>
        <v>0</v>
      </c>
      <c r="AJ155" s="24">
        <f>0</f>
        <v>0</v>
      </c>
      <c r="AK155" s="24">
        <f t="shared" si="39"/>
        <v>0</v>
      </c>
      <c r="AL155" s="24">
        <f t="shared" si="39"/>
        <v>0</v>
      </c>
      <c r="AM155" s="24">
        <f t="shared" si="37"/>
        <v>0</v>
      </c>
    </row>
    <row r="156" spans="22:39" ht="15.95" customHeight="1" x14ac:dyDescent="0.3">
      <c r="V156" s="19">
        <f t="shared" si="38"/>
        <v>123</v>
      </c>
      <c r="W156" s="19">
        <f t="shared" si="25"/>
        <v>0</v>
      </c>
      <c r="X156" s="19">
        <f t="shared" si="26"/>
        <v>0</v>
      </c>
      <c r="Y156" s="19">
        <f t="shared" si="27"/>
        <v>0</v>
      </c>
      <c r="Z156" s="19">
        <f t="shared" si="29"/>
        <v>0</v>
      </c>
      <c r="AA156" s="23">
        <f t="shared" si="30"/>
        <v>0</v>
      </c>
      <c r="AB156" s="19">
        <f t="shared" si="28"/>
        <v>0</v>
      </c>
      <c r="AC156" s="23">
        <f t="shared" si="31"/>
        <v>0</v>
      </c>
      <c r="AD156" s="23">
        <f t="shared" si="32"/>
        <v>0</v>
      </c>
      <c r="AE156" s="24">
        <f t="shared" si="33"/>
        <v>0</v>
      </c>
      <c r="AF156" s="24">
        <f t="shared" si="34"/>
        <v>0</v>
      </c>
      <c r="AG156" s="24">
        <f>0</f>
        <v>0</v>
      </c>
      <c r="AH156" s="24">
        <f t="shared" si="35"/>
        <v>0</v>
      </c>
      <c r="AI156" s="24">
        <f t="shared" si="36"/>
        <v>0</v>
      </c>
      <c r="AJ156" s="24">
        <f>0</f>
        <v>0</v>
      </c>
      <c r="AK156" s="24">
        <f t="shared" si="39"/>
        <v>0</v>
      </c>
      <c r="AL156" s="24">
        <f t="shared" si="39"/>
        <v>0</v>
      </c>
      <c r="AM156" s="24">
        <f t="shared" si="37"/>
        <v>0</v>
      </c>
    </row>
    <row r="157" spans="22:39" ht="15.95" customHeight="1" x14ac:dyDescent="0.3">
      <c r="V157" s="19">
        <f t="shared" si="38"/>
        <v>124</v>
      </c>
      <c r="W157" s="19">
        <f t="shared" si="25"/>
        <v>0</v>
      </c>
      <c r="X157" s="19">
        <f t="shared" si="26"/>
        <v>0</v>
      </c>
      <c r="Y157" s="19">
        <f t="shared" si="27"/>
        <v>0</v>
      </c>
      <c r="Z157" s="19">
        <f t="shared" si="29"/>
        <v>0</v>
      </c>
      <c r="AA157" s="23">
        <f t="shared" si="30"/>
        <v>0</v>
      </c>
      <c r="AB157" s="19">
        <f t="shared" si="28"/>
        <v>0</v>
      </c>
      <c r="AC157" s="23">
        <f t="shared" si="31"/>
        <v>0</v>
      </c>
      <c r="AD157" s="23">
        <f t="shared" si="32"/>
        <v>0</v>
      </c>
      <c r="AE157" s="24">
        <f t="shared" si="33"/>
        <v>0</v>
      </c>
      <c r="AF157" s="24">
        <f t="shared" si="34"/>
        <v>0</v>
      </c>
      <c r="AG157" s="24">
        <f>0</f>
        <v>0</v>
      </c>
      <c r="AH157" s="24">
        <f t="shared" si="35"/>
        <v>0</v>
      </c>
      <c r="AI157" s="24">
        <f t="shared" si="36"/>
        <v>0</v>
      </c>
      <c r="AJ157" s="24">
        <f>0</f>
        <v>0</v>
      </c>
      <c r="AK157" s="24">
        <f t="shared" si="39"/>
        <v>0</v>
      </c>
      <c r="AL157" s="24">
        <f t="shared" si="39"/>
        <v>0</v>
      </c>
      <c r="AM157" s="24">
        <f t="shared" si="37"/>
        <v>0</v>
      </c>
    </row>
    <row r="158" spans="22:39" ht="15.95" customHeight="1" x14ac:dyDescent="0.3">
      <c r="V158" s="19">
        <f t="shared" si="38"/>
        <v>125</v>
      </c>
      <c r="W158" s="19">
        <f t="shared" si="25"/>
        <v>0</v>
      </c>
      <c r="X158" s="19">
        <f t="shared" si="26"/>
        <v>0</v>
      </c>
      <c r="Y158" s="19">
        <f t="shared" si="27"/>
        <v>0</v>
      </c>
      <c r="Z158" s="19">
        <f t="shared" si="29"/>
        <v>0</v>
      </c>
      <c r="AA158" s="23">
        <f t="shared" si="30"/>
        <v>0</v>
      </c>
      <c r="AB158" s="19">
        <f t="shared" si="28"/>
        <v>0</v>
      </c>
      <c r="AC158" s="23">
        <f t="shared" si="31"/>
        <v>0</v>
      </c>
      <c r="AD158" s="23">
        <f t="shared" si="32"/>
        <v>0</v>
      </c>
      <c r="AE158" s="24">
        <f t="shared" si="33"/>
        <v>0</v>
      </c>
      <c r="AF158" s="24">
        <f t="shared" si="34"/>
        <v>0</v>
      </c>
      <c r="AG158" s="24">
        <f>0</f>
        <v>0</v>
      </c>
      <c r="AH158" s="24">
        <f t="shared" si="35"/>
        <v>0</v>
      </c>
      <c r="AI158" s="24">
        <f t="shared" si="36"/>
        <v>0</v>
      </c>
      <c r="AJ158" s="24">
        <f>0</f>
        <v>0</v>
      </c>
      <c r="AK158" s="24">
        <f t="shared" si="39"/>
        <v>0</v>
      </c>
      <c r="AL158" s="24">
        <f t="shared" si="39"/>
        <v>0</v>
      </c>
      <c r="AM158" s="24">
        <f t="shared" si="37"/>
        <v>0</v>
      </c>
    </row>
    <row r="159" spans="22:39" ht="15.95" customHeight="1" x14ac:dyDescent="0.3">
      <c r="V159" s="19">
        <f t="shared" si="38"/>
        <v>126</v>
      </c>
      <c r="W159" s="19">
        <f t="shared" si="25"/>
        <v>0</v>
      </c>
      <c r="X159" s="19">
        <f t="shared" si="26"/>
        <v>0</v>
      </c>
      <c r="Y159" s="19">
        <f t="shared" si="27"/>
        <v>0</v>
      </c>
      <c r="Z159" s="19">
        <f t="shared" si="29"/>
        <v>0</v>
      </c>
      <c r="AA159" s="23">
        <f t="shared" si="30"/>
        <v>0</v>
      </c>
      <c r="AB159" s="19">
        <f t="shared" si="28"/>
        <v>0</v>
      </c>
      <c r="AC159" s="23">
        <f t="shared" si="31"/>
        <v>0</v>
      </c>
      <c r="AD159" s="23">
        <f t="shared" si="32"/>
        <v>0</v>
      </c>
      <c r="AE159" s="24">
        <f t="shared" si="33"/>
        <v>0</v>
      </c>
      <c r="AF159" s="24">
        <f t="shared" si="34"/>
        <v>0</v>
      </c>
      <c r="AG159" s="24">
        <f>0</f>
        <v>0</v>
      </c>
      <c r="AH159" s="24">
        <f t="shared" si="35"/>
        <v>0</v>
      </c>
      <c r="AI159" s="24">
        <f t="shared" si="36"/>
        <v>0</v>
      </c>
      <c r="AJ159" s="24">
        <f>0</f>
        <v>0</v>
      </c>
      <c r="AK159" s="24">
        <f t="shared" si="39"/>
        <v>0</v>
      </c>
      <c r="AL159" s="24">
        <f t="shared" si="39"/>
        <v>0</v>
      </c>
      <c r="AM159" s="24">
        <f t="shared" si="37"/>
        <v>0</v>
      </c>
    </row>
    <row r="160" spans="22:39" ht="15.95" customHeight="1" x14ac:dyDescent="0.3">
      <c r="V160" s="19">
        <f t="shared" si="38"/>
        <v>127</v>
      </c>
      <c r="W160" s="19">
        <f t="shared" si="25"/>
        <v>60</v>
      </c>
      <c r="X160" s="19">
        <f t="shared" si="26"/>
        <v>0</v>
      </c>
      <c r="Y160" s="19">
        <f t="shared" si="27"/>
        <v>0</v>
      </c>
      <c r="Z160" s="19">
        <f t="shared" si="29"/>
        <v>0</v>
      </c>
      <c r="AA160" s="23">
        <f t="shared" si="30"/>
        <v>0</v>
      </c>
      <c r="AB160" s="19">
        <f t="shared" si="28"/>
        <v>0</v>
      </c>
      <c r="AC160" s="23">
        <f t="shared" si="31"/>
        <v>0</v>
      </c>
      <c r="AD160" s="23">
        <f t="shared" si="32"/>
        <v>0</v>
      </c>
      <c r="AE160" s="24">
        <f t="shared" si="33"/>
        <v>0</v>
      </c>
      <c r="AF160" s="24">
        <f t="shared" si="34"/>
        <v>0</v>
      </c>
      <c r="AG160" s="24">
        <f>0</f>
        <v>0</v>
      </c>
      <c r="AH160" s="24">
        <f t="shared" si="35"/>
        <v>0</v>
      </c>
      <c r="AI160" s="24">
        <f t="shared" si="36"/>
        <v>0</v>
      </c>
      <c r="AJ160" s="24">
        <f>0</f>
        <v>0</v>
      </c>
      <c r="AK160" s="24">
        <f t="shared" si="39"/>
        <v>0</v>
      </c>
      <c r="AL160" s="24">
        <f t="shared" si="39"/>
        <v>0</v>
      </c>
      <c r="AM160" s="24">
        <f t="shared" si="37"/>
        <v>0</v>
      </c>
    </row>
    <row r="161" spans="22:39" ht="15.95" customHeight="1" x14ac:dyDescent="0.3">
      <c r="V161" s="19">
        <f t="shared" si="38"/>
        <v>128</v>
      </c>
      <c r="W161" s="19">
        <f t="shared" ref="W161:W224" si="40">INDEX($Q$35:$Q$55,MOD(V161,21)+1)</f>
        <v>120</v>
      </c>
      <c r="X161" s="19">
        <f t="shared" ref="X161:X224" si="41">INDEX($S$35:$S$55,ROUNDDOWN(V161/21,0)+1)</f>
        <v>0</v>
      </c>
      <c r="Y161" s="19">
        <f t="shared" ref="Y161:Y224" si="42">IF(MOD(V161,21)+1&gt;$P$34,0,1)*IF(ROUNDDOWN(V161/21,0)+1&gt;$R$34,0,1)</f>
        <v>0</v>
      </c>
      <c r="Z161" s="19">
        <f t="shared" si="29"/>
        <v>0</v>
      </c>
      <c r="AA161" s="23">
        <f t="shared" si="30"/>
        <v>0</v>
      </c>
      <c r="AB161" s="19">
        <f t="shared" ref="AB161:AB224" si="43">SQRT((Z161-$S$57)^2+(AA161-$S$58)^2)*Y161/1000</f>
        <v>0</v>
      </c>
      <c r="AC161" s="23">
        <f t="shared" si="31"/>
        <v>0</v>
      </c>
      <c r="AD161" s="23">
        <f t="shared" si="32"/>
        <v>0</v>
      </c>
      <c r="AE161" s="24">
        <f t="shared" si="33"/>
        <v>0</v>
      </c>
      <c r="AF161" s="24">
        <f t="shared" si="34"/>
        <v>0</v>
      </c>
      <c r="AG161" s="24">
        <f>0</f>
        <v>0</v>
      </c>
      <c r="AH161" s="24">
        <f t="shared" si="35"/>
        <v>0</v>
      </c>
      <c r="AI161" s="24">
        <f t="shared" si="36"/>
        <v>0</v>
      </c>
      <c r="AJ161" s="24">
        <f>0</f>
        <v>0</v>
      </c>
      <c r="AK161" s="24">
        <f t="shared" si="39"/>
        <v>0</v>
      </c>
      <c r="AL161" s="24">
        <f t="shared" si="39"/>
        <v>0</v>
      </c>
      <c r="AM161" s="24">
        <f t="shared" si="37"/>
        <v>0</v>
      </c>
    </row>
    <row r="162" spans="22:39" ht="15.95" customHeight="1" x14ac:dyDescent="0.3">
      <c r="V162" s="19">
        <f t="shared" si="38"/>
        <v>129</v>
      </c>
      <c r="W162" s="19">
        <f t="shared" si="40"/>
        <v>0</v>
      </c>
      <c r="X162" s="19">
        <f t="shared" si="41"/>
        <v>0</v>
      </c>
      <c r="Y162" s="19">
        <f t="shared" si="42"/>
        <v>0</v>
      </c>
      <c r="Z162" s="19">
        <f t="shared" ref="Z162:Z225" si="44">W162*Y162</f>
        <v>0</v>
      </c>
      <c r="AA162" s="23">
        <f t="shared" ref="AA162:AA225" si="45">X162*Y162</f>
        <v>0</v>
      </c>
      <c r="AB162" s="19">
        <f t="shared" si="43"/>
        <v>0</v>
      </c>
      <c r="AC162" s="23">
        <f t="shared" ref="AC162:AC225" si="46">AB162^2</f>
        <v>0</v>
      </c>
      <c r="AD162" s="23">
        <f t="shared" ref="AD162:AD225" si="47">$S$61*AB162/SUM($AC$33:$AC$473)</f>
        <v>0</v>
      </c>
      <c r="AE162" s="24">
        <f t="shared" ref="AE162:AE225" si="48">IF(AB162&lt;&gt;0,($S$58-AA162)/1000*(AD162/AB162),0)</f>
        <v>0</v>
      </c>
      <c r="AF162" s="24">
        <f t="shared" ref="AF162:AF225" si="49">IF(AB162&lt;&gt;0,(Z162-$S$57)/1000*(AD162/AB162),0)</f>
        <v>0</v>
      </c>
      <c r="AG162" s="24">
        <f>0</f>
        <v>0</v>
      </c>
      <c r="AH162" s="24">
        <f t="shared" ref="AH162:AH225" si="50">-$S$62/($P$34*$R$34)*Y162</f>
        <v>0</v>
      </c>
      <c r="AI162" s="24">
        <f t="shared" ref="AI162:AI225" si="51">-$S$60/($P$34*$R$34)*Y162</f>
        <v>0</v>
      </c>
      <c r="AJ162" s="24">
        <f>0</f>
        <v>0</v>
      </c>
      <c r="AK162" s="24">
        <f t="shared" si="39"/>
        <v>0</v>
      </c>
      <c r="AL162" s="24">
        <f t="shared" si="39"/>
        <v>0</v>
      </c>
      <c r="AM162" s="24">
        <f t="shared" ref="AM162:AM225" si="52">SQRT(AK162^2+AL162^2)</f>
        <v>0</v>
      </c>
    </row>
    <row r="163" spans="22:39" ht="15.95" customHeight="1" x14ac:dyDescent="0.3">
      <c r="V163" s="19">
        <f t="shared" ref="V163:V226" si="53">V162+1</f>
        <v>130</v>
      </c>
      <c r="W163" s="19">
        <f t="shared" si="40"/>
        <v>0</v>
      </c>
      <c r="X163" s="19">
        <f t="shared" si="41"/>
        <v>0</v>
      </c>
      <c r="Y163" s="19">
        <f t="shared" si="42"/>
        <v>0</v>
      </c>
      <c r="Z163" s="19">
        <f t="shared" si="44"/>
        <v>0</v>
      </c>
      <c r="AA163" s="23">
        <f t="shared" si="45"/>
        <v>0</v>
      </c>
      <c r="AB163" s="19">
        <f t="shared" si="43"/>
        <v>0</v>
      </c>
      <c r="AC163" s="23">
        <f t="shared" si="46"/>
        <v>0</v>
      </c>
      <c r="AD163" s="23">
        <f t="shared" si="47"/>
        <v>0</v>
      </c>
      <c r="AE163" s="24">
        <f t="shared" si="48"/>
        <v>0</v>
      </c>
      <c r="AF163" s="24">
        <f t="shared" si="49"/>
        <v>0</v>
      </c>
      <c r="AG163" s="24">
        <f>0</f>
        <v>0</v>
      </c>
      <c r="AH163" s="24">
        <f t="shared" si="50"/>
        <v>0</v>
      </c>
      <c r="AI163" s="24">
        <f t="shared" si="51"/>
        <v>0</v>
      </c>
      <c r="AJ163" s="24">
        <f>0</f>
        <v>0</v>
      </c>
      <c r="AK163" s="24">
        <f t="shared" si="39"/>
        <v>0</v>
      </c>
      <c r="AL163" s="24">
        <f t="shared" si="39"/>
        <v>0</v>
      </c>
      <c r="AM163" s="24">
        <f t="shared" si="52"/>
        <v>0</v>
      </c>
    </row>
    <row r="164" spans="22:39" ht="15.95" customHeight="1" x14ac:dyDescent="0.3">
      <c r="V164" s="19">
        <f t="shared" si="53"/>
        <v>131</v>
      </c>
      <c r="W164" s="19">
        <f t="shared" si="40"/>
        <v>0</v>
      </c>
      <c r="X164" s="19">
        <f t="shared" si="41"/>
        <v>0</v>
      </c>
      <c r="Y164" s="19">
        <f t="shared" si="42"/>
        <v>0</v>
      </c>
      <c r="Z164" s="19">
        <f t="shared" si="44"/>
        <v>0</v>
      </c>
      <c r="AA164" s="23">
        <f t="shared" si="45"/>
        <v>0</v>
      </c>
      <c r="AB164" s="19">
        <f t="shared" si="43"/>
        <v>0</v>
      </c>
      <c r="AC164" s="23">
        <f t="shared" si="46"/>
        <v>0</v>
      </c>
      <c r="AD164" s="23">
        <f t="shared" si="47"/>
        <v>0</v>
      </c>
      <c r="AE164" s="24">
        <f t="shared" si="48"/>
        <v>0</v>
      </c>
      <c r="AF164" s="24">
        <f t="shared" si="49"/>
        <v>0</v>
      </c>
      <c r="AG164" s="24">
        <f>0</f>
        <v>0</v>
      </c>
      <c r="AH164" s="24">
        <f t="shared" si="50"/>
        <v>0</v>
      </c>
      <c r="AI164" s="24">
        <f t="shared" si="51"/>
        <v>0</v>
      </c>
      <c r="AJ164" s="24">
        <f>0</f>
        <v>0</v>
      </c>
      <c r="AK164" s="24">
        <f t="shared" si="39"/>
        <v>0</v>
      </c>
      <c r="AL164" s="24">
        <f t="shared" si="39"/>
        <v>0</v>
      </c>
      <c r="AM164" s="24">
        <f t="shared" si="52"/>
        <v>0</v>
      </c>
    </row>
    <row r="165" spans="22:39" ht="15.95" customHeight="1" x14ac:dyDescent="0.3">
      <c r="V165" s="19">
        <f t="shared" si="53"/>
        <v>132</v>
      </c>
      <c r="W165" s="19">
        <f t="shared" si="40"/>
        <v>0</v>
      </c>
      <c r="X165" s="19">
        <f t="shared" si="41"/>
        <v>0</v>
      </c>
      <c r="Y165" s="19">
        <f t="shared" si="42"/>
        <v>0</v>
      </c>
      <c r="Z165" s="19">
        <f t="shared" si="44"/>
        <v>0</v>
      </c>
      <c r="AA165" s="23">
        <f t="shared" si="45"/>
        <v>0</v>
      </c>
      <c r="AB165" s="19">
        <f t="shared" si="43"/>
        <v>0</v>
      </c>
      <c r="AC165" s="23">
        <f t="shared" si="46"/>
        <v>0</v>
      </c>
      <c r="AD165" s="23">
        <f t="shared" si="47"/>
        <v>0</v>
      </c>
      <c r="AE165" s="24">
        <f t="shared" si="48"/>
        <v>0</v>
      </c>
      <c r="AF165" s="24">
        <f t="shared" si="49"/>
        <v>0</v>
      </c>
      <c r="AG165" s="24">
        <f>0</f>
        <v>0</v>
      </c>
      <c r="AH165" s="24">
        <f t="shared" si="50"/>
        <v>0</v>
      </c>
      <c r="AI165" s="24">
        <f t="shared" si="51"/>
        <v>0</v>
      </c>
      <c r="AJ165" s="24">
        <f>0</f>
        <v>0</v>
      </c>
      <c r="AK165" s="24">
        <f t="shared" si="39"/>
        <v>0</v>
      </c>
      <c r="AL165" s="24">
        <f t="shared" si="39"/>
        <v>0</v>
      </c>
      <c r="AM165" s="24">
        <f t="shared" si="52"/>
        <v>0</v>
      </c>
    </row>
    <row r="166" spans="22:39" ht="15.95" customHeight="1" x14ac:dyDescent="0.3">
      <c r="V166" s="19">
        <f t="shared" si="53"/>
        <v>133</v>
      </c>
      <c r="W166" s="19">
        <f t="shared" si="40"/>
        <v>0</v>
      </c>
      <c r="X166" s="19">
        <f t="shared" si="41"/>
        <v>0</v>
      </c>
      <c r="Y166" s="19">
        <f t="shared" si="42"/>
        <v>0</v>
      </c>
      <c r="Z166" s="19">
        <f t="shared" si="44"/>
        <v>0</v>
      </c>
      <c r="AA166" s="23">
        <f t="shared" si="45"/>
        <v>0</v>
      </c>
      <c r="AB166" s="19">
        <f t="shared" si="43"/>
        <v>0</v>
      </c>
      <c r="AC166" s="23">
        <f t="shared" si="46"/>
        <v>0</v>
      </c>
      <c r="AD166" s="23">
        <f t="shared" si="47"/>
        <v>0</v>
      </c>
      <c r="AE166" s="24">
        <f t="shared" si="48"/>
        <v>0</v>
      </c>
      <c r="AF166" s="24">
        <f t="shared" si="49"/>
        <v>0</v>
      </c>
      <c r="AG166" s="24">
        <f>0</f>
        <v>0</v>
      </c>
      <c r="AH166" s="24">
        <f t="shared" si="50"/>
        <v>0</v>
      </c>
      <c r="AI166" s="24">
        <f t="shared" si="51"/>
        <v>0</v>
      </c>
      <c r="AJ166" s="24">
        <f>0</f>
        <v>0</v>
      </c>
      <c r="AK166" s="24">
        <f t="shared" si="39"/>
        <v>0</v>
      </c>
      <c r="AL166" s="24">
        <f t="shared" si="39"/>
        <v>0</v>
      </c>
      <c r="AM166" s="24">
        <f t="shared" si="52"/>
        <v>0</v>
      </c>
    </row>
    <row r="167" spans="22:39" ht="15.95" customHeight="1" x14ac:dyDescent="0.3">
      <c r="V167" s="19">
        <f t="shared" si="53"/>
        <v>134</v>
      </c>
      <c r="W167" s="19">
        <f t="shared" si="40"/>
        <v>0</v>
      </c>
      <c r="X167" s="19">
        <f t="shared" si="41"/>
        <v>0</v>
      </c>
      <c r="Y167" s="19">
        <f t="shared" si="42"/>
        <v>0</v>
      </c>
      <c r="Z167" s="19">
        <f t="shared" si="44"/>
        <v>0</v>
      </c>
      <c r="AA167" s="23">
        <f t="shared" si="45"/>
        <v>0</v>
      </c>
      <c r="AB167" s="19">
        <f t="shared" si="43"/>
        <v>0</v>
      </c>
      <c r="AC167" s="23">
        <f t="shared" si="46"/>
        <v>0</v>
      </c>
      <c r="AD167" s="23">
        <f t="shared" si="47"/>
        <v>0</v>
      </c>
      <c r="AE167" s="24">
        <f t="shared" si="48"/>
        <v>0</v>
      </c>
      <c r="AF167" s="24">
        <f t="shared" si="49"/>
        <v>0</v>
      </c>
      <c r="AG167" s="24">
        <f>0</f>
        <v>0</v>
      </c>
      <c r="AH167" s="24">
        <f t="shared" si="50"/>
        <v>0</v>
      </c>
      <c r="AI167" s="24">
        <f t="shared" si="51"/>
        <v>0</v>
      </c>
      <c r="AJ167" s="24">
        <f>0</f>
        <v>0</v>
      </c>
      <c r="AK167" s="24">
        <f t="shared" si="39"/>
        <v>0</v>
      </c>
      <c r="AL167" s="24">
        <f t="shared" si="39"/>
        <v>0</v>
      </c>
      <c r="AM167" s="24">
        <f t="shared" si="52"/>
        <v>0</v>
      </c>
    </row>
    <row r="168" spans="22:39" ht="15.95" customHeight="1" x14ac:dyDescent="0.3">
      <c r="V168" s="19">
        <f t="shared" si="53"/>
        <v>135</v>
      </c>
      <c r="W168" s="19">
        <f t="shared" si="40"/>
        <v>0</v>
      </c>
      <c r="X168" s="19">
        <f t="shared" si="41"/>
        <v>0</v>
      </c>
      <c r="Y168" s="19">
        <f t="shared" si="42"/>
        <v>0</v>
      </c>
      <c r="Z168" s="19">
        <f t="shared" si="44"/>
        <v>0</v>
      </c>
      <c r="AA168" s="23">
        <f t="shared" si="45"/>
        <v>0</v>
      </c>
      <c r="AB168" s="19">
        <f t="shared" si="43"/>
        <v>0</v>
      </c>
      <c r="AC168" s="23">
        <f t="shared" si="46"/>
        <v>0</v>
      </c>
      <c r="AD168" s="23">
        <f t="shared" si="47"/>
        <v>0</v>
      </c>
      <c r="AE168" s="24">
        <f t="shared" si="48"/>
        <v>0</v>
      </c>
      <c r="AF168" s="24">
        <f t="shared" si="49"/>
        <v>0</v>
      </c>
      <c r="AG168" s="24">
        <f>0</f>
        <v>0</v>
      </c>
      <c r="AH168" s="24">
        <f t="shared" si="50"/>
        <v>0</v>
      </c>
      <c r="AI168" s="24">
        <f t="shared" si="51"/>
        <v>0</v>
      </c>
      <c r="AJ168" s="24">
        <f>0</f>
        <v>0</v>
      </c>
      <c r="AK168" s="24">
        <f t="shared" si="39"/>
        <v>0</v>
      </c>
      <c r="AL168" s="24">
        <f t="shared" si="39"/>
        <v>0</v>
      </c>
      <c r="AM168" s="24">
        <f t="shared" si="52"/>
        <v>0</v>
      </c>
    </row>
    <row r="169" spans="22:39" ht="15.95" customHeight="1" x14ac:dyDescent="0.3">
      <c r="V169" s="19">
        <f t="shared" si="53"/>
        <v>136</v>
      </c>
      <c r="W169" s="19">
        <f t="shared" si="40"/>
        <v>0</v>
      </c>
      <c r="X169" s="19">
        <f t="shared" si="41"/>
        <v>0</v>
      </c>
      <c r="Y169" s="19">
        <f t="shared" si="42"/>
        <v>0</v>
      </c>
      <c r="Z169" s="19">
        <f t="shared" si="44"/>
        <v>0</v>
      </c>
      <c r="AA169" s="23">
        <f t="shared" si="45"/>
        <v>0</v>
      </c>
      <c r="AB169" s="19">
        <f t="shared" si="43"/>
        <v>0</v>
      </c>
      <c r="AC169" s="23">
        <f t="shared" si="46"/>
        <v>0</v>
      </c>
      <c r="AD169" s="23">
        <f t="shared" si="47"/>
        <v>0</v>
      </c>
      <c r="AE169" s="24">
        <f t="shared" si="48"/>
        <v>0</v>
      </c>
      <c r="AF169" s="24">
        <f t="shared" si="49"/>
        <v>0</v>
      </c>
      <c r="AG169" s="24">
        <f>0</f>
        <v>0</v>
      </c>
      <c r="AH169" s="24">
        <f t="shared" si="50"/>
        <v>0</v>
      </c>
      <c r="AI169" s="24">
        <f t="shared" si="51"/>
        <v>0</v>
      </c>
      <c r="AJ169" s="24">
        <f>0</f>
        <v>0</v>
      </c>
      <c r="AK169" s="24">
        <f t="shared" si="39"/>
        <v>0</v>
      </c>
      <c r="AL169" s="24">
        <f t="shared" si="39"/>
        <v>0</v>
      </c>
      <c r="AM169" s="24">
        <f t="shared" si="52"/>
        <v>0</v>
      </c>
    </row>
    <row r="170" spans="22:39" ht="15.95" customHeight="1" x14ac:dyDescent="0.3">
      <c r="V170" s="19">
        <f t="shared" si="53"/>
        <v>137</v>
      </c>
      <c r="W170" s="19">
        <f t="shared" si="40"/>
        <v>0</v>
      </c>
      <c r="X170" s="19">
        <f t="shared" si="41"/>
        <v>0</v>
      </c>
      <c r="Y170" s="19">
        <f t="shared" si="42"/>
        <v>0</v>
      </c>
      <c r="Z170" s="19">
        <f t="shared" si="44"/>
        <v>0</v>
      </c>
      <c r="AA170" s="23">
        <f t="shared" si="45"/>
        <v>0</v>
      </c>
      <c r="AB170" s="19">
        <f t="shared" si="43"/>
        <v>0</v>
      </c>
      <c r="AC170" s="23">
        <f t="shared" si="46"/>
        <v>0</v>
      </c>
      <c r="AD170" s="23">
        <f t="shared" si="47"/>
        <v>0</v>
      </c>
      <c r="AE170" s="24">
        <f t="shared" si="48"/>
        <v>0</v>
      </c>
      <c r="AF170" s="24">
        <f t="shared" si="49"/>
        <v>0</v>
      </c>
      <c r="AG170" s="24">
        <f>0</f>
        <v>0</v>
      </c>
      <c r="AH170" s="24">
        <f t="shared" si="50"/>
        <v>0</v>
      </c>
      <c r="AI170" s="24">
        <f t="shared" si="51"/>
        <v>0</v>
      </c>
      <c r="AJ170" s="24">
        <f>0</f>
        <v>0</v>
      </c>
      <c r="AK170" s="24">
        <f t="shared" si="39"/>
        <v>0</v>
      </c>
      <c r="AL170" s="24">
        <f t="shared" si="39"/>
        <v>0</v>
      </c>
      <c r="AM170" s="24">
        <f t="shared" si="52"/>
        <v>0</v>
      </c>
    </row>
    <row r="171" spans="22:39" ht="15.95" customHeight="1" x14ac:dyDescent="0.3">
      <c r="V171" s="19">
        <f t="shared" si="53"/>
        <v>138</v>
      </c>
      <c r="W171" s="19">
        <f t="shared" si="40"/>
        <v>0</v>
      </c>
      <c r="X171" s="19">
        <f t="shared" si="41"/>
        <v>0</v>
      </c>
      <c r="Y171" s="19">
        <f t="shared" si="42"/>
        <v>0</v>
      </c>
      <c r="Z171" s="19">
        <f t="shared" si="44"/>
        <v>0</v>
      </c>
      <c r="AA171" s="23">
        <f t="shared" si="45"/>
        <v>0</v>
      </c>
      <c r="AB171" s="19">
        <f t="shared" si="43"/>
        <v>0</v>
      </c>
      <c r="AC171" s="23">
        <f t="shared" si="46"/>
        <v>0</v>
      </c>
      <c r="AD171" s="23">
        <f t="shared" si="47"/>
        <v>0</v>
      </c>
      <c r="AE171" s="24">
        <f t="shared" si="48"/>
        <v>0</v>
      </c>
      <c r="AF171" s="24">
        <f t="shared" si="49"/>
        <v>0</v>
      </c>
      <c r="AG171" s="24">
        <f>0</f>
        <v>0</v>
      </c>
      <c r="AH171" s="24">
        <f t="shared" si="50"/>
        <v>0</v>
      </c>
      <c r="AI171" s="24">
        <f t="shared" si="51"/>
        <v>0</v>
      </c>
      <c r="AJ171" s="24">
        <f>0</f>
        <v>0</v>
      </c>
      <c r="AK171" s="24">
        <f t="shared" si="39"/>
        <v>0</v>
      </c>
      <c r="AL171" s="24">
        <f t="shared" si="39"/>
        <v>0</v>
      </c>
      <c r="AM171" s="24">
        <f t="shared" si="52"/>
        <v>0</v>
      </c>
    </row>
    <row r="172" spans="22:39" ht="15.95" customHeight="1" x14ac:dyDescent="0.3">
      <c r="V172" s="19">
        <f t="shared" si="53"/>
        <v>139</v>
      </c>
      <c r="W172" s="19">
        <f t="shared" si="40"/>
        <v>0</v>
      </c>
      <c r="X172" s="19">
        <f t="shared" si="41"/>
        <v>0</v>
      </c>
      <c r="Y172" s="19">
        <f t="shared" si="42"/>
        <v>0</v>
      </c>
      <c r="Z172" s="19">
        <f t="shared" si="44"/>
        <v>0</v>
      </c>
      <c r="AA172" s="23">
        <f t="shared" si="45"/>
        <v>0</v>
      </c>
      <c r="AB172" s="19">
        <f t="shared" si="43"/>
        <v>0</v>
      </c>
      <c r="AC172" s="23">
        <f t="shared" si="46"/>
        <v>0</v>
      </c>
      <c r="AD172" s="23">
        <f t="shared" si="47"/>
        <v>0</v>
      </c>
      <c r="AE172" s="24">
        <f t="shared" si="48"/>
        <v>0</v>
      </c>
      <c r="AF172" s="24">
        <f t="shared" si="49"/>
        <v>0</v>
      </c>
      <c r="AG172" s="24">
        <f>0</f>
        <v>0</v>
      </c>
      <c r="AH172" s="24">
        <f t="shared" si="50"/>
        <v>0</v>
      </c>
      <c r="AI172" s="24">
        <f t="shared" si="51"/>
        <v>0</v>
      </c>
      <c r="AJ172" s="24">
        <f>0</f>
        <v>0</v>
      </c>
      <c r="AK172" s="24">
        <f t="shared" si="39"/>
        <v>0</v>
      </c>
      <c r="AL172" s="24">
        <f t="shared" si="39"/>
        <v>0</v>
      </c>
      <c r="AM172" s="24">
        <f t="shared" si="52"/>
        <v>0</v>
      </c>
    </row>
    <row r="173" spans="22:39" ht="15.95" customHeight="1" x14ac:dyDescent="0.3">
      <c r="V173" s="19">
        <f t="shared" si="53"/>
        <v>140</v>
      </c>
      <c r="W173" s="19">
        <f t="shared" si="40"/>
        <v>0</v>
      </c>
      <c r="X173" s="19">
        <f t="shared" si="41"/>
        <v>0</v>
      </c>
      <c r="Y173" s="19">
        <f t="shared" si="42"/>
        <v>0</v>
      </c>
      <c r="Z173" s="19">
        <f t="shared" si="44"/>
        <v>0</v>
      </c>
      <c r="AA173" s="23">
        <f t="shared" si="45"/>
        <v>0</v>
      </c>
      <c r="AB173" s="19">
        <f t="shared" si="43"/>
        <v>0</v>
      </c>
      <c r="AC173" s="23">
        <f t="shared" si="46"/>
        <v>0</v>
      </c>
      <c r="AD173" s="23">
        <f t="shared" si="47"/>
        <v>0</v>
      </c>
      <c r="AE173" s="24">
        <f t="shared" si="48"/>
        <v>0</v>
      </c>
      <c r="AF173" s="24">
        <f t="shared" si="49"/>
        <v>0</v>
      </c>
      <c r="AG173" s="24">
        <f>0</f>
        <v>0</v>
      </c>
      <c r="AH173" s="24">
        <f t="shared" si="50"/>
        <v>0</v>
      </c>
      <c r="AI173" s="24">
        <f t="shared" si="51"/>
        <v>0</v>
      </c>
      <c r="AJ173" s="24">
        <f>0</f>
        <v>0</v>
      </c>
      <c r="AK173" s="24">
        <f t="shared" si="39"/>
        <v>0</v>
      </c>
      <c r="AL173" s="24">
        <f t="shared" si="39"/>
        <v>0</v>
      </c>
      <c r="AM173" s="24">
        <f t="shared" si="52"/>
        <v>0</v>
      </c>
    </row>
    <row r="174" spans="22:39" ht="15.95" customHeight="1" x14ac:dyDescent="0.3">
      <c r="V174" s="19">
        <f t="shared" si="53"/>
        <v>141</v>
      </c>
      <c r="W174" s="19">
        <f t="shared" si="40"/>
        <v>0</v>
      </c>
      <c r="X174" s="19">
        <f t="shared" si="41"/>
        <v>0</v>
      </c>
      <c r="Y174" s="19">
        <f t="shared" si="42"/>
        <v>0</v>
      </c>
      <c r="Z174" s="19">
        <f t="shared" si="44"/>
        <v>0</v>
      </c>
      <c r="AA174" s="23">
        <f t="shared" si="45"/>
        <v>0</v>
      </c>
      <c r="AB174" s="19">
        <f t="shared" si="43"/>
        <v>0</v>
      </c>
      <c r="AC174" s="23">
        <f t="shared" si="46"/>
        <v>0</v>
      </c>
      <c r="AD174" s="23">
        <f t="shared" si="47"/>
        <v>0</v>
      </c>
      <c r="AE174" s="24">
        <f t="shared" si="48"/>
        <v>0</v>
      </c>
      <c r="AF174" s="24">
        <f t="shared" si="49"/>
        <v>0</v>
      </c>
      <c r="AG174" s="24">
        <f>0</f>
        <v>0</v>
      </c>
      <c r="AH174" s="24">
        <f t="shared" si="50"/>
        <v>0</v>
      </c>
      <c r="AI174" s="24">
        <f t="shared" si="51"/>
        <v>0</v>
      </c>
      <c r="AJ174" s="24">
        <f>0</f>
        <v>0</v>
      </c>
      <c r="AK174" s="24">
        <f t="shared" si="39"/>
        <v>0</v>
      </c>
      <c r="AL174" s="24">
        <f t="shared" si="39"/>
        <v>0</v>
      </c>
      <c r="AM174" s="24">
        <f t="shared" si="52"/>
        <v>0</v>
      </c>
    </row>
    <row r="175" spans="22:39" ht="15.95" customHeight="1" x14ac:dyDescent="0.3">
      <c r="V175" s="19">
        <f t="shared" si="53"/>
        <v>142</v>
      </c>
      <c r="W175" s="19">
        <f t="shared" si="40"/>
        <v>0</v>
      </c>
      <c r="X175" s="19">
        <f t="shared" si="41"/>
        <v>0</v>
      </c>
      <c r="Y175" s="19">
        <f t="shared" si="42"/>
        <v>0</v>
      </c>
      <c r="Z175" s="19">
        <f t="shared" si="44"/>
        <v>0</v>
      </c>
      <c r="AA175" s="23">
        <f t="shared" si="45"/>
        <v>0</v>
      </c>
      <c r="AB175" s="19">
        <f t="shared" si="43"/>
        <v>0</v>
      </c>
      <c r="AC175" s="23">
        <f t="shared" si="46"/>
        <v>0</v>
      </c>
      <c r="AD175" s="23">
        <f t="shared" si="47"/>
        <v>0</v>
      </c>
      <c r="AE175" s="24">
        <f t="shared" si="48"/>
        <v>0</v>
      </c>
      <c r="AF175" s="24">
        <f t="shared" si="49"/>
        <v>0</v>
      </c>
      <c r="AG175" s="24">
        <f>0</f>
        <v>0</v>
      </c>
      <c r="AH175" s="24">
        <f t="shared" si="50"/>
        <v>0</v>
      </c>
      <c r="AI175" s="24">
        <f t="shared" si="51"/>
        <v>0</v>
      </c>
      <c r="AJ175" s="24">
        <f>0</f>
        <v>0</v>
      </c>
      <c r="AK175" s="24">
        <f t="shared" si="39"/>
        <v>0</v>
      </c>
      <c r="AL175" s="24">
        <f t="shared" si="39"/>
        <v>0</v>
      </c>
      <c r="AM175" s="24">
        <f t="shared" si="52"/>
        <v>0</v>
      </c>
    </row>
    <row r="176" spans="22:39" ht="15.95" customHeight="1" x14ac:dyDescent="0.3">
      <c r="V176" s="19">
        <f t="shared" si="53"/>
        <v>143</v>
      </c>
      <c r="W176" s="19">
        <f t="shared" si="40"/>
        <v>0</v>
      </c>
      <c r="X176" s="19">
        <f t="shared" si="41"/>
        <v>0</v>
      </c>
      <c r="Y176" s="19">
        <f t="shared" si="42"/>
        <v>0</v>
      </c>
      <c r="Z176" s="19">
        <f t="shared" si="44"/>
        <v>0</v>
      </c>
      <c r="AA176" s="23">
        <f t="shared" si="45"/>
        <v>0</v>
      </c>
      <c r="AB176" s="19">
        <f t="shared" si="43"/>
        <v>0</v>
      </c>
      <c r="AC176" s="23">
        <f t="shared" si="46"/>
        <v>0</v>
      </c>
      <c r="AD176" s="23">
        <f t="shared" si="47"/>
        <v>0</v>
      </c>
      <c r="AE176" s="24">
        <f t="shared" si="48"/>
        <v>0</v>
      </c>
      <c r="AF176" s="24">
        <f t="shared" si="49"/>
        <v>0</v>
      </c>
      <c r="AG176" s="24">
        <f>0</f>
        <v>0</v>
      </c>
      <c r="AH176" s="24">
        <f t="shared" si="50"/>
        <v>0</v>
      </c>
      <c r="AI176" s="24">
        <f t="shared" si="51"/>
        <v>0</v>
      </c>
      <c r="AJ176" s="24">
        <f>0</f>
        <v>0</v>
      </c>
      <c r="AK176" s="24">
        <f t="shared" si="39"/>
        <v>0</v>
      </c>
      <c r="AL176" s="24">
        <f t="shared" si="39"/>
        <v>0</v>
      </c>
      <c r="AM176" s="24">
        <f t="shared" si="52"/>
        <v>0</v>
      </c>
    </row>
    <row r="177" spans="22:39" ht="15.95" customHeight="1" x14ac:dyDescent="0.3">
      <c r="V177" s="19">
        <f t="shared" si="53"/>
        <v>144</v>
      </c>
      <c r="W177" s="19">
        <f t="shared" si="40"/>
        <v>0</v>
      </c>
      <c r="X177" s="19">
        <f t="shared" si="41"/>
        <v>0</v>
      </c>
      <c r="Y177" s="19">
        <f t="shared" si="42"/>
        <v>0</v>
      </c>
      <c r="Z177" s="19">
        <f t="shared" si="44"/>
        <v>0</v>
      </c>
      <c r="AA177" s="23">
        <f t="shared" si="45"/>
        <v>0</v>
      </c>
      <c r="AB177" s="19">
        <f t="shared" si="43"/>
        <v>0</v>
      </c>
      <c r="AC177" s="23">
        <f t="shared" si="46"/>
        <v>0</v>
      </c>
      <c r="AD177" s="23">
        <f t="shared" si="47"/>
        <v>0</v>
      </c>
      <c r="AE177" s="24">
        <f t="shared" si="48"/>
        <v>0</v>
      </c>
      <c r="AF177" s="24">
        <f t="shared" si="49"/>
        <v>0</v>
      </c>
      <c r="AG177" s="24">
        <f>0</f>
        <v>0</v>
      </c>
      <c r="AH177" s="24">
        <f t="shared" si="50"/>
        <v>0</v>
      </c>
      <c r="AI177" s="24">
        <f t="shared" si="51"/>
        <v>0</v>
      </c>
      <c r="AJ177" s="24">
        <f>0</f>
        <v>0</v>
      </c>
      <c r="AK177" s="24">
        <f t="shared" si="39"/>
        <v>0</v>
      </c>
      <c r="AL177" s="24">
        <f t="shared" si="39"/>
        <v>0</v>
      </c>
      <c r="AM177" s="24">
        <f t="shared" si="52"/>
        <v>0</v>
      </c>
    </row>
    <row r="178" spans="22:39" ht="15.95" customHeight="1" x14ac:dyDescent="0.3">
      <c r="V178" s="19">
        <f t="shared" si="53"/>
        <v>145</v>
      </c>
      <c r="W178" s="19">
        <f t="shared" si="40"/>
        <v>0</v>
      </c>
      <c r="X178" s="19">
        <f t="shared" si="41"/>
        <v>0</v>
      </c>
      <c r="Y178" s="19">
        <f t="shared" si="42"/>
        <v>0</v>
      </c>
      <c r="Z178" s="19">
        <f t="shared" si="44"/>
        <v>0</v>
      </c>
      <c r="AA178" s="23">
        <f t="shared" si="45"/>
        <v>0</v>
      </c>
      <c r="AB178" s="19">
        <f t="shared" si="43"/>
        <v>0</v>
      </c>
      <c r="AC178" s="23">
        <f t="shared" si="46"/>
        <v>0</v>
      </c>
      <c r="AD178" s="23">
        <f t="shared" si="47"/>
        <v>0</v>
      </c>
      <c r="AE178" s="24">
        <f t="shared" si="48"/>
        <v>0</v>
      </c>
      <c r="AF178" s="24">
        <f t="shared" si="49"/>
        <v>0</v>
      </c>
      <c r="AG178" s="24">
        <f>0</f>
        <v>0</v>
      </c>
      <c r="AH178" s="24">
        <f t="shared" si="50"/>
        <v>0</v>
      </c>
      <c r="AI178" s="24">
        <f t="shared" si="51"/>
        <v>0</v>
      </c>
      <c r="AJ178" s="24">
        <f>0</f>
        <v>0</v>
      </c>
      <c r="AK178" s="24">
        <f t="shared" si="39"/>
        <v>0</v>
      </c>
      <c r="AL178" s="24">
        <f t="shared" si="39"/>
        <v>0</v>
      </c>
      <c r="AM178" s="24">
        <f t="shared" si="52"/>
        <v>0</v>
      </c>
    </row>
    <row r="179" spans="22:39" ht="15.95" customHeight="1" x14ac:dyDescent="0.3">
      <c r="V179" s="19">
        <f t="shared" si="53"/>
        <v>146</v>
      </c>
      <c r="W179" s="19">
        <f t="shared" si="40"/>
        <v>0</v>
      </c>
      <c r="X179" s="19">
        <f t="shared" si="41"/>
        <v>0</v>
      </c>
      <c r="Y179" s="19">
        <f t="shared" si="42"/>
        <v>0</v>
      </c>
      <c r="Z179" s="19">
        <f t="shared" si="44"/>
        <v>0</v>
      </c>
      <c r="AA179" s="23">
        <f t="shared" si="45"/>
        <v>0</v>
      </c>
      <c r="AB179" s="19">
        <f t="shared" si="43"/>
        <v>0</v>
      </c>
      <c r="AC179" s="23">
        <f t="shared" si="46"/>
        <v>0</v>
      </c>
      <c r="AD179" s="23">
        <f t="shared" si="47"/>
        <v>0</v>
      </c>
      <c r="AE179" s="24">
        <f t="shared" si="48"/>
        <v>0</v>
      </c>
      <c r="AF179" s="24">
        <f t="shared" si="49"/>
        <v>0</v>
      </c>
      <c r="AG179" s="24">
        <f>0</f>
        <v>0</v>
      </c>
      <c r="AH179" s="24">
        <f t="shared" si="50"/>
        <v>0</v>
      </c>
      <c r="AI179" s="24">
        <f t="shared" si="51"/>
        <v>0</v>
      </c>
      <c r="AJ179" s="24">
        <f>0</f>
        <v>0</v>
      </c>
      <c r="AK179" s="24">
        <f t="shared" si="39"/>
        <v>0</v>
      </c>
      <c r="AL179" s="24">
        <f t="shared" si="39"/>
        <v>0</v>
      </c>
      <c r="AM179" s="24">
        <f t="shared" si="52"/>
        <v>0</v>
      </c>
    </row>
    <row r="180" spans="22:39" ht="15.95" customHeight="1" x14ac:dyDescent="0.3">
      <c r="V180" s="19">
        <f t="shared" si="53"/>
        <v>147</v>
      </c>
      <c r="W180" s="19">
        <f t="shared" si="40"/>
        <v>0</v>
      </c>
      <c r="X180" s="19">
        <f t="shared" si="41"/>
        <v>0</v>
      </c>
      <c r="Y180" s="19">
        <f t="shared" si="42"/>
        <v>0</v>
      </c>
      <c r="Z180" s="19">
        <f t="shared" si="44"/>
        <v>0</v>
      </c>
      <c r="AA180" s="23">
        <f t="shared" si="45"/>
        <v>0</v>
      </c>
      <c r="AB180" s="19">
        <f t="shared" si="43"/>
        <v>0</v>
      </c>
      <c r="AC180" s="23">
        <f t="shared" si="46"/>
        <v>0</v>
      </c>
      <c r="AD180" s="23">
        <f t="shared" si="47"/>
        <v>0</v>
      </c>
      <c r="AE180" s="24">
        <f t="shared" si="48"/>
        <v>0</v>
      </c>
      <c r="AF180" s="24">
        <f t="shared" si="49"/>
        <v>0</v>
      </c>
      <c r="AG180" s="24">
        <f>0</f>
        <v>0</v>
      </c>
      <c r="AH180" s="24">
        <f t="shared" si="50"/>
        <v>0</v>
      </c>
      <c r="AI180" s="24">
        <f t="shared" si="51"/>
        <v>0</v>
      </c>
      <c r="AJ180" s="24">
        <f>0</f>
        <v>0</v>
      </c>
      <c r="AK180" s="24">
        <f t="shared" si="39"/>
        <v>0</v>
      </c>
      <c r="AL180" s="24">
        <f t="shared" si="39"/>
        <v>0</v>
      </c>
      <c r="AM180" s="24">
        <f t="shared" si="52"/>
        <v>0</v>
      </c>
    </row>
    <row r="181" spans="22:39" ht="15.95" customHeight="1" x14ac:dyDescent="0.3">
      <c r="V181" s="19">
        <f t="shared" si="53"/>
        <v>148</v>
      </c>
      <c r="W181" s="19">
        <f t="shared" si="40"/>
        <v>60</v>
      </c>
      <c r="X181" s="19">
        <f t="shared" si="41"/>
        <v>0</v>
      </c>
      <c r="Y181" s="19">
        <f t="shared" si="42"/>
        <v>0</v>
      </c>
      <c r="Z181" s="19">
        <f t="shared" si="44"/>
        <v>0</v>
      </c>
      <c r="AA181" s="23">
        <f t="shared" si="45"/>
        <v>0</v>
      </c>
      <c r="AB181" s="19">
        <f t="shared" si="43"/>
        <v>0</v>
      </c>
      <c r="AC181" s="23">
        <f t="shared" si="46"/>
        <v>0</v>
      </c>
      <c r="AD181" s="23">
        <f t="shared" si="47"/>
        <v>0</v>
      </c>
      <c r="AE181" s="24">
        <f t="shared" si="48"/>
        <v>0</v>
      </c>
      <c r="AF181" s="24">
        <f t="shared" si="49"/>
        <v>0</v>
      </c>
      <c r="AG181" s="24">
        <f>0</f>
        <v>0</v>
      </c>
      <c r="AH181" s="24">
        <f t="shared" si="50"/>
        <v>0</v>
      </c>
      <c r="AI181" s="24">
        <f t="shared" si="51"/>
        <v>0</v>
      </c>
      <c r="AJ181" s="24">
        <f>0</f>
        <v>0</v>
      </c>
      <c r="AK181" s="24">
        <f t="shared" si="39"/>
        <v>0</v>
      </c>
      <c r="AL181" s="24">
        <f t="shared" si="39"/>
        <v>0</v>
      </c>
      <c r="AM181" s="24">
        <f t="shared" si="52"/>
        <v>0</v>
      </c>
    </row>
    <row r="182" spans="22:39" ht="15.95" customHeight="1" x14ac:dyDescent="0.3">
      <c r="V182" s="19">
        <f t="shared" si="53"/>
        <v>149</v>
      </c>
      <c r="W182" s="19">
        <f t="shared" si="40"/>
        <v>120</v>
      </c>
      <c r="X182" s="19">
        <f t="shared" si="41"/>
        <v>0</v>
      </c>
      <c r="Y182" s="19">
        <f t="shared" si="42"/>
        <v>0</v>
      </c>
      <c r="Z182" s="19">
        <f t="shared" si="44"/>
        <v>0</v>
      </c>
      <c r="AA182" s="23">
        <f t="shared" si="45"/>
        <v>0</v>
      </c>
      <c r="AB182" s="19">
        <f t="shared" si="43"/>
        <v>0</v>
      </c>
      <c r="AC182" s="23">
        <f t="shared" si="46"/>
        <v>0</v>
      </c>
      <c r="AD182" s="23">
        <f t="shared" si="47"/>
        <v>0</v>
      </c>
      <c r="AE182" s="24">
        <f t="shared" si="48"/>
        <v>0</v>
      </c>
      <c r="AF182" s="24">
        <f t="shared" si="49"/>
        <v>0</v>
      </c>
      <c r="AG182" s="24">
        <f>0</f>
        <v>0</v>
      </c>
      <c r="AH182" s="24">
        <f t="shared" si="50"/>
        <v>0</v>
      </c>
      <c r="AI182" s="24">
        <f t="shared" si="51"/>
        <v>0</v>
      </c>
      <c r="AJ182" s="24">
        <f>0</f>
        <v>0</v>
      </c>
      <c r="AK182" s="24">
        <f t="shared" si="39"/>
        <v>0</v>
      </c>
      <c r="AL182" s="24">
        <f t="shared" si="39"/>
        <v>0</v>
      </c>
      <c r="AM182" s="24">
        <f t="shared" si="52"/>
        <v>0</v>
      </c>
    </row>
    <row r="183" spans="22:39" ht="15.95" customHeight="1" x14ac:dyDescent="0.3">
      <c r="V183" s="19">
        <f t="shared" si="53"/>
        <v>150</v>
      </c>
      <c r="W183" s="19">
        <f t="shared" si="40"/>
        <v>0</v>
      </c>
      <c r="X183" s="19">
        <f t="shared" si="41"/>
        <v>0</v>
      </c>
      <c r="Y183" s="19">
        <f t="shared" si="42"/>
        <v>0</v>
      </c>
      <c r="Z183" s="19">
        <f t="shared" si="44"/>
        <v>0</v>
      </c>
      <c r="AA183" s="23">
        <f t="shared" si="45"/>
        <v>0</v>
      </c>
      <c r="AB183" s="19">
        <f t="shared" si="43"/>
        <v>0</v>
      </c>
      <c r="AC183" s="23">
        <f t="shared" si="46"/>
        <v>0</v>
      </c>
      <c r="AD183" s="23">
        <f t="shared" si="47"/>
        <v>0</v>
      </c>
      <c r="AE183" s="24">
        <f t="shared" si="48"/>
        <v>0</v>
      </c>
      <c r="AF183" s="24">
        <f t="shared" si="49"/>
        <v>0</v>
      </c>
      <c r="AG183" s="24">
        <f>0</f>
        <v>0</v>
      </c>
      <c r="AH183" s="24">
        <f t="shared" si="50"/>
        <v>0</v>
      </c>
      <c r="AI183" s="24">
        <f t="shared" si="51"/>
        <v>0</v>
      </c>
      <c r="AJ183" s="24">
        <f>0</f>
        <v>0</v>
      </c>
      <c r="AK183" s="24">
        <f t="shared" si="39"/>
        <v>0</v>
      </c>
      <c r="AL183" s="24">
        <f t="shared" si="39"/>
        <v>0</v>
      </c>
      <c r="AM183" s="24">
        <f t="shared" si="52"/>
        <v>0</v>
      </c>
    </row>
    <row r="184" spans="22:39" ht="15.95" customHeight="1" x14ac:dyDescent="0.3">
      <c r="V184" s="19">
        <f t="shared" si="53"/>
        <v>151</v>
      </c>
      <c r="W184" s="19">
        <f t="shared" si="40"/>
        <v>0</v>
      </c>
      <c r="X184" s="19">
        <f t="shared" si="41"/>
        <v>0</v>
      </c>
      <c r="Y184" s="19">
        <f t="shared" si="42"/>
        <v>0</v>
      </c>
      <c r="Z184" s="19">
        <f t="shared" si="44"/>
        <v>0</v>
      </c>
      <c r="AA184" s="23">
        <f t="shared" si="45"/>
        <v>0</v>
      </c>
      <c r="AB184" s="19">
        <f t="shared" si="43"/>
        <v>0</v>
      </c>
      <c r="AC184" s="23">
        <f t="shared" si="46"/>
        <v>0</v>
      </c>
      <c r="AD184" s="23">
        <f t="shared" si="47"/>
        <v>0</v>
      </c>
      <c r="AE184" s="24">
        <f t="shared" si="48"/>
        <v>0</v>
      </c>
      <c r="AF184" s="24">
        <f t="shared" si="49"/>
        <v>0</v>
      </c>
      <c r="AG184" s="24">
        <f>0</f>
        <v>0</v>
      </c>
      <c r="AH184" s="24">
        <f t="shared" si="50"/>
        <v>0</v>
      </c>
      <c r="AI184" s="24">
        <f t="shared" si="51"/>
        <v>0</v>
      </c>
      <c r="AJ184" s="24">
        <f>0</f>
        <v>0</v>
      </c>
      <c r="AK184" s="24">
        <f t="shared" si="39"/>
        <v>0</v>
      </c>
      <c r="AL184" s="24">
        <f t="shared" si="39"/>
        <v>0</v>
      </c>
      <c r="AM184" s="24">
        <f t="shared" si="52"/>
        <v>0</v>
      </c>
    </row>
    <row r="185" spans="22:39" ht="15.95" customHeight="1" x14ac:dyDescent="0.3">
      <c r="V185" s="19">
        <f t="shared" si="53"/>
        <v>152</v>
      </c>
      <c r="W185" s="19">
        <f t="shared" si="40"/>
        <v>0</v>
      </c>
      <c r="X185" s="19">
        <f t="shared" si="41"/>
        <v>0</v>
      </c>
      <c r="Y185" s="19">
        <f t="shared" si="42"/>
        <v>0</v>
      </c>
      <c r="Z185" s="19">
        <f t="shared" si="44"/>
        <v>0</v>
      </c>
      <c r="AA185" s="23">
        <f t="shared" si="45"/>
        <v>0</v>
      </c>
      <c r="AB185" s="19">
        <f t="shared" si="43"/>
        <v>0</v>
      </c>
      <c r="AC185" s="23">
        <f t="shared" si="46"/>
        <v>0</v>
      </c>
      <c r="AD185" s="23">
        <f t="shared" si="47"/>
        <v>0</v>
      </c>
      <c r="AE185" s="24">
        <f t="shared" si="48"/>
        <v>0</v>
      </c>
      <c r="AF185" s="24">
        <f t="shared" si="49"/>
        <v>0</v>
      </c>
      <c r="AG185" s="24">
        <f>0</f>
        <v>0</v>
      </c>
      <c r="AH185" s="24">
        <f t="shared" si="50"/>
        <v>0</v>
      </c>
      <c r="AI185" s="24">
        <f t="shared" si="51"/>
        <v>0</v>
      </c>
      <c r="AJ185" s="24">
        <f>0</f>
        <v>0</v>
      </c>
      <c r="AK185" s="24">
        <f t="shared" si="39"/>
        <v>0</v>
      </c>
      <c r="AL185" s="24">
        <f t="shared" si="39"/>
        <v>0</v>
      </c>
      <c r="AM185" s="24">
        <f t="shared" si="52"/>
        <v>0</v>
      </c>
    </row>
    <row r="186" spans="22:39" ht="15.95" customHeight="1" x14ac:dyDescent="0.3">
      <c r="V186" s="19">
        <f t="shared" si="53"/>
        <v>153</v>
      </c>
      <c r="W186" s="19">
        <f t="shared" si="40"/>
        <v>0</v>
      </c>
      <c r="X186" s="19">
        <f t="shared" si="41"/>
        <v>0</v>
      </c>
      <c r="Y186" s="19">
        <f t="shared" si="42"/>
        <v>0</v>
      </c>
      <c r="Z186" s="19">
        <f t="shared" si="44"/>
        <v>0</v>
      </c>
      <c r="AA186" s="23">
        <f t="shared" si="45"/>
        <v>0</v>
      </c>
      <c r="AB186" s="19">
        <f t="shared" si="43"/>
        <v>0</v>
      </c>
      <c r="AC186" s="23">
        <f t="shared" si="46"/>
        <v>0</v>
      </c>
      <c r="AD186" s="23">
        <f t="shared" si="47"/>
        <v>0</v>
      </c>
      <c r="AE186" s="24">
        <f t="shared" si="48"/>
        <v>0</v>
      </c>
      <c r="AF186" s="24">
        <f t="shared" si="49"/>
        <v>0</v>
      </c>
      <c r="AG186" s="24">
        <f>0</f>
        <v>0</v>
      </c>
      <c r="AH186" s="24">
        <f t="shared" si="50"/>
        <v>0</v>
      </c>
      <c r="AI186" s="24">
        <f t="shared" si="51"/>
        <v>0</v>
      </c>
      <c r="AJ186" s="24">
        <f>0</f>
        <v>0</v>
      </c>
      <c r="AK186" s="24">
        <f t="shared" si="39"/>
        <v>0</v>
      </c>
      <c r="AL186" s="24">
        <f t="shared" si="39"/>
        <v>0</v>
      </c>
      <c r="AM186" s="24">
        <f t="shared" si="52"/>
        <v>0</v>
      </c>
    </row>
    <row r="187" spans="22:39" ht="15.95" customHeight="1" x14ac:dyDescent="0.3">
      <c r="V187" s="19">
        <f t="shared" si="53"/>
        <v>154</v>
      </c>
      <c r="W187" s="19">
        <f t="shared" si="40"/>
        <v>0</v>
      </c>
      <c r="X187" s="19">
        <f t="shared" si="41"/>
        <v>0</v>
      </c>
      <c r="Y187" s="19">
        <f t="shared" si="42"/>
        <v>0</v>
      </c>
      <c r="Z187" s="19">
        <f t="shared" si="44"/>
        <v>0</v>
      </c>
      <c r="AA187" s="23">
        <f t="shared" si="45"/>
        <v>0</v>
      </c>
      <c r="AB187" s="19">
        <f t="shared" si="43"/>
        <v>0</v>
      </c>
      <c r="AC187" s="23">
        <f t="shared" si="46"/>
        <v>0</v>
      </c>
      <c r="AD187" s="23">
        <f t="shared" si="47"/>
        <v>0</v>
      </c>
      <c r="AE187" s="24">
        <f t="shared" si="48"/>
        <v>0</v>
      </c>
      <c r="AF187" s="24">
        <f t="shared" si="49"/>
        <v>0</v>
      </c>
      <c r="AG187" s="24">
        <f>0</f>
        <v>0</v>
      </c>
      <c r="AH187" s="24">
        <f t="shared" si="50"/>
        <v>0</v>
      </c>
      <c r="AI187" s="24">
        <f t="shared" si="51"/>
        <v>0</v>
      </c>
      <c r="AJ187" s="24">
        <f>0</f>
        <v>0</v>
      </c>
      <c r="AK187" s="24">
        <f t="shared" si="39"/>
        <v>0</v>
      </c>
      <c r="AL187" s="24">
        <f t="shared" si="39"/>
        <v>0</v>
      </c>
      <c r="AM187" s="24">
        <f t="shared" si="52"/>
        <v>0</v>
      </c>
    </row>
    <row r="188" spans="22:39" ht="15.95" customHeight="1" x14ac:dyDescent="0.3">
      <c r="V188" s="19">
        <f t="shared" si="53"/>
        <v>155</v>
      </c>
      <c r="W188" s="19">
        <f t="shared" si="40"/>
        <v>0</v>
      </c>
      <c r="X188" s="19">
        <f t="shared" si="41"/>
        <v>0</v>
      </c>
      <c r="Y188" s="19">
        <f t="shared" si="42"/>
        <v>0</v>
      </c>
      <c r="Z188" s="19">
        <f t="shared" si="44"/>
        <v>0</v>
      </c>
      <c r="AA188" s="23">
        <f t="shared" si="45"/>
        <v>0</v>
      </c>
      <c r="AB188" s="19">
        <f t="shared" si="43"/>
        <v>0</v>
      </c>
      <c r="AC188" s="23">
        <f t="shared" si="46"/>
        <v>0</v>
      </c>
      <c r="AD188" s="23">
        <f t="shared" si="47"/>
        <v>0</v>
      </c>
      <c r="AE188" s="24">
        <f t="shared" si="48"/>
        <v>0</v>
      </c>
      <c r="AF188" s="24">
        <f t="shared" si="49"/>
        <v>0</v>
      </c>
      <c r="AG188" s="24">
        <f>0</f>
        <v>0</v>
      </c>
      <c r="AH188" s="24">
        <f t="shared" si="50"/>
        <v>0</v>
      </c>
      <c r="AI188" s="24">
        <f t="shared" si="51"/>
        <v>0</v>
      </c>
      <c r="AJ188" s="24">
        <f>0</f>
        <v>0</v>
      </c>
      <c r="AK188" s="24">
        <f t="shared" si="39"/>
        <v>0</v>
      </c>
      <c r="AL188" s="24">
        <f t="shared" si="39"/>
        <v>0</v>
      </c>
      <c r="AM188" s="24">
        <f t="shared" si="52"/>
        <v>0</v>
      </c>
    </row>
    <row r="189" spans="22:39" ht="15.95" customHeight="1" x14ac:dyDescent="0.3">
      <c r="V189" s="19">
        <f t="shared" si="53"/>
        <v>156</v>
      </c>
      <c r="W189" s="19">
        <f t="shared" si="40"/>
        <v>0</v>
      </c>
      <c r="X189" s="19">
        <f t="shared" si="41"/>
        <v>0</v>
      </c>
      <c r="Y189" s="19">
        <f t="shared" si="42"/>
        <v>0</v>
      </c>
      <c r="Z189" s="19">
        <f t="shared" si="44"/>
        <v>0</v>
      </c>
      <c r="AA189" s="23">
        <f t="shared" si="45"/>
        <v>0</v>
      </c>
      <c r="AB189" s="19">
        <f t="shared" si="43"/>
        <v>0</v>
      </c>
      <c r="AC189" s="23">
        <f t="shared" si="46"/>
        <v>0</v>
      </c>
      <c r="AD189" s="23">
        <f t="shared" si="47"/>
        <v>0</v>
      </c>
      <c r="AE189" s="24">
        <f t="shared" si="48"/>
        <v>0</v>
      </c>
      <c r="AF189" s="24">
        <f t="shared" si="49"/>
        <v>0</v>
      </c>
      <c r="AG189" s="24">
        <f>0</f>
        <v>0</v>
      </c>
      <c r="AH189" s="24">
        <f t="shared" si="50"/>
        <v>0</v>
      </c>
      <c r="AI189" s="24">
        <f t="shared" si="51"/>
        <v>0</v>
      </c>
      <c r="AJ189" s="24">
        <f>0</f>
        <v>0</v>
      </c>
      <c r="AK189" s="24">
        <f t="shared" si="39"/>
        <v>0</v>
      </c>
      <c r="AL189" s="24">
        <f t="shared" si="39"/>
        <v>0</v>
      </c>
      <c r="AM189" s="24">
        <f t="shared" si="52"/>
        <v>0</v>
      </c>
    </row>
    <row r="190" spans="22:39" ht="15.95" customHeight="1" x14ac:dyDescent="0.3">
      <c r="V190" s="19">
        <f t="shared" si="53"/>
        <v>157</v>
      </c>
      <c r="W190" s="19">
        <f t="shared" si="40"/>
        <v>0</v>
      </c>
      <c r="X190" s="19">
        <f t="shared" si="41"/>
        <v>0</v>
      </c>
      <c r="Y190" s="19">
        <f t="shared" si="42"/>
        <v>0</v>
      </c>
      <c r="Z190" s="19">
        <f t="shared" si="44"/>
        <v>0</v>
      </c>
      <c r="AA190" s="23">
        <f t="shared" si="45"/>
        <v>0</v>
      </c>
      <c r="AB190" s="19">
        <f t="shared" si="43"/>
        <v>0</v>
      </c>
      <c r="AC190" s="23">
        <f t="shared" si="46"/>
        <v>0</v>
      </c>
      <c r="AD190" s="23">
        <f t="shared" si="47"/>
        <v>0</v>
      </c>
      <c r="AE190" s="24">
        <f t="shared" si="48"/>
        <v>0</v>
      </c>
      <c r="AF190" s="24">
        <f t="shared" si="49"/>
        <v>0</v>
      </c>
      <c r="AG190" s="24">
        <f>0</f>
        <v>0</v>
      </c>
      <c r="AH190" s="24">
        <f t="shared" si="50"/>
        <v>0</v>
      </c>
      <c r="AI190" s="24">
        <f t="shared" si="51"/>
        <v>0</v>
      </c>
      <c r="AJ190" s="24">
        <f>0</f>
        <v>0</v>
      </c>
      <c r="AK190" s="24">
        <f t="shared" si="39"/>
        <v>0</v>
      </c>
      <c r="AL190" s="24">
        <f t="shared" si="39"/>
        <v>0</v>
      </c>
      <c r="AM190" s="24">
        <f t="shared" si="52"/>
        <v>0</v>
      </c>
    </row>
    <row r="191" spans="22:39" ht="15.95" customHeight="1" x14ac:dyDescent="0.3">
      <c r="V191" s="19">
        <f t="shared" si="53"/>
        <v>158</v>
      </c>
      <c r="W191" s="19">
        <f t="shared" si="40"/>
        <v>0</v>
      </c>
      <c r="X191" s="19">
        <f t="shared" si="41"/>
        <v>0</v>
      </c>
      <c r="Y191" s="19">
        <f t="shared" si="42"/>
        <v>0</v>
      </c>
      <c r="Z191" s="19">
        <f t="shared" si="44"/>
        <v>0</v>
      </c>
      <c r="AA191" s="23">
        <f t="shared" si="45"/>
        <v>0</v>
      </c>
      <c r="AB191" s="19">
        <f t="shared" si="43"/>
        <v>0</v>
      </c>
      <c r="AC191" s="23">
        <f t="shared" si="46"/>
        <v>0</v>
      </c>
      <c r="AD191" s="23">
        <f t="shared" si="47"/>
        <v>0</v>
      </c>
      <c r="AE191" s="24">
        <f t="shared" si="48"/>
        <v>0</v>
      </c>
      <c r="AF191" s="24">
        <f t="shared" si="49"/>
        <v>0</v>
      </c>
      <c r="AG191" s="24">
        <f>0</f>
        <v>0</v>
      </c>
      <c r="AH191" s="24">
        <f t="shared" si="50"/>
        <v>0</v>
      </c>
      <c r="AI191" s="24">
        <f t="shared" si="51"/>
        <v>0</v>
      </c>
      <c r="AJ191" s="24">
        <f>0</f>
        <v>0</v>
      </c>
      <c r="AK191" s="24">
        <f t="shared" si="39"/>
        <v>0</v>
      </c>
      <c r="AL191" s="24">
        <f t="shared" si="39"/>
        <v>0</v>
      </c>
      <c r="AM191" s="24">
        <f t="shared" si="52"/>
        <v>0</v>
      </c>
    </row>
    <row r="192" spans="22:39" ht="15.95" customHeight="1" x14ac:dyDescent="0.3">
      <c r="V192" s="19">
        <f t="shared" si="53"/>
        <v>159</v>
      </c>
      <c r="W192" s="19">
        <f t="shared" si="40"/>
        <v>0</v>
      </c>
      <c r="X192" s="19">
        <f t="shared" si="41"/>
        <v>0</v>
      </c>
      <c r="Y192" s="19">
        <f t="shared" si="42"/>
        <v>0</v>
      </c>
      <c r="Z192" s="19">
        <f t="shared" si="44"/>
        <v>0</v>
      </c>
      <c r="AA192" s="23">
        <f t="shared" si="45"/>
        <v>0</v>
      </c>
      <c r="AB192" s="19">
        <f t="shared" si="43"/>
        <v>0</v>
      </c>
      <c r="AC192" s="23">
        <f t="shared" si="46"/>
        <v>0</v>
      </c>
      <c r="AD192" s="23">
        <f t="shared" si="47"/>
        <v>0</v>
      </c>
      <c r="AE192" s="24">
        <f t="shared" si="48"/>
        <v>0</v>
      </c>
      <c r="AF192" s="24">
        <f t="shared" si="49"/>
        <v>0</v>
      </c>
      <c r="AG192" s="24">
        <f>0</f>
        <v>0</v>
      </c>
      <c r="AH192" s="24">
        <f t="shared" si="50"/>
        <v>0</v>
      </c>
      <c r="AI192" s="24">
        <f t="shared" si="51"/>
        <v>0</v>
      </c>
      <c r="AJ192" s="24">
        <f>0</f>
        <v>0</v>
      </c>
      <c r="AK192" s="24">
        <f t="shared" si="39"/>
        <v>0</v>
      </c>
      <c r="AL192" s="24">
        <f t="shared" si="39"/>
        <v>0</v>
      </c>
      <c r="AM192" s="24">
        <f t="shared" si="52"/>
        <v>0</v>
      </c>
    </row>
    <row r="193" spans="22:39" ht="15.95" customHeight="1" x14ac:dyDescent="0.3">
      <c r="V193" s="19">
        <f t="shared" si="53"/>
        <v>160</v>
      </c>
      <c r="W193" s="19">
        <f t="shared" si="40"/>
        <v>0</v>
      </c>
      <c r="X193" s="19">
        <f t="shared" si="41"/>
        <v>0</v>
      </c>
      <c r="Y193" s="19">
        <f t="shared" si="42"/>
        <v>0</v>
      </c>
      <c r="Z193" s="19">
        <f t="shared" si="44"/>
        <v>0</v>
      </c>
      <c r="AA193" s="23">
        <f t="shared" si="45"/>
        <v>0</v>
      </c>
      <c r="AB193" s="19">
        <f t="shared" si="43"/>
        <v>0</v>
      </c>
      <c r="AC193" s="23">
        <f t="shared" si="46"/>
        <v>0</v>
      </c>
      <c r="AD193" s="23">
        <f t="shared" si="47"/>
        <v>0</v>
      </c>
      <c r="AE193" s="24">
        <f t="shared" si="48"/>
        <v>0</v>
      </c>
      <c r="AF193" s="24">
        <f t="shared" si="49"/>
        <v>0</v>
      </c>
      <c r="AG193" s="24">
        <f>0</f>
        <v>0</v>
      </c>
      <c r="AH193" s="24">
        <f t="shared" si="50"/>
        <v>0</v>
      </c>
      <c r="AI193" s="24">
        <f t="shared" si="51"/>
        <v>0</v>
      </c>
      <c r="AJ193" s="24">
        <f>0</f>
        <v>0</v>
      </c>
      <c r="AK193" s="24">
        <f t="shared" si="39"/>
        <v>0</v>
      </c>
      <c r="AL193" s="24">
        <f t="shared" si="39"/>
        <v>0</v>
      </c>
      <c r="AM193" s="24">
        <f t="shared" si="52"/>
        <v>0</v>
      </c>
    </row>
    <row r="194" spans="22:39" ht="15.95" customHeight="1" x14ac:dyDescent="0.3">
      <c r="V194" s="19">
        <f t="shared" si="53"/>
        <v>161</v>
      </c>
      <c r="W194" s="19">
        <f t="shared" si="40"/>
        <v>0</v>
      </c>
      <c r="X194" s="19">
        <f t="shared" si="41"/>
        <v>0</v>
      </c>
      <c r="Y194" s="19">
        <f t="shared" si="42"/>
        <v>0</v>
      </c>
      <c r="Z194" s="19">
        <f t="shared" si="44"/>
        <v>0</v>
      </c>
      <c r="AA194" s="23">
        <f t="shared" si="45"/>
        <v>0</v>
      </c>
      <c r="AB194" s="19">
        <f t="shared" si="43"/>
        <v>0</v>
      </c>
      <c r="AC194" s="23">
        <f t="shared" si="46"/>
        <v>0</v>
      </c>
      <c r="AD194" s="23">
        <f t="shared" si="47"/>
        <v>0</v>
      </c>
      <c r="AE194" s="24">
        <f t="shared" si="48"/>
        <v>0</v>
      </c>
      <c r="AF194" s="24">
        <f t="shared" si="49"/>
        <v>0</v>
      </c>
      <c r="AG194" s="24">
        <f>0</f>
        <v>0</v>
      </c>
      <c r="AH194" s="24">
        <f t="shared" si="50"/>
        <v>0</v>
      </c>
      <c r="AI194" s="24">
        <f t="shared" si="51"/>
        <v>0</v>
      </c>
      <c r="AJ194" s="24">
        <f>0</f>
        <v>0</v>
      </c>
      <c r="AK194" s="24">
        <f t="shared" ref="AK194:AL257" si="54">AE194+AG194+AI194</f>
        <v>0</v>
      </c>
      <c r="AL194" s="24">
        <f t="shared" si="54"/>
        <v>0</v>
      </c>
      <c r="AM194" s="24">
        <f t="shared" si="52"/>
        <v>0</v>
      </c>
    </row>
    <row r="195" spans="22:39" ht="15.95" customHeight="1" x14ac:dyDescent="0.3">
      <c r="V195" s="19">
        <f t="shared" si="53"/>
        <v>162</v>
      </c>
      <c r="W195" s="19">
        <f t="shared" si="40"/>
        <v>0</v>
      </c>
      <c r="X195" s="19">
        <f t="shared" si="41"/>
        <v>0</v>
      </c>
      <c r="Y195" s="19">
        <f t="shared" si="42"/>
        <v>0</v>
      </c>
      <c r="Z195" s="19">
        <f t="shared" si="44"/>
        <v>0</v>
      </c>
      <c r="AA195" s="23">
        <f t="shared" si="45"/>
        <v>0</v>
      </c>
      <c r="AB195" s="19">
        <f t="shared" si="43"/>
        <v>0</v>
      </c>
      <c r="AC195" s="23">
        <f t="shared" si="46"/>
        <v>0</v>
      </c>
      <c r="AD195" s="23">
        <f t="shared" si="47"/>
        <v>0</v>
      </c>
      <c r="AE195" s="24">
        <f t="shared" si="48"/>
        <v>0</v>
      </c>
      <c r="AF195" s="24">
        <f t="shared" si="49"/>
        <v>0</v>
      </c>
      <c r="AG195" s="24">
        <f>0</f>
        <v>0</v>
      </c>
      <c r="AH195" s="24">
        <f t="shared" si="50"/>
        <v>0</v>
      </c>
      <c r="AI195" s="24">
        <f t="shared" si="51"/>
        <v>0</v>
      </c>
      <c r="AJ195" s="24">
        <f>0</f>
        <v>0</v>
      </c>
      <c r="AK195" s="24">
        <f t="shared" si="54"/>
        <v>0</v>
      </c>
      <c r="AL195" s="24">
        <f t="shared" si="54"/>
        <v>0</v>
      </c>
      <c r="AM195" s="24">
        <f t="shared" si="52"/>
        <v>0</v>
      </c>
    </row>
    <row r="196" spans="22:39" ht="15.95" customHeight="1" x14ac:dyDescent="0.3">
      <c r="V196" s="19">
        <f t="shared" si="53"/>
        <v>163</v>
      </c>
      <c r="W196" s="19">
        <f t="shared" si="40"/>
        <v>0</v>
      </c>
      <c r="X196" s="19">
        <f t="shared" si="41"/>
        <v>0</v>
      </c>
      <c r="Y196" s="19">
        <f t="shared" si="42"/>
        <v>0</v>
      </c>
      <c r="Z196" s="19">
        <f t="shared" si="44"/>
        <v>0</v>
      </c>
      <c r="AA196" s="23">
        <f t="shared" si="45"/>
        <v>0</v>
      </c>
      <c r="AB196" s="19">
        <f t="shared" si="43"/>
        <v>0</v>
      </c>
      <c r="AC196" s="23">
        <f t="shared" si="46"/>
        <v>0</v>
      </c>
      <c r="AD196" s="23">
        <f t="shared" si="47"/>
        <v>0</v>
      </c>
      <c r="AE196" s="24">
        <f t="shared" si="48"/>
        <v>0</v>
      </c>
      <c r="AF196" s="24">
        <f t="shared" si="49"/>
        <v>0</v>
      </c>
      <c r="AG196" s="24">
        <f>0</f>
        <v>0</v>
      </c>
      <c r="AH196" s="24">
        <f t="shared" si="50"/>
        <v>0</v>
      </c>
      <c r="AI196" s="24">
        <f t="shared" si="51"/>
        <v>0</v>
      </c>
      <c r="AJ196" s="24">
        <f>0</f>
        <v>0</v>
      </c>
      <c r="AK196" s="24">
        <f t="shared" si="54"/>
        <v>0</v>
      </c>
      <c r="AL196" s="24">
        <f t="shared" si="54"/>
        <v>0</v>
      </c>
      <c r="AM196" s="24">
        <f t="shared" si="52"/>
        <v>0</v>
      </c>
    </row>
    <row r="197" spans="22:39" ht="15.95" customHeight="1" x14ac:dyDescent="0.3">
      <c r="V197" s="19">
        <f t="shared" si="53"/>
        <v>164</v>
      </c>
      <c r="W197" s="19">
        <f t="shared" si="40"/>
        <v>0</v>
      </c>
      <c r="X197" s="19">
        <f t="shared" si="41"/>
        <v>0</v>
      </c>
      <c r="Y197" s="19">
        <f t="shared" si="42"/>
        <v>0</v>
      </c>
      <c r="Z197" s="19">
        <f t="shared" si="44"/>
        <v>0</v>
      </c>
      <c r="AA197" s="23">
        <f t="shared" si="45"/>
        <v>0</v>
      </c>
      <c r="AB197" s="19">
        <f t="shared" si="43"/>
        <v>0</v>
      </c>
      <c r="AC197" s="23">
        <f t="shared" si="46"/>
        <v>0</v>
      </c>
      <c r="AD197" s="23">
        <f t="shared" si="47"/>
        <v>0</v>
      </c>
      <c r="AE197" s="24">
        <f t="shared" si="48"/>
        <v>0</v>
      </c>
      <c r="AF197" s="24">
        <f t="shared" si="49"/>
        <v>0</v>
      </c>
      <c r="AG197" s="24">
        <f>0</f>
        <v>0</v>
      </c>
      <c r="AH197" s="24">
        <f t="shared" si="50"/>
        <v>0</v>
      </c>
      <c r="AI197" s="24">
        <f t="shared" si="51"/>
        <v>0</v>
      </c>
      <c r="AJ197" s="24">
        <f>0</f>
        <v>0</v>
      </c>
      <c r="AK197" s="24">
        <f t="shared" si="54"/>
        <v>0</v>
      </c>
      <c r="AL197" s="24">
        <f t="shared" si="54"/>
        <v>0</v>
      </c>
      <c r="AM197" s="24">
        <f t="shared" si="52"/>
        <v>0</v>
      </c>
    </row>
    <row r="198" spans="22:39" ht="15.95" customHeight="1" x14ac:dyDescent="0.3">
      <c r="V198" s="19">
        <f t="shared" si="53"/>
        <v>165</v>
      </c>
      <c r="W198" s="19">
        <f t="shared" si="40"/>
        <v>0</v>
      </c>
      <c r="X198" s="19">
        <f t="shared" si="41"/>
        <v>0</v>
      </c>
      <c r="Y198" s="19">
        <f t="shared" si="42"/>
        <v>0</v>
      </c>
      <c r="Z198" s="19">
        <f t="shared" si="44"/>
        <v>0</v>
      </c>
      <c r="AA198" s="23">
        <f t="shared" si="45"/>
        <v>0</v>
      </c>
      <c r="AB198" s="19">
        <f t="shared" si="43"/>
        <v>0</v>
      </c>
      <c r="AC198" s="23">
        <f t="shared" si="46"/>
        <v>0</v>
      </c>
      <c r="AD198" s="23">
        <f t="shared" si="47"/>
        <v>0</v>
      </c>
      <c r="AE198" s="24">
        <f t="shared" si="48"/>
        <v>0</v>
      </c>
      <c r="AF198" s="24">
        <f t="shared" si="49"/>
        <v>0</v>
      </c>
      <c r="AG198" s="24">
        <f>0</f>
        <v>0</v>
      </c>
      <c r="AH198" s="24">
        <f t="shared" si="50"/>
        <v>0</v>
      </c>
      <c r="AI198" s="24">
        <f t="shared" si="51"/>
        <v>0</v>
      </c>
      <c r="AJ198" s="24">
        <f>0</f>
        <v>0</v>
      </c>
      <c r="AK198" s="24">
        <f t="shared" si="54"/>
        <v>0</v>
      </c>
      <c r="AL198" s="24">
        <f t="shared" si="54"/>
        <v>0</v>
      </c>
      <c r="AM198" s="24">
        <f t="shared" si="52"/>
        <v>0</v>
      </c>
    </row>
    <row r="199" spans="22:39" ht="15.95" customHeight="1" x14ac:dyDescent="0.3">
      <c r="V199" s="19">
        <f t="shared" si="53"/>
        <v>166</v>
      </c>
      <c r="W199" s="19">
        <f t="shared" si="40"/>
        <v>0</v>
      </c>
      <c r="X199" s="19">
        <f t="shared" si="41"/>
        <v>0</v>
      </c>
      <c r="Y199" s="19">
        <f t="shared" si="42"/>
        <v>0</v>
      </c>
      <c r="Z199" s="19">
        <f t="shared" si="44"/>
        <v>0</v>
      </c>
      <c r="AA199" s="23">
        <f t="shared" si="45"/>
        <v>0</v>
      </c>
      <c r="AB199" s="19">
        <f t="shared" si="43"/>
        <v>0</v>
      </c>
      <c r="AC199" s="23">
        <f t="shared" si="46"/>
        <v>0</v>
      </c>
      <c r="AD199" s="23">
        <f t="shared" si="47"/>
        <v>0</v>
      </c>
      <c r="AE199" s="24">
        <f t="shared" si="48"/>
        <v>0</v>
      </c>
      <c r="AF199" s="24">
        <f t="shared" si="49"/>
        <v>0</v>
      </c>
      <c r="AG199" s="24">
        <f>0</f>
        <v>0</v>
      </c>
      <c r="AH199" s="24">
        <f t="shared" si="50"/>
        <v>0</v>
      </c>
      <c r="AI199" s="24">
        <f t="shared" si="51"/>
        <v>0</v>
      </c>
      <c r="AJ199" s="24">
        <f>0</f>
        <v>0</v>
      </c>
      <c r="AK199" s="24">
        <f t="shared" si="54"/>
        <v>0</v>
      </c>
      <c r="AL199" s="24">
        <f t="shared" si="54"/>
        <v>0</v>
      </c>
      <c r="AM199" s="24">
        <f t="shared" si="52"/>
        <v>0</v>
      </c>
    </row>
    <row r="200" spans="22:39" ht="15.95" customHeight="1" x14ac:dyDescent="0.3">
      <c r="V200" s="19">
        <f t="shared" si="53"/>
        <v>167</v>
      </c>
      <c r="W200" s="19">
        <f t="shared" si="40"/>
        <v>0</v>
      </c>
      <c r="X200" s="19">
        <f t="shared" si="41"/>
        <v>0</v>
      </c>
      <c r="Y200" s="19">
        <f t="shared" si="42"/>
        <v>0</v>
      </c>
      <c r="Z200" s="19">
        <f t="shared" si="44"/>
        <v>0</v>
      </c>
      <c r="AA200" s="23">
        <f t="shared" si="45"/>
        <v>0</v>
      </c>
      <c r="AB200" s="19">
        <f t="shared" si="43"/>
        <v>0</v>
      </c>
      <c r="AC200" s="23">
        <f t="shared" si="46"/>
        <v>0</v>
      </c>
      <c r="AD200" s="23">
        <f t="shared" si="47"/>
        <v>0</v>
      </c>
      <c r="AE200" s="24">
        <f t="shared" si="48"/>
        <v>0</v>
      </c>
      <c r="AF200" s="24">
        <f t="shared" si="49"/>
        <v>0</v>
      </c>
      <c r="AG200" s="24">
        <f>0</f>
        <v>0</v>
      </c>
      <c r="AH200" s="24">
        <f t="shared" si="50"/>
        <v>0</v>
      </c>
      <c r="AI200" s="24">
        <f t="shared" si="51"/>
        <v>0</v>
      </c>
      <c r="AJ200" s="24">
        <f>0</f>
        <v>0</v>
      </c>
      <c r="AK200" s="24">
        <f t="shared" si="54"/>
        <v>0</v>
      </c>
      <c r="AL200" s="24">
        <f t="shared" si="54"/>
        <v>0</v>
      </c>
      <c r="AM200" s="24">
        <f t="shared" si="52"/>
        <v>0</v>
      </c>
    </row>
    <row r="201" spans="22:39" ht="15.95" customHeight="1" x14ac:dyDescent="0.3">
      <c r="V201" s="19">
        <f t="shared" si="53"/>
        <v>168</v>
      </c>
      <c r="W201" s="19">
        <f t="shared" si="40"/>
        <v>0</v>
      </c>
      <c r="X201" s="19">
        <f t="shared" si="41"/>
        <v>0</v>
      </c>
      <c r="Y201" s="19">
        <f t="shared" si="42"/>
        <v>0</v>
      </c>
      <c r="Z201" s="19">
        <f t="shared" si="44"/>
        <v>0</v>
      </c>
      <c r="AA201" s="23">
        <f t="shared" si="45"/>
        <v>0</v>
      </c>
      <c r="AB201" s="19">
        <f t="shared" si="43"/>
        <v>0</v>
      </c>
      <c r="AC201" s="23">
        <f t="shared" si="46"/>
        <v>0</v>
      </c>
      <c r="AD201" s="23">
        <f t="shared" si="47"/>
        <v>0</v>
      </c>
      <c r="AE201" s="24">
        <f t="shared" si="48"/>
        <v>0</v>
      </c>
      <c r="AF201" s="24">
        <f t="shared" si="49"/>
        <v>0</v>
      </c>
      <c r="AG201" s="24">
        <f>0</f>
        <v>0</v>
      </c>
      <c r="AH201" s="24">
        <f t="shared" si="50"/>
        <v>0</v>
      </c>
      <c r="AI201" s="24">
        <f t="shared" si="51"/>
        <v>0</v>
      </c>
      <c r="AJ201" s="24">
        <f>0</f>
        <v>0</v>
      </c>
      <c r="AK201" s="24">
        <f t="shared" si="54"/>
        <v>0</v>
      </c>
      <c r="AL201" s="24">
        <f t="shared" si="54"/>
        <v>0</v>
      </c>
      <c r="AM201" s="24">
        <f t="shared" si="52"/>
        <v>0</v>
      </c>
    </row>
    <row r="202" spans="22:39" ht="15.95" customHeight="1" x14ac:dyDescent="0.3">
      <c r="V202" s="19">
        <f t="shared" si="53"/>
        <v>169</v>
      </c>
      <c r="W202" s="19">
        <f t="shared" si="40"/>
        <v>60</v>
      </c>
      <c r="X202" s="19">
        <f t="shared" si="41"/>
        <v>0</v>
      </c>
      <c r="Y202" s="19">
        <f t="shared" si="42"/>
        <v>0</v>
      </c>
      <c r="Z202" s="19">
        <f t="shared" si="44"/>
        <v>0</v>
      </c>
      <c r="AA202" s="23">
        <f t="shared" si="45"/>
        <v>0</v>
      </c>
      <c r="AB202" s="19">
        <f t="shared" si="43"/>
        <v>0</v>
      </c>
      <c r="AC202" s="23">
        <f t="shared" si="46"/>
        <v>0</v>
      </c>
      <c r="AD202" s="23">
        <f t="shared" si="47"/>
        <v>0</v>
      </c>
      <c r="AE202" s="24">
        <f t="shared" si="48"/>
        <v>0</v>
      </c>
      <c r="AF202" s="24">
        <f t="shared" si="49"/>
        <v>0</v>
      </c>
      <c r="AG202" s="24">
        <f>0</f>
        <v>0</v>
      </c>
      <c r="AH202" s="24">
        <f t="shared" si="50"/>
        <v>0</v>
      </c>
      <c r="AI202" s="24">
        <f t="shared" si="51"/>
        <v>0</v>
      </c>
      <c r="AJ202" s="24">
        <f>0</f>
        <v>0</v>
      </c>
      <c r="AK202" s="24">
        <f t="shared" si="54"/>
        <v>0</v>
      </c>
      <c r="AL202" s="24">
        <f t="shared" si="54"/>
        <v>0</v>
      </c>
      <c r="AM202" s="24">
        <f t="shared" si="52"/>
        <v>0</v>
      </c>
    </row>
    <row r="203" spans="22:39" ht="15.95" customHeight="1" x14ac:dyDescent="0.3">
      <c r="V203" s="19">
        <f t="shared" si="53"/>
        <v>170</v>
      </c>
      <c r="W203" s="19">
        <f t="shared" si="40"/>
        <v>120</v>
      </c>
      <c r="X203" s="19">
        <f t="shared" si="41"/>
        <v>0</v>
      </c>
      <c r="Y203" s="19">
        <f t="shared" si="42"/>
        <v>0</v>
      </c>
      <c r="Z203" s="19">
        <f t="shared" si="44"/>
        <v>0</v>
      </c>
      <c r="AA203" s="23">
        <f t="shared" si="45"/>
        <v>0</v>
      </c>
      <c r="AB203" s="19">
        <f t="shared" si="43"/>
        <v>0</v>
      </c>
      <c r="AC203" s="23">
        <f t="shared" si="46"/>
        <v>0</v>
      </c>
      <c r="AD203" s="23">
        <f t="shared" si="47"/>
        <v>0</v>
      </c>
      <c r="AE203" s="24">
        <f t="shared" si="48"/>
        <v>0</v>
      </c>
      <c r="AF203" s="24">
        <f t="shared" si="49"/>
        <v>0</v>
      </c>
      <c r="AG203" s="24">
        <f>0</f>
        <v>0</v>
      </c>
      <c r="AH203" s="24">
        <f t="shared" si="50"/>
        <v>0</v>
      </c>
      <c r="AI203" s="24">
        <f t="shared" si="51"/>
        <v>0</v>
      </c>
      <c r="AJ203" s="24">
        <f>0</f>
        <v>0</v>
      </c>
      <c r="AK203" s="24">
        <f t="shared" si="54"/>
        <v>0</v>
      </c>
      <c r="AL203" s="24">
        <f t="shared" si="54"/>
        <v>0</v>
      </c>
      <c r="AM203" s="24">
        <f t="shared" si="52"/>
        <v>0</v>
      </c>
    </row>
    <row r="204" spans="22:39" ht="15.95" customHeight="1" x14ac:dyDescent="0.3">
      <c r="V204" s="19">
        <f t="shared" si="53"/>
        <v>171</v>
      </c>
      <c r="W204" s="19">
        <f t="shared" si="40"/>
        <v>0</v>
      </c>
      <c r="X204" s="19">
        <f t="shared" si="41"/>
        <v>0</v>
      </c>
      <c r="Y204" s="19">
        <f t="shared" si="42"/>
        <v>0</v>
      </c>
      <c r="Z204" s="19">
        <f t="shared" si="44"/>
        <v>0</v>
      </c>
      <c r="AA204" s="23">
        <f t="shared" si="45"/>
        <v>0</v>
      </c>
      <c r="AB204" s="19">
        <f t="shared" si="43"/>
        <v>0</v>
      </c>
      <c r="AC204" s="23">
        <f t="shared" si="46"/>
        <v>0</v>
      </c>
      <c r="AD204" s="23">
        <f t="shared" si="47"/>
        <v>0</v>
      </c>
      <c r="AE204" s="24">
        <f t="shared" si="48"/>
        <v>0</v>
      </c>
      <c r="AF204" s="24">
        <f t="shared" si="49"/>
        <v>0</v>
      </c>
      <c r="AG204" s="24">
        <f>0</f>
        <v>0</v>
      </c>
      <c r="AH204" s="24">
        <f t="shared" si="50"/>
        <v>0</v>
      </c>
      <c r="AI204" s="24">
        <f t="shared" si="51"/>
        <v>0</v>
      </c>
      <c r="AJ204" s="24">
        <f>0</f>
        <v>0</v>
      </c>
      <c r="AK204" s="24">
        <f t="shared" si="54"/>
        <v>0</v>
      </c>
      <c r="AL204" s="24">
        <f t="shared" si="54"/>
        <v>0</v>
      </c>
      <c r="AM204" s="24">
        <f t="shared" si="52"/>
        <v>0</v>
      </c>
    </row>
    <row r="205" spans="22:39" ht="15.95" customHeight="1" x14ac:dyDescent="0.3">
      <c r="V205" s="19">
        <f t="shared" si="53"/>
        <v>172</v>
      </c>
      <c r="W205" s="19">
        <f t="shared" si="40"/>
        <v>0</v>
      </c>
      <c r="X205" s="19">
        <f t="shared" si="41"/>
        <v>0</v>
      </c>
      <c r="Y205" s="19">
        <f t="shared" si="42"/>
        <v>0</v>
      </c>
      <c r="Z205" s="19">
        <f t="shared" si="44"/>
        <v>0</v>
      </c>
      <c r="AA205" s="23">
        <f t="shared" si="45"/>
        <v>0</v>
      </c>
      <c r="AB205" s="19">
        <f t="shared" si="43"/>
        <v>0</v>
      </c>
      <c r="AC205" s="23">
        <f t="shared" si="46"/>
        <v>0</v>
      </c>
      <c r="AD205" s="23">
        <f t="shared" si="47"/>
        <v>0</v>
      </c>
      <c r="AE205" s="24">
        <f t="shared" si="48"/>
        <v>0</v>
      </c>
      <c r="AF205" s="24">
        <f t="shared" si="49"/>
        <v>0</v>
      </c>
      <c r="AG205" s="24">
        <f>0</f>
        <v>0</v>
      </c>
      <c r="AH205" s="24">
        <f t="shared" si="50"/>
        <v>0</v>
      </c>
      <c r="AI205" s="24">
        <f t="shared" si="51"/>
        <v>0</v>
      </c>
      <c r="AJ205" s="24">
        <f>0</f>
        <v>0</v>
      </c>
      <c r="AK205" s="24">
        <f t="shared" si="54"/>
        <v>0</v>
      </c>
      <c r="AL205" s="24">
        <f t="shared" si="54"/>
        <v>0</v>
      </c>
      <c r="AM205" s="24">
        <f t="shared" si="52"/>
        <v>0</v>
      </c>
    </row>
    <row r="206" spans="22:39" ht="15.95" customHeight="1" x14ac:dyDescent="0.3">
      <c r="V206" s="19">
        <f t="shared" si="53"/>
        <v>173</v>
      </c>
      <c r="W206" s="19">
        <f t="shared" si="40"/>
        <v>0</v>
      </c>
      <c r="X206" s="19">
        <f t="shared" si="41"/>
        <v>0</v>
      </c>
      <c r="Y206" s="19">
        <f t="shared" si="42"/>
        <v>0</v>
      </c>
      <c r="Z206" s="19">
        <f t="shared" si="44"/>
        <v>0</v>
      </c>
      <c r="AA206" s="23">
        <f t="shared" si="45"/>
        <v>0</v>
      </c>
      <c r="AB206" s="19">
        <f t="shared" si="43"/>
        <v>0</v>
      </c>
      <c r="AC206" s="23">
        <f t="shared" si="46"/>
        <v>0</v>
      </c>
      <c r="AD206" s="23">
        <f t="shared" si="47"/>
        <v>0</v>
      </c>
      <c r="AE206" s="24">
        <f t="shared" si="48"/>
        <v>0</v>
      </c>
      <c r="AF206" s="24">
        <f t="shared" si="49"/>
        <v>0</v>
      </c>
      <c r="AG206" s="24">
        <f>0</f>
        <v>0</v>
      </c>
      <c r="AH206" s="24">
        <f t="shared" si="50"/>
        <v>0</v>
      </c>
      <c r="AI206" s="24">
        <f t="shared" si="51"/>
        <v>0</v>
      </c>
      <c r="AJ206" s="24">
        <f>0</f>
        <v>0</v>
      </c>
      <c r="AK206" s="24">
        <f t="shared" si="54"/>
        <v>0</v>
      </c>
      <c r="AL206" s="24">
        <f t="shared" si="54"/>
        <v>0</v>
      </c>
      <c r="AM206" s="24">
        <f t="shared" si="52"/>
        <v>0</v>
      </c>
    </row>
    <row r="207" spans="22:39" ht="15.95" customHeight="1" x14ac:dyDescent="0.3">
      <c r="V207" s="19">
        <f t="shared" si="53"/>
        <v>174</v>
      </c>
      <c r="W207" s="19">
        <f t="shared" si="40"/>
        <v>0</v>
      </c>
      <c r="X207" s="19">
        <f t="shared" si="41"/>
        <v>0</v>
      </c>
      <c r="Y207" s="19">
        <f t="shared" si="42"/>
        <v>0</v>
      </c>
      <c r="Z207" s="19">
        <f t="shared" si="44"/>
        <v>0</v>
      </c>
      <c r="AA207" s="23">
        <f t="shared" si="45"/>
        <v>0</v>
      </c>
      <c r="AB207" s="19">
        <f t="shared" si="43"/>
        <v>0</v>
      </c>
      <c r="AC207" s="23">
        <f t="shared" si="46"/>
        <v>0</v>
      </c>
      <c r="AD207" s="23">
        <f t="shared" si="47"/>
        <v>0</v>
      </c>
      <c r="AE207" s="24">
        <f t="shared" si="48"/>
        <v>0</v>
      </c>
      <c r="AF207" s="24">
        <f t="shared" si="49"/>
        <v>0</v>
      </c>
      <c r="AG207" s="24">
        <f>0</f>
        <v>0</v>
      </c>
      <c r="AH207" s="24">
        <f t="shared" si="50"/>
        <v>0</v>
      </c>
      <c r="AI207" s="24">
        <f t="shared" si="51"/>
        <v>0</v>
      </c>
      <c r="AJ207" s="24">
        <f>0</f>
        <v>0</v>
      </c>
      <c r="AK207" s="24">
        <f t="shared" si="54"/>
        <v>0</v>
      </c>
      <c r="AL207" s="24">
        <f t="shared" si="54"/>
        <v>0</v>
      </c>
      <c r="AM207" s="24">
        <f t="shared" si="52"/>
        <v>0</v>
      </c>
    </row>
    <row r="208" spans="22:39" ht="15.95" customHeight="1" x14ac:dyDescent="0.3">
      <c r="V208" s="19">
        <f t="shared" si="53"/>
        <v>175</v>
      </c>
      <c r="W208" s="19">
        <f t="shared" si="40"/>
        <v>0</v>
      </c>
      <c r="X208" s="19">
        <f t="shared" si="41"/>
        <v>0</v>
      </c>
      <c r="Y208" s="19">
        <f t="shared" si="42"/>
        <v>0</v>
      </c>
      <c r="Z208" s="19">
        <f t="shared" si="44"/>
        <v>0</v>
      </c>
      <c r="AA208" s="23">
        <f t="shared" si="45"/>
        <v>0</v>
      </c>
      <c r="AB208" s="19">
        <f t="shared" si="43"/>
        <v>0</v>
      </c>
      <c r="AC208" s="23">
        <f t="shared" si="46"/>
        <v>0</v>
      </c>
      <c r="AD208" s="23">
        <f t="shared" si="47"/>
        <v>0</v>
      </c>
      <c r="AE208" s="24">
        <f t="shared" si="48"/>
        <v>0</v>
      </c>
      <c r="AF208" s="24">
        <f t="shared" si="49"/>
        <v>0</v>
      </c>
      <c r="AG208" s="24">
        <f>0</f>
        <v>0</v>
      </c>
      <c r="AH208" s="24">
        <f t="shared" si="50"/>
        <v>0</v>
      </c>
      <c r="AI208" s="24">
        <f t="shared" si="51"/>
        <v>0</v>
      </c>
      <c r="AJ208" s="24">
        <f>0</f>
        <v>0</v>
      </c>
      <c r="AK208" s="24">
        <f t="shared" si="54"/>
        <v>0</v>
      </c>
      <c r="AL208" s="24">
        <f t="shared" si="54"/>
        <v>0</v>
      </c>
      <c r="AM208" s="24">
        <f t="shared" si="52"/>
        <v>0</v>
      </c>
    </row>
    <row r="209" spans="22:39" ht="15.95" customHeight="1" x14ac:dyDescent="0.3">
      <c r="V209" s="19">
        <f t="shared" si="53"/>
        <v>176</v>
      </c>
      <c r="W209" s="19">
        <f t="shared" si="40"/>
        <v>0</v>
      </c>
      <c r="X209" s="19">
        <f t="shared" si="41"/>
        <v>0</v>
      </c>
      <c r="Y209" s="19">
        <f t="shared" si="42"/>
        <v>0</v>
      </c>
      <c r="Z209" s="19">
        <f t="shared" si="44"/>
        <v>0</v>
      </c>
      <c r="AA209" s="23">
        <f t="shared" si="45"/>
        <v>0</v>
      </c>
      <c r="AB209" s="19">
        <f t="shared" si="43"/>
        <v>0</v>
      </c>
      <c r="AC209" s="23">
        <f t="shared" si="46"/>
        <v>0</v>
      </c>
      <c r="AD209" s="23">
        <f t="shared" si="47"/>
        <v>0</v>
      </c>
      <c r="AE209" s="24">
        <f t="shared" si="48"/>
        <v>0</v>
      </c>
      <c r="AF209" s="24">
        <f t="shared" si="49"/>
        <v>0</v>
      </c>
      <c r="AG209" s="24">
        <f>0</f>
        <v>0</v>
      </c>
      <c r="AH209" s="24">
        <f t="shared" si="50"/>
        <v>0</v>
      </c>
      <c r="AI209" s="24">
        <f t="shared" si="51"/>
        <v>0</v>
      </c>
      <c r="AJ209" s="24">
        <f>0</f>
        <v>0</v>
      </c>
      <c r="AK209" s="24">
        <f t="shared" si="54"/>
        <v>0</v>
      </c>
      <c r="AL209" s="24">
        <f t="shared" si="54"/>
        <v>0</v>
      </c>
      <c r="AM209" s="24">
        <f t="shared" si="52"/>
        <v>0</v>
      </c>
    </row>
    <row r="210" spans="22:39" ht="15.95" customHeight="1" x14ac:dyDescent="0.3">
      <c r="V210" s="19">
        <f t="shared" si="53"/>
        <v>177</v>
      </c>
      <c r="W210" s="19">
        <f t="shared" si="40"/>
        <v>0</v>
      </c>
      <c r="X210" s="19">
        <f t="shared" si="41"/>
        <v>0</v>
      </c>
      <c r="Y210" s="19">
        <f t="shared" si="42"/>
        <v>0</v>
      </c>
      <c r="Z210" s="19">
        <f t="shared" si="44"/>
        <v>0</v>
      </c>
      <c r="AA210" s="23">
        <f t="shared" si="45"/>
        <v>0</v>
      </c>
      <c r="AB210" s="19">
        <f t="shared" si="43"/>
        <v>0</v>
      </c>
      <c r="AC210" s="23">
        <f t="shared" si="46"/>
        <v>0</v>
      </c>
      <c r="AD210" s="23">
        <f t="shared" si="47"/>
        <v>0</v>
      </c>
      <c r="AE210" s="24">
        <f t="shared" si="48"/>
        <v>0</v>
      </c>
      <c r="AF210" s="24">
        <f t="shared" si="49"/>
        <v>0</v>
      </c>
      <c r="AG210" s="24">
        <f>0</f>
        <v>0</v>
      </c>
      <c r="AH210" s="24">
        <f t="shared" si="50"/>
        <v>0</v>
      </c>
      <c r="AI210" s="24">
        <f t="shared" si="51"/>
        <v>0</v>
      </c>
      <c r="AJ210" s="24">
        <f>0</f>
        <v>0</v>
      </c>
      <c r="AK210" s="24">
        <f t="shared" si="54"/>
        <v>0</v>
      </c>
      <c r="AL210" s="24">
        <f t="shared" si="54"/>
        <v>0</v>
      </c>
      <c r="AM210" s="24">
        <f t="shared" si="52"/>
        <v>0</v>
      </c>
    </row>
    <row r="211" spans="22:39" ht="15.95" customHeight="1" x14ac:dyDescent="0.3">
      <c r="V211" s="19">
        <f t="shared" si="53"/>
        <v>178</v>
      </c>
      <c r="W211" s="19">
        <f t="shared" si="40"/>
        <v>0</v>
      </c>
      <c r="X211" s="19">
        <f t="shared" si="41"/>
        <v>0</v>
      </c>
      <c r="Y211" s="19">
        <f t="shared" si="42"/>
        <v>0</v>
      </c>
      <c r="Z211" s="19">
        <f t="shared" si="44"/>
        <v>0</v>
      </c>
      <c r="AA211" s="23">
        <f t="shared" si="45"/>
        <v>0</v>
      </c>
      <c r="AB211" s="19">
        <f t="shared" si="43"/>
        <v>0</v>
      </c>
      <c r="AC211" s="23">
        <f t="shared" si="46"/>
        <v>0</v>
      </c>
      <c r="AD211" s="23">
        <f t="shared" si="47"/>
        <v>0</v>
      </c>
      <c r="AE211" s="24">
        <f t="shared" si="48"/>
        <v>0</v>
      </c>
      <c r="AF211" s="24">
        <f t="shared" si="49"/>
        <v>0</v>
      </c>
      <c r="AG211" s="24">
        <f>0</f>
        <v>0</v>
      </c>
      <c r="AH211" s="24">
        <f t="shared" si="50"/>
        <v>0</v>
      </c>
      <c r="AI211" s="24">
        <f t="shared" si="51"/>
        <v>0</v>
      </c>
      <c r="AJ211" s="24">
        <f>0</f>
        <v>0</v>
      </c>
      <c r="AK211" s="24">
        <f t="shared" si="54"/>
        <v>0</v>
      </c>
      <c r="AL211" s="24">
        <f t="shared" si="54"/>
        <v>0</v>
      </c>
      <c r="AM211" s="24">
        <f t="shared" si="52"/>
        <v>0</v>
      </c>
    </row>
    <row r="212" spans="22:39" ht="15.95" customHeight="1" x14ac:dyDescent="0.3">
      <c r="V212" s="19">
        <f t="shared" si="53"/>
        <v>179</v>
      </c>
      <c r="W212" s="19">
        <f t="shared" si="40"/>
        <v>0</v>
      </c>
      <c r="X212" s="19">
        <f t="shared" si="41"/>
        <v>0</v>
      </c>
      <c r="Y212" s="19">
        <f t="shared" si="42"/>
        <v>0</v>
      </c>
      <c r="Z212" s="19">
        <f t="shared" si="44"/>
        <v>0</v>
      </c>
      <c r="AA212" s="23">
        <f t="shared" si="45"/>
        <v>0</v>
      </c>
      <c r="AB212" s="19">
        <f t="shared" si="43"/>
        <v>0</v>
      </c>
      <c r="AC212" s="23">
        <f t="shared" si="46"/>
        <v>0</v>
      </c>
      <c r="AD212" s="23">
        <f t="shared" si="47"/>
        <v>0</v>
      </c>
      <c r="AE212" s="24">
        <f t="shared" si="48"/>
        <v>0</v>
      </c>
      <c r="AF212" s="24">
        <f t="shared" si="49"/>
        <v>0</v>
      </c>
      <c r="AG212" s="24">
        <f>0</f>
        <v>0</v>
      </c>
      <c r="AH212" s="24">
        <f t="shared" si="50"/>
        <v>0</v>
      </c>
      <c r="AI212" s="24">
        <f t="shared" si="51"/>
        <v>0</v>
      </c>
      <c r="AJ212" s="24">
        <f>0</f>
        <v>0</v>
      </c>
      <c r="AK212" s="24">
        <f t="shared" si="54"/>
        <v>0</v>
      </c>
      <c r="AL212" s="24">
        <f t="shared" si="54"/>
        <v>0</v>
      </c>
      <c r="AM212" s="24">
        <f t="shared" si="52"/>
        <v>0</v>
      </c>
    </row>
    <row r="213" spans="22:39" ht="15.95" customHeight="1" x14ac:dyDescent="0.3">
      <c r="V213" s="19">
        <f t="shared" si="53"/>
        <v>180</v>
      </c>
      <c r="W213" s="19">
        <f t="shared" si="40"/>
        <v>0</v>
      </c>
      <c r="X213" s="19">
        <f t="shared" si="41"/>
        <v>0</v>
      </c>
      <c r="Y213" s="19">
        <f t="shared" si="42"/>
        <v>0</v>
      </c>
      <c r="Z213" s="19">
        <f t="shared" si="44"/>
        <v>0</v>
      </c>
      <c r="AA213" s="23">
        <f t="shared" si="45"/>
        <v>0</v>
      </c>
      <c r="AB213" s="19">
        <f t="shared" si="43"/>
        <v>0</v>
      </c>
      <c r="AC213" s="23">
        <f t="shared" si="46"/>
        <v>0</v>
      </c>
      <c r="AD213" s="23">
        <f t="shared" si="47"/>
        <v>0</v>
      </c>
      <c r="AE213" s="24">
        <f t="shared" si="48"/>
        <v>0</v>
      </c>
      <c r="AF213" s="24">
        <f t="shared" si="49"/>
        <v>0</v>
      </c>
      <c r="AG213" s="24">
        <f>0</f>
        <v>0</v>
      </c>
      <c r="AH213" s="24">
        <f t="shared" si="50"/>
        <v>0</v>
      </c>
      <c r="AI213" s="24">
        <f t="shared" si="51"/>
        <v>0</v>
      </c>
      <c r="AJ213" s="24">
        <f>0</f>
        <v>0</v>
      </c>
      <c r="AK213" s="24">
        <f t="shared" si="54"/>
        <v>0</v>
      </c>
      <c r="AL213" s="24">
        <f t="shared" si="54"/>
        <v>0</v>
      </c>
      <c r="AM213" s="24">
        <f t="shared" si="52"/>
        <v>0</v>
      </c>
    </row>
    <row r="214" spans="22:39" ht="15.95" customHeight="1" x14ac:dyDescent="0.3">
      <c r="V214" s="19">
        <f t="shared" si="53"/>
        <v>181</v>
      </c>
      <c r="W214" s="19">
        <f t="shared" si="40"/>
        <v>0</v>
      </c>
      <c r="X214" s="19">
        <f t="shared" si="41"/>
        <v>0</v>
      </c>
      <c r="Y214" s="19">
        <f t="shared" si="42"/>
        <v>0</v>
      </c>
      <c r="Z214" s="19">
        <f t="shared" si="44"/>
        <v>0</v>
      </c>
      <c r="AA214" s="23">
        <f t="shared" si="45"/>
        <v>0</v>
      </c>
      <c r="AB214" s="19">
        <f t="shared" si="43"/>
        <v>0</v>
      </c>
      <c r="AC214" s="23">
        <f t="shared" si="46"/>
        <v>0</v>
      </c>
      <c r="AD214" s="23">
        <f t="shared" si="47"/>
        <v>0</v>
      </c>
      <c r="AE214" s="24">
        <f t="shared" si="48"/>
        <v>0</v>
      </c>
      <c r="AF214" s="24">
        <f t="shared" si="49"/>
        <v>0</v>
      </c>
      <c r="AG214" s="24">
        <f>0</f>
        <v>0</v>
      </c>
      <c r="AH214" s="24">
        <f t="shared" si="50"/>
        <v>0</v>
      </c>
      <c r="AI214" s="24">
        <f t="shared" si="51"/>
        <v>0</v>
      </c>
      <c r="AJ214" s="24">
        <f>0</f>
        <v>0</v>
      </c>
      <c r="AK214" s="24">
        <f t="shared" si="54"/>
        <v>0</v>
      </c>
      <c r="AL214" s="24">
        <f t="shared" si="54"/>
        <v>0</v>
      </c>
      <c r="AM214" s="24">
        <f t="shared" si="52"/>
        <v>0</v>
      </c>
    </row>
    <row r="215" spans="22:39" ht="15.95" customHeight="1" x14ac:dyDescent="0.3">
      <c r="V215" s="19">
        <f t="shared" si="53"/>
        <v>182</v>
      </c>
      <c r="W215" s="19">
        <f t="shared" si="40"/>
        <v>0</v>
      </c>
      <c r="X215" s="19">
        <f t="shared" si="41"/>
        <v>0</v>
      </c>
      <c r="Y215" s="19">
        <f t="shared" si="42"/>
        <v>0</v>
      </c>
      <c r="Z215" s="19">
        <f t="shared" si="44"/>
        <v>0</v>
      </c>
      <c r="AA215" s="23">
        <f t="shared" si="45"/>
        <v>0</v>
      </c>
      <c r="AB215" s="19">
        <f t="shared" si="43"/>
        <v>0</v>
      </c>
      <c r="AC215" s="23">
        <f t="shared" si="46"/>
        <v>0</v>
      </c>
      <c r="AD215" s="23">
        <f t="shared" si="47"/>
        <v>0</v>
      </c>
      <c r="AE215" s="24">
        <f t="shared" si="48"/>
        <v>0</v>
      </c>
      <c r="AF215" s="24">
        <f t="shared" si="49"/>
        <v>0</v>
      </c>
      <c r="AG215" s="24">
        <f>0</f>
        <v>0</v>
      </c>
      <c r="AH215" s="24">
        <f t="shared" si="50"/>
        <v>0</v>
      </c>
      <c r="AI215" s="24">
        <f t="shared" si="51"/>
        <v>0</v>
      </c>
      <c r="AJ215" s="24">
        <f>0</f>
        <v>0</v>
      </c>
      <c r="AK215" s="24">
        <f t="shared" si="54"/>
        <v>0</v>
      </c>
      <c r="AL215" s="24">
        <f t="shared" si="54"/>
        <v>0</v>
      </c>
      <c r="AM215" s="24">
        <f t="shared" si="52"/>
        <v>0</v>
      </c>
    </row>
    <row r="216" spans="22:39" ht="15.95" customHeight="1" x14ac:dyDescent="0.3">
      <c r="V216" s="19">
        <f t="shared" si="53"/>
        <v>183</v>
      </c>
      <c r="W216" s="19">
        <f t="shared" si="40"/>
        <v>0</v>
      </c>
      <c r="X216" s="19">
        <f t="shared" si="41"/>
        <v>0</v>
      </c>
      <c r="Y216" s="19">
        <f t="shared" si="42"/>
        <v>0</v>
      </c>
      <c r="Z216" s="19">
        <f t="shared" si="44"/>
        <v>0</v>
      </c>
      <c r="AA216" s="23">
        <f t="shared" si="45"/>
        <v>0</v>
      </c>
      <c r="AB216" s="19">
        <f t="shared" si="43"/>
        <v>0</v>
      </c>
      <c r="AC216" s="23">
        <f t="shared" si="46"/>
        <v>0</v>
      </c>
      <c r="AD216" s="23">
        <f t="shared" si="47"/>
        <v>0</v>
      </c>
      <c r="AE216" s="24">
        <f t="shared" si="48"/>
        <v>0</v>
      </c>
      <c r="AF216" s="24">
        <f t="shared" si="49"/>
        <v>0</v>
      </c>
      <c r="AG216" s="24">
        <f>0</f>
        <v>0</v>
      </c>
      <c r="AH216" s="24">
        <f t="shared" si="50"/>
        <v>0</v>
      </c>
      <c r="AI216" s="24">
        <f t="shared" si="51"/>
        <v>0</v>
      </c>
      <c r="AJ216" s="24">
        <f>0</f>
        <v>0</v>
      </c>
      <c r="AK216" s="24">
        <f t="shared" si="54"/>
        <v>0</v>
      </c>
      <c r="AL216" s="24">
        <f t="shared" si="54"/>
        <v>0</v>
      </c>
      <c r="AM216" s="24">
        <f t="shared" si="52"/>
        <v>0</v>
      </c>
    </row>
    <row r="217" spans="22:39" ht="15.95" customHeight="1" x14ac:dyDescent="0.3">
      <c r="V217" s="19">
        <f t="shared" si="53"/>
        <v>184</v>
      </c>
      <c r="W217" s="19">
        <f t="shared" si="40"/>
        <v>0</v>
      </c>
      <c r="X217" s="19">
        <f t="shared" si="41"/>
        <v>0</v>
      </c>
      <c r="Y217" s="19">
        <f t="shared" si="42"/>
        <v>0</v>
      </c>
      <c r="Z217" s="19">
        <f t="shared" si="44"/>
        <v>0</v>
      </c>
      <c r="AA217" s="23">
        <f t="shared" si="45"/>
        <v>0</v>
      </c>
      <c r="AB217" s="19">
        <f t="shared" si="43"/>
        <v>0</v>
      </c>
      <c r="AC217" s="23">
        <f t="shared" si="46"/>
        <v>0</v>
      </c>
      <c r="AD217" s="23">
        <f t="shared" si="47"/>
        <v>0</v>
      </c>
      <c r="AE217" s="24">
        <f t="shared" si="48"/>
        <v>0</v>
      </c>
      <c r="AF217" s="24">
        <f t="shared" si="49"/>
        <v>0</v>
      </c>
      <c r="AG217" s="24">
        <f>0</f>
        <v>0</v>
      </c>
      <c r="AH217" s="24">
        <f t="shared" si="50"/>
        <v>0</v>
      </c>
      <c r="AI217" s="24">
        <f t="shared" si="51"/>
        <v>0</v>
      </c>
      <c r="AJ217" s="24">
        <f>0</f>
        <v>0</v>
      </c>
      <c r="AK217" s="24">
        <f t="shared" si="54"/>
        <v>0</v>
      </c>
      <c r="AL217" s="24">
        <f t="shared" si="54"/>
        <v>0</v>
      </c>
      <c r="AM217" s="24">
        <f t="shared" si="52"/>
        <v>0</v>
      </c>
    </row>
    <row r="218" spans="22:39" ht="15.95" customHeight="1" x14ac:dyDescent="0.3">
      <c r="V218" s="19">
        <f t="shared" si="53"/>
        <v>185</v>
      </c>
      <c r="W218" s="19">
        <f t="shared" si="40"/>
        <v>0</v>
      </c>
      <c r="X218" s="19">
        <f t="shared" si="41"/>
        <v>0</v>
      </c>
      <c r="Y218" s="19">
        <f t="shared" si="42"/>
        <v>0</v>
      </c>
      <c r="Z218" s="19">
        <f t="shared" si="44"/>
        <v>0</v>
      </c>
      <c r="AA218" s="23">
        <f t="shared" si="45"/>
        <v>0</v>
      </c>
      <c r="AB218" s="19">
        <f t="shared" si="43"/>
        <v>0</v>
      </c>
      <c r="AC218" s="23">
        <f t="shared" si="46"/>
        <v>0</v>
      </c>
      <c r="AD218" s="23">
        <f t="shared" si="47"/>
        <v>0</v>
      </c>
      <c r="AE218" s="24">
        <f t="shared" si="48"/>
        <v>0</v>
      </c>
      <c r="AF218" s="24">
        <f t="shared" si="49"/>
        <v>0</v>
      </c>
      <c r="AG218" s="24">
        <f>0</f>
        <v>0</v>
      </c>
      <c r="AH218" s="24">
        <f t="shared" si="50"/>
        <v>0</v>
      </c>
      <c r="AI218" s="24">
        <f t="shared" si="51"/>
        <v>0</v>
      </c>
      <c r="AJ218" s="24">
        <f>0</f>
        <v>0</v>
      </c>
      <c r="AK218" s="24">
        <f t="shared" si="54"/>
        <v>0</v>
      </c>
      <c r="AL218" s="24">
        <f t="shared" si="54"/>
        <v>0</v>
      </c>
      <c r="AM218" s="24">
        <f t="shared" si="52"/>
        <v>0</v>
      </c>
    </row>
    <row r="219" spans="22:39" ht="15.95" customHeight="1" x14ac:dyDescent="0.3">
      <c r="V219" s="19">
        <f t="shared" si="53"/>
        <v>186</v>
      </c>
      <c r="W219" s="19">
        <f t="shared" si="40"/>
        <v>0</v>
      </c>
      <c r="X219" s="19">
        <f t="shared" si="41"/>
        <v>0</v>
      </c>
      <c r="Y219" s="19">
        <f t="shared" si="42"/>
        <v>0</v>
      </c>
      <c r="Z219" s="19">
        <f t="shared" si="44"/>
        <v>0</v>
      </c>
      <c r="AA219" s="23">
        <f t="shared" si="45"/>
        <v>0</v>
      </c>
      <c r="AB219" s="19">
        <f t="shared" si="43"/>
        <v>0</v>
      </c>
      <c r="AC219" s="23">
        <f t="shared" si="46"/>
        <v>0</v>
      </c>
      <c r="AD219" s="23">
        <f t="shared" si="47"/>
        <v>0</v>
      </c>
      <c r="AE219" s="24">
        <f t="shared" si="48"/>
        <v>0</v>
      </c>
      <c r="AF219" s="24">
        <f t="shared" si="49"/>
        <v>0</v>
      </c>
      <c r="AG219" s="24">
        <f>0</f>
        <v>0</v>
      </c>
      <c r="AH219" s="24">
        <f t="shared" si="50"/>
        <v>0</v>
      </c>
      <c r="AI219" s="24">
        <f t="shared" si="51"/>
        <v>0</v>
      </c>
      <c r="AJ219" s="24">
        <f>0</f>
        <v>0</v>
      </c>
      <c r="AK219" s="24">
        <f t="shared" si="54"/>
        <v>0</v>
      </c>
      <c r="AL219" s="24">
        <f t="shared" si="54"/>
        <v>0</v>
      </c>
      <c r="AM219" s="24">
        <f t="shared" si="52"/>
        <v>0</v>
      </c>
    </row>
    <row r="220" spans="22:39" ht="15.95" customHeight="1" x14ac:dyDescent="0.3">
      <c r="V220" s="19">
        <f t="shared" si="53"/>
        <v>187</v>
      </c>
      <c r="W220" s="19">
        <f t="shared" si="40"/>
        <v>0</v>
      </c>
      <c r="X220" s="19">
        <f t="shared" si="41"/>
        <v>0</v>
      </c>
      <c r="Y220" s="19">
        <f t="shared" si="42"/>
        <v>0</v>
      </c>
      <c r="Z220" s="19">
        <f t="shared" si="44"/>
        <v>0</v>
      </c>
      <c r="AA220" s="23">
        <f t="shared" si="45"/>
        <v>0</v>
      </c>
      <c r="AB220" s="19">
        <f t="shared" si="43"/>
        <v>0</v>
      </c>
      <c r="AC220" s="23">
        <f t="shared" si="46"/>
        <v>0</v>
      </c>
      <c r="AD220" s="23">
        <f t="shared" si="47"/>
        <v>0</v>
      </c>
      <c r="AE220" s="24">
        <f t="shared" si="48"/>
        <v>0</v>
      </c>
      <c r="AF220" s="24">
        <f t="shared" si="49"/>
        <v>0</v>
      </c>
      <c r="AG220" s="24">
        <f>0</f>
        <v>0</v>
      </c>
      <c r="AH220" s="24">
        <f t="shared" si="50"/>
        <v>0</v>
      </c>
      <c r="AI220" s="24">
        <f t="shared" si="51"/>
        <v>0</v>
      </c>
      <c r="AJ220" s="24">
        <f>0</f>
        <v>0</v>
      </c>
      <c r="AK220" s="24">
        <f t="shared" si="54"/>
        <v>0</v>
      </c>
      <c r="AL220" s="24">
        <f t="shared" si="54"/>
        <v>0</v>
      </c>
      <c r="AM220" s="24">
        <f t="shared" si="52"/>
        <v>0</v>
      </c>
    </row>
    <row r="221" spans="22:39" ht="15.95" customHeight="1" x14ac:dyDescent="0.3">
      <c r="V221" s="19">
        <f t="shared" si="53"/>
        <v>188</v>
      </c>
      <c r="W221" s="19">
        <f t="shared" si="40"/>
        <v>0</v>
      </c>
      <c r="X221" s="19">
        <f t="shared" si="41"/>
        <v>0</v>
      </c>
      <c r="Y221" s="19">
        <f t="shared" si="42"/>
        <v>0</v>
      </c>
      <c r="Z221" s="19">
        <f t="shared" si="44"/>
        <v>0</v>
      </c>
      <c r="AA221" s="23">
        <f t="shared" si="45"/>
        <v>0</v>
      </c>
      <c r="AB221" s="19">
        <f t="shared" si="43"/>
        <v>0</v>
      </c>
      <c r="AC221" s="23">
        <f t="shared" si="46"/>
        <v>0</v>
      </c>
      <c r="AD221" s="23">
        <f t="shared" si="47"/>
        <v>0</v>
      </c>
      <c r="AE221" s="24">
        <f t="shared" si="48"/>
        <v>0</v>
      </c>
      <c r="AF221" s="24">
        <f t="shared" si="49"/>
        <v>0</v>
      </c>
      <c r="AG221" s="24">
        <f>0</f>
        <v>0</v>
      </c>
      <c r="AH221" s="24">
        <f t="shared" si="50"/>
        <v>0</v>
      </c>
      <c r="AI221" s="24">
        <f t="shared" si="51"/>
        <v>0</v>
      </c>
      <c r="AJ221" s="24">
        <f>0</f>
        <v>0</v>
      </c>
      <c r="AK221" s="24">
        <f t="shared" si="54"/>
        <v>0</v>
      </c>
      <c r="AL221" s="24">
        <f t="shared" si="54"/>
        <v>0</v>
      </c>
      <c r="AM221" s="24">
        <f t="shared" si="52"/>
        <v>0</v>
      </c>
    </row>
    <row r="222" spans="22:39" ht="15.95" customHeight="1" x14ac:dyDescent="0.3">
      <c r="V222" s="19">
        <f t="shared" si="53"/>
        <v>189</v>
      </c>
      <c r="W222" s="19">
        <f t="shared" si="40"/>
        <v>0</v>
      </c>
      <c r="X222" s="19">
        <f t="shared" si="41"/>
        <v>0</v>
      </c>
      <c r="Y222" s="19">
        <f t="shared" si="42"/>
        <v>0</v>
      </c>
      <c r="Z222" s="19">
        <f t="shared" si="44"/>
        <v>0</v>
      </c>
      <c r="AA222" s="23">
        <f t="shared" si="45"/>
        <v>0</v>
      </c>
      <c r="AB222" s="19">
        <f t="shared" si="43"/>
        <v>0</v>
      </c>
      <c r="AC222" s="23">
        <f t="shared" si="46"/>
        <v>0</v>
      </c>
      <c r="AD222" s="23">
        <f t="shared" si="47"/>
        <v>0</v>
      </c>
      <c r="AE222" s="24">
        <f t="shared" si="48"/>
        <v>0</v>
      </c>
      <c r="AF222" s="24">
        <f t="shared" si="49"/>
        <v>0</v>
      </c>
      <c r="AG222" s="24">
        <f>0</f>
        <v>0</v>
      </c>
      <c r="AH222" s="24">
        <f t="shared" si="50"/>
        <v>0</v>
      </c>
      <c r="AI222" s="24">
        <f t="shared" si="51"/>
        <v>0</v>
      </c>
      <c r="AJ222" s="24">
        <f>0</f>
        <v>0</v>
      </c>
      <c r="AK222" s="24">
        <f t="shared" si="54"/>
        <v>0</v>
      </c>
      <c r="AL222" s="24">
        <f t="shared" si="54"/>
        <v>0</v>
      </c>
      <c r="AM222" s="24">
        <f t="shared" si="52"/>
        <v>0</v>
      </c>
    </row>
    <row r="223" spans="22:39" ht="15.95" customHeight="1" x14ac:dyDescent="0.3">
      <c r="V223" s="19">
        <f t="shared" si="53"/>
        <v>190</v>
      </c>
      <c r="W223" s="19">
        <f t="shared" si="40"/>
        <v>60</v>
      </c>
      <c r="X223" s="19">
        <f t="shared" si="41"/>
        <v>0</v>
      </c>
      <c r="Y223" s="19">
        <f t="shared" si="42"/>
        <v>0</v>
      </c>
      <c r="Z223" s="19">
        <f t="shared" si="44"/>
        <v>0</v>
      </c>
      <c r="AA223" s="23">
        <f t="shared" si="45"/>
        <v>0</v>
      </c>
      <c r="AB223" s="19">
        <f t="shared" si="43"/>
        <v>0</v>
      </c>
      <c r="AC223" s="23">
        <f t="shared" si="46"/>
        <v>0</v>
      </c>
      <c r="AD223" s="23">
        <f t="shared" si="47"/>
        <v>0</v>
      </c>
      <c r="AE223" s="24">
        <f t="shared" si="48"/>
        <v>0</v>
      </c>
      <c r="AF223" s="24">
        <f t="shared" si="49"/>
        <v>0</v>
      </c>
      <c r="AG223" s="24">
        <f>0</f>
        <v>0</v>
      </c>
      <c r="AH223" s="24">
        <f t="shared" si="50"/>
        <v>0</v>
      </c>
      <c r="AI223" s="24">
        <f t="shared" si="51"/>
        <v>0</v>
      </c>
      <c r="AJ223" s="24">
        <f>0</f>
        <v>0</v>
      </c>
      <c r="AK223" s="24">
        <f t="shared" si="54"/>
        <v>0</v>
      </c>
      <c r="AL223" s="24">
        <f t="shared" si="54"/>
        <v>0</v>
      </c>
      <c r="AM223" s="24">
        <f t="shared" si="52"/>
        <v>0</v>
      </c>
    </row>
    <row r="224" spans="22:39" ht="15.95" customHeight="1" x14ac:dyDescent="0.3">
      <c r="V224" s="19">
        <f t="shared" si="53"/>
        <v>191</v>
      </c>
      <c r="W224" s="19">
        <f t="shared" si="40"/>
        <v>120</v>
      </c>
      <c r="X224" s="19">
        <f t="shared" si="41"/>
        <v>0</v>
      </c>
      <c r="Y224" s="19">
        <f t="shared" si="42"/>
        <v>0</v>
      </c>
      <c r="Z224" s="19">
        <f t="shared" si="44"/>
        <v>0</v>
      </c>
      <c r="AA224" s="23">
        <f t="shared" si="45"/>
        <v>0</v>
      </c>
      <c r="AB224" s="19">
        <f t="shared" si="43"/>
        <v>0</v>
      </c>
      <c r="AC224" s="23">
        <f t="shared" si="46"/>
        <v>0</v>
      </c>
      <c r="AD224" s="23">
        <f t="shared" si="47"/>
        <v>0</v>
      </c>
      <c r="AE224" s="24">
        <f t="shared" si="48"/>
        <v>0</v>
      </c>
      <c r="AF224" s="24">
        <f t="shared" si="49"/>
        <v>0</v>
      </c>
      <c r="AG224" s="24">
        <f>0</f>
        <v>0</v>
      </c>
      <c r="AH224" s="24">
        <f t="shared" si="50"/>
        <v>0</v>
      </c>
      <c r="AI224" s="24">
        <f t="shared" si="51"/>
        <v>0</v>
      </c>
      <c r="AJ224" s="24">
        <f>0</f>
        <v>0</v>
      </c>
      <c r="AK224" s="24">
        <f t="shared" si="54"/>
        <v>0</v>
      </c>
      <c r="AL224" s="24">
        <f t="shared" si="54"/>
        <v>0</v>
      </c>
      <c r="AM224" s="24">
        <f t="shared" si="52"/>
        <v>0</v>
      </c>
    </row>
    <row r="225" spans="22:39" ht="15.95" customHeight="1" x14ac:dyDescent="0.3">
      <c r="V225" s="19">
        <f t="shared" si="53"/>
        <v>192</v>
      </c>
      <c r="W225" s="19">
        <f t="shared" ref="W225:W288" si="55">INDEX($Q$35:$Q$55,MOD(V225,21)+1)</f>
        <v>0</v>
      </c>
      <c r="X225" s="19">
        <f t="shared" ref="X225:X288" si="56">INDEX($S$35:$S$55,ROUNDDOWN(V225/21,0)+1)</f>
        <v>0</v>
      </c>
      <c r="Y225" s="19">
        <f t="shared" ref="Y225:Y288" si="57">IF(MOD(V225,21)+1&gt;$P$34,0,1)*IF(ROUNDDOWN(V225/21,0)+1&gt;$R$34,0,1)</f>
        <v>0</v>
      </c>
      <c r="Z225" s="19">
        <f t="shared" si="44"/>
        <v>0</v>
      </c>
      <c r="AA225" s="23">
        <f t="shared" si="45"/>
        <v>0</v>
      </c>
      <c r="AB225" s="19">
        <f t="shared" ref="AB225:AB288" si="58">SQRT((Z225-$S$57)^2+(AA225-$S$58)^2)*Y225/1000</f>
        <v>0</v>
      </c>
      <c r="AC225" s="23">
        <f t="shared" si="46"/>
        <v>0</v>
      </c>
      <c r="AD225" s="23">
        <f t="shared" si="47"/>
        <v>0</v>
      </c>
      <c r="AE225" s="24">
        <f t="shared" si="48"/>
        <v>0</v>
      </c>
      <c r="AF225" s="24">
        <f t="shared" si="49"/>
        <v>0</v>
      </c>
      <c r="AG225" s="24">
        <f>0</f>
        <v>0</v>
      </c>
      <c r="AH225" s="24">
        <f t="shared" si="50"/>
        <v>0</v>
      </c>
      <c r="AI225" s="24">
        <f t="shared" si="51"/>
        <v>0</v>
      </c>
      <c r="AJ225" s="24">
        <f>0</f>
        <v>0</v>
      </c>
      <c r="AK225" s="24">
        <f t="shared" si="54"/>
        <v>0</v>
      </c>
      <c r="AL225" s="24">
        <f t="shared" si="54"/>
        <v>0</v>
      </c>
      <c r="AM225" s="24">
        <f t="shared" si="52"/>
        <v>0</v>
      </c>
    </row>
    <row r="226" spans="22:39" ht="15.95" customHeight="1" x14ac:dyDescent="0.3">
      <c r="V226" s="19">
        <f t="shared" si="53"/>
        <v>193</v>
      </c>
      <c r="W226" s="19">
        <f t="shared" si="55"/>
        <v>0</v>
      </c>
      <c r="X226" s="19">
        <f t="shared" si="56"/>
        <v>0</v>
      </c>
      <c r="Y226" s="19">
        <f t="shared" si="57"/>
        <v>0</v>
      </c>
      <c r="Z226" s="19">
        <f t="shared" ref="Z226:Z289" si="59">W226*Y226</f>
        <v>0</v>
      </c>
      <c r="AA226" s="23">
        <f t="shared" ref="AA226:AA289" si="60">X226*Y226</f>
        <v>0</v>
      </c>
      <c r="AB226" s="19">
        <f t="shared" si="58"/>
        <v>0</v>
      </c>
      <c r="AC226" s="23">
        <f t="shared" ref="AC226:AC289" si="61">AB226^2</f>
        <v>0</v>
      </c>
      <c r="AD226" s="23">
        <f t="shared" ref="AD226:AD289" si="62">$S$61*AB226/SUM($AC$33:$AC$473)</f>
        <v>0</v>
      </c>
      <c r="AE226" s="24">
        <f t="shared" ref="AE226:AE289" si="63">IF(AB226&lt;&gt;0,($S$58-AA226)/1000*(AD226/AB226),0)</f>
        <v>0</v>
      </c>
      <c r="AF226" s="24">
        <f t="shared" ref="AF226:AF289" si="64">IF(AB226&lt;&gt;0,(Z226-$S$57)/1000*(AD226/AB226),0)</f>
        <v>0</v>
      </c>
      <c r="AG226" s="24">
        <f>0</f>
        <v>0</v>
      </c>
      <c r="AH226" s="24">
        <f t="shared" ref="AH226:AH289" si="65">-$S$62/($P$34*$R$34)*Y226</f>
        <v>0</v>
      </c>
      <c r="AI226" s="24">
        <f t="shared" ref="AI226:AI289" si="66">-$S$60/($P$34*$R$34)*Y226</f>
        <v>0</v>
      </c>
      <c r="AJ226" s="24">
        <f>0</f>
        <v>0</v>
      </c>
      <c r="AK226" s="24">
        <f t="shared" si="54"/>
        <v>0</v>
      </c>
      <c r="AL226" s="24">
        <f t="shared" si="54"/>
        <v>0</v>
      </c>
      <c r="AM226" s="24">
        <f t="shared" ref="AM226:AM289" si="67">SQRT(AK226^2+AL226^2)</f>
        <v>0</v>
      </c>
    </row>
    <row r="227" spans="22:39" ht="15.95" customHeight="1" x14ac:dyDescent="0.3">
      <c r="V227" s="19">
        <f t="shared" ref="V227:V290" si="68">V226+1</f>
        <v>194</v>
      </c>
      <c r="W227" s="19">
        <f t="shared" si="55"/>
        <v>0</v>
      </c>
      <c r="X227" s="19">
        <f t="shared" si="56"/>
        <v>0</v>
      </c>
      <c r="Y227" s="19">
        <f t="shared" si="57"/>
        <v>0</v>
      </c>
      <c r="Z227" s="19">
        <f t="shared" si="59"/>
        <v>0</v>
      </c>
      <c r="AA227" s="23">
        <f t="shared" si="60"/>
        <v>0</v>
      </c>
      <c r="AB227" s="19">
        <f t="shared" si="58"/>
        <v>0</v>
      </c>
      <c r="AC227" s="23">
        <f t="shared" si="61"/>
        <v>0</v>
      </c>
      <c r="AD227" s="23">
        <f t="shared" si="62"/>
        <v>0</v>
      </c>
      <c r="AE227" s="24">
        <f t="shared" si="63"/>
        <v>0</v>
      </c>
      <c r="AF227" s="24">
        <f t="shared" si="64"/>
        <v>0</v>
      </c>
      <c r="AG227" s="24">
        <f>0</f>
        <v>0</v>
      </c>
      <c r="AH227" s="24">
        <f t="shared" si="65"/>
        <v>0</v>
      </c>
      <c r="AI227" s="24">
        <f t="shared" si="66"/>
        <v>0</v>
      </c>
      <c r="AJ227" s="24">
        <f>0</f>
        <v>0</v>
      </c>
      <c r="AK227" s="24">
        <f t="shared" si="54"/>
        <v>0</v>
      </c>
      <c r="AL227" s="24">
        <f t="shared" si="54"/>
        <v>0</v>
      </c>
      <c r="AM227" s="24">
        <f t="shared" si="67"/>
        <v>0</v>
      </c>
    </row>
    <row r="228" spans="22:39" ht="15.95" customHeight="1" x14ac:dyDescent="0.3">
      <c r="V228" s="19">
        <f t="shared" si="68"/>
        <v>195</v>
      </c>
      <c r="W228" s="19">
        <f t="shared" si="55"/>
        <v>0</v>
      </c>
      <c r="X228" s="19">
        <f t="shared" si="56"/>
        <v>0</v>
      </c>
      <c r="Y228" s="19">
        <f t="shared" si="57"/>
        <v>0</v>
      </c>
      <c r="Z228" s="19">
        <f t="shared" si="59"/>
        <v>0</v>
      </c>
      <c r="AA228" s="23">
        <f t="shared" si="60"/>
        <v>0</v>
      </c>
      <c r="AB228" s="19">
        <f t="shared" si="58"/>
        <v>0</v>
      </c>
      <c r="AC228" s="23">
        <f t="shared" si="61"/>
        <v>0</v>
      </c>
      <c r="AD228" s="23">
        <f t="shared" si="62"/>
        <v>0</v>
      </c>
      <c r="AE228" s="24">
        <f t="shared" si="63"/>
        <v>0</v>
      </c>
      <c r="AF228" s="24">
        <f t="shared" si="64"/>
        <v>0</v>
      </c>
      <c r="AG228" s="24">
        <f>0</f>
        <v>0</v>
      </c>
      <c r="AH228" s="24">
        <f t="shared" si="65"/>
        <v>0</v>
      </c>
      <c r="AI228" s="24">
        <f t="shared" si="66"/>
        <v>0</v>
      </c>
      <c r="AJ228" s="24">
        <f>0</f>
        <v>0</v>
      </c>
      <c r="AK228" s="24">
        <f t="shared" si="54"/>
        <v>0</v>
      </c>
      <c r="AL228" s="24">
        <f t="shared" si="54"/>
        <v>0</v>
      </c>
      <c r="AM228" s="24">
        <f t="shared" si="67"/>
        <v>0</v>
      </c>
    </row>
    <row r="229" spans="22:39" ht="15.95" customHeight="1" x14ac:dyDescent="0.3">
      <c r="V229" s="19">
        <f t="shared" si="68"/>
        <v>196</v>
      </c>
      <c r="W229" s="19">
        <f t="shared" si="55"/>
        <v>0</v>
      </c>
      <c r="X229" s="19">
        <f t="shared" si="56"/>
        <v>0</v>
      </c>
      <c r="Y229" s="19">
        <f t="shared" si="57"/>
        <v>0</v>
      </c>
      <c r="Z229" s="19">
        <f t="shared" si="59"/>
        <v>0</v>
      </c>
      <c r="AA229" s="23">
        <f t="shared" si="60"/>
        <v>0</v>
      </c>
      <c r="AB229" s="19">
        <f t="shared" si="58"/>
        <v>0</v>
      </c>
      <c r="AC229" s="23">
        <f t="shared" si="61"/>
        <v>0</v>
      </c>
      <c r="AD229" s="23">
        <f t="shared" si="62"/>
        <v>0</v>
      </c>
      <c r="AE229" s="24">
        <f t="shared" si="63"/>
        <v>0</v>
      </c>
      <c r="AF229" s="24">
        <f t="shared" si="64"/>
        <v>0</v>
      </c>
      <c r="AG229" s="24">
        <f>0</f>
        <v>0</v>
      </c>
      <c r="AH229" s="24">
        <f t="shared" si="65"/>
        <v>0</v>
      </c>
      <c r="AI229" s="24">
        <f t="shared" si="66"/>
        <v>0</v>
      </c>
      <c r="AJ229" s="24">
        <f>0</f>
        <v>0</v>
      </c>
      <c r="AK229" s="24">
        <f t="shared" si="54"/>
        <v>0</v>
      </c>
      <c r="AL229" s="24">
        <f t="shared" si="54"/>
        <v>0</v>
      </c>
      <c r="AM229" s="24">
        <f t="shared" si="67"/>
        <v>0</v>
      </c>
    </row>
    <row r="230" spans="22:39" ht="15.95" customHeight="1" x14ac:dyDescent="0.3">
      <c r="V230" s="19">
        <f t="shared" si="68"/>
        <v>197</v>
      </c>
      <c r="W230" s="19">
        <f t="shared" si="55"/>
        <v>0</v>
      </c>
      <c r="X230" s="19">
        <f t="shared" si="56"/>
        <v>0</v>
      </c>
      <c r="Y230" s="19">
        <f t="shared" si="57"/>
        <v>0</v>
      </c>
      <c r="Z230" s="19">
        <f t="shared" si="59"/>
        <v>0</v>
      </c>
      <c r="AA230" s="23">
        <f t="shared" si="60"/>
        <v>0</v>
      </c>
      <c r="AB230" s="19">
        <f t="shared" si="58"/>
        <v>0</v>
      </c>
      <c r="AC230" s="23">
        <f t="shared" si="61"/>
        <v>0</v>
      </c>
      <c r="AD230" s="23">
        <f t="shared" si="62"/>
        <v>0</v>
      </c>
      <c r="AE230" s="24">
        <f t="shared" si="63"/>
        <v>0</v>
      </c>
      <c r="AF230" s="24">
        <f t="shared" si="64"/>
        <v>0</v>
      </c>
      <c r="AG230" s="24">
        <f>0</f>
        <v>0</v>
      </c>
      <c r="AH230" s="24">
        <f t="shared" si="65"/>
        <v>0</v>
      </c>
      <c r="AI230" s="24">
        <f t="shared" si="66"/>
        <v>0</v>
      </c>
      <c r="AJ230" s="24">
        <f>0</f>
        <v>0</v>
      </c>
      <c r="AK230" s="24">
        <f t="shared" si="54"/>
        <v>0</v>
      </c>
      <c r="AL230" s="24">
        <f t="shared" si="54"/>
        <v>0</v>
      </c>
      <c r="AM230" s="24">
        <f t="shared" si="67"/>
        <v>0</v>
      </c>
    </row>
    <row r="231" spans="22:39" ht="15.95" customHeight="1" x14ac:dyDescent="0.3">
      <c r="V231" s="19">
        <f t="shared" si="68"/>
        <v>198</v>
      </c>
      <c r="W231" s="19">
        <f t="shared" si="55"/>
        <v>0</v>
      </c>
      <c r="X231" s="19">
        <f t="shared" si="56"/>
        <v>0</v>
      </c>
      <c r="Y231" s="19">
        <f t="shared" si="57"/>
        <v>0</v>
      </c>
      <c r="Z231" s="19">
        <f t="shared" si="59"/>
        <v>0</v>
      </c>
      <c r="AA231" s="23">
        <f t="shared" si="60"/>
        <v>0</v>
      </c>
      <c r="AB231" s="19">
        <f t="shared" si="58"/>
        <v>0</v>
      </c>
      <c r="AC231" s="23">
        <f t="shared" si="61"/>
        <v>0</v>
      </c>
      <c r="AD231" s="23">
        <f t="shared" si="62"/>
        <v>0</v>
      </c>
      <c r="AE231" s="24">
        <f t="shared" si="63"/>
        <v>0</v>
      </c>
      <c r="AF231" s="24">
        <f t="shared" si="64"/>
        <v>0</v>
      </c>
      <c r="AG231" s="24">
        <f>0</f>
        <v>0</v>
      </c>
      <c r="AH231" s="24">
        <f t="shared" si="65"/>
        <v>0</v>
      </c>
      <c r="AI231" s="24">
        <f t="shared" si="66"/>
        <v>0</v>
      </c>
      <c r="AJ231" s="24">
        <f>0</f>
        <v>0</v>
      </c>
      <c r="AK231" s="24">
        <f t="shared" si="54"/>
        <v>0</v>
      </c>
      <c r="AL231" s="24">
        <f t="shared" si="54"/>
        <v>0</v>
      </c>
      <c r="AM231" s="24">
        <f t="shared" si="67"/>
        <v>0</v>
      </c>
    </row>
    <row r="232" spans="22:39" ht="15.95" customHeight="1" x14ac:dyDescent="0.3">
      <c r="V232" s="19">
        <f t="shared" si="68"/>
        <v>199</v>
      </c>
      <c r="W232" s="19">
        <f t="shared" si="55"/>
        <v>0</v>
      </c>
      <c r="X232" s="19">
        <f t="shared" si="56"/>
        <v>0</v>
      </c>
      <c r="Y232" s="19">
        <f t="shared" si="57"/>
        <v>0</v>
      </c>
      <c r="Z232" s="19">
        <f t="shared" si="59"/>
        <v>0</v>
      </c>
      <c r="AA232" s="23">
        <f t="shared" si="60"/>
        <v>0</v>
      </c>
      <c r="AB232" s="19">
        <f t="shared" si="58"/>
        <v>0</v>
      </c>
      <c r="AC232" s="23">
        <f t="shared" si="61"/>
        <v>0</v>
      </c>
      <c r="AD232" s="23">
        <f t="shared" si="62"/>
        <v>0</v>
      </c>
      <c r="AE232" s="24">
        <f t="shared" si="63"/>
        <v>0</v>
      </c>
      <c r="AF232" s="24">
        <f t="shared" si="64"/>
        <v>0</v>
      </c>
      <c r="AG232" s="24">
        <f>0</f>
        <v>0</v>
      </c>
      <c r="AH232" s="24">
        <f t="shared" si="65"/>
        <v>0</v>
      </c>
      <c r="AI232" s="24">
        <f t="shared" si="66"/>
        <v>0</v>
      </c>
      <c r="AJ232" s="24">
        <f>0</f>
        <v>0</v>
      </c>
      <c r="AK232" s="24">
        <f t="shared" si="54"/>
        <v>0</v>
      </c>
      <c r="AL232" s="24">
        <f t="shared" si="54"/>
        <v>0</v>
      </c>
      <c r="AM232" s="24">
        <f t="shared" si="67"/>
        <v>0</v>
      </c>
    </row>
    <row r="233" spans="22:39" ht="15.95" customHeight="1" x14ac:dyDescent="0.3">
      <c r="V233" s="19">
        <f t="shared" si="68"/>
        <v>200</v>
      </c>
      <c r="W233" s="19">
        <f t="shared" si="55"/>
        <v>0</v>
      </c>
      <c r="X233" s="19">
        <f t="shared" si="56"/>
        <v>0</v>
      </c>
      <c r="Y233" s="19">
        <f t="shared" si="57"/>
        <v>0</v>
      </c>
      <c r="Z233" s="19">
        <f t="shared" si="59"/>
        <v>0</v>
      </c>
      <c r="AA233" s="23">
        <f t="shared" si="60"/>
        <v>0</v>
      </c>
      <c r="AB233" s="19">
        <f t="shared" si="58"/>
        <v>0</v>
      </c>
      <c r="AC233" s="23">
        <f t="shared" si="61"/>
        <v>0</v>
      </c>
      <c r="AD233" s="23">
        <f t="shared" si="62"/>
        <v>0</v>
      </c>
      <c r="AE233" s="24">
        <f t="shared" si="63"/>
        <v>0</v>
      </c>
      <c r="AF233" s="24">
        <f t="shared" si="64"/>
        <v>0</v>
      </c>
      <c r="AG233" s="24">
        <f>0</f>
        <v>0</v>
      </c>
      <c r="AH233" s="24">
        <f t="shared" si="65"/>
        <v>0</v>
      </c>
      <c r="AI233" s="24">
        <f t="shared" si="66"/>
        <v>0</v>
      </c>
      <c r="AJ233" s="24">
        <f>0</f>
        <v>0</v>
      </c>
      <c r="AK233" s="24">
        <f t="shared" si="54"/>
        <v>0</v>
      </c>
      <c r="AL233" s="24">
        <f t="shared" si="54"/>
        <v>0</v>
      </c>
      <c r="AM233" s="24">
        <f t="shared" si="67"/>
        <v>0</v>
      </c>
    </row>
    <row r="234" spans="22:39" ht="15.95" customHeight="1" x14ac:dyDescent="0.3">
      <c r="V234" s="19">
        <f t="shared" si="68"/>
        <v>201</v>
      </c>
      <c r="W234" s="19">
        <f t="shared" si="55"/>
        <v>0</v>
      </c>
      <c r="X234" s="19">
        <f t="shared" si="56"/>
        <v>0</v>
      </c>
      <c r="Y234" s="19">
        <f t="shared" si="57"/>
        <v>0</v>
      </c>
      <c r="Z234" s="19">
        <f t="shared" si="59"/>
        <v>0</v>
      </c>
      <c r="AA234" s="23">
        <f t="shared" si="60"/>
        <v>0</v>
      </c>
      <c r="AB234" s="19">
        <f t="shared" si="58"/>
        <v>0</v>
      </c>
      <c r="AC234" s="23">
        <f t="shared" si="61"/>
        <v>0</v>
      </c>
      <c r="AD234" s="23">
        <f t="shared" si="62"/>
        <v>0</v>
      </c>
      <c r="AE234" s="24">
        <f t="shared" si="63"/>
        <v>0</v>
      </c>
      <c r="AF234" s="24">
        <f t="shared" si="64"/>
        <v>0</v>
      </c>
      <c r="AG234" s="24">
        <f>0</f>
        <v>0</v>
      </c>
      <c r="AH234" s="24">
        <f t="shared" si="65"/>
        <v>0</v>
      </c>
      <c r="AI234" s="24">
        <f t="shared" si="66"/>
        <v>0</v>
      </c>
      <c r="AJ234" s="24">
        <f>0</f>
        <v>0</v>
      </c>
      <c r="AK234" s="24">
        <f t="shared" si="54"/>
        <v>0</v>
      </c>
      <c r="AL234" s="24">
        <f t="shared" si="54"/>
        <v>0</v>
      </c>
      <c r="AM234" s="24">
        <f t="shared" si="67"/>
        <v>0</v>
      </c>
    </row>
    <row r="235" spans="22:39" ht="15.95" customHeight="1" x14ac:dyDescent="0.3">
      <c r="V235" s="19">
        <f t="shared" si="68"/>
        <v>202</v>
      </c>
      <c r="W235" s="19">
        <f t="shared" si="55"/>
        <v>0</v>
      </c>
      <c r="X235" s="19">
        <f t="shared" si="56"/>
        <v>0</v>
      </c>
      <c r="Y235" s="19">
        <f t="shared" si="57"/>
        <v>0</v>
      </c>
      <c r="Z235" s="19">
        <f t="shared" si="59"/>
        <v>0</v>
      </c>
      <c r="AA235" s="23">
        <f t="shared" si="60"/>
        <v>0</v>
      </c>
      <c r="AB235" s="19">
        <f t="shared" si="58"/>
        <v>0</v>
      </c>
      <c r="AC235" s="23">
        <f t="shared" si="61"/>
        <v>0</v>
      </c>
      <c r="AD235" s="23">
        <f t="shared" si="62"/>
        <v>0</v>
      </c>
      <c r="AE235" s="24">
        <f t="shared" si="63"/>
        <v>0</v>
      </c>
      <c r="AF235" s="24">
        <f t="shared" si="64"/>
        <v>0</v>
      </c>
      <c r="AG235" s="24">
        <f>0</f>
        <v>0</v>
      </c>
      <c r="AH235" s="24">
        <f t="shared" si="65"/>
        <v>0</v>
      </c>
      <c r="AI235" s="24">
        <f t="shared" si="66"/>
        <v>0</v>
      </c>
      <c r="AJ235" s="24">
        <f>0</f>
        <v>0</v>
      </c>
      <c r="AK235" s="24">
        <f t="shared" si="54"/>
        <v>0</v>
      </c>
      <c r="AL235" s="24">
        <f t="shared" si="54"/>
        <v>0</v>
      </c>
      <c r="AM235" s="24">
        <f t="shared" si="67"/>
        <v>0</v>
      </c>
    </row>
    <row r="236" spans="22:39" ht="15.95" customHeight="1" x14ac:dyDescent="0.3">
      <c r="V236" s="19">
        <f t="shared" si="68"/>
        <v>203</v>
      </c>
      <c r="W236" s="19">
        <f t="shared" si="55"/>
        <v>0</v>
      </c>
      <c r="X236" s="19">
        <f t="shared" si="56"/>
        <v>0</v>
      </c>
      <c r="Y236" s="19">
        <f t="shared" si="57"/>
        <v>0</v>
      </c>
      <c r="Z236" s="19">
        <f t="shared" si="59"/>
        <v>0</v>
      </c>
      <c r="AA236" s="23">
        <f t="shared" si="60"/>
        <v>0</v>
      </c>
      <c r="AB236" s="19">
        <f t="shared" si="58"/>
        <v>0</v>
      </c>
      <c r="AC236" s="23">
        <f t="shared" si="61"/>
        <v>0</v>
      </c>
      <c r="AD236" s="23">
        <f t="shared" si="62"/>
        <v>0</v>
      </c>
      <c r="AE236" s="24">
        <f t="shared" si="63"/>
        <v>0</v>
      </c>
      <c r="AF236" s="24">
        <f t="shared" si="64"/>
        <v>0</v>
      </c>
      <c r="AG236" s="24">
        <f>0</f>
        <v>0</v>
      </c>
      <c r="AH236" s="24">
        <f t="shared" si="65"/>
        <v>0</v>
      </c>
      <c r="AI236" s="24">
        <f t="shared" si="66"/>
        <v>0</v>
      </c>
      <c r="AJ236" s="24">
        <f>0</f>
        <v>0</v>
      </c>
      <c r="AK236" s="24">
        <f t="shared" si="54"/>
        <v>0</v>
      </c>
      <c r="AL236" s="24">
        <f t="shared" si="54"/>
        <v>0</v>
      </c>
      <c r="AM236" s="24">
        <f t="shared" si="67"/>
        <v>0</v>
      </c>
    </row>
    <row r="237" spans="22:39" ht="15.95" customHeight="1" x14ac:dyDescent="0.3">
      <c r="V237" s="19">
        <f t="shared" si="68"/>
        <v>204</v>
      </c>
      <c r="W237" s="19">
        <f t="shared" si="55"/>
        <v>0</v>
      </c>
      <c r="X237" s="19">
        <f t="shared" si="56"/>
        <v>0</v>
      </c>
      <c r="Y237" s="19">
        <f t="shared" si="57"/>
        <v>0</v>
      </c>
      <c r="Z237" s="19">
        <f t="shared" si="59"/>
        <v>0</v>
      </c>
      <c r="AA237" s="23">
        <f t="shared" si="60"/>
        <v>0</v>
      </c>
      <c r="AB237" s="19">
        <f t="shared" si="58"/>
        <v>0</v>
      </c>
      <c r="AC237" s="23">
        <f t="shared" si="61"/>
        <v>0</v>
      </c>
      <c r="AD237" s="23">
        <f t="shared" si="62"/>
        <v>0</v>
      </c>
      <c r="AE237" s="24">
        <f t="shared" si="63"/>
        <v>0</v>
      </c>
      <c r="AF237" s="24">
        <f t="shared" si="64"/>
        <v>0</v>
      </c>
      <c r="AG237" s="24">
        <f>0</f>
        <v>0</v>
      </c>
      <c r="AH237" s="24">
        <f t="shared" si="65"/>
        <v>0</v>
      </c>
      <c r="AI237" s="24">
        <f t="shared" si="66"/>
        <v>0</v>
      </c>
      <c r="AJ237" s="24">
        <f>0</f>
        <v>0</v>
      </c>
      <c r="AK237" s="24">
        <f t="shared" si="54"/>
        <v>0</v>
      </c>
      <c r="AL237" s="24">
        <f t="shared" si="54"/>
        <v>0</v>
      </c>
      <c r="AM237" s="24">
        <f t="shared" si="67"/>
        <v>0</v>
      </c>
    </row>
    <row r="238" spans="22:39" ht="15.95" customHeight="1" x14ac:dyDescent="0.3">
      <c r="V238" s="19">
        <f t="shared" si="68"/>
        <v>205</v>
      </c>
      <c r="W238" s="19">
        <f t="shared" si="55"/>
        <v>0</v>
      </c>
      <c r="X238" s="19">
        <f t="shared" si="56"/>
        <v>0</v>
      </c>
      <c r="Y238" s="19">
        <f t="shared" si="57"/>
        <v>0</v>
      </c>
      <c r="Z238" s="19">
        <f t="shared" si="59"/>
        <v>0</v>
      </c>
      <c r="AA238" s="23">
        <f t="shared" si="60"/>
        <v>0</v>
      </c>
      <c r="AB238" s="19">
        <f t="shared" si="58"/>
        <v>0</v>
      </c>
      <c r="AC238" s="23">
        <f t="shared" si="61"/>
        <v>0</v>
      </c>
      <c r="AD238" s="23">
        <f t="shared" si="62"/>
        <v>0</v>
      </c>
      <c r="AE238" s="24">
        <f t="shared" si="63"/>
        <v>0</v>
      </c>
      <c r="AF238" s="24">
        <f t="shared" si="64"/>
        <v>0</v>
      </c>
      <c r="AG238" s="24">
        <f>0</f>
        <v>0</v>
      </c>
      <c r="AH238" s="24">
        <f t="shared" si="65"/>
        <v>0</v>
      </c>
      <c r="AI238" s="24">
        <f t="shared" si="66"/>
        <v>0</v>
      </c>
      <c r="AJ238" s="24">
        <f>0</f>
        <v>0</v>
      </c>
      <c r="AK238" s="24">
        <f t="shared" si="54"/>
        <v>0</v>
      </c>
      <c r="AL238" s="24">
        <f t="shared" si="54"/>
        <v>0</v>
      </c>
      <c r="AM238" s="24">
        <f t="shared" si="67"/>
        <v>0</v>
      </c>
    </row>
    <row r="239" spans="22:39" ht="15.95" customHeight="1" x14ac:dyDescent="0.3">
      <c r="V239" s="19">
        <f t="shared" si="68"/>
        <v>206</v>
      </c>
      <c r="W239" s="19">
        <f t="shared" si="55"/>
        <v>0</v>
      </c>
      <c r="X239" s="19">
        <f t="shared" si="56"/>
        <v>0</v>
      </c>
      <c r="Y239" s="19">
        <f t="shared" si="57"/>
        <v>0</v>
      </c>
      <c r="Z239" s="19">
        <f t="shared" si="59"/>
        <v>0</v>
      </c>
      <c r="AA239" s="23">
        <f t="shared" si="60"/>
        <v>0</v>
      </c>
      <c r="AB239" s="19">
        <f t="shared" si="58"/>
        <v>0</v>
      </c>
      <c r="AC239" s="23">
        <f t="shared" si="61"/>
        <v>0</v>
      </c>
      <c r="AD239" s="23">
        <f t="shared" si="62"/>
        <v>0</v>
      </c>
      <c r="AE239" s="24">
        <f t="shared" si="63"/>
        <v>0</v>
      </c>
      <c r="AF239" s="24">
        <f t="shared" si="64"/>
        <v>0</v>
      </c>
      <c r="AG239" s="24">
        <f>0</f>
        <v>0</v>
      </c>
      <c r="AH239" s="24">
        <f t="shared" si="65"/>
        <v>0</v>
      </c>
      <c r="AI239" s="24">
        <f t="shared" si="66"/>
        <v>0</v>
      </c>
      <c r="AJ239" s="24">
        <f>0</f>
        <v>0</v>
      </c>
      <c r="AK239" s="24">
        <f t="shared" si="54"/>
        <v>0</v>
      </c>
      <c r="AL239" s="24">
        <f t="shared" si="54"/>
        <v>0</v>
      </c>
      <c r="AM239" s="24">
        <f t="shared" si="67"/>
        <v>0</v>
      </c>
    </row>
    <row r="240" spans="22:39" ht="15.95" customHeight="1" x14ac:dyDescent="0.3">
      <c r="V240" s="19">
        <f t="shared" si="68"/>
        <v>207</v>
      </c>
      <c r="W240" s="19">
        <f t="shared" si="55"/>
        <v>0</v>
      </c>
      <c r="X240" s="19">
        <f t="shared" si="56"/>
        <v>0</v>
      </c>
      <c r="Y240" s="19">
        <f t="shared" si="57"/>
        <v>0</v>
      </c>
      <c r="Z240" s="19">
        <f t="shared" si="59"/>
        <v>0</v>
      </c>
      <c r="AA240" s="23">
        <f t="shared" si="60"/>
        <v>0</v>
      </c>
      <c r="AB240" s="19">
        <f t="shared" si="58"/>
        <v>0</v>
      </c>
      <c r="AC240" s="23">
        <f t="shared" si="61"/>
        <v>0</v>
      </c>
      <c r="AD240" s="23">
        <f t="shared" si="62"/>
        <v>0</v>
      </c>
      <c r="AE240" s="24">
        <f t="shared" si="63"/>
        <v>0</v>
      </c>
      <c r="AF240" s="24">
        <f t="shared" si="64"/>
        <v>0</v>
      </c>
      <c r="AG240" s="24">
        <f>0</f>
        <v>0</v>
      </c>
      <c r="AH240" s="24">
        <f t="shared" si="65"/>
        <v>0</v>
      </c>
      <c r="AI240" s="24">
        <f t="shared" si="66"/>
        <v>0</v>
      </c>
      <c r="AJ240" s="24">
        <f>0</f>
        <v>0</v>
      </c>
      <c r="AK240" s="24">
        <f t="shared" si="54"/>
        <v>0</v>
      </c>
      <c r="AL240" s="24">
        <f t="shared" si="54"/>
        <v>0</v>
      </c>
      <c r="AM240" s="24">
        <f t="shared" si="67"/>
        <v>0</v>
      </c>
    </row>
    <row r="241" spans="22:39" ht="15.95" customHeight="1" x14ac:dyDescent="0.3">
      <c r="V241" s="19">
        <f t="shared" si="68"/>
        <v>208</v>
      </c>
      <c r="W241" s="19">
        <f t="shared" si="55"/>
        <v>0</v>
      </c>
      <c r="X241" s="19">
        <f t="shared" si="56"/>
        <v>0</v>
      </c>
      <c r="Y241" s="19">
        <f t="shared" si="57"/>
        <v>0</v>
      </c>
      <c r="Z241" s="19">
        <f t="shared" si="59"/>
        <v>0</v>
      </c>
      <c r="AA241" s="23">
        <f t="shared" si="60"/>
        <v>0</v>
      </c>
      <c r="AB241" s="19">
        <f t="shared" si="58"/>
        <v>0</v>
      </c>
      <c r="AC241" s="23">
        <f t="shared" si="61"/>
        <v>0</v>
      </c>
      <c r="AD241" s="23">
        <f t="shared" si="62"/>
        <v>0</v>
      </c>
      <c r="AE241" s="24">
        <f t="shared" si="63"/>
        <v>0</v>
      </c>
      <c r="AF241" s="24">
        <f t="shared" si="64"/>
        <v>0</v>
      </c>
      <c r="AG241" s="24">
        <f>0</f>
        <v>0</v>
      </c>
      <c r="AH241" s="24">
        <f t="shared" si="65"/>
        <v>0</v>
      </c>
      <c r="AI241" s="24">
        <f t="shared" si="66"/>
        <v>0</v>
      </c>
      <c r="AJ241" s="24">
        <f>0</f>
        <v>0</v>
      </c>
      <c r="AK241" s="24">
        <f t="shared" si="54"/>
        <v>0</v>
      </c>
      <c r="AL241" s="24">
        <f t="shared" si="54"/>
        <v>0</v>
      </c>
      <c r="AM241" s="24">
        <f t="shared" si="67"/>
        <v>0</v>
      </c>
    </row>
    <row r="242" spans="22:39" ht="15.95" customHeight="1" x14ac:dyDescent="0.3">
      <c r="V242" s="19">
        <f t="shared" si="68"/>
        <v>209</v>
      </c>
      <c r="W242" s="19">
        <f t="shared" si="55"/>
        <v>0</v>
      </c>
      <c r="X242" s="19">
        <f t="shared" si="56"/>
        <v>0</v>
      </c>
      <c r="Y242" s="19">
        <f t="shared" si="57"/>
        <v>0</v>
      </c>
      <c r="Z242" s="19">
        <f t="shared" si="59"/>
        <v>0</v>
      </c>
      <c r="AA242" s="23">
        <f t="shared" si="60"/>
        <v>0</v>
      </c>
      <c r="AB242" s="19">
        <f t="shared" si="58"/>
        <v>0</v>
      </c>
      <c r="AC242" s="23">
        <f t="shared" si="61"/>
        <v>0</v>
      </c>
      <c r="AD242" s="23">
        <f t="shared" si="62"/>
        <v>0</v>
      </c>
      <c r="AE242" s="24">
        <f t="shared" si="63"/>
        <v>0</v>
      </c>
      <c r="AF242" s="24">
        <f t="shared" si="64"/>
        <v>0</v>
      </c>
      <c r="AG242" s="24">
        <f>0</f>
        <v>0</v>
      </c>
      <c r="AH242" s="24">
        <f t="shared" si="65"/>
        <v>0</v>
      </c>
      <c r="AI242" s="24">
        <f t="shared" si="66"/>
        <v>0</v>
      </c>
      <c r="AJ242" s="24">
        <f>0</f>
        <v>0</v>
      </c>
      <c r="AK242" s="24">
        <f t="shared" si="54"/>
        <v>0</v>
      </c>
      <c r="AL242" s="24">
        <f t="shared" si="54"/>
        <v>0</v>
      </c>
      <c r="AM242" s="24">
        <f t="shared" si="67"/>
        <v>0</v>
      </c>
    </row>
    <row r="243" spans="22:39" ht="15.95" customHeight="1" x14ac:dyDescent="0.3">
      <c r="V243" s="19">
        <f t="shared" si="68"/>
        <v>210</v>
      </c>
      <c r="W243" s="19">
        <f t="shared" si="55"/>
        <v>0</v>
      </c>
      <c r="X243" s="19">
        <f t="shared" si="56"/>
        <v>0</v>
      </c>
      <c r="Y243" s="19">
        <f t="shared" si="57"/>
        <v>0</v>
      </c>
      <c r="Z243" s="19">
        <f t="shared" si="59"/>
        <v>0</v>
      </c>
      <c r="AA243" s="23">
        <f t="shared" si="60"/>
        <v>0</v>
      </c>
      <c r="AB243" s="19">
        <f t="shared" si="58"/>
        <v>0</v>
      </c>
      <c r="AC243" s="23">
        <f t="shared" si="61"/>
        <v>0</v>
      </c>
      <c r="AD243" s="23">
        <f t="shared" si="62"/>
        <v>0</v>
      </c>
      <c r="AE243" s="24">
        <f t="shared" si="63"/>
        <v>0</v>
      </c>
      <c r="AF243" s="24">
        <f t="shared" si="64"/>
        <v>0</v>
      </c>
      <c r="AG243" s="24">
        <f>0</f>
        <v>0</v>
      </c>
      <c r="AH243" s="24">
        <f t="shared" si="65"/>
        <v>0</v>
      </c>
      <c r="AI243" s="24">
        <f t="shared" si="66"/>
        <v>0</v>
      </c>
      <c r="AJ243" s="24">
        <f>0</f>
        <v>0</v>
      </c>
      <c r="AK243" s="24">
        <f t="shared" si="54"/>
        <v>0</v>
      </c>
      <c r="AL243" s="24">
        <f t="shared" si="54"/>
        <v>0</v>
      </c>
      <c r="AM243" s="24">
        <f t="shared" si="67"/>
        <v>0</v>
      </c>
    </row>
    <row r="244" spans="22:39" ht="15.95" customHeight="1" x14ac:dyDescent="0.3">
      <c r="V244" s="19">
        <f t="shared" si="68"/>
        <v>211</v>
      </c>
      <c r="W244" s="19">
        <f t="shared" si="55"/>
        <v>60</v>
      </c>
      <c r="X244" s="19">
        <f t="shared" si="56"/>
        <v>0</v>
      </c>
      <c r="Y244" s="19">
        <f t="shared" si="57"/>
        <v>0</v>
      </c>
      <c r="Z244" s="19">
        <f t="shared" si="59"/>
        <v>0</v>
      </c>
      <c r="AA244" s="23">
        <f t="shared" si="60"/>
        <v>0</v>
      </c>
      <c r="AB244" s="19">
        <f t="shared" si="58"/>
        <v>0</v>
      </c>
      <c r="AC244" s="23">
        <f t="shared" si="61"/>
        <v>0</v>
      </c>
      <c r="AD244" s="23">
        <f t="shared" si="62"/>
        <v>0</v>
      </c>
      <c r="AE244" s="24">
        <f t="shared" si="63"/>
        <v>0</v>
      </c>
      <c r="AF244" s="24">
        <f t="shared" si="64"/>
        <v>0</v>
      </c>
      <c r="AG244" s="24">
        <f>0</f>
        <v>0</v>
      </c>
      <c r="AH244" s="24">
        <f t="shared" si="65"/>
        <v>0</v>
      </c>
      <c r="AI244" s="24">
        <f t="shared" si="66"/>
        <v>0</v>
      </c>
      <c r="AJ244" s="24">
        <f>0</f>
        <v>0</v>
      </c>
      <c r="AK244" s="24">
        <f t="shared" si="54"/>
        <v>0</v>
      </c>
      <c r="AL244" s="24">
        <f t="shared" si="54"/>
        <v>0</v>
      </c>
      <c r="AM244" s="24">
        <f t="shared" si="67"/>
        <v>0</v>
      </c>
    </row>
    <row r="245" spans="22:39" ht="15.95" customHeight="1" x14ac:dyDescent="0.3">
      <c r="V245" s="19">
        <f t="shared" si="68"/>
        <v>212</v>
      </c>
      <c r="W245" s="19">
        <f t="shared" si="55"/>
        <v>120</v>
      </c>
      <c r="X245" s="19">
        <f t="shared" si="56"/>
        <v>0</v>
      </c>
      <c r="Y245" s="19">
        <f t="shared" si="57"/>
        <v>0</v>
      </c>
      <c r="Z245" s="19">
        <f t="shared" si="59"/>
        <v>0</v>
      </c>
      <c r="AA245" s="23">
        <f t="shared" si="60"/>
        <v>0</v>
      </c>
      <c r="AB245" s="19">
        <f t="shared" si="58"/>
        <v>0</v>
      </c>
      <c r="AC245" s="23">
        <f t="shared" si="61"/>
        <v>0</v>
      </c>
      <c r="AD245" s="23">
        <f t="shared" si="62"/>
        <v>0</v>
      </c>
      <c r="AE245" s="24">
        <f t="shared" si="63"/>
        <v>0</v>
      </c>
      <c r="AF245" s="24">
        <f t="shared" si="64"/>
        <v>0</v>
      </c>
      <c r="AG245" s="24">
        <f>0</f>
        <v>0</v>
      </c>
      <c r="AH245" s="24">
        <f t="shared" si="65"/>
        <v>0</v>
      </c>
      <c r="AI245" s="24">
        <f t="shared" si="66"/>
        <v>0</v>
      </c>
      <c r="AJ245" s="24">
        <f>0</f>
        <v>0</v>
      </c>
      <c r="AK245" s="24">
        <f t="shared" si="54"/>
        <v>0</v>
      </c>
      <c r="AL245" s="24">
        <f t="shared" si="54"/>
        <v>0</v>
      </c>
      <c r="AM245" s="24">
        <f t="shared" si="67"/>
        <v>0</v>
      </c>
    </row>
    <row r="246" spans="22:39" ht="15.95" customHeight="1" x14ac:dyDescent="0.3">
      <c r="V246" s="19">
        <f t="shared" si="68"/>
        <v>213</v>
      </c>
      <c r="W246" s="19">
        <f t="shared" si="55"/>
        <v>0</v>
      </c>
      <c r="X246" s="19">
        <f t="shared" si="56"/>
        <v>0</v>
      </c>
      <c r="Y246" s="19">
        <f t="shared" si="57"/>
        <v>0</v>
      </c>
      <c r="Z246" s="19">
        <f t="shared" si="59"/>
        <v>0</v>
      </c>
      <c r="AA246" s="23">
        <f t="shared" si="60"/>
        <v>0</v>
      </c>
      <c r="AB246" s="19">
        <f t="shared" si="58"/>
        <v>0</v>
      </c>
      <c r="AC246" s="23">
        <f t="shared" si="61"/>
        <v>0</v>
      </c>
      <c r="AD246" s="23">
        <f t="shared" si="62"/>
        <v>0</v>
      </c>
      <c r="AE246" s="24">
        <f t="shared" si="63"/>
        <v>0</v>
      </c>
      <c r="AF246" s="24">
        <f t="shared" si="64"/>
        <v>0</v>
      </c>
      <c r="AG246" s="24">
        <f>0</f>
        <v>0</v>
      </c>
      <c r="AH246" s="24">
        <f t="shared" si="65"/>
        <v>0</v>
      </c>
      <c r="AI246" s="24">
        <f t="shared" si="66"/>
        <v>0</v>
      </c>
      <c r="AJ246" s="24">
        <f>0</f>
        <v>0</v>
      </c>
      <c r="AK246" s="24">
        <f t="shared" si="54"/>
        <v>0</v>
      </c>
      <c r="AL246" s="24">
        <f t="shared" si="54"/>
        <v>0</v>
      </c>
      <c r="AM246" s="24">
        <f t="shared" si="67"/>
        <v>0</v>
      </c>
    </row>
    <row r="247" spans="22:39" ht="15.95" customHeight="1" x14ac:dyDescent="0.3">
      <c r="V247" s="19">
        <f t="shared" si="68"/>
        <v>214</v>
      </c>
      <c r="W247" s="19">
        <f t="shared" si="55"/>
        <v>0</v>
      </c>
      <c r="X247" s="19">
        <f t="shared" si="56"/>
        <v>0</v>
      </c>
      <c r="Y247" s="19">
        <f t="shared" si="57"/>
        <v>0</v>
      </c>
      <c r="Z247" s="19">
        <f t="shared" si="59"/>
        <v>0</v>
      </c>
      <c r="AA247" s="23">
        <f t="shared" si="60"/>
        <v>0</v>
      </c>
      <c r="AB247" s="19">
        <f t="shared" si="58"/>
        <v>0</v>
      </c>
      <c r="AC247" s="23">
        <f t="shared" si="61"/>
        <v>0</v>
      </c>
      <c r="AD247" s="23">
        <f t="shared" si="62"/>
        <v>0</v>
      </c>
      <c r="AE247" s="24">
        <f t="shared" si="63"/>
        <v>0</v>
      </c>
      <c r="AF247" s="24">
        <f t="shared" si="64"/>
        <v>0</v>
      </c>
      <c r="AG247" s="24">
        <f>0</f>
        <v>0</v>
      </c>
      <c r="AH247" s="24">
        <f t="shared" si="65"/>
        <v>0</v>
      </c>
      <c r="AI247" s="24">
        <f t="shared" si="66"/>
        <v>0</v>
      </c>
      <c r="AJ247" s="24">
        <f>0</f>
        <v>0</v>
      </c>
      <c r="AK247" s="24">
        <f t="shared" si="54"/>
        <v>0</v>
      </c>
      <c r="AL247" s="24">
        <f t="shared" si="54"/>
        <v>0</v>
      </c>
      <c r="AM247" s="24">
        <f t="shared" si="67"/>
        <v>0</v>
      </c>
    </row>
    <row r="248" spans="22:39" ht="15.95" customHeight="1" x14ac:dyDescent="0.3">
      <c r="V248" s="19">
        <f t="shared" si="68"/>
        <v>215</v>
      </c>
      <c r="W248" s="19">
        <f t="shared" si="55"/>
        <v>0</v>
      </c>
      <c r="X248" s="19">
        <f t="shared" si="56"/>
        <v>0</v>
      </c>
      <c r="Y248" s="19">
        <f t="shared" si="57"/>
        <v>0</v>
      </c>
      <c r="Z248" s="19">
        <f t="shared" si="59"/>
        <v>0</v>
      </c>
      <c r="AA248" s="23">
        <f t="shared" si="60"/>
        <v>0</v>
      </c>
      <c r="AB248" s="19">
        <f t="shared" si="58"/>
        <v>0</v>
      </c>
      <c r="AC248" s="23">
        <f t="shared" si="61"/>
        <v>0</v>
      </c>
      <c r="AD248" s="23">
        <f t="shared" si="62"/>
        <v>0</v>
      </c>
      <c r="AE248" s="24">
        <f t="shared" si="63"/>
        <v>0</v>
      </c>
      <c r="AF248" s="24">
        <f t="shared" si="64"/>
        <v>0</v>
      </c>
      <c r="AG248" s="24">
        <f>0</f>
        <v>0</v>
      </c>
      <c r="AH248" s="24">
        <f t="shared" si="65"/>
        <v>0</v>
      </c>
      <c r="AI248" s="24">
        <f t="shared" si="66"/>
        <v>0</v>
      </c>
      <c r="AJ248" s="24">
        <f>0</f>
        <v>0</v>
      </c>
      <c r="AK248" s="24">
        <f t="shared" si="54"/>
        <v>0</v>
      </c>
      <c r="AL248" s="24">
        <f t="shared" si="54"/>
        <v>0</v>
      </c>
      <c r="AM248" s="24">
        <f t="shared" si="67"/>
        <v>0</v>
      </c>
    </row>
    <row r="249" spans="22:39" ht="15.95" customHeight="1" x14ac:dyDescent="0.3">
      <c r="V249" s="19">
        <f t="shared" si="68"/>
        <v>216</v>
      </c>
      <c r="W249" s="19">
        <f t="shared" si="55"/>
        <v>0</v>
      </c>
      <c r="X249" s="19">
        <f t="shared" si="56"/>
        <v>0</v>
      </c>
      <c r="Y249" s="19">
        <f t="shared" si="57"/>
        <v>0</v>
      </c>
      <c r="Z249" s="19">
        <f t="shared" si="59"/>
        <v>0</v>
      </c>
      <c r="AA249" s="23">
        <f t="shared" si="60"/>
        <v>0</v>
      </c>
      <c r="AB249" s="19">
        <f t="shared" si="58"/>
        <v>0</v>
      </c>
      <c r="AC249" s="23">
        <f t="shared" si="61"/>
        <v>0</v>
      </c>
      <c r="AD249" s="23">
        <f t="shared" si="62"/>
        <v>0</v>
      </c>
      <c r="AE249" s="24">
        <f t="shared" si="63"/>
        <v>0</v>
      </c>
      <c r="AF249" s="24">
        <f t="shared" si="64"/>
        <v>0</v>
      </c>
      <c r="AG249" s="24">
        <f>0</f>
        <v>0</v>
      </c>
      <c r="AH249" s="24">
        <f t="shared" si="65"/>
        <v>0</v>
      </c>
      <c r="AI249" s="24">
        <f t="shared" si="66"/>
        <v>0</v>
      </c>
      <c r="AJ249" s="24">
        <f>0</f>
        <v>0</v>
      </c>
      <c r="AK249" s="24">
        <f t="shared" si="54"/>
        <v>0</v>
      </c>
      <c r="AL249" s="24">
        <f t="shared" si="54"/>
        <v>0</v>
      </c>
      <c r="AM249" s="24">
        <f t="shared" si="67"/>
        <v>0</v>
      </c>
    </row>
    <row r="250" spans="22:39" ht="15.95" customHeight="1" x14ac:dyDescent="0.3">
      <c r="V250" s="19">
        <f t="shared" si="68"/>
        <v>217</v>
      </c>
      <c r="W250" s="19">
        <f t="shared" si="55"/>
        <v>0</v>
      </c>
      <c r="X250" s="19">
        <f t="shared" si="56"/>
        <v>0</v>
      </c>
      <c r="Y250" s="19">
        <f t="shared" si="57"/>
        <v>0</v>
      </c>
      <c r="Z250" s="19">
        <f t="shared" si="59"/>
        <v>0</v>
      </c>
      <c r="AA250" s="23">
        <f t="shared" si="60"/>
        <v>0</v>
      </c>
      <c r="AB250" s="19">
        <f t="shared" si="58"/>
        <v>0</v>
      </c>
      <c r="AC250" s="23">
        <f t="shared" si="61"/>
        <v>0</v>
      </c>
      <c r="AD250" s="23">
        <f t="shared" si="62"/>
        <v>0</v>
      </c>
      <c r="AE250" s="24">
        <f t="shared" si="63"/>
        <v>0</v>
      </c>
      <c r="AF250" s="24">
        <f t="shared" si="64"/>
        <v>0</v>
      </c>
      <c r="AG250" s="24">
        <f>0</f>
        <v>0</v>
      </c>
      <c r="AH250" s="24">
        <f t="shared" si="65"/>
        <v>0</v>
      </c>
      <c r="AI250" s="24">
        <f t="shared" si="66"/>
        <v>0</v>
      </c>
      <c r="AJ250" s="24">
        <f>0</f>
        <v>0</v>
      </c>
      <c r="AK250" s="24">
        <f t="shared" si="54"/>
        <v>0</v>
      </c>
      <c r="AL250" s="24">
        <f t="shared" si="54"/>
        <v>0</v>
      </c>
      <c r="AM250" s="24">
        <f t="shared" si="67"/>
        <v>0</v>
      </c>
    </row>
    <row r="251" spans="22:39" ht="15.95" customHeight="1" x14ac:dyDescent="0.3">
      <c r="V251" s="19">
        <f t="shared" si="68"/>
        <v>218</v>
      </c>
      <c r="W251" s="19">
        <f t="shared" si="55"/>
        <v>0</v>
      </c>
      <c r="X251" s="19">
        <f t="shared" si="56"/>
        <v>0</v>
      </c>
      <c r="Y251" s="19">
        <f t="shared" si="57"/>
        <v>0</v>
      </c>
      <c r="Z251" s="19">
        <f t="shared" si="59"/>
        <v>0</v>
      </c>
      <c r="AA251" s="23">
        <f t="shared" si="60"/>
        <v>0</v>
      </c>
      <c r="AB251" s="19">
        <f t="shared" si="58"/>
        <v>0</v>
      </c>
      <c r="AC251" s="23">
        <f t="shared" si="61"/>
        <v>0</v>
      </c>
      <c r="AD251" s="23">
        <f t="shared" si="62"/>
        <v>0</v>
      </c>
      <c r="AE251" s="24">
        <f t="shared" si="63"/>
        <v>0</v>
      </c>
      <c r="AF251" s="24">
        <f t="shared" si="64"/>
        <v>0</v>
      </c>
      <c r="AG251" s="24">
        <f>0</f>
        <v>0</v>
      </c>
      <c r="AH251" s="24">
        <f t="shared" si="65"/>
        <v>0</v>
      </c>
      <c r="AI251" s="24">
        <f t="shared" si="66"/>
        <v>0</v>
      </c>
      <c r="AJ251" s="24">
        <f>0</f>
        <v>0</v>
      </c>
      <c r="AK251" s="24">
        <f t="shared" si="54"/>
        <v>0</v>
      </c>
      <c r="AL251" s="24">
        <f t="shared" si="54"/>
        <v>0</v>
      </c>
      <c r="AM251" s="24">
        <f t="shared" si="67"/>
        <v>0</v>
      </c>
    </row>
    <row r="252" spans="22:39" ht="15.95" customHeight="1" x14ac:dyDescent="0.3">
      <c r="V252" s="19">
        <f t="shared" si="68"/>
        <v>219</v>
      </c>
      <c r="W252" s="19">
        <f t="shared" si="55"/>
        <v>0</v>
      </c>
      <c r="X252" s="19">
        <f t="shared" si="56"/>
        <v>0</v>
      </c>
      <c r="Y252" s="19">
        <f t="shared" si="57"/>
        <v>0</v>
      </c>
      <c r="Z252" s="19">
        <f t="shared" si="59"/>
        <v>0</v>
      </c>
      <c r="AA252" s="23">
        <f t="shared" si="60"/>
        <v>0</v>
      </c>
      <c r="AB252" s="19">
        <f t="shared" si="58"/>
        <v>0</v>
      </c>
      <c r="AC252" s="23">
        <f t="shared" si="61"/>
        <v>0</v>
      </c>
      <c r="AD252" s="23">
        <f t="shared" si="62"/>
        <v>0</v>
      </c>
      <c r="AE252" s="24">
        <f t="shared" si="63"/>
        <v>0</v>
      </c>
      <c r="AF252" s="24">
        <f t="shared" si="64"/>
        <v>0</v>
      </c>
      <c r="AG252" s="24">
        <f>0</f>
        <v>0</v>
      </c>
      <c r="AH252" s="24">
        <f t="shared" si="65"/>
        <v>0</v>
      </c>
      <c r="AI252" s="24">
        <f t="shared" si="66"/>
        <v>0</v>
      </c>
      <c r="AJ252" s="24">
        <f>0</f>
        <v>0</v>
      </c>
      <c r="AK252" s="24">
        <f t="shared" si="54"/>
        <v>0</v>
      </c>
      <c r="AL252" s="24">
        <f t="shared" si="54"/>
        <v>0</v>
      </c>
      <c r="AM252" s="24">
        <f t="shared" si="67"/>
        <v>0</v>
      </c>
    </row>
    <row r="253" spans="22:39" ht="15.95" customHeight="1" x14ac:dyDescent="0.3">
      <c r="V253" s="19">
        <f t="shared" si="68"/>
        <v>220</v>
      </c>
      <c r="W253" s="19">
        <f t="shared" si="55"/>
        <v>0</v>
      </c>
      <c r="X253" s="19">
        <f t="shared" si="56"/>
        <v>0</v>
      </c>
      <c r="Y253" s="19">
        <f t="shared" si="57"/>
        <v>0</v>
      </c>
      <c r="Z253" s="19">
        <f t="shared" si="59"/>
        <v>0</v>
      </c>
      <c r="AA253" s="23">
        <f t="shared" si="60"/>
        <v>0</v>
      </c>
      <c r="AB253" s="19">
        <f t="shared" si="58"/>
        <v>0</v>
      </c>
      <c r="AC253" s="23">
        <f t="shared" si="61"/>
        <v>0</v>
      </c>
      <c r="AD253" s="23">
        <f t="shared" si="62"/>
        <v>0</v>
      </c>
      <c r="AE253" s="24">
        <f t="shared" si="63"/>
        <v>0</v>
      </c>
      <c r="AF253" s="24">
        <f t="shared" si="64"/>
        <v>0</v>
      </c>
      <c r="AG253" s="24">
        <f>0</f>
        <v>0</v>
      </c>
      <c r="AH253" s="24">
        <f t="shared" si="65"/>
        <v>0</v>
      </c>
      <c r="AI253" s="24">
        <f t="shared" si="66"/>
        <v>0</v>
      </c>
      <c r="AJ253" s="24">
        <f>0</f>
        <v>0</v>
      </c>
      <c r="AK253" s="24">
        <f t="shared" si="54"/>
        <v>0</v>
      </c>
      <c r="AL253" s="24">
        <f t="shared" si="54"/>
        <v>0</v>
      </c>
      <c r="AM253" s="24">
        <f t="shared" si="67"/>
        <v>0</v>
      </c>
    </row>
    <row r="254" spans="22:39" ht="15.95" customHeight="1" x14ac:dyDescent="0.3">
      <c r="V254" s="19">
        <f t="shared" si="68"/>
        <v>221</v>
      </c>
      <c r="W254" s="19">
        <f t="shared" si="55"/>
        <v>0</v>
      </c>
      <c r="X254" s="19">
        <f t="shared" si="56"/>
        <v>0</v>
      </c>
      <c r="Y254" s="19">
        <f t="shared" si="57"/>
        <v>0</v>
      </c>
      <c r="Z254" s="19">
        <f t="shared" si="59"/>
        <v>0</v>
      </c>
      <c r="AA254" s="23">
        <f t="shared" si="60"/>
        <v>0</v>
      </c>
      <c r="AB254" s="19">
        <f t="shared" si="58"/>
        <v>0</v>
      </c>
      <c r="AC254" s="23">
        <f t="shared" si="61"/>
        <v>0</v>
      </c>
      <c r="AD254" s="23">
        <f t="shared" si="62"/>
        <v>0</v>
      </c>
      <c r="AE254" s="24">
        <f t="shared" si="63"/>
        <v>0</v>
      </c>
      <c r="AF254" s="24">
        <f t="shared" si="64"/>
        <v>0</v>
      </c>
      <c r="AG254" s="24">
        <f>0</f>
        <v>0</v>
      </c>
      <c r="AH254" s="24">
        <f t="shared" si="65"/>
        <v>0</v>
      </c>
      <c r="AI254" s="24">
        <f t="shared" si="66"/>
        <v>0</v>
      </c>
      <c r="AJ254" s="24">
        <f>0</f>
        <v>0</v>
      </c>
      <c r="AK254" s="24">
        <f t="shared" si="54"/>
        <v>0</v>
      </c>
      <c r="AL254" s="24">
        <f t="shared" si="54"/>
        <v>0</v>
      </c>
      <c r="AM254" s="24">
        <f t="shared" si="67"/>
        <v>0</v>
      </c>
    </row>
    <row r="255" spans="22:39" ht="15.95" customHeight="1" x14ac:dyDescent="0.3">
      <c r="V255" s="19">
        <f t="shared" si="68"/>
        <v>222</v>
      </c>
      <c r="W255" s="19">
        <f t="shared" si="55"/>
        <v>0</v>
      </c>
      <c r="X255" s="19">
        <f t="shared" si="56"/>
        <v>0</v>
      </c>
      <c r="Y255" s="19">
        <f t="shared" si="57"/>
        <v>0</v>
      </c>
      <c r="Z255" s="19">
        <f t="shared" si="59"/>
        <v>0</v>
      </c>
      <c r="AA255" s="23">
        <f t="shared" si="60"/>
        <v>0</v>
      </c>
      <c r="AB255" s="19">
        <f t="shared" si="58"/>
        <v>0</v>
      </c>
      <c r="AC255" s="23">
        <f t="shared" si="61"/>
        <v>0</v>
      </c>
      <c r="AD255" s="23">
        <f t="shared" si="62"/>
        <v>0</v>
      </c>
      <c r="AE255" s="24">
        <f t="shared" si="63"/>
        <v>0</v>
      </c>
      <c r="AF255" s="24">
        <f t="shared" si="64"/>
        <v>0</v>
      </c>
      <c r="AG255" s="24">
        <f>0</f>
        <v>0</v>
      </c>
      <c r="AH255" s="24">
        <f t="shared" si="65"/>
        <v>0</v>
      </c>
      <c r="AI255" s="24">
        <f t="shared" si="66"/>
        <v>0</v>
      </c>
      <c r="AJ255" s="24">
        <f>0</f>
        <v>0</v>
      </c>
      <c r="AK255" s="24">
        <f t="shared" si="54"/>
        <v>0</v>
      </c>
      <c r="AL255" s="24">
        <f t="shared" si="54"/>
        <v>0</v>
      </c>
      <c r="AM255" s="24">
        <f t="shared" si="67"/>
        <v>0</v>
      </c>
    </row>
    <row r="256" spans="22:39" ht="15.95" customHeight="1" x14ac:dyDescent="0.3">
      <c r="V256" s="19">
        <f t="shared" si="68"/>
        <v>223</v>
      </c>
      <c r="W256" s="19">
        <f t="shared" si="55"/>
        <v>0</v>
      </c>
      <c r="X256" s="19">
        <f t="shared" si="56"/>
        <v>0</v>
      </c>
      <c r="Y256" s="19">
        <f t="shared" si="57"/>
        <v>0</v>
      </c>
      <c r="Z256" s="19">
        <f t="shared" si="59"/>
        <v>0</v>
      </c>
      <c r="AA256" s="23">
        <f t="shared" si="60"/>
        <v>0</v>
      </c>
      <c r="AB256" s="19">
        <f t="shared" si="58"/>
        <v>0</v>
      </c>
      <c r="AC256" s="23">
        <f t="shared" si="61"/>
        <v>0</v>
      </c>
      <c r="AD256" s="23">
        <f t="shared" si="62"/>
        <v>0</v>
      </c>
      <c r="AE256" s="24">
        <f t="shared" si="63"/>
        <v>0</v>
      </c>
      <c r="AF256" s="24">
        <f t="shared" si="64"/>
        <v>0</v>
      </c>
      <c r="AG256" s="24">
        <f>0</f>
        <v>0</v>
      </c>
      <c r="AH256" s="24">
        <f t="shared" si="65"/>
        <v>0</v>
      </c>
      <c r="AI256" s="24">
        <f t="shared" si="66"/>
        <v>0</v>
      </c>
      <c r="AJ256" s="24">
        <f>0</f>
        <v>0</v>
      </c>
      <c r="AK256" s="24">
        <f t="shared" si="54"/>
        <v>0</v>
      </c>
      <c r="AL256" s="24">
        <f t="shared" si="54"/>
        <v>0</v>
      </c>
      <c r="AM256" s="24">
        <f t="shared" si="67"/>
        <v>0</v>
      </c>
    </row>
    <row r="257" spans="22:39" ht="15.95" customHeight="1" x14ac:dyDescent="0.3">
      <c r="V257" s="19">
        <f t="shared" si="68"/>
        <v>224</v>
      </c>
      <c r="W257" s="19">
        <f t="shared" si="55"/>
        <v>0</v>
      </c>
      <c r="X257" s="19">
        <f t="shared" si="56"/>
        <v>0</v>
      </c>
      <c r="Y257" s="19">
        <f t="shared" si="57"/>
        <v>0</v>
      </c>
      <c r="Z257" s="19">
        <f t="shared" si="59"/>
        <v>0</v>
      </c>
      <c r="AA257" s="23">
        <f t="shared" si="60"/>
        <v>0</v>
      </c>
      <c r="AB257" s="19">
        <f t="shared" si="58"/>
        <v>0</v>
      </c>
      <c r="AC257" s="23">
        <f t="shared" si="61"/>
        <v>0</v>
      </c>
      <c r="AD257" s="23">
        <f t="shared" si="62"/>
        <v>0</v>
      </c>
      <c r="AE257" s="24">
        <f t="shared" si="63"/>
        <v>0</v>
      </c>
      <c r="AF257" s="24">
        <f t="shared" si="64"/>
        <v>0</v>
      </c>
      <c r="AG257" s="24">
        <f>0</f>
        <v>0</v>
      </c>
      <c r="AH257" s="24">
        <f t="shared" si="65"/>
        <v>0</v>
      </c>
      <c r="AI257" s="24">
        <f t="shared" si="66"/>
        <v>0</v>
      </c>
      <c r="AJ257" s="24">
        <f>0</f>
        <v>0</v>
      </c>
      <c r="AK257" s="24">
        <f t="shared" si="54"/>
        <v>0</v>
      </c>
      <c r="AL257" s="24">
        <f t="shared" si="54"/>
        <v>0</v>
      </c>
      <c r="AM257" s="24">
        <f t="shared" si="67"/>
        <v>0</v>
      </c>
    </row>
    <row r="258" spans="22:39" ht="15.95" customHeight="1" x14ac:dyDescent="0.3">
      <c r="V258" s="19">
        <f t="shared" si="68"/>
        <v>225</v>
      </c>
      <c r="W258" s="19">
        <f t="shared" si="55"/>
        <v>0</v>
      </c>
      <c r="X258" s="19">
        <f t="shared" si="56"/>
        <v>0</v>
      </c>
      <c r="Y258" s="19">
        <f t="shared" si="57"/>
        <v>0</v>
      </c>
      <c r="Z258" s="19">
        <f t="shared" si="59"/>
        <v>0</v>
      </c>
      <c r="AA258" s="23">
        <f t="shared" si="60"/>
        <v>0</v>
      </c>
      <c r="AB258" s="19">
        <f t="shared" si="58"/>
        <v>0</v>
      </c>
      <c r="AC258" s="23">
        <f t="shared" si="61"/>
        <v>0</v>
      </c>
      <c r="AD258" s="23">
        <f t="shared" si="62"/>
        <v>0</v>
      </c>
      <c r="AE258" s="24">
        <f t="shared" si="63"/>
        <v>0</v>
      </c>
      <c r="AF258" s="24">
        <f t="shared" si="64"/>
        <v>0</v>
      </c>
      <c r="AG258" s="24">
        <f>0</f>
        <v>0</v>
      </c>
      <c r="AH258" s="24">
        <f t="shared" si="65"/>
        <v>0</v>
      </c>
      <c r="AI258" s="24">
        <f t="shared" si="66"/>
        <v>0</v>
      </c>
      <c r="AJ258" s="24">
        <f>0</f>
        <v>0</v>
      </c>
      <c r="AK258" s="24">
        <f t="shared" ref="AK258:AL321" si="69">AE258+AG258+AI258</f>
        <v>0</v>
      </c>
      <c r="AL258" s="24">
        <f t="shared" si="69"/>
        <v>0</v>
      </c>
      <c r="AM258" s="24">
        <f t="shared" si="67"/>
        <v>0</v>
      </c>
    </row>
    <row r="259" spans="22:39" ht="15.95" customHeight="1" x14ac:dyDescent="0.3">
      <c r="V259" s="19">
        <f t="shared" si="68"/>
        <v>226</v>
      </c>
      <c r="W259" s="19">
        <f t="shared" si="55"/>
        <v>0</v>
      </c>
      <c r="X259" s="19">
        <f t="shared" si="56"/>
        <v>0</v>
      </c>
      <c r="Y259" s="19">
        <f t="shared" si="57"/>
        <v>0</v>
      </c>
      <c r="Z259" s="19">
        <f t="shared" si="59"/>
        <v>0</v>
      </c>
      <c r="AA259" s="23">
        <f t="shared" si="60"/>
        <v>0</v>
      </c>
      <c r="AB259" s="19">
        <f t="shared" si="58"/>
        <v>0</v>
      </c>
      <c r="AC259" s="23">
        <f t="shared" si="61"/>
        <v>0</v>
      </c>
      <c r="AD259" s="23">
        <f t="shared" si="62"/>
        <v>0</v>
      </c>
      <c r="AE259" s="24">
        <f t="shared" si="63"/>
        <v>0</v>
      </c>
      <c r="AF259" s="24">
        <f t="shared" si="64"/>
        <v>0</v>
      </c>
      <c r="AG259" s="24">
        <f>0</f>
        <v>0</v>
      </c>
      <c r="AH259" s="24">
        <f t="shared" si="65"/>
        <v>0</v>
      </c>
      <c r="AI259" s="24">
        <f t="shared" si="66"/>
        <v>0</v>
      </c>
      <c r="AJ259" s="24">
        <f>0</f>
        <v>0</v>
      </c>
      <c r="AK259" s="24">
        <f t="shared" si="69"/>
        <v>0</v>
      </c>
      <c r="AL259" s="24">
        <f t="shared" si="69"/>
        <v>0</v>
      </c>
      <c r="AM259" s="24">
        <f t="shared" si="67"/>
        <v>0</v>
      </c>
    </row>
    <row r="260" spans="22:39" ht="15.95" customHeight="1" x14ac:dyDescent="0.3">
      <c r="V260" s="19">
        <f t="shared" si="68"/>
        <v>227</v>
      </c>
      <c r="W260" s="19">
        <f t="shared" si="55"/>
        <v>0</v>
      </c>
      <c r="X260" s="19">
        <f t="shared" si="56"/>
        <v>0</v>
      </c>
      <c r="Y260" s="19">
        <f t="shared" si="57"/>
        <v>0</v>
      </c>
      <c r="Z260" s="19">
        <f t="shared" si="59"/>
        <v>0</v>
      </c>
      <c r="AA260" s="23">
        <f t="shared" si="60"/>
        <v>0</v>
      </c>
      <c r="AB260" s="19">
        <f t="shared" si="58"/>
        <v>0</v>
      </c>
      <c r="AC260" s="23">
        <f t="shared" si="61"/>
        <v>0</v>
      </c>
      <c r="AD260" s="23">
        <f t="shared" si="62"/>
        <v>0</v>
      </c>
      <c r="AE260" s="24">
        <f t="shared" si="63"/>
        <v>0</v>
      </c>
      <c r="AF260" s="24">
        <f t="shared" si="64"/>
        <v>0</v>
      </c>
      <c r="AG260" s="24">
        <f>0</f>
        <v>0</v>
      </c>
      <c r="AH260" s="24">
        <f t="shared" si="65"/>
        <v>0</v>
      </c>
      <c r="AI260" s="24">
        <f t="shared" si="66"/>
        <v>0</v>
      </c>
      <c r="AJ260" s="24">
        <f>0</f>
        <v>0</v>
      </c>
      <c r="AK260" s="24">
        <f t="shared" si="69"/>
        <v>0</v>
      </c>
      <c r="AL260" s="24">
        <f t="shared" si="69"/>
        <v>0</v>
      </c>
      <c r="AM260" s="24">
        <f t="shared" si="67"/>
        <v>0</v>
      </c>
    </row>
    <row r="261" spans="22:39" ht="15.95" customHeight="1" x14ac:dyDescent="0.3">
      <c r="V261" s="19">
        <f t="shared" si="68"/>
        <v>228</v>
      </c>
      <c r="W261" s="19">
        <f t="shared" si="55"/>
        <v>0</v>
      </c>
      <c r="X261" s="19">
        <f t="shared" si="56"/>
        <v>0</v>
      </c>
      <c r="Y261" s="19">
        <f t="shared" si="57"/>
        <v>0</v>
      </c>
      <c r="Z261" s="19">
        <f t="shared" si="59"/>
        <v>0</v>
      </c>
      <c r="AA261" s="23">
        <f t="shared" si="60"/>
        <v>0</v>
      </c>
      <c r="AB261" s="19">
        <f t="shared" si="58"/>
        <v>0</v>
      </c>
      <c r="AC261" s="23">
        <f t="shared" si="61"/>
        <v>0</v>
      </c>
      <c r="AD261" s="23">
        <f t="shared" si="62"/>
        <v>0</v>
      </c>
      <c r="AE261" s="24">
        <f t="shared" si="63"/>
        <v>0</v>
      </c>
      <c r="AF261" s="24">
        <f t="shared" si="64"/>
        <v>0</v>
      </c>
      <c r="AG261" s="24">
        <f>0</f>
        <v>0</v>
      </c>
      <c r="AH261" s="24">
        <f t="shared" si="65"/>
        <v>0</v>
      </c>
      <c r="AI261" s="24">
        <f t="shared" si="66"/>
        <v>0</v>
      </c>
      <c r="AJ261" s="24">
        <f>0</f>
        <v>0</v>
      </c>
      <c r="AK261" s="24">
        <f t="shared" si="69"/>
        <v>0</v>
      </c>
      <c r="AL261" s="24">
        <f t="shared" si="69"/>
        <v>0</v>
      </c>
      <c r="AM261" s="24">
        <f t="shared" si="67"/>
        <v>0</v>
      </c>
    </row>
    <row r="262" spans="22:39" ht="15.95" customHeight="1" x14ac:dyDescent="0.3">
      <c r="V262" s="19">
        <f t="shared" si="68"/>
        <v>229</v>
      </c>
      <c r="W262" s="19">
        <f t="shared" si="55"/>
        <v>0</v>
      </c>
      <c r="X262" s="19">
        <f t="shared" si="56"/>
        <v>0</v>
      </c>
      <c r="Y262" s="19">
        <f t="shared" si="57"/>
        <v>0</v>
      </c>
      <c r="Z262" s="19">
        <f t="shared" si="59"/>
        <v>0</v>
      </c>
      <c r="AA262" s="23">
        <f t="shared" si="60"/>
        <v>0</v>
      </c>
      <c r="AB262" s="19">
        <f t="shared" si="58"/>
        <v>0</v>
      </c>
      <c r="AC262" s="23">
        <f t="shared" si="61"/>
        <v>0</v>
      </c>
      <c r="AD262" s="23">
        <f t="shared" si="62"/>
        <v>0</v>
      </c>
      <c r="AE262" s="24">
        <f t="shared" si="63"/>
        <v>0</v>
      </c>
      <c r="AF262" s="24">
        <f t="shared" si="64"/>
        <v>0</v>
      </c>
      <c r="AG262" s="24">
        <f>0</f>
        <v>0</v>
      </c>
      <c r="AH262" s="24">
        <f t="shared" si="65"/>
        <v>0</v>
      </c>
      <c r="AI262" s="24">
        <f t="shared" si="66"/>
        <v>0</v>
      </c>
      <c r="AJ262" s="24">
        <f>0</f>
        <v>0</v>
      </c>
      <c r="AK262" s="24">
        <f t="shared" si="69"/>
        <v>0</v>
      </c>
      <c r="AL262" s="24">
        <f t="shared" si="69"/>
        <v>0</v>
      </c>
      <c r="AM262" s="24">
        <f t="shared" si="67"/>
        <v>0</v>
      </c>
    </row>
    <row r="263" spans="22:39" ht="15.95" customHeight="1" x14ac:dyDescent="0.3">
      <c r="V263" s="19">
        <f t="shared" si="68"/>
        <v>230</v>
      </c>
      <c r="W263" s="19">
        <f t="shared" si="55"/>
        <v>0</v>
      </c>
      <c r="X263" s="19">
        <f t="shared" si="56"/>
        <v>0</v>
      </c>
      <c r="Y263" s="19">
        <f t="shared" si="57"/>
        <v>0</v>
      </c>
      <c r="Z263" s="19">
        <f t="shared" si="59"/>
        <v>0</v>
      </c>
      <c r="AA263" s="23">
        <f t="shared" si="60"/>
        <v>0</v>
      </c>
      <c r="AB263" s="19">
        <f t="shared" si="58"/>
        <v>0</v>
      </c>
      <c r="AC263" s="23">
        <f t="shared" si="61"/>
        <v>0</v>
      </c>
      <c r="AD263" s="23">
        <f t="shared" si="62"/>
        <v>0</v>
      </c>
      <c r="AE263" s="24">
        <f t="shared" si="63"/>
        <v>0</v>
      </c>
      <c r="AF263" s="24">
        <f t="shared" si="64"/>
        <v>0</v>
      </c>
      <c r="AG263" s="24">
        <f>0</f>
        <v>0</v>
      </c>
      <c r="AH263" s="24">
        <f t="shared" si="65"/>
        <v>0</v>
      </c>
      <c r="AI263" s="24">
        <f t="shared" si="66"/>
        <v>0</v>
      </c>
      <c r="AJ263" s="24">
        <f>0</f>
        <v>0</v>
      </c>
      <c r="AK263" s="24">
        <f t="shared" si="69"/>
        <v>0</v>
      </c>
      <c r="AL263" s="24">
        <f t="shared" si="69"/>
        <v>0</v>
      </c>
      <c r="AM263" s="24">
        <f t="shared" si="67"/>
        <v>0</v>
      </c>
    </row>
    <row r="264" spans="22:39" ht="15.95" customHeight="1" x14ac:dyDescent="0.3">
      <c r="V264" s="19">
        <f t="shared" si="68"/>
        <v>231</v>
      </c>
      <c r="W264" s="19">
        <f t="shared" si="55"/>
        <v>0</v>
      </c>
      <c r="X264" s="19">
        <f t="shared" si="56"/>
        <v>0</v>
      </c>
      <c r="Y264" s="19">
        <f t="shared" si="57"/>
        <v>0</v>
      </c>
      <c r="Z264" s="19">
        <f t="shared" si="59"/>
        <v>0</v>
      </c>
      <c r="AA264" s="23">
        <f t="shared" si="60"/>
        <v>0</v>
      </c>
      <c r="AB264" s="19">
        <f t="shared" si="58"/>
        <v>0</v>
      </c>
      <c r="AC264" s="23">
        <f t="shared" si="61"/>
        <v>0</v>
      </c>
      <c r="AD264" s="23">
        <f t="shared" si="62"/>
        <v>0</v>
      </c>
      <c r="AE264" s="24">
        <f t="shared" si="63"/>
        <v>0</v>
      </c>
      <c r="AF264" s="24">
        <f t="shared" si="64"/>
        <v>0</v>
      </c>
      <c r="AG264" s="24">
        <f>0</f>
        <v>0</v>
      </c>
      <c r="AH264" s="24">
        <f t="shared" si="65"/>
        <v>0</v>
      </c>
      <c r="AI264" s="24">
        <f t="shared" si="66"/>
        <v>0</v>
      </c>
      <c r="AJ264" s="24">
        <f>0</f>
        <v>0</v>
      </c>
      <c r="AK264" s="24">
        <f t="shared" si="69"/>
        <v>0</v>
      </c>
      <c r="AL264" s="24">
        <f t="shared" si="69"/>
        <v>0</v>
      </c>
      <c r="AM264" s="24">
        <f t="shared" si="67"/>
        <v>0</v>
      </c>
    </row>
    <row r="265" spans="22:39" ht="15.95" customHeight="1" x14ac:dyDescent="0.3">
      <c r="V265" s="19">
        <f t="shared" si="68"/>
        <v>232</v>
      </c>
      <c r="W265" s="19">
        <f t="shared" si="55"/>
        <v>60</v>
      </c>
      <c r="X265" s="19">
        <f t="shared" si="56"/>
        <v>0</v>
      </c>
      <c r="Y265" s="19">
        <f t="shared" si="57"/>
        <v>0</v>
      </c>
      <c r="Z265" s="19">
        <f t="shared" si="59"/>
        <v>0</v>
      </c>
      <c r="AA265" s="23">
        <f t="shared" si="60"/>
        <v>0</v>
      </c>
      <c r="AB265" s="19">
        <f t="shared" si="58"/>
        <v>0</v>
      </c>
      <c r="AC265" s="23">
        <f t="shared" si="61"/>
        <v>0</v>
      </c>
      <c r="AD265" s="23">
        <f t="shared" si="62"/>
        <v>0</v>
      </c>
      <c r="AE265" s="24">
        <f t="shared" si="63"/>
        <v>0</v>
      </c>
      <c r="AF265" s="24">
        <f t="shared" si="64"/>
        <v>0</v>
      </c>
      <c r="AG265" s="24">
        <f>0</f>
        <v>0</v>
      </c>
      <c r="AH265" s="24">
        <f t="shared" si="65"/>
        <v>0</v>
      </c>
      <c r="AI265" s="24">
        <f t="shared" si="66"/>
        <v>0</v>
      </c>
      <c r="AJ265" s="24">
        <f>0</f>
        <v>0</v>
      </c>
      <c r="AK265" s="24">
        <f t="shared" si="69"/>
        <v>0</v>
      </c>
      <c r="AL265" s="24">
        <f t="shared" si="69"/>
        <v>0</v>
      </c>
      <c r="AM265" s="24">
        <f t="shared" si="67"/>
        <v>0</v>
      </c>
    </row>
    <row r="266" spans="22:39" ht="15.95" customHeight="1" x14ac:dyDescent="0.3">
      <c r="V266" s="19">
        <f t="shared" si="68"/>
        <v>233</v>
      </c>
      <c r="W266" s="19">
        <f t="shared" si="55"/>
        <v>120</v>
      </c>
      <c r="X266" s="19">
        <f t="shared" si="56"/>
        <v>0</v>
      </c>
      <c r="Y266" s="19">
        <f t="shared" si="57"/>
        <v>0</v>
      </c>
      <c r="Z266" s="19">
        <f t="shared" si="59"/>
        <v>0</v>
      </c>
      <c r="AA266" s="23">
        <f t="shared" si="60"/>
        <v>0</v>
      </c>
      <c r="AB266" s="19">
        <f t="shared" si="58"/>
        <v>0</v>
      </c>
      <c r="AC266" s="23">
        <f t="shared" si="61"/>
        <v>0</v>
      </c>
      <c r="AD266" s="23">
        <f t="shared" si="62"/>
        <v>0</v>
      </c>
      <c r="AE266" s="24">
        <f t="shared" si="63"/>
        <v>0</v>
      </c>
      <c r="AF266" s="24">
        <f t="shared" si="64"/>
        <v>0</v>
      </c>
      <c r="AG266" s="24">
        <f>0</f>
        <v>0</v>
      </c>
      <c r="AH266" s="24">
        <f t="shared" si="65"/>
        <v>0</v>
      </c>
      <c r="AI266" s="24">
        <f t="shared" si="66"/>
        <v>0</v>
      </c>
      <c r="AJ266" s="24">
        <f>0</f>
        <v>0</v>
      </c>
      <c r="AK266" s="24">
        <f t="shared" si="69"/>
        <v>0</v>
      </c>
      <c r="AL266" s="24">
        <f t="shared" si="69"/>
        <v>0</v>
      </c>
      <c r="AM266" s="24">
        <f t="shared" si="67"/>
        <v>0</v>
      </c>
    </row>
    <row r="267" spans="22:39" ht="15.95" customHeight="1" x14ac:dyDescent="0.3">
      <c r="V267" s="19">
        <f t="shared" si="68"/>
        <v>234</v>
      </c>
      <c r="W267" s="19">
        <f t="shared" si="55"/>
        <v>0</v>
      </c>
      <c r="X267" s="19">
        <f t="shared" si="56"/>
        <v>0</v>
      </c>
      <c r="Y267" s="19">
        <f t="shared" si="57"/>
        <v>0</v>
      </c>
      <c r="Z267" s="19">
        <f t="shared" si="59"/>
        <v>0</v>
      </c>
      <c r="AA267" s="23">
        <f t="shared" si="60"/>
        <v>0</v>
      </c>
      <c r="AB267" s="19">
        <f t="shared" si="58"/>
        <v>0</v>
      </c>
      <c r="AC267" s="23">
        <f t="shared" si="61"/>
        <v>0</v>
      </c>
      <c r="AD267" s="23">
        <f t="shared" si="62"/>
        <v>0</v>
      </c>
      <c r="AE267" s="24">
        <f t="shared" si="63"/>
        <v>0</v>
      </c>
      <c r="AF267" s="24">
        <f t="shared" si="64"/>
        <v>0</v>
      </c>
      <c r="AG267" s="24">
        <f>0</f>
        <v>0</v>
      </c>
      <c r="AH267" s="24">
        <f t="shared" si="65"/>
        <v>0</v>
      </c>
      <c r="AI267" s="24">
        <f t="shared" si="66"/>
        <v>0</v>
      </c>
      <c r="AJ267" s="24">
        <f>0</f>
        <v>0</v>
      </c>
      <c r="AK267" s="24">
        <f t="shared" si="69"/>
        <v>0</v>
      </c>
      <c r="AL267" s="24">
        <f t="shared" si="69"/>
        <v>0</v>
      </c>
      <c r="AM267" s="24">
        <f t="shared" si="67"/>
        <v>0</v>
      </c>
    </row>
    <row r="268" spans="22:39" ht="15.95" customHeight="1" x14ac:dyDescent="0.3">
      <c r="V268" s="19">
        <f t="shared" si="68"/>
        <v>235</v>
      </c>
      <c r="W268" s="19">
        <f t="shared" si="55"/>
        <v>0</v>
      </c>
      <c r="X268" s="19">
        <f t="shared" si="56"/>
        <v>0</v>
      </c>
      <c r="Y268" s="19">
        <f t="shared" si="57"/>
        <v>0</v>
      </c>
      <c r="Z268" s="19">
        <f t="shared" si="59"/>
        <v>0</v>
      </c>
      <c r="AA268" s="23">
        <f t="shared" si="60"/>
        <v>0</v>
      </c>
      <c r="AB268" s="19">
        <f t="shared" si="58"/>
        <v>0</v>
      </c>
      <c r="AC268" s="23">
        <f t="shared" si="61"/>
        <v>0</v>
      </c>
      <c r="AD268" s="23">
        <f t="shared" si="62"/>
        <v>0</v>
      </c>
      <c r="AE268" s="24">
        <f t="shared" si="63"/>
        <v>0</v>
      </c>
      <c r="AF268" s="24">
        <f t="shared" si="64"/>
        <v>0</v>
      </c>
      <c r="AG268" s="24">
        <f>0</f>
        <v>0</v>
      </c>
      <c r="AH268" s="24">
        <f t="shared" si="65"/>
        <v>0</v>
      </c>
      <c r="AI268" s="24">
        <f t="shared" si="66"/>
        <v>0</v>
      </c>
      <c r="AJ268" s="24">
        <f>0</f>
        <v>0</v>
      </c>
      <c r="AK268" s="24">
        <f t="shared" si="69"/>
        <v>0</v>
      </c>
      <c r="AL268" s="24">
        <f t="shared" si="69"/>
        <v>0</v>
      </c>
      <c r="AM268" s="24">
        <f t="shared" si="67"/>
        <v>0</v>
      </c>
    </row>
    <row r="269" spans="22:39" ht="15.95" customHeight="1" x14ac:dyDescent="0.3">
      <c r="V269" s="19">
        <f t="shared" si="68"/>
        <v>236</v>
      </c>
      <c r="W269" s="19">
        <f t="shared" si="55"/>
        <v>0</v>
      </c>
      <c r="X269" s="19">
        <f t="shared" si="56"/>
        <v>0</v>
      </c>
      <c r="Y269" s="19">
        <f t="shared" si="57"/>
        <v>0</v>
      </c>
      <c r="Z269" s="19">
        <f t="shared" si="59"/>
        <v>0</v>
      </c>
      <c r="AA269" s="23">
        <f t="shared" si="60"/>
        <v>0</v>
      </c>
      <c r="AB269" s="19">
        <f t="shared" si="58"/>
        <v>0</v>
      </c>
      <c r="AC269" s="23">
        <f t="shared" si="61"/>
        <v>0</v>
      </c>
      <c r="AD269" s="23">
        <f t="shared" si="62"/>
        <v>0</v>
      </c>
      <c r="AE269" s="24">
        <f t="shared" si="63"/>
        <v>0</v>
      </c>
      <c r="AF269" s="24">
        <f t="shared" si="64"/>
        <v>0</v>
      </c>
      <c r="AG269" s="24">
        <f>0</f>
        <v>0</v>
      </c>
      <c r="AH269" s="24">
        <f t="shared" si="65"/>
        <v>0</v>
      </c>
      <c r="AI269" s="24">
        <f t="shared" si="66"/>
        <v>0</v>
      </c>
      <c r="AJ269" s="24">
        <f>0</f>
        <v>0</v>
      </c>
      <c r="AK269" s="24">
        <f t="shared" si="69"/>
        <v>0</v>
      </c>
      <c r="AL269" s="24">
        <f t="shared" si="69"/>
        <v>0</v>
      </c>
      <c r="AM269" s="24">
        <f t="shared" si="67"/>
        <v>0</v>
      </c>
    </row>
    <row r="270" spans="22:39" ht="15.95" customHeight="1" x14ac:dyDescent="0.3">
      <c r="V270" s="19">
        <f t="shared" si="68"/>
        <v>237</v>
      </c>
      <c r="W270" s="19">
        <f t="shared" si="55"/>
        <v>0</v>
      </c>
      <c r="X270" s="19">
        <f t="shared" si="56"/>
        <v>0</v>
      </c>
      <c r="Y270" s="19">
        <f t="shared" si="57"/>
        <v>0</v>
      </c>
      <c r="Z270" s="19">
        <f t="shared" si="59"/>
        <v>0</v>
      </c>
      <c r="AA270" s="23">
        <f t="shared" si="60"/>
        <v>0</v>
      </c>
      <c r="AB270" s="19">
        <f t="shared" si="58"/>
        <v>0</v>
      </c>
      <c r="AC270" s="23">
        <f t="shared" si="61"/>
        <v>0</v>
      </c>
      <c r="AD270" s="23">
        <f t="shared" si="62"/>
        <v>0</v>
      </c>
      <c r="AE270" s="24">
        <f t="shared" si="63"/>
        <v>0</v>
      </c>
      <c r="AF270" s="24">
        <f t="shared" si="64"/>
        <v>0</v>
      </c>
      <c r="AG270" s="24">
        <f>0</f>
        <v>0</v>
      </c>
      <c r="AH270" s="24">
        <f t="shared" si="65"/>
        <v>0</v>
      </c>
      <c r="AI270" s="24">
        <f t="shared" si="66"/>
        <v>0</v>
      </c>
      <c r="AJ270" s="24">
        <f>0</f>
        <v>0</v>
      </c>
      <c r="AK270" s="24">
        <f t="shared" si="69"/>
        <v>0</v>
      </c>
      <c r="AL270" s="24">
        <f t="shared" si="69"/>
        <v>0</v>
      </c>
      <c r="AM270" s="24">
        <f t="shared" si="67"/>
        <v>0</v>
      </c>
    </row>
    <row r="271" spans="22:39" ht="15.95" customHeight="1" x14ac:dyDescent="0.3">
      <c r="V271" s="19">
        <f t="shared" si="68"/>
        <v>238</v>
      </c>
      <c r="W271" s="19">
        <f t="shared" si="55"/>
        <v>0</v>
      </c>
      <c r="X271" s="19">
        <f t="shared" si="56"/>
        <v>0</v>
      </c>
      <c r="Y271" s="19">
        <f t="shared" si="57"/>
        <v>0</v>
      </c>
      <c r="Z271" s="19">
        <f t="shared" si="59"/>
        <v>0</v>
      </c>
      <c r="AA271" s="23">
        <f t="shared" si="60"/>
        <v>0</v>
      </c>
      <c r="AB271" s="19">
        <f t="shared" si="58"/>
        <v>0</v>
      </c>
      <c r="AC271" s="23">
        <f t="shared" si="61"/>
        <v>0</v>
      </c>
      <c r="AD271" s="23">
        <f t="shared" si="62"/>
        <v>0</v>
      </c>
      <c r="AE271" s="24">
        <f t="shared" si="63"/>
        <v>0</v>
      </c>
      <c r="AF271" s="24">
        <f t="shared" si="64"/>
        <v>0</v>
      </c>
      <c r="AG271" s="24">
        <f>0</f>
        <v>0</v>
      </c>
      <c r="AH271" s="24">
        <f t="shared" si="65"/>
        <v>0</v>
      </c>
      <c r="AI271" s="24">
        <f t="shared" si="66"/>
        <v>0</v>
      </c>
      <c r="AJ271" s="24">
        <f>0</f>
        <v>0</v>
      </c>
      <c r="AK271" s="24">
        <f t="shared" si="69"/>
        <v>0</v>
      </c>
      <c r="AL271" s="24">
        <f t="shared" si="69"/>
        <v>0</v>
      </c>
      <c r="AM271" s="24">
        <f t="shared" si="67"/>
        <v>0</v>
      </c>
    </row>
    <row r="272" spans="22:39" ht="15.95" customHeight="1" x14ac:dyDescent="0.3">
      <c r="V272" s="19">
        <f t="shared" si="68"/>
        <v>239</v>
      </c>
      <c r="W272" s="19">
        <f t="shared" si="55"/>
        <v>0</v>
      </c>
      <c r="X272" s="19">
        <f t="shared" si="56"/>
        <v>0</v>
      </c>
      <c r="Y272" s="19">
        <f t="shared" si="57"/>
        <v>0</v>
      </c>
      <c r="Z272" s="19">
        <f t="shared" si="59"/>
        <v>0</v>
      </c>
      <c r="AA272" s="23">
        <f t="shared" si="60"/>
        <v>0</v>
      </c>
      <c r="AB272" s="19">
        <f t="shared" si="58"/>
        <v>0</v>
      </c>
      <c r="AC272" s="23">
        <f t="shared" si="61"/>
        <v>0</v>
      </c>
      <c r="AD272" s="23">
        <f t="shared" si="62"/>
        <v>0</v>
      </c>
      <c r="AE272" s="24">
        <f t="shared" si="63"/>
        <v>0</v>
      </c>
      <c r="AF272" s="24">
        <f t="shared" si="64"/>
        <v>0</v>
      </c>
      <c r="AG272" s="24">
        <f>0</f>
        <v>0</v>
      </c>
      <c r="AH272" s="24">
        <f t="shared" si="65"/>
        <v>0</v>
      </c>
      <c r="AI272" s="24">
        <f t="shared" si="66"/>
        <v>0</v>
      </c>
      <c r="AJ272" s="24">
        <f>0</f>
        <v>0</v>
      </c>
      <c r="AK272" s="24">
        <f t="shared" si="69"/>
        <v>0</v>
      </c>
      <c r="AL272" s="24">
        <f t="shared" si="69"/>
        <v>0</v>
      </c>
      <c r="AM272" s="24">
        <f t="shared" si="67"/>
        <v>0</v>
      </c>
    </row>
    <row r="273" spans="22:39" ht="15.95" customHeight="1" x14ac:dyDescent="0.3">
      <c r="V273" s="19">
        <f t="shared" si="68"/>
        <v>240</v>
      </c>
      <c r="W273" s="19">
        <f t="shared" si="55"/>
        <v>0</v>
      </c>
      <c r="X273" s="19">
        <f t="shared" si="56"/>
        <v>0</v>
      </c>
      <c r="Y273" s="19">
        <f t="shared" si="57"/>
        <v>0</v>
      </c>
      <c r="Z273" s="19">
        <f t="shared" si="59"/>
        <v>0</v>
      </c>
      <c r="AA273" s="23">
        <f t="shared" si="60"/>
        <v>0</v>
      </c>
      <c r="AB273" s="19">
        <f t="shared" si="58"/>
        <v>0</v>
      </c>
      <c r="AC273" s="23">
        <f t="shared" si="61"/>
        <v>0</v>
      </c>
      <c r="AD273" s="23">
        <f t="shared" si="62"/>
        <v>0</v>
      </c>
      <c r="AE273" s="24">
        <f t="shared" si="63"/>
        <v>0</v>
      </c>
      <c r="AF273" s="24">
        <f t="shared" si="64"/>
        <v>0</v>
      </c>
      <c r="AG273" s="24">
        <f>0</f>
        <v>0</v>
      </c>
      <c r="AH273" s="24">
        <f t="shared" si="65"/>
        <v>0</v>
      </c>
      <c r="AI273" s="24">
        <f t="shared" si="66"/>
        <v>0</v>
      </c>
      <c r="AJ273" s="24">
        <f>0</f>
        <v>0</v>
      </c>
      <c r="AK273" s="24">
        <f t="shared" si="69"/>
        <v>0</v>
      </c>
      <c r="AL273" s="24">
        <f t="shared" si="69"/>
        <v>0</v>
      </c>
      <c r="AM273" s="24">
        <f t="shared" si="67"/>
        <v>0</v>
      </c>
    </row>
    <row r="274" spans="22:39" ht="15.95" customHeight="1" x14ac:dyDescent="0.3">
      <c r="V274" s="19">
        <f t="shared" si="68"/>
        <v>241</v>
      </c>
      <c r="W274" s="19">
        <f t="shared" si="55"/>
        <v>0</v>
      </c>
      <c r="X274" s="19">
        <f t="shared" si="56"/>
        <v>0</v>
      </c>
      <c r="Y274" s="19">
        <f t="shared" si="57"/>
        <v>0</v>
      </c>
      <c r="Z274" s="19">
        <f t="shared" si="59"/>
        <v>0</v>
      </c>
      <c r="AA274" s="23">
        <f t="shared" si="60"/>
        <v>0</v>
      </c>
      <c r="AB274" s="19">
        <f t="shared" si="58"/>
        <v>0</v>
      </c>
      <c r="AC274" s="23">
        <f t="shared" si="61"/>
        <v>0</v>
      </c>
      <c r="AD274" s="23">
        <f t="shared" si="62"/>
        <v>0</v>
      </c>
      <c r="AE274" s="24">
        <f t="shared" si="63"/>
        <v>0</v>
      </c>
      <c r="AF274" s="24">
        <f t="shared" si="64"/>
        <v>0</v>
      </c>
      <c r="AG274" s="24">
        <f>0</f>
        <v>0</v>
      </c>
      <c r="AH274" s="24">
        <f t="shared" si="65"/>
        <v>0</v>
      </c>
      <c r="AI274" s="24">
        <f t="shared" si="66"/>
        <v>0</v>
      </c>
      <c r="AJ274" s="24">
        <f>0</f>
        <v>0</v>
      </c>
      <c r="AK274" s="24">
        <f t="shared" si="69"/>
        <v>0</v>
      </c>
      <c r="AL274" s="24">
        <f t="shared" si="69"/>
        <v>0</v>
      </c>
      <c r="AM274" s="24">
        <f t="shared" si="67"/>
        <v>0</v>
      </c>
    </row>
    <row r="275" spans="22:39" ht="15.95" customHeight="1" x14ac:dyDescent="0.3">
      <c r="V275" s="19">
        <f t="shared" si="68"/>
        <v>242</v>
      </c>
      <c r="W275" s="19">
        <f t="shared" si="55"/>
        <v>0</v>
      </c>
      <c r="X275" s="19">
        <f t="shared" si="56"/>
        <v>0</v>
      </c>
      <c r="Y275" s="19">
        <f t="shared" si="57"/>
        <v>0</v>
      </c>
      <c r="Z275" s="19">
        <f t="shared" si="59"/>
        <v>0</v>
      </c>
      <c r="AA275" s="23">
        <f t="shared" si="60"/>
        <v>0</v>
      </c>
      <c r="AB275" s="19">
        <f t="shared" si="58"/>
        <v>0</v>
      </c>
      <c r="AC275" s="23">
        <f t="shared" si="61"/>
        <v>0</v>
      </c>
      <c r="AD275" s="23">
        <f t="shared" si="62"/>
        <v>0</v>
      </c>
      <c r="AE275" s="24">
        <f t="shared" si="63"/>
        <v>0</v>
      </c>
      <c r="AF275" s="24">
        <f t="shared" si="64"/>
        <v>0</v>
      </c>
      <c r="AG275" s="24">
        <f>0</f>
        <v>0</v>
      </c>
      <c r="AH275" s="24">
        <f t="shared" si="65"/>
        <v>0</v>
      </c>
      <c r="AI275" s="24">
        <f t="shared" si="66"/>
        <v>0</v>
      </c>
      <c r="AJ275" s="24">
        <f>0</f>
        <v>0</v>
      </c>
      <c r="AK275" s="24">
        <f t="shared" si="69"/>
        <v>0</v>
      </c>
      <c r="AL275" s="24">
        <f t="shared" si="69"/>
        <v>0</v>
      </c>
      <c r="AM275" s="24">
        <f t="shared" si="67"/>
        <v>0</v>
      </c>
    </row>
    <row r="276" spans="22:39" ht="15.95" customHeight="1" x14ac:dyDescent="0.3">
      <c r="V276" s="19">
        <f t="shared" si="68"/>
        <v>243</v>
      </c>
      <c r="W276" s="19">
        <f t="shared" si="55"/>
        <v>0</v>
      </c>
      <c r="X276" s="19">
        <f t="shared" si="56"/>
        <v>0</v>
      </c>
      <c r="Y276" s="19">
        <f t="shared" si="57"/>
        <v>0</v>
      </c>
      <c r="Z276" s="19">
        <f t="shared" si="59"/>
        <v>0</v>
      </c>
      <c r="AA276" s="23">
        <f t="shared" si="60"/>
        <v>0</v>
      </c>
      <c r="AB276" s="19">
        <f t="shared" si="58"/>
        <v>0</v>
      </c>
      <c r="AC276" s="23">
        <f t="shared" si="61"/>
        <v>0</v>
      </c>
      <c r="AD276" s="23">
        <f t="shared" si="62"/>
        <v>0</v>
      </c>
      <c r="AE276" s="24">
        <f t="shared" si="63"/>
        <v>0</v>
      </c>
      <c r="AF276" s="24">
        <f t="shared" si="64"/>
        <v>0</v>
      </c>
      <c r="AG276" s="24">
        <f>0</f>
        <v>0</v>
      </c>
      <c r="AH276" s="24">
        <f t="shared" si="65"/>
        <v>0</v>
      </c>
      <c r="AI276" s="24">
        <f t="shared" si="66"/>
        <v>0</v>
      </c>
      <c r="AJ276" s="24">
        <f>0</f>
        <v>0</v>
      </c>
      <c r="AK276" s="24">
        <f t="shared" si="69"/>
        <v>0</v>
      </c>
      <c r="AL276" s="24">
        <f t="shared" si="69"/>
        <v>0</v>
      </c>
      <c r="AM276" s="24">
        <f t="shared" si="67"/>
        <v>0</v>
      </c>
    </row>
    <row r="277" spans="22:39" ht="15.95" customHeight="1" x14ac:dyDescent="0.3">
      <c r="V277" s="19">
        <f t="shared" si="68"/>
        <v>244</v>
      </c>
      <c r="W277" s="19">
        <f t="shared" si="55"/>
        <v>0</v>
      </c>
      <c r="X277" s="19">
        <f t="shared" si="56"/>
        <v>0</v>
      </c>
      <c r="Y277" s="19">
        <f t="shared" si="57"/>
        <v>0</v>
      </c>
      <c r="Z277" s="19">
        <f t="shared" si="59"/>
        <v>0</v>
      </c>
      <c r="AA277" s="23">
        <f t="shared" si="60"/>
        <v>0</v>
      </c>
      <c r="AB277" s="19">
        <f t="shared" si="58"/>
        <v>0</v>
      </c>
      <c r="AC277" s="23">
        <f t="shared" si="61"/>
        <v>0</v>
      </c>
      <c r="AD277" s="23">
        <f t="shared" si="62"/>
        <v>0</v>
      </c>
      <c r="AE277" s="24">
        <f t="shared" si="63"/>
        <v>0</v>
      </c>
      <c r="AF277" s="24">
        <f t="shared" si="64"/>
        <v>0</v>
      </c>
      <c r="AG277" s="24">
        <f>0</f>
        <v>0</v>
      </c>
      <c r="AH277" s="24">
        <f t="shared" si="65"/>
        <v>0</v>
      </c>
      <c r="AI277" s="24">
        <f t="shared" si="66"/>
        <v>0</v>
      </c>
      <c r="AJ277" s="24">
        <f>0</f>
        <v>0</v>
      </c>
      <c r="AK277" s="24">
        <f t="shared" si="69"/>
        <v>0</v>
      </c>
      <c r="AL277" s="24">
        <f t="shared" si="69"/>
        <v>0</v>
      </c>
      <c r="AM277" s="24">
        <f t="shared" si="67"/>
        <v>0</v>
      </c>
    </row>
    <row r="278" spans="22:39" ht="15.95" customHeight="1" x14ac:dyDescent="0.3">
      <c r="V278" s="19">
        <f t="shared" si="68"/>
        <v>245</v>
      </c>
      <c r="W278" s="19">
        <f t="shared" si="55"/>
        <v>0</v>
      </c>
      <c r="X278" s="19">
        <f t="shared" si="56"/>
        <v>0</v>
      </c>
      <c r="Y278" s="19">
        <f t="shared" si="57"/>
        <v>0</v>
      </c>
      <c r="Z278" s="19">
        <f t="shared" si="59"/>
        <v>0</v>
      </c>
      <c r="AA278" s="23">
        <f t="shared" si="60"/>
        <v>0</v>
      </c>
      <c r="AB278" s="19">
        <f t="shared" si="58"/>
        <v>0</v>
      </c>
      <c r="AC278" s="23">
        <f t="shared" si="61"/>
        <v>0</v>
      </c>
      <c r="AD278" s="23">
        <f t="shared" si="62"/>
        <v>0</v>
      </c>
      <c r="AE278" s="24">
        <f t="shared" si="63"/>
        <v>0</v>
      </c>
      <c r="AF278" s="24">
        <f t="shared" si="64"/>
        <v>0</v>
      </c>
      <c r="AG278" s="24">
        <f>0</f>
        <v>0</v>
      </c>
      <c r="AH278" s="24">
        <f t="shared" si="65"/>
        <v>0</v>
      </c>
      <c r="AI278" s="24">
        <f t="shared" si="66"/>
        <v>0</v>
      </c>
      <c r="AJ278" s="24">
        <f>0</f>
        <v>0</v>
      </c>
      <c r="AK278" s="24">
        <f t="shared" si="69"/>
        <v>0</v>
      </c>
      <c r="AL278" s="24">
        <f t="shared" si="69"/>
        <v>0</v>
      </c>
      <c r="AM278" s="24">
        <f t="shared" si="67"/>
        <v>0</v>
      </c>
    </row>
    <row r="279" spans="22:39" ht="15.95" customHeight="1" x14ac:dyDescent="0.3">
      <c r="V279" s="19">
        <f t="shared" si="68"/>
        <v>246</v>
      </c>
      <c r="W279" s="19">
        <f t="shared" si="55"/>
        <v>0</v>
      </c>
      <c r="X279" s="19">
        <f t="shared" si="56"/>
        <v>0</v>
      </c>
      <c r="Y279" s="19">
        <f t="shared" si="57"/>
        <v>0</v>
      </c>
      <c r="Z279" s="19">
        <f t="shared" si="59"/>
        <v>0</v>
      </c>
      <c r="AA279" s="23">
        <f t="shared" si="60"/>
        <v>0</v>
      </c>
      <c r="AB279" s="19">
        <f t="shared" si="58"/>
        <v>0</v>
      </c>
      <c r="AC279" s="23">
        <f t="shared" si="61"/>
        <v>0</v>
      </c>
      <c r="AD279" s="23">
        <f t="shared" si="62"/>
        <v>0</v>
      </c>
      <c r="AE279" s="24">
        <f t="shared" si="63"/>
        <v>0</v>
      </c>
      <c r="AF279" s="24">
        <f t="shared" si="64"/>
        <v>0</v>
      </c>
      <c r="AG279" s="24">
        <f>0</f>
        <v>0</v>
      </c>
      <c r="AH279" s="24">
        <f t="shared" si="65"/>
        <v>0</v>
      </c>
      <c r="AI279" s="24">
        <f t="shared" si="66"/>
        <v>0</v>
      </c>
      <c r="AJ279" s="24">
        <f>0</f>
        <v>0</v>
      </c>
      <c r="AK279" s="24">
        <f t="shared" si="69"/>
        <v>0</v>
      </c>
      <c r="AL279" s="24">
        <f t="shared" si="69"/>
        <v>0</v>
      </c>
      <c r="AM279" s="24">
        <f t="shared" si="67"/>
        <v>0</v>
      </c>
    </row>
    <row r="280" spans="22:39" ht="15.95" customHeight="1" x14ac:dyDescent="0.3">
      <c r="V280" s="19">
        <f t="shared" si="68"/>
        <v>247</v>
      </c>
      <c r="W280" s="19">
        <f t="shared" si="55"/>
        <v>0</v>
      </c>
      <c r="X280" s="19">
        <f t="shared" si="56"/>
        <v>0</v>
      </c>
      <c r="Y280" s="19">
        <f t="shared" si="57"/>
        <v>0</v>
      </c>
      <c r="Z280" s="19">
        <f t="shared" si="59"/>
        <v>0</v>
      </c>
      <c r="AA280" s="23">
        <f t="shared" si="60"/>
        <v>0</v>
      </c>
      <c r="AB280" s="19">
        <f t="shared" si="58"/>
        <v>0</v>
      </c>
      <c r="AC280" s="23">
        <f t="shared" si="61"/>
        <v>0</v>
      </c>
      <c r="AD280" s="23">
        <f t="shared" si="62"/>
        <v>0</v>
      </c>
      <c r="AE280" s="24">
        <f t="shared" si="63"/>
        <v>0</v>
      </c>
      <c r="AF280" s="24">
        <f t="shared" si="64"/>
        <v>0</v>
      </c>
      <c r="AG280" s="24">
        <f>0</f>
        <v>0</v>
      </c>
      <c r="AH280" s="24">
        <f t="shared" si="65"/>
        <v>0</v>
      </c>
      <c r="AI280" s="24">
        <f t="shared" si="66"/>
        <v>0</v>
      </c>
      <c r="AJ280" s="24">
        <f>0</f>
        <v>0</v>
      </c>
      <c r="AK280" s="24">
        <f t="shared" si="69"/>
        <v>0</v>
      </c>
      <c r="AL280" s="24">
        <f t="shared" si="69"/>
        <v>0</v>
      </c>
      <c r="AM280" s="24">
        <f t="shared" si="67"/>
        <v>0</v>
      </c>
    </row>
    <row r="281" spans="22:39" ht="15.95" customHeight="1" x14ac:dyDescent="0.3">
      <c r="V281" s="19">
        <f t="shared" si="68"/>
        <v>248</v>
      </c>
      <c r="W281" s="19">
        <f t="shared" si="55"/>
        <v>0</v>
      </c>
      <c r="X281" s="19">
        <f t="shared" si="56"/>
        <v>0</v>
      </c>
      <c r="Y281" s="19">
        <f t="shared" si="57"/>
        <v>0</v>
      </c>
      <c r="Z281" s="19">
        <f t="shared" si="59"/>
        <v>0</v>
      </c>
      <c r="AA281" s="23">
        <f t="shared" si="60"/>
        <v>0</v>
      </c>
      <c r="AB281" s="19">
        <f t="shared" si="58"/>
        <v>0</v>
      </c>
      <c r="AC281" s="23">
        <f t="shared" si="61"/>
        <v>0</v>
      </c>
      <c r="AD281" s="23">
        <f t="shared" si="62"/>
        <v>0</v>
      </c>
      <c r="AE281" s="24">
        <f t="shared" si="63"/>
        <v>0</v>
      </c>
      <c r="AF281" s="24">
        <f t="shared" si="64"/>
        <v>0</v>
      </c>
      <c r="AG281" s="24">
        <f>0</f>
        <v>0</v>
      </c>
      <c r="AH281" s="24">
        <f t="shared" si="65"/>
        <v>0</v>
      </c>
      <c r="AI281" s="24">
        <f t="shared" si="66"/>
        <v>0</v>
      </c>
      <c r="AJ281" s="24">
        <f>0</f>
        <v>0</v>
      </c>
      <c r="AK281" s="24">
        <f t="shared" si="69"/>
        <v>0</v>
      </c>
      <c r="AL281" s="24">
        <f t="shared" si="69"/>
        <v>0</v>
      </c>
      <c r="AM281" s="24">
        <f t="shared" si="67"/>
        <v>0</v>
      </c>
    </row>
    <row r="282" spans="22:39" ht="15.95" customHeight="1" x14ac:dyDescent="0.3">
      <c r="V282" s="19">
        <f t="shared" si="68"/>
        <v>249</v>
      </c>
      <c r="W282" s="19">
        <f t="shared" si="55"/>
        <v>0</v>
      </c>
      <c r="X282" s="19">
        <f t="shared" si="56"/>
        <v>0</v>
      </c>
      <c r="Y282" s="19">
        <f t="shared" si="57"/>
        <v>0</v>
      </c>
      <c r="Z282" s="19">
        <f t="shared" si="59"/>
        <v>0</v>
      </c>
      <c r="AA282" s="23">
        <f t="shared" si="60"/>
        <v>0</v>
      </c>
      <c r="AB282" s="19">
        <f t="shared" si="58"/>
        <v>0</v>
      </c>
      <c r="AC282" s="23">
        <f t="shared" si="61"/>
        <v>0</v>
      </c>
      <c r="AD282" s="23">
        <f t="shared" si="62"/>
        <v>0</v>
      </c>
      <c r="AE282" s="24">
        <f t="shared" si="63"/>
        <v>0</v>
      </c>
      <c r="AF282" s="24">
        <f t="shared" si="64"/>
        <v>0</v>
      </c>
      <c r="AG282" s="24">
        <f>0</f>
        <v>0</v>
      </c>
      <c r="AH282" s="24">
        <f t="shared" si="65"/>
        <v>0</v>
      </c>
      <c r="AI282" s="24">
        <f t="shared" si="66"/>
        <v>0</v>
      </c>
      <c r="AJ282" s="24">
        <f>0</f>
        <v>0</v>
      </c>
      <c r="AK282" s="24">
        <f t="shared" si="69"/>
        <v>0</v>
      </c>
      <c r="AL282" s="24">
        <f t="shared" si="69"/>
        <v>0</v>
      </c>
      <c r="AM282" s="24">
        <f t="shared" si="67"/>
        <v>0</v>
      </c>
    </row>
    <row r="283" spans="22:39" ht="15.95" customHeight="1" x14ac:dyDescent="0.3">
      <c r="V283" s="19">
        <f t="shared" si="68"/>
        <v>250</v>
      </c>
      <c r="W283" s="19">
        <f t="shared" si="55"/>
        <v>0</v>
      </c>
      <c r="X283" s="19">
        <f t="shared" si="56"/>
        <v>0</v>
      </c>
      <c r="Y283" s="19">
        <f t="shared" si="57"/>
        <v>0</v>
      </c>
      <c r="Z283" s="19">
        <f t="shared" si="59"/>
        <v>0</v>
      </c>
      <c r="AA283" s="23">
        <f t="shared" si="60"/>
        <v>0</v>
      </c>
      <c r="AB283" s="19">
        <f t="shared" si="58"/>
        <v>0</v>
      </c>
      <c r="AC283" s="23">
        <f t="shared" si="61"/>
        <v>0</v>
      </c>
      <c r="AD283" s="23">
        <f t="shared" si="62"/>
        <v>0</v>
      </c>
      <c r="AE283" s="24">
        <f t="shared" si="63"/>
        <v>0</v>
      </c>
      <c r="AF283" s="24">
        <f t="shared" si="64"/>
        <v>0</v>
      </c>
      <c r="AG283" s="24">
        <f>0</f>
        <v>0</v>
      </c>
      <c r="AH283" s="24">
        <f t="shared" si="65"/>
        <v>0</v>
      </c>
      <c r="AI283" s="24">
        <f t="shared" si="66"/>
        <v>0</v>
      </c>
      <c r="AJ283" s="24">
        <f>0</f>
        <v>0</v>
      </c>
      <c r="AK283" s="24">
        <f t="shared" si="69"/>
        <v>0</v>
      </c>
      <c r="AL283" s="24">
        <f t="shared" si="69"/>
        <v>0</v>
      </c>
      <c r="AM283" s="24">
        <f t="shared" si="67"/>
        <v>0</v>
      </c>
    </row>
    <row r="284" spans="22:39" ht="15.95" customHeight="1" x14ac:dyDescent="0.3">
      <c r="V284" s="19">
        <f t="shared" si="68"/>
        <v>251</v>
      </c>
      <c r="W284" s="19">
        <f t="shared" si="55"/>
        <v>0</v>
      </c>
      <c r="X284" s="19">
        <f t="shared" si="56"/>
        <v>0</v>
      </c>
      <c r="Y284" s="19">
        <f t="shared" si="57"/>
        <v>0</v>
      </c>
      <c r="Z284" s="19">
        <f t="shared" si="59"/>
        <v>0</v>
      </c>
      <c r="AA284" s="23">
        <f t="shared" si="60"/>
        <v>0</v>
      </c>
      <c r="AB284" s="19">
        <f t="shared" si="58"/>
        <v>0</v>
      </c>
      <c r="AC284" s="23">
        <f t="shared" si="61"/>
        <v>0</v>
      </c>
      <c r="AD284" s="23">
        <f t="shared" si="62"/>
        <v>0</v>
      </c>
      <c r="AE284" s="24">
        <f t="shared" si="63"/>
        <v>0</v>
      </c>
      <c r="AF284" s="24">
        <f t="shared" si="64"/>
        <v>0</v>
      </c>
      <c r="AG284" s="24">
        <f>0</f>
        <v>0</v>
      </c>
      <c r="AH284" s="24">
        <f t="shared" si="65"/>
        <v>0</v>
      </c>
      <c r="AI284" s="24">
        <f t="shared" si="66"/>
        <v>0</v>
      </c>
      <c r="AJ284" s="24">
        <f>0</f>
        <v>0</v>
      </c>
      <c r="AK284" s="24">
        <f t="shared" si="69"/>
        <v>0</v>
      </c>
      <c r="AL284" s="24">
        <f t="shared" si="69"/>
        <v>0</v>
      </c>
      <c r="AM284" s="24">
        <f t="shared" si="67"/>
        <v>0</v>
      </c>
    </row>
    <row r="285" spans="22:39" ht="15.95" customHeight="1" x14ac:dyDescent="0.3">
      <c r="V285" s="19">
        <f t="shared" si="68"/>
        <v>252</v>
      </c>
      <c r="W285" s="19">
        <f t="shared" si="55"/>
        <v>0</v>
      </c>
      <c r="X285" s="19">
        <f t="shared" si="56"/>
        <v>0</v>
      </c>
      <c r="Y285" s="19">
        <f t="shared" si="57"/>
        <v>0</v>
      </c>
      <c r="Z285" s="19">
        <f t="shared" si="59"/>
        <v>0</v>
      </c>
      <c r="AA285" s="23">
        <f t="shared" si="60"/>
        <v>0</v>
      </c>
      <c r="AB285" s="19">
        <f t="shared" si="58"/>
        <v>0</v>
      </c>
      <c r="AC285" s="23">
        <f t="shared" si="61"/>
        <v>0</v>
      </c>
      <c r="AD285" s="23">
        <f t="shared" si="62"/>
        <v>0</v>
      </c>
      <c r="AE285" s="24">
        <f t="shared" si="63"/>
        <v>0</v>
      </c>
      <c r="AF285" s="24">
        <f t="shared" si="64"/>
        <v>0</v>
      </c>
      <c r="AG285" s="24">
        <f>0</f>
        <v>0</v>
      </c>
      <c r="AH285" s="24">
        <f t="shared" si="65"/>
        <v>0</v>
      </c>
      <c r="AI285" s="24">
        <f t="shared" si="66"/>
        <v>0</v>
      </c>
      <c r="AJ285" s="24">
        <f>0</f>
        <v>0</v>
      </c>
      <c r="AK285" s="24">
        <f t="shared" si="69"/>
        <v>0</v>
      </c>
      <c r="AL285" s="24">
        <f t="shared" si="69"/>
        <v>0</v>
      </c>
      <c r="AM285" s="24">
        <f t="shared" si="67"/>
        <v>0</v>
      </c>
    </row>
    <row r="286" spans="22:39" ht="15.95" customHeight="1" x14ac:dyDescent="0.3">
      <c r="V286" s="19">
        <f t="shared" si="68"/>
        <v>253</v>
      </c>
      <c r="W286" s="19">
        <f t="shared" si="55"/>
        <v>60</v>
      </c>
      <c r="X286" s="19">
        <f t="shared" si="56"/>
        <v>0</v>
      </c>
      <c r="Y286" s="19">
        <f t="shared" si="57"/>
        <v>0</v>
      </c>
      <c r="Z286" s="19">
        <f t="shared" si="59"/>
        <v>0</v>
      </c>
      <c r="AA286" s="23">
        <f t="shared" si="60"/>
        <v>0</v>
      </c>
      <c r="AB286" s="19">
        <f t="shared" si="58"/>
        <v>0</v>
      </c>
      <c r="AC286" s="23">
        <f t="shared" si="61"/>
        <v>0</v>
      </c>
      <c r="AD286" s="23">
        <f t="shared" si="62"/>
        <v>0</v>
      </c>
      <c r="AE286" s="24">
        <f t="shared" si="63"/>
        <v>0</v>
      </c>
      <c r="AF286" s="24">
        <f t="shared" si="64"/>
        <v>0</v>
      </c>
      <c r="AG286" s="24">
        <f>0</f>
        <v>0</v>
      </c>
      <c r="AH286" s="24">
        <f t="shared" si="65"/>
        <v>0</v>
      </c>
      <c r="AI286" s="24">
        <f t="shared" si="66"/>
        <v>0</v>
      </c>
      <c r="AJ286" s="24">
        <f>0</f>
        <v>0</v>
      </c>
      <c r="AK286" s="24">
        <f t="shared" si="69"/>
        <v>0</v>
      </c>
      <c r="AL286" s="24">
        <f t="shared" si="69"/>
        <v>0</v>
      </c>
      <c r="AM286" s="24">
        <f t="shared" si="67"/>
        <v>0</v>
      </c>
    </row>
    <row r="287" spans="22:39" ht="15.95" customHeight="1" x14ac:dyDescent="0.3">
      <c r="V287" s="19">
        <f t="shared" si="68"/>
        <v>254</v>
      </c>
      <c r="W287" s="19">
        <f t="shared" si="55"/>
        <v>120</v>
      </c>
      <c r="X287" s="19">
        <f t="shared" si="56"/>
        <v>0</v>
      </c>
      <c r="Y287" s="19">
        <f t="shared" si="57"/>
        <v>0</v>
      </c>
      <c r="Z287" s="19">
        <f t="shared" si="59"/>
        <v>0</v>
      </c>
      <c r="AA287" s="23">
        <f t="shared" si="60"/>
        <v>0</v>
      </c>
      <c r="AB287" s="19">
        <f t="shared" si="58"/>
        <v>0</v>
      </c>
      <c r="AC287" s="23">
        <f t="shared" si="61"/>
        <v>0</v>
      </c>
      <c r="AD287" s="23">
        <f t="shared" si="62"/>
        <v>0</v>
      </c>
      <c r="AE287" s="24">
        <f t="shared" si="63"/>
        <v>0</v>
      </c>
      <c r="AF287" s="24">
        <f t="shared" si="64"/>
        <v>0</v>
      </c>
      <c r="AG287" s="24">
        <f>0</f>
        <v>0</v>
      </c>
      <c r="AH287" s="24">
        <f t="shared" si="65"/>
        <v>0</v>
      </c>
      <c r="AI287" s="24">
        <f t="shared" si="66"/>
        <v>0</v>
      </c>
      <c r="AJ287" s="24">
        <f>0</f>
        <v>0</v>
      </c>
      <c r="AK287" s="24">
        <f t="shared" si="69"/>
        <v>0</v>
      </c>
      <c r="AL287" s="24">
        <f t="shared" si="69"/>
        <v>0</v>
      </c>
      <c r="AM287" s="24">
        <f t="shared" si="67"/>
        <v>0</v>
      </c>
    </row>
    <row r="288" spans="22:39" ht="15.95" customHeight="1" x14ac:dyDescent="0.3">
      <c r="V288" s="19">
        <f t="shared" si="68"/>
        <v>255</v>
      </c>
      <c r="W288" s="19">
        <f t="shared" si="55"/>
        <v>0</v>
      </c>
      <c r="X288" s="19">
        <f t="shared" si="56"/>
        <v>0</v>
      </c>
      <c r="Y288" s="19">
        <f t="shared" si="57"/>
        <v>0</v>
      </c>
      <c r="Z288" s="19">
        <f t="shared" si="59"/>
        <v>0</v>
      </c>
      <c r="AA288" s="23">
        <f t="shared" si="60"/>
        <v>0</v>
      </c>
      <c r="AB288" s="19">
        <f t="shared" si="58"/>
        <v>0</v>
      </c>
      <c r="AC288" s="23">
        <f t="shared" si="61"/>
        <v>0</v>
      </c>
      <c r="AD288" s="23">
        <f t="shared" si="62"/>
        <v>0</v>
      </c>
      <c r="AE288" s="24">
        <f t="shared" si="63"/>
        <v>0</v>
      </c>
      <c r="AF288" s="24">
        <f t="shared" si="64"/>
        <v>0</v>
      </c>
      <c r="AG288" s="24">
        <f>0</f>
        <v>0</v>
      </c>
      <c r="AH288" s="24">
        <f t="shared" si="65"/>
        <v>0</v>
      </c>
      <c r="AI288" s="24">
        <f t="shared" si="66"/>
        <v>0</v>
      </c>
      <c r="AJ288" s="24">
        <f>0</f>
        <v>0</v>
      </c>
      <c r="AK288" s="24">
        <f t="shared" si="69"/>
        <v>0</v>
      </c>
      <c r="AL288" s="24">
        <f t="shared" si="69"/>
        <v>0</v>
      </c>
      <c r="AM288" s="24">
        <f t="shared" si="67"/>
        <v>0</v>
      </c>
    </row>
    <row r="289" spans="22:39" ht="15.95" customHeight="1" x14ac:dyDescent="0.3">
      <c r="V289" s="19">
        <f t="shared" si="68"/>
        <v>256</v>
      </c>
      <c r="W289" s="19">
        <f t="shared" ref="W289:W352" si="70">INDEX($Q$35:$Q$55,MOD(V289,21)+1)</f>
        <v>0</v>
      </c>
      <c r="X289" s="19">
        <f t="shared" ref="X289:X352" si="71">INDEX($S$35:$S$55,ROUNDDOWN(V289/21,0)+1)</f>
        <v>0</v>
      </c>
      <c r="Y289" s="19">
        <f t="shared" ref="Y289:Y352" si="72">IF(MOD(V289,21)+1&gt;$P$34,0,1)*IF(ROUNDDOWN(V289/21,0)+1&gt;$R$34,0,1)</f>
        <v>0</v>
      </c>
      <c r="Z289" s="19">
        <f t="shared" si="59"/>
        <v>0</v>
      </c>
      <c r="AA289" s="23">
        <f t="shared" si="60"/>
        <v>0</v>
      </c>
      <c r="AB289" s="19">
        <f t="shared" ref="AB289:AB352" si="73">SQRT((Z289-$S$57)^2+(AA289-$S$58)^2)*Y289/1000</f>
        <v>0</v>
      </c>
      <c r="AC289" s="23">
        <f t="shared" si="61"/>
        <v>0</v>
      </c>
      <c r="AD289" s="23">
        <f t="shared" si="62"/>
        <v>0</v>
      </c>
      <c r="AE289" s="24">
        <f t="shared" si="63"/>
        <v>0</v>
      </c>
      <c r="AF289" s="24">
        <f t="shared" si="64"/>
        <v>0</v>
      </c>
      <c r="AG289" s="24">
        <f>0</f>
        <v>0</v>
      </c>
      <c r="AH289" s="24">
        <f t="shared" si="65"/>
        <v>0</v>
      </c>
      <c r="AI289" s="24">
        <f t="shared" si="66"/>
        <v>0</v>
      </c>
      <c r="AJ289" s="24">
        <f>0</f>
        <v>0</v>
      </c>
      <c r="AK289" s="24">
        <f t="shared" si="69"/>
        <v>0</v>
      </c>
      <c r="AL289" s="24">
        <f t="shared" si="69"/>
        <v>0</v>
      </c>
      <c r="AM289" s="24">
        <f t="shared" si="67"/>
        <v>0</v>
      </c>
    </row>
    <row r="290" spans="22:39" ht="15.95" customHeight="1" x14ac:dyDescent="0.3">
      <c r="V290" s="19">
        <f t="shared" si="68"/>
        <v>257</v>
      </c>
      <c r="W290" s="19">
        <f t="shared" si="70"/>
        <v>0</v>
      </c>
      <c r="X290" s="19">
        <f t="shared" si="71"/>
        <v>0</v>
      </c>
      <c r="Y290" s="19">
        <f t="shared" si="72"/>
        <v>0</v>
      </c>
      <c r="Z290" s="19">
        <f t="shared" ref="Z290:Z353" si="74">W290*Y290</f>
        <v>0</v>
      </c>
      <c r="AA290" s="23">
        <f t="shared" ref="AA290:AA353" si="75">X290*Y290</f>
        <v>0</v>
      </c>
      <c r="AB290" s="19">
        <f t="shared" si="73"/>
        <v>0</v>
      </c>
      <c r="AC290" s="23">
        <f t="shared" ref="AC290:AC353" si="76">AB290^2</f>
        <v>0</v>
      </c>
      <c r="AD290" s="23">
        <f t="shared" ref="AD290:AD353" si="77">$S$61*AB290/SUM($AC$33:$AC$473)</f>
        <v>0</v>
      </c>
      <c r="AE290" s="24">
        <f t="shared" ref="AE290:AE353" si="78">IF(AB290&lt;&gt;0,($S$58-AA290)/1000*(AD290/AB290),0)</f>
        <v>0</v>
      </c>
      <c r="AF290" s="24">
        <f t="shared" ref="AF290:AF353" si="79">IF(AB290&lt;&gt;0,(Z290-$S$57)/1000*(AD290/AB290),0)</f>
        <v>0</v>
      </c>
      <c r="AG290" s="24">
        <f>0</f>
        <v>0</v>
      </c>
      <c r="AH290" s="24">
        <f t="shared" ref="AH290:AH353" si="80">-$S$62/($P$34*$R$34)*Y290</f>
        <v>0</v>
      </c>
      <c r="AI290" s="24">
        <f t="shared" ref="AI290:AI353" si="81">-$S$60/($P$34*$R$34)*Y290</f>
        <v>0</v>
      </c>
      <c r="AJ290" s="24">
        <f>0</f>
        <v>0</v>
      </c>
      <c r="AK290" s="24">
        <f t="shared" si="69"/>
        <v>0</v>
      </c>
      <c r="AL290" s="24">
        <f t="shared" si="69"/>
        <v>0</v>
      </c>
      <c r="AM290" s="24">
        <f t="shared" ref="AM290:AM353" si="82">SQRT(AK290^2+AL290^2)</f>
        <v>0</v>
      </c>
    </row>
    <row r="291" spans="22:39" ht="15.95" customHeight="1" x14ac:dyDescent="0.3">
      <c r="V291" s="19">
        <f t="shared" ref="V291:V354" si="83">V290+1</f>
        <v>258</v>
      </c>
      <c r="W291" s="19">
        <f t="shared" si="70"/>
        <v>0</v>
      </c>
      <c r="X291" s="19">
        <f t="shared" si="71"/>
        <v>0</v>
      </c>
      <c r="Y291" s="19">
        <f t="shared" si="72"/>
        <v>0</v>
      </c>
      <c r="Z291" s="19">
        <f t="shared" si="74"/>
        <v>0</v>
      </c>
      <c r="AA291" s="23">
        <f t="shared" si="75"/>
        <v>0</v>
      </c>
      <c r="AB291" s="19">
        <f t="shared" si="73"/>
        <v>0</v>
      </c>
      <c r="AC291" s="23">
        <f t="shared" si="76"/>
        <v>0</v>
      </c>
      <c r="AD291" s="23">
        <f t="shared" si="77"/>
        <v>0</v>
      </c>
      <c r="AE291" s="24">
        <f t="shared" si="78"/>
        <v>0</v>
      </c>
      <c r="AF291" s="24">
        <f t="shared" si="79"/>
        <v>0</v>
      </c>
      <c r="AG291" s="24">
        <f>0</f>
        <v>0</v>
      </c>
      <c r="AH291" s="24">
        <f t="shared" si="80"/>
        <v>0</v>
      </c>
      <c r="AI291" s="24">
        <f t="shared" si="81"/>
        <v>0</v>
      </c>
      <c r="AJ291" s="24">
        <f>0</f>
        <v>0</v>
      </c>
      <c r="AK291" s="24">
        <f t="shared" si="69"/>
        <v>0</v>
      </c>
      <c r="AL291" s="24">
        <f t="shared" si="69"/>
        <v>0</v>
      </c>
      <c r="AM291" s="24">
        <f t="shared" si="82"/>
        <v>0</v>
      </c>
    </row>
    <row r="292" spans="22:39" ht="15.95" customHeight="1" x14ac:dyDescent="0.3">
      <c r="V292" s="19">
        <f t="shared" si="83"/>
        <v>259</v>
      </c>
      <c r="W292" s="19">
        <f t="shared" si="70"/>
        <v>0</v>
      </c>
      <c r="X292" s="19">
        <f t="shared" si="71"/>
        <v>0</v>
      </c>
      <c r="Y292" s="19">
        <f t="shared" si="72"/>
        <v>0</v>
      </c>
      <c r="Z292" s="19">
        <f t="shared" si="74"/>
        <v>0</v>
      </c>
      <c r="AA292" s="23">
        <f t="shared" si="75"/>
        <v>0</v>
      </c>
      <c r="AB292" s="19">
        <f t="shared" si="73"/>
        <v>0</v>
      </c>
      <c r="AC292" s="23">
        <f t="shared" si="76"/>
        <v>0</v>
      </c>
      <c r="AD292" s="23">
        <f t="shared" si="77"/>
        <v>0</v>
      </c>
      <c r="AE292" s="24">
        <f t="shared" si="78"/>
        <v>0</v>
      </c>
      <c r="AF292" s="24">
        <f t="shared" si="79"/>
        <v>0</v>
      </c>
      <c r="AG292" s="24">
        <f>0</f>
        <v>0</v>
      </c>
      <c r="AH292" s="24">
        <f t="shared" si="80"/>
        <v>0</v>
      </c>
      <c r="AI292" s="24">
        <f t="shared" si="81"/>
        <v>0</v>
      </c>
      <c r="AJ292" s="24">
        <f>0</f>
        <v>0</v>
      </c>
      <c r="AK292" s="24">
        <f t="shared" si="69"/>
        <v>0</v>
      </c>
      <c r="AL292" s="24">
        <f t="shared" si="69"/>
        <v>0</v>
      </c>
      <c r="AM292" s="24">
        <f t="shared" si="82"/>
        <v>0</v>
      </c>
    </row>
    <row r="293" spans="22:39" ht="15.95" customHeight="1" x14ac:dyDescent="0.3">
      <c r="V293" s="19">
        <f t="shared" si="83"/>
        <v>260</v>
      </c>
      <c r="W293" s="19">
        <f t="shared" si="70"/>
        <v>0</v>
      </c>
      <c r="X293" s="19">
        <f t="shared" si="71"/>
        <v>0</v>
      </c>
      <c r="Y293" s="19">
        <f t="shared" si="72"/>
        <v>0</v>
      </c>
      <c r="Z293" s="19">
        <f t="shared" si="74"/>
        <v>0</v>
      </c>
      <c r="AA293" s="23">
        <f t="shared" si="75"/>
        <v>0</v>
      </c>
      <c r="AB293" s="19">
        <f t="shared" si="73"/>
        <v>0</v>
      </c>
      <c r="AC293" s="23">
        <f t="shared" si="76"/>
        <v>0</v>
      </c>
      <c r="AD293" s="23">
        <f t="shared" si="77"/>
        <v>0</v>
      </c>
      <c r="AE293" s="24">
        <f t="shared" si="78"/>
        <v>0</v>
      </c>
      <c r="AF293" s="24">
        <f t="shared" si="79"/>
        <v>0</v>
      </c>
      <c r="AG293" s="24">
        <f>0</f>
        <v>0</v>
      </c>
      <c r="AH293" s="24">
        <f t="shared" si="80"/>
        <v>0</v>
      </c>
      <c r="AI293" s="24">
        <f t="shared" si="81"/>
        <v>0</v>
      </c>
      <c r="AJ293" s="24">
        <f>0</f>
        <v>0</v>
      </c>
      <c r="AK293" s="24">
        <f t="shared" si="69"/>
        <v>0</v>
      </c>
      <c r="AL293" s="24">
        <f t="shared" si="69"/>
        <v>0</v>
      </c>
      <c r="AM293" s="24">
        <f t="shared" si="82"/>
        <v>0</v>
      </c>
    </row>
    <row r="294" spans="22:39" ht="15.95" customHeight="1" x14ac:dyDescent="0.3">
      <c r="V294" s="19">
        <f t="shared" si="83"/>
        <v>261</v>
      </c>
      <c r="W294" s="19">
        <f t="shared" si="70"/>
        <v>0</v>
      </c>
      <c r="X294" s="19">
        <f t="shared" si="71"/>
        <v>0</v>
      </c>
      <c r="Y294" s="19">
        <f t="shared" si="72"/>
        <v>0</v>
      </c>
      <c r="Z294" s="19">
        <f t="shared" si="74"/>
        <v>0</v>
      </c>
      <c r="AA294" s="23">
        <f t="shared" si="75"/>
        <v>0</v>
      </c>
      <c r="AB294" s="19">
        <f t="shared" si="73"/>
        <v>0</v>
      </c>
      <c r="AC294" s="23">
        <f t="shared" si="76"/>
        <v>0</v>
      </c>
      <c r="AD294" s="23">
        <f t="shared" si="77"/>
        <v>0</v>
      </c>
      <c r="AE294" s="24">
        <f t="shared" si="78"/>
        <v>0</v>
      </c>
      <c r="AF294" s="24">
        <f t="shared" si="79"/>
        <v>0</v>
      </c>
      <c r="AG294" s="24">
        <f>0</f>
        <v>0</v>
      </c>
      <c r="AH294" s="24">
        <f t="shared" si="80"/>
        <v>0</v>
      </c>
      <c r="AI294" s="24">
        <f t="shared" si="81"/>
        <v>0</v>
      </c>
      <c r="AJ294" s="24">
        <f>0</f>
        <v>0</v>
      </c>
      <c r="AK294" s="24">
        <f t="shared" si="69"/>
        <v>0</v>
      </c>
      <c r="AL294" s="24">
        <f t="shared" si="69"/>
        <v>0</v>
      </c>
      <c r="AM294" s="24">
        <f t="shared" si="82"/>
        <v>0</v>
      </c>
    </row>
    <row r="295" spans="22:39" ht="15.95" customHeight="1" x14ac:dyDescent="0.3">
      <c r="V295" s="19">
        <f t="shared" si="83"/>
        <v>262</v>
      </c>
      <c r="W295" s="19">
        <f t="shared" si="70"/>
        <v>0</v>
      </c>
      <c r="X295" s="19">
        <f t="shared" si="71"/>
        <v>0</v>
      </c>
      <c r="Y295" s="19">
        <f t="shared" si="72"/>
        <v>0</v>
      </c>
      <c r="Z295" s="19">
        <f t="shared" si="74"/>
        <v>0</v>
      </c>
      <c r="AA295" s="23">
        <f t="shared" si="75"/>
        <v>0</v>
      </c>
      <c r="AB295" s="19">
        <f t="shared" si="73"/>
        <v>0</v>
      </c>
      <c r="AC295" s="23">
        <f t="shared" si="76"/>
        <v>0</v>
      </c>
      <c r="AD295" s="23">
        <f t="shared" si="77"/>
        <v>0</v>
      </c>
      <c r="AE295" s="24">
        <f t="shared" si="78"/>
        <v>0</v>
      </c>
      <c r="AF295" s="24">
        <f t="shared" si="79"/>
        <v>0</v>
      </c>
      <c r="AG295" s="24">
        <f>0</f>
        <v>0</v>
      </c>
      <c r="AH295" s="24">
        <f t="shared" si="80"/>
        <v>0</v>
      </c>
      <c r="AI295" s="24">
        <f t="shared" si="81"/>
        <v>0</v>
      </c>
      <c r="AJ295" s="24">
        <f>0</f>
        <v>0</v>
      </c>
      <c r="AK295" s="24">
        <f t="shared" si="69"/>
        <v>0</v>
      </c>
      <c r="AL295" s="24">
        <f t="shared" si="69"/>
        <v>0</v>
      </c>
      <c r="AM295" s="24">
        <f t="shared" si="82"/>
        <v>0</v>
      </c>
    </row>
    <row r="296" spans="22:39" ht="15.95" customHeight="1" x14ac:dyDescent="0.3">
      <c r="V296" s="19">
        <f t="shared" si="83"/>
        <v>263</v>
      </c>
      <c r="W296" s="19">
        <f t="shared" si="70"/>
        <v>0</v>
      </c>
      <c r="X296" s="19">
        <f t="shared" si="71"/>
        <v>0</v>
      </c>
      <c r="Y296" s="19">
        <f t="shared" si="72"/>
        <v>0</v>
      </c>
      <c r="Z296" s="19">
        <f t="shared" si="74"/>
        <v>0</v>
      </c>
      <c r="AA296" s="23">
        <f t="shared" si="75"/>
        <v>0</v>
      </c>
      <c r="AB296" s="19">
        <f t="shared" si="73"/>
        <v>0</v>
      </c>
      <c r="AC296" s="23">
        <f t="shared" si="76"/>
        <v>0</v>
      </c>
      <c r="AD296" s="23">
        <f t="shared" si="77"/>
        <v>0</v>
      </c>
      <c r="AE296" s="24">
        <f t="shared" si="78"/>
        <v>0</v>
      </c>
      <c r="AF296" s="24">
        <f t="shared" si="79"/>
        <v>0</v>
      </c>
      <c r="AG296" s="24">
        <f>0</f>
        <v>0</v>
      </c>
      <c r="AH296" s="24">
        <f t="shared" si="80"/>
        <v>0</v>
      </c>
      <c r="AI296" s="24">
        <f t="shared" si="81"/>
        <v>0</v>
      </c>
      <c r="AJ296" s="24">
        <f>0</f>
        <v>0</v>
      </c>
      <c r="AK296" s="24">
        <f t="shared" si="69"/>
        <v>0</v>
      </c>
      <c r="AL296" s="24">
        <f t="shared" si="69"/>
        <v>0</v>
      </c>
      <c r="AM296" s="24">
        <f t="shared" si="82"/>
        <v>0</v>
      </c>
    </row>
    <row r="297" spans="22:39" ht="15.95" customHeight="1" x14ac:dyDescent="0.3">
      <c r="V297" s="19">
        <f t="shared" si="83"/>
        <v>264</v>
      </c>
      <c r="W297" s="19">
        <f t="shared" si="70"/>
        <v>0</v>
      </c>
      <c r="X297" s="19">
        <f t="shared" si="71"/>
        <v>0</v>
      </c>
      <c r="Y297" s="19">
        <f t="shared" si="72"/>
        <v>0</v>
      </c>
      <c r="Z297" s="19">
        <f t="shared" si="74"/>
        <v>0</v>
      </c>
      <c r="AA297" s="23">
        <f t="shared" si="75"/>
        <v>0</v>
      </c>
      <c r="AB297" s="19">
        <f t="shared" si="73"/>
        <v>0</v>
      </c>
      <c r="AC297" s="23">
        <f t="shared" si="76"/>
        <v>0</v>
      </c>
      <c r="AD297" s="23">
        <f t="shared" si="77"/>
        <v>0</v>
      </c>
      <c r="AE297" s="24">
        <f t="shared" si="78"/>
        <v>0</v>
      </c>
      <c r="AF297" s="24">
        <f t="shared" si="79"/>
        <v>0</v>
      </c>
      <c r="AG297" s="24">
        <f>0</f>
        <v>0</v>
      </c>
      <c r="AH297" s="24">
        <f t="shared" si="80"/>
        <v>0</v>
      </c>
      <c r="AI297" s="24">
        <f t="shared" si="81"/>
        <v>0</v>
      </c>
      <c r="AJ297" s="24">
        <f>0</f>
        <v>0</v>
      </c>
      <c r="AK297" s="24">
        <f t="shared" si="69"/>
        <v>0</v>
      </c>
      <c r="AL297" s="24">
        <f t="shared" si="69"/>
        <v>0</v>
      </c>
      <c r="AM297" s="24">
        <f t="shared" si="82"/>
        <v>0</v>
      </c>
    </row>
    <row r="298" spans="22:39" ht="15.95" customHeight="1" x14ac:dyDescent="0.3">
      <c r="V298" s="19">
        <f t="shared" si="83"/>
        <v>265</v>
      </c>
      <c r="W298" s="19">
        <f t="shared" si="70"/>
        <v>0</v>
      </c>
      <c r="X298" s="19">
        <f t="shared" si="71"/>
        <v>0</v>
      </c>
      <c r="Y298" s="19">
        <f t="shared" si="72"/>
        <v>0</v>
      </c>
      <c r="Z298" s="19">
        <f t="shared" si="74"/>
        <v>0</v>
      </c>
      <c r="AA298" s="23">
        <f t="shared" si="75"/>
        <v>0</v>
      </c>
      <c r="AB298" s="19">
        <f t="shared" si="73"/>
        <v>0</v>
      </c>
      <c r="AC298" s="23">
        <f t="shared" si="76"/>
        <v>0</v>
      </c>
      <c r="AD298" s="23">
        <f t="shared" si="77"/>
        <v>0</v>
      </c>
      <c r="AE298" s="24">
        <f t="shared" si="78"/>
        <v>0</v>
      </c>
      <c r="AF298" s="24">
        <f t="shared" si="79"/>
        <v>0</v>
      </c>
      <c r="AG298" s="24">
        <f>0</f>
        <v>0</v>
      </c>
      <c r="AH298" s="24">
        <f t="shared" si="80"/>
        <v>0</v>
      </c>
      <c r="AI298" s="24">
        <f t="shared" si="81"/>
        <v>0</v>
      </c>
      <c r="AJ298" s="24">
        <f>0</f>
        <v>0</v>
      </c>
      <c r="AK298" s="24">
        <f t="shared" si="69"/>
        <v>0</v>
      </c>
      <c r="AL298" s="24">
        <f t="shared" si="69"/>
        <v>0</v>
      </c>
      <c r="AM298" s="24">
        <f t="shared" si="82"/>
        <v>0</v>
      </c>
    </row>
    <row r="299" spans="22:39" ht="15.95" customHeight="1" x14ac:dyDescent="0.3">
      <c r="V299" s="19">
        <f t="shared" si="83"/>
        <v>266</v>
      </c>
      <c r="W299" s="19">
        <f t="shared" si="70"/>
        <v>0</v>
      </c>
      <c r="X299" s="19">
        <f t="shared" si="71"/>
        <v>0</v>
      </c>
      <c r="Y299" s="19">
        <f t="shared" si="72"/>
        <v>0</v>
      </c>
      <c r="Z299" s="19">
        <f t="shared" si="74"/>
        <v>0</v>
      </c>
      <c r="AA299" s="23">
        <f t="shared" si="75"/>
        <v>0</v>
      </c>
      <c r="AB299" s="19">
        <f t="shared" si="73"/>
        <v>0</v>
      </c>
      <c r="AC299" s="23">
        <f t="shared" si="76"/>
        <v>0</v>
      </c>
      <c r="AD299" s="23">
        <f t="shared" si="77"/>
        <v>0</v>
      </c>
      <c r="AE299" s="24">
        <f t="shared" si="78"/>
        <v>0</v>
      </c>
      <c r="AF299" s="24">
        <f t="shared" si="79"/>
        <v>0</v>
      </c>
      <c r="AG299" s="24">
        <f>0</f>
        <v>0</v>
      </c>
      <c r="AH299" s="24">
        <f t="shared" si="80"/>
        <v>0</v>
      </c>
      <c r="AI299" s="24">
        <f t="shared" si="81"/>
        <v>0</v>
      </c>
      <c r="AJ299" s="24">
        <f>0</f>
        <v>0</v>
      </c>
      <c r="AK299" s="24">
        <f t="shared" si="69"/>
        <v>0</v>
      </c>
      <c r="AL299" s="24">
        <f t="shared" si="69"/>
        <v>0</v>
      </c>
      <c r="AM299" s="24">
        <f t="shared" si="82"/>
        <v>0</v>
      </c>
    </row>
    <row r="300" spans="22:39" ht="15.95" customHeight="1" x14ac:dyDescent="0.3">
      <c r="V300" s="19">
        <f t="shared" si="83"/>
        <v>267</v>
      </c>
      <c r="W300" s="19">
        <f t="shared" si="70"/>
        <v>0</v>
      </c>
      <c r="X300" s="19">
        <f t="shared" si="71"/>
        <v>0</v>
      </c>
      <c r="Y300" s="19">
        <f t="shared" si="72"/>
        <v>0</v>
      </c>
      <c r="Z300" s="19">
        <f t="shared" si="74"/>
        <v>0</v>
      </c>
      <c r="AA300" s="23">
        <f t="shared" si="75"/>
        <v>0</v>
      </c>
      <c r="AB300" s="19">
        <f t="shared" si="73"/>
        <v>0</v>
      </c>
      <c r="AC300" s="23">
        <f t="shared" si="76"/>
        <v>0</v>
      </c>
      <c r="AD300" s="23">
        <f t="shared" si="77"/>
        <v>0</v>
      </c>
      <c r="AE300" s="24">
        <f t="shared" si="78"/>
        <v>0</v>
      </c>
      <c r="AF300" s="24">
        <f t="shared" si="79"/>
        <v>0</v>
      </c>
      <c r="AG300" s="24">
        <f>0</f>
        <v>0</v>
      </c>
      <c r="AH300" s="24">
        <f t="shared" si="80"/>
        <v>0</v>
      </c>
      <c r="AI300" s="24">
        <f t="shared" si="81"/>
        <v>0</v>
      </c>
      <c r="AJ300" s="24">
        <f>0</f>
        <v>0</v>
      </c>
      <c r="AK300" s="24">
        <f t="shared" si="69"/>
        <v>0</v>
      </c>
      <c r="AL300" s="24">
        <f t="shared" si="69"/>
        <v>0</v>
      </c>
      <c r="AM300" s="24">
        <f t="shared" si="82"/>
        <v>0</v>
      </c>
    </row>
    <row r="301" spans="22:39" ht="15.95" customHeight="1" x14ac:dyDescent="0.3">
      <c r="V301" s="19">
        <f t="shared" si="83"/>
        <v>268</v>
      </c>
      <c r="W301" s="19">
        <f t="shared" si="70"/>
        <v>0</v>
      </c>
      <c r="X301" s="19">
        <f t="shared" si="71"/>
        <v>0</v>
      </c>
      <c r="Y301" s="19">
        <f t="shared" si="72"/>
        <v>0</v>
      </c>
      <c r="Z301" s="19">
        <f t="shared" si="74"/>
        <v>0</v>
      </c>
      <c r="AA301" s="23">
        <f t="shared" si="75"/>
        <v>0</v>
      </c>
      <c r="AB301" s="19">
        <f t="shared" si="73"/>
        <v>0</v>
      </c>
      <c r="AC301" s="23">
        <f t="shared" si="76"/>
        <v>0</v>
      </c>
      <c r="AD301" s="23">
        <f t="shared" si="77"/>
        <v>0</v>
      </c>
      <c r="AE301" s="24">
        <f t="shared" si="78"/>
        <v>0</v>
      </c>
      <c r="AF301" s="24">
        <f t="shared" si="79"/>
        <v>0</v>
      </c>
      <c r="AG301" s="24">
        <f>0</f>
        <v>0</v>
      </c>
      <c r="AH301" s="24">
        <f t="shared" si="80"/>
        <v>0</v>
      </c>
      <c r="AI301" s="24">
        <f t="shared" si="81"/>
        <v>0</v>
      </c>
      <c r="AJ301" s="24">
        <f>0</f>
        <v>0</v>
      </c>
      <c r="AK301" s="24">
        <f t="shared" si="69"/>
        <v>0</v>
      </c>
      <c r="AL301" s="24">
        <f t="shared" si="69"/>
        <v>0</v>
      </c>
      <c r="AM301" s="24">
        <f t="shared" si="82"/>
        <v>0</v>
      </c>
    </row>
    <row r="302" spans="22:39" ht="15.95" customHeight="1" x14ac:dyDescent="0.3">
      <c r="V302" s="19">
        <f t="shared" si="83"/>
        <v>269</v>
      </c>
      <c r="W302" s="19">
        <f t="shared" si="70"/>
        <v>0</v>
      </c>
      <c r="X302" s="19">
        <f t="shared" si="71"/>
        <v>0</v>
      </c>
      <c r="Y302" s="19">
        <f t="shared" si="72"/>
        <v>0</v>
      </c>
      <c r="Z302" s="19">
        <f t="shared" si="74"/>
        <v>0</v>
      </c>
      <c r="AA302" s="23">
        <f t="shared" si="75"/>
        <v>0</v>
      </c>
      <c r="AB302" s="19">
        <f t="shared" si="73"/>
        <v>0</v>
      </c>
      <c r="AC302" s="23">
        <f t="shared" si="76"/>
        <v>0</v>
      </c>
      <c r="AD302" s="23">
        <f t="shared" si="77"/>
        <v>0</v>
      </c>
      <c r="AE302" s="24">
        <f t="shared" si="78"/>
        <v>0</v>
      </c>
      <c r="AF302" s="24">
        <f t="shared" si="79"/>
        <v>0</v>
      </c>
      <c r="AG302" s="24">
        <f>0</f>
        <v>0</v>
      </c>
      <c r="AH302" s="24">
        <f t="shared" si="80"/>
        <v>0</v>
      </c>
      <c r="AI302" s="24">
        <f t="shared" si="81"/>
        <v>0</v>
      </c>
      <c r="AJ302" s="24">
        <f>0</f>
        <v>0</v>
      </c>
      <c r="AK302" s="24">
        <f t="shared" si="69"/>
        <v>0</v>
      </c>
      <c r="AL302" s="24">
        <f t="shared" si="69"/>
        <v>0</v>
      </c>
      <c r="AM302" s="24">
        <f t="shared" si="82"/>
        <v>0</v>
      </c>
    </row>
    <row r="303" spans="22:39" ht="15.95" customHeight="1" x14ac:dyDescent="0.3">
      <c r="V303" s="19">
        <f t="shared" si="83"/>
        <v>270</v>
      </c>
      <c r="W303" s="19">
        <f t="shared" si="70"/>
        <v>0</v>
      </c>
      <c r="X303" s="19">
        <f t="shared" si="71"/>
        <v>0</v>
      </c>
      <c r="Y303" s="19">
        <f t="shared" si="72"/>
        <v>0</v>
      </c>
      <c r="Z303" s="19">
        <f t="shared" si="74"/>
        <v>0</v>
      </c>
      <c r="AA303" s="23">
        <f t="shared" si="75"/>
        <v>0</v>
      </c>
      <c r="AB303" s="19">
        <f t="shared" si="73"/>
        <v>0</v>
      </c>
      <c r="AC303" s="23">
        <f t="shared" si="76"/>
        <v>0</v>
      </c>
      <c r="AD303" s="23">
        <f t="shared" si="77"/>
        <v>0</v>
      </c>
      <c r="AE303" s="24">
        <f t="shared" si="78"/>
        <v>0</v>
      </c>
      <c r="AF303" s="24">
        <f t="shared" si="79"/>
        <v>0</v>
      </c>
      <c r="AG303" s="24">
        <f>0</f>
        <v>0</v>
      </c>
      <c r="AH303" s="24">
        <f t="shared" si="80"/>
        <v>0</v>
      </c>
      <c r="AI303" s="24">
        <f t="shared" si="81"/>
        <v>0</v>
      </c>
      <c r="AJ303" s="24">
        <f>0</f>
        <v>0</v>
      </c>
      <c r="AK303" s="24">
        <f t="shared" si="69"/>
        <v>0</v>
      </c>
      <c r="AL303" s="24">
        <f t="shared" si="69"/>
        <v>0</v>
      </c>
      <c r="AM303" s="24">
        <f t="shared" si="82"/>
        <v>0</v>
      </c>
    </row>
    <row r="304" spans="22:39" ht="15.95" customHeight="1" x14ac:dyDescent="0.3">
      <c r="V304" s="19">
        <f t="shared" si="83"/>
        <v>271</v>
      </c>
      <c r="W304" s="19">
        <f t="shared" si="70"/>
        <v>0</v>
      </c>
      <c r="X304" s="19">
        <f t="shared" si="71"/>
        <v>0</v>
      </c>
      <c r="Y304" s="19">
        <f t="shared" si="72"/>
        <v>0</v>
      </c>
      <c r="Z304" s="19">
        <f t="shared" si="74"/>
        <v>0</v>
      </c>
      <c r="AA304" s="23">
        <f t="shared" si="75"/>
        <v>0</v>
      </c>
      <c r="AB304" s="19">
        <f t="shared" si="73"/>
        <v>0</v>
      </c>
      <c r="AC304" s="23">
        <f t="shared" si="76"/>
        <v>0</v>
      </c>
      <c r="AD304" s="23">
        <f t="shared" si="77"/>
        <v>0</v>
      </c>
      <c r="AE304" s="24">
        <f t="shared" si="78"/>
        <v>0</v>
      </c>
      <c r="AF304" s="24">
        <f t="shared" si="79"/>
        <v>0</v>
      </c>
      <c r="AG304" s="24">
        <f>0</f>
        <v>0</v>
      </c>
      <c r="AH304" s="24">
        <f t="shared" si="80"/>
        <v>0</v>
      </c>
      <c r="AI304" s="24">
        <f t="shared" si="81"/>
        <v>0</v>
      </c>
      <c r="AJ304" s="24">
        <f>0</f>
        <v>0</v>
      </c>
      <c r="AK304" s="24">
        <f t="shared" si="69"/>
        <v>0</v>
      </c>
      <c r="AL304" s="24">
        <f t="shared" si="69"/>
        <v>0</v>
      </c>
      <c r="AM304" s="24">
        <f t="shared" si="82"/>
        <v>0</v>
      </c>
    </row>
    <row r="305" spans="22:39" ht="15.95" customHeight="1" x14ac:dyDescent="0.3">
      <c r="V305" s="19">
        <f t="shared" si="83"/>
        <v>272</v>
      </c>
      <c r="W305" s="19">
        <f t="shared" si="70"/>
        <v>0</v>
      </c>
      <c r="X305" s="19">
        <f t="shared" si="71"/>
        <v>0</v>
      </c>
      <c r="Y305" s="19">
        <f t="shared" si="72"/>
        <v>0</v>
      </c>
      <c r="Z305" s="19">
        <f t="shared" si="74"/>
        <v>0</v>
      </c>
      <c r="AA305" s="23">
        <f t="shared" si="75"/>
        <v>0</v>
      </c>
      <c r="AB305" s="19">
        <f t="shared" si="73"/>
        <v>0</v>
      </c>
      <c r="AC305" s="23">
        <f t="shared" si="76"/>
        <v>0</v>
      </c>
      <c r="AD305" s="23">
        <f t="shared" si="77"/>
        <v>0</v>
      </c>
      <c r="AE305" s="24">
        <f t="shared" si="78"/>
        <v>0</v>
      </c>
      <c r="AF305" s="24">
        <f t="shared" si="79"/>
        <v>0</v>
      </c>
      <c r="AG305" s="24">
        <f>0</f>
        <v>0</v>
      </c>
      <c r="AH305" s="24">
        <f t="shared" si="80"/>
        <v>0</v>
      </c>
      <c r="AI305" s="24">
        <f t="shared" si="81"/>
        <v>0</v>
      </c>
      <c r="AJ305" s="24">
        <f>0</f>
        <v>0</v>
      </c>
      <c r="AK305" s="24">
        <f t="shared" si="69"/>
        <v>0</v>
      </c>
      <c r="AL305" s="24">
        <f t="shared" si="69"/>
        <v>0</v>
      </c>
      <c r="AM305" s="24">
        <f t="shared" si="82"/>
        <v>0</v>
      </c>
    </row>
    <row r="306" spans="22:39" ht="15.95" customHeight="1" x14ac:dyDescent="0.3">
      <c r="V306" s="19">
        <f t="shared" si="83"/>
        <v>273</v>
      </c>
      <c r="W306" s="19">
        <f t="shared" si="70"/>
        <v>0</v>
      </c>
      <c r="X306" s="19">
        <f t="shared" si="71"/>
        <v>0</v>
      </c>
      <c r="Y306" s="19">
        <f t="shared" si="72"/>
        <v>0</v>
      </c>
      <c r="Z306" s="19">
        <f t="shared" si="74"/>
        <v>0</v>
      </c>
      <c r="AA306" s="23">
        <f t="shared" si="75"/>
        <v>0</v>
      </c>
      <c r="AB306" s="19">
        <f t="shared" si="73"/>
        <v>0</v>
      </c>
      <c r="AC306" s="23">
        <f t="shared" si="76"/>
        <v>0</v>
      </c>
      <c r="AD306" s="23">
        <f t="shared" si="77"/>
        <v>0</v>
      </c>
      <c r="AE306" s="24">
        <f t="shared" si="78"/>
        <v>0</v>
      </c>
      <c r="AF306" s="24">
        <f t="shared" si="79"/>
        <v>0</v>
      </c>
      <c r="AG306" s="24">
        <f>0</f>
        <v>0</v>
      </c>
      <c r="AH306" s="24">
        <f t="shared" si="80"/>
        <v>0</v>
      </c>
      <c r="AI306" s="24">
        <f t="shared" si="81"/>
        <v>0</v>
      </c>
      <c r="AJ306" s="24">
        <f>0</f>
        <v>0</v>
      </c>
      <c r="AK306" s="24">
        <f t="shared" si="69"/>
        <v>0</v>
      </c>
      <c r="AL306" s="24">
        <f t="shared" si="69"/>
        <v>0</v>
      </c>
      <c r="AM306" s="24">
        <f t="shared" si="82"/>
        <v>0</v>
      </c>
    </row>
    <row r="307" spans="22:39" ht="15.95" customHeight="1" x14ac:dyDescent="0.3">
      <c r="V307" s="19">
        <f t="shared" si="83"/>
        <v>274</v>
      </c>
      <c r="W307" s="19">
        <f t="shared" si="70"/>
        <v>60</v>
      </c>
      <c r="X307" s="19">
        <f t="shared" si="71"/>
        <v>0</v>
      </c>
      <c r="Y307" s="19">
        <f t="shared" si="72"/>
        <v>0</v>
      </c>
      <c r="Z307" s="19">
        <f t="shared" si="74"/>
        <v>0</v>
      </c>
      <c r="AA307" s="23">
        <f t="shared" si="75"/>
        <v>0</v>
      </c>
      <c r="AB307" s="19">
        <f t="shared" si="73"/>
        <v>0</v>
      </c>
      <c r="AC307" s="23">
        <f t="shared" si="76"/>
        <v>0</v>
      </c>
      <c r="AD307" s="23">
        <f t="shared" si="77"/>
        <v>0</v>
      </c>
      <c r="AE307" s="24">
        <f t="shared" si="78"/>
        <v>0</v>
      </c>
      <c r="AF307" s="24">
        <f t="shared" si="79"/>
        <v>0</v>
      </c>
      <c r="AG307" s="24">
        <f>0</f>
        <v>0</v>
      </c>
      <c r="AH307" s="24">
        <f t="shared" si="80"/>
        <v>0</v>
      </c>
      <c r="AI307" s="24">
        <f t="shared" si="81"/>
        <v>0</v>
      </c>
      <c r="AJ307" s="24">
        <f>0</f>
        <v>0</v>
      </c>
      <c r="AK307" s="24">
        <f t="shared" si="69"/>
        <v>0</v>
      </c>
      <c r="AL307" s="24">
        <f t="shared" si="69"/>
        <v>0</v>
      </c>
      <c r="AM307" s="24">
        <f t="shared" si="82"/>
        <v>0</v>
      </c>
    </row>
    <row r="308" spans="22:39" ht="15.95" customHeight="1" x14ac:dyDescent="0.3">
      <c r="V308" s="19">
        <f t="shared" si="83"/>
        <v>275</v>
      </c>
      <c r="W308" s="19">
        <f t="shared" si="70"/>
        <v>120</v>
      </c>
      <c r="X308" s="19">
        <f t="shared" si="71"/>
        <v>0</v>
      </c>
      <c r="Y308" s="19">
        <f t="shared" si="72"/>
        <v>0</v>
      </c>
      <c r="Z308" s="19">
        <f t="shared" si="74"/>
        <v>0</v>
      </c>
      <c r="AA308" s="23">
        <f t="shared" si="75"/>
        <v>0</v>
      </c>
      <c r="AB308" s="19">
        <f t="shared" si="73"/>
        <v>0</v>
      </c>
      <c r="AC308" s="23">
        <f t="shared" si="76"/>
        <v>0</v>
      </c>
      <c r="AD308" s="23">
        <f t="shared" si="77"/>
        <v>0</v>
      </c>
      <c r="AE308" s="24">
        <f t="shared" si="78"/>
        <v>0</v>
      </c>
      <c r="AF308" s="24">
        <f t="shared" si="79"/>
        <v>0</v>
      </c>
      <c r="AG308" s="24">
        <f>0</f>
        <v>0</v>
      </c>
      <c r="AH308" s="24">
        <f t="shared" si="80"/>
        <v>0</v>
      </c>
      <c r="AI308" s="24">
        <f t="shared" si="81"/>
        <v>0</v>
      </c>
      <c r="AJ308" s="24">
        <f>0</f>
        <v>0</v>
      </c>
      <c r="AK308" s="24">
        <f t="shared" si="69"/>
        <v>0</v>
      </c>
      <c r="AL308" s="24">
        <f t="shared" si="69"/>
        <v>0</v>
      </c>
      <c r="AM308" s="24">
        <f t="shared" si="82"/>
        <v>0</v>
      </c>
    </row>
    <row r="309" spans="22:39" ht="15.95" customHeight="1" x14ac:dyDescent="0.3">
      <c r="V309" s="19">
        <f t="shared" si="83"/>
        <v>276</v>
      </c>
      <c r="W309" s="19">
        <f t="shared" si="70"/>
        <v>0</v>
      </c>
      <c r="X309" s="19">
        <f t="shared" si="71"/>
        <v>0</v>
      </c>
      <c r="Y309" s="19">
        <f t="shared" si="72"/>
        <v>0</v>
      </c>
      <c r="Z309" s="19">
        <f t="shared" si="74"/>
        <v>0</v>
      </c>
      <c r="AA309" s="23">
        <f t="shared" si="75"/>
        <v>0</v>
      </c>
      <c r="AB309" s="19">
        <f t="shared" si="73"/>
        <v>0</v>
      </c>
      <c r="AC309" s="23">
        <f t="shared" si="76"/>
        <v>0</v>
      </c>
      <c r="AD309" s="23">
        <f t="shared" si="77"/>
        <v>0</v>
      </c>
      <c r="AE309" s="24">
        <f t="shared" si="78"/>
        <v>0</v>
      </c>
      <c r="AF309" s="24">
        <f t="shared" si="79"/>
        <v>0</v>
      </c>
      <c r="AG309" s="24">
        <f>0</f>
        <v>0</v>
      </c>
      <c r="AH309" s="24">
        <f t="shared" si="80"/>
        <v>0</v>
      </c>
      <c r="AI309" s="24">
        <f t="shared" si="81"/>
        <v>0</v>
      </c>
      <c r="AJ309" s="24">
        <f>0</f>
        <v>0</v>
      </c>
      <c r="AK309" s="24">
        <f t="shared" si="69"/>
        <v>0</v>
      </c>
      <c r="AL309" s="24">
        <f t="shared" si="69"/>
        <v>0</v>
      </c>
      <c r="AM309" s="24">
        <f t="shared" si="82"/>
        <v>0</v>
      </c>
    </row>
    <row r="310" spans="22:39" ht="15.95" customHeight="1" x14ac:dyDescent="0.3">
      <c r="V310" s="19">
        <f t="shared" si="83"/>
        <v>277</v>
      </c>
      <c r="W310" s="19">
        <f t="shared" si="70"/>
        <v>0</v>
      </c>
      <c r="X310" s="19">
        <f t="shared" si="71"/>
        <v>0</v>
      </c>
      <c r="Y310" s="19">
        <f t="shared" si="72"/>
        <v>0</v>
      </c>
      <c r="Z310" s="19">
        <f t="shared" si="74"/>
        <v>0</v>
      </c>
      <c r="AA310" s="23">
        <f t="shared" si="75"/>
        <v>0</v>
      </c>
      <c r="AB310" s="19">
        <f t="shared" si="73"/>
        <v>0</v>
      </c>
      <c r="AC310" s="23">
        <f t="shared" si="76"/>
        <v>0</v>
      </c>
      <c r="AD310" s="23">
        <f t="shared" si="77"/>
        <v>0</v>
      </c>
      <c r="AE310" s="24">
        <f t="shared" si="78"/>
        <v>0</v>
      </c>
      <c r="AF310" s="24">
        <f t="shared" si="79"/>
        <v>0</v>
      </c>
      <c r="AG310" s="24">
        <f>0</f>
        <v>0</v>
      </c>
      <c r="AH310" s="24">
        <f t="shared" si="80"/>
        <v>0</v>
      </c>
      <c r="AI310" s="24">
        <f t="shared" si="81"/>
        <v>0</v>
      </c>
      <c r="AJ310" s="24">
        <f>0</f>
        <v>0</v>
      </c>
      <c r="AK310" s="24">
        <f t="shared" si="69"/>
        <v>0</v>
      </c>
      <c r="AL310" s="24">
        <f t="shared" si="69"/>
        <v>0</v>
      </c>
      <c r="AM310" s="24">
        <f t="shared" si="82"/>
        <v>0</v>
      </c>
    </row>
    <row r="311" spans="22:39" ht="15.95" customHeight="1" x14ac:dyDescent="0.3">
      <c r="V311" s="19">
        <f t="shared" si="83"/>
        <v>278</v>
      </c>
      <c r="W311" s="19">
        <f t="shared" si="70"/>
        <v>0</v>
      </c>
      <c r="X311" s="19">
        <f t="shared" si="71"/>
        <v>0</v>
      </c>
      <c r="Y311" s="19">
        <f t="shared" si="72"/>
        <v>0</v>
      </c>
      <c r="Z311" s="19">
        <f t="shared" si="74"/>
        <v>0</v>
      </c>
      <c r="AA311" s="23">
        <f t="shared" si="75"/>
        <v>0</v>
      </c>
      <c r="AB311" s="19">
        <f t="shared" si="73"/>
        <v>0</v>
      </c>
      <c r="AC311" s="23">
        <f t="shared" si="76"/>
        <v>0</v>
      </c>
      <c r="AD311" s="23">
        <f t="shared" si="77"/>
        <v>0</v>
      </c>
      <c r="AE311" s="24">
        <f t="shared" si="78"/>
        <v>0</v>
      </c>
      <c r="AF311" s="24">
        <f t="shared" si="79"/>
        <v>0</v>
      </c>
      <c r="AG311" s="24">
        <f>0</f>
        <v>0</v>
      </c>
      <c r="AH311" s="24">
        <f t="shared" si="80"/>
        <v>0</v>
      </c>
      <c r="AI311" s="24">
        <f t="shared" si="81"/>
        <v>0</v>
      </c>
      <c r="AJ311" s="24">
        <f>0</f>
        <v>0</v>
      </c>
      <c r="AK311" s="24">
        <f t="shared" si="69"/>
        <v>0</v>
      </c>
      <c r="AL311" s="24">
        <f t="shared" si="69"/>
        <v>0</v>
      </c>
      <c r="AM311" s="24">
        <f t="shared" si="82"/>
        <v>0</v>
      </c>
    </row>
    <row r="312" spans="22:39" ht="15.95" customHeight="1" x14ac:dyDescent="0.3">
      <c r="V312" s="19">
        <f t="shared" si="83"/>
        <v>279</v>
      </c>
      <c r="W312" s="19">
        <f t="shared" si="70"/>
        <v>0</v>
      </c>
      <c r="X312" s="19">
        <f t="shared" si="71"/>
        <v>0</v>
      </c>
      <c r="Y312" s="19">
        <f t="shared" si="72"/>
        <v>0</v>
      </c>
      <c r="Z312" s="19">
        <f t="shared" si="74"/>
        <v>0</v>
      </c>
      <c r="AA312" s="23">
        <f t="shared" si="75"/>
        <v>0</v>
      </c>
      <c r="AB312" s="19">
        <f t="shared" si="73"/>
        <v>0</v>
      </c>
      <c r="AC312" s="23">
        <f t="shared" si="76"/>
        <v>0</v>
      </c>
      <c r="AD312" s="23">
        <f t="shared" si="77"/>
        <v>0</v>
      </c>
      <c r="AE312" s="24">
        <f t="shared" si="78"/>
        <v>0</v>
      </c>
      <c r="AF312" s="24">
        <f t="shared" si="79"/>
        <v>0</v>
      </c>
      <c r="AG312" s="24">
        <f>0</f>
        <v>0</v>
      </c>
      <c r="AH312" s="24">
        <f t="shared" si="80"/>
        <v>0</v>
      </c>
      <c r="AI312" s="24">
        <f t="shared" si="81"/>
        <v>0</v>
      </c>
      <c r="AJ312" s="24">
        <f>0</f>
        <v>0</v>
      </c>
      <c r="AK312" s="24">
        <f t="shared" si="69"/>
        <v>0</v>
      </c>
      <c r="AL312" s="24">
        <f t="shared" si="69"/>
        <v>0</v>
      </c>
      <c r="AM312" s="24">
        <f t="shared" si="82"/>
        <v>0</v>
      </c>
    </row>
    <row r="313" spans="22:39" ht="15.95" customHeight="1" x14ac:dyDescent="0.3">
      <c r="V313" s="19">
        <f t="shared" si="83"/>
        <v>280</v>
      </c>
      <c r="W313" s="19">
        <f t="shared" si="70"/>
        <v>0</v>
      </c>
      <c r="X313" s="19">
        <f t="shared" si="71"/>
        <v>0</v>
      </c>
      <c r="Y313" s="19">
        <f t="shared" si="72"/>
        <v>0</v>
      </c>
      <c r="Z313" s="19">
        <f t="shared" si="74"/>
        <v>0</v>
      </c>
      <c r="AA313" s="23">
        <f t="shared" si="75"/>
        <v>0</v>
      </c>
      <c r="AB313" s="19">
        <f t="shared" si="73"/>
        <v>0</v>
      </c>
      <c r="AC313" s="23">
        <f t="shared" si="76"/>
        <v>0</v>
      </c>
      <c r="AD313" s="23">
        <f t="shared" si="77"/>
        <v>0</v>
      </c>
      <c r="AE313" s="24">
        <f t="shared" si="78"/>
        <v>0</v>
      </c>
      <c r="AF313" s="24">
        <f t="shared" si="79"/>
        <v>0</v>
      </c>
      <c r="AG313" s="24">
        <f>0</f>
        <v>0</v>
      </c>
      <c r="AH313" s="24">
        <f t="shared" si="80"/>
        <v>0</v>
      </c>
      <c r="AI313" s="24">
        <f t="shared" si="81"/>
        <v>0</v>
      </c>
      <c r="AJ313" s="24">
        <f>0</f>
        <v>0</v>
      </c>
      <c r="AK313" s="24">
        <f t="shared" si="69"/>
        <v>0</v>
      </c>
      <c r="AL313" s="24">
        <f t="shared" si="69"/>
        <v>0</v>
      </c>
      <c r="AM313" s="24">
        <f t="shared" si="82"/>
        <v>0</v>
      </c>
    </row>
    <row r="314" spans="22:39" ht="15.95" customHeight="1" x14ac:dyDescent="0.3">
      <c r="V314" s="19">
        <f t="shared" si="83"/>
        <v>281</v>
      </c>
      <c r="W314" s="19">
        <f t="shared" si="70"/>
        <v>0</v>
      </c>
      <c r="X314" s="19">
        <f t="shared" si="71"/>
        <v>0</v>
      </c>
      <c r="Y314" s="19">
        <f t="shared" si="72"/>
        <v>0</v>
      </c>
      <c r="Z314" s="19">
        <f t="shared" si="74"/>
        <v>0</v>
      </c>
      <c r="AA314" s="23">
        <f t="shared" si="75"/>
        <v>0</v>
      </c>
      <c r="AB314" s="19">
        <f t="shared" si="73"/>
        <v>0</v>
      </c>
      <c r="AC314" s="23">
        <f t="shared" si="76"/>
        <v>0</v>
      </c>
      <c r="AD314" s="23">
        <f t="shared" si="77"/>
        <v>0</v>
      </c>
      <c r="AE314" s="24">
        <f t="shared" si="78"/>
        <v>0</v>
      </c>
      <c r="AF314" s="24">
        <f t="shared" si="79"/>
        <v>0</v>
      </c>
      <c r="AG314" s="24">
        <f>0</f>
        <v>0</v>
      </c>
      <c r="AH314" s="24">
        <f t="shared" si="80"/>
        <v>0</v>
      </c>
      <c r="AI314" s="24">
        <f t="shared" si="81"/>
        <v>0</v>
      </c>
      <c r="AJ314" s="24">
        <f>0</f>
        <v>0</v>
      </c>
      <c r="AK314" s="24">
        <f t="shared" si="69"/>
        <v>0</v>
      </c>
      <c r="AL314" s="24">
        <f t="shared" si="69"/>
        <v>0</v>
      </c>
      <c r="AM314" s="24">
        <f t="shared" si="82"/>
        <v>0</v>
      </c>
    </row>
    <row r="315" spans="22:39" ht="15.95" customHeight="1" x14ac:dyDescent="0.3">
      <c r="V315" s="19">
        <f t="shared" si="83"/>
        <v>282</v>
      </c>
      <c r="W315" s="19">
        <f t="shared" si="70"/>
        <v>0</v>
      </c>
      <c r="X315" s="19">
        <f t="shared" si="71"/>
        <v>0</v>
      </c>
      <c r="Y315" s="19">
        <f t="shared" si="72"/>
        <v>0</v>
      </c>
      <c r="Z315" s="19">
        <f t="shared" si="74"/>
        <v>0</v>
      </c>
      <c r="AA315" s="23">
        <f t="shared" si="75"/>
        <v>0</v>
      </c>
      <c r="AB315" s="19">
        <f t="shared" si="73"/>
        <v>0</v>
      </c>
      <c r="AC315" s="23">
        <f t="shared" si="76"/>
        <v>0</v>
      </c>
      <c r="AD315" s="23">
        <f t="shared" si="77"/>
        <v>0</v>
      </c>
      <c r="AE315" s="24">
        <f t="shared" si="78"/>
        <v>0</v>
      </c>
      <c r="AF315" s="24">
        <f t="shared" si="79"/>
        <v>0</v>
      </c>
      <c r="AG315" s="24">
        <f>0</f>
        <v>0</v>
      </c>
      <c r="AH315" s="24">
        <f t="shared" si="80"/>
        <v>0</v>
      </c>
      <c r="AI315" s="24">
        <f t="shared" si="81"/>
        <v>0</v>
      </c>
      <c r="AJ315" s="24">
        <f>0</f>
        <v>0</v>
      </c>
      <c r="AK315" s="24">
        <f t="shared" si="69"/>
        <v>0</v>
      </c>
      <c r="AL315" s="24">
        <f t="shared" si="69"/>
        <v>0</v>
      </c>
      <c r="AM315" s="24">
        <f t="shared" si="82"/>
        <v>0</v>
      </c>
    </row>
    <row r="316" spans="22:39" ht="15.95" customHeight="1" x14ac:dyDescent="0.3">
      <c r="V316" s="19">
        <f t="shared" si="83"/>
        <v>283</v>
      </c>
      <c r="W316" s="19">
        <f t="shared" si="70"/>
        <v>0</v>
      </c>
      <c r="X316" s="19">
        <f t="shared" si="71"/>
        <v>0</v>
      </c>
      <c r="Y316" s="19">
        <f t="shared" si="72"/>
        <v>0</v>
      </c>
      <c r="Z316" s="19">
        <f t="shared" si="74"/>
        <v>0</v>
      </c>
      <c r="AA316" s="23">
        <f t="shared" si="75"/>
        <v>0</v>
      </c>
      <c r="AB316" s="19">
        <f t="shared" si="73"/>
        <v>0</v>
      </c>
      <c r="AC316" s="23">
        <f t="shared" si="76"/>
        <v>0</v>
      </c>
      <c r="AD316" s="23">
        <f t="shared" si="77"/>
        <v>0</v>
      </c>
      <c r="AE316" s="24">
        <f t="shared" si="78"/>
        <v>0</v>
      </c>
      <c r="AF316" s="24">
        <f t="shared" si="79"/>
        <v>0</v>
      </c>
      <c r="AG316" s="24">
        <f>0</f>
        <v>0</v>
      </c>
      <c r="AH316" s="24">
        <f t="shared" si="80"/>
        <v>0</v>
      </c>
      <c r="AI316" s="24">
        <f t="shared" si="81"/>
        <v>0</v>
      </c>
      <c r="AJ316" s="24">
        <f>0</f>
        <v>0</v>
      </c>
      <c r="AK316" s="24">
        <f t="shared" si="69"/>
        <v>0</v>
      </c>
      <c r="AL316" s="24">
        <f t="shared" si="69"/>
        <v>0</v>
      </c>
      <c r="AM316" s="24">
        <f t="shared" si="82"/>
        <v>0</v>
      </c>
    </row>
    <row r="317" spans="22:39" ht="15.95" customHeight="1" x14ac:dyDescent="0.3">
      <c r="V317" s="19">
        <f t="shared" si="83"/>
        <v>284</v>
      </c>
      <c r="W317" s="19">
        <f t="shared" si="70"/>
        <v>0</v>
      </c>
      <c r="X317" s="19">
        <f t="shared" si="71"/>
        <v>0</v>
      </c>
      <c r="Y317" s="19">
        <f t="shared" si="72"/>
        <v>0</v>
      </c>
      <c r="Z317" s="19">
        <f t="shared" si="74"/>
        <v>0</v>
      </c>
      <c r="AA317" s="23">
        <f t="shared" si="75"/>
        <v>0</v>
      </c>
      <c r="AB317" s="19">
        <f t="shared" si="73"/>
        <v>0</v>
      </c>
      <c r="AC317" s="23">
        <f t="shared" si="76"/>
        <v>0</v>
      </c>
      <c r="AD317" s="23">
        <f t="shared" si="77"/>
        <v>0</v>
      </c>
      <c r="AE317" s="24">
        <f t="shared" si="78"/>
        <v>0</v>
      </c>
      <c r="AF317" s="24">
        <f t="shared" si="79"/>
        <v>0</v>
      </c>
      <c r="AG317" s="24">
        <f>0</f>
        <v>0</v>
      </c>
      <c r="AH317" s="24">
        <f t="shared" si="80"/>
        <v>0</v>
      </c>
      <c r="AI317" s="24">
        <f t="shared" si="81"/>
        <v>0</v>
      </c>
      <c r="AJ317" s="24">
        <f>0</f>
        <v>0</v>
      </c>
      <c r="AK317" s="24">
        <f t="shared" si="69"/>
        <v>0</v>
      </c>
      <c r="AL317" s="24">
        <f t="shared" si="69"/>
        <v>0</v>
      </c>
      <c r="AM317" s="24">
        <f t="shared" si="82"/>
        <v>0</v>
      </c>
    </row>
    <row r="318" spans="22:39" ht="15.95" customHeight="1" x14ac:dyDescent="0.3">
      <c r="V318" s="19">
        <f t="shared" si="83"/>
        <v>285</v>
      </c>
      <c r="W318" s="19">
        <f t="shared" si="70"/>
        <v>0</v>
      </c>
      <c r="X318" s="19">
        <f t="shared" si="71"/>
        <v>0</v>
      </c>
      <c r="Y318" s="19">
        <f t="shared" si="72"/>
        <v>0</v>
      </c>
      <c r="Z318" s="19">
        <f t="shared" si="74"/>
        <v>0</v>
      </c>
      <c r="AA318" s="23">
        <f t="shared" si="75"/>
        <v>0</v>
      </c>
      <c r="AB318" s="19">
        <f t="shared" si="73"/>
        <v>0</v>
      </c>
      <c r="AC318" s="23">
        <f t="shared" si="76"/>
        <v>0</v>
      </c>
      <c r="AD318" s="23">
        <f t="shared" si="77"/>
        <v>0</v>
      </c>
      <c r="AE318" s="24">
        <f t="shared" si="78"/>
        <v>0</v>
      </c>
      <c r="AF318" s="24">
        <f t="shared" si="79"/>
        <v>0</v>
      </c>
      <c r="AG318" s="24">
        <f>0</f>
        <v>0</v>
      </c>
      <c r="AH318" s="24">
        <f t="shared" si="80"/>
        <v>0</v>
      </c>
      <c r="AI318" s="24">
        <f t="shared" si="81"/>
        <v>0</v>
      </c>
      <c r="AJ318" s="24">
        <f>0</f>
        <v>0</v>
      </c>
      <c r="AK318" s="24">
        <f t="shared" si="69"/>
        <v>0</v>
      </c>
      <c r="AL318" s="24">
        <f t="shared" si="69"/>
        <v>0</v>
      </c>
      <c r="AM318" s="24">
        <f t="shared" si="82"/>
        <v>0</v>
      </c>
    </row>
    <row r="319" spans="22:39" ht="15.95" customHeight="1" x14ac:dyDescent="0.3">
      <c r="V319" s="19">
        <f t="shared" si="83"/>
        <v>286</v>
      </c>
      <c r="W319" s="19">
        <f t="shared" si="70"/>
        <v>0</v>
      </c>
      <c r="X319" s="19">
        <f t="shared" si="71"/>
        <v>0</v>
      </c>
      <c r="Y319" s="19">
        <f t="shared" si="72"/>
        <v>0</v>
      </c>
      <c r="Z319" s="19">
        <f t="shared" si="74"/>
        <v>0</v>
      </c>
      <c r="AA319" s="23">
        <f t="shared" si="75"/>
        <v>0</v>
      </c>
      <c r="AB319" s="19">
        <f t="shared" si="73"/>
        <v>0</v>
      </c>
      <c r="AC319" s="23">
        <f t="shared" si="76"/>
        <v>0</v>
      </c>
      <c r="AD319" s="23">
        <f t="shared" si="77"/>
        <v>0</v>
      </c>
      <c r="AE319" s="24">
        <f t="shared" si="78"/>
        <v>0</v>
      </c>
      <c r="AF319" s="24">
        <f t="shared" si="79"/>
        <v>0</v>
      </c>
      <c r="AG319" s="24">
        <f>0</f>
        <v>0</v>
      </c>
      <c r="AH319" s="24">
        <f t="shared" si="80"/>
        <v>0</v>
      </c>
      <c r="AI319" s="24">
        <f t="shared" si="81"/>
        <v>0</v>
      </c>
      <c r="AJ319" s="24">
        <f>0</f>
        <v>0</v>
      </c>
      <c r="AK319" s="24">
        <f t="shared" si="69"/>
        <v>0</v>
      </c>
      <c r="AL319" s="24">
        <f t="shared" si="69"/>
        <v>0</v>
      </c>
      <c r="AM319" s="24">
        <f t="shared" si="82"/>
        <v>0</v>
      </c>
    </row>
    <row r="320" spans="22:39" ht="15.95" customHeight="1" x14ac:dyDescent="0.3">
      <c r="V320" s="19">
        <f t="shared" si="83"/>
        <v>287</v>
      </c>
      <c r="W320" s="19">
        <f t="shared" si="70"/>
        <v>0</v>
      </c>
      <c r="X320" s="19">
        <f t="shared" si="71"/>
        <v>0</v>
      </c>
      <c r="Y320" s="19">
        <f t="shared" si="72"/>
        <v>0</v>
      </c>
      <c r="Z320" s="19">
        <f t="shared" si="74"/>
        <v>0</v>
      </c>
      <c r="AA320" s="23">
        <f t="shared" si="75"/>
        <v>0</v>
      </c>
      <c r="AB320" s="19">
        <f t="shared" si="73"/>
        <v>0</v>
      </c>
      <c r="AC320" s="23">
        <f t="shared" si="76"/>
        <v>0</v>
      </c>
      <c r="AD320" s="23">
        <f t="shared" si="77"/>
        <v>0</v>
      </c>
      <c r="AE320" s="24">
        <f t="shared" si="78"/>
        <v>0</v>
      </c>
      <c r="AF320" s="24">
        <f t="shared" si="79"/>
        <v>0</v>
      </c>
      <c r="AG320" s="24">
        <f>0</f>
        <v>0</v>
      </c>
      <c r="AH320" s="24">
        <f t="shared" si="80"/>
        <v>0</v>
      </c>
      <c r="AI320" s="24">
        <f t="shared" si="81"/>
        <v>0</v>
      </c>
      <c r="AJ320" s="24">
        <f>0</f>
        <v>0</v>
      </c>
      <c r="AK320" s="24">
        <f t="shared" si="69"/>
        <v>0</v>
      </c>
      <c r="AL320" s="24">
        <f t="shared" si="69"/>
        <v>0</v>
      </c>
      <c r="AM320" s="24">
        <f t="shared" si="82"/>
        <v>0</v>
      </c>
    </row>
    <row r="321" spans="22:39" ht="15.95" customHeight="1" x14ac:dyDescent="0.3">
      <c r="V321" s="19">
        <f t="shared" si="83"/>
        <v>288</v>
      </c>
      <c r="W321" s="19">
        <f t="shared" si="70"/>
        <v>0</v>
      </c>
      <c r="X321" s="19">
        <f t="shared" si="71"/>
        <v>0</v>
      </c>
      <c r="Y321" s="19">
        <f t="shared" si="72"/>
        <v>0</v>
      </c>
      <c r="Z321" s="19">
        <f t="shared" si="74"/>
        <v>0</v>
      </c>
      <c r="AA321" s="23">
        <f t="shared" si="75"/>
        <v>0</v>
      </c>
      <c r="AB321" s="19">
        <f t="shared" si="73"/>
        <v>0</v>
      </c>
      <c r="AC321" s="23">
        <f t="shared" si="76"/>
        <v>0</v>
      </c>
      <c r="AD321" s="23">
        <f t="shared" si="77"/>
        <v>0</v>
      </c>
      <c r="AE321" s="24">
        <f t="shared" si="78"/>
        <v>0</v>
      </c>
      <c r="AF321" s="24">
        <f t="shared" si="79"/>
        <v>0</v>
      </c>
      <c r="AG321" s="24">
        <f>0</f>
        <v>0</v>
      </c>
      <c r="AH321" s="24">
        <f t="shared" si="80"/>
        <v>0</v>
      </c>
      <c r="AI321" s="24">
        <f t="shared" si="81"/>
        <v>0</v>
      </c>
      <c r="AJ321" s="24">
        <f>0</f>
        <v>0</v>
      </c>
      <c r="AK321" s="24">
        <f t="shared" si="69"/>
        <v>0</v>
      </c>
      <c r="AL321" s="24">
        <f t="shared" si="69"/>
        <v>0</v>
      </c>
      <c r="AM321" s="24">
        <f t="shared" si="82"/>
        <v>0</v>
      </c>
    </row>
    <row r="322" spans="22:39" ht="15.95" customHeight="1" x14ac:dyDescent="0.3">
      <c r="V322" s="19">
        <f t="shared" si="83"/>
        <v>289</v>
      </c>
      <c r="W322" s="19">
        <f t="shared" si="70"/>
        <v>0</v>
      </c>
      <c r="X322" s="19">
        <f t="shared" si="71"/>
        <v>0</v>
      </c>
      <c r="Y322" s="19">
        <f t="shared" si="72"/>
        <v>0</v>
      </c>
      <c r="Z322" s="19">
        <f t="shared" si="74"/>
        <v>0</v>
      </c>
      <c r="AA322" s="23">
        <f t="shared" si="75"/>
        <v>0</v>
      </c>
      <c r="AB322" s="19">
        <f t="shared" si="73"/>
        <v>0</v>
      </c>
      <c r="AC322" s="23">
        <f t="shared" si="76"/>
        <v>0</v>
      </c>
      <c r="AD322" s="23">
        <f t="shared" si="77"/>
        <v>0</v>
      </c>
      <c r="AE322" s="24">
        <f t="shared" si="78"/>
        <v>0</v>
      </c>
      <c r="AF322" s="24">
        <f t="shared" si="79"/>
        <v>0</v>
      </c>
      <c r="AG322" s="24">
        <f>0</f>
        <v>0</v>
      </c>
      <c r="AH322" s="24">
        <f t="shared" si="80"/>
        <v>0</v>
      </c>
      <c r="AI322" s="24">
        <f t="shared" si="81"/>
        <v>0</v>
      </c>
      <c r="AJ322" s="24">
        <f>0</f>
        <v>0</v>
      </c>
      <c r="AK322" s="24">
        <f t="shared" ref="AK322:AL385" si="84">AE322+AG322+AI322</f>
        <v>0</v>
      </c>
      <c r="AL322" s="24">
        <f t="shared" si="84"/>
        <v>0</v>
      </c>
      <c r="AM322" s="24">
        <f t="shared" si="82"/>
        <v>0</v>
      </c>
    </row>
    <row r="323" spans="22:39" ht="15.95" customHeight="1" x14ac:dyDescent="0.3">
      <c r="V323" s="19">
        <f t="shared" si="83"/>
        <v>290</v>
      </c>
      <c r="W323" s="19">
        <f t="shared" si="70"/>
        <v>0</v>
      </c>
      <c r="X323" s="19">
        <f t="shared" si="71"/>
        <v>0</v>
      </c>
      <c r="Y323" s="19">
        <f t="shared" si="72"/>
        <v>0</v>
      </c>
      <c r="Z323" s="19">
        <f t="shared" si="74"/>
        <v>0</v>
      </c>
      <c r="AA323" s="23">
        <f t="shared" si="75"/>
        <v>0</v>
      </c>
      <c r="AB323" s="19">
        <f t="shared" si="73"/>
        <v>0</v>
      </c>
      <c r="AC323" s="23">
        <f t="shared" si="76"/>
        <v>0</v>
      </c>
      <c r="AD323" s="23">
        <f t="shared" si="77"/>
        <v>0</v>
      </c>
      <c r="AE323" s="24">
        <f t="shared" si="78"/>
        <v>0</v>
      </c>
      <c r="AF323" s="24">
        <f t="shared" si="79"/>
        <v>0</v>
      </c>
      <c r="AG323" s="24">
        <f>0</f>
        <v>0</v>
      </c>
      <c r="AH323" s="24">
        <f t="shared" si="80"/>
        <v>0</v>
      </c>
      <c r="AI323" s="24">
        <f t="shared" si="81"/>
        <v>0</v>
      </c>
      <c r="AJ323" s="24">
        <f>0</f>
        <v>0</v>
      </c>
      <c r="AK323" s="24">
        <f t="shared" si="84"/>
        <v>0</v>
      </c>
      <c r="AL323" s="24">
        <f t="shared" si="84"/>
        <v>0</v>
      </c>
      <c r="AM323" s="24">
        <f t="shared" si="82"/>
        <v>0</v>
      </c>
    </row>
    <row r="324" spans="22:39" ht="15.95" customHeight="1" x14ac:dyDescent="0.3">
      <c r="V324" s="19">
        <f t="shared" si="83"/>
        <v>291</v>
      </c>
      <c r="W324" s="19">
        <f t="shared" si="70"/>
        <v>0</v>
      </c>
      <c r="X324" s="19">
        <f t="shared" si="71"/>
        <v>0</v>
      </c>
      <c r="Y324" s="19">
        <f t="shared" si="72"/>
        <v>0</v>
      </c>
      <c r="Z324" s="19">
        <f t="shared" si="74"/>
        <v>0</v>
      </c>
      <c r="AA324" s="23">
        <f t="shared" si="75"/>
        <v>0</v>
      </c>
      <c r="AB324" s="19">
        <f t="shared" si="73"/>
        <v>0</v>
      </c>
      <c r="AC324" s="23">
        <f t="shared" si="76"/>
        <v>0</v>
      </c>
      <c r="AD324" s="23">
        <f t="shared" si="77"/>
        <v>0</v>
      </c>
      <c r="AE324" s="24">
        <f t="shared" si="78"/>
        <v>0</v>
      </c>
      <c r="AF324" s="24">
        <f t="shared" si="79"/>
        <v>0</v>
      </c>
      <c r="AG324" s="24">
        <f>0</f>
        <v>0</v>
      </c>
      <c r="AH324" s="24">
        <f t="shared" si="80"/>
        <v>0</v>
      </c>
      <c r="AI324" s="24">
        <f t="shared" si="81"/>
        <v>0</v>
      </c>
      <c r="AJ324" s="24">
        <f>0</f>
        <v>0</v>
      </c>
      <c r="AK324" s="24">
        <f t="shared" si="84"/>
        <v>0</v>
      </c>
      <c r="AL324" s="24">
        <f t="shared" si="84"/>
        <v>0</v>
      </c>
      <c r="AM324" s="24">
        <f t="shared" si="82"/>
        <v>0</v>
      </c>
    </row>
    <row r="325" spans="22:39" ht="15.95" customHeight="1" x14ac:dyDescent="0.3">
      <c r="V325" s="19">
        <f t="shared" si="83"/>
        <v>292</v>
      </c>
      <c r="W325" s="19">
        <f t="shared" si="70"/>
        <v>0</v>
      </c>
      <c r="X325" s="19">
        <f t="shared" si="71"/>
        <v>0</v>
      </c>
      <c r="Y325" s="19">
        <f t="shared" si="72"/>
        <v>0</v>
      </c>
      <c r="Z325" s="19">
        <f t="shared" si="74"/>
        <v>0</v>
      </c>
      <c r="AA325" s="23">
        <f t="shared" si="75"/>
        <v>0</v>
      </c>
      <c r="AB325" s="19">
        <f t="shared" si="73"/>
        <v>0</v>
      </c>
      <c r="AC325" s="23">
        <f t="shared" si="76"/>
        <v>0</v>
      </c>
      <c r="AD325" s="23">
        <f t="shared" si="77"/>
        <v>0</v>
      </c>
      <c r="AE325" s="24">
        <f t="shared" si="78"/>
        <v>0</v>
      </c>
      <c r="AF325" s="24">
        <f t="shared" si="79"/>
        <v>0</v>
      </c>
      <c r="AG325" s="24">
        <f>0</f>
        <v>0</v>
      </c>
      <c r="AH325" s="24">
        <f t="shared" si="80"/>
        <v>0</v>
      </c>
      <c r="AI325" s="24">
        <f t="shared" si="81"/>
        <v>0</v>
      </c>
      <c r="AJ325" s="24">
        <f>0</f>
        <v>0</v>
      </c>
      <c r="AK325" s="24">
        <f t="shared" si="84"/>
        <v>0</v>
      </c>
      <c r="AL325" s="24">
        <f t="shared" si="84"/>
        <v>0</v>
      </c>
      <c r="AM325" s="24">
        <f t="shared" si="82"/>
        <v>0</v>
      </c>
    </row>
    <row r="326" spans="22:39" ht="15.95" customHeight="1" x14ac:dyDescent="0.3">
      <c r="V326" s="19">
        <f t="shared" si="83"/>
        <v>293</v>
      </c>
      <c r="W326" s="19">
        <f t="shared" si="70"/>
        <v>0</v>
      </c>
      <c r="X326" s="19">
        <f t="shared" si="71"/>
        <v>0</v>
      </c>
      <c r="Y326" s="19">
        <f t="shared" si="72"/>
        <v>0</v>
      </c>
      <c r="Z326" s="19">
        <f t="shared" si="74"/>
        <v>0</v>
      </c>
      <c r="AA326" s="23">
        <f t="shared" si="75"/>
        <v>0</v>
      </c>
      <c r="AB326" s="19">
        <f t="shared" si="73"/>
        <v>0</v>
      </c>
      <c r="AC326" s="23">
        <f t="shared" si="76"/>
        <v>0</v>
      </c>
      <c r="AD326" s="23">
        <f t="shared" si="77"/>
        <v>0</v>
      </c>
      <c r="AE326" s="24">
        <f t="shared" si="78"/>
        <v>0</v>
      </c>
      <c r="AF326" s="24">
        <f t="shared" si="79"/>
        <v>0</v>
      </c>
      <c r="AG326" s="24">
        <f>0</f>
        <v>0</v>
      </c>
      <c r="AH326" s="24">
        <f t="shared" si="80"/>
        <v>0</v>
      </c>
      <c r="AI326" s="24">
        <f t="shared" si="81"/>
        <v>0</v>
      </c>
      <c r="AJ326" s="24">
        <f>0</f>
        <v>0</v>
      </c>
      <c r="AK326" s="24">
        <f t="shared" si="84"/>
        <v>0</v>
      </c>
      <c r="AL326" s="24">
        <f t="shared" si="84"/>
        <v>0</v>
      </c>
      <c r="AM326" s="24">
        <f t="shared" si="82"/>
        <v>0</v>
      </c>
    </row>
    <row r="327" spans="22:39" ht="15.95" customHeight="1" x14ac:dyDescent="0.3">
      <c r="V327" s="19">
        <f t="shared" si="83"/>
        <v>294</v>
      </c>
      <c r="W327" s="19">
        <f t="shared" si="70"/>
        <v>0</v>
      </c>
      <c r="X327" s="19">
        <f t="shared" si="71"/>
        <v>0</v>
      </c>
      <c r="Y327" s="19">
        <f t="shared" si="72"/>
        <v>0</v>
      </c>
      <c r="Z327" s="19">
        <f t="shared" si="74"/>
        <v>0</v>
      </c>
      <c r="AA327" s="23">
        <f t="shared" si="75"/>
        <v>0</v>
      </c>
      <c r="AB327" s="19">
        <f t="shared" si="73"/>
        <v>0</v>
      </c>
      <c r="AC327" s="23">
        <f t="shared" si="76"/>
        <v>0</v>
      </c>
      <c r="AD327" s="23">
        <f t="shared" si="77"/>
        <v>0</v>
      </c>
      <c r="AE327" s="24">
        <f t="shared" si="78"/>
        <v>0</v>
      </c>
      <c r="AF327" s="24">
        <f t="shared" si="79"/>
        <v>0</v>
      </c>
      <c r="AG327" s="24">
        <f>0</f>
        <v>0</v>
      </c>
      <c r="AH327" s="24">
        <f t="shared" si="80"/>
        <v>0</v>
      </c>
      <c r="AI327" s="24">
        <f t="shared" si="81"/>
        <v>0</v>
      </c>
      <c r="AJ327" s="24">
        <f>0</f>
        <v>0</v>
      </c>
      <c r="AK327" s="24">
        <f t="shared" si="84"/>
        <v>0</v>
      </c>
      <c r="AL327" s="24">
        <f t="shared" si="84"/>
        <v>0</v>
      </c>
      <c r="AM327" s="24">
        <f t="shared" si="82"/>
        <v>0</v>
      </c>
    </row>
    <row r="328" spans="22:39" ht="15.95" customHeight="1" x14ac:dyDescent="0.3">
      <c r="V328" s="19">
        <f t="shared" si="83"/>
        <v>295</v>
      </c>
      <c r="W328" s="19">
        <f t="shared" si="70"/>
        <v>60</v>
      </c>
      <c r="X328" s="19">
        <f t="shared" si="71"/>
        <v>0</v>
      </c>
      <c r="Y328" s="19">
        <f t="shared" si="72"/>
        <v>0</v>
      </c>
      <c r="Z328" s="19">
        <f t="shared" si="74"/>
        <v>0</v>
      </c>
      <c r="AA328" s="23">
        <f t="shared" si="75"/>
        <v>0</v>
      </c>
      <c r="AB328" s="19">
        <f t="shared" si="73"/>
        <v>0</v>
      </c>
      <c r="AC328" s="23">
        <f t="shared" si="76"/>
        <v>0</v>
      </c>
      <c r="AD328" s="23">
        <f t="shared" si="77"/>
        <v>0</v>
      </c>
      <c r="AE328" s="24">
        <f t="shared" si="78"/>
        <v>0</v>
      </c>
      <c r="AF328" s="24">
        <f t="shared" si="79"/>
        <v>0</v>
      </c>
      <c r="AG328" s="24">
        <f>0</f>
        <v>0</v>
      </c>
      <c r="AH328" s="24">
        <f t="shared" si="80"/>
        <v>0</v>
      </c>
      <c r="AI328" s="24">
        <f t="shared" si="81"/>
        <v>0</v>
      </c>
      <c r="AJ328" s="24">
        <f>0</f>
        <v>0</v>
      </c>
      <c r="AK328" s="24">
        <f t="shared" si="84"/>
        <v>0</v>
      </c>
      <c r="AL328" s="24">
        <f t="shared" si="84"/>
        <v>0</v>
      </c>
      <c r="AM328" s="24">
        <f t="shared" si="82"/>
        <v>0</v>
      </c>
    </row>
    <row r="329" spans="22:39" ht="15.95" customHeight="1" x14ac:dyDescent="0.3">
      <c r="V329" s="19">
        <f t="shared" si="83"/>
        <v>296</v>
      </c>
      <c r="W329" s="19">
        <f t="shared" si="70"/>
        <v>120</v>
      </c>
      <c r="X329" s="19">
        <f t="shared" si="71"/>
        <v>0</v>
      </c>
      <c r="Y329" s="19">
        <f t="shared" si="72"/>
        <v>0</v>
      </c>
      <c r="Z329" s="19">
        <f t="shared" si="74"/>
        <v>0</v>
      </c>
      <c r="AA329" s="23">
        <f t="shared" si="75"/>
        <v>0</v>
      </c>
      <c r="AB329" s="19">
        <f t="shared" si="73"/>
        <v>0</v>
      </c>
      <c r="AC329" s="23">
        <f t="shared" si="76"/>
        <v>0</v>
      </c>
      <c r="AD329" s="23">
        <f t="shared" si="77"/>
        <v>0</v>
      </c>
      <c r="AE329" s="24">
        <f t="shared" si="78"/>
        <v>0</v>
      </c>
      <c r="AF329" s="24">
        <f t="shared" si="79"/>
        <v>0</v>
      </c>
      <c r="AG329" s="24">
        <f>0</f>
        <v>0</v>
      </c>
      <c r="AH329" s="24">
        <f t="shared" si="80"/>
        <v>0</v>
      </c>
      <c r="AI329" s="24">
        <f t="shared" si="81"/>
        <v>0</v>
      </c>
      <c r="AJ329" s="24">
        <f>0</f>
        <v>0</v>
      </c>
      <c r="AK329" s="24">
        <f t="shared" si="84"/>
        <v>0</v>
      </c>
      <c r="AL329" s="24">
        <f t="shared" si="84"/>
        <v>0</v>
      </c>
      <c r="AM329" s="24">
        <f t="shared" si="82"/>
        <v>0</v>
      </c>
    </row>
    <row r="330" spans="22:39" ht="15.95" customHeight="1" x14ac:dyDescent="0.3">
      <c r="V330" s="19">
        <f t="shared" si="83"/>
        <v>297</v>
      </c>
      <c r="W330" s="19">
        <f t="shared" si="70"/>
        <v>0</v>
      </c>
      <c r="X330" s="19">
        <f t="shared" si="71"/>
        <v>0</v>
      </c>
      <c r="Y330" s="19">
        <f t="shared" si="72"/>
        <v>0</v>
      </c>
      <c r="Z330" s="19">
        <f t="shared" si="74"/>
        <v>0</v>
      </c>
      <c r="AA330" s="23">
        <f t="shared" si="75"/>
        <v>0</v>
      </c>
      <c r="AB330" s="19">
        <f t="shared" si="73"/>
        <v>0</v>
      </c>
      <c r="AC330" s="23">
        <f t="shared" si="76"/>
        <v>0</v>
      </c>
      <c r="AD330" s="23">
        <f t="shared" si="77"/>
        <v>0</v>
      </c>
      <c r="AE330" s="24">
        <f t="shared" si="78"/>
        <v>0</v>
      </c>
      <c r="AF330" s="24">
        <f t="shared" si="79"/>
        <v>0</v>
      </c>
      <c r="AG330" s="24">
        <f>0</f>
        <v>0</v>
      </c>
      <c r="AH330" s="24">
        <f t="shared" si="80"/>
        <v>0</v>
      </c>
      <c r="AI330" s="24">
        <f t="shared" si="81"/>
        <v>0</v>
      </c>
      <c r="AJ330" s="24">
        <f>0</f>
        <v>0</v>
      </c>
      <c r="AK330" s="24">
        <f t="shared" si="84"/>
        <v>0</v>
      </c>
      <c r="AL330" s="24">
        <f t="shared" si="84"/>
        <v>0</v>
      </c>
      <c r="AM330" s="24">
        <f t="shared" si="82"/>
        <v>0</v>
      </c>
    </row>
    <row r="331" spans="22:39" ht="15.95" customHeight="1" x14ac:dyDescent="0.3">
      <c r="V331" s="19">
        <f t="shared" si="83"/>
        <v>298</v>
      </c>
      <c r="W331" s="19">
        <f t="shared" si="70"/>
        <v>0</v>
      </c>
      <c r="X331" s="19">
        <f t="shared" si="71"/>
        <v>0</v>
      </c>
      <c r="Y331" s="19">
        <f t="shared" si="72"/>
        <v>0</v>
      </c>
      <c r="Z331" s="19">
        <f t="shared" si="74"/>
        <v>0</v>
      </c>
      <c r="AA331" s="23">
        <f t="shared" si="75"/>
        <v>0</v>
      </c>
      <c r="AB331" s="19">
        <f t="shared" si="73"/>
        <v>0</v>
      </c>
      <c r="AC331" s="23">
        <f t="shared" si="76"/>
        <v>0</v>
      </c>
      <c r="AD331" s="23">
        <f t="shared" si="77"/>
        <v>0</v>
      </c>
      <c r="AE331" s="24">
        <f t="shared" si="78"/>
        <v>0</v>
      </c>
      <c r="AF331" s="24">
        <f t="shared" si="79"/>
        <v>0</v>
      </c>
      <c r="AG331" s="24">
        <f>0</f>
        <v>0</v>
      </c>
      <c r="AH331" s="24">
        <f t="shared" si="80"/>
        <v>0</v>
      </c>
      <c r="AI331" s="24">
        <f t="shared" si="81"/>
        <v>0</v>
      </c>
      <c r="AJ331" s="24">
        <f>0</f>
        <v>0</v>
      </c>
      <c r="AK331" s="24">
        <f t="shared" si="84"/>
        <v>0</v>
      </c>
      <c r="AL331" s="24">
        <f t="shared" si="84"/>
        <v>0</v>
      </c>
      <c r="AM331" s="24">
        <f t="shared" si="82"/>
        <v>0</v>
      </c>
    </row>
    <row r="332" spans="22:39" ht="15.95" customHeight="1" x14ac:dyDescent="0.3">
      <c r="V332" s="19">
        <f t="shared" si="83"/>
        <v>299</v>
      </c>
      <c r="W332" s="19">
        <f t="shared" si="70"/>
        <v>0</v>
      </c>
      <c r="X332" s="19">
        <f t="shared" si="71"/>
        <v>0</v>
      </c>
      <c r="Y332" s="19">
        <f t="shared" si="72"/>
        <v>0</v>
      </c>
      <c r="Z332" s="19">
        <f t="shared" si="74"/>
        <v>0</v>
      </c>
      <c r="AA332" s="23">
        <f t="shared" si="75"/>
        <v>0</v>
      </c>
      <c r="AB332" s="19">
        <f t="shared" si="73"/>
        <v>0</v>
      </c>
      <c r="AC332" s="23">
        <f t="shared" si="76"/>
        <v>0</v>
      </c>
      <c r="AD332" s="23">
        <f t="shared" si="77"/>
        <v>0</v>
      </c>
      <c r="AE332" s="24">
        <f t="shared" si="78"/>
        <v>0</v>
      </c>
      <c r="AF332" s="24">
        <f t="shared" si="79"/>
        <v>0</v>
      </c>
      <c r="AG332" s="24">
        <f>0</f>
        <v>0</v>
      </c>
      <c r="AH332" s="24">
        <f t="shared" si="80"/>
        <v>0</v>
      </c>
      <c r="AI332" s="24">
        <f t="shared" si="81"/>
        <v>0</v>
      </c>
      <c r="AJ332" s="24">
        <f>0</f>
        <v>0</v>
      </c>
      <c r="AK332" s="24">
        <f t="shared" si="84"/>
        <v>0</v>
      </c>
      <c r="AL332" s="24">
        <f t="shared" si="84"/>
        <v>0</v>
      </c>
      <c r="AM332" s="24">
        <f t="shared" si="82"/>
        <v>0</v>
      </c>
    </row>
    <row r="333" spans="22:39" ht="15.95" customHeight="1" x14ac:dyDescent="0.3">
      <c r="V333" s="19">
        <f t="shared" si="83"/>
        <v>300</v>
      </c>
      <c r="W333" s="19">
        <f t="shared" si="70"/>
        <v>0</v>
      </c>
      <c r="X333" s="19">
        <f t="shared" si="71"/>
        <v>0</v>
      </c>
      <c r="Y333" s="19">
        <f t="shared" si="72"/>
        <v>0</v>
      </c>
      <c r="Z333" s="19">
        <f t="shared" si="74"/>
        <v>0</v>
      </c>
      <c r="AA333" s="23">
        <f t="shared" si="75"/>
        <v>0</v>
      </c>
      <c r="AB333" s="19">
        <f t="shared" si="73"/>
        <v>0</v>
      </c>
      <c r="AC333" s="23">
        <f t="shared" si="76"/>
        <v>0</v>
      </c>
      <c r="AD333" s="23">
        <f t="shared" si="77"/>
        <v>0</v>
      </c>
      <c r="AE333" s="24">
        <f t="shared" si="78"/>
        <v>0</v>
      </c>
      <c r="AF333" s="24">
        <f t="shared" si="79"/>
        <v>0</v>
      </c>
      <c r="AG333" s="24">
        <f>0</f>
        <v>0</v>
      </c>
      <c r="AH333" s="24">
        <f t="shared" si="80"/>
        <v>0</v>
      </c>
      <c r="AI333" s="24">
        <f t="shared" si="81"/>
        <v>0</v>
      </c>
      <c r="AJ333" s="24">
        <f>0</f>
        <v>0</v>
      </c>
      <c r="AK333" s="24">
        <f t="shared" si="84"/>
        <v>0</v>
      </c>
      <c r="AL333" s="24">
        <f t="shared" si="84"/>
        <v>0</v>
      </c>
      <c r="AM333" s="24">
        <f t="shared" si="82"/>
        <v>0</v>
      </c>
    </row>
    <row r="334" spans="22:39" ht="15.95" customHeight="1" x14ac:dyDescent="0.3">
      <c r="V334" s="19">
        <f t="shared" si="83"/>
        <v>301</v>
      </c>
      <c r="W334" s="19">
        <f t="shared" si="70"/>
        <v>0</v>
      </c>
      <c r="X334" s="19">
        <f t="shared" si="71"/>
        <v>0</v>
      </c>
      <c r="Y334" s="19">
        <f t="shared" si="72"/>
        <v>0</v>
      </c>
      <c r="Z334" s="19">
        <f t="shared" si="74"/>
        <v>0</v>
      </c>
      <c r="AA334" s="23">
        <f t="shared" si="75"/>
        <v>0</v>
      </c>
      <c r="AB334" s="19">
        <f t="shared" si="73"/>
        <v>0</v>
      </c>
      <c r="AC334" s="23">
        <f t="shared" si="76"/>
        <v>0</v>
      </c>
      <c r="AD334" s="23">
        <f t="shared" si="77"/>
        <v>0</v>
      </c>
      <c r="AE334" s="24">
        <f t="shared" si="78"/>
        <v>0</v>
      </c>
      <c r="AF334" s="24">
        <f t="shared" si="79"/>
        <v>0</v>
      </c>
      <c r="AG334" s="24">
        <f>0</f>
        <v>0</v>
      </c>
      <c r="AH334" s="24">
        <f t="shared" si="80"/>
        <v>0</v>
      </c>
      <c r="AI334" s="24">
        <f t="shared" si="81"/>
        <v>0</v>
      </c>
      <c r="AJ334" s="24">
        <f>0</f>
        <v>0</v>
      </c>
      <c r="AK334" s="24">
        <f t="shared" si="84"/>
        <v>0</v>
      </c>
      <c r="AL334" s="24">
        <f t="shared" si="84"/>
        <v>0</v>
      </c>
      <c r="AM334" s="24">
        <f t="shared" si="82"/>
        <v>0</v>
      </c>
    </row>
    <row r="335" spans="22:39" ht="15.95" customHeight="1" x14ac:dyDescent="0.3">
      <c r="V335" s="19">
        <f t="shared" si="83"/>
        <v>302</v>
      </c>
      <c r="W335" s="19">
        <f t="shared" si="70"/>
        <v>0</v>
      </c>
      <c r="X335" s="19">
        <f t="shared" si="71"/>
        <v>0</v>
      </c>
      <c r="Y335" s="19">
        <f t="shared" si="72"/>
        <v>0</v>
      </c>
      <c r="Z335" s="19">
        <f t="shared" si="74"/>
        <v>0</v>
      </c>
      <c r="AA335" s="23">
        <f t="shared" si="75"/>
        <v>0</v>
      </c>
      <c r="AB335" s="19">
        <f t="shared" si="73"/>
        <v>0</v>
      </c>
      <c r="AC335" s="23">
        <f t="shared" si="76"/>
        <v>0</v>
      </c>
      <c r="AD335" s="23">
        <f t="shared" si="77"/>
        <v>0</v>
      </c>
      <c r="AE335" s="24">
        <f t="shared" si="78"/>
        <v>0</v>
      </c>
      <c r="AF335" s="24">
        <f t="shared" si="79"/>
        <v>0</v>
      </c>
      <c r="AG335" s="24">
        <f>0</f>
        <v>0</v>
      </c>
      <c r="AH335" s="24">
        <f t="shared" si="80"/>
        <v>0</v>
      </c>
      <c r="AI335" s="24">
        <f t="shared" si="81"/>
        <v>0</v>
      </c>
      <c r="AJ335" s="24">
        <f>0</f>
        <v>0</v>
      </c>
      <c r="AK335" s="24">
        <f t="shared" si="84"/>
        <v>0</v>
      </c>
      <c r="AL335" s="24">
        <f t="shared" si="84"/>
        <v>0</v>
      </c>
      <c r="AM335" s="24">
        <f t="shared" si="82"/>
        <v>0</v>
      </c>
    </row>
    <row r="336" spans="22:39" ht="15.95" customHeight="1" x14ac:dyDescent="0.3">
      <c r="V336" s="19">
        <f t="shared" si="83"/>
        <v>303</v>
      </c>
      <c r="W336" s="19">
        <f t="shared" si="70"/>
        <v>0</v>
      </c>
      <c r="X336" s="19">
        <f t="shared" si="71"/>
        <v>0</v>
      </c>
      <c r="Y336" s="19">
        <f t="shared" si="72"/>
        <v>0</v>
      </c>
      <c r="Z336" s="19">
        <f t="shared" si="74"/>
        <v>0</v>
      </c>
      <c r="AA336" s="23">
        <f t="shared" si="75"/>
        <v>0</v>
      </c>
      <c r="AB336" s="19">
        <f t="shared" si="73"/>
        <v>0</v>
      </c>
      <c r="AC336" s="23">
        <f t="shared" si="76"/>
        <v>0</v>
      </c>
      <c r="AD336" s="23">
        <f t="shared" si="77"/>
        <v>0</v>
      </c>
      <c r="AE336" s="24">
        <f t="shared" si="78"/>
        <v>0</v>
      </c>
      <c r="AF336" s="24">
        <f t="shared" si="79"/>
        <v>0</v>
      </c>
      <c r="AG336" s="24">
        <f>0</f>
        <v>0</v>
      </c>
      <c r="AH336" s="24">
        <f t="shared" si="80"/>
        <v>0</v>
      </c>
      <c r="AI336" s="24">
        <f t="shared" si="81"/>
        <v>0</v>
      </c>
      <c r="AJ336" s="24">
        <f>0</f>
        <v>0</v>
      </c>
      <c r="AK336" s="24">
        <f t="shared" si="84"/>
        <v>0</v>
      </c>
      <c r="AL336" s="24">
        <f t="shared" si="84"/>
        <v>0</v>
      </c>
      <c r="AM336" s="24">
        <f t="shared" si="82"/>
        <v>0</v>
      </c>
    </row>
    <row r="337" spans="22:39" ht="15.95" customHeight="1" x14ac:dyDescent="0.3">
      <c r="V337" s="19">
        <f t="shared" si="83"/>
        <v>304</v>
      </c>
      <c r="W337" s="19">
        <f t="shared" si="70"/>
        <v>0</v>
      </c>
      <c r="X337" s="19">
        <f t="shared" si="71"/>
        <v>0</v>
      </c>
      <c r="Y337" s="19">
        <f t="shared" si="72"/>
        <v>0</v>
      </c>
      <c r="Z337" s="19">
        <f t="shared" si="74"/>
        <v>0</v>
      </c>
      <c r="AA337" s="23">
        <f t="shared" si="75"/>
        <v>0</v>
      </c>
      <c r="AB337" s="19">
        <f t="shared" si="73"/>
        <v>0</v>
      </c>
      <c r="AC337" s="23">
        <f t="shared" si="76"/>
        <v>0</v>
      </c>
      <c r="AD337" s="23">
        <f t="shared" si="77"/>
        <v>0</v>
      </c>
      <c r="AE337" s="24">
        <f t="shared" si="78"/>
        <v>0</v>
      </c>
      <c r="AF337" s="24">
        <f t="shared" si="79"/>
        <v>0</v>
      </c>
      <c r="AG337" s="24">
        <f>0</f>
        <v>0</v>
      </c>
      <c r="AH337" s="24">
        <f t="shared" si="80"/>
        <v>0</v>
      </c>
      <c r="AI337" s="24">
        <f t="shared" si="81"/>
        <v>0</v>
      </c>
      <c r="AJ337" s="24">
        <f>0</f>
        <v>0</v>
      </c>
      <c r="AK337" s="24">
        <f t="shared" si="84"/>
        <v>0</v>
      </c>
      <c r="AL337" s="24">
        <f t="shared" si="84"/>
        <v>0</v>
      </c>
      <c r="AM337" s="24">
        <f t="shared" si="82"/>
        <v>0</v>
      </c>
    </row>
    <row r="338" spans="22:39" ht="15.95" customHeight="1" x14ac:dyDescent="0.3">
      <c r="V338" s="19">
        <f t="shared" si="83"/>
        <v>305</v>
      </c>
      <c r="W338" s="19">
        <f t="shared" si="70"/>
        <v>0</v>
      </c>
      <c r="X338" s="19">
        <f t="shared" si="71"/>
        <v>0</v>
      </c>
      <c r="Y338" s="19">
        <f t="shared" si="72"/>
        <v>0</v>
      </c>
      <c r="Z338" s="19">
        <f t="shared" si="74"/>
        <v>0</v>
      </c>
      <c r="AA338" s="23">
        <f t="shared" si="75"/>
        <v>0</v>
      </c>
      <c r="AB338" s="19">
        <f t="shared" si="73"/>
        <v>0</v>
      </c>
      <c r="AC338" s="23">
        <f t="shared" si="76"/>
        <v>0</v>
      </c>
      <c r="AD338" s="23">
        <f t="shared" si="77"/>
        <v>0</v>
      </c>
      <c r="AE338" s="24">
        <f t="shared" si="78"/>
        <v>0</v>
      </c>
      <c r="AF338" s="24">
        <f t="shared" si="79"/>
        <v>0</v>
      </c>
      <c r="AG338" s="24">
        <f>0</f>
        <v>0</v>
      </c>
      <c r="AH338" s="24">
        <f t="shared" si="80"/>
        <v>0</v>
      </c>
      <c r="AI338" s="24">
        <f t="shared" si="81"/>
        <v>0</v>
      </c>
      <c r="AJ338" s="24">
        <f>0</f>
        <v>0</v>
      </c>
      <c r="AK338" s="24">
        <f t="shared" si="84"/>
        <v>0</v>
      </c>
      <c r="AL338" s="24">
        <f t="shared" si="84"/>
        <v>0</v>
      </c>
      <c r="AM338" s="24">
        <f t="shared" si="82"/>
        <v>0</v>
      </c>
    </row>
    <row r="339" spans="22:39" ht="15.95" customHeight="1" x14ac:dyDescent="0.3">
      <c r="V339" s="19">
        <f t="shared" si="83"/>
        <v>306</v>
      </c>
      <c r="W339" s="19">
        <f t="shared" si="70"/>
        <v>0</v>
      </c>
      <c r="X339" s="19">
        <f t="shared" si="71"/>
        <v>0</v>
      </c>
      <c r="Y339" s="19">
        <f t="shared" si="72"/>
        <v>0</v>
      </c>
      <c r="Z339" s="19">
        <f t="shared" si="74"/>
        <v>0</v>
      </c>
      <c r="AA339" s="23">
        <f t="shared" si="75"/>
        <v>0</v>
      </c>
      <c r="AB339" s="19">
        <f t="shared" si="73"/>
        <v>0</v>
      </c>
      <c r="AC339" s="23">
        <f t="shared" si="76"/>
        <v>0</v>
      </c>
      <c r="AD339" s="23">
        <f t="shared" si="77"/>
        <v>0</v>
      </c>
      <c r="AE339" s="24">
        <f t="shared" si="78"/>
        <v>0</v>
      </c>
      <c r="AF339" s="24">
        <f t="shared" si="79"/>
        <v>0</v>
      </c>
      <c r="AG339" s="24">
        <f>0</f>
        <v>0</v>
      </c>
      <c r="AH339" s="24">
        <f t="shared" si="80"/>
        <v>0</v>
      </c>
      <c r="AI339" s="24">
        <f t="shared" si="81"/>
        <v>0</v>
      </c>
      <c r="AJ339" s="24">
        <f>0</f>
        <v>0</v>
      </c>
      <c r="AK339" s="24">
        <f t="shared" si="84"/>
        <v>0</v>
      </c>
      <c r="AL339" s="24">
        <f t="shared" si="84"/>
        <v>0</v>
      </c>
      <c r="AM339" s="24">
        <f t="shared" si="82"/>
        <v>0</v>
      </c>
    </row>
    <row r="340" spans="22:39" ht="15.95" customHeight="1" x14ac:dyDescent="0.3">
      <c r="V340" s="19">
        <f t="shared" si="83"/>
        <v>307</v>
      </c>
      <c r="W340" s="19">
        <f t="shared" si="70"/>
        <v>0</v>
      </c>
      <c r="X340" s="19">
        <f t="shared" si="71"/>
        <v>0</v>
      </c>
      <c r="Y340" s="19">
        <f t="shared" si="72"/>
        <v>0</v>
      </c>
      <c r="Z340" s="19">
        <f t="shared" si="74"/>
        <v>0</v>
      </c>
      <c r="AA340" s="23">
        <f t="shared" si="75"/>
        <v>0</v>
      </c>
      <c r="AB340" s="19">
        <f t="shared" si="73"/>
        <v>0</v>
      </c>
      <c r="AC340" s="23">
        <f t="shared" si="76"/>
        <v>0</v>
      </c>
      <c r="AD340" s="23">
        <f t="shared" si="77"/>
        <v>0</v>
      </c>
      <c r="AE340" s="24">
        <f t="shared" si="78"/>
        <v>0</v>
      </c>
      <c r="AF340" s="24">
        <f t="shared" si="79"/>
        <v>0</v>
      </c>
      <c r="AG340" s="24">
        <f>0</f>
        <v>0</v>
      </c>
      <c r="AH340" s="24">
        <f t="shared" si="80"/>
        <v>0</v>
      </c>
      <c r="AI340" s="24">
        <f t="shared" si="81"/>
        <v>0</v>
      </c>
      <c r="AJ340" s="24">
        <f>0</f>
        <v>0</v>
      </c>
      <c r="AK340" s="24">
        <f t="shared" si="84"/>
        <v>0</v>
      </c>
      <c r="AL340" s="24">
        <f t="shared" si="84"/>
        <v>0</v>
      </c>
      <c r="AM340" s="24">
        <f t="shared" si="82"/>
        <v>0</v>
      </c>
    </row>
    <row r="341" spans="22:39" ht="15.95" customHeight="1" x14ac:dyDescent="0.3">
      <c r="V341" s="19">
        <f t="shared" si="83"/>
        <v>308</v>
      </c>
      <c r="W341" s="19">
        <f t="shared" si="70"/>
        <v>0</v>
      </c>
      <c r="X341" s="19">
        <f t="shared" si="71"/>
        <v>0</v>
      </c>
      <c r="Y341" s="19">
        <f t="shared" si="72"/>
        <v>0</v>
      </c>
      <c r="Z341" s="19">
        <f t="shared" si="74"/>
        <v>0</v>
      </c>
      <c r="AA341" s="23">
        <f t="shared" si="75"/>
        <v>0</v>
      </c>
      <c r="AB341" s="19">
        <f t="shared" si="73"/>
        <v>0</v>
      </c>
      <c r="AC341" s="23">
        <f t="shared" si="76"/>
        <v>0</v>
      </c>
      <c r="AD341" s="23">
        <f t="shared" si="77"/>
        <v>0</v>
      </c>
      <c r="AE341" s="24">
        <f t="shared" si="78"/>
        <v>0</v>
      </c>
      <c r="AF341" s="24">
        <f t="shared" si="79"/>
        <v>0</v>
      </c>
      <c r="AG341" s="24">
        <f>0</f>
        <v>0</v>
      </c>
      <c r="AH341" s="24">
        <f t="shared" si="80"/>
        <v>0</v>
      </c>
      <c r="AI341" s="24">
        <f t="shared" si="81"/>
        <v>0</v>
      </c>
      <c r="AJ341" s="24">
        <f>0</f>
        <v>0</v>
      </c>
      <c r="AK341" s="24">
        <f t="shared" si="84"/>
        <v>0</v>
      </c>
      <c r="AL341" s="24">
        <f t="shared" si="84"/>
        <v>0</v>
      </c>
      <c r="AM341" s="24">
        <f t="shared" si="82"/>
        <v>0</v>
      </c>
    </row>
    <row r="342" spans="22:39" ht="15.95" customHeight="1" x14ac:dyDescent="0.3">
      <c r="V342" s="19">
        <f t="shared" si="83"/>
        <v>309</v>
      </c>
      <c r="W342" s="19">
        <f t="shared" si="70"/>
        <v>0</v>
      </c>
      <c r="X342" s="19">
        <f t="shared" si="71"/>
        <v>0</v>
      </c>
      <c r="Y342" s="19">
        <f t="shared" si="72"/>
        <v>0</v>
      </c>
      <c r="Z342" s="19">
        <f t="shared" si="74"/>
        <v>0</v>
      </c>
      <c r="AA342" s="23">
        <f t="shared" si="75"/>
        <v>0</v>
      </c>
      <c r="AB342" s="19">
        <f t="shared" si="73"/>
        <v>0</v>
      </c>
      <c r="AC342" s="23">
        <f t="shared" si="76"/>
        <v>0</v>
      </c>
      <c r="AD342" s="23">
        <f t="shared" si="77"/>
        <v>0</v>
      </c>
      <c r="AE342" s="24">
        <f t="shared" si="78"/>
        <v>0</v>
      </c>
      <c r="AF342" s="24">
        <f t="shared" si="79"/>
        <v>0</v>
      </c>
      <c r="AG342" s="24">
        <f>0</f>
        <v>0</v>
      </c>
      <c r="AH342" s="24">
        <f t="shared" si="80"/>
        <v>0</v>
      </c>
      <c r="AI342" s="24">
        <f t="shared" si="81"/>
        <v>0</v>
      </c>
      <c r="AJ342" s="24">
        <f>0</f>
        <v>0</v>
      </c>
      <c r="AK342" s="24">
        <f t="shared" si="84"/>
        <v>0</v>
      </c>
      <c r="AL342" s="24">
        <f t="shared" si="84"/>
        <v>0</v>
      </c>
      <c r="AM342" s="24">
        <f t="shared" si="82"/>
        <v>0</v>
      </c>
    </row>
    <row r="343" spans="22:39" ht="15.95" customHeight="1" x14ac:dyDescent="0.3">
      <c r="V343" s="19">
        <f t="shared" si="83"/>
        <v>310</v>
      </c>
      <c r="W343" s="19">
        <f t="shared" si="70"/>
        <v>0</v>
      </c>
      <c r="X343" s="19">
        <f t="shared" si="71"/>
        <v>0</v>
      </c>
      <c r="Y343" s="19">
        <f t="shared" si="72"/>
        <v>0</v>
      </c>
      <c r="Z343" s="19">
        <f t="shared" si="74"/>
        <v>0</v>
      </c>
      <c r="AA343" s="23">
        <f t="shared" si="75"/>
        <v>0</v>
      </c>
      <c r="AB343" s="19">
        <f t="shared" si="73"/>
        <v>0</v>
      </c>
      <c r="AC343" s="23">
        <f t="shared" si="76"/>
        <v>0</v>
      </c>
      <c r="AD343" s="23">
        <f t="shared" si="77"/>
        <v>0</v>
      </c>
      <c r="AE343" s="24">
        <f t="shared" si="78"/>
        <v>0</v>
      </c>
      <c r="AF343" s="24">
        <f t="shared" si="79"/>
        <v>0</v>
      </c>
      <c r="AG343" s="24">
        <f>0</f>
        <v>0</v>
      </c>
      <c r="AH343" s="24">
        <f t="shared" si="80"/>
        <v>0</v>
      </c>
      <c r="AI343" s="24">
        <f t="shared" si="81"/>
        <v>0</v>
      </c>
      <c r="AJ343" s="24">
        <f>0</f>
        <v>0</v>
      </c>
      <c r="AK343" s="24">
        <f t="shared" si="84"/>
        <v>0</v>
      </c>
      <c r="AL343" s="24">
        <f t="shared" si="84"/>
        <v>0</v>
      </c>
      <c r="AM343" s="24">
        <f t="shared" si="82"/>
        <v>0</v>
      </c>
    </row>
    <row r="344" spans="22:39" ht="15.95" customHeight="1" x14ac:dyDescent="0.3">
      <c r="V344" s="19">
        <f t="shared" si="83"/>
        <v>311</v>
      </c>
      <c r="W344" s="19">
        <f t="shared" si="70"/>
        <v>0</v>
      </c>
      <c r="X344" s="19">
        <f t="shared" si="71"/>
        <v>0</v>
      </c>
      <c r="Y344" s="19">
        <f t="shared" si="72"/>
        <v>0</v>
      </c>
      <c r="Z344" s="19">
        <f t="shared" si="74"/>
        <v>0</v>
      </c>
      <c r="AA344" s="23">
        <f t="shared" si="75"/>
        <v>0</v>
      </c>
      <c r="AB344" s="19">
        <f t="shared" si="73"/>
        <v>0</v>
      </c>
      <c r="AC344" s="23">
        <f t="shared" si="76"/>
        <v>0</v>
      </c>
      <c r="AD344" s="23">
        <f t="shared" si="77"/>
        <v>0</v>
      </c>
      <c r="AE344" s="24">
        <f t="shared" si="78"/>
        <v>0</v>
      </c>
      <c r="AF344" s="24">
        <f t="shared" si="79"/>
        <v>0</v>
      </c>
      <c r="AG344" s="24">
        <f>0</f>
        <v>0</v>
      </c>
      <c r="AH344" s="24">
        <f t="shared" si="80"/>
        <v>0</v>
      </c>
      <c r="AI344" s="24">
        <f t="shared" si="81"/>
        <v>0</v>
      </c>
      <c r="AJ344" s="24">
        <f>0</f>
        <v>0</v>
      </c>
      <c r="AK344" s="24">
        <f t="shared" si="84"/>
        <v>0</v>
      </c>
      <c r="AL344" s="24">
        <f t="shared" si="84"/>
        <v>0</v>
      </c>
      <c r="AM344" s="24">
        <f t="shared" si="82"/>
        <v>0</v>
      </c>
    </row>
    <row r="345" spans="22:39" ht="15.95" customHeight="1" x14ac:dyDescent="0.3">
      <c r="V345" s="19">
        <f t="shared" si="83"/>
        <v>312</v>
      </c>
      <c r="W345" s="19">
        <f t="shared" si="70"/>
        <v>0</v>
      </c>
      <c r="X345" s="19">
        <f t="shared" si="71"/>
        <v>0</v>
      </c>
      <c r="Y345" s="19">
        <f t="shared" si="72"/>
        <v>0</v>
      </c>
      <c r="Z345" s="19">
        <f t="shared" si="74"/>
        <v>0</v>
      </c>
      <c r="AA345" s="23">
        <f t="shared" si="75"/>
        <v>0</v>
      </c>
      <c r="AB345" s="19">
        <f t="shared" si="73"/>
        <v>0</v>
      </c>
      <c r="AC345" s="23">
        <f t="shared" si="76"/>
        <v>0</v>
      </c>
      <c r="AD345" s="23">
        <f t="shared" si="77"/>
        <v>0</v>
      </c>
      <c r="AE345" s="24">
        <f t="shared" si="78"/>
        <v>0</v>
      </c>
      <c r="AF345" s="24">
        <f t="shared" si="79"/>
        <v>0</v>
      </c>
      <c r="AG345" s="24">
        <f>0</f>
        <v>0</v>
      </c>
      <c r="AH345" s="24">
        <f t="shared" si="80"/>
        <v>0</v>
      </c>
      <c r="AI345" s="24">
        <f t="shared" si="81"/>
        <v>0</v>
      </c>
      <c r="AJ345" s="24">
        <f>0</f>
        <v>0</v>
      </c>
      <c r="AK345" s="24">
        <f t="shared" si="84"/>
        <v>0</v>
      </c>
      <c r="AL345" s="24">
        <f t="shared" si="84"/>
        <v>0</v>
      </c>
      <c r="AM345" s="24">
        <f t="shared" si="82"/>
        <v>0</v>
      </c>
    </row>
    <row r="346" spans="22:39" ht="15.95" customHeight="1" x14ac:dyDescent="0.3">
      <c r="V346" s="19">
        <f t="shared" si="83"/>
        <v>313</v>
      </c>
      <c r="W346" s="19">
        <f t="shared" si="70"/>
        <v>0</v>
      </c>
      <c r="X346" s="19">
        <f t="shared" si="71"/>
        <v>0</v>
      </c>
      <c r="Y346" s="19">
        <f t="shared" si="72"/>
        <v>0</v>
      </c>
      <c r="Z346" s="19">
        <f t="shared" si="74"/>
        <v>0</v>
      </c>
      <c r="AA346" s="23">
        <f t="shared" si="75"/>
        <v>0</v>
      </c>
      <c r="AB346" s="19">
        <f t="shared" si="73"/>
        <v>0</v>
      </c>
      <c r="AC346" s="23">
        <f t="shared" si="76"/>
        <v>0</v>
      </c>
      <c r="AD346" s="23">
        <f t="shared" si="77"/>
        <v>0</v>
      </c>
      <c r="AE346" s="24">
        <f t="shared" si="78"/>
        <v>0</v>
      </c>
      <c r="AF346" s="24">
        <f t="shared" si="79"/>
        <v>0</v>
      </c>
      <c r="AG346" s="24">
        <f>0</f>
        <v>0</v>
      </c>
      <c r="AH346" s="24">
        <f t="shared" si="80"/>
        <v>0</v>
      </c>
      <c r="AI346" s="24">
        <f t="shared" si="81"/>
        <v>0</v>
      </c>
      <c r="AJ346" s="24">
        <f>0</f>
        <v>0</v>
      </c>
      <c r="AK346" s="24">
        <f t="shared" si="84"/>
        <v>0</v>
      </c>
      <c r="AL346" s="24">
        <f t="shared" si="84"/>
        <v>0</v>
      </c>
      <c r="AM346" s="24">
        <f t="shared" si="82"/>
        <v>0</v>
      </c>
    </row>
    <row r="347" spans="22:39" ht="15.95" customHeight="1" x14ac:dyDescent="0.3">
      <c r="V347" s="19">
        <f t="shared" si="83"/>
        <v>314</v>
      </c>
      <c r="W347" s="19">
        <f t="shared" si="70"/>
        <v>0</v>
      </c>
      <c r="X347" s="19">
        <f t="shared" si="71"/>
        <v>0</v>
      </c>
      <c r="Y347" s="19">
        <f t="shared" si="72"/>
        <v>0</v>
      </c>
      <c r="Z347" s="19">
        <f t="shared" si="74"/>
        <v>0</v>
      </c>
      <c r="AA347" s="23">
        <f t="shared" si="75"/>
        <v>0</v>
      </c>
      <c r="AB347" s="19">
        <f t="shared" si="73"/>
        <v>0</v>
      </c>
      <c r="AC347" s="23">
        <f t="shared" si="76"/>
        <v>0</v>
      </c>
      <c r="AD347" s="23">
        <f t="shared" si="77"/>
        <v>0</v>
      </c>
      <c r="AE347" s="24">
        <f t="shared" si="78"/>
        <v>0</v>
      </c>
      <c r="AF347" s="24">
        <f t="shared" si="79"/>
        <v>0</v>
      </c>
      <c r="AG347" s="24">
        <f>0</f>
        <v>0</v>
      </c>
      <c r="AH347" s="24">
        <f t="shared" si="80"/>
        <v>0</v>
      </c>
      <c r="AI347" s="24">
        <f t="shared" si="81"/>
        <v>0</v>
      </c>
      <c r="AJ347" s="24">
        <f>0</f>
        <v>0</v>
      </c>
      <c r="AK347" s="24">
        <f t="shared" si="84"/>
        <v>0</v>
      </c>
      <c r="AL347" s="24">
        <f t="shared" si="84"/>
        <v>0</v>
      </c>
      <c r="AM347" s="24">
        <f t="shared" si="82"/>
        <v>0</v>
      </c>
    </row>
    <row r="348" spans="22:39" ht="15.95" customHeight="1" x14ac:dyDescent="0.3">
      <c r="V348" s="19">
        <f t="shared" si="83"/>
        <v>315</v>
      </c>
      <c r="W348" s="19">
        <f t="shared" si="70"/>
        <v>0</v>
      </c>
      <c r="X348" s="19">
        <f t="shared" si="71"/>
        <v>0</v>
      </c>
      <c r="Y348" s="19">
        <f t="shared" si="72"/>
        <v>0</v>
      </c>
      <c r="Z348" s="19">
        <f t="shared" si="74"/>
        <v>0</v>
      </c>
      <c r="AA348" s="23">
        <f t="shared" si="75"/>
        <v>0</v>
      </c>
      <c r="AB348" s="19">
        <f t="shared" si="73"/>
        <v>0</v>
      </c>
      <c r="AC348" s="23">
        <f t="shared" si="76"/>
        <v>0</v>
      </c>
      <c r="AD348" s="23">
        <f t="shared" si="77"/>
        <v>0</v>
      </c>
      <c r="AE348" s="24">
        <f t="shared" si="78"/>
        <v>0</v>
      </c>
      <c r="AF348" s="24">
        <f t="shared" si="79"/>
        <v>0</v>
      </c>
      <c r="AG348" s="24">
        <f>0</f>
        <v>0</v>
      </c>
      <c r="AH348" s="24">
        <f t="shared" si="80"/>
        <v>0</v>
      </c>
      <c r="AI348" s="24">
        <f t="shared" si="81"/>
        <v>0</v>
      </c>
      <c r="AJ348" s="24">
        <f>0</f>
        <v>0</v>
      </c>
      <c r="AK348" s="24">
        <f t="shared" si="84"/>
        <v>0</v>
      </c>
      <c r="AL348" s="24">
        <f t="shared" si="84"/>
        <v>0</v>
      </c>
      <c r="AM348" s="24">
        <f t="shared" si="82"/>
        <v>0</v>
      </c>
    </row>
    <row r="349" spans="22:39" ht="15.95" customHeight="1" x14ac:dyDescent="0.3">
      <c r="V349" s="19">
        <f t="shared" si="83"/>
        <v>316</v>
      </c>
      <c r="W349" s="19">
        <f t="shared" si="70"/>
        <v>60</v>
      </c>
      <c r="X349" s="19">
        <f t="shared" si="71"/>
        <v>0</v>
      </c>
      <c r="Y349" s="19">
        <f t="shared" si="72"/>
        <v>0</v>
      </c>
      <c r="Z349" s="19">
        <f t="shared" si="74"/>
        <v>0</v>
      </c>
      <c r="AA349" s="23">
        <f t="shared" si="75"/>
        <v>0</v>
      </c>
      <c r="AB349" s="19">
        <f t="shared" si="73"/>
        <v>0</v>
      </c>
      <c r="AC349" s="23">
        <f t="shared" si="76"/>
        <v>0</v>
      </c>
      <c r="AD349" s="23">
        <f t="shared" si="77"/>
        <v>0</v>
      </c>
      <c r="AE349" s="24">
        <f t="shared" si="78"/>
        <v>0</v>
      </c>
      <c r="AF349" s="24">
        <f t="shared" si="79"/>
        <v>0</v>
      </c>
      <c r="AG349" s="24">
        <f>0</f>
        <v>0</v>
      </c>
      <c r="AH349" s="24">
        <f t="shared" si="80"/>
        <v>0</v>
      </c>
      <c r="AI349" s="24">
        <f t="shared" si="81"/>
        <v>0</v>
      </c>
      <c r="AJ349" s="24">
        <f>0</f>
        <v>0</v>
      </c>
      <c r="AK349" s="24">
        <f t="shared" si="84"/>
        <v>0</v>
      </c>
      <c r="AL349" s="24">
        <f t="shared" si="84"/>
        <v>0</v>
      </c>
      <c r="AM349" s="24">
        <f t="shared" si="82"/>
        <v>0</v>
      </c>
    </row>
    <row r="350" spans="22:39" ht="15.95" customHeight="1" x14ac:dyDescent="0.3">
      <c r="V350" s="19">
        <f t="shared" si="83"/>
        <v>317</v>
      </c>
      <c r="W350" s="19">
        <f t="shared" si="70"/>
        <v>120</v>
      </c>
      <c r="X350" s="19">
        <f t="shared" si="71"/>
        <v>0</v>
      </c>
      <c r="Y350" s="19">
        <f t="shared" si="72"/>
        <v>0</v>
      </c>
      <c r="Z350" s="19">
        <f t="shared" si="74"/>
        <v>0</v>
      </c>
      <c r="AA350" s="23">
        <f t="shared" si="75"/>
        <v>0</v>
      </c>
      <c r="AB350" s="19">
        <f t="shared" si="73"/>
        <v>0</v>
      </c>
      <c r="AC350" s="23">
        <f t="shared" si="76"/>
        <v>0</v>
      </c>
      <c r="AD350" s="23">
        <f t="shared" si="77"/>
        <v>0</v>
      </c>
      <c r="AE350" s="24">
        <f t="shared" si="78"/>
        <v>0</v>
      </c>
      <c r="AF350" s="24">
        <f t="shared" si="79"/>
        <v>0</v>
      </c>
      <c r="AG350" s="24">
        <f>0</f>
        <v>0</v>
      </c>
      <c r="AH350" s="24">
        <f t="shared" si="80"/>
        <v>0</v>
      </c>
      <c r="AI350" s="24">
        <f t="shared" si="81"/>
        <v>0</v>
      </c>
      <c r="AJ350" s="24">
        <f>0</f>
        <v>0</v>
      </c>
      <c r="AK350" s="24">
        <f t="shared" si="84"/>
        <v>0</v>
      </c>
      <c r="AL350" s="24">
        <f t="shared" si="84"/>
        <v>0</v>
      </c>
      <c r="AM350" s="24">
        <f t="shared" si="82"/>
        <v>0</v>
      </c>
    </row>
    <row r="351" spans="22:39" ht="15.95" customHeight="1" x14ac:dyDescent="0.3">
      <c r="V351" s="19">
        <f t="shared" si="83"/>
        <v>318</v>
      </c>
      <c r="W351" s="19">
        <f t="shared" si="70"/>
        <v>0</v>
      </c>
      <c r="X351" s="19">
        <f t="shared" si="71"/>
        <v>0</v>
      </c>
      <c r="Y351" s="19">
        <f t="shared" si="72"/>
        <v>0</v>
      </c>
      <c r="Z351" s="19">
        <f t="shared" si="74"/>
        <v>0</v>
      </c>
      <c r="AA351" s="23">
        <f t="shared" si="75"/>
        <v>0</v>
      </c>
      <c r="AB351" s="19">
        <f t="shared" si="73"/>
        <v>0</v>
      </c>
      <c r="AC351" s="23">
        <f t="shared" si="76"/>
        <v>0</v>
      </c>
      <c r="AD351" s="23">
        <f t="shared" si="77"/>
        <v>0</v>
      </c>
      <c r="AE351" s="24">
        <f t="shared" si="78"/>
        <v>0</v>
      </c>
      <c r="AF351" s="24">
        <f t="shared" si="79"/>
        <v>0</v>
      </c>
      <c r="AG351" s="24">
        <f>0</f>
        <v>0</v>
      </c>
      <c r="AH351" s="24">
        <f t="shared" si="80"/>
        <v>0</v>
      </c>
      <c r="AI351" s="24">
        <f t="shared" si="81"/>
        <v>0</v>
      </c>
      <c r="AJ351" s="24">
        <f>0</f>
        <v>0</v>
      </c>
      <c r="AK351" s="24">
        <f t="shared" si="84"/>
        <v>0</v>
      </c>
      <c r="AL351" s="24">
        <f t="shared" si="84"/>
        <v>0</v>
      </c>
      <c r="AM351" s="24">
        <f t="shared" si="82"/>
        <v>0</v>
      </c>
    </row>
    <row r="352" spans="22:39" ht="15.95" customHeight="1" x14ac:dyDescent="0.3">
      <c r="V352" s="19">
        <f t="shared" si="83"/>
        <v>319</v>
      </c>
      <c r="W352" s="19">
        <f t="shared" si="70"/>
        <v>0</v>
      </c>
      <c r="X352" s="19">
        <f t="shared" si="71"/>
        <v>0</v>
      </c>
      <c r="Y352" s="19">
        <f t="shared" si="72"/>
        <v>0</v>
      </c>
      <c r="Z352" s="19">
        <f t="shared" si="74"/>
        <v>0</v>
      </c>
      <c r="AA352" s="23">
        <f t="shared" si="75"/>
        <v>0</v>
      </c>
      <c r="AB352" s="19">
        <f t="shared" si="73"/>
        <v>0</v>
      </c>
      <c r="AC352" s="23">
        <f t="shared" si="76"/>
        <v>0</v>
      </c>
      <c r="AD352" s="23">
        <f t="shared" si="77"/>
        <v>0</v>
      </c>
      <c r="AE352" s="24">
        <f t="shared" si="78"/>
        <v>0</v>
      </c>
      <c r="AF352" s="24">
        <f t="shared" si="79"/>
        <v>0</v>
      </c>
      <c r="AG352" s="24">
        <f>0</f>
        <v>0</v>
      </c>
      <c r="AH352" s="24">
        <f t="shared" si="80"/>
        <v>0</v>
      </c>
      <c r="AI352" s="24">
        <f t="shared" si="81"/>
        <v>0</v>
      </c>
      <c r="AJ352" s="24">
        <f>0</f>
        <v>0</v>
      </c>
      <c r="AK352" s="24">
        <f t="shared" si="84"/>
        <v>0</v>
      </c>
      <c r="AL352" s="24">
        <f t="shared" si="84"/>
        <v>0</v>
      </c>
      <c r="AM352" s="24">
        <f t="shared" si="82"/>
        <v>0</v>
      </c>
    </row>
    <row r="353" spans="22:39" ht="15.95" customHeight="1" x14ac:dyDescent="0.3">
      <c r="V353" s="19">
        <f t="shared" si="83"/>
        <v>320</v>
      </c>
      <c r="W353" s="19">
        <f t="shared" ref="W353:W416" si="85">INDEX($Q$35:$Q$55,MOD(V353,21)+1)</f>
        <v>0</v>
      </c>
      <c r="X353" s="19">
        <f t="shared" ref="X353:X416" si="86">INDEX($S$35:$S$55,ROUNDDOWN(V353/21,0)+1)</f>
        <v>0</v>
      </c>
      <c r="Y353" s="19">
        <f t="shared" ref="Y353:Y416" si="87">IF(MOD(V353,21)+1&gt;$P$34,0,1)*IF(ROUNDDOWN(V353/21,0)+1&gt;$R$34,0,1)</f>
        <v>0</v>
      </c>
      <c r="Z353" s="19">
        <f t="shared" si="74"/>
        <v>0</v>
      </c>
      <c r="AA353" s="23">
        <f t="shared" si="75"/>
        <v>0</v>
      </c>
      <c r="AB353" s="19">
        <f t="shared" ref="AB353:AB416" si="88">SQRT((Z353-$S$57)^2+(AA353-$S$58)^2)*Y353/1000</f>
        <v>0</v>
      </c>
      <c r="AC353" s="23">
        <f t="shared" si="76"/>
        <v>0</v>
      </c>
      <c r="AD353" s="23">
        <f t="shared" si="77"/>
        <v>0</v>
      </c>
      <c r="AE353" s="24">
        <f t="shared" si="78"/>
        <v>0</v>
      </c>
      <c r="AF353" s="24">
        <f t="shared" si="79"/>
        <v>0</v>
      </c>
      <c r="AG353" s="24">
        <f>0</f>
        <v>0</v>
      </c>
      <c r="AH353" s="24">
        <f t="shared" si="80"/>
        <v>0</v>
      </c>
      <c r="AI353" s="24">
        <f t="shared" si="81"/>
        <v>0</v>
      </c>
      <c r="AJ353" s="24">
        <f>0</f>
        <v>0</v>
      </c>
      <c r="AK353" s="24">
        <f t="shared" si="84"/>
        <v>0</v>
      </c>
      <c r="AL353" s="24">
        <f t="shared" si="84"/>
        <v>0</v>
      </c>
      <c r="AM353" s="24">
        <f t="shared" si="82"/>
        <v>0</v>
      </c>
    </row>
    <row r="354" spans="22:39" ht="15.95" customHeight="1" x14ac:dyDescent="0.3">
      <c r="V354" s="19">
        <f t="shared" si="83"/>
        <v>321</v>
      </c>
      <c r="W354" s="19">
        <f t="shared" si="85"/>
        <v>0</v>
      </c>
      <c r="X354" s="19">
        <f t="shared" si="86"/>
        <v>0</v>
      </c>
      <c r="Y354" s="19">
        <f t="shared" si="87"/>
        <v>0</v>
      </c>
      <c r="Z354" s="19">
        <f t="shared" ref="Z354:Z417" si="89">W354*Y354</f>
        <v>0</v>
      </c>
      <c r="AA354" s="23">
        <f t="shared" ref="AA354:AA417" si="90">X354*Y354</f>
        <v>0</v>
      </c>
      <c r="AB354" s="19">
        <f t="shared" si="88"/>
        <v>0</v>
      </c>
      <c r="AC354" s="23">
        <f t="shared" ref="AC354:AC417" si="91">AB354^2</f>
        <v>0</v>
      </c>
      <c r="AD354" s="23">
        <f t="shared" ref="AD354:AD417" si="92">$S$61*AB354/SUM($AC$33:$AC$473)</f>
        <v>0</v>
      </c>
      <c r="AE354" s="24">
        <f t="shared" ref="AE354:AE417" si="93">IF(AB354&lt;&gt;0,($S$58-AA354)/1000*(AD354/AB354),0)</f>
        <v>0</v>
      </c>
      <c r="AF354" s="24">
        <f t="shared" ref="AF354:AF417" si="94">IF(AB354&lt;&gt;0,(Z354-$S$57)/1000*(AD354/AB354),0)</f>
        <v>0</v>
      </c>
      <c r="AG354" s="24">
        <f>0</f>
        <v>0</v>
      </c>
      <c r="AH354" s="24">
        <f t="shared" ref="AH354:AH417" si="95">-$S$62/($P$34*$R$34)*Y354</f>
        <v>0</v>
      </c>
      <c r="AI354" s="24">
        <f t="shared" ref="AI354:AI417" si="96">-$S$60/($P$34*$R$34)*Y354</f>
        <v>0</v>
      </c>
      <c r="AJ354" s="24">
        <f>0</f>
        <v>0</v>
      </c>
      <c r="AK354" s="24">
        <f t="shared" si="84"/>
        <v>0</v>
      </c>
      <c r="AL354" s="24">
        <f t="shared" si="84"/>
        <v>0</v>
      </c>
      <c r="AM354" s="24">
        <f t="shared" ref="AM354:AM417" si="97">SQRT(AK354^2+AL354^2)</f>
        <v>0</v>
      </c>
    </row>
    <row r="355" spans="22:39" ht="15.95" customHeight="1" x14ac:dyDescent="0.3">
      <c r="V355" s="19">
        <f t="shared" ref="V355:V418" si="98">V354+1</f>
        <v>322</v>
      </c>
      <c r="W355" s="19">
        <f t="shared" si="85"/>
        <v>0</v>
      </c>
      <c r="X355" s="19">
        <f t="shared" si="86"/>
        <v>0</v>
      </c>
      <c r="Y355" s="19">
        <f t="shared" si="87"/>
        <v>0</v>
      </c>
      <c r="Z355" s="19">
        <f t="shared" si="89"/>
        <v>0</v>
      </c>
      <c r="AA355" s="23">
        <f t="shared" si="90"/>
        <v>0</v>
      </c>
      <c r="AB355" s="19">
        <f t="shared" si="88"/>
        <v>0</v>
      </c>
      <c r="AC355" s="23">
        <f t="shared" si="91"/>
        <v>0</v>
      </c>
      <c r="AD355" s="23">
        <f t="shared" si="92"/>
        <v>0</v>
      </c>
      <c r="AE355" s="24">
        <f t="shared" si="93"/>
        <v>0</v>
      </c>
      <c r="AF355" s="24">
        <f t="shared" si="94"/>
        <v>0</v>
      </c>
      <c r="AG355" s="24">
        <f>0</f>
        <v>0</v>
      </c>
      <c r="AH355" s="24">
        <f t="shared" si="95"/>
        <v>0</v>
      </c>
      <c r="AI355" s="24">
        <f t="shared" si="96"/>
        <v>0</v>
      </c>
      <c r="AJ355" s="24">
        <f>0</f>
        <v>0</v>
      </c>
      <c r="AK355" s="24">
        <f t="shared" si="84"/>
        <v>0</v>
      </c>
      <c r="AL355" s="24">
        <f t="shared" si="84"/>
        <v>0</v>
      </c>
      <c r="AM355" s="24">
        <f t="shared" si="97"/>
        <v>0</v>
      </c>
    </row>
    <row r="356" spans="22:39" ht="15.95" customHeight="1" x14ac:dyDescent="0.3">
      <c r="V356" s="19">
        <f t="shared" si="98"/>
        <v>323</v>
      </c>
      <c r="W356" s="19">
        <f t="shared" si="85"/>
        <v>0</v>
      </c>
      <c r="X356" s="19">
        <f t="shared" si="86"/>
        <v>0</v>
      </c>
      <c r="Y356" s="19">
        <f t="shared" si="87"/>
        <v>0</v>
      </c>
      <c r="Z356" s="19">
        <f t="shared" si="89"/>
        <v>0</v>
      </c>
      <c r="AA356" s="23">
        <f t="shared" si="90"/>
        <v>0</v>
      </c>
      <c r="AB356" s="19">
        <f t="shared" si="88"/>
        <v>0</v>
      </c>
      <c r="AC356" s="23">
        <f t="shared" si="91"/>
        <v>0</v>
      </c>
      <c r="AD356" s="23">
        <f t="shared" si="92"/>
        <v>0</v>
      </c>
      <c r="AE356" s="24">
        <f t="shared" si="93"/>
        <v>0</v>
      </c>
      <c r="AF356" s="24">
        <f t="shared" si="94"/>
        <v>0</v>
      </c>
      <c r="AG356" s="24">
        <f>0</f>
        <v>0</v>
      </c>
      <c r="AH356" s="24">
        <f t="shared" si="95"/>
        <v>0</v>
      </c>
      <c r="AI356" s="24">
        <f t="shared" si="96"/>
        <v>0</v>
      </c>
      <c r="AJ356" s="24">
        <f>0</f>
        <v>0</v>
      </c>
      <c r="AK356" s="24">
        <f t="shared" si="84"/>
        <v>0</v>
      </c>
      <c r="AL356" s="24">
        <f t="shared" si="84"/>
        <v>0</v>
      </c>
      <c r="AM356" s="24">
        <f t="shared" si="97"/>
        <v>0</v>
      </c>
    </row>
    <row r="357" spans="22:39" ht="15.95" customHeight="1" x14ac:dyDescent="0.3">
      <c r="V357" s="19">
        <f t="shared" si="98"/>
        <v>324</v>
      </c>
      <c r="W357" s="19">
        <f t="shared" si="85"/>
        <v>0</v>
      </c>
      <c r="X357" s="19">
        <f t="shared" si="86"/>
        <v>0</v>
      </c>
      <c r="Y357" s="19">
        <f t="shared" si="87"/>
        <v>0</v>
      </c>
      <c r="Z357" s="19">
        <f t="shared" si="89"/>
        <v>0</v>
      </c>
      <c r="AA357" s="23">
        <f t="shared" si="90"/>
        <v>0</v>
      </c>
      <c r="AB357" s="19">
        <f t="shared" si="88"/>
        <v>0</v>
      </c>
      <c r="AC357" s="23">
        <f t="shared" si="91"/>
        <v>0</v>
      </c>
      <c r="AD357" s="23">
        <f t="shared" si="92"/>
        <v>0</v>
      </c>
      <c r="AE357" s="24">
        <f t="shared" si="93"/>
        <v>0</v>
      </c>
      <c r="AF357" s="24">
        <f t="shared" si="94"/>
        <v>0</v>
      </c>
      <c r="AG357" s="24">
        <f>0</f>
        <v>0</v>
      </c>
      <c r="AH357" s="24">
        <f t="shared" si="95"/>
        <v>0</v>
      </c>
      <c r="AI357" s="24">
        <f t="shared" si="96"/>
        <v>0</v>
      </c>
      <c r="AJ357" s="24">
        <f>0</f>
        <v>0</v>
      </c>
      <c r="AK357" s="24">
        <f t="shared" si="84"/>
        <v>0</v>
      </c>
      <c r="AL357" s="24">
        <f t="shared" si="84"/>
        <v>0</v>
      </c>
      <c r="AM357" s="24">
        <f t="shared" si="97"/>
        <v>0</v>
      </c>
    </row>
    <row r="358" spans="22:39" ht="15.95" customHeight="1" x14ac:dyDescent="0.3">
      <c r="V358" s="19">
        <f t="shared" si="98"/>
        <v>325</v>
      </c>
      <c r="W358" s="19">
        <f t="shared" si="85"/>
        <v>0</v>
      </c>
      <c r="X358" s="19">
        <f t="shared" si="86"/>
        <v>0</v>
      </c>
      <c r="Y358" s="19">
        <f t="shared" si="87"/>
        <v>0</v>
      </c>
      <c r="Z358" s="19">
        <f t="shared" si="89"/>
        <v>0</v>
      </c>
      <c r="AA358" s="23">
        <f t="shared" si="90"/>
        <v>0</v>
      </c>
      <c r="AB358" s="19">
        <f t="shared" si="88"/>
        <v>0</v>
      </c>
      <c r="AC358" s="23">
        <f t="shared" si="91"/>
        <v>0</v>
      </c>
      <c r="AD358" s="23">
        <f t="shared" si="92"/>
        <v>0</v>
      </c>
      <c r="AE358" s="24">
        <f t="shared" si="93"/>
        <v>0</v>
      </c>
      <c r="AF358" s="24">
        <f t="shared" si="94"/>
        <v>0</v>
      </c>
      <c r="AG358" s="24">
        <f>0</f>
        <v>0</v>
      </c>
      <c r="AH358" s="24">
        <f t="shared" si="95"/>
        <v>0</v>
      </c>
      <c r="AI358" s="24">
        <f t="shared" si="96"/>
        <v>0</v>
      </c>
      <c r="AJ358" s="24">
        <f>0</f>
        <v>0</v>
      </c>
      <c r="AK358" s="24">
        <f t="shared" si="84"/>
        <v>0</v>
      </c>
      <c r="AL358" s="24">
        <f t="shared" si="84"/>
        <v>0</v>
      </c>
      <c r="AM358" s="24">
        <f t="shared" si="97"/>
        <v>0</v>
      </c>
    </row>
    <row r="359" spans="22:39" ht="15.95" customHeight="1" x14ac:dyDescent="0.3">
      <c r="V359" s="19">
        <f t="shared" si="98"/>
        <v>326</v>
      </c>
      <c r="W359" s="19">
        <f t="shared" si="85"/>
        <v>0</v>
      </c>
      <c r="X359" s="19">
        <f t="shared" si="86"/>
        <v>0</v>
      </c>
      <c r="Y359" s="19">
        <f t="shared" si="87"/>
        <v>0</v>
      </c>
      <c r="Z359" s="19">
        <f t="shared" si="89"/>
        <v>0</v>
      </c>
      <c r="AA359" s="23">
        <f t="shared" si="90"/>
        <v>0</v>
      </c>
      <c r="AB359" s="19">
        <f t="shared" si="88"/>
        <v>0</v>
      </c>
      <c r="AC359" s="23">
        <f t="shared" si="91"/>
        <v>0</v>
      </c>
      <c r="AD359" s="23">
        <f t="shared" si="92"/>
        <v>0</v>
      </c>
      <c r="AE359" s="24">
        <f t="shared" si="93"/>
        <v>0</v>
      </c>
      <c r="AF359" s="24">
        <f t="shared" si="94"/>
        <v>0</v>
      </c>
      <c r="AG359" s="24">
        <f>0</f>
        <v>0</v>
      </c>
      <c r="AH359" s="24">
        <f t="shared" si="95"/>
        <v>0</v>
      </c>
      <c r="AI359" s="24">
        <f t="shared" si="96"/>
        <v>0</v>
      </c>
      <c r="AJ359" s="24">
        <f>0</f>
        <v>0</v>
      </c>
      <c r="AK359" s="24">
        <f t="shared" si="84"/>
        <v>0</v>
      </c>
      <c r="AL359" s="24">
        <f t="shared" si="84"/>
        <v>0</v>
      </c>
      <c r="AM359" s="24">
        <f t="shared" si="97"/>
        <v>0</v>
      </c>
    </row>
    <row r="360" spans="22:39" ht="15.95" customHeight="1" x14ac:dyDescent="0.3">
      <c r="V360" s="19">
        <f t="shared" si="98"/>
        <v>327</v>
      </c>
      <c r="W360" s="19">
        <f t="shared" si="85"/>
        <v>0</v>
      </c>
      <c r="X360" s="19">
        <f t="shared" si="86"/>
        <v>0</v>
      </c>
      <c r="Y360" s="19">
        <f t="shared" si="87"/>
        <v>0</v>
      </c>
      <c r="Z360" s="19">
        <f t="shared" si="89"/>
        <v>0</v>
      </c>
      <c r="AA360" s="23">
        <f t="shared" si="90"/>
        <v>0</v>
      </c>
      <c r="AB360" s="19">
        <f t="shared" si="88"/>
        <v>0</v>
      </c>
      <c r="AC360" s="23">
        <f t="shared" si="91"/>
        <v>0</v>
      </c>
      <c r="AD360" s="23">
        <f t="shared" si="92"/>
        <v>0</v>
      </c>
      <c r="AE360" s="24">
        <f t="shared" si="93"/>
        <v>0</v>
      </c>
      <c r="AF360" s="24">
        <f t="shared" si="94"/>
        <v>0</v>
      </c>
      <c r="AG360" s="24">
        <f>0</f>
        <v>0</v>
      </c>
      <c r="AH360" s="24">
        <f t="shared" si="95"/>
        <v>0</v>
      </c>
      <c r="AI360" s="24">
        <f t="shared" si="96"/>
        <v>0</v>
      </c>
      <c r="AJ360" s="24">
        <f>0</f>
        <v>0</v>
      </c>
      <c r="AK360" s="24">
        <f t="shared" si="84"/>
        <v>0</v>
      </c>
      <c r="AL360" s="24">
        <f t="shared" si="84"/>
        <v>0</v>
      </c>
      <c r="AM360" s="24">
        <f t="shared" si="97"/>
        <v>0</v>
      </c>
    </row>
    <row r="361" spans="22:39" ht="15.95" customHeight="1" x14ac:dyDescent="0.3">
      <c r="V361" s="19">
        <f t="shared" si="98"/>
        <v>328</v>
      </c>
      <c r="W361" s="19">
        <f t="shared" si="85"/>
        <v>0</v>
      </c>
      <c r="X361" s="19">
        <f t="shared" si="86"/>
        <v>0</v>
      </c>
      <c r="Y361" s="19">
        <f t="shared" si="87"/>
        <v>0</v>
      </c>
      <c r="Z361" s="19">
        <f t="shared" si="89"/>
        <v>0</v>
      </c>
      <c r="AA361" s="23">
        <f t="shared" si="90"/>
        <v>0</v>
      </c>
      <c r="AB361" s="19">
        <f t="shared" si="88"/>
        <v>0</v>
      </c>
      <c r="AC361" s="23">
        <f t="shared" si="91"/>
        <v>0</v>
      </c>
      <c r="AD361" s="23">
        <f t="shared" si="92"/>
        <v>0</v>
      </c>
      <c r="AE361" s="24">
        <f t="shared" si="93"/>
        <v>0</v>
      </c>
      <c r="AF361" s="24">
        <f t="shared" si="94"/>
        <v>0</v>
      </c>
      <c r="AG361" s="24">
        <f>0</f>
        <v>0</v>
      </c>
      <c r="AH361" s="24">
        <f t="shared" si="95"/>
        <v>0</v>
      </c>
      <c r="AI361" s="24">
        <f t="shared" si="96"/>
        <v>0</v>
      </c>
      <c r="AJ361" s="24">
        <f>0</f>
        <v>0</v>
      </c>
      <c r="AK361" s="24">
        <f t="shared" si="84"/>
        <v>0</v>
      </c>
      <c r="AL361" s="24">
        <f t="shared" si="84"/>
        <v>0</v>
      </c>
      <c r="AM361" s="24">
        <f t="shared" si="97"/>
        <v>0</v>
      </c>
    </row>
    <row r="362" spans="22:39" ht="15.95" customHeight="1" x14ac:dyDescent="0.3">
      <c r="V362" s="19">
        <f t="shared" si="98"/>
        <v>329</v>
      </c>
      <c r="W362" s="19">
        <f t="shared" si="85"/>
        <v>0</v>
      </c>
      <c r="X362" s="19">
        <f t="shared" si="86"/>
        <v>0</v>
      </c>
      <c r="Y362" s="19">
        <f t="shared" si="87"/>
        <v>0</v>
      </c>
      <c r="Z362" s="19">
        <f t="shared" si="89"/>
        <v>0</v>
      </c>
      <c r="AA362" s="23">
        <f t="shared" si="90"/>
        <v>0</v>
      </c>
      <c r="AB362" s="19">
        <f t="shared" si="88"/>
        <v>0</v>
      </c>
      <c r="AC362" s="23">
        <f t="shared" si="91"/>
        <v>0</v>
      </c>
      <c r="AD362" s="23">
        <f t="shared" si="92"/>
        <v>0</v>
      </c>
      <c r="AE362" s="24">
        <f t="shared" si="93"/>
        <v>0</v>
      </c>
      <c r="AF362" s="24">
        <f t="shared" si="94"/>
        <v>0</v>
      </c>
      <c r="AG362" s="24">
        <f>0</f>
        <v>0</v>
      </c>
      <c r="AH362" s="24">
        <f t="shared" si="95"/>
        <v>0</v>
      </c>
      <c r="AI362" s="24">
        <f t="shared" si="96"/>
        <v>0</v>
      </c>
      <c r="AJ362" s="24">
        <f>0</f>
        <v>0</v>
      </c>
      <c r="AK362" s="24">
        <f t="shared" si="84"/>
        <v>0</v>
      </c>
      <c r="AL362" s="24">
        <f t="shared" si="84"/>
        <v>0</v>
      </c>
      <c r="AM362" s="24">
        <f t="shared" si="97"/>
        <v>0</v>
      </c>
    </row>
    <row r="363" spans="22:39" ht="15.95" customHeight="1" x14ac:dyDescent="0.3">
      <c r="V363" s="19">
        <f t="shared" si="98"/>
        <v>330</v>
      </c>
      <c r="W363" s="19">
        <f t="shared" si="85"/>
        <v>0</v>
      </c>
      <c r="X363" s="19">
        <f t="shared" si="86"/>
        <v>0</v>
      </c>
      <c r="Y363" s="19">
        <f t="shared" si="87"/>
        <v>0</v>
      </c>
      <c r="Z363" s="19">
        <f t="shared" si="89"/>
        <v>0</v>
      </c>
      <c r="AA363" s="23">
        <f t="shared" si="90"/>
        <v>0</v>
      </c>
      <c r="AB363" s="19">
        <f t="shared" si="88"/>
        <v>0</v>
      </c>
      <c r="AC363" s="23">
        <f t="shared" si="91"/>
        <v>0</v>
      </c>
      <c r="AD363" s="23">
        <f t="shared" si="92"/>
        <v>0</v>
      </c>
      <c r="AE363" s="24">
        <f t="shared" si="93"/>
        <v>0</v>
      </c>
      <c r="AF363" s="24">
        <f t="shared" si="94"/>
        <v>0</v>
      </c>
      <c r="AG363" s="24">
        <f>0</f>
        <v>0</v>
      </c>
      <c r="AH363" s="24">
        <f t="shared" si="95"/>
        <v>0</v>
      </c>
      <c r="AI363" s="24">
        <f t="shared" si="96"/>
        <v>0</v>
      </c>
      <c r="AJ363" s="24">
        <f>0</f>
        <v>0</v>
      </c>
      <c r="AK363" s="24">
        <f t="shared" si="84"/>
        <v>0</v>
      </c>
      <c r="AL363" s="24">
        <f t="shared" si="84"/>
        <v>0</v>
      </c>
      <c r="AM363" s="24">
        <f t="shared" si="97"/>
        <v>0</v>
      </c>
    </row>
    <row r="364" spans="22:39" ht="15.95" customHeight="1" x14ac:dyDescent="0.3">
      <c r="V364" s="19">
        <f t="shared" si="98"/>
        <v>331</v>
      </c>
      <c r="W364" s="19">
        <f t="shared" si="85"/>
        <v>0</v>
      </c>
      <c r="X364" s="19">
        <f t="shared" si="86"/>
        <v>0</v>
      </c>
      <c r="Y364" s="19">
        <f t="shared" si="87"/>
        <v>0</v>
      </c>
      <c r="Z364" s="19">
        <f t="shared" si="89"/>
        <v>0</v>
      </c>
      <c r="AA364" s="23">
        <f t="shared" si="90"/>
        <v>0</v>
      </c>
      <c r="AB364" s="19">
        <f t="shared" si="88"/>
        <v>0</v>
      </c>
      <c r="AC364" s="23">
        <f t="shared" si="91"/>
        <v>0</v>
      </c>
      <c r="AD364" s="23">
        <f t="shared" si="92"/>
        <v>0</v>
      </c>
      <c r="AE364" s="24">
        <f t="shared" si="93"/>
        <v>0</v>
      </c>
      <c r="AF364" s="24">
        <f t="shared" si="94"/>
        <v>0</v>
      </c>
      <c r="AG364" s="24">
        <f>0</f>
        <v>0</v>
      </c>
      <c r="AH364" s="24">
        <f t="shared" si="95"/>
        <v>0</v>
      </c>
      <c r="AI364" s="24">
        <f t="shared" si="96"/>
        <v>0</v>
      </c>
      <c r="AJ364" s="24">
        <f>0</f>
        <v>0</v>
      </c>
      <c r="AK364" s="24">
        <f t="shared" si="84"/>
        <v>0</v>
      </c>
      <c r="AL364" s="24">
        <f t="shared" si="84"/>
        <v>0</v>
      </c>
      <c r="AM364" s="24">
        <f t="shared" si="97"/>
        <v>0</v>
      </c>
    </row>
    <row r="365" spans="22:39" ht="15.95" customHeight="1" x14ac:dyDescent="0.3">
      <c r="V365" s="19">
        <f t="shared" si="98"/>
        <v>332</v>
      </c>
      <c r="W365" s="19">
        <f t="shared" si="85"/>
        <v>0</v>
      </c>
      <c r="X365" s="19">
        <f t="shared" si="86"/>
        <v>0</v>
      </c>
      <c r="Y365" s="19">
        <f t="shared" si="87"/>
        <v>0</v>
      </c>
      <c r="Z365" s="19">
        <f t="shared" si="89"/>
        <v>0</v>
      </c>
      <c r="AA365" s="23">
        <f t="shared" si="90"/>
        <v>0</v>
      </c>
      <c r="AB365" s="19">
        <f t="shared" si="88"/>
        <v>0</v>
      </c>
      <c r="AC365" s="23">
        <f t="shared" si="91"/>
        <v>0</v>
      </c>
      <c r="AD365" s="23">
        <f t="shared" si="92"/>
        <v>0</v>
      </c>
      <c r="AE365" s="24">
        <f t="shared" si="93"/>
        <v>0</v>
      </c>
      <c r="AF365" s="24">
        <f t="shared" si="94"/>
        <v>0</v>
      </c>
      <c r="AG365" s="24">
        <f>0</f>
        <v>0</v>
      </c>
      <c r="AH365" s="24">
        <f t="shared" si="95"/>
        <v>0</v>
      </c>
      <c r="AI365" s="24">
        <f t="shared" si="96"/>
        <v>0</v>
      </c>
      <c r="AJ365" s="24">
        <f>0</f>
        <v>0</v>
      </c>
      <c r="AK365" s="24">
        <f t="shared" si="84"/>
        <v>0</v>
      </c>
      <c r="AL365" s="24">
        <f t="shared" si="84"/>
        <v>0</v>
      </c>
      <c r="AM365" s="24">
        <f t="shared" si="97"/>
        <v>0</v>
      </c>
    </row>
    <row r="366" spans="22:39" ht="15.95" customHeight="1" x14ac:dyDescent="0.3">
      <c r="V366" s="19">
        <f t="shared" si="98"/>
        <v>333</v>
      </c>
      <c r="W366" s="19">
        <f t="shared" si="85"/>
        <v>0</v>
      </c>
      <c r="X366" s="19">
        <f t="shared" si="86"/>
        <v>0</v>
      </c>
      <c r="Y366" s="19">
        <f t="shared" si="87"/>
        <v>0</v>
      </c>
      <c r="Z366" s="19">
        <f t="shared" si="89"/>
        <v>0</v>
      </c>
      <c r="AA366" s="23">
        <f t="shared" si="90"/>
        <v>0</v>
      </c>
      <c r="AB366" s="19">
        <f t="shared" si="88"/>
        <v>0</v>
      </c>
      <c r="AC366" s="23">
        <f t="shared" si="91"/>
        <v>0</v>
      </c>
      <c r="AD366" s="23">
        <f t="shared" si="92"/>
        <v>0</v>
      </c>
      <c r="AE366" s="24">
        <f t="shared" si="93"/>
        <v>0</v>
      </c>
      <c r="AF366" s="24">
        <f t="shared" si="94"/>
        <v>0</v>
      </c>
      <c r="AG366" s="24">
        <f>0</f>
        <v>0</v>
      </c>
      <c r="AH366" s="24">
        <f t="shared" si="95"/>
        <v>0</v>
      </c>
      <c r="AI366" s="24">
        <f t="shared" si="96"/>
        <v>0</v>
      </c>
      <c r="AJ366" s="24">
        <f>0</f>
        <v>0</v>
      </c>
      <c r="AK366" s="24">
        <f t="shared" si="84"/>
        <v>0</v>
      </c>
      <c r="AL366" s="24">
        <f t="shared" si="84"/>
        <v>0</v>
      </c>
      <c r="AM366" s="24">
        <f t="shared" si="97"/>
        <v>0</v>
      </c>
    </row>
    <row r="367" spans="22:39" ht="15.95" customHeight="1" x14ac:dyDescent="0.3">
      <c r="V367" s="19">
        <f t="shared" si="98"/>
        <v>334</v>
      </c>
      <c r="W367" s="19">
        <f t="shared" si="85"/>
        <v>0</v>
      </c>
      <c r="X367" s="19">
        <f t="shared" si="86"/>
        <v>0</v>
      </c>
      <c r="Y367" s="19">
        <f t="shared" si="87"/>
        <v>0</v>
      </c>
      <c r="Z367" s="19">
        <f t="shared" si="89"/>
        <v>0</v>
      </c>
      <c r="AA367" s="23">
        <f t="shared" si="90"/>
        <v>0</v>
      </c>
      <c r="AB367" s="19">
        <f t="shared" si="88"/>
        <v>0</v>
      </c>
      <c r="AC367" s="23">
        <f t="shared" si="91"/>
        <v>0</v>
      </c>
      <c r="AD367" s="23">
        <f t="shared" si="92"/>
        <v>0</v>
      </c>
      <c r="AE367" s="24">
        <f t="shared" si="93"/>
        <v>0</v>
      </c>
      <c r="AF367" s="24">
        <f t="shared" si="94"/>
        <v>0</v>
      </c>
      <c r="AG367" s="24">
        <f>0</f>
        <v>0</v>
      </c>
      <c r="AH367" s="24">
        <f t="shared" si="95"/>
        <v>0</v>
      </c>
      <c r="AI367" s="24">
        <f t="shared" si="96"/>
        <v>0</v>
      </c>
      <c r="AJ367" s="24">
        <f>0</f>
        <v>0</v>
      </c>
      <c r="AK367" s="24">
        <f t="shared" si="84"/>
        <v>0</v>
      </c>
      <c r="AL367" s="24">
        <f t="shared" si="84"/>
        <v>0</v>
      </c>
      <c r="AM367" s="24">
        <f t="shared" si="97"/>
        <v>0</v>
      </c>
    </row>
    <row r="368" spans="22:39" ht="15.95" customHeight="1" x14ac:dyDescent="0.3">
      <c r="V368" s="19">
        <f t="shared" si="98"/>
        <v>335</v>
      </c>
      <c r="W368" s="19">
        <f t="shared" si="85"/>
        <v>0</v>
      </c>
      <c r="X368" s="19">
        <f t="shared" si="86"/>
        <v>0</v>
      </c>
      <c r="Y368" s="19">
        <f t="shared" si="87"/>
        <v>0</v>
      </c>
      <c r="Z368" s="19">
        <f t="shared" si="89"/>
        <v>0</v>
      </c>
      <c r="AA368" s="23">
        <f t="shared" si="90"/>
        <v>0</v>
      </c>
      <c r="AB368" s="19">
        <f t="shared" si="88"/>
        <v>0</v>
      </c>
      <c r="AC368" s="23">
        <f t="shared" si="91"/>
        <v>0</v>
      </c>
      <c r="AD368" s="23">
        <f t="shared" si="92"/>
        <v>0</v>
      </c>
      <c r="AE368" s="24">
        <f t="shared" si="93"/>
        <v>0</v>
      </c>
      <c r="AF368" s="24">
        <f t="shared" si="94"/>
        <v>0</v>
      </c>
      <c r="AG368" s="24">
        <f>0</f>
        <v>0</v>
      </c>
      <c r="AH368" s="24">
        <f t="shared" si="95"/>
        <v>0</v>
      </c>
      <c r="AI368" s="24">
        <f t="shared" si="96"/>
        <v>0</v>
      </c>
      <c r="AJ368" s="24">
        <f>0</f>
        <v>0</v>
      </c>
      <c r="AK368" s="24">
        <f t="shared" si="84"/>
        <v>0</v>
      </c>
      <c r="AL368" s="24">
        <f t="shared" si="84"/>
        <v>0</v>
      </c>
      <c r="AM368" s="24">
        <f t="shared" si="97"/>
        <v>0</v>
      </c>
    </row>
    <row r="369" spans="22:39" ht="15.95" customHeight="1" x14ac:dyDescent="0.3">
      <c r="V369" s="19">
        <f t="shared" si="98"/>
        <v>336</v>
      </c>
      <c r="W369" s="19">
        <f t="shared" si="85"/>
        <v>0</v>
      </c>
      <c r="X369" s="19">
        <f t="shared" si="86"/>
        <v>0</v>
      </c>
      <c r="Y369" s="19">
        <f t="shared" si="87"/>
        <v>0</v>
      </c>
      <c r="Z369" s="19">
        <f t="shared" si="89"/>
        <v>0</v>
      </c>
      <c r="AA369" s="23">
        <f t="shared" si="90"/>
        <v>0</v>
      </c>
      <c r="AB369" s="19">
        <f t="shared" si="88"/>
        <v>0</v>
      </c>
      <c r="AC369" s="23">
        <f t="shared" si="91"/>
        <v>0</v>
      </c>
      <c r="AD369" s="23">
        <f t="shared" si="92"/>
        <v>0</v>
      </c>
      <c r="AE369" s="24">
        <f t="shared" si="93"/>
        <v>0</v>
      </c>
      <c r="AF369" s="24">
        <f t="shared" si="94"/>
        <v>0</v>
      </c>
      <c r="AG369" s="24">
        <f>0</f>
        <v>0</v>
      </c>
      <c r="AH369" s="24">
        <f t="shared" si="95"/>
        <v>0</v>
      </c>
      <c r="AI369" s="24">
        <f t="shared" si="96"/>
        <v>0</v>
      </c>
      <c r="AJ369" s="24">
        <f>0</f>
        <v>0</v>
      </c>
      <c r="AK369" s="24">
        <f t="shared" si="84"/>
        <v>0</v>
      </c>
      <c r="AL369" s="24">
        <f t="shared" si="84"/>
        <v>0</v>
      </c>
      <c r="AM369" s="24">
        <f t="shared" si="97"/>
        <v>0</v>
      </c>
    </row>
    <row r="370" spans="22:39" ht="15.95" customHeight="1" x14ac:dyDescent="0.3">
      <c r="V370" s="19">
        <f t="shared" si="98"/>
        <v>337</v>
      </c>
      <c r="W370" s="19">
        <f t="shared" si="85"/>
        <v>60</v>
      </c>
      <c r="X370" s="19">
        <f t="shared" si="86"/>
        <v>0</v>
      </c>
      <c r="Y370" s="19">
        <f t="shared" si="87"/>
        <v>0</v>
      </c>
      <c r="Z370" s="19">
        <f t="shared" si="89"/>
        <v>0</v>
      </c>
      <c r="AA370" s="23">
        <f t="shared" si="90"/>
        <v>0</v>
      </c>
      <c r="AB370" s="19">
        <f t="shared" si="88"/>
        <v>0</v>
      </c>
      <c r="AC370" s="23">
        <f t="shared" si="91"/>
        <v>0</v>
      </c>
      <c r="AD370" s="23">
        <f t="shared" si="92"/>
        <v>0</v>
      </c>
      <c r="AE370" s="24">
        <f t="shared" si="93"/>
        <v>0</v>
      </c>
      <c r="AF370" s="24">
        <f t="shared" si="94"/>
        <v>0</v>
      </c>
      <c r="AG370" s="24">
        <f>0</f>
        <v>0</v>
      </c>
      <c r="AH370" s="24">
        <f t="shared" si="95"/>
        <v>0</v>
      </c>
      <c r="AI370" s="24">
        <f t="shared" si="96"/>
        <v>0</v>
      </c>
      <c r="AJ370" s="24">
        <f>0</f>
        <v>0</v>
      </c>
      <c r="AK370" s="24">
        <f t="shared" si="84"/>
        <v>0</v>
      </c>
      <c r="AL370" s="24">
        <f t="shared" si="84"/>
        <v>0</v>
      </c>
      <c r="AM370" s="24">
        <f t="shared" si="97"/>
        <v>0</v>
      </c>
    </row>
    <row r="371" spans="22:39" ht="15.95" customHeight="1" x14ac:dyDescent="0.3">
      <c r="V371" s="19">
        <f t="shared" si="98"/>
        <v>338</v>
      </c>
      <c r="W371" s="19">
        <f t="shared" si="85"/>
        <v>120</v>
      </c>
      <c r="X371" s="19">
        <f t="shared" si="86"/>
        <v>0</v>
      </c>
      <c r="Y371" s="19">
        <f t="shared" si="87"/>
        <v>0</v>
      </c>
      <c r="Z371" s="19">
        <f t="shared" si="89"/>
        <v>0</v>
      </c>
      <c r="AA371" s="23">
        <f t="shared" si="90"/>
        <v>0</v>
      </c>
      <c r="AB371" s="19">
        <f t="shared" si="88"/>
        <v>0</v>
      </c>
      <c r="AC371" s="23">
        <f t="shared" si="91"/>
        <v>0</v>
      </c>
      <c r="AD371" s="23">
        <f t="shared" si="92"/>
        <v>0</v>
      </c>
      <c r="AE371" s="24">
        <f t="shared" si="93"/>
        <v>0</v>
      </c>
      <c r="AF371" s="24">
        <f t="shared" si="94"/>
        <v>0</v>
      </c>
      <c r="AG371" s="24">
        <f>0</f>
        <v>0</v>
      </c>
      <c r="AH371" s="24">
        <f t="shared" si="95"/>
        <v>0</v>
      </c>
      <c r="AI371" s="24">
        <f t="shared" si="96"/>
        <v>0</v>
      </c>
      <c r="AJ371" s="24">
        <f>0</f>
        <v>0</v>
      </c>
      <c r="AK371" s="24">
        <f t="shared" si="84"/>
        <v>0</v>
      </c>
      <c r="AL371" s="24">
        <f t="shared" si="84"/>
        <v>0</v>
      </c>
      <c r="AM371" s="24">
        <f t="shared" si="97"/>
        <v>0</v>
      </c>
    </row>
    <row r="372" spans="22:39" ht="15.95" customHeight="1" x14ac:dyDescent="0.3">
      <c r="V372" s="19">
        <f t="shared" si="98"/>
        <v>339</v>
      </c>
      <c r="W372" s="19">
        <f t="shared" si="85"/>
        <v>0</v>
      </c>
      <c r="X372" s="19">
        <f t="shared" si="86"/>
        <v>0</v>
      </c>
      <c r="Y372" s="19">
        <f t="shared" si="87"/>
        <v>0</v>
      </c>
      <c r="Z372" s="19">
        <f t="shared" si="89"/>
        <v>0</v>
      </c>
      <c r="AA372" s="23">
        <f t="shared" si="90"/>
        <v>0</v>
      </c>
      <c r="AB372" s="19">
        <f t="shared" si="88"/>
        <v>0</v>
      </c>
      <c r="AC372" s="23">
        <f t="shared" si="91"/>
        <v>0</v>
      </c>
      <c r="AD372" s="23">
        <f t="shared" si="92"/>
        <v>0</v>
      </c>
      <c r="AE372" s="24">
        <f t="shared" si="93"/>
        <v>0</v>
      </c>
      <c r="AF372" s="24">
        <f t="shared" si="94"/>
        <v>0</v>
      </c>
      <c r="AG372" s="24">
        <f>0</f>
        <v>0</v>
      </c>
      <c r="AH372" s="24">
        <f t="shared" si="95"/>
        <v>0</v>
      </c>
      <c r="AI372" s="24">
        <f t="shared" si="96"/>
        <v>0</v>
      </c>
      <c r="AJ372" s="24">
        <f>0</f>
        <v>0</v>
      </c>
      <c r="AK372" s="24">
        <f t="shared" si="84"/>
        <v>0</v>
      </c>
      <c r="AL372" s="24">
        <f t="shared" si="84"/>
        <v>0</v>
      </c>
      <c r="AM372" s="24">
        <f t="shared" si="97"/>
        <v>0</v>
      </c>
    </row>
    <row r="373" spans="22:39" ht="15.95" customHeight="1" x14ac:dyDescent="0.3">
      <c r="V373" s="19">
        <f t="shared" si="98"/>
        <v>340</v>
      </c>
      <c r="W373" s="19">
        <f t="shared" si="85"/>
        <v>0</v>
      </c>
      <c r="X373" s="19">
        <f t="shared" si="86"/>
        <v>0</v>
      </c>
      <c r="Y373" s="19">
        <f t="shared" si="87"/>
        <v>0</v>
      </c>
      <c r="Z373" s="19">
        <f t="shared" si="89"/>
        <v>0</v>
      </c>
      <c r="AA373" s="23">
        <f t="shared" si="90"/>
        <v>0</v>
      </c>
      <c r="AB373" s="19">
        <f t="shared" si="88"/>
        <v>0</v>
      </c>
      <c r="AC373" s="23">
        <f t="shared" si="91"/>
        <v>0</v>
      </c>
      <c r="AD373" s="23">
        <f t="shared" si="92"/>
        <v>0</v>
      </c>
      <c r="AE373" s="24">
        <f t="shared" si="93"/>
        <v>0</v>
      </c>
      <c r="AF373" s="24">
        <f t="shared" si="94"/>
        <v>0</v>
      </c>
      <c r="AG373" s="24">
        <f>0</f>
        <v>0</v>
      </c>
      <c r="AH373" s="24">
        <f t="shared" si="95"/>
        <v>0</v>
      </c>
      <c r="AI373" s="24">
        <f t="shared" si="96"/>
        <v>0</v>
      </c>
      <c r="AJ373" s="24">
        <f>0</f>
        <v>0</v>
      </c>
      <c r="AK373" s="24">
        <f t="shared" si="84"/>
        <v>0</v>
      </c>
      <c r="AL373" s="24">
        <f t="shared" si="84"/>
        <v>0</v>
      </c>
      <c r="AM373" s="24">
        <f t="shared" si="97"/>
        <v>0</v>
      </c>
    </row>
    <row r="374" spans="22:39" ht="15.95" customHeight="1" x14ac:dyDescent="0.3">
      <c r="V374" s="19">
        <f t="shared" si="98"/>
        <v>341</v>
      </c>
      <c r="W374" s="19">
        <f t="shared" si="85"/>
        <v>0</v>
      </c>
      <c r="X374" s="19">
        <f t="shared" si="86"/>
        <v>0</v>
      </c>
      <c r="Y374" s="19">
        <f t="shared" si="87"/>
        <v>0</v>
      </c>
      <c r="Z374" s="19">
        <f t="shared" si="89"/>
        <v>0</v>
      </c>
      <c r="AA374" s="23">
        <f t="shared" si="90"/>
        <v>0</v>
      </c>
      <c r="AB374" s="19">
        <f t="shared" si="88"/>
        <v>0</v>
      </c>
      <c r="AC374" s="23">
        <f t="shared" si="91"/>
        <v>0</v>
      </c>
      <c r="AD374" s="23">
        <f t="shared" si="92"/>
        <v>0</v>
      </c>
      <c r="AE374" s="24">
        <f t="shared" si="93"/>
        <v>0</v>
      </c>
      <c r="AF374" s="24">
        <f t="shared" si="94"/>
        <v>0</v>
      </c>
      <c r="AG374" s="24">
        <f>0</f>
        <v>0</v>
      </c>
      <c r="AH374" s="24">
        <f t="shared" si="95"/>
        <v>0</v>
      </c>
      <c r="AI374" s="24">
        <f t="shared" si="96"/>
        <v>0</v>
      </c>
      <c r="AJ374" s="24">
        <f>0</f>
        <v>0</v>
      </c>
      <c r="AK374" s="24">
        <f t="shared" si="84"/>
        <v>0</v>
      </c>
      <c r="AL374" s="24">
        <f t="shared" si="84"/>
        <v>0</v>
      </c>
      <c r="AM374" s="24">
        <f t="shared" si="97"/>
        <v>0</v>
      </c>
    </row>
    <row r="375" spans="22:39" ht="15.95" customHeight="1" x14ac:dyDescent="0.3">
      <c r="V375" s="19">
        <f t="shared" si="98"/>
        <v>342</v>
      </c>
      <c r="W375" s="19">
        <f t="shared" si="85"/>
        <v>0</v>
      </c>
      <c r="X375" s="19">
        <f t="shared" si="86"/>
        <v>0</v>
      </c>
      <c r="Y375" s="19">
        <f t="shared" si="87"/>
        <v>0</v>
      </c>
      <c r="Z375" s="19">
        <f t="shared" si="89"/>
        <v>0</v>
      </c>
      <c r="AA375" s="23">
        <f t="shared" si="90"/>
        <v>0</v>
      </c>
      <c r="AB375" s="19">
        <f t="shared" si="88"/>
        <v>0</v>
      </c>
      <c r="AC375" s="23">
        <f t="shared" si="91"/>
        <v>0</v>
      </c>
      <c r="AD375" s="23">
        <f t="shared" si="92"/>
        <v>0</v>
      </c>
      <c r="AE375" s="24">
        <f t="shared" si="93"/>
        <v>0</v>
      </c>
      <c r="AF375" s="24">
        <f t="shared" si="94"/>
        <v>0</v>
      </c>
      <c r="AG375" s="24">
        <f>0</f>
        <v>0</v>
      </c>
      <c r="AH375" s="24">
        <f t="shared" si="95"/>
        <v>0</v>
      </c>
      <c r="AI375" s="24">
        <f t="shared" si="96"/>
        <v>0</v>
      </c>
      <c r="AJ375" s="24">
        <f>0</f>
        <v>0</v>
      </c>
      <c r="AK375" s="24">
        <f t="shared" si="84"/>
        <v>0</v>
      </c>
      <c r="AL375" s="24">
        <f t="shared" si="84"/>
        <v>0</v>
      </c>
      <c r="AM375" s="24">
        <f t="shared" si="97"/>
        <v>0</v>
      </c>
    </row>
    <row r="376" spans="22:39" ht="15.95" customHeight="1" x14ac:dyDescent="0.3">
      <c r="V376" s="19">
        <f t="shared" si="98"/>
        <v>343</v>
      </c>
      <c r="W376" s="19">
        <f t="shared" si="85"/>
        <v>0</v>
      </c>
      <c r="X376" s="19">
        <f t="shared" si="86"/>
        <v>0</v>
      </c>
      <c r="Y376" s="19">
        <f t="shared" si="87"/>
        <v>0</v>
      </c>
      <c r="Z376" s="19">
        <f t="shared" si="89"/>
        <v>0</v>
      </c>
      <c r="AA376" s="23">
        <f t="shared" si="90"/>
        <v>0</v>
      </c>
      <c r="AB376" s="19">
        <f t="shared" si="88"/>
        <v>0</v>
      </c>
      <c r="AC376" s="23">
        <f t="shared" si="91"/>
        <v>0</v>
      </c>
      <c r="AD376" s="23">
        <f t="shared" si="92"/>
        <v>0</v>
      </c>
      <c r="AE376" s="24">
        <f t="shared" si="93"/>
        <v>0</v>
      </c>
      <c r="AF376" s="24">
        <f t="shared" si="94"/>
        <v>0</v>
      </c>
      <c r="AG376" s="24">
        <f>0</f>
        <v>0</v>
      </c>
      <c r="AH376" s="24">
        <f t="shared" si="95"/>
        <v>0</v>
      </c>
      <c r="AI376" s="24">
        <f t="shared" si="96"/>
        <v>0</v>
      </c>
      <c r="AJ376" s="24">
        <f>0</f>
        <v>0</v>
      </c>
      <c r="AK376" s="24">
        <f t="shared" si="84"/>
        <v>0</v>
      </c>
      <c r="AL376" s="24">
        <f t="shared" si="84"/>
        <v>0</v>
      </c>
      <c r="AM376" s="24">
        <f t="shared" si="97"/>
        <v>0</v>
      </c>
    </row>
    <row r="377" spans="22:39" ht="15.95" customHeight="1" x14ac:dyDescent="0.3">
      <c r="V377" s="19">
        <f t="shared" si="98"/>
        <v>344</v>
      </c>
      <c r="W377" s="19">
        <f t="shared" si="85"/>
        <v>0</v>
      </c>
      <c r="X377" s="19">
        <f t="shared" si="86"/>
        <v>0</v>
      </c>
      <c r="Y377" s="19">
        <f t="shared" si="87"/>
        <v>0</v>
      </c>
      <c r="Z377" s="19">
        <f t="shared" si="89"/>
        <v>0</v>
      </c>
      <c r="AA377" s="23">
        <f t="shared" si="90"/>
        <v>0</v>
      </c>
      <c r="AB377" s="19">
        <f t="shared" si="88"/>
        <v>0</v>
      </c>
      <c r="AC377" s="23">
        <f t="shared" si="91"/>
        <v>0</v>
      </c>
      <c r="AD377" s="23">
        <f t="shared" si="92"/>
        <v>0</v>
      </c>
      <c r="AE377" s="24">
        <f t="shared" si="93"/>
        <v>0</v>
      </c>
      <c r="AF377" s="24">
        <f t="shared" si="94"/>
        <v>0</v>
      </c>
      <c r="AG377" s="24">
        <f>0</f>
        <v>0</v>
      </c>
      <c r="AH377" s="24">
        <f t="shared" si="95"/>
        <v>0</v>
      </c>
      <c r="AI377" s="24">
        <f t="shared" si="96"/>
        <v>0</v>
      </c>
      <c r="AJ377" s="24">
        <f>0</f>
        <v>0</v>
      </c>
      <c r="AK377" s="24">
        <f t="shared" si="84"/>
        <v>0</v>
      </c>
      <c r="AL377" s="24">
        <f t="shared" si="84"/>
        <v>0</v>
      </c>
      <c r="AM377" s="24">
        <f t="shared" si="97"/>
        <v>0</v>
      </c>
    </row>
    <row r="378" spans="22:39" ht="15.95" customHeight="1" x14ac:dyDescent="0.3">
      <c r="V378" s="19">
        <f t="shared" si="98"/>
        <v>345</v>
      </c>
      <c r="W378" s="19">
        <f t="shared" si="85"/>
        <v>0</v>
      </c>
      <c r="X378" s="19">
        <f t="shared" si="86"/>
        <v>0</v>
      </c>
      <c r="Y378" s="19">
        <f t="shared" si="87"/>
        <v>0</v>
      </c>
      <c r="Z378" s="19">
        <f t="shared" si="89"/>
        <v>0</v>
      </c>
      <c r="AA378" s="23">
        <f t="shared" si="90"/>
        <v>0</v>
      </c>
      <c r="AB378" s="19">
        <f t="shared" si="88"/>
        <v>0</v>
      </c>
      <c r="AC378" s="23">
        <f t="shared" si="91"/>
        <v>0</v>
      </c>
      <c r="AD378" s="23">
        <f t="shared" si="92"/>
        <v>0</v>
      </c>
      <c r="AE378" s="24">
        <f t="shared" si="93"/>
        <v>0</v>
      </c>
      <c r="AF378" s="24">
        <f t="shared" si="94"/>
        <v>0</v>
      </c>
      <c r="AG378" s="24">
        <f>0</f>
        <v>0</v>
      </c>
      <c r="AH378" s="24">
        <f t="shared" si="95"/>
        <v>0</v>
      </c>
      <c r="AI378" s="24">
        <f t="shared" si="96"/>
        <v>0</v>
      </c>
      <c r="AJ378" s="24">
        <f>0</f>
        <v>0</v>
      </c>
      <c r="AK378" s="24">
        <f t="shared" si="84"/>
        <v>0</v>
      </c>
      <c r="AL378" s="24">
        <f t="shared" si="84"/>
        <v>0</v>
      </c>
      <c r="AM378" s="24">
        <f t="shared" si="97"/>
        <v>0</v>
      </c>
    </row>
    <row r="379" spans="22:39" ht="15.95" customHeight="1" x14ac:dyDescent="0.3">
      <c r="V379" s="19">
        <f t="shared" si="98"/>
        <v>346</v>
      </c>
      <c r="W379" s="19">
        <f t="shared" si="85"/>
        <v>0</v>
      </c>
      <c r="X379" s="19">
        <f t="shared" si="86"/>
        <v>0</v>
      </c>
      <c r="Y379" s="19">
        <f t="shared" si="87"/>
        <v>0</v>
      </c>
      <c r="Z379" s="19">
        <f t="shared" si="89"/>
        <v>0</v>
      </c>
      <c r="AA379" s="23">
        <f t="shared" si="90"/>
        <v>0</v>
      </c>
      <c r="AB379" s="19">
        <f t="shared" si="88"/>
        <v>0</v>
      </c>
      <c r="AC379" s="23">
        <f t="shared" si="91"/>
        <v>0</v>
      </c>
      <c r="AD379" s="23">
        <f t="shared" si="92"/>
        <v>0</v>
      </c>
      <c r="AE379" s="24">
        <f t="shared" si="93"/>
        <v>0</v>
      </c>
      <c r="AF379" s="24">
        <f t="shared" si="94"/>
        <v>0</v>
      </c>
      <c r="AG379" s="24">
        <f>0</f>
        <v>0</v>
      </c>
      <c r="AH379" s="24">
        <f t="shared" si="95"/>
        <v>0</v>
      </c>
      <c r="AI379" s="24">
        <f t="shared" si="96"/>
        <v>0</v>
      </c>
      <c r="AJ379" s="24">
        <f>0</f>
        <v>0</v>
      </c>
      <c r="AK379" s="24">
        <f t="shared" si="84"/>
        <v>0</v>
      </c>
      <c r="AL379" s="24">
        <f t="shared" si="84"/>
        <v>0</v>
      </c>
      <c r="AM379" s="24">
        <f t="shared" si="97"/>
        <v>0</v>
      </c>
    </row>
    <row r="380" spans="22:39" ht="15.95" customHeight="1" x14ac:dyDescent="0.3">
      <c r="V380" s="19">
        <f t="shared" si="98"/>
        <v>347</v>
      </c>
      <c r="W380" s="19">
        <f t="shared" si="85"/>
        <v>0</v>
      </c>
      <c r="X380" s="19">
        <f t="shared" si="86"/>
        <v>0</v>
      </c>
      <c r="Y380" s="19">
        <f t="shared" si="87"/>
        <v>0</v>
      </c>
      <c r="Z380" s="19">
        <f t="shared" si="89"/>
        <v>0</v>
      </c>
      <c r="AA380" s="23">
        <f t="shared" si="90"/>
        <v>0</v>
      </c>
      <c r="AB380" s="19">
        <f t="shared" si="88"/>
        <v>0</v>
      </c>
      <c r="AC380" s="23">
        <f t="shared" si="91"/>
        <v>0</v>
      </c>
      <c r="AD380" s="23">
        <f t="shared" si="92"/>
        <v>0</v>
      </c>
      <c r="AE380" s="24">
        <f t="shared" si="93"/>
        <v>0</v>
      </c>
      <c r="AF380" s="24">
        <f t="shared" si="94"/>
        <v>0</v>
      </c>
      <c r="AG380" s="24">
        <f>0</f>
        <v>0</v>
      </c>
      <c r="AH380" s="24">
        <f t="shared" si="95"/>
        <v>0</v>
      </c>
      <c r="AI380" s="24">
        <f t="shared" si="96"/>
        <v>0</v>
      </c>
      <c r="AJ380" s="24">
        <f>0</f>
        <v>0</v>
      </c>
      <c r="AK380" s="24">
        <f t="shared" si="84"/>
        <v>0</v>
      </c>
      <c r="AL380" s="24">
        <f t="shared" si="84"/>
        <v>0</v>
      </c>
      <c r="AM380" s="24">
        <f t="shared" si="97"/>
        <v>0</v>
      </c>
    </row>
    <row r="381" spans="22:39" ht="15.95" customHeight="1" x14ac:dyDescent="0.3">
      <c r="V381" s="19">
        <f t="shared" si="98"/>
        <v>348</v>
      </c>
      <c r="W381" s="19">
        <f t="shared" si="85"/>
        <v>0</v>
      </c>
      <c r="X381" s="19">
        <f t="shared" si="86"/>
        <v>0</v>
      </c>
      <c r="Y381" s="19">
        <f t="shared" si="87"/>
        <v>0</v>
      </c>
      <c r="Z381" s="19">
        <f t="shared" si="89"/>
        <v>0</v>
      </c>
      <c r="AA381" s="23">
        <f t="shared" si="90"/>
        <v>0</v>
      </c>
      <c r="AB381" s="19">
        <f t="shared" si="88"/>
        <v>0</v>
      </c>
      <c r="AC381" s="23">
        <f t="shared" si="91"/>
        <v>0</v>
      </c>
      <c r="AD381" s="23">
        <f t="shared" si="92"/>
        <v>0</v>
      </c>
      <c r="AE381" s="24">
        <f t="shared" si="93"/>
        <v>0</v>
      </c>
      <c r="AF381" s="24">
        <f t="shared" si="94"/>
        <v>0</v>
      </c>
      <c r="AG381" s="24">
        <f>0</f>
        <v>0</v>
      </c>
      <c r="AH381" s="24">
        <f t="shared" si="95"/>
        <v>0</v>
      </c>
      <c r="AI381" s="24">
        <f t="shared" si="96"/>
        <v>0</v>
      </c>
      <c r="AJ381" s="24">
        <f>0</f>
        <v>0</v>
      </c>
      <c r="AK381" s="24">
        <f t="shared" si="84"/>
        <v>0</v>
      </c>
      <c r="AL381" s="24">
        <f t="shared" si="84"/>
        <v>0</v>
      </c>
      <c r="AM381" s="24">
        <f t="shared" si="97"/>
        <v>0</v>
      </c>
    </row>
    <row r="382" spans="22:39" ht="15.95" customHeight="1" x14ac:dyDescent="0.3">
      <c r="V382" s="19">
        <f t="shared" si="98"/>
        <v>349</v>
      </c>
      <c r="W382" s="19">
        <f t="shared" si="85"/>
        <v>0</v>
      </c>
      <c r="X382" s="19">
        <f t="shared" si="86"/>
        <v>0</v>
      </c>
      <c r="Y382" s="19">
        <f t="shared" si="87"/>
        <v>0</v>
      </c>
      <c r="Z382" s="19">
        <f t="shared" si="89"/>
        <v>0</v>
      </c>
      <c r="AA382" s="23">
        <f t="shared" si="90"/>
        <v>0</v>
      </c>
      <c r="AB382" s="19">
        <f t="shared" si="88"/>
        <v>0</v>
      </c>
      <c r="AC382" s="23">
        <f t="shared" si="91"/>
        <v>0</v>
      </c>
      <c r="AD382" s="23">
        <f t="shared" si="92"/>
        <v>0</v>
      </c>
      <c r="AE382" s="24">
        <f t="shared" si="93"/>
        <v>0</v>
      </c>
      <c r="AF382" s="24">
        <f t="shared" si="94"/>
        <v>0</v>
      </c>
      <c r="AG382" s="24">
        <f>0</f>
        <v>0</v>
      </c>
      <c r="AH382" s="24">
        <f t="shared" si="95"/>
        <v>0</v>
      </c>
      <c r="AI382" s="24">
        <f t="shared" si="96"/>
        <v>0</v>
      </c>
      <c r="AJ382" s="24">
        <f>0</f>
        <v>0</v>
      </c>
      <c r="AK382" s="24">
        <f t="shared" si="84"/>
        <v>0</v>
      </c>
      <c r="AL382" s="24">
        <f t="shared" si="84"/>
        <v>0</v>
      </c>
      <c r="AM382" s="24">
        <f t="shared" si="97"/>
        <v>0</v>
      </c>
    </row>
    <row r="383" spans="22:39" ht="15.95" customHeight="1" x14ac:dyDescent="0.3">
      <c r="V383" s="19">
        <f t="shared" si="98"/>
        <v>350</v>
      </c>
      <c r="W383" s="19">
        <f t="shared" si="85"/>
        <v>0</v>
      </c>
      <c r="X383" s="19">
        <f t="shared" si="86"/>
        <v>0</v>
      </c>
      <c r="Y383" s="19">
        <f t="shared" si="87"/>
        <v>0</v>
      </c>
      <c r="Z383" s="19">
        <f t="shared" si="89"/>
        <v>0</v>
      </c>
      <c r="AA383" s="23">
        <f t="shared" si="90"/>
        <v>0</v>
      </c>
      <c r="AB383" s="19">
        <f t="shared" si="88"/>
        <v>0</v>
      </c>
      <c r="AC383" s="23">
        <f t="shared" si="91"/>
        <v>0</v>
      </c>
      <c r="AD383" s="23">
        <f t="shared" si="92"/>
        <v>0</v>
      </c>
      <c r="AE383" s="24">
        <f t="shared" si="93"/>
        <v>0</v>
      </c>
      <c r="AF383" s="24">
        <f t="shared" si="94"/>
        <v>0</v>
      </c>
      <c r="AG383" s="24">
        <f>0</f>
        <v>0</v>
      </c>
      <c r="AH383" s="24">
        <f t="shared" si="95"/>
        <v>0</v>
      </c>
      <c r="AI383" s="24">
        <f t="shared" si="96"/>
        <v>0</v>
      </c>
      <c r="AJ383" s="24">
        <f>0</f>
        <v>0</v>
      </c>
      <c r="AK383" s="24">
        <f t="shared" si="84"/>
        <v>0</v>
      </c>
      <c r="AL383" s="24">
        <f t="shared" si="84"/>
        <v>0</v>
      </c>
      <c r="AM383" s="24">
        <f t="shared" si="97"/>
        <v>0</v>
      </c>
    </row>
    <row r="384" spans="22:39" ht="15.95" customHeight="1" x14ac:dyDescent="0.3">
      <c r="V384" s="19">
        <f t="shared" si="98"/>
        <v>351</v>
      </c>
      <c r="W384" s="19">
        <f t="shared" si="85"/>
        <v>0</v>
      </c>
      <c r="X384" s="19">
        <f t="shared" si="86"/>
        <v>0</v>
      </c>
      <c r="Y384" s="19">
        <f t="shared" si="87"/>
        <v>0</v>
      </c>
      <c r="Z384" s="19">
        <f t="shared" si="89"/>
        <v>0</v>
      </c>
      <c r="AA384" s="23">
        <f t="shared" si="90"/>
        <v>0</v>
      </c>
      <c r="AB384" s="19">
        <f t="shared" si="88"/>
        <v>0</v>
      </c>
      <c r="AC384" s="23">
        <f t="shared" si="91"/>
        <v>0</v>
      </c>
      <c r="AD384" s="23">
        <f t="shared" si="92"/>
        <v>0</v>
      </c>
      <c r="AE384" s="24">
        <f t="shared" si="93"/>
        <v>0</v>
      </c>
      <c r="AF384" s="24">
        <f t="shared" si="94"/>
        <v>0</v>
      </c>
      <c r="AG384" s="24">
        <f>0</f>
        <v>0</v>
      </c>
      <c r="AH384" s="24">
        <f t="shared" si="95"/>
        <v>0</v>
      </c>
      <c r="AI384" s="24">
        <f t="shared" si="96"/>
        <v>0</v>
      </c>
      <c r="AJ384" s="24">
        <f>0</f>
        <v>0</v>
      </c>
      <c r="AK384" s="24">
        <f t="shared" si="84"/>
        <v>0</v>
      </c>
      <c r="AL384" s="24">
        <f t="shared" si="84"/>
        <v>0</v>
      </c>
      <c r="AM384" s="24">
        <f t="shared" si="97"/>
        <v>0</v>
      </c>
    </row>
    <row r="385" spans="22:39" ht="15.95" customHeight="1" x14ac:dyDescent="0.3">
      <c r="V385" s="19">
        <f t="shared" si="98"/>
        <v>352</v>
      </c>
      <c r="W385" s="19">
        <f t="shared" si="85"/>
        <v>0</v>
      </c>
      <c r="X385" s="19">
        <f t="shared" si="86"/>
        <v>0</v>
      </c>
      <c r="Y385" s="19">
        <f t="shared" si="87"/>
        <v>0</v>
      </c>
      <c r="Z385" s="19">
        <f t="shared" si="89"/>
        <v>0</v>
      </c>
      <c r="AA385" s="23">
        <f t="shared" si="90"/>
        <v>0</v>
      </c>
      <c r="AB385" s="19">
        <f t="shared" si="88"/>
        <v>0</v>
      </c>
      <c r="AC385" s="23">
        <f t="shared" si="91"/>
        <v>0</v>
      </c>
      <c r="AD385" s="23">
        <f t="shared" si="92"/>
        <v>0</v>
      </c>
      <c r="AE385" s="24">
        <f t="shared" si="93"/>
        <v>0</v>
      </c>
      <c r="AF385" s="24">
        <f t="shared" si="94"/>
        <v>0</v>
      </c>
      <c r="AG385" s="24">
        <f>0</f>
        <v>0</v>
      </c>
      <c r="AH385" s="24">
        <f t="shared" si="95"/>
        <v>0</v>
      </c>
      <c r="AI385" s="24">
        <f t="shared" si="96"/>
        <v>0</v>
      </c>
      <c r="AJ385" s="24">
        <f>0</f>
        <v>0</v>
      </c>
      <c r="AK385" s="24">
        <f t="shared" si="84"/>
        <v>0</v>
      </c>
      <c r="AL385" s="24">
        <f t="shared" si="84"/>
        <v>0</v>
      </c>
      <c r="AM385" s="24">
        <f t="shared" si="97"/>
        <v>0</v>
      </c>
    </row>
    <row r="386" spans="22:39" ht="15.95" customHeight="1" x14ac:dyDescent="0.3">
      <c r="V386" s="19">
        <f t="shared" si="98"/>
        <v>353</v>
      </c>
      <c r="W386" s="19">
        <f t="shared" si="85"/>
        <v>0</v>
      </c>
      <c r="X386" s="19">
        <f t="shared" si="86"/>
        <v>0</v>
      </c>
      <c r="Y386" s="19">
        <f t="shared" si="87"/>
        <v>0</v>
      </c>
      <c r="Z386" s="19">
        <f t="shared" si="89"/>
        <v>0</v>
      </c>
      <c r="AA386" s="23">
        <f t="shared" si="90"/>
        <v>0</v>
      </c>
      <c r="AB386" s="19">
        <f t="shared" si="88"/>
        <v>0</v>
      </c>
      <c r="AC386" s="23">
        <f t="shared" si="91"/>
        <v>0</v>
      </c>
      <c r="AD386" s="23">
        <f t="shared" si="92"/>
        <v>0</v>
      </c>
      <c r="AE386" s="24">
        <f t="shared" si="93"/>
        <v>0</v>
      </c>
      <c r="AF386" s="24">
        <f t="shared" si="94"/>
        <v>0</v>
      </c>
      <c r="AG386" s="24">
        <f>0</f>
        <v>0</v>
      </c>
      <c r="AH386" s="24">
        <f t="shared" si="95"/>
        <v>0</v>
      </c>
      <c r="AI386" s="24">
        <f t="shared" si="96"/>
        <v>0</v>
      </c>
      <c r="AJ386" s="24">
        <f>0</f>
        <v>0</v>
      </c>
      <c r="AK386" s="24">
        <f t="shared" ref="AK386:AL449" si="99">AE386+AG386+AI386</f>
        <v>0</v>
      </c>
      <c r="AL386" s="24">
        <f t="shared" si="99"/>
        <v>0</v>
      </c>
      <c r="AM386" s="24">
        <f t="shared" si="97"/>
        <v>0</v>
      </c>
    </row>
    <row r="387" spans="22:39" ht="15.95" customHeight="1" x14ac:dyDescent="0.3">
      <c r="V387" s="19">
        <f t="shared" si="98"/>
        <v>354</v>
      </c>
      <c r="W387" s="19">
        <f t="shared" si="85"/>
        <v>0</v>
      </c>
      <c r="X387" s="19">
        <f t="shared" si="86"/>
        <v>0</v>
      </c>
      <c r="Y387" s="19">
        <f t="shared" si="87"/>
        <v>0</v>
      </c>
      <c r="Z387" s="19">
        <f t="shared" si="89"/>
        <v>0</v>
      </c>
      <c r="AA387" s="23">
        <f t="shared" si="90"/>
        <v>0</v>
      </c>
      <c r="AB387" s="19">
        <f t="shared" si="88"/>
        <v>0</v>
      </c>
      <c r="AC387" s="23">
        <f t="shared" si="91"/>
        <v>0</v>
      </c>
      <c r="AD387" s="23">
        <f t="shared" si="92"/>
        <v>0</v>
      </c>
      <c r="AE387" s="24">
        <f t="shared" si="93"/>
        <v>0</v>
      </c>
      <c r="AF387" s="24">
        <f t="shared" si="94"/>
        <v>0</v>
      </c>
      <c r="AG387" s="24">
        <f>0</f>
        <v>0</v>
      </c>
      <c r="AH387" s="24">
        <f t="shared" si="95"/>
        <v>0</v>
      </c>
      <c r="AI387" s="24">
        <f t="shared" si="96"/>
        <v>0</v>
      </c>
      <c r="AJ387" s="24">
        <f>0</f>
        <v>0</v>
      </c>
      <c r="AK387" s="24">
        <f t="shared" si="99"/>
        <v>0</v>
      </c>
      <c r="AL387" s="24">
        <f t="shared" si="99"/>
        <v>0</v>
      </c>
      <c r="AM387" s="24">
        <f t="shared" si="97"/>
        <v>0</v>
      </c>
    </row>
    <row r="388" spans="22:39" ht="15.95" customHeight="1" x14ac:dyDescent="0.3">
      <c r="V388" s="19">
        <f t="shared" si="98"/>
        <v>355</v>
      </c>
      <c r="W388" s="19">
        <f t="shared" si="85"/>
        <v>0</v>
      </c>
      <c r="X388" s="19">
        <f t="shared" si="86"/>
        <v>0</v>
      </c>
      <c r="Y388" s="19">
        <f t="shared" si="87"/>
        <v>0</v>
      </c>
      <c r="Z388" s="19">
        <f t="shared" si="89"/>
        <v>0</v>
      </c>
      <c r="AA388" s="23">
        <f t="shared" si="90"/>
        <v>0</v>
      </c>
      <c r="AB388" s="19">
        <f t="shared" si="88"/>
        <v>0</v>
      </c>
      <c r="AC388" s="23">
        <f t="shared" si="91"/>
        <v>0</v>
      </c>
      <c r="AD388" s="23">
        <f t="shared" si="92"/>
        <v>0</v>
      </c>
      <c r="AE388" s="24">
        <f t="shared" si="93"/>
        <v>0</v>
      </c>
      <c r="AF388" s="24">
        <f t="shared" si="94"/>
        <v>0</v>
      </c>
      <c r="AG388" s="24">
        <f>0</f>
        <v>0</v>
      </c>
      <c r="AH388" s="24">
        <f t="shared" si="95"/>
        <v>0</v>
      </c>
      <c r="AI388" s="24">
        <f t="shared" si="96"/>
        <v>0</v>
      </c>
      <c r="AJ388" s="24">
        <f>0</f>
        <v>0</v>
      </c>
      <c r="AK388" s="24">
        <f t="shared" si="99"/>
        <v>0</v>
      </c>
      <c r="AL388" s="24">
        <f t="shared" si="99"/>
        <v>0</v>
      </c>
      <c r="AM388" s="24">
        <f t="shared" si="97"/>
        <v>0</v>
      </c>
    </row>
    <row r="389" spans="22:39" ht="15.95" customHeight="1" x14ac:dyDescent="0.3">
      <c r="V389" s="19">
        <f t="shared" si="98"/>
        <v>356</v>
      </c>
      <c r="W389" s="19">
        <f t="shared" si="85"/>
        <v>0</v>
      </c>
      <c r="X389" s="19">
        <f t="shared" si="86"/>
        <v>0</v>
      </c>
      <c r="Y389" s="19">
        <f t="shared" si="87"/>
        <v>0</v>
      </c>
      <c r="Z389" s="19">
        <f t="shared" si="89"/>
        <v>0</v>
      </c>
      <c r="AA389" s="23">
        <f t="shared" si="90"/>
        <v>0</v>
      </c>
      <c r="AB389" s="19">
        <f t="shared" si="88"/>
        <v>0</v>
      </c>
      <c r="AC389" s="23">
        <f t="shared" si="91"/>
        <v>0</v>
      </c>
      <c r="AD389" s="23">
        <f t="shared" si="92"/>
        <v>0</v>
      </c>
      <c r="AE389" s="24">
        <f t="shared" si="93"/>
        <v>0</v>
      </c>
      <c r="AF389" s="24">
        <f t="shared" si="94"/>
        <v>0</v>
      </c>
      <c r="AG389" s="24">
        <f>0</f>
        <v>0</v>
      </c>
      <c r="AH389" s="24">
        <f t="shared" si="95"/>
        <v>0</v>
      </c>
      <c r="AI389" s="24">
        <f t="shared" si="96"/>
        <v>0</v>
      </c>
      <c r="AJ389" s="24">
        <f>0</f>
        <v>0</v>
      </c>
      <c r="AK389" s="24">
        <f t="shared" si="99"/>
        <v>0</v>
      </c>
      <c r="AL389" s="24">
        <f t="shared" si="99"/>
        <v>0</v>
      </c>
      <c r="AM389" s="24">
        <f t="shared" si="97"/>
        <v>0</v>
      </c>
    </row>
    <row r="390" spans="22:39" ht="15.95" customHeight="1" x14ac:dyDescent="0.3">
      <c r="V390" s="19">
        <f t="shared" si="98"/>
        <v>357</v>
      </c>
      <c r="W390" s="19">
        <f t="shared" si="85"/>
        <v>0</v>
      </c>
      <c r="X390" s="19">
        <f t="shared" si="86"/>
        <v>0</v>
      </c>
      <c r="Y390" s="19">
        <f t="shared" si="87"/>
        <v>0</v>
      </c>
      <c r="Z390" s="19">
        <f t="shared" si="89"/>
        <v>0</v>
      </c>
      <c r="AA390" s="23">
        <f t="shared" si="90"/>
        <v>0</v>
      </c>
      <c r="AB390" s="19">
        <f t="shared" si="88"/>
        <v>0</v>
      </c>
      <c r="AC390" s="23">
        <f t="shared" si="91"/>
        <v>0</v>
      </c>
      <c r="AD390" s="23">
        <f t="shared" si="92"/>
        <v>0</v>
      </c>
      <c r="AE390" s="24">
        <f t="shared" si="93"/>
        <v>0</v>
      </c>
      <c r="AF390" s="24">
        <f t="shared" si="94"/>
        <v>0</v>
      </c>
      <c r="AG390" s="24">
        <f>0</f>
        <v>0</v>
      </c>
      <c r="AH390" s="24">
        <f t="shared" si="95"/>
        <v>0</v>
      </c>
      <c r="AI390" s="24">
        <f t="shared" si="96"/>
        <v>0</v>
      </c>
      <c r="AJ390" s="24">
        <f>0</f>
        <v>0</v>
      </c>
      <c r="AK390" s="24">
        <f t="shared" si="99"/>
        <v>0</v>
      </c>
      <c r="AL390" s="24">
        <f t="shared" si="99"/>
        <v>0</v>
      </c>
      <c r="AM390" s="24">
        <f t="shared" si="97"/>
        <v>0</v>
      </c>
    </row>
    <row r="391" spans="22:39" ht="15.95" customHeight="1" x14ac:dyDescent="0.3">
      <c r="V391" s="19">
        <f t="shared" si="98"/>
        <v>358</v>
      </c>
      <c r="W391" s="19">
        <f t="shared" si="85"/>
        <v>60</v>
      </c>
      <c r="X391" s="19">
        <f t="shared" si="86"/>
        <v>0</v>
      </c>
      <c r="Y391" s="19">
        <f t="shared" si="87"/>
        <v>0</v>
      </c>
      <c r="Z391" s="19">
        <f t="shared" si="89"/>
        <v>0</v>
      </c>
      <c r="AA391" s="23">
        <f t="shared" si="90"/>
        <v>0</v>
      </c>
      <c r="AB391" s="19">
        <f t="shared" si="88"/>
        <v>0</v>
      </c>
      <c r="AC391" s="23">
        <f t="shared" si="91"/>
        <v>0</v>
      </c>
      <c r="AD391" s="23">
        <f t="shared" si="92"/>
        <v>0</v>
      </c>
      <c r="AE391" s="24">
        <f t="shared" si="93"/>
        <v>0</v>
      </c>
      <c r="AF391" s="24">
        <f t="shared" si="94"/>
        <v>0</v>
      </c>
      <c r="AG391" s="24">
        <f>0</f>
        <v>0</v>
      </c>
      <c r="AH391" s="24">
        <f t="shared" si="95"/>
        <v>0</v>
      </c>
      <c r="AI391" s="24">
        <f t="shared" si="96"/>
        <v>0</v>
      </c>
      <c r="AJ391" s="24">
        <f>0</f>
        <v>0</v>
      </c>
      <c r="AK391" s="24">
        <f t="shared" si="99"/>
        <v>0</v>
      </c>
      <c r="AL391" s="24">
        <f t="shared" si="99"/>
        <v>0</v>
      </c>
      <c r="AM391" s="24">
        <f t="shared" si="97"/>
        <v>0</v>
      </c>
    </row>
    <row r="392" spans="22:39" ht="15.95" customHeight="1" x14ac:dyDescent="0.3">
      <c r="V392" s="19">
        <f t="shared" si="98"/>
        <v>359</v>
      </c>
      <c r="W392" s="19">
        <f t="shared" si="85"/>
        <v>120</v>
      </c>
      <c r="X392" s="19">
        <f t="shared" si="86"/>
        <v>0</v>
      </c>
      <c r="Y392" s="19">
        <f t="shared" si="87"/>
        <v>0</v>
      </c>
      <c r="Z392" s="19">
        <f t="shared" si="89"/>
        <v>0</v>
      </c>
      <c r="AA392" s="23">
        <f t="shared" si="90"/>
        <v>0</v>
      </c>
      <c r="AB392" s="19">
        <f t="shared" si="88"/>
        <v>0</v>
      </c>
      <c r="AC392" s="23">
        <f t="shared" si="91"/>
        <v>0</v>
      </c>
      <c r="AD392" s="23">
        <f t="shared" si="92"/>
        <v>0</v>
      </c>
      <c r="AE392" s="24">
        <f t="shared" si="93"/>
        <v>0</v>
      </c>
      <c r="AF392" s="24">
        <f t="shared" si="94"/>
        <v>0</v>
      </c>
      <c r="AG392" s="24">
        <f>0</f>
        <v>0</v>
      </c>
      <c r="AH392" s="24">
        <f t="shared" si="95"/>
        <v>0</v>
      </c>
      <c r="AI392" s="24">
        <f t="shared" si="96"/>
        <v>0</v>
      </c>
      <c r="AJ392" s="24">
        <f>0</f>
        <v>0</v>
      </c>
      <c r="AK392" s="24">
        <f t="shared" si="99"/>
        <v>0</v>
      </c>
      <c r="AL392" s="24">
        <f t="shared" si="99"/>
        <v>0</v>
      </c>
      <c r="AM392" s="24">
        <f t="shared" si="97"/>
        <v>0</v>
      </c>
    </row>
    <row r="393" spans="22:39" ht="15.95" customHeight="1" x14ac:dyDescent="0.3">
      <c r="V393" s="19">
        <f t="shared" si="98"/>
        <v>360</v>
      </c>
      <c r="W393" s="19">
        <f t="shared" si="85"/>
        <v>0</v>
      </c>
      <c r="X393" s="19">
        <f t="shared" si="86"/>
        <v>0</v>
      </c>
      <c r="Y393" s="19">
        <f t="shared" si="87"/>
        <v>0</v>
      </c>
      <c r="Z393" s="19">
        <f t="shared" si="89"/>
        <v>0</v>
      </c>
      <c r="AA393" s="23">
        <f t="shared" si="90"/>
        <v>0</v>
      </c>
      <c r="AB393" s="19">
        <f t="shared" si="88"/>
        <v>0</v>
      </c>
      <c r="AC393" s="23">
        <f t="shared" si="91"/>
        <v>0</v>
      </c>
      <c r="AD393" s="23">
        <f t="shared" si="92"/>
        <v>0</v>
      </c>
      <c r="AE393" s="24">
        <f t="shared" si="93"/>
        <v>0</v>
      </c>
      <c r="AF393" s="24">
        <f t="shared" si="94"/>
        <v>0</v>
      </c>
      <c r="AG393" s="24">
        <f>0</f>
        <v>0</v>
      </c>
      <c r="AH393" s="24">
        <f t="shared" si="95"/>
        <v>0</v>
      </c>
      <c r="AI393" s="24">
        <f t="shared" si="96"/>
        <v>0</v>
      </c>
      <c r="AJ393" s="24">
        <f>0</f>
        <v>0</v>
      </c>
      <c r="AK393" s="24">
        <f t="shared" si="99"/>
        <v>0</v>
      </c>
      <c r="AL393" s="24">
        <f t="shared" si="99"/>
        <v>0</v>
      </c>
      <c r="AM393" s="24">
        <f t="shared" si="97"/>
        <v>0</v>
      </c>
    </row>
    <row r="394" spans="22:39" ht="15.95" customHeight="1" x14ac:dyDescent="0.3">
      <c r="V394" s="19">
        <f t="shared" si="98"/>
        <v>361</v>
      </c>
      <c r="W394" s="19">
        <f t="shared" si="85"/>
        <v>0</v>
      </c>
      <c r="X394" s="19">
        <f t="shared" si="86"/>
        <v>0</v>
      </c>
      <c r="Y394" s="19">
        <f t="shared" si="87"/>
        <v>0</v>
      </c>
      <c r="Z394" s="19">
        <f t="shared" si="89"/>
        <v>0</v>
      </c>
      <c r="AA394" s="23">
        <f t="shared" si="90"/>
        <v>0</v>
      </c>
      <c r="AB394" s="19">
        <f t="shared" si="88"/>
        <v>0</v>
      </c>
      <c r="AC394" s="23">
        <f t="shared" si="91"/>
        <v>0</v>
      </c>
      <c r="AD394" s="23">
        <f t="shared" si="92"/>
        <v>0</v>
      </c>
      <c r="AE394" s="24">
        <f t="shared" si="93"/>
        <v>0</v>
      </c>
      <c r="AF394" s="24">
        <f t="shared" si="94"/>
        <v>0</v>
      </c>
      <c r="AG394" s="24">
        <f>0</f>
        <v>0</v>
      </c>
      <c r="AH394" s="24">
        <f t="shared" si="95"/>
        <v>0</v>
      </c>
      <c r="AI394" s="24">
        <f t="shared" si="96"/>
        <v>0</v>
      </c>
      <c r="AJ394" s="24">
        <f>0</f>
        <v>0</v>
      </c>
      <c r="AK394" s="24">
        <f t="shared" si="99"/>
        <v>0</v>
      </c>
      <c r="AL394" s="24">
        <f t="shared" si="99"/>
        <v>0</v>
      </c>
      <c r="AM394" s="24">
        <f t="shared" si="97"/>
        <v>0</v>
      </c>
    </row>
    <row r="395" spans="22:39" ht="15.95" customHeight="1" x14ac:dyDescent="0.3">
      <c r="V395" s="19">
        <f t="shared" si="98"/>
        <v>362</v>
      </c>
      <c r="W395" s="19">
        <f t="shared" si="85"/>
        <v>0</v>
      </c>
      <c r="X395" s="19">
        <f t="shared" si="86"/>
        <v>0</v>
      </c>
      <c r="Y395" s="19">
        <f t="shared" si="87"/>
        <v>0</v>
      </c>
      <c r="Z395" s="19">
        <f t="shared" si="89"/>
        <v>0</v>
      </c>
      <c r="AA395" s="23">
        <f t="shared" si="90"/>
        <v>0</v>
      </c>
      <c r="AB395" s="19">
        <f t="shared" si="88"/>
        <v>0</v>
      </c>
      <c r="AC395" s="23">
        <f t="shared" si="91"/>
        <v>0</v>
      </c>
      <c r="AD395" s="23">
        <f t="shared" si="92"/>
        <v>0</v>
      </c>
      <c r="AE395" s="24">
        <f t="shared" si="93"/>
        <v>0</v>
      </c>
      <c r="AF395" s="24">
        <f t="shared" si="94"/>
        <v>0</v>
      </c>
      <c r="AG395" s="24">
        <f>0</f>
        <v>0</v>
      </c>
      <c r="AH395" s="24">
        <f t="shared" si="95"/>
        <v>0</v>
      </c>
      <c r="AI395" s="24">
        <f t="shared" si="96"/>
        <v>0</v>
      </c>
      <c r="AJ395" s="24">
        <f>0</f>
        <v>0</v>
      </c>
      <c r="AK395" s="24">
        <f t="shared" si="99"/>
        <v>0</v>
      </c>
      <c r="AL395" s="24">
        <f t="shared" si="99"/>
        <v>0</v>
      </c>
      <c r="AM395" s="24">
        <f t="shared" si="97"/>
        <v>0</v>
      </c>
    </row>
    <row r="396" spans="22:39" ht="15.95" customHeight="1" x14ac:dyDescent="0.3">
      <c r="V396" s="19">
        <f t="shared" si="98"/>
        <v>363</v>
      </c>
      <c r="W396" s="19">
        <f t="shared" si="85"/>
        <v>0</v>
      </c>
      <c r="X396" s="19">
        <f t="shared" si="86"/>
        <v>0</v>
      </c>
      <c r="Y396" s="19">
        <f t="shared" si="87"/>
        <v>0</v>
      </c>
      <c r="Z396" s="19">
        <f t="shared" si="89"/>
        <v>0</v>
      </c>
      <c r="AA396" s="23">
        <f t="shared" si="90"/>
        <v>0</v>
      </c>
      <c r="AB396" s="19">
        <f t="shared" si="88"/>
        <v>0</v>
      </c>
      <c r="AC396" s="23">
        <f t="shared" si="91"/>
        <v>0</v>
      </c>
      <c r="AD396" s="23">
        <f t="shared" si="92"/>
        <v>0</v>
      </c>
      <c r="AE396" s="24">
        <f t="shared" si="93"/>
        <v>0</v>
      </c>
      <c r="AF396" s="24">
        <f t="shared" si="94"/>
        <v>0</v>
      </c>
      <c r="AG396" s="24">
        <f>0</f>
        <v>0</v>
      </c>
      <c r="AH396" s="24">
        <f t="shared" si="95"/>
        <v>0</v>
      </c>
      <c r="AI396" s="24">
        <f t="shared" si="96"/>
        <v>0</v>
      </c>
      <c r="AJ396" s="24">
        <f>0</f>
        <v>0</v>
      </c>
      <c r="AK396" s="24">
        <f t="shared" si="99"/>
        <v>0</v>
      </c>
      <c r="AL396" s="24">
        <f t="shared" si="99"/>
        <v>0</v>
      </c>
      <c r="AM396" s="24">
        <f t="shared" si="97"/>
        <v>0</v>
      </c>
    </row>
    <row r="397" spans="22:39" ht="15.95" customHeight="1" x14ac:dyDescent="0.3">
      <c r="V397" s="19">
        <f t="shared" si="98"/>
        <v>364</v>
      </c>
      <c r="W397" s="19">
        <f t="shared" si="85"/>
        <v>0</v>
      </c>
      <c r="X397" s="19">
        <f t="shared" si="86"/>
        <v>0</v>
      </c>
      <c r="Y397" s="19">
        <f t="shared" si="87"/>
        <v>0</v>
      </c>
      <c r="Z397" s="19">
        <f t="shared" si="89"/>
        <v>0</v>
      </c>
      <c r="AA397" s="23">
        <f t="shared" si="90"/>
        <v>0</v>
      </c>
      <c r="AB397" s="19">
        <f t="shared" si="88"/>
        <v>0</v>
      </c>
      <c r="AC397" s="23">
        <f t="shared" si="91"/>
        <v>0</v>
      </c>
      <c r="AD397" s="23">
        <f t="shared" si="92"/>
        <v>0</v>
      </c>
      <c r="AE397" s="24">
        <f t="shared" si="93"/>
        <v>0</v>
      </c>
      <c r="AF397" s="24">
        <f t="shared" si="94"/>
        <v>0</v>
      </c>
      <c r="AG397" s="24">
        <f>0</f>
        <v>0</v>
      </c>
      <c r="AH397" s="24">
        <f t="shared" si="95"/>
        <v>0</v>
      </c>
      <c r="AI397" s="24">
        <f t="shared" si="96"/>
        <v>0</v>
      </c>
      <c r="AJ397" s="24">
        <f>0</f>
        <v>0</v>
      </c>
      <c r="AK397" s="24">
        <f t="shared" si="99"/>
        <v>0</v>
      </c>
      <c r="AL397" s="24">
        <f t="shared" si="99"/>
        <v>0</v>
      </c>
      <c r="AM397" s="24">
        <f t="shared" si="97"/>
        <v>0</v>
      </c>
    </row>
    <row r="398" spans="22:39" ht="15.95" customHeight="1" x14ac:dyDescent="0.3">
      <c r="V398" s="19">
        <f t="shared" si="98"/>
        <v>365</v>
      </c>
      <c r="W398" s="19">
        <f t="shared" si="85"/>
        <v>0</v>
      </c>
      <c r="X398" s="19">
        <f t="shared" si="86"/>
        <v>0</v>
      </c>
      <c r="Y398" s="19">
        <f t="shared" si="87"/>
        <v>0</v>
      </c>
      <c r="Z398" s="19">
        <f t="shared" si="89"/>
        <v>0</v>
      </c>
      <c r="AA398" s="23">
        <f t="shared" si="90"/>
        <v>0</v>
      </c>
      <c r="AB398" s="19">
        <f t="shared" si="88"/>
        <v>0</v>
      </c>
      <c r="AC398" s="23">
        <f t="shared" si="91"/>
        <v>0</v>
      </c>
      <c r="AD398" s="23">
        <f t="shared" si="92"/>
        <v>0</v>
      </c>
      <c r="AE398" s="24">
        <f t="shared" si="93"/>
        <v>0</v>
      </c>
      <c r="AF398" s="24">
        <f t="shared" si="94"/>
        <v>0</v>
      </c>
      <c r="AG398" s="24">
        <f>0</f>
        <v>0</v>
      </c>
      <c r="AH398" s="24">
        <f t="shared" si="95"/>
        <v>0</v>
      </c>
      <c r="AI398" s="24">
        <f t="shared" si="96"/>
        <v>0</v>
      </c>
      <c r="AJ398" s="24">
        <f>0</f>
        <v>0</v>
      </c>
      <c r="AK398" s="24">
        <f t="shared" si="99"/>
        <v>0</v>
      </c>
      <c r="AL398" s="24">
        <f t="shared" si="99"/>
        <v>0</v>
      </c>
      <c r="AM398" s="24">
        <f t="shared" si="97"/>
        <v>0</v>
      </c>
    </row>
    <row r="399" spans="22:39" ht="15.95" customHeight="1" x14ac:dyDescent="0.3">
      <c r="V399" s="19">
        <f t="shared" si="98"/>
        <v>366</v>
      </c>
      <c r="W399" s="19">
        <f t="shared" si="85"/>
        <v>0</v>
      </c>
      <c r="X399" s="19">
        <f t="shared" si="86"/>
        <v>0</v>
      </c>
      <c r="Y399" s="19">
        <f t="shared" si="87"/>
        <v>0</v>
      </c>
      <c r="Z399" s="19">
        <f t="shared" si="89"/>
        <v>0</v>
      </c>
      <c r="AA399" s="23">
        <f t="shared" si="90"/>
        <v>0</v>
      </c>
      <c r="AB399" s="19">
        <f t="shared" si="88"/>
        <v>0</v>
      </c>
      <c r="AC399" s="23">
        <f t="shared" si="91"/>
        <v>0</v>
      </c>
      <c r="AD399" s="23">
        <f t="shared" si="92"/>
        <v>0</v>
      </c>
      <c r="AE399" s="24">
        <f t="shared" si="93"/>
        <v>0</v>
      </c>
      <c r="AF399" s="24">
        <f t="shared" si="94"/>
        <v>0</v>
      </c>
      <c r="AG399" s="24">
        <f>0</f>
        <v>0</v>
      </c>
      <c r="AH399" s="24">
        <f t="shared" si="95"/>
        <v>0</v>
      </c>
      <c r="AI399" s="24">
        <f t="shared" si="96"/>
        <v>0</v>
      </c>
      <c r="AJ399" s="24">
        <f>0</f>
        <v>0</v>
      </c>
      <c r="AK399" s="24">
        <f t="shared" si="99"/>
        <v>0</v>
      </c>
      <c r="AL399" s="24">
        <f t="shared" si="99"/>
        <v>0</v>
      </c>
      <c r="AM399" s="24">
        <f t="shared" si="97"/>
        <v>0</v>
      </c>
    </row>
    <row r="400" spans="22:39" ht="15.95" customHeight="1" x14ac:dyDescent="0.3">
      <c r="V400" s="19">
        <f t="shared" si="98"/>
        <v>367</v>
      </c>
      <c r="W400" s="19">
        <f t="shared" si="85"/>
        <v>0</v>
      </c>
      <c r="X400" s="19">
        <f t="shared" si="86"/>
        <v>0</v>
      </c>
      <c r="Y400" s="19">
        <f t="shared" si="87"/>
        <v>0</v>
      </c>
      <c r="Z400" s="19">
        <f t="shared" si="89"/>
        <v>0</v>
      </c>
      <c r="AA400" s="23">
        <f t="shared" si="90"/>
        <v>0</v>
      </c>
      <c r="AB400" s="19">
        <f t="shared" si="88"/>
        <v>0</v>
      </c>
      <c r="AC400" s="23">
        <f t="shared" si="91"/>
        <v>0</v>
      </c>
      <c r="AD400" s="23">
        <f t="shared" si="92"/>
        <v>0</v>
      </c>
      <c r="AE400" s="24">
        <f t="shared" si="93"/>
        <v>0</v>
      </c>
      <c r="AF400" s="24">
        <f t="shared" si="94"/>
        <v>0</v>
      </c>
      <c r="AG400" s="24">
        <f>0</f>
        <v>0</v>
      </c>
      <c r="AH400" s="24">
        <f t="shared" si="95"/>
        <v>0</v>
      </c>
      <c r="AI400" s="24">
        <f t="shared" si="96"/>
        <v>0</v>
      </c>
      <c r="AJ400" s="24">
        <f>0</f>
        <v>0</v>
      </c>
      <c r="AK400" s="24">
        <f t="shared" si="99"/>
        <v>0</v>
      </c>
      <c r="AL400" s="24">
        <f t="shared" si="99"/>
        <v>0</v>
      </c>
      <c r="AM400" s="24">
        <f t="shared" si="97"/>
        <v>0</v>
      </c>
    </row>
    <row r="401" spans="22:39" ht="15.95" customHeight="1" x14ac:dyDescent="0.3">
      <c r="V401" s="19">
        <f t="shared" si="98"/>
        <v>368</v>
      </c>
      <c r="W401" s="19">
        <f t="shared" si="85"/>
        <v>0</v>
      </c>
      <c r="X401" s="19">
        <f t="shared" si="86"/>
        <v>0</v>
      </c>
      <c r="Y401" s="19">
        <f t="shared" si="87"/>
        <v>0</v>
      </c>
      <c r="Z401" s="19">
        <f t="shared" si="89"/>
        <v>0</v>
      </c>
      <c r="AA401" s="23">
        <f t="shared" si="90"/>
        <v>0</v>
      </c>
      <c r="AB401" s="19">
        <f t="shared" si="88"/>
        <v>0</v>
      </c>
      <c r="AC401" s="23">
        <f t="shared" si="91"/>
        <v>0</v>
      </c>
      <c r="AD401" s="23">
        <f t="shared" si="92"/>
        <v>0</v>
      </c>
      <c r="AE401" s="24">
        <f t="shared" si="93"/>
        <v>0</v>
      </c>
      <c r="AF401" s="24">
        <f t="shared" si="94"/>
        <v>0</v>
      </c>
      <c r="AG401" s="24">
        <f>0</f>
        <v>0</v>
      </c>
      <c r="AH401" s="24">
        <f t="shared" si="95"/>
        <v>0</v>
      </c>
      <c r="AI401" s="24">
        <f t="shared" si="96"/>
        <v>0</v>
      </c>
      <c r="AJ401" s="24">
        <f>0</f>
        <v>0</v>
      </c>
      <c r="AK401" s="24">
        <f t="shared" si="99"/>
        <v>0</v>
      </c>
      <c r="AL401" s="24">
        <f t="shared" si="99"/>
        <v>0</v>
      </c>
      <c r="AM401" s="24">
        <f t="shared" si="97"/>
        <v>0</v>
      </c>
    </row>
    <row r="402" spans="22:39" ht="15.95" customHeight="1" x14ac:dyDescent="0.3">
      <c r="V402" s="19">
        <f t="shared" si="98"/>
        <v>369</v>
      </c>
      <c r="W402" s="19">
        <f t="shared" si="85"/>
        <v>0</v>
      </c>
      <c r="X402" s="19">
        <f t="shared" si="86"/>
        <v>0</v>
      </c>
      <c r="Y402" s="19">
        <f t="shared" si="87"/>
        <v>0</v>
      </c>
      <c r="Z402" s="19">
        <f t="shared" si="89"/>
        <v>0</v>
      </c>
      <c r="AA402" s="23">
        <f t="shared" si="90"/>
        <v>0</v>
      </c>
      <c r="AB402" s="19">
        <f t="shared" si="88"/>
        <v>0</v>
      </c>
      <c r="AC402" s="23">
        <f t="shared" si="91"/>
        <v>0</v>
      </c>
      <c r="AD402" s="23">
        <f t="shared" si="92"/>
        <v>0</v>
      </c>
      <c r="AE402" s="24">
        <f t="shared" si="93"/>
        <v>0</v>
      </c>
      <c r="AF402" s="24">
        <f t="shared" si="94"/>
        <v>0</v>
      </c>
      <c r="AG402" s="24">
        <f>0</f>
        <v>0</v>
      </c>
      <c r="AH402" s="24">
        <f t="shared" si="95"/>
        <v>0</v>
      </c>
      <c r="AI402" s="24">
        <f t="shared" si="96"/>
        <v>0</v>
      </c>
      <c r="AJ402" s="24">
        <f>0</f>
        <v>0</v>
      </c>
      <c r="AK402" s="24">
        <f t="shared" si="99"/>
        <v>0</v>
      </c>
      <c r="AL402" s="24">
        <f t="shared" si="99"/>
        <v>0</v>
      </c>
      <c r="AM402" s="24">
        <f t="shared" si="97"/>
        <v>0</v>
      </c>
    </row>
    <row r="403" spans="22:39" ht="15.95" customHeight="1" x14ac:dyDescent="0.3">
      <c r="V403" s="19">
        <f t="shared" si="98"/>
        <v>370</v>
      </c>
      <c r="W403" s="19">
        <f t="shared" si="85"/>
        <v>0</v>
      </c>
      <c r="X403" s="19">
        <f t="shared" si="86"/>
        <v>0</v>
      </c>
      <c r="Y403" s="19">
        <f t="shared" si="87"/>
        <v>0</v>
      </c>
      <c r="Z403" s="19">
        <f t="shared" si="89"/>
        <v>0</v>
      </c>
      <c r="AA403" s="23">
        <f t="shared" si="90"/>
        <v>0</v>
      </c>
      <c r="AB403" s="19">
        <f t="shared" si="88"/>
        <v>0</v>
      </c>
      <c r="AC403" s="23">
        <f t="shared" si="91"/>
        <v>0</v>
      </c>
      <c r="AD403" s="23">
        <f t="shared" si="92"/>
        <v>0</v>
      </c>
      <c r="AE403" s="24">
        <f t="shared" si="93"/>
        <v>0</v>
      </c>
      <c r="AF403" s="24">
        <f t="shared" si="94"/>
        <v>0</v>
      </c>
      <c r="AG403" s="24">
        <f>0</f>
        <v>0</v>
      </c>
      <c r="AH403" s="24">
        <f t="shared" si="95"/>
        <v>0</v>
      </c>
      <c r="AI403" s="24">
        <f t="shared" si="96"/>
        <v>0</v>
      </c>
      <c r="AJ403" s="24">
        <f>0</f>
        <v>0</v>
      </c>
      <c r="AK403" s="24">
        <f t="shared" si="99"/>
        <v>0</v>
      </c>
      <c r="AL403" s="24">
        <f t="shared" si="99"/>
        <v>0</v>
      </c>
      <c r="AM403" s="24">
        <f t="shared" si="97"/>
        <v>0</v>
      </c>
    </row>
    <row r="404" spans="22:39" ht="15.95" customHeight="1" x14ac:dyDescent="0.3">
      <c r="V404" s="19">
        <f t="shared" si="98"/>
        <v>371</v>
      </c>
      <c r="W404" s="19">
        <f t="shared" si="85"/>
        <v>0</v>
      </c>
      <c r="X404" s="19">
        <f t="shared" si="86"/>
        <v>0</v>
      </c>
      <c r="Y404" s="19">
        <f t="shared" si="87"/>
        <v>0</v>
      </c>
      <c r="Z404" s="19">
        <f t="shared" si="89"/>
        <v>0</v>
      </c>
      <c r="AA404" s="23">
        <f t="shared" si="90"/>
        <v>0</v>
      </c>
      <c r="AB404" s="19">
        <f t="shared" si="88"/>
        <v>0</v>
      </c>
      <c r="AC404" s="23">
        <f t="shared" si="91"/>
        <v>0</v>
      </c>
      <c r="AD404" s="23">
        <f t="shared" si="92"/>
        <v>0</v>
      </c>
      <c r="AE404" s="24">
        <f t="shared" si="93"/>
        <v>0</v>
      </c>
      <c r="AF404" s="24">
        <f t="shared" si="94"/>
        <v>0</v>
      </c>
      <c r="AG404" s="24">
        <f>0</f>
        <v>0</v>
      </c>
      <c r="AH404" s="24">
        <f t="shared" si="95"/>
        <v>0</v>
      </c>
      <c r="AI404" s="24">
        <f t="shared" si="96"/>
        <v>0</v>
      </c>
      <c r="AJ404" s="24">
        <f>0</f>
        <v>0</v>
      </c>
      <c r="AK404" s="24">
        <f t="shared" si="99"/>
        <v>0</v>
      </c>
      <c r="AL404" s="24">
        <f t="shared" si="99"/>
        <v>0</v>
      </c>
      <c r="AM404" s="24">
        <f t="shared" si="97"/>
        <v>0</v>
      </c>
    </row>
    <row r="405" spans="22:39" ht="15.95" customHeight="1" x14ac:dyDescent="0.3">
      <c r="V405" s="19">
        <f t="shared" si="98"/>
        <v>372</v>
      </c>
      <c r="W405" s="19">
        <f t="shared" si="85"/>
        <v>0</v>
      </c>
      <c r="X405" s="19">
        <f t="shared" si="86"/>
        <v>0</v>
      </c>
      <c r="Y405" s="19">
        <f t="shared" si="87"/>
        <v>0</v>
      </c>
      <c r="Z405" s="19">
        <f t="shared" si="89"/>
        <v>0</v>
      </c>
      <c r="AA405" s="23">
        <f t="shared" si="90"/>
        <v>0</v>
      </c>
      <c r="AB405" s="19">
        <f t="shared" si="88"/>
        <v>0</v>
      </c>
      <c r="AC405" s="23">
        <f t="shared" si="91"/>
        <v>0</v>
      </c>
      <c r="AD405" s="23">
        <f t="shared" si="92"/>
        <v>0</v>
      </c>
      <c r="AE405" s="24">
        <f t="shared" si="93"/>
        <v>0</v>
      </c>
      <c r="AF405" s="24">
        <f t="shared" si="94"/>
        <v>0</v>
      </c>
      <c r="AG405" s="24">
        <f>0</f>
        <v>0</v>
      </c>
      <c r="AH405" s="24">
        <f t="shared" si="95"/>
        <v>0</v>
      </c>
      <c r="AI405" s="24">
        <f t="shared" si="96"/>
        <v>0</v>
      </c>
      <c r="AJ405" s="24">
        <f>0</f>
        <v>0</v>
      </c>
      <c r="AK405" s="24">
        <f t="shared" si="99"/>
        <v>0</v>
      </c>
      <c r="AL405" s="24">
        <f t="shared" si="99"/>
        <v>0</v>
      </c>
      <c r="AM405" s="24">
        <f t="shared" si="97"/>
        <v>0</v>
      </c>
    </row>
    <row r="406" spans="22:39" ht="15.95" customHeight="1" x14ac:dyDescent="0.3">
      <c r="V406" s="19">
        <f t="shared" si="98"/>
        <v>373</v>
      </c>
      <c r="W406" s="19">
        <f t="shared" si="85"/>
        <v>0</v>
      </c>
      <c r="X406" s="19">
        <f t="shared" si="86"/>
        <v>0</v>
      </c>
      <c r="Y406" s="19">
        <f t="shared" si="87"/>
        <v>0</v>
      </c>
      <c r="Z406" s="19">
        <f t="shared" si="89"/>
        <v>0</v>
      </c>
      <c r="AA406" s="23">
        <f t="shared" si="90"/>
        <v>0</v>
      </c>
      <c r="AB406" s="19">
        <f t="shared" si="88"/>
        <v>0</v>
      </c>
      <c r="AC406" s="23">
        <f t="shared" si="91"/>
        <v>0</v>
      </c>
      <c r="AD406" s="23">
        <f t="shared" si="92"/>
        <v>0</v>
      </c>
      <c r="AE406" s="24">
        <f t="shared" si="93"/>
        <v>0</v>
      </c>
      <c r="AF406" s="24">
        <f t="shared" si="94"/>
        <v>0</v>
      </c>
      <c r="AG406" s="24">
        <f>0</f>
        <v>0</v>
      </c>
      <c r="AH406" s="24">
        <f t="shared" si="95"/>
        <v>0</v>
      </c>
      <c r="AI406" s="24">
        <f t="shared" si="96"/>
        <v>0</v>
      </c>
      <c r="AJ406" s="24">
        <f>0</f>
        <v>0</v>
      </c>
      <c r="AK406" s="24">
        <f t="shared" si="99"/>
        <v>0</v>
      </c>
      <c r="AL406" s="24">
        <f t="shared" si="99"/>
        <v>0</v>
      </c>
      <c r="AM406" s="24">
        <f t="shared" si="97"/>
        <v>0</v>
      </c>
    </row>
    <row r="407" spans="22:39" ht="15.95" customHeight="1" x14ac:dyDescent="0.3">
      <c r="V407" s="19">
        <f t="shared" si="98"/>
        <v>374</v>
      </c>
      <c r="W407" s="19">
        <f t="shared" si="85"/>
        <v>0</v>
      </c>
      <c r="X407" s="19">
        <f t="shared" si="86"/>
        <v>0</v>
      </c>
      <c r="Y407" s="19">
        <f t="shared" si="87"/>
        <v>0</v>
      </c>
      <c r="Z407" s="19">
        <f t="shared" si="89"/>
        <v>0</v>
      </c>
      <c r="AA407" s="23">
        <f t="shared" si="90"/>
        <v>0</v>
      </c>
      <c r="AB407" s="19">
        <f t="shared" si="88"/>
        <v>0</v>
      </c>
      <c r="AC407" s="23">
        <f t="shared" si="91"/>
        <v>0</v>
      </c>
      <c r="AD407" s="23">
        <f t="shared" si="92"/>
        <v>0</v>
      </c>
      <c r="AE407" s="24">
        <f t="shared" si="93"/>
        <v>0</v>
      </c>
      <c r="AF407" s="24">
        <f t="shared" si="94"/>
        <v>0</v>
      </c>
      <c r="AG407" s="24">
        <f>0</f>
        <v>0</v>
      </c>
      <c r="AH407" s="24">
        <f t="shared" si="95"/>
        <v>0</v>
      </c>
      <c r="AI407" s="24">
        <f t="shared" si="96"/>
        <v>0</v>
      </c>
      <c r="AJ407" s="24">
        <f>0</f>
        <v>0</v>
      </c>
      <c r="AK407" s="24">
        <f t="shared" si="99"/>
        <v>0</v>
      </c>
      <c r="AL407" s="24">
        <f t="shared" si="99"/>
        <v>0</v>
      </c>
      <c r="AM407" s="24">
        <f t="shared" si="97"/>
        <v>0</v>
      </c>
    </row>
    <row r="408" spans="22:39" ht="15.95" customHeight="1" x14ac:dyDescent="0.3">
      <c r="V408" s="19">
        <f t="shared" si="98"/>
        <v>375</v>
      </c>
      <c r="W408" s="19">
        <f t="shared" si="85"/>
        <v>0</v>
      </c>
      <c r="X408" s="19">
        <f t="shared" si="86"/>
        <v>0</v>
      </c>
      <c r="Y408" s="19">
        <f t="shared" si="87"/>
        <v>0</v>
      </c>
      <c r="Z408" s="19">
        <f t="shared" si="89"/>
        <v>0</v>
      </c>
      <c r="AA408" s="23">
        <f t="shared" si="90"/>
        <v>0</v>
      </c>
      <c r="AB408" s="19">
        <f t="shared" si="88"/>
        <v>0</v>
      </c>
      <c r="AC408" s="23">
        <f t="shared" si="91"/>
        <v>0</v>
      </c>
      <c r="AD408" s="23">
        <f t="shared" si="92"/>
        <v>0</v>
      </c>
      <c r="AE408" s="24">
        <f t="shared" si="93"/>
        <v>0</v>
      </c>
      <c r="AF408" s="24">
        <f t="shared" si="94"/>
        <v>0</v>
      </c>
      <c r="AG408" s="24">
        <f>0</f>
        <v>0</v>
      </c>
      <c r="AH408" s="24">
        <f t="shared" si="95"/>
        <v>0</v>
      </c>
      <c r="AI408" s="24">
        <f t="shared" si="96"/>
        <v>0</v>
      </c>
      <c r="AJ408" s="24">
        <f>0</f>
        <v>0</v>
      </c>
      <c r="AK408" s="24">
        <f t="shared" si="99"/>
        <v>0</v>
      </c>
      <c r="AL408" s="24">
        <f t="shared" si="99"/>
        <v>0</v>
      </c>
      <c r="AM408" s="24">
        <f t="shared" si="97"/>
        <v>0</v>
      </c>
    </row>
    <row r="409" spans="22:39" ht="15.95" customHeight="1" x14ac:dyDescent="0.3">
      <c r="V409" s="19">
        <f t="shared" si="98"/>
        <v>376</v>
      </c>
      <c r="W409" s="19">
        <f t="shared" si="85"/>
        <v>0</v>
      </c>
      <c r="X409" s="19">
        <f t="shared" si="86"/>
        <v>0</v>
      </c>
      <c r="Y409" s="19">
        <f t="shared" si="87"/>
        <v>0</v>
      </c>
      <c r="Z409" s="19">
        <f t="shared" si="89"/>
        <v>0</v>
      </c>
      <c r="AA409" s="23">
        <f t="shared" si="90"/>
        <v>0</v>
      </c>
      <c r="AB409" s="19">
        <f t="shared" si="88"/>
        <v>0</v>
      </c>
      <c r="AC409" s="23">
        <f t="shared" si="91"/>
        <v>0</v>
      </c>
      <c r="AD409" s="23">
        <f t="shared" si="92"/>
        <v>0</v>
      </c>
      <c r="AE409" s="24">
        <f t="shared" si="93"/>
        <v>0</v>
      </c>
      <c r="AF409" s="24">
        <f t="shared" si="94"/>
        <v>0</v>
      </c>
      <c r="AG409" s="24">
        <f>0</f>
        <v>0</v>
      </c>
      <c r="AH409" s="24">
        <f t="shared" si="95"/>
        <v>0</v>
      </c>
      <c r="AI409" s="24">
        <f t="shared" si="96"/>
        <v>0</v>
      </c>
      <c r="AJ409" s="24">
        <f>0</f>
        <v>0</v>
      </c>
      <c r="AK409" s="24">
        <f t="shared" si="99"/>
        <v>0</v>
      </c>
      <c r="AL409" s="24">
        <f t="shared" si="99"/>
        <v>0</v>
      </c>
      <c r="AM409" s="24">
        <f t="shared" si="97"/>
        <v>0</v>
      </c>
    </row>
    <row r="410" spans="22:39" ht="15.95" customHeight="1" x14ac:dyDescent="0.3">
      <c r="V410" s="19">
        <f t="shared" si="98"/>
        <v>377</v>
      </c>
      <c r="W410" s="19">
        <f t="shared" si="85"/>
        <v>0</v>
      </c>
      <c r="X410" s="19">
        <f t="shared" si="86"/>
        <v>0</v>
      </c>
      <c r="Y410" s="19">
        <f t="shared" si="87"/>
        <v>0</v>
      </c>
      <c r="Z410" s="19">
        <f t="shared" si="89"/>
        <v>0</v>
      </c>
      <c r="AA410" s="23">
        <f t="shared" si="90"/>
        <v>0</v>
      </c>
      <c r="AB410" s="19">
        <f t="shared" si="88"/>
        <v>0</v>
      </c>
      <c r="AC410" s="23">
        <f t="shared" si="91"/>
        <v>0</v>
      </c>
      <c r="AD410" s="23">
        <f t="shared" si="92"/>
        <v>0</v>
      </c>
      <c r="AE410" s="24">
        <f t="shared" si="93"/>
        <v>0</v>
      </c>
      <c r="AF410" s="24">
        <f t="shared" si="94"/>
        <v>0</v>
      </c>
      <c r="AG410" s="24">
        <f>0</f>
        <v>0</v>
      </c>
      <c r="AH410" s="24">
        <f t="shared" si="95"/>
        <v>0</v>
      </c>
      <c r="AI410" s="24">
        <f t="shared" si="96"/>
        <v>0</v>
      </c>
      <c r="AJ410" s="24">
        <f>0</f>
        <v>0</v>
      </c>
      <c r="AK410" s="24">
        <f t="shared" si="99"/>
        <v>0</v>
      </c>
      <c r="AL410" s="24">
        <f t="shared" si="99"/>
        <v>0</v>
      </c>
      <c r="AM410" s="24">
        <f t="shared" si="97"/>
        <v>0</v>
      </c>
    </row>
    <row r="411" spans="22:39" ht="15.95" customHeight="1" x14ac:dyDescent="0.3">
      <c r="V411" s="19">
        <f t="shared" si="98"/>
        <v>378</v>
      </c>
      <c r="W411" s="19">
        <f t="shared" si="85"/>
        <v>0</v>
      </c>
      <c r="X411" s="19">
        <f t="shared" si="86"/>
        <v>0</v>
      </c>
      <c r="Y411" s="19">
        <f t="shared" si="87"/>
        <v>0</v>
      </c>
      <c r="Z411" s="19">
        <f t="shared" si="89"/>
        <v>0</v>
      </c>
      <c r="AA411" s="23">
        <f t="shared" si="90"/>
        <v>0</v>
      </c>
      <c r="AB411" s="19">
        <f t="shared" si="88"/>
        <v>0</v>
      </c>
      <c r="AC411" s="23">
        <f t="shared" si="91"/>
        <v>0</v>
      </c>
      <c r="AD411" s="23">
        <f t="shared" si="92"/>
        <v>0</v>
      </c>
      <c r="AE411" s="24">
        <f t="shared" si="93"/>
        <v>0</v>
      </c>
      <c r="AF411" s="24">
        <f t="shared" si="94"/>
        <v>0</v>
      </c>
      <c r="AG411" s="24">
        <f>0</f>
        <v>0</v>
      </c>
      <c r="AH411" s="24">
        <f t="shared" si="95"/>
        <v>0</v>
      </c>
      <c r="AI411" s="24">
        <f t="shared" si="96"/>
        <v>0</v>
      </c>
      <c r="AJ411" s="24">
        <f>0</f>
        <v>0</v>
      </c>
      <c r="AK411" s="24">
        <f t="shared" si="99"/>
        <v>0</v>
      </c>
      <c r="AL411" s="24">
        <f t="shared" si="99"/>
        <v>0</v>
      </c>
      <c r="AM411" s="24">
        <f t="shared" si="97"/>
        <v>0</v>
      </c>
    </row>
    <row r="412" spans="22:39" ht="15.95" customHeight="1" x14ac:dyDescent="0.3">
      <c r="V412" s="19">
        <f t="shared" si="98"/>
        <v>379</v>
      </c>
      <c r="W412" s="19">
        <f t="shared" si="85"/>
        <v>60</v>
      </c>
      <c r="X412" s="19">
        <f t="shared" si="86"/>
        <v>0</v>
      </c>
      <c r="Y412" s="19">
        <f t="shared" si="87"/>
        <v>0</v>
      </c>
      <c r="Z412" s="19">
        <f t="shared" si="89"/>
        <v>0</v>
      </c>
      <c r="AA412" s="23">
        <f t="shared" si="90"/>
        <v>0</v>
      </c>
      <c r="AB412" s="19">
        <f t="shared" si="88"/>
        <v>0</v>
      </c>
      <c r="AC412" s="23">
        <f t="shared" si="91"/>
        <v>0</v>
      </c>
      <c r="AD412" s="23">
        <f t="shared" si="92"/>
        <v>0</v>
      </c>
      <c r="AE412" s="24">
        <f t="shared" si="93"/>
        <v>0</v>
      </c>
      <c r="AF412" s="24">
        <f t="shared" si="94"/>
        <v>0</v>
      </c>
      <c r="AG412" s="24">
        <f>0</f>
        <v>0</v>
      </c>
      <c r="AH412" s="24">
        <f t="shared" si="95"/>
        <v>0</v>
      </c>
      <c r="AI412" s="24">
        <f t="shared" si="96"/>
        <v>0</v>
      </c>
      <c r="AJ412" s="24">
        <f>0</f>
        <v>0</v>
      </c>
      <c r="AK412" s="24">
        <f t="shared" si="99"/>
        <v>0</v>
      </c>
      <c r="AL412" s="24">
        <f t="shared" si="99"/>
        <v>0</v>
      </c>
      <c r="AM412" s="24">
        <f t="shared" si="97"/>
        <v>0</v>
      </c>
    </row>
    <row r="413" spans="22:39" ht="15.95" customHeight="1" x14ac:dyDescent="0.3">
      <c r="V413" s="19">
        <f t="shared" si="98"/>
        <v>380</v>
      </c>
      <c r="W413" s="19">
        <f t="shared" si="85"/>
        <v>120</v>
      </c>
      <c r="X413" s="19">
        <f t="shared" si="86"/>
        <v>0</v>
      </c>
      <c r="Y413" s="19">
        <f t="shared" si="87"/>
        <v>0</v>
      </c>
      <c r="Z413" s="19">
        <f t="shared" si="89"/>
        <v>0</v>
      </c>
      <c r="AA413" s="23">
        <f t="shared" si="90"/>
        <v>0</v>
      </c>
      <c r="AB413" s="19">
        <f t="shared" si="88"/>
        <v>0</v>
      </c>
      <c r="AC413" s="23">
        <f t="shared" si="91"/>
        <v>0</v>
      </c>
      <c r="AD413" s="23">
        <f t="shared" si="92"/>
        <v>0</v>
      </c>
      <c r="AE413" s="24">
        <f t="shared" si="93"/>
        <v>0</v>
      </c>
      <c r="AF413" s="24">
        <f t="shared" si="94"/>
        <v>0</v>
      </c>
      <c r="AG413" s="24">
        <f>0</f>
        <v>0</v>
      </c>
      <c r="AH413" s="24">
        <f t="shared" si="95"/>
        <v>0</v>
      </c>
      <c r="AI413" s="24">
        <f t="shared" si="96"/>
        <v>0</v>
      </c>
      <c r="AJ413" s="24">
        <f>0</f>
        <v>0</v>
      </c>
      <c r="AK413" s="24">
        <f t="shared" si="99"/>
        <v>0</v>
      </c>
      <c r="AL413" s="24">
        <f t="shared" si="99"/>
        <v>0</v>
      </c>
      <c r="AM413" s="24">
        <f t="shared" si="97"/>
        <v>0</v>
      </c>
    </row>
    <row r="414" spans="22:39" ht="15.95" customHeight="1" x14ac:dyDescent="0.3">
      <c r="V414" s="19">
        <f t="shared" si="98"/>
        <v>381</v>
      </c>
      <c r="W414" s="19">
        <f t="shared" si="85"/>
        <v>0</v>
      </c>
      <c r="X414" s="19">
        <f t="shared" si="86"/>
        <v>0</v>
      </c>
      <c r="Y414" s="19">
        <f t="shared" si="87"/>
        <v>0</v>
      </c>
      <c r="Z414" s="19">
        <f t="shared" si="89"/>
        <v>0</v>
      </c>
      <c r="AA414" s="23">
        <f t="shared" si="90"/>
        <v>0</v>
      </c>
      <c r="AB414" s="19">
        <f t="shared" si="88"/>
        <v>0</v>
      </c>
      <c r="AC414" s="23">
        <f t="shared" si="91"/>
        <v>0</v>
      </c>
      <c r="AD414" s="23">
        <f t="shared" si="92"/>
        <v>0</v>
      </c>
      <c r="AE414" s="24">
        <f t="shared" si="93"/>
        <v>0</v>
      </c>
      <c r="AF414" s="24">
        <f t="shared" si="94"/>
        <v>0</v>
      </c>
      <c r="AG414" s="24">
        <f>0</f>
        <v>0</v>
      </c>
      <c r="AH414" s="24">
        <f t="shared" si="95"/>
        <v>0</v>
      </c>
      <c r="AI414" s="24">
        <f t="shared" si="96"/>
        <v>0</v>
      </c>
      <c r="AJ414" s="24">
        <f>0</f>
        <v>0</v>
      </c>
      <c r="AK414" s="24">
        <f t="shared" si="99"/>
        <v>0</v>
      </c>
      <c r="AL414" s="24">
        <f t="shared" si="99"/>
        <v>0</v>
      </c>
      <c r="AM414" s="24">
        <f t="shared" si="97"/>
        <v>0</v>
      </c>
    </row>
    <row r="415" spans="22:39" ht="15.95" customHeight="1" x14ac:dyDescent="0.3">
      <c r="V415" s="19">
        <f t="shared" si="98"/>
        <v>382</v>
      </c>
      <c r="W415" s="19">
        <f t="shared" si="85"/>
        <v>0</v>
      </c>
      <c r="X415" s="19">
        <f t="shared" si="86"/>
        <v>0</v>
      </c>
      <c r="Y415" s="19">
        <f t="shared" si="87"/>
        <v>0</v>
      </c>
      <c r="Z415" s="19">
        <f t="shared" si="89"/>
        <v>0</v>
      </c>
      <c r="AA415" s="23">
        <f t="shared" si="90"/>
        <v>0</v>
      </c>
      <c r="AB415" s="19">
        <f t="shared" si="88"/>
        <v>0</v>
      </c>
      <c r="AC415" s="23">
        <f t="shared" si="91"/>
        <v>0</v>
      </c>
      <c r="AD415" s="23">
        <f t="shared" si="92"/>
        <v>0</v>
      </c>
      <c r="AE415" s="24">
        <f t="shared" si="93"/>
        <v>0</v>
      </c>
      <c r="AF415" s="24">
        <f t="shared" si="94"/>
        <v>0</v>
      </c>
      <c r="AG415" s="24">
        <f>0</f>
        <v>0</v>
      </c>
      <c r="AH415" s="24">
        <f t="shared" si="95"/>
        <v>0</v>
      </c>
      <c r="AI415" s="24">
        <f t="shared" si="96"/>
        <v>0</v>
      </c>
      <c r="AJ415" s="24">
        <f>0</f>
        <v>0</v>
      </c>
      <c r="AK415" s="24">
        <f t="shared" si="99"/>
        <v>0</v>
      </c>
      <c r="AL415" s="24">
        <f t="shared" si="99"/>
        <v>0</v>
      </c>
      <c r="AM415" s="24">
        <f t="shared" si="97"/>
        <v>0</v>
      </c>
    </row>
    <row r="416" spans="22:39" ht="15.95" customHeight="1" x14ac:dyDescent="0.3">
      <c r="V416" s="19">
        <f t="shared" si="98"/>
        <v>383</v>
      </c>
      <c r="W416" s="19">
        <f t="shared" si="85"/>
        <v>0</v>
      </c>
      <c r="X416" s="19">
        <f t="shared" si="86"/>
        <v>0</v>
      </c>
      <c r="Y416" s="19">
        <f t="shared" si="87"/>
        <v>0</v>
      </c>
      <c r="Z416" s="19">
        <f t="shared" si="89"/>
        <v>0</v>
      </c>
      <c r="AA416" s="23">
        <f t="shared" si="90"/>
        <v>0</v>
      </c>
      <c r="AB416" s="19">
        <f t="shared" si="88"/>
        <v>0</v>
      </c>
      <c r="AC416" s="23">
        <f t="shared" si="91"/>
        <v>0</v>
      </c>
      <c r="AD416" s="23">
        <f t="shared" si="92"/>
        <v>0</v>
      </c>
      <c r="AE416" s="24">
        <f t="shared" si="93"/>
        <v>0</v>
      </c>
      <c r="AF416" s="24">
        <f t="shared" si="94"/>
        <v>0</v>
      </c>
      <c r="AG416" s="24">
        <f>0</f>
        <v>0</v>
      </c>
      <c r="AH416" s="24">
        <f t="shared" si="95"/>
        <v>0</v>
      </c>
      <c r="AI416" s="24">
        <f t="shared" si="96"/>
        <v>0</v>
      </c>
      <c r="AJ416" s="24">
        <f>0</f>
        <v>0</v>
      </c>
      <c r="AK416" s="24">
        <f t="shared" si="99"/>
        <v>0</v>
      </c>
      <c r="AL416" s="24">
        <f t="shared" si="99"/>
        <v>0</v>
      </c>
      <c r="AM416" s="24">
        <f t="shared" si="97"/>
        <v>0</v>
      </c>
    </row>
    <row r="417" spans="22:39" ht="15.95" customHeight="1" x14ac:dyDescent="0.3">
      <c r="V417" s="19">
        <f t="shared" si="98"/>
        <v>384</v>
      </c>
      <c r="W417" s="19">
        <f t="shared" ref="W417:W473" si="100">INDEX($Q$35:$Q$55,MOD(V417,21)+1)</f>
        <v>0</v>
      </c>
      <c r="X417" s="19">
        <f t="shared" ref="X417:X473" si="101">INDEX($S$35:$S$55,ROUNDDOWN(V417/21,0)+1)</f>
        <v>0</v>
      </c>
      <c r="Y417" s="19">
        <f t="shared" ref="Y417:Y473" si="102">IF(MOD(V417,21)+1&gt;$P$34,0,1)*IF(ROUNDDOWN(V417/21,0)+1&gt;$R$34,0,1)</f>
        <v>0</v>
      </c>
      <c r="Z417" s="19">
        <f t="shared" si="89"/>
        <v>0</v>
      </c>
      <c r="AA417" s="23">
        <f t="shared" si="90"/>
        <v>0</v>
      </c>
      <c r="AB417" s="19">
        <f t="shared" ref="AB417:AB473" si="103">SQRT((Z417-$S$57)^2+(AA417-$S$58)^2)*Y417/1000</f>
        <v>0</v>
      </c>
      <c r="AC417" s="23">
        <f t="shared" si="91"/>
        <v>0</v>
      </c>
      <c r="AD417" s="23">
        <f t="shared" si="92"/>
        <v>0</v>
      </c>
      <c r="AE417" s="24">
        <f t="shared" si="93"/>
        <v>0</v>
      </c>
      <c r="AF417" s="24">
        <f t="shared" si="94"/>
        <v>0</v>
      </c>
      <c r="AG417" s="24">
        <f>0</f>
        <v>0</v>
      </c>
      <c r="AH417" s="24">
        <f t="shared" si="95"/>
        <v>0</v>
      </c>
      <c r="AI417" s="24">
        <f t="shared" si="96"/>
        <v>0</v>
      </c>
      <c r="AJ417" s="24">
        <f>0</f>
        <v>0</v>
      </c>
      <c r="AK417" s="24">
        <f t="shared" si="99"/>
        <v>0</v>
      </c>
      <c r="AL417" s="24">
        <f t="shared" si="99"/>
        <v>0</v>
      </c>
      <c r="AM417" s="24">
        <f t="shared" si="97"/>
        <v>0</v>
      </c>
    </row>
    <row r="418" spans="22:39" ht="15.95" customHeight="1" x14ac:dyDescent="0.3">
      <c r="V418" s="19">
        <f t="shared" si="98"/>
        <v>385</v>
      </c>
      <c r="W418" s="19">
        <f t="shared" si="100"/>
        <v>0</v>
      </c>
      <c r="X418" s="19">
        <f t="shared" si="101"/>
        <v>0</v>
      </c>
      <c r="Y418" s="19">
        <f t="shared" si="102"/>
        <v>0</v>
      </c>
      <c r="Z418" s="19">
        <f t="shared" ref="Z418:Z473" si="104">W418*Y418</f>
        <v>0</v>
      </c>
      <c r="AA418" s="23">
        <f t="shared" ref="AA418:AA473" si="105">X418*Y418</f>
        <v>0</v>
      </c>
      <c r="AB418" s="19">
        <f t="shared" si="103"/>
        <v>0</v>
      </c>
      <c r="AC418" s="23">
        <f t="shared" ref="AC418:AC473" si="106">AB418^2</f>
        <v>0</v>
      </c>
      <c r="AD418" s="23">
        <f t="shared" ref="AD418:AD473" si="107">$S$61*AB418/SUM($AC$33:$AC$473)</f>
        <v>0</v>
      </c>
      <c r="AE418" s="24">
        <f t="shared" ref="AE418:AE473" si="108">IF(AB418&lt;&gt;0,($S$58-AA418)/1000*(AD418/AB418),0)</f>
        <v>0</v>
      </c>
      <c r="AF418" s="24">
        <f t="shared" ref="AF418:AF473" si="109">IF(AB418&lt;&gt;0,(Z418-$S$57)/1000*(AD418/AB418),0)</f>
        <v>0</v>
      </c>
      <c r="AG418" s="24">
        <f>0</f>
        <v>0</v>
      </c>
      <c r="AH418" s="24">
        <f t="shared" ref="AH418:AH473" si="110">-$S$62/($P$34*$R$34)*Y418</f>
        <v>0</v>
      </c>
      <c r="AI418" s="24">
        <f t="shared" ref="AI418:AI473" si="111">-$S$60/($P$34*$R$34)*Y418</f>
        <v>0</v>
      </c>
      <c r="AJ418" s="24">
        <f>0</f>
        <v>0</v>
      </c>
      <c r="AK418" s="24">
        <f t="shared" si="99"/>
        <v>0</v>
      </c>
      <c r="AL418" s="24">
        <f t="shared" si="99"/>
        <v>0</v>
      </c>
      <c r="AM418" s="24">
        <f t="shared" ref="AM418:AM473" si="112">SQRT(AK418^2+AL418^2)</f>
        <v>0</v>
      </c>
    </row>
    <row r="419" spans="22:39" ht="15.95" customHeight="1" x14ac:dyDescent="0.3">
      <c r="V419" s="19">
        <f t="shared" ref="V419:V473" si="113">V418+1</f>
        <v>386</v>
      </c>
      <c r="W419" s="19">
        <f t="shared" si="100"/>
        <v>0</v>
      </c>
      <c r="X419" s="19">
        <f t="shared" si="101"/>
        <v>0</v>
      </c>
      <c r="Y419" s="19">
        <f t="shared" si="102"/>
        <v>0</v>
      </c>
      <c r="Z419" s="19">
        <f t="shared" si="104"/>
        <v>0</v>
      </c>
      <c r="AA419" s="23">
        <f t="shared" si="105"/>
        <v>0</v>
      </c>
      <c r="AB419" s="19">
        <f t="shared" si="103"/>
        <v>0</v>
      </c>
      <c r="AC419" s="23">
        <f t="shared" si="106"/>
        <v>0</v>
      </c>
      <c r="AD419" s="23">
        <f t="shared" si="107"/>
        <v>0</v>
      </c>
      <c r="AE419" s="24">
        <f t="shared" si="108"/>
        <v>0</v>
      </c>
      <c r="AF419" s="24">
        <f t="shared" si="109"/>
        <v>0</v>
      </c>
      <c r="AG419" s="24">
        <f>0</f>
        <v>0</v>
      </c>
      <c r="AH419" s="24">
        <f t="shared" si="110"/>
        <v>0</v>
      </c>
      <c r="AI419" s="24">
        <f t="shared" si="111"/>
        <v>0</v>
      </c>
      <c r="AJ419" s="24">
        <f>0</f>
        <v>0</v>
      </c>
      <c r="AK419" s="24">
        <f t="shared" si="99"/>
        <v>0</v>
      </c>
      <c r="AL419" s="24">
        <f t="shared" si="99"/>
        <v>0</v>
      </c>
      <c r="AM419" s="24">
        <f t="shared" si="112"/>
        <v>0</v>
      </c>
    </row>
    <row r="420" spans="22:39" ht="15.95" customHeight="1" x14ac:dyDescent="0.3">
      <c r="V420" s="19">
        <f t="shared" si="113"/>
        <v>387</v>
      </c>
      <c r="W420" s="19">
        <f t="shared" si="100"/>
        <v>0</v>
      </c>
      <c r="X420" s="19">
        <f t="shared" si="101"/>
        <v>0</v>
      </c>
      <c r="Y420" s="19">
        <f t="shared" si="102"/>
        <v>0</v>
      </c>
      <c r="Z420" s="19">
        <f t="shared" si="104"/>
        <v>0</v>
      </c>
      <c r="AA420" s="23">
        <f t="shared" si="105"/>
        <v>0</v>
      </c>
      <c r="AB420" s="19">
        <f t="shared" si="103"/>
        <v>0</v>
      </c>
      <c r="AC420" s="23">
        <f t="shared" si="106"/>
        <v>0</v>
      </c>
      <c r="AD420" s="23">
        <f t="shared" si="107"/>
        <v>0</v>
      </c>
      <c r="AE420" s="24">
        <f t="shared" si="108"/>
        <v>0</v>
      </c>
      <c r="AF420" s="24">
        <f t="shared" si="109"/>
        <v>0</v>
      </c>
      <c r="AG420" s="24">
        <f>0</f>
        <v>0</v>
      </c>
      <c r="AH420" s="24">
        <f t="shared" si="110"/>
        <v>0</v>
      </c>
      <c r="AI420" s="24">
        <f t="shared" si="111"/>
        <v>0</v>
      </c>
      <c r="AJ420" s="24">
        <f>0</f>
        <v>0</v>
      </c>
      <c r="AK420" s="24">
        <f t="shared" si="99"/>
        <v>0</v>
      </c>
      <c r="AL420" s="24">
        <f t="shared" si="99"/>
        <v>0</v>
      </c>
      <c r="AM420" s="24">
        <f t="shared" si="112"/>
        <v>0</v>
      </c>
    </row>
    <row r="421" spans="22:39" ht="15.95" customHeight="1" x14ac:dyDescent="0.3">
      <c r="V421" s="19">
        <f t="shared" si="113"/>
        <v>388</v>
      </c>
      <c r="W421" s="19">
        <f t="shared" si="100"/>
        <v>0</v>
      </c>
      <c r="X421" s="19">
        <f t="shared" si="101"/>
        <v>0</v>
      </c>
      <c r="Y421" s="19">
        <f t="shared" si="102"/>
        <v>0</v>
      </c>
      <c r="Z421" s="19">
        <f t="shared" si="104"/>
        <v>0</v>
      </c>
      <c r="AA421" s="23">
        <f t="shared" si="105"/>
        <v>0</v>
      </c>
      <c r="AB421" s="19">
        <f t="shared" si="103"/>
        <v>0</v>
      </c>
      <c r="AC421" s="23">
        <f t="shared" si="106"/>
        <v>0</v>
      </c>
      <c r="AD421" s="23">
        <f t="shared" si="107"/>
        <v>0</v>
      </c>
      <c r="AE421" s="24">
        <f t="shared" si="108"/>
        <v>0</v>
      </c>
      <c r="AF421" s="24">
        <f t="shared" si="109"/>
        <v>0</v>
      </c>
      <c r="AG421" s="24">
        <f>0</f>
        <v>0</v>
      </c>
      <c r="AH421" s="24">
        <f t="shared" si="110"/>
        <v>0</v>
      </c>
      <c r="AI421" s="24">
        <f t="shared" si="111"/>
        <v>0</v>
      </c>
      <c r="AJ421" s="24">
        <f>0</f>
        <v>0</v>
      </c>
      <c r="AK421" s="24">
        <f t="shared" si="99"/>
        <v>0</v>
      </c>
      <c r="AL421" s="24">
        <f t="shared" si="99"/>
        <v>0</v>
      </c>
      <c r="AM421" s="24">
        <f t="shared" si="112"/>
        <v>0</v>
      </c>
    </row>
    <row r="422" spans="22:39" ht="15.95" customHeight="1" x14ac:dyDescent="0.3">
      <c r="V422" s="19">
        <f t="shared" si="113"/>
        <v>389</v>
      </c>
      <c r="W422" s="19">
        <f t="shared" si="100"/>
        <v>0</v>
      </c>
      <c r="X422" s="19">
        <f t="shared" si="101"/>
        <v>0</v>
      </c>
      <c r="Y422" s="19">
        <f t="shared" si="102"/>
        <v>0</v>
      </c>
      <c r="Z422" s="19">
        <f t="shared" si="104"/>
        <v>0</v>
      </c>
      <c r="AA422" s="23">
        <f t="shared" si="105"/>
        <v>0</v>
      </c>
      <c r="AB422" s="19">
        <f t="shared" si="103"/>
        <v>0</v>
      </c>
      <c r="AC422" s="23">
        <f t="shared" si="106"/>
        <v>0</v>
      </c>
      <c r="AD422" s="23">
        <f t="shared" si="107"/>
        <v>0</v>
      </c>
      <c r="AE422" s="24">
        <f t="shared" si="108"/>
        <v>0</v>
      </c>
      <c r="AF422" s="24">
        <f t="shared" si="109"/>
        <v>0</v>
      </c>
      <c r="AG422" s="24">
        <f>0</f>
        <v>0</v>
      </c>
      <c r="AH422" s="24">
        <f t="shared" si="110"/>
        <v>0</v>
      </c>
      <c r="AI422" s="24">
        <f t="shared" si="111"/>
        <v>0</v>
      </c>
      <c r="AJ422" s="24">
        <f>0</f>
        <v>0</v>
      </c>
      <c r="AK422" s="24">
        <f t="shared" si="99"/>
        <v>0</v>
      </c>
      <c r="AL422" s="24">
        <f t="shared" si="99"/>
        <v>0</v>
      </c>
      <c r="AM422" s="24">
        <f t="shared" si="112"/>
        <v>0</v>
      </c>
    </row>
    <row r="423" spans="22:39" ht="15.95" customHeight="1" x14ac:dyDescent="0.3">
      <c r="V423" s="19">
        <f t="shared" si="113"/>
        <v>390</v>
      </c>
      <c r="W423" s="19">
        <f t="shared" si="100"/>
        <v>0</v>
      </c>
      <c r="X423" s="19">
        <f t="shared" si="101"/>
        <v>0</v>
      </c>
      <c r="Y423" s="19">
        <f t="shared" si="102"/>
        <v>0</v>
      </c>
      <c r="Z423" s="19">
        <f t="shared" si="104"/>
        <v>0</v>
      </c>
      <c r="AA423" s="23">
        <f t="shared" si="105"/>
        <v>0</v>
      </c>
      <c r="AB423" s="19">
        <f t="shared" si="103"/>
        <v>0</v>
      </c>
      <c r="AC423" s="23">
        <f t="shared" si="106"/>
        <v>0</v>
      </c>
      <c r="AD423" s="23">
        <f t="shared" si="107"/>
        <v>0</v>
      </c>
      <c r="AE423" s="24">
        <f t="shared" si="108"/>
        <v>0</v>
      </c>
      <c r="AF423" s="24">
        <f t="shared" si="109"/>
        <v>0</v>
      </c>
      <c r="AG423" s="24">
        <f>0</f>
        <v>0</v>
      </c>
      <c r="AH423" s="24">
        <f t="shared" si="110"/>
        <v>0</v>
      </c>
      <c r="AI423" s="24">
        <f t="shared" si="111"/>
        <v>0</v>
      </c>
      <c r="AJ423" s="24">
        <f>0</f>
        <v>0</v>
      </c>
      <c r="AK423" s="24">
        <f t="shared" si="99"/>
        <v>0</v>
      </c>
      <c r="AL423" s="24">
        <f t="shared" si="99"/>
        <v>0</v>
      </c>
      <c r="AM423" s="24">
        <f t="shared" si="112"/>
        <v>0</v>
      </c>
    </row>
    <row r="424" spans="22:39" ht="15.95" customHeight="1" x14ac:dyDescent="0.3">
      <c r="V424" s="19">
        <f t="shared" si="113"/>
        <v>391</v>
      </c>
      <c r="W424" s="19">
        <f t="shared" si="100"/>
        <v>0</v>
      </c>
      <c r="X424" s="19">
        <f t="shared" si="101"/>
        <v>0</v>
      </c>
      <c r="Y424" s="19">
        <f t="shared" si="102"/>
        <v>0</v>
      </c>
      <c r="Z424" s="19">
        <f t="shared" si="104"/>
        <v>0</v>
      </c>
      <c r="AA424" s="23">
        <f t="shared" si="105"/>
        <v>0</v>
      </c>
      <c r="AB424" s="19">
        <f t="shared" si="103"/>
        <v>0</v>
      </c>
      <c r="AC424" s="23">
        <f t="shared" si="106"/>
        <v>0</v>
      </c>
      <c r="AD424" s="23">
        <f t="shared" si="107"/>
        <v>0</v>
      </c>
      <c r="AE424" s="24">
        <f t="shared" si="108"/>
        <v>0</v>
      </c>
      <c r="AF424" s="24">
        <f t="shared" si="109"/>
        <v>0</v>
      </c>
      <c r="AG424" s="24">
        <f>0</f>
        <v>0</v>
      </c>
      <c r="AH424" s="24">
        <f t="shared" si="110"/>
        <v>0</v>
      </c>
      <c r="AI424" s="24">
        <f t="shared" si="111"/>
        <v>0</v>
      </c>
      <c r="AJ424" s="24">
        <f>0</f>
        <v>0</v>
      </c>
      <c r="AK424" s="24">
        <f t="shared" si="99"/>
        <v>0</v>
      </c>
      <c r="AL424" s="24">
        <f t="shared" si="99"/>
        <v>0</v>
      </c>
      <c r="AM424" s="24">
        <f t="shared" si="112"/>
        <v>0</v>
      </c>
    </row>
    <row r="425" spans="22:39" ht="15.95" customHeight="1" x14ac:dyDescent="0.3">
      <c r="V425" s="19">
        <f t="shared" si="113"/>
        <v>392</v>
      </c>
      <c r="W425" s="19">
        <f t="shared" si="100"/>
        <v>0</v>
      </c>
      <c r="X425" s="19">
        <f t="shared" si="101"/>
        <v>0</v>
      </c>
      <c r="Y425" s="19">
        <f t="shared" si="102"/>
        <v>0</v>
      </c>
      <c r="Z425" s="19">
        <f t="shared" si="104"/>
        <v>0</v>
      </c>
      <c r="AA425" s="23">
        <f t="shared" si="105"/>
        <v>0</v>
      </c>
      <c r="AB425" s="19">
        <f t="shared" si="103"/>
        <v>0</v>
      </c>
      <c r="AC425" s="23">
        <f t="shared" si="106"/>
        <v>0</v>
      </c>
      <c r="AD425" s="23">
        <f t="shared" si="107"/>
        <v>0</v>
      </c>
      <c r="AE425" s="24">
        <f t="shared" si="108"/>
        <v>0</v>
      </c>
      <c r="AF425" s="24">
        <f t="shared" si="109"/>
        <v>0</v>
      </c>
      <c r="AG425" s="24">
        <f>0</f>
        <v>0</v>
      </c>
      <c r="AH425" s="24">
        <f t="shared" si="110"/>
        <v>0</v>
      </c>
      <c r="AI425" s="24">
        <f t="shared" si="111"/>
        <v>0</v>
      </c>
      <c r="AJ425" s="24">
        <f>0</f>
        <v>0</v>
      </c>
      <c r="AK425" s="24">
        <f t="shared" si="99"/>
        <v>0</v>
      </c>
      <c r="AL425" s="24">
        <f t="shared" si="99"/>
        <v>0</v>
      </c>
      <c r="AM425" s="24">
        <f t="shared" si="112"/>
        <v>0</v>
      </c>
    </row>
    <row r="426" spans="22:39" ht="15.95" customHeight="1" x14ac:dyDescent="0.3">
      <c r="V426" s="19">
        <f t="shared" si="113"/>
        <v>393</v>
      </c>
      <c r="W426" s="19">
        <f t="shared" si="100"/>
        <v>0</v>
      </c>
      <c r="X426" s="19">
        <f t="shared" si="101"/>
        <v>0</v>
      </c>
      <c r="Y426" s="19">
        <f t="shared" si="102"/>
        <v>0</v>
      </c>
      <c r="Z426" s="19">
        <f t="shared" si="104"/>
        <v>0</v>
      </c>
      <c r="AA426" s="23">
        <f t="shared" si="105"/>
        <v>0</v>
      </c>
      <c r="AB426" s="19">
        <f t="shared" si="103"/>
        <v>0</v>
      </c>
      <c r="AC426" s="23">
        <f t="shared" si="106"/>
        <v>0</v>
      </c>
      <c r="AD426" s="23">
        <f t="shared" si="107"/>
        <v>0</v>
      </c>
      <c r="AE426" s="24">
        <f t="shared" si="108"/>
        <v>0</v>
      </c>
      <c r="AF426" s="24">
        <f t="shared" si="109"/>
        <v>0</v>
      </c>
      <c r="AG426" s="24">
        <f>0</f>
        <v>0</v>
      </c>
      <c r="AH426" s="24">
        <f t="shared" si="110"/>
        <v>0</v>
      </c>
      <c r="AI426" s="24">
        <f t="shared" si="111"/>
        <v>0</v>
      </c>
      <c r="AJ426" s="24">
        <f>0</f>
        <v>0</v>
      </c>
      <c r="AK426" s="24">
        <f t="shared" si="99"/>
        <v>0</v>
      </c>
      <c r="AL426" s="24">
        <f t="shared" si="99"/>
        <v>0</v>
      </c>
      <c r="AM426" s="24">
        <f t="shared" si="112"/>
        <v>0</v>
      </c>
    </row>
    <row r="427" spans="22:39" ht="15.95" customHeight="1" x14ac:dyDescent="0.3">
      <c r="V427" s="19">
        <f t="shared" si="113"/>
        <v>394</v>
      </c>
      <c r="W427" s="19">
        <f t="shared" si="100"/>
        <v>0</v>
      </c>
      <c r="X427" s="19">
        <f t="shared" si="101"/>
        <v>0</v>
      </c>
      <c r="Y427" s="19">
        <f t="shared" si="102"/>
        <v>0</v>
      </c>
      <c r="Z427" s="19">
        <f t="shared" si="104"/>
        <v>0</v>
      </c>
      <c r="AA427" s="23">
        <f t="shared" si="105"/>
        <v>0</v>
      </c>
      <c r="AB427" s="19">
        <f t="shared" si="103"/>
        <v>0</v>
      </c>
      <c r="AC427" s="23">
        <f t="shared" si="106"/>
        <v>0</v>
      </c>
      <c r="AD427" s="23">
        <f t="shared" si="107"/>
        <v>0</v>
      </c>
      <c r="AE427" s="24">
        <f t="shared" si="108"/>
        <v>0</v>
      </c>
      <c r="AF427" s="24">
        <f t="shared" si="109"/>
        <v>0</v>
      </c>
      <c r="AG427" s="24">
        <f>0</f>
        <v>0</v>
      </c>
      <c r="AH427" s="24">
        <f t="shared" si="110"/>
        <v>0</v>
      </c>
      <c r="AI427" s="24">
        <f t="shared" si="111"/>
        <v>0</v>
      </c>
      <c r="AJ427" s="24">
        <f>0</f>
        <v>0</v>
      </c>
      <c r="AK427" s="24">
        <f t="shared" si="99"/>
        <v>0</v>
      </c>
      <c r="AL427" s="24">
        <f t="shared" si="99"/>
        <v>0</v>
      </c>
      <c r="AM427" s="24">
        <f t="shared" si="112"/>
        <v>0</v>
      </c>
    </row>
    <row r="428" spans="22:39" ht="15.95" customHeight="1" x14ac:dyDescent="0.3">
      <c r="V428" s="19">
        <f t="shared" si="113"/>
        <v>395</v>
      </c>
      <c r="W428" s="19">
        <f t="shared" si="100"/>
        <v>0</v>
      </c>
      <c r="X428" s="19">
        <f t="shared" si="101"/>
        <v>0</v>
      </c>
      <c r="Y428" s="19">
        <f t="shared" si="102"/>
        <v>0</v>
      </c>
      <c r="Z428" s="19">
        <f t="shared" si="104"/>
        <v>0</v>
      </c>
      <c r="AA428" s="23">
        <f t="shared" si="105"/>
        <v>0</v>
      </c>
      <c r="AB428" s="19">
        <f t="shared" si="103"/>
        <v>0</v>
      </c>
      <c r="AC428" s="23">
        <f t="shared" si="106"/>
        <v>0</v>
      </c>
      <c r="AD428" s="23">
        <f t="shared" si="107"/>
        <v>0</v>
      </c>
      <c r="AE428" s="24">
        <f t="shared" si="108"/>
        <v>0</v>
      </c>
      <c r="AF428" s="24">
        <f t="shared" si="109"/>
        <v>0</v>
      </c>
      <c r="AG428" s="24">
        <f>0</f>
        <v>0</v>
      </c>
      <c r="AH428" s="24">
        <f t="shared" si="110"/>
        <v>0</v>
      </c>
      <c r="AI428" s="24">
        <f t="shared" si="111"/>
        <v>0</v>
      </c>
      <c r="AJ428" s="24">
        <f>0</f>
        <v>0</v>
      </c>
      <c r="AK428" s="24">
        <f t="shared" si="99"/>
        <v>0</v>
      </c>
      <c r="AL428" s="24">
        <f t="shared" si="99"/>
        <v>0</v>
      </c>
      <c r="AM428" s="24">
        <f t="shared" si="112"/>
        <v>0</v>
      </c>
    </row>
    <row r="429" spans="22:39" ht="15.95" customHeight="1" x14ac:dyDescent="0.3">
      <c r="V429" s="19">
        <f t="shared" si="113"/>
        <v>396</v>
      </c>
      <c r="W429" s="19">
        <f t="shared" si="100"/>
        <v>0</v>
      </c>
      <c r="X429" s="19">
        <f t="shared" si="101"/>
        <v>0</v>
      </c>
      <c r="Y429" s="19">
        <f t="shared" si="102"/>
        <v>0</v>
      </c>
      <c r="Z429" s="19">
        <f t="shared" si="104"/>
        <v>0</v>
      </c>
      <c r="AA429" s="23">
        <f t="shared" si="105"/>
        <v>0</v>
      </c>
      <c r="AB429" s="19">
        <f t="shared" si="103"/>
        <v>0</v>
      </c>
      <c r="AC429" s="23">
        <f t="shared" si="106"/>
        <v>0</v>
      </c>
      <c r="AD429" s="23">
        <f t="shared" si="107"/>
        <v>0</v>
      </c>
      <c r="AE429" s="24">
        <f t="shared" si="108"/>
        <v>0</v>
      </c>
      <c r="AF429" s="24">
        <f t="shared" si="109"/>
        <v>0</v>
      </c>
      <c r="AG429" s="24">
        <f>0</f>
        <v>0</v>
      </c>
      <c r="AH429" s="24">
        <f t="shared" si="110"/>
        <v>0</v>
      </c>
      <c r="AI429" s="24">
        <f t="shared" si="111"/>
        <v>0</v>
      </c>
      <c r="AJ429" s="24">
        <f>0</f>
        <v>0</v>
      </c>
      <c r="AK429" s="24">
        <f t="shared" si="99"/>
        <v>0</v>
      </c>
      <c r="AL429" s="24">
        <f t="shared" si="99"/>
        <v>0</v>
      </c>
      <c r="AM429" s="24">
        <f t="shared" si="112"/>
        <v>0</v>
      </c>
    </row>
    <row r="430" spans="22:39" ht="15.95" customHeight="1" x14ac:dyDescent="0.3">
      <c r="V430" s="19">
        <f t="shared" si="113"/>
        <v>397</v>
      </c>
      <c r="W430" s="19">
        <f t="shared" si="100"/>
        <v>0</v>
      </c>
      <c r="X430" s="19">
        <f t="shared" si="101"/>
        <v>0</v>
      </c>
      <c r="Y430" s="19">
        <f t="shared" si="102"/>
        <v>0</v>
      </c>
      <c r="Z430" s="19">
        <f t="shared" si="104"/>
        <v>0</v>
      </c>
      <c r="AA430" s="23">
        <f t="shared" si="105"/>
        <v>0</v>
      </c>
      <c r="AB430" s="19">
        <f t="shared" si="103"/>
        <v>0</v>
      </c>
      <c r="AC430" s="23">
        <f t="shared" si="106"/>
        <v>0</v>
      </c>
      <c r="AD430" s="23">
        <f t="shared" si="107"/>
        <v>0</v>
      </c>
      <c r="AE430" s="24">
        <f t="shared" si="108"/>
        <v>0</v>
      </c>
      <c r="AF430" s="24">
        <f t="shared" si="109"/>
        <v>0</v>
      </c>
      <c r="AG430" s="24">
        <f>0</f>
        <v>0</v>
      </c>
      <c r="AH430" s="24">
        <f t="shared" si="110"/>
        <v>0</v>
      </c>
      <c r="AI430" s="24">
        <f t="shared" si="111"/>
        <v>0</v>
      </c>
      <c r="AJ430" s="24">
        <f>0</f>
        <v>0</v>
      </c>
      <c r="AK430" s="24">
        <f t="shared" si="99"/>
        <v>0</v>
      </c>
      <c r="AL430" s="24">
        <f t="shared" si="99"/>
        <v>0</v>
      </c>
      <c r="AM430" s="24">
        <f t="shared" si="112"/>
        <v>0</v>
      </c>
    </row>
    <row r="431" spans="22:39" ht="15.95" customHeight="1" x14ac:dyDescent="0.3">
      <c r="V431" s="19">
        <f t="shared" si="113"/>
        <v>398</v>
      </c>
      <c r="W431" s="19">
        <f t="shared" si="100"/>
        <v>0</v>
      </c>
      <c r="X431" s="19">
        <f t="shared" si="101"/>
        <v>0</v>
      </c>
      <c r="Y431" s="19">
        <f t="shared" si="102"/>
        <v>0</v>
      </c>
      <c r="Z431" s="19">
        <f t="shared" si="104"/>
        <v>0</v>
      </c>
      <c r="AA431" s="23">
        <f t="shared" si="105"/>
        <v>0</v>
      </c>
      <c r="AB431" s="19">
        <f t="shared" si="103"/>
        <v>0</v>
      </c>
      <c r="AC431" s="23">
        <f t="shared" si="106"/>
        <v>0</v>
      </c>
      <c r="AD431" s="23">
        <f t="shared" si="107"/>
        <v>0</v>
      </c>
      <c r="AE431" s="24">
        <f t="shared" si="108"/>
        <v>0</v>
      </c>
      <c r="AF431" s="24">
        <f t="shared" si="109"/>
        <v>0</v>
      </c>
      <c r="AG431" s="24">
        <f>0</f>
        <v>0</v>
      </c>
      <c r="AH431" s="24">
        <f t="shared" si="110"/>
        <v>0</v>
      </c>
      <c r="AI431" s="24">
        <f t="shared" si="111"/>
        <v>0</v>
      </c>
      <c r="AJ431" s="24">
        <f>0</f>
        <v>0</v>
      </c>
      <c r="AK431" s="24">
        <f t="shared" si="99"/>
        <v>0</v>
      </c>
      <c r="AL431" s="24">
        <f t="shared" si="99"/>
        <v>0</v>
      </c>
      <c r="AM431" s="24">
        <f t="shared" si="112"/>
        <v>0</v>
      </c>
    </row>
    <row r="432" spans="22:39" ht="15.95" customHeight="1" x14ac:dyDescent="0.3">
      <c r="V432" s="19">
        <f t="shared" si="113"/>
        <v>399</v>
      </c>
      <c r="W432" s="19">
        <f t="shared" si="100"/>
        <v>0</v>
      </c>
      <c r="X432" s="19">
        <f t="shared" si="101"/>
        <v>0</v>
      </c>
      <c r="Y432" s="19">
        <f t="shared" si="102"/>
        <v>0</v>
      </c>
      <c r="Z432" s="19">
        <f t="shared" si="104"/>
        <v>0</v>
      </c>
      <c r="AA432" s="23">
        <f t="shared" si="105"/>
        <v>0</v>
      </c>
      <c r="AB432" s="19">
        <f t="shared" si="103"/>
        <v>0</v>
      </c>
      <c r="AC432" s="23">
        <f t="shared" si="106"/>
        <v>0</v>
      </c>
      <c r="AD432" s="23">
        <f t="shared" si="107"/>
        <v>0</v>
      </c>
      <c r="AE432" s="24">
        <f t="shared" si="108"/>
        <v>0</v>
      </c>
      <c r="AF432" s="24">
        <f t="shared" si="109"/>
        <v>0</v>
      </c>
      <c r="AG432" s="24">
        <f>0</f>
        <v>0</v>
      </c>
      <c r="AH432" s="24">
        <f t="shared" si="110"/>
        <v>0</v>
      </c>
      <c r="AI432" s="24">
        <f t="shared" si="111"/>
        <v>0</v>
      </c>
      <c r="AJ432" s="24">
        <f>0</f>
        <v>0</v>
      </c>
      <c r="AK432" s="24">
        <f t="shared" si="99"/>
        <v>0</v>
      </c>
      <c r="AL432" s="24">
        <f t="shared" si="99"/>
        <v>0</v>
      </c>
      <c r="AM432" s="24">
        <f t="shared" si="112"/>
        <v>0</v>
      </c>
    </row>
    <row r="433" spans="22:39" ht="15.95" customHeight="1" x14ac:dyDescent="0.3">
      <c r="V433" s="19">
        <f t="shared" si="113"/>
        <v>400</v>
      </c>
      <c r="W433" s="19">
        <f t="shared" si="100"/>
        <v>60</v>
      </c>
      <c r="X433" s="19">
        <f t="shared" si="101"/>
        <v>0</v>
      </c>
      <c r="Y433" s="19">
        <f t="shared" si="102"/>
        <v>0</v>
      </c>
      <c r="Z433" s="19">
        <f t="shared" si="104"/>
        <v>0</v>
      </c>
      <c r="AA433" s="23">
        <f t="shared" si="105"/>
        <v>0</v>
      </c>
      <c r="AB433" s="19">
        <f t="shared" si="103"/>
        <v>0</v>
      </c>
      <c r="AC433" s="23">
        <f t="shared" si="106"/>
        <v>0</v>
      </c>
      <c r="AD433" s="23">
        <f t="shared" si="107"/>
        <v>0</v>
      </c>
      <c r="AE433" s="24">
        <f t="shared" si="108"/>
        <v>0</v>
      </c>
      <c r="AF433" s="24">
        <f t="shared" si="109"/>
        <v>0</v>
      </c>
      <c r="AG433" s="24">
        <f>0</f>
        <v>0</v>
      </c>
      <c r="AH433" s="24">
        <f t="shared" si="110"/>
        <v>0</v>
      </c>
      <c r="AI433" s="24">
        <f t="shared" si="111"/>
        <v>0</v>
      </c>
      <c r="AJ433" s="24">
        <f>0</f>
        <v>0</v>
      </c>
      <c r="AK433" s="24">
        <f t="shared" si="99"/>
        <v>0</v>
      </c>
      <c r="AL433" s="24">
        <f t="shared" si="99"/>
        <v>0</v>
      </c>
      <c r="AM433" s="24">
        <f t="shared" si="112"/>
        <v>0</v>
      </c>
    </row>
    <row r="434" spans="22:39" ht="15.95" customHeight="1" x14ac:dyDescent="0.3">
      <c r="V434" s="19">
        <f t="shared" si="113"/>
        <v>401</v>
      </c>
      <c r="W434" s="19">
        <f t="shared" si="100"/>
        <v>120</v>
      </c>
      <c r="X434" s="19">
        <f t="shared" si="101"/>
        <v>0</v>
      </c>
      <c r="Y434" s="19">
        <f t="shared" si="102"/>
        <v>0</v>
      </c>
      <c r="Z434" s="19">
        <f t="shared" si="104"/>
        <v>0</v>
      </c>
      <c r="AA434" s="23">
        <f t="shared" si="105"/>
        <v>0</v>
      </c>
      <c r="AB434" s="19">
        <f t="shared" si="103"/>
        <v>0</v>
      </c>
      <c r="AC434" s="23">
        <f t="shared" si="106"/>
        <v>0</v>
      </c>
      <c r="AD434" s="23">
        <f t="shared" si="107"/>
        <v>0</v>
      </c>
      <c r="AE434" s="24">
        <f t="shared" si="108"/>
        <v>0</v>
      </c>
      <c r="AF434" s="24">
        <f t="shared" si="109"/>
        <v>0</v>
      </c>
      <c r="AG434" s="24">
        <f>0</f>
        <v>0</v>
      </c>
      <c r="AH434" s="24">
        <f t="shared" si="110"/>
        <v>0</v>
      </c>
      <c r="AI434" s="24">
        <f t="shared" si="111"/>
        <v>0</v>
      </c>
      <c r="AJ434" s="24">
        <f>0</f>
        <v>0</v>
      </c>
      <c r="AK434" s="24">
        <f t="shared" si="99"/>
        <v>0</v>
      </c>
      <c r="AL434" s="24">
        <f t="shared" si="99"/>
        <v>0</v>
      </c>
      <c r="AM434" s="24">
        <f t="shared" si="112"/>
        <v>0</v>
      </c>
    </row>
    <row r="435" spans="22:39" ht="15.95" customHeight="1" x14ac:dyDescent="0.3">
      <c r="V435" s="19">
        <f t="shared" si="113"/>
        <v>402</v>
      </c>
      <c r="W435" s="19">
        <f t="shared" si="100"/>
        <v>0</v>
      </c>
      <c r="X435" s="19">
        <f t="shared" si="101"/>
        <v>0</v>
      </c>
      <c r="Y435" s="19">
        <f t="shared" si="102"/>
        <v>0</v>
      </c>
      <c r="Z435" s="19">
        <f t="shared" si="104"/>
        <v>0</v>
      </c>
      <c r="AA435" s="23">
        <f t="shared" si="105"/>
        <v>0</v>
      </c>
      <c r="AB435" s="19">
        <f t="shared" si="103"/>
        <v>0</v>
      </c>
      <c r="AC435" s="23">
        <f t="shared" si="106"/>
        <v>0</v>
      </c>
      <c r="AD435" s="23">
        <f t="shared" si="107"/>
        <v>0</v>
      </c>
      <c r="AE435" s="24">
        <f t="shared" si="108"/>
        <v>0</v>
      </c>
      <c r="AF435" s="24">
        <f t="shared" si="109"/>
        <v>0</v>
      </c>
      <c r="AG435" s="24">
        <f>0</f>
        <v>0</v>
      </c>
      <c r="AH435" s="24">
        <f t="shared" si="110"/>
        <v>0</v>
      </c>
      <c r="AI435" s="24">
        <f t="shared" si="111"/>
        <v>0</v>
      </c>
      <c r="AJ435" s="24">
        <f>0</f>
        <v>0</v>
      </c>
      <c r="AK435" s="24">
        <f t="shared" si="99"/>
        <v>0</v>
      </c>
      <c r="AL435" s="24">
        <f t="shared" si="99"/>
        <v>0</v>
      </c>
      <c r="AM435" s="24">
        <f t="shared" si="112"/>
        <v>0</v>
      </c>
    </row>
    <row r="436" spans="22:39" ht="15.95" customHeight="1" x14ac:dyDescent="0.3">
      <c r="V436" s="19">
        <f t="shared" si="113"/>
        <v>403</v>
      </c>
      <c r="W436" s="19">
        <f t="shared" si="100"/>
        <v>0</v>
      </c>
      <c r="X436" s="19">
        <f t="shared" si="101"/>
        <v>0</v>
      </c>
      <c r="Y436" s="19">
        <f t="shared" si="102"/>
        <v>0</v>
      </c>
      <c r="Z436" s="19">
        <f t="shared" si="104"/>
        <v>0</v>
      </c>
      <c r="AA436" s="23">
        <f t="shared" si="105"/>
        <v>0</v>
      </c>
      <c r="AB436" s="19">
        <f t="shared" si="103"/>
        <v>0</v>
      </c>
      <c r="AC436" s="23">
        <f t="shared" si="106"/>
        <v>0</v>
      </c>
      <c r="AD436" s="23">
        <f t="shared" si="107"/>
        <v>0</v>
      </c>
      <c r="AE436" s="24">
        <f t="shared" si="108"/>
        <v>0</v>
      </c>
      <c r="AF436" s="24">
        <f t="shared" si="109"/>
        <v>0</v>
      </c>
      <c r="AG436" s="24">
        <f>0</f>
        <v>0</v>
      </c>
      <c r="AH436" s="24">
        <f t="shared" si="110"/>
        <v>0</v>
      </c>
      <c r="AI436" s="24">
        <f t="shared" si="111"/>
        <v>0</v>
      </c>
      <c r="AJ436" s="24">
        <f>0</f>
        <v>0</v>
      </c>
      <c r="AK436" s="24">
        <f t="shared" si="99"/>
        <v>0</v>
      </c>
      <c r="AL436" s="24">
        <f t="shared" si="99"/>
        <v>0</v>
      </c>
      <c r="AM436" s="24">
        <f t="shared" si="112"/>
        <v>0</v>
      </c>
    </row>
    <row r="437" spans="22:39" ht="15.95" customHeight="1" x14ac:dyDescent="0.3">
      <c r="V437" s="19">
        <f t="shared" si="113"/>
        <v>404</v>
      </c>
      <c r="W437" s="19">
        <f t="shared" si="100"/>
        <v>0</v>
      </c>
      <c r="X437" s="19">
        <f t="shared" si="101"/>
        <v>0</v>
      </c>
      <c r="Y437" s="19">
        <f t="shared" si="102"/>
        <v>0</v>
      </c>
      <c r="Z437" s="19">
        <f t="shared" si="104"/>
        <v>0</v>
      </c>
      <c r="AA437" s="23">
        <f t="shared" si="105"/>
        <v>0</v>
      </c>
      <c r="AB437" s="19">
        <f t="shared" si="103"/>
        <v>0</v>
      </c>
      <c r="AC437" s="23">
        <f t="shared" si="106"/>
        <v>0</v>
      </c>
      <c r="AD437" s="23">
        <f t="shared" si="107"/>
        <v>0</v>
      </c>
      <c r="AE437" s="24">
        <f t="shared" si="108"/>
        <v>0</v>
      </c>
      <c r="AF437" s="24">
        <f t="shared" si="109"/>
        <v>0</v>
      </c>
      <c r="AG437" s="24">
        <f>0</f>
        <v>0</v>
      </c>
      <c r="AH437" s="24">
        <f t="shared" si="110"/>
        <v>0</v>
      </c>
      <c r="AI437" s="24">
        <f t="shared" si="111"/>
        <v>0</v>
      </c>
      <c r="AJ437" s="24">
        <f>0</f>
        <v>0</v>
      </c>
      <c r="AK437" s="24">
        <f t="shared" si="99"/>
        <v>0</v>
      </c>
      <c r="AL437" s="24">
        <f t="shared" si="99"/>
        <v>0</v>
      </c>
      <c r="AM437" s="24">
        <f t="shared" si="112"/>
        <v>0</v>
      </c>
    </row>
    <row r="438" spans="22:39" ht="15.95" customHeight="1" x14ac:dyDescent="0.3">
      <c r="V438" s="19">
        <f t="shared" si="113"/>
        <v>405</v>
      </c>
      <c r="W438" s="19">
        <f t="shared" si="100"/>
        <v>0</v>
      </c>
      <c r="X438" s="19">
        <f t="shared" si="101"/>
        <v>0</v>
      </c>
      <c r="Y438" s="19">
        <f t="shared" si="102"/>
        <v>0</v>
      </c>
      <c r="Z438" s="19">
        <f t="shared" si="104"/>
        <v>0</v>
      </c>
      <c r="AA438" s="23">
        <f t="shared" si="105"/>
        <v>0</v>
      </c>
      <c r="AB438" s="19">
        <f t="shared" si="103"/>
        <v>0</v>
      </c>
      <c r="AC438" s="23">
        <f t="shared" si="106"/>
        <v>0</v>
      </c>
      <c r="AD438" s="23">
        <f t="shared" si="107"/>
        <v>0</v>
      </c>
      <c r="AE438" s="24">
        <f t="shared" si="108"/>
        <v>0</v>
      </c>
      <c r="AF438" s="24">
        <f t="shared" si="109"/>
        <v>0</v>
      </c>
      <c r="AG438" s="24">
        <f>0</f>
        <v>0</v>
      </c>
      <c r="AH438" s="24">
        <f t="shared" si="110"/>
        <v>0</v>
      </c>
      <c r="AI438" s="24">
        <f t="shared" si="111"/>
        <v>0</v>
      </c>
      <c r="AJ438" s="24">
        <f>0</f>
        <v>0</v>
      </c>
      <c r="AK438" s="24">
        <f t="shared" si="99"/>
        <v>0</v>
      </c>
      <c r="AL438" s="24">
        <f t="shared" si="99"/>
        <v>0</v>
      </c>
      <c r="AM438" s="24">
        <f t="shared" si="112"/>
        <v>0</v>
      </c>
    </row>
    <row r="439" spans="22:39" ht="15.95" customHeight="1" x14ac:dyDescent="0.3">
      <c r="V439" s="19">
        <f t="shared" si="113"/>
        <v>406</v>
      </c>
      <c r="W439" s="19">
        <f t="shared" si="100"/>
        <v>0</v>
      </c>
      <c r="X439" s="19">
        <f t="shared" si="101"/>
        <v>0</v>
      </c>
      <c r="Y439" s="19">
        <f t="shared" si="102"/>
        <v>0</v>
      </c>
      <c r="Z439" s="19">
        <f t="shared" si="104"/>
        <v>0</v>
      </c>
      <c r="AA439" s="23">
        <f t="shared" si="105"/>
        <v>0</v>
      </c>
      <c r="AB439" s="19">
        <f t="shared" si="103"/>
        <v>0</v>
      </c>
      <c r="AC439" s="23">
        <f t="shared" si="106"/>
        <v>0</v>
      </c>
      <c r="AD439" s="23">
        <f t="shared" si="107"/>
        <v>0</v>
      </c>
      <c r="AE439" s="24">
        <f t="shared" si="108"/>
        <v>0</v>
      </c>
      <c r="AF439" s="24">
        <f t="shared" si="109"/>
        <v>0</v>
      </c>
      <c r="AG439" s="24">
        <f>0</f>
        <v>0</v>
      </c>
      <c r="AH439" s="24">
        <f t="shared" si="110"/>
        <v>0</v>
      </c>
      <c r="AI439" s="24">
        <f t="shared" si="111"/>
        <v>0</v>
      </c>
      <c r="AJ439" s="24">
        <f>0</f>
        <v>0</v>
      </c>
      <c r="AK439" s="24">
        <f t="shared" si="99"/>
        <v>0</v>
      </c>
      <c r="AL439" s="24">
        <f t="shared" si="99"/>
        <v>0</v>
      </c>
      <c r="AM439" s="24">
        <f t="shared" si="112"/>
        <v>0</v>
      </c>
    </row>
    <row r="440" spans="22:39" ht="15.95" customHeight="1" x14ac:dyDescent="0.3">
      <c r="V440" s="19">
        <f t="shared" si="113"/>
        <v>407</v>
      </c>
      <c r="W440" s="19">
        <f t="shared" si="100"/>
        <v>0</v>
      </c>
      <c r="X440" s="19">
        <f t="shared" si="101"/>
        <v>0</v>
      </c>
      <c r="Y440" s="19">
        <f t="shared" si="102"/>
        <v>0</v>
      </c>
      <c r="Z440" s="19">
        <f t="shared" si="104"/>
        <v>0</v>
      </c>
      <c r="AA440" s="23">
        <f t="shared" si="105"/>
        <v>0</v>
      </c>
      <c r="AB440" s="19">
        <f t="shared" si="103"/>
        <v>0</v>
      </c>
      <c r="AC440" s="23">
        <f t="shared" si="106"/>
        <v>0</v>
      </c>
      <c r="AD440" s="23">
        <f t="shared" si="107"/>
        <v>0</v>
      </c>
      <c r="AE440" s="24">
        <f t="shared" si="108"/>
        <v>0</v>
      </c>
      <c r="AF440" s="24">
        <f t="shared" si="109"/>
        <v>0</v>
      </c>
      <c r="AG440" s="24">
        <f>0</f>
        <v>0</v>
      </c>
      <c r="AH440" s="24">
        <f t="shared" si="110"/>
        <v>0</v>
      </c>
      <c r="AI440" s="24">
        <f t="shared" si="111"/>
        <v>0</v>
      </c>
      <c r="AJ440" s="24">
        <f>0</f>
        <v>0</v>
      </c>
      <c r="AK440" s="24">
        <f t="shared" si="99"/>
        <v>0</v>
      </c>
      <c r="AL440" s="24">
        <f t="shared" si="99"/>
        <v>0</v>
      </c>
      <c r="AM440" s="24">
        <f t="shared" si="112"/>
        <v>0</v>
      </c>
    </row>
    <row r="441" spans="22:39" ht="15.95" customHeight="1" x14ac:dyDescent="0.3">
      <c r="V441" s="19">
        <f t="shared" si="113"/>
        <v>408</v>
      </c>
      <c r="W441" s="19">
        <f t="shared" si="100"/>
        <v>0</v>
      </c>
      <c r="X441" s="19">
        <f t="shared" si="101"/>
        <v>0</v>
      </c>
      <c r="Y441" s="19">
        <f t="shared" si="102"/>
        <v>0</v>
      </c>
      <c r="Z441" s="19">
        <f t="shared" si="104"/>
        <v>0</v>
      </c>
      <c r="AA441" s="23">
        <f t="shared" si="105"/>
        <v>0</v>
      </c>
      <c r="AB441" s="19">
        <f t="shared" si="103"/>
        <v>0</v>
      </c>
      <c r="AC441" s="23">
        <f t="shared" si="106"/>
        <v>0</v>
      </c>
      <c r="AD441" s="23">
        <f t="shared" si="107"/>
        <v>0</v>
      </c>
      <c r="AE441" s="24">
        <f t="shared" si="108"/>
        <v>0</v>
      </c>
      <c r="AF441" s="24">
        <f t="shared" si="109"/>
        <v>0</v>
      </c>
      <c r="AG441" s="24">
        <f>0</f>
        <v>0</v>
      </c>
      <c r="AH441" s="24">
        <f t="shared" si="110"/>
        <v>0</v>
      </c>
      <c r="AI441" s="24">
        <f t="shared" si="111"/>
        <v>0</v>
      </c>
      <c r="AJ441" s="24">
        <f>0</f>
        <v>0</v>
      </c>
      <c r="AK441" s="24">
        <f t="shared" si="99"/>
        <v>0</v>
      </c>
      <c r="AL441" s="24">
        <f t="shared" si="99"/>
        <v>0</v>
      </c>
      <c r="AM441" s="24">
        <f t="shared" si="112"/>
        <v>0</v>
      </c>
    </row>
    <row r="442" spans="22:39" ht="15.95" customHeight="1" x14ac:dyDescent="0.3">
      <c r="V442" s="19">
        <f t="shared" si="113"/>
        <v>409</v>
      </c>
      <c r="W442" s="19">
        <f t="shared" si="100"/>
        <v>0</v>
      </c>
      <c r="X442" s="19">
        <f t="shared" si="101"/>
        <v>0</v>
      </c>
      <c r="Y442" s="19">
        <f t="shared" si="102"/>
        <v>0</v>
      </c>
      <c r="Z442" s="19">
        <f t="shared" si="104"/>
        <v>0</v>
      </c>
      <c r="AA442" s="23">
        <f t="shared" si="105"/>
        <v>0</v>
      </c>
      <c r="AB442" s="19">
        <f t="shared" si="103"/>
        <v>0</v>
      </c>
      <c r="AC442" s="23">
        <f t="shared" si="106"/>
        <v>0</v>
      </c>
      <c r="AD442" s="23">
        <f t="shared" si="107"/>
        <v>0</v>
      </c>
      <c r="AE442" s="24">
        <f t="shared" si="108"/>
        <v>0</v>
      </c>
      <c r="AF442" s="24">
        <f t="shared" si="109"/>
        <v>0</v>
      </c>
      <c r="AG442" s="24">
        <f>0</f>
        <v>0</v>
      </c>
      <c r="AH442" s="24">
        <f t="shared" si="110"/>
        <v>0</v>
      </c>
      <c r="AI442" s="24">
        <f t="shared" si="111"/>
        <v>0</v>
      </c>
      <c r="AJ442" s="24">
        <f>0</f>
        <v>0</v>
      </c>
      <c r="AK442" s="24">
        <f t="shared" si="99"/>
        <v>0</v>
      </c>
      <c r="AL442" s="24">
        <f t="shared" si="99"/>
        <v>0</v>
      </c>
      <c r="AM442" s="24">
        <f t="shared" si="112"/>
        <v>0</v>
      </c>
    </row>
    <row r="443" spans="22:39" ht="15.95" customHeight="1" x14ac:dyDescent="0.3">
      <c r="V443" s="19">
        <f t="shared" si="113"/>
        <v>410</v>
      </c>
      <c r="W443" s="19">
        <f t="shared" si="100"/>
        <v>0</v>
      </c>
      <c r="X443" s="19">
        <f t="shared" si="101"/>
        <v>0</v>
      </c>
      <c r="Y443" s="19">
        <f t="shared" si="102"/>
        <v>0</v>
      </c>
      <c r="Z443" s="19">
        <f t="shared" si="104"/>
        <v>0</v>
      </c>
      <c r="AA443" s="23">
        <f t="shared" si="105"/>
        <v>0</v>
      </c>
      <c r="AB443" s="19">
        <f t="shared" si="103"/>
        <v>0</v>
      </c>
      <c r="AC443" s="23">
        <f t="shared" si="106"/>
        <v>0</v>
      </c>
      <c r="AD443" s="23">
        <f t="shared" si="107"/>
        <v>0</v>
      </c>
      <c r="AE443" s="24">
        <f t="shared" si="108"/>
        <v>0</v>
      </c>
      <c r="AF443" s="24">
        <f t="shared" si="109"/>
        <v>0</v>
      </c>
      <c r="AG443" s="24">
        <f>0</f>
        <v>0</v>
      </c>
      <c r="AH443" s="24">
        <f t="shared" si="110"/>
        <v>0</v>
      </c>
      <c r="AI443" s="24">
        <f t="shared" si="111"/>
        <v>0</v>
      </c>
      <c r="AJ443" s="24">
        <f>0</f>
        <v>0</v>
      </c>
      <c r="AK443" s="24">
        <f t="shared" si="99"/>
        <v>0</v>
      </c>
      <c r="AL443" s="24">
        <f t="shared" si="99"/>
        <v>0</v>
      </c>
      <c r="AM443" s="24">
        <f t="shared" si="112"/>
        <v>0</v>
      </c>
    </row>
    <row r="444" spans="22:39" ht="15.95" customHeight="1" x14ac:dyDescent="0.3">
      <c r="V444" s="19">
        <f t="shared" si="113"/>
        <v>411</v>
      </c>
      <c r="W444" s="19">
        <f t="shared" si="100"/>
        <v>0</v>
      </c>
      <c r="X444" s="19">
        <f t="shared" si="101"/>
        <v>0</v>
      </c>
      <c r="Y444" s="19">
        <f t="shared" si="102"/>
        <v>0</v>
      </c>
      <c r="Z444" s="19">
        <f t="shared" si="104"/>
        <v>0</v>
      </c>
      <c r="AA444" s="23">
        <f t="shared" si="105"/>
        <v>0</v>
      </c>
      <c r="AB444" s="19">
        <f t="shared" si="103"/>
        <v>0</v>
      </c>
      <c r="AC444" s="23">
        <f t="shared" si="106"/>
        <v>0</v>
      </c>
      <c r="AD444" s="23">
        <f t="shared" si="107"/>
        <v>0</v>
      </c>
      <c r="AE444" s="24">
        <f t="shared" si="108"/>
        <v>0</v>
      </c>
      <c r="AF444" s="24">
        <f t="shared" si="109"/>
        <v>0</v>
      </c>
      <c r="AG444" s="24">
        <f>0</f>
        <v>0</v>
      </c>
      <c r="AH444" s="24">
        <f t="shared" si="110"/>
        <v>0</v>
      </c>
      <c r="AI444" s="24">
        <f t="shared" si="111"/>
        <v>0</v>
      </c>
      <c r="AJ444" s="24">
        <f>0</f>
        <v>0</v>
      </c>
      <c r="AK444" s="24">
        <f t="shared" si="99"/>
        <v>0</v>
      </c>
      <c r="AL444" s="24">
        <f t="shared" si="99"/>
        <v>0</v>
      </c>
      <c r="AM444" s="24">
        <f t="shared" si="112"/>
        <v>0</v>
      </c>
    </row>
    <row r="445" spans="22:39" ht="15.95" customHeight="1" x14ac:dyDescent="0.3">
      <c r="V445" s="19">
        <f t="shared" si="113"/>
        <v>412</v>
      </c>
      <c r="W445" s="19">
        <f t="shared" si="100"/>
        <v>0</v>
      </c>
      <c r="X445" s="19">
        <f t="shared" si="101"/>
        <v>0</v>
      </c>
      <c r="Y445" s="19">
        <f t="shared" si="102"/>
        <v>0</v>
      </c>
      <c r="Z445" s="19">
        <f t="shared" si="104"/>
        <v>0</v>
      </c>
      <c r="AA445" s="23">
        <f t="shared" si="105"/>
        <v>0</v>
      </c>
      <c r="AB445" s="19">
        <f t="shared" si="103"/>
        <v>0</v>
      </c>
      <c r="AC445" s="23">
        <f t="shared" si="106"/>
        <v>0</v>
      </c>
      <c r="AD445" s="23">
        <f t="shared" si="107"/>
        <v>0</v>
      </c>
      <c r="AE445" s="24">
        <f t="shared" si="108"/>
        <v>0</v>
      </c>
      <c r="AF445" s="24">
        <f t="shared" si="109"/>
        <v>0</v>
      </c>
      <c r="AG445" s="24">
        <f>0</f>
        <v>0</v>
      </c>
      <c r="AH445" s="24">
        <f t="shared" si="110"/>
        <v>0</v>
      </c>
      <c r="AI445" s="24">
        <f t="shared" si="111"/>
        <v>0</v>
      </c>
      <c r="AJ445" s="24">
        <f>0</f>
        <v>0</v>
      </c>
      <c r="AK445" s="24">
        <f t="shared" si="99"/>
        <v>0</v>
      </c>
      <c r="AL445" s="24">
        <f t="shared" si="99"/>
        <v>0</v>
      </c>
      <c r="AM445" s="24">
        <f t="shared" si="112"/>
        <v>0</v>
      </c>
    </row>
    <row r="446" spans="22:39" ht="15.95" customHeight="1" x14ac:dyDescent="0.3">
      <c r="V446" s="19">
        <f t="shared" si="113"/>
        <v>413</v>
      </c>
      <c r="W446" s="19">
        <f t="shared" si="100"/>
        <v>0</v>
      </c>
      <c r="X446" s="19">
        <f t="shared" si="101"/>
        <v>0</v>
      </c>
      <c r="Y446" s="19">
        <f t="shared" si="102"/>
        <v>0</v>
      </c>
      <c r="Z446" s="19">
        <f t="shared" si="104"/>
        <v>0</v>
      </c>
      <c r="AA446" s="23">
        <f t="shared" si="105"/>
        <v>0</v>
      </c>
      <c r="AB446" s="19">
        <f t="shared" si="103"/>
        <v>0</v>
      </c>
      <c r="AC446" s="23">
        <f t="shared" si="106"/>
        <v>0</v>
      </c>
      <c r="AD446" s="23">
        <f t="shared" si="107"/>
        <v>0</v>
      </c>
      <c r="AE446" s="24">
        <f t="shared" si="108"/>
        <v>0</v>
      </c>
      <c r="AF446" s="24">
        <f t="shared" si="109"/>
        <v>0</v>
      </c>
      <c r="AG446" s="24">
        <f>0</f>
        <v>0</v>
      </c>
      <c r="AH446" s="24">
        <f t="shared" si="110"/>
        <v>0</v>
      </c>
      <c r="AI446" s="24">
        <f t="shared" si="111"/>
        <v>0</v>
      </c>
      <c r="AJ446" s="24">
        <f>0</f>
        <v>0</v>
      </c>
      <c r="AK446" s="24">
        <f t="shared" si="99"/>
        <v>0</v>
      </c>
      <c r="AL446" s="24">
        <f t="shared" si="99"/>
        <v>0</v>
      </c>
      <c r="AM446" s="24">
        <f t="shared" si="112"/>
        <v>0</v>
      </c>
    </row>
    <row r="447" spans="22:39" ht="15.95" customHeight="1" x14ac:dyDescent="0.3">
      <c r="V447" s="19">
        <f t="shared" si="113"/>
        <v>414</v>
      </c>
      <c r="W447" s="19">
        <f t="shared" si="100"/>
        <v>0</v>
      </c>
      <c r="X447" s="19">
        <f t="shared" si="101"/>
        <v>0</v>
      </c>
      <c r="Y447" s="19">
        <f t="shared" si="102"/>
        <v>0</v>
      </c>
      <c r="Z447" s="19">
        <f t="shared" si="104"/>
        <v>0</v>
      </c>
      <c r="AA447" s="23">
        <f t="shared" si="105"/>
        <v>0</v>
      </c>
      <c r="AB447" s="19">
        <f t="shared" si="103"/>
        <v>0</v>
      </c>
      <c r="AC447" s="23">
        <f t="shared" si="106"/>
        <v>0</v>
      </c>
      <c r="AD447" s="23">
        <f t="shared" si="107"/>
        <v>0</v>
      </c>
      <c r="AE447" s="24">
        <f t="shared" si="108"/>
        <v>0</v>
      </c>
      <c r="AF447" s="24">
        <f t="shared" si="109"/>
        <v>0</v>
      </c>
      <c r="AG447" s="24">
        <f>0</f>
        <v>0</v>
      </c>
      <c r="AH447" s="24">
        <f t="shared" si="110"/>
        <v>0</v>
      </c>
      <c r="AI447" s="24">
        <f t="shared" si="111"/>
        <v>0</v>
      </c>
      <c r="AJ447" s="24">
        <f>0</f>
        <v>0</v>
      </c>
      <c r="AK447" s="24">
        <f t="shared" si="99"/>
        <v>0</v>
      </c>
      <c r="AL447" s="24">
        <f t="shared" si="99"/>
        <v>0</v>
      </c>
      <c r="AM447" s="24">
        <f t="shared" si="112"/>
        <v>0</v>
      </c>
    </row>
    <row r="448" spans="22:39" ht="15.95" customHeight="1" x14ac:dyDescent="0.3">
      <c r="V448" s="19">
        <f t="shared" si="113"/>
        <v>415</v>
      </c>
      <c r="W448" s="19">
        <f t="shared" si="100"/>
        <v>0</v>
      </c>
      <c r="X448" s="19">
        <f t="shared" si="101"/>
        <v>0</v>
      </c>
      <c r="Y448" s="19">
        <f t="shared" si="102"/>
        <v>0</v>
      </c>
      <c r="Z448" s="19">
        <f t="shared" si="104"/>
        <v>0</v>
      </c>
      <c r="AA448" s="23">
        <f t="shared" si="105"/>
        <v>0</v>
      </c>
      <c r="AB448" s="19">
        <f t="shared" si="103"/>
        <v>0</v>
      </c>
      <c r="AC448" s="23">
        <f t="shared" si="106"/>
        <v>0</v>
      </c>
      <c r="AD448" s="23">
        <f t="shared" si="107"/>
        <v>0</v>
      </c>
      <c r="AE448" s="24">
        <f t="shared" si="108"/>
        <v>0</v>
      </c>
      <c r="AF448" s="24">
        <f t="shared" si="109"/>
        <v>0</v>
      </c>
      <c r="AG448" s="24">
        <f>0</f>
        <v>0</v>
      </c>
      <c r="AH448" s="24">
        <f t="shared" si="110"/>
        <v>0</v>
      </c>
      <c r="AI448" s="24">
        <f t="shared" si="111"/>
        <v>0</v>
      </c>
      <c r="AJ448" s="24">
        <f>0</f>
        <v>0</v>
      </c>
      <c r="AK448" s="24">
        <f t="shared" si="99"/>
        <v>0</v>
      </c>
      <c r="AL448" s="24">
        <f t="shared" si="99"/>
        <v>0</v>
      </c>
      <c r="AM448" s="24">
        <f t="shared" si="112"/>
        <v>0</v>
      </c>
    </row>
    <row r="449" spans="22:39" ht="15.95" customHeight="1" x14ac:dyDescent="0.3">
      <c r="V449" s="19">
        <f t="shared" si="113"/>
        <v>416</v>
      </c>
      <c r="W449" s="19">
        <f t="shared" si="100"/>
        <v>0</v>
      </c>
      <c r="X449" s="19">
        <f t="shared" si="101"/>
        <v>0</v>
      </c>
      <c r="Y449" s="19">
        <f t="shared" si="102"/>
        <v>0</v>
      </c>
      <c r="Z449" s="19">
        <f t="shared" si="104"/>
        <v>0</v>
      </c>
      <c r="AA449" s="23">
        <f t="shared" si="105"/>
        <v>0</v>
      </c>
      <c r="AB449" s="19">
        <f t="shared" si="103"/>
        <v>0</v>
      </c>
      <c r="AC449" s="23">
        <f t="shared" si="106"/>
        <v>0</v>
      </c>
      <c r="AD449" s="23">
        <f t="shared" si="107"/>
        <v>0</v>
      </c>
      <c r="AE449" s="24">
        <f t="shared" si="108"/>
        <v>0</v>
      </c>
      <c r="AF449" s="24">
        <f t="shared" si="109"/>
        <v>0</v>
      </c>
      <c r="AG449" s="24">
        <f>0</f>
        <v>0</v>
      </c>
      <c r="AH449" s="24">
        <f t="shared" si="110"/>
        <v>0</v>
      </c>
      <c r="AI449" s="24">
        <f t="shared" si="111"/>
        <v>0</v>
      </c>
      <c r="AJ449" s="24">
        <f>0</f>
        <v>0</v>
      </c>
      <c r="AK449" s="24">
        <f t="shared" si="99"/>
        <v>0</v>
      </c>
      <c r="AL449" s="24">
        <f t="shared" si="99"/>
        <v>0</v>
      </c>
      <c r="AM449" s="24">
        <f t="shared" si="112"/>
        <v>0</v>
      </c>
    </row>
    <row r="450" spans="22:39" ht="15.95" customHeight="1" x14ac:dyDescent="0.3">
      <c r="V450" s="19">
        <f t="shared" si="113"/>
        <v>417</v>
      </c>
      <c r="W450" s="19">
        <f t="shared" si="100"/>
        <v>0</v>
      </c>
      <c r="X450" s="19">
        <f t="shared" si="101"/>
        <v>0</v>
      </c>
      <c r="Y450" s="19">
        <f t="shared" si="102"/>
        <v>0</v>
      </c>
      <c r="Z450" s="19">
        <f t="shared" si="104"/>
        <v>0</v>
      </c>
      <c r="AA450" s="23">
        <f t="shared" si="105"/>
        <v>0</v>
      </c>
      <c r="AB450" s="19">
        <f t="shared" si="103"/>
        <v>0</v>
      </c>
      <c r="AC450" s="23">
        <f t="shared" si="106"/>
        <v>0</v>
      </c>
      <c r="AD450" s="23">
        <f t="shared" si="107"/>
        <v>0</v>
      </c>
      <c r="AE450" s="24">
        <f t="shared" si="108"/>
        <v>0</v>
      </c>
      <c r="AF450" s="24">
        <f t="shared" si="109"/>
        <v>0</v>
      </c>
      <c r="AG450" s="24">
        <f>0</f>
        <v>0</v>
      </c>
      <c r="AH450" s="24">
        <f t="shared" si="110"/>
        <v>0</v>
      </c>
      <c r="AI450" s="24">
        <f t="shared" si="111"/>
        <v>0</v>
      </c>
      <c r="AJ450" s="24">
        <f>0</f>
        <v>0</v>
      </c>
      <c r="AK450" s="24">
        <f t="shared" ref="AK450:AL473" si="114">AE450+AG450+AI450</f>
        <v>0</v>
      </c>
      <c r="AL450" s="24">
        <f t="shared" si="114"/>
        <v>0</v>
      </c>
      <c r="AM450" s="24">
        <f t="shared" si="112"/>
        <v>0</v>
      </c>
    </row>
    <row r="451" spans="22:39" ht="15.95" customHeight="1" x14ac:dyDescent="0.3">
      <c r="V451" s="19">
        <f t="shared" si="113"/>
        <v>418</v>
      </c>
      <c r="W451" s="19">
        <f t="shared" si="100"/>
        <v>0</v>
      </c>
      <c r="X451" s="19">
        <f t="shared" si="101"/>
        <v>0</v>
      </c>
      <c r="Y451" s="19">
        <f t="shared" si="102"/>
        <v>0</v>
      </c>
      <c r="Z451" s="19">
        <f t="shared" si="104"/>
        <v>0</v>
      </c>
      <c r="AA451" s="23">
        <f t="shared" si="105"/>
        <v>0</v>
      </c>
      <c r="AB451" s="19">
        <f t="shared" si="103"/>
        <v>0</v>
      </c>
      <c r="AC451" s="23">
        <f t="shared" si="106"/>
        <v>0</v>
      </c>
      <c r="AD451" s="23">
        <f t="shared" si="107"/>
        <v>0</v>
      </c>
      <c r="AE451" s="24">
        <f t="shared" si="108"/>
        <v>0</v>
      </c>
      <c r="AF451" s="24">
        <f t="shared" si="109"/>
        <v>0</v>
      </c>
      <c r="AG451" s="24">
        <f>0</f>
        <v>0</v>
      </c>
      <c r="AH451" s="24">
        <f t="shared" si="110"/>
        <v>0</v>
      </c>
      <c r="AI451" s="24">
        <f t="shared" si="111"/>
        <v>0</v>
      </c>
      <c r="AJ451" s="24">
        <f>0</f>
        <v>0</v>
      </c>
      <c r="AK451" s="24">
        <f t="shared" si="114"/>
        <v>0</v>
      </c>
      <c r="AL451" s="24">
        <f t="shared" si="114"/>
        <v>0</v>
      </c>
      <c r="AM451" s="24">
        <f t="shared" si="112"/>
        <v>0</v>
      </c>
    </row>
    <row r="452" spans="22:39" ht="15.95" customHeight="1" x14ac:dyDescent="0.3">
      <c r="V452" s="19">
        <f t="shared" si="113"/>
        <v>419</v>
      </c>
      <c r="W452" s="19">
        <f t="shared" si="100"/>
        <v>0</v>
      </c>
      <c r="X452" s="19">
        <f t="shared" si="101"/>
        <v>0</v>
      </c>
      <c r="Y452" s="19">
        <f t="shared" si="102"/>
        <v>0</v>
      </c>
      <c r="Z452" s="19">
        <f t="shared" si="104"/>
        <v>0</v>
      </c>
      <c r="AA452" s="23">
        <f t="shared" si="105"/>
        <v>0</v>
      </c>
      <c r="AB452" s="19">
        <f t="shared" si="103"/>
        <v>0</v>
      </c>
      <c r="AC452" s="23">
        <f t="shared" si="106"/>
        <v>0</v>
      </c>
      <c r="AD452" s="23">
        <f t="shared" si="107"/>
        <v>0</v>
      </c>
      <c r="AE452" s="24">
        <f t="shared" si="108"/>
        <v>0</v>
      </c>
      <c r="AF452" s="24">
        <f t="shared" si="109"/>
        <v>0</v>
      </c>
      <c r="AG452" s="24">
        <f>0</f>
        <v>0</v>
      </c>
      <c r="AH452" s="24">
        <f t="shared" si="110"/>
        <v>0</v>
      </c>
      <c r="AI452" s="24">
        <f t="shared" si="111"/>
        <v>0</v>
      </c>
      <c r="AJ452" s="24">
        <f>0</f>
        <v>0</v>
      </c>
      <c r="AK452" s="24">
        <f t="shared" si="114"/>
        <v>0</v>
      </c>
      <c r="AL452" s="24">
        <f t="shared" si="114"/>
        <v>0</v>
      </c>
      <c r="AM452" s="24">
        <f t="shared" si="112"/>
        <v>0</v>
      </c>
    </row>
    <row r="453" spans="22:39" ht="15.95" customHeight="1" x14ac:dyDescent="0.3">
      <c r="V453" s="19">
        <f t="shared" si="113"/>
        <v>420</v>
      </c>
      <c r="W453" s="19">
        <f t="shared" si="100"/>
        <v>0</v>
      </c>
      <c r="X453" s="19">
        <f t="shared" si="101"/>
        <v>0</v>
      </c>
      <c r="Y453" s="19">
        <f t="shared" si="102"/>
        <v>0</v>
      </c>
      <c r="Z453" s="19">
        <f t="shared" si="104"/>
        <v>0</v>
      </c>
      <c r="AA453" s="23">
        <f t="shared" si="105"/>
        <v>0</v>
      </c>
      <c r="AB453" s="19">
        <f t="shared" si="103"/>
        <v>0</v>
      </c>
      <c r="AC453" s="23">
        <f t="shared" si="106"/>
        <v>0</v>
      </c>
      <c r="AD453" s="23">
        <f t="shared" si="107"/>
        <v>0</v>
      </c>
      <c r="AE453" s="24">
        <f t="shared" si="108"/>
        <v>0</v>
      </c>
      <c r="AF453" s="24">
        <f t="shared" si="109"/>
        <v>0</v>
      </c>
      <c r="AG453" s="24">
        <f>0</f>
        <v>0</v>
      </c>
      <c r="AH453" s="24">
        <f t="shared" si="110"/>
        <v>0</v>
      </c>
      <c r="AI453" s="24">
        <f t="shared" si="111"/>
        <v>0</v>
      </c>
      <c r="AJ453" s="24">
        <f>0</f>
        <v>0</v>
      </c>
      <c r="AK453" s="24">
        <f t="shared" si="114"/>
        <v>0</v>
      </c>
      <c r="AL453" s="24">
        <f t="shared" si="114"/>
        <v>0</v>
      </c>
      <c r="AM453" s="24">
        <f t="shared" si="112"/>
        <v>0</v>
      </c>
    </row>
    <row r="454" spans="22:39" ht="15.95" customHeight="1" x14ac:dyDescent="0.3">
      <c r="V454" s="19">
        <f t="shared" si="113"/>
        <v>421</v>
      </c>
      <c r="W454" s="19">
        <f t="shared" si="100"/>
        <v>60</v>
      </c>
      <c r="X454" s="19">
        <f t="shared" si="101"/>
        <v>0</v>
      </c>
      <c r="Y454" s="19">
        <f t="shared" si="102"/>
        <v>0</v>
      </c>
      <c r="Z454" s="19">
        <f t="shared" si="104"/>
        <v>0</v>
      </c>
      <c r="AA454" s="23">
        <f t="shared" si="105"/>
        <v>0</v>
      </c>
      <c r="AB454" s="19">
        <f t="shared" si="103"/>
        <v>0</v>
      </c>
      <c r="AC454" s="23">
        <f t="shared" si="106"/>
        <v>0</v>
      </c>
      <c r="AD454" s="23">
        <f t="shared" si="107"/>
        <v>0</v>
      </c>
      <c r="AE454" s="24">
        <f t="shared" si="108"/>
        <v>0</v>
      </c>
      <c r="AF454" s="24">
        <f t="shared" si="109"/>
        <v>0</v>
      </c>
      <c r="AG454" s="24">
        <f>0</f>
        <v>0</v>
      </c>
      <c r="AH454" s="24">
        <f t="shared" si="110"/>
        <v>0</v>
      </c>
      <c r="AI454" s="24">
        <f t="shared" si="111"/>
        <v>0</v>
      </c>
      <c r="AJ454" s="24">
        <f>0</f>
        <v>0</v>
      </c>
      <c r="AK454" s="24">
        <f t="shared" si="114"/>
        <v>0</v>
      </c>
      <c r="AL454" s="24">
        <f t="shared" si="114"/>
        <v>0</v>
      </c>
      <c r="AM454" s="24">
        <f t="shared" si="112"/>
        <v>0</v>
      </c>
    </row>
    <row r="455" spans="22:39" ht="15.95" customHeight="1" x14ac:dyDescent="0.3">
      <c r="V455" s="19">
        <f t="shared" si="113"/>
        <v>422</v>
      </c>
      <c r="W455" s="19">
        <f t="shared" si="100"/>
        <v>120</v>
      </c>
      <c r="X455" s="19">
        <f t="shared" si="101"/>
        <v>0</v>
      </c>
      <c r="Y455" s="19">
        <f t="shared" si="102"/>
        <v>0</v>
      </c>
      <c r="Z455" s="19">
        <f t="shared" si="104"/>
        <v>0</v>
      </c>
      <c r="AA455" s="23">
        <f t="shared" si="105"/>
        <v>0</v>
      </c>
      <c r="AB455" s="19">
        <f t="shared" si="103"/>
        <v>0</v>
      </c>
      <c r="AC455" s="23">
        <f t="shared" si="106"/>
        <v>0</v>
      </c>
      <c r="AD455" s="23">
        <f t="shared" si="107"/>
        <v>0</v>
      </c>
      <c r="AE455" s="24">
        <f t="shared" si="108"/>
        <v>0</v>
      </c>
      <c r="AF455" s="24">
        <f t="shared" si="109"/>
        <v>0</v>
      </c>
      <c r="AG455" s="24">
        <f>0</f>
        <v>0</v>
      </c>
      <c r="AH455" s="24">
        <f t="shared" si="110"/>
        <v>0</v>
      </c>
      <c r="AI455" s="24">
        <f t="shared" si="111"/>
        <v>0</v>
      </c>
      <c r="AJ455" s="24">
        <f>0</f>
        <v>0</v>
      </c>
      <c r="AK455" s="24">
        <f t="shared" si="114"/>
        <v>0</v>
      </c>
      <c r="AL455" s="24">
        <f t="shared" si="114"/>
        <v>0</v>
      </c>
      <c r="AM455" s="24">
        <f t="shared" si="112"/>
        <v>0</v>
      </c>
    </row>
    <row r="456" spans="22:39" ht="15.95" customHeight="1" x14ac:dyDescent="0.3">
      <c r="V456" s="19">
        <f t="shared" si="113"/>
        <v>423</v>
      </c>
      <c r="W456" s="19">
        <f t="shared" si="100"/>
        <v>0</v>
      </c>
      <c r="X456" s="19">
        <f t="shared" si="101"/>
        <v>0</v>
      </c>
      <c r="Y456" s="19">
        <f t="shared" si="102"/>
        <v>0</v>
      </c>
      <c r="Z456" s="19">
        <f t="shared" si="104"/>
        <v>0</v>
      </c>
      <c r="AA456" s="23">
        <f t="shared" si="105"/>
        <v>0</v>
      </c>
      <c r="AB456" s="19">
        <f t="shared" si="103"/>
        <v>0</v>
      </c>
      <c r="AC456" s="23">
        <f t="shared" si="106"/>
        <v>0</v>
      </c>
      <c r="AD456" s="23">
        <f t="shared" si="107"/>
        <v>0</v>
      </c>
      <c r="AE456" s="24">
        <f t="shared" si="108"/>
        <v>0</v>
      </c>
      <c r="AF456" s="24">
        <f t="shared" si="109"/>
        <v>0</v>
      </c>
      <c r="AG456" s="24">
        <f>0</f>
        <v>0</v>
      </c>
      <c r="AH456" s="24">
        <f t="shared" si="110"/>
        <v>0</v>
      </c>
      <c r="AI456" s="24">
        <f t="shared" si="111"/>
        <v>0</v>
      </c>
      <c r="AJ456" s="24">
        <f>0</f>
        <v>0</v>
      </c>
      <c r="AK456" s="24">
        <f t="shared" si="114"/>
        <v>0</v>
      </c>
      <c r="AL456" s="24">
        <f t="shared" si="114"/>
        <v>0</v>
      </c>
      <c r="AM456" s="24">
        <f t="shared" si="112"/>
        <v>0</v>
      </c>
    </row>
    <row r="457" spans="22:39" ht="15.95" customHeight="1" x14ac:dyDescent="0.3">
      <c r="V457" s="19">
        <f t="shared" si="113"/>
        <v>424</v>
      </c>
      <c r="W457" s="19">
        <f t="shared" si="100"/>
        <v>0</v>
      </c>
      <c r="X457" s="19">
        <f t="shared" si="101"/>
        <v>0</v>
      </c>
      <c r="Y457" s="19">
        <f t="shared" si="102"/>
        <v>0</v>
      </c>
      <c r="Z457" s="19">
        <f t="shared" si="104"/>
        <v>0</v>
      </c>
      <c r="AA457" s="23">
        <f t="shared" si="105"/>
        <v>0</v>
      </c>
      <c r="AB457" s="19">
        <f t="shared" si="103"/>
        <v>0</v>
      </c>
      <c r="AC457" s="23">
        <f t="shared" si="106"/>
        <v>0</v>
      </c>
      <c r="AD457" s="23">
        <f t="shared" si="107"/>
        <v>0</v>
      </c>
      <c r="AE457" s="24">
        <f t="shared" si="108"/>
        <v>0</v>
      </c>
      <c r="AF457" s="24">
        <f t="shared" si="109"/>
        <v>0</v>
      </c>
      <c r="AG457" s="24">
        <f>0</f>
        <v>0</v>
      </c>
      <c r="AH457" s="24">
        <f t="shared" si="110"/>
        <v>0</v>
      </c>
      <c r="AI457" s="24">
        <f t="shared" si="111"/>
        <v>0</v>
      </c>
      <c r="AJ457" s="24">
        <f>0</f>
        <v>0</v>
      </c>
      <c r="AK457" s="24">
        <f t="shared" si="114"/>
        <v>0</v>
      </c>
      <c r="AL457" s="24">
        <f t="shared" si="114"/>
        <v>0</v>
      </c>
      <c r="AM457" s="24">
        <f t="shared" si="112"/>
        <v>0</v>
      </c>
    </row>
    <row r="458" spans="22:39" ht="15.95" customHeight="1" x14ac:dyDescent="0.3">
      <c r="V458" s="19">
        <f t="shared" si="113"/>
        <v>425</v>
      </c>
      <c r="W458" s="19">
        <f t="shared" si="100"/>
        <v>0</v>
      </c>
      <c r="X458" s="19">
        <f t="shared" si="101"/>
        <v>0</v>
      </c>
      <c r="Y458" s="19">
        <f t="shared" si="102"/>
        <v>0</v>
      </c>
      <c r="Z458" s="19">
        <f t="shared" si="104"/>
        <v>0</v>
      </c>
      <c r="AA458" s="23">
        <f t="shared" si="105"/>
        <v>0</v>
      </c>
      <c r="AB458" s="19">
        <f t="shared" si="103"/>
        <v>0</v>
      </c>
      <c r="AC458" s="23">
        <f t="shared" si="106"/>
        <v>0</v>
      </c>
      <c r="AD458" s="23">
        <f t="shared" si="107"/>
        <v>0</v>
      </c>
      <c r="AE458" s="24">
        <f t="shared" si="108"/>
        <v>0</v>
      </c>
      <c r="AF458" s="24">
        <f t="shared" si="109"/>
        <v>0</v>
      </c>
      <c r="AG458" s="24">
        <f>0</f>
        <v>0</v>
      </c>
      <c r="AH458" s="24">
        <f t="shared" si="110"/>
        <v>0</v>
      </c>
      <c r="AI458" s="24">
        <f t="shared" si="111"/>
        <v>0</v>
      </c>
      <c r="AJ458" s="24">
        <f>0</f>
        <v>0</v>
      </c>
      <c r="AK458" s="24">
        <f t="shared" si="114"/>
        <v>0</v>
      </c>
      <c r="AL458" s="24">
        <f t="shared" si="114"/>
        <v>0</v>
      </c>
      <c r="AM458" s="24">
        <f t="shared" si="112"/>
        <v>0</v>
      </c>
    </row>
    <row r="459" spans="22:39" ht="15.95" customHeight="1" x14ac:dyDescent="0.3">
      <c r="V459" s="19">
        <f t="shared" si="113"/>
        <v>426</v>
      </c>
      <c r="W459" s="19">
        <f t="shared" si="100"/>
        <v>0</v>
      </c>
      <c r="X459" s="19">
        <f t="shared" si="101"/>
        <v>0</v>
      </c>
      <c r="Y459" s="19">
        <f t="shared" si="102"/>
        <v>0</v>
      </c>
      <c r="Z459" s="19">
        <f t="shared" si="104"/>
        <v>0</v>
      </c>
      <c r="AA459" s="23">
        <f t="shared" si="105"/>
        <v>0</v>
      </c>
      <c r="AB459" s="19">
        <f t="shared" si="103"/>
        <v>0</v>
      </c>
      <c r="AC459" s="23">
        <f t="shared" si="106"/>
        <v>0</v>
      </c>
      <c r="AD459" s="23">
        <f t="shared" si="107"/>
        <v>0</v>
      </c>
      <c r="AE459" s="24">
        <f t="shared" si="108"/>
        <v>0</v>
      </c>
      <c r="AF459" s="24">
        <f t="shared" si="109"/>
        <v>0</v>
      </c>
      <c r="AG459" s="24">
        <f>0</f>
        <v>0</v>
      </c>
      <c r="AH459" s="24">
        <f t="shared" si="110"/>
        <v>0</v>
      </c>
      <c r="AI459" s="24">
        <f t="shared" si="111"/>
        <v>0</v>
      </c>
      <c r="AJ459" s="24">
        <f>0</f>
        <v>0</v>
      </c>
      <c r="AK459" s="24">
        <f t="shared" si="114"/>
        <v>0</v>
      </c>
      <c r="AL459" s="24">
        <f t="shared" si="114"/>
        <v>0</v>
      </c>
      <c r="AM459" s="24">
        <f t="shared" si="112"/>
        <v>0</v>
      </c>
    </row>
    <row r="460" spans="22:39" ht="15.95" customHeight="1" x14ac:dyDescent="0.3">
      <c r="V460" s="19">
        <f t="shared" si="113"/>
        <v>427</v>
      </c>
      <c r="W460" s="19">
        <f t="shared" si="100"/>
        <v>0</v>
      </c>
      <c r="X460" s="19">
        <f t="shared" si="101"/>
        <v>0</v>
      </c>
      <c r="Y460" s="19">
        <f t="shared" si="102"/>
        <v>0</v>
      </c>
      <c r="Z460" s="19">
        <f t="shared" si="104"/>
        <v>0</v>
      </c>
      <c r="AA460" s="23">
        <f t="shared" si="105"/>
        <v>0</v>
      </c>
      <c r="AB460" s="19">
        <f t="shared" si="103"/>
        <v>0</v>
      </c>
      <c r="AC460" s="23">
        <f t="shared" si="106"/>
        <v>0</v>
      </c>
      <c r="AD460" s="23">
        <f t="shared" si="107"/>
        <v>0</v>
      </c>
      <c r="AE460" s="24">
        <f t="shared" si="108"/>
        <v>0</v>
      </c>
      <c r="AF460" s="24">
        <f t="shared" si="109"/>
        <v>0</v>
      </c>
      <c r="AG460" s="24">
        <f>0</f>
        <v>0</v>
      </c>
      <c r="AH460" s="24">
        <f t="shared" si="110"/>
        <v>0</v>
      </c>
      <c r="AI460" s="24">
        <f t="shared" si="111"/>
        <v>0</v>
      </c>
      <c r="AJ460" s="24">
        <f>0</f>
        <v>0</v>
      </c>
      <c r="AK460" s="24">
        <f t="shared" si="114"/>
        <v>0</v>
      </c>
      <c r="AL460" s="24">
        <f t="shared" si="114"/>
        <v>0</v>
      </c>
      <c r="AM460" s="24">
        <f t="shared" si="112"/>
        <v>0</v>
      </c>
    </row>
    <row r="461" spans="22:39" ht="15.95" customHeight="1" x14ac:dyDescent="0.3">
      <c r="V461" s="19">
        <f t="shared" si="113"/>
        <v>428</v>
      </c>
      <c r="W461" s="19">
        <f t="shared" si="100"/>
        <v>0</v>
      </c>
      <c r="X461" s="19">
        <f t="shared" si="101"/>
        <v>0</v>
      </c>
      <c r="Y461" s="19">
        <f t="shared" si="102"/>
        <v>0</v>
      </c>
      <c r="Z461" s="19">
        <f t="shared" si="104"/>
        <v>0</v>
      </c>
      <c r="AA461" s="23">
        <f t="shared" si="105"/>
        <v>0</v>
      </c>
      <c r="AB461" s="19">
        <f t="shared" si="103"/>
        <v>0</v>
      </c>
      <c r="AC461" s="23">
        <f t="shared" si="106"/>
        <v>0</v>
      </c>
      <c r="AD461" s="23">
        <f t="shared" si="107"/>
        <v>0</v>
      </c>
      <c r="AE461" s="24">
        <f t="shared" si="108"/>
        <v>0</v>
      </c>
      <c r="AF461" s="24">
        <f t="shared" si="109"/>
        <v>0</v>
      </c>
      <c r="AG461" s="24">
        <f>0</f>
        <v>0</v>
      </c>
      <c r="AH461" s="24">
        <f t="shared" si="110"/>
        <v>0</v>
      </c>
      <c r="AI461" s="24">
        <f t="shared" si="111"/>
        <v>0</v>
      </c>
      <c r="AJ461" s="24">
        <f>0</f>
        <v>0</v>
      </c>
      <c r="AK461" s="24">
        <f t="shared" si="114"/>
        <v>0</v>
      </c>
      <c r="AL461" s="24">
        <f t="shared" si="114"/>
        <v>0</v>
      </c>
      <c r="AM461" s="24">
        <f t="shared" si="112"/>
        <v>0</v>
      </c>
    </row>
    <row r="462" spans="22:39" ht="15.95" customHeight="1" x14ac:dyDescent="0.3">
      <c r="V462" s="19">
        <f t="shared" si="113"/>
        <v>429</v>
      </c>
      <c r="W462" s="19">
        <f t="shared" si="100"/>
        <v>0</v>
      </c>
      <c r="X462" s="19">
        <f t="shared" si="101"/>
        <v>0</v>
      </c>
      <c r="Y462" s="19">
        <f t="shared" si="102"/>
        <v>0</v>
      </c>
      <c r="Z462" s="19">
        <f t="shared" si="104"/>
        <v>0</v>
      </c>
      <c r="AA462" s="23">
        <f t="shared" si="105"/>
        <v>0</v>
      </c>
      <c r="AB462" s="19">
        <f t="shared" si="103"/>
        <v>0</v>
      </c>
      <c r="AC462" s="23">
        <f t="shared" si="106"/>
        <v>0</v>
      </c>
      <c r="AD462" s="23">
        <f t="shared" si="107"/>
        <v>0</v>
      </c>
      <c r="AE462" s="24">
        <f t="shared" si="108"/>
        <v>0</v>
      </c>
      <c r="AF462" s="24">
        <f t="shared" si="109"/>
        <v>0</v>
      </c>
      <c r="AG462" s="24">
        <f>0</f>
        <v>0</v>
      </c>
      <c r="AH462" s="24">
        <f t="shared" si="110"/>
        <v>0</v>
      </c>
      <c r="AI462" s="24">
        <f t="shared" si="111"/>
        <v>0</v>
      </c>
      <c r="AJ462" s="24">
        <f>0</f>
        <v>0</v>
      </c>
      <c r="AK462" s="24">
        <f t="shared" si="114"/>
        <v>0</v>
      </c>
      <c r="AL462" s="24">
        <f t="shared" si="114"/>
        <v>0</v>
      </c>
      <c r="AM462" s="24">
        <f t="shared" si="112"/>
        <v>0</v>
      </c>
    </row>
    <row r="463" spans="22:39" ht="15.95" customHeight="1" x14ac:dyDescent="0.3">
      <c r="V463" s="19">
        <f t="shared" si="113"/>
        <v>430</v>
      </c>
      <c r="W463" s="19">
        <f t="shared" si="100"/>
        <v>0</v>
      </c>
      <c r="X463" s="19">
        <f t="shared" si="101"/>
        <v>0</v>
      </c>
      <c r="Y463" s="19">
        <f t="shared" si="102"/>
        <v>0</v>
      </c>
      <c r="Z463" s="19">
        <f t="shared" si="104"/>
        <v>0</v>
      </c>
      <c r="AA463" s="23">
        <f t="shared" si="105"/>
        <v>0</v>
      </c>
      <c r="AB463" s="19">
        <f t="shared" si="103"/>
        <v>0</v>
      </c>
      <c r="AC463" s="23">
        <f t="shared" si="106"/>
        <v>0</v>
      </c>
      <c r="AD463" s="23">
        <f t="shared" si="107"/>
        <v>0</v>
      </c>
      <c r="AE463" s="24">
        <f t="shared" si="108"/>
        <v>0</v>
      </c>
      <c r="AF463" s="24">
        <f t="shared" si="109"/>
        <v>0</v>
      </c>
      <c r="AG463" s="24">
        <f>0</f>
        <v>0</v>
      </c>
      <c r="AH463" s="24">
        <f t="shared" si="110"/>
        <v>0</v>
      </c>
      <c r="AI463" s="24">
        <f t="shared" si="111"/>
        <v>0</v>
      </c>
      <c r="AJ463" s="24">
        <f>0</f>
        <v>0</v>
      </c>
      <c r="AK463" s="24">
        <f t="shared" si="114"/>
        <v>0</v>
      </c>
      <c r="AL463" s="24">
        <f t="shared" si="114"/>
        <v>0</v>
      </c>
      <c r="AM463" s="24">
        <f t="shared" si="112"/>
        <v>0</v>
      </c>
    </row>
    <row r="464" spans="22:39" ht="15.95" customHeight="1" x14ac:dyDescent="0.3">
      <c r="V464" s="19">
        <f t="shared" si="113"/>
        <v>431</v>
      </c>
      <c r="W464" s="19">
        <f t="shared" si="100"/>
        <v>0</v>
      </c>
      <c r="X464" s="19">
        <f t="shared" si="101"/>
        <v>0</v>
      </c>
      <c r="Y464" s="19">
        <f t="shared" si="102"/>
        <v>0</v>
      </c>
      <c r="Z464" s="19">
        <f t="shared" si="104"/>
        <v>0</v>
      </c>
      <c r="AA464" s="23">
        <f t="shared" si="105"/>
        <v>0</v>
      </c>
      <c r="AB464" s="19">
        <f t="shared" si="103"/>
        <v>0</v>
      </c>
      <c r="AC464" s="23">
        <f t="shared" si="106"/>
        <v>0</v>
      </c>
      <c r="AD464" s="23">
        <f t="shared" si="107"/>
        <v>0</v>
      </c>
      <c r="AE464" s="24">
        <f t="shared" si="108"/>
        <v>0</v>
      </c>
      <c r="AF464" s="24">
        <f t="shared" si="109"/>
        <v>0</v>
      </c>
      <c r="AG464" s="24">
        <f>0</f>
        <v>0</v>
      </c>
      <c r="AH464" s="24">
        <f t="shared" si="110"/>
        <v>0</v>
      </c>
      <c r="AI464" s="24">
        <f t="shared" si="111"/>
        <v>0</v>
      </c>
      <c r="AJ464" s="24">
        <f>0</f>
        <v>0</v>
      </c>
      <c r="AK464" s="24">
        <f t="shared" si="114"/>
        <v>0</v>
      </c>
      <c r="AL464" s="24">
        <f t="shared" si="114"/>
        <v>0</v>
      </c>
      <c r="AM464" s="24">
        <f t="shared" si="112"/>
        <v>0</v>
      </c>
    </row>
    <row r="465" spans="14:39" ht="15.95" customHeight="1" x14ac:dyDescent="0.3">
      <c r="V465" s="19">
        <f t="shared" si="113"/>
        <v>432</v>
      </c>
      <c r="W465" s="19">
        <f t="shared" si="100"/>
        <v>0</v>
      </c>
      <c r="X465" s="19">
        <f t="shared" si="101"/>
        <v>0</v>
      </c>
      <c r="Y465" s="19">
        <f t="shared" si="102"/>
        <v>0</v>
      </c>
      <c r="Z465" s="19">
        <f t="shared" si="104"/>
        <v>0</v>
      </c>
      <c r="AA465" s="23">
        <f t="shared" si="105"/>
        <v>0</v>
      </c>
      <c r="AB465" s="19">
        <f t="shared" si="103"/>
        <v>0</v>
      </c>
      <c r="AC465" s="23">
        <f t="shared" si="106"/>
        <v>0</v>
      </c>
      <c r="AD465" s="23">
        <f t="shared" si="107"/>
        <v>0</v>
      </c>
      <c r="AE465" s="24">
        <f t="shared" si="108"/>
        <v>0</v>
      </c>
      <c r="AF465" s="24">
        <f t="shared" si="109"/>
        <v>0</v>
      </c>
      <c r="AG465" s="24">
        <f>0</f>
        <v>0</v>
      </c>
      <c r="AH465" s="24">
        <f t="shared" si="110"/>
        <v>0</v>
      </c>
      <c r="AI465" s="24">
        <f t="shared" si="111"/>
        <v>0</v>
      </c>
      <c r="AJ465" s="24">
        <f>0</f>
        <v>0</v>
      </c>
      <c r="AK465" s="24">
        <f t="shared" si="114"/>
        <v>0</v>
      </c>
      <c r="AL465" s="24">
        <f t="shared" si="114"/>
        <v>0</v>
      </c>
      <c r="AM465" s="24">
        <f t="shared" si="112"/>
        <v>0</v>
      </c>
    </row>
    <row r="466" spans="14:39" ht="15.95" customHeight="1" x14ac:dyDescent="0.3">
      <c r="V466" s="19">
        <f t="shared" si="113"/>
        <v>433</v>
      </c>
      <c r="W466" s="19">
        <f t="shared" si="100"/>
        <v>0</v>
      </c>
      <c r="X466" s="19">
        <f t="shared" si="101"/>
        <v>0</v>
      </c>
      <c r="Y466" s="19">
        <f t="shared" si="102"/>
        <v>0</v>
      </c>
      <c r="Z466" s="19">
        <f t="shared" si="104"/>
        <v>0</v>
      </c>
      <c r="AA466" s="23">
        <f t="shared" si="105"/>
        <v>0</v>
      </c>
      <c r="AB466" s="19">
        <f t="shared" si="103"/>
        <v>0</v>
      </c>
      <c r="AC466" s="23">
        <f t="shared" si="106"/>
        <v>0</v>
      </c>
      <c r="AD466" s="23">
        <f t="shared" si="107"/>
        <v>0</v>
      </c>
      <c r="AE466" s="24">
        <f t="shared" si="108"/>
        <v>0</v>
      </c>
      <c r="AF466" s="24">
        <f t="shared" si="109"/>
        <v>0</v>
      </c>
      <c r="AG466" s="24">
        <f>0</f>
        <v>0</v>
      </c>
      <c r="AH466" s="24">
        <f t="shared" si="110"/>
        <v>0</v>
      </c>
      <c r="AI466" s="24">
        <f t="shared" si="111"/>
        <v>0</v>
      </c>
      <c r="AJ466" s="24">
        <f>0</f>
        <v>0</v>
      </c>
      <c r="AK466" s="24">
        <f t="shared" si="114"/>
        <v>0</v>
      </c>
      <c r="AL466" s="24">
        <f t="shared" si="114"/>
        <v>0</v>
      </c>
      <c r="AM466" s="24">
        <f t="shared" si="112"/>
        <v>0</v>
      </c>
    </row>
    <row r="467" spans="14:39" ht="15.95" customHeight="1" x14ac:dyDescent="0.3">
      <c r="V467" s="19">
        <f t="shared" si="113"/>
        <v>434</v>
      </c>
      <c r="W467" s="19">
        <f t="shared" si="100"/>
        <v>0</v>
      </c>
      <c r="X467" s="19">
        <f t="shared" si="101"/>
        <v>0</v>
      </c>
      <c r="Y467" s="19">
        <f t="shared" si="102"/>
        <v>0</v>
      </c>
      <c r="Z467" s="19">
        <f t="shared" si="104"/>
        <v>0</v>
      </c>
      <c r="AA467" s="23">
        <f t="shared" si="105"/>
        <v>0</v>
      </c>
      <c r="AB467" s="19">
        <f t="shared" si="103"/>
        <v>0</v>
      </c>
      <c r="AC467" s="23">
        <f t="shared" si="106"/>
        <v>0</v>
      </c>
      <c r="AD467" s="23">
        <f t="shared" si="107"/>
        <v>0</v>
      </c>
      <c r="AE467" s="24">
        <f t="shared" si="108"/>
        <v>0</v>
      </c>
      <c r="AF467" s="24">
        <f t="shared" si="109"/>
        <v>0</v>
      </c>
      <c r="AG467" s="24">
        <f>0</f>
        <v>0</v>
      </c>
      <c r="AH467" s="24">
        <f t="shared" si="110"/>
        <v>0</v>
      </c>
      <c r="AI467" s="24">
        <f t="shared" si="111"/>
        <v>0</v>
      </c>
      <c r="AJ467" s="24">
        <f>0</f>
        <v>0</v>
      </c>
      <c r="AK467" s="24">
        <f t="shared" si="114"/>
        <v>0</v>
      </c>
      <c r="AL467" s="24">
        <f t="shared" si="114"/>
        <v>0</v>
      </c>
      <c r="AM467" s="24">
        <f t="shared" si="112"/>
        <v>0</v>
      </c>
    </row>
    <row r="468" spans="14:39" ht="15.95" customHeight="1" x14ac:dyDescent="0.3">
      <c r="V468" s="19">
        <f t="shared" si="113"/>
        <v>435</v>
      </c>
      <c r="W468" s="19">
        <f t="shared" si="100"/>
        <v>0</v>
      </c>
      <c r="X468" s="19">
        <f t="shared" si="101"/>
        <v>0</v>
      </c>
      <c r="Y468" s="19">
        <f t="shared" si="102"/>
        <v>0</v>
      </c>
      <c r="Z468" s="19">
        <f t="shared" si="104"/>
        <v>0</v>
      </c>
      <c r="AA468" s="23">
        <f t="shared" si="105"/>
        <v>0</v>
      </c>
      <c r="AB468" s="19">
        <f t="shared" si="103"/>
        <v>0</v>
      </c>
      <c r="AC468" s="23">
        <f t="shared" si="106"/>
        <v>0</v>
      </c>
      <c r="AD468" s="23">
        <f t="shared" si="107"/>
        <v>0</v>
      </c>
      <c r="AE468" s="24">
        <f t="shared" si="108"/>
        <v>0</v>
      </c>
      <c r="AF468" s="24">
        <f t="shared" si="109"/>
        <v>0</v>
      </c>
      <c r="AG468" s="24">
        <f>0</f>
        <v>0</v>
      </c>
      <c r="AH468" s="24">
        <f t="shared" si="110"/>
        <v>0</v>
      </c>
      <c r="AI468" s="24">
        <f t="shared" si="111"/>
        <v>0</v>
      </c>
      <c r="AJ468" s="24">
        <f>0</f>
        <v>0</v>
      </c>
      <c r="AK468" s="24">
        <f t="shared" si="114"/>
        <v>0</v>
      </c>
      <c r="AL468" s="24">
        <f t="shared" si="114"/>
        <v>0</v>
      </c>
      <c r="AM468" s="24">
        <f t="shared" si="112"/>
        <v>0</v>
      </c>
    </row>
    <row r="469" spans="14:39" ht="15.95" customHeight="1" x14ac:dyDescent="0.3">
      <c r="V469" s="19">
        <f t="shared" si="113"/>
        <v>436</v>
      </c>
      <c r="W469" s="19">
        <f t="shared" si="100"/>
        <v>0</v>
      </c>
      <c r="X469" s="19">
        <f t="shared" si="101"/>
        <v>0</v>
      </c>
      <c r="Y469" s="19">
        <f t="shared" si="102"/>
        <v>0</v>
      </c>
      <c r="Z469" s="19">
        <f t="shared" si="104"/>
        <v>0</v>
      </c>
      <c r="AA469" s="23">
        <f t="shared" si="105"/>
        <v>0</v>
      </c>
      <c r="AB469" s="19">
        <f t="shared" si="103"/>
        <v>0</v>
      </c>
      <c r="AC469" s="23">
        <f t="shared" si="106"/>
        <v>0</v>
      </c>
      <c r="AD469" s="23">
        <f t="shared" si="107"/>
        <v>0</v>
      </c>
      <c r="AE469" s="24">
        <f t="shared" si="108"/>
        <v>0</v>
      </c>
      <c r="AF469" s="24">
        <f t="shared" si="109"/>
        <v>0</v>
      </c>
      <c r="AG469" s="24">
        <f>0</f>
        <v>0</v>
      </c>
      <c r="AH469" s="24">
        <f t="shared" si="110"/>
        <v>0</v>
      </c>
      <c r="AI469" s="24">
        <f t="shared" si="111"/>
        <v>0</v>
      </c>
      <c r="AJ469" s="24">
        <f>0</f>
        <v>0</v>
      </c>
      <c r="AK469" s="24">
        <f t="shared" si="114"/>
        <v>0</v>
      </c>
      <c r="AL469" s="24">
        <f t="shared" si="114"/>
        <v>0</v>
      </c>
      <c r="AM469" s="24">
        <f t="shared" si="112"/>
        <v>0</v>
      </c>
    </row>
    <row r="470" spans="14:39" ht="15.95" customHeight="1" x14ac:dyDescent="0.3">
      <c r="V470" s="19">
        <f t="shared" si="113"/>
        <v>437</v>
      </c>
      <c r="W470" s="19">
        <f t="shared" si="100"/>
        <v>0</v>
      </c>
      <c r="X470" s="19">
        <f t="shared" si="101"/>
        <v>0</v>
      </c>
      <c r="Y470" s="19">
        <f t="shared" si="102"/>
        <v>0</v>
      </c>
      <c r="Z470" s="19">
        <f t="shared" si="104"/>
        <v>0</v>
      </c>
      <c r="AA470" s="23">
        <f t="shared" si="105"/>
        <v>0</v>
      </c>
      <c r="AB470" s="19">
        <f t="shared" si="103"/>
        <v>0</v>
      </c>
      <c r="AC470" s="23">
        <f t="shared" si="106"/>
        <v>0</v>
      </c>
      <c r="AD470" s="23">
        <f t="shared" si="107"/>
        <v>0</v>
      </c>
      <c r="AE470" s="24">
        <f t="shared" si="108"/>
        <v>0</v>
      </c>
      <c r="AF470" s="24">
        <f t="shared" si="109"/>
        <v>0</v>
      </c>
      <c r="AG470" s="24">
        <f>0</f>
        <v>0</v>
      </c>
      <c r="AH470" s="24">
        <f t="shared" si="110"/>
        <v>0</v>
      </c>
      <c r="AI470" s="24">
        <f t="shared" si="111"/>
        <v>0</v>
      </c>
      <c r="AJ470" s="24">
        <f>0</f>
        <v>0</v>
      </c>
      <c r="AK470" s="24">
        <f t="shared" si="114"/>
        <v>0</v>
      </c>
      <c r="AL470" s="24">
        <f t="shared" si="114"/>
        <v>0</v>
      </c>
      <c r="AM470" s="24">
        <f t="shared" si="112"/>
        <v>0</v>
      </c>
    </row>
    <row r="471" spans="14:39" ht="15.95" customHeight="1" x14ac:dyDescent="0.3">
      <c r="V471" s="19">
        <f t="shared" si="113"/>
        <v>438</v>
      </c>
      <c r="W471" s="19">
        <f t="shared" si="100"/>
        <v>0</v>
      </c>
      <c r="X471" s="19">
        <f t="shared" si="101"/>
        <v>0</v>
      </c>
      <c r="Y471" s="19">
        <f t="shared" si="102"/>
        <v>0</v>
      </c>
      <c r="Z471" s="19">
        <f t="shared" si="104"/>
        <v>0</v>
      </c>
      <c r="AA471" s="23">
        <f t="shared" si="105"/>
        <v>0</v>
      </c>
      <c r="AB471" s="19">
        <f t="shared" si="103"/>
        <v>0</v>
      </c>
      <c r="AC471" s="23">
        <f t="shared" si="106"/>
        <v>0</v>
      </c>
      <c r="AD471" s="23">
        <f t="shared" si="107"/>
        <v>0</v>
      </c>
      <c r="AE471" s="24">
        <f t="shared" si="108"/>
        <v>0</v>
      </c>
      <c r="AF471" s="24">
        <f t="shared" si="109"/>
        <v>0</v>
      </c>
      <c r="AG471" s="24">
        <f>0</f>
        <v>0</v>
      </c>
      <c r="AH471" s="24">
        <f t="shared" si="110"/>
        <v>0</v>
      </c>
      <c r="AI471" s="24">
        <f t="shared" si="111"/>
        <v>0</v>
      </c>
      <c r="AJ471" s="24">
        <f>0</f>
        <v>0</v>
      </c>
      <c r="AK471" s="24">
        <f t="shared" si="114"/>
        <v>0</v>
      </c>
      <c r="AL471" s="24">
        <f t="shared" si="114"/>
        <v>0</v>
      </c>
      <c r="AM471" s="24">
        <f t="shared" si="112"/>
        <v>0</v>
      </c>
    </row>
    <row r="472" spans="14:39" ht="15.95" customHeight="1" x14ac:dyDescent="0.3">
      <c r="V472" s="19">
        <f t="shared" si="113"/>
        <v>439</v>
      </c>
      <c r="W472" s="19">
        <f t="shared" si="100"/>
        <v>0</v>
      </c>
      <c r="X472" s="19">
        <f t="shared" si="101"/>
        <v>0</v>
      </c>
      <c r="Y472" s="19">
        <f t="shared" si="102"/>
        <v>0</v>
      </c>
      <c r="Z472" s="19">
        <f t="shared" si="104"/>
        <v>0</v>
      </c>
      <c r="AA472" s="23">
        <f t="shared" si="105"/>
        <v>0</v>
      </c>
      <c r="AB472" s="19">
        <f t="shared" si="103"/>
        <v>0</v>
      </c>
      <c r="AC472" s="23">
        <f t="shared" si="106"/>
        <v>0</v>
      </c>
      <c r="AD472" s="23">
        <f t="shared" si="107"/>
        <v>0</v>
      </c>
      <c r="AE472" s="24">
        <f t="shared" si="108"/>
        <v>0</v>
      </c>
      <c r="AF472" s="24">
        <f t="shared" si="109"/>
        <v>0</v>
      </c>
      <c r="AG472" s="24">
        <f>0</f>
        <v>0</v>
      </c>
      <c r="AH472" s="24">
        <f t="shared" si="110"/>
        <v>0</v>
      </c>
      <c r="AI472" s="24">
        <f t="shared" si="111"/>
        <v>0</v>
      </c>
      <c r="AJ472" s="24">
        <f>0</f>
        <v>0</v>
      </c>
      <c r="AK472" s="24">
        <f t="shared" si="114"/>
        <v>0</v>
      </c>
      <c r="AL472" s="24">
        <f t="shared" si="114"/>
        <v>0</v>
      </c>
      <c r="AM472" s="24">
        <f t="shared" si="112"/>
        <v>0</v>
      </c>
    </row>
    <row r="473" spans="14:39" ht="15.95" customHeight="1" x14ac:dyDescent="0.3">
      <c r="V473" s="19">
        <f t="shared" si="113"/>
        <v>440</v>
      </c>
      <c r="W473" s="19">
        <f t="shared" si="100"/>
        <v>0</v>
      </c>
      <c r="X473" s="19">
        <f t="shared" si="101"/>
        <v>0</v>
      </c>
      <c r="Y473" s="19">
        <f t="shared" si="102"/>
        <v>0</v>
      </c>
      <c r="Z473" s="19">
        <f t="shared" si="104"/>
        <v>0</v>
      </c>
      <c r="AA473" s="23">
        <f t="shared" si="105"/>
        <v>0</v>
      </c>
      <c r="AB473" s="19">
        <f t="shared" si="103"/>
        <v>0</v>
      </c>
      <c r="AC473" s="23">
        <f t="shared" si="106"/>
        <v>0</v>
      </c>
      <c r="AD473" s="23">
        <f t="shared" si="107"/>
        <v>0</v>
      </c>
      <c r="AE473" s="24">
        <f t="shared" si="108"/>
        <v>0</v>
      </c>
      <c r="AF473" s="24">
        <f t="shared" si="109"/>
        <v>0</v>
      </c>
      <c r="AG473" s="24">
        <f>0</f>
        <v>0</v>
      </c>
      <c r="AH473" s="24">
        <f t="shared" si="110"/>
        <v>0</v>
      </c>
      <c r="AI473" s="24">
        <f t="shared" si="111"/>
        <v>0</v>
      </c>
      <c r="AJ473" s="24">
        <f>0</f>
        <v>0</v>
      </c>
      <c r="AK473" s="24">
        <f t="shared" si="114"/>
        <v>0</v>
      </c>
      <c r="AL473" s="24">
        <f t="shared" si="114"/>
        <v>0</v>
      </c>
      <c r="AM473" s="24">
        <f t="shared" si="112"/>
        <v>0</v>
      </c>
    </row>
    <row r="474" spans="14:39" ht="15.95" customHeight="1" x14ac:dyDescent="0.3">
      <c r="N474" s="17"/>
      <c r="O474" s="17"/>
      <c r="P474" s="17"/>
      <c r="Q474" s="17"/>
      <c r="R474" s="17"/>
      <c r="S474" s="18"/>
      <c r="T474" s="17"/>
      <c r="U474" s="18"/>
      <c r="V474" s="18"/>
      <c r="W474" s="1"/>
      <c r="X474" s="1"/>
      <c r="Y474" s="1"/>
      <c r="Z474" s="1"/>
      <c r="AA474" s="1"/>
      <c r="AB474" s="1"/>
      <c r="AC474" s="1"/>
      <c r="AD474" s="1"/>
      <c r="AE474" s="1"/>
    </row>
    <row r="475" spans="14:39" ht="15.95" customHeight="1" x14ac:dyDescent="0.3">
      <c r="N475" s="17"/>
      <c r="O475" s="17"/>
      <c r="P475" s="17"/>
      <c r="Q475" s="17"/>
      <c r="R475" s="17"/>
      <c r="S475" s="18"/>
      <c r="T475" s="17"/>
      <c r="U475" s="18"/>
      <c r="V475" s="18"/>
      <c r="W475" s="1"/>
      <c r="X475" s="1"/>
      <c r="Y475" s="1"/>
      <c r="Z475" s="1"/>
      <c r="AA475" s="1"/>
      <c r="AB475" s="1"/>
      <c r="AC475" s="1"/>
      <c r="AD475" s="1"/>
      <c r="AE475" s="1"/>
    </row>
    <row r="476" spans="14:39" ht="15.95" customHeight="1" x14ac:dyDescent="0.3">
      <c r="N476" s="17"/>
      <c r="O476" s="17"/>
      <c r="P476" s="17"/>
      <c r="Q476" s="17"/>
      <c r="R476" s="17"/>
      <c r="S476" s="18"/>
      <c r="T476" s="17"/>
      <c r="U476" s="18"/>
      <c r="V476" s="18"/>
      <c r="W476" s="1"/>
      <c r="X476" s="1"/>
      <c r="Y476" s="1"/>
      <c r="Z476" s="1"/>
      <c r="AA476" s="1"/>
      <c r="AB476" s="1"/>
      <c r="AC476" s="1"/>
      <c r="AD476" s="1"/>
      <c r="AE476" s="1"/>
    </row>
    <row r="477" spans="14:39" ht="15.95" customHeight="1" x14ac:dyDescent="0.3">
      <c r="N477" s="17"/>
      <c r="O477" s="17"/>
      <c r="P477" s="17"/>
      <c r="Q477" s="17"/>
      <c r="R477" s="17"/>
      <c r="S477" s="18"/>
      <c r="T477" s="17"/>
      <c r="U477" s="18"/>
      <c r="V477" s="18"/>
      <c r="W477" s="1"/>
      <c r="X477" s="1"/>
      <c r="Y477" s="1"/>
      <c r="Z477" s="1"/>
      <c r="AA477" s="1"/>
      <c r="AB477" s="1"/>
      <c r="AC477" s="1"/>
      <c r="AD477" s="1"/>
      <c r="AE477" s="1"/>
    </row>
    <row r="478" spans="14:39" ht="15.95" customHeight="1" x14ac:dyDescent="0.3">
      <c r="N478" s="17"/>
      <c r="O478" s="17"/>
      <c r="P478" s="17"/>
      <c r="Q478" s="17"/>
      <c r="R478" s="17"/>
      <c r="S478" s="18"/>
      <c r="T478" s="17"/>
      <c r="U478" s="18"/>
      <c r="V478" s="18"/>
      <c r="W478" s="1"/>
      <c r="X478" s="1"/>
      <c r="Y478" s="1"/>
      <c r="Z478" s="1"/>
      <c r="AA478" s="1"/>
      <c r="AB478" s="1"/>
      <c r="AC478" s="1"/>
      <c r="AD478" s="1"/>
      <c r="AE478" s="1"/>
    </row>
    <row r="479" spans="14:39" ht="15.95" customHeight="1" x14ac:dyDescent="0.3">
      <c r="N479" s="17"/>
      <c r="O479" s="17"/>
      <c r="P479" s="17"/>
      <c r="Q479" s="17"/>
      <c r="R479" s="17"/>
      <c r="S479" s="18"/>
      <c r="T479" s="17"/>
      <c r="U479" s="18"/>
      <c r="V479" s="18"/>
      <c r="W479" s="1"/>
      <c r="X479" s="1"/>
      <c r="Y479" s="1"/>
      <c r="Z479" s="1"/>
      <c r="AA479" s="1"/>
      <c r="AB479" s="1"/>
      <c r="AC479" s="1"/>
      <c r="AD479" s="1"/>
      <c r="AE479" s="1"/>
    </row>
    <row r="480" spans="14:39" ht="15.95" customHeight="1" x14ac:dyDescent="0.3">
      <c r="N480" s="17"/>
      <c r="O480" s="17"/>
      <c r="P480" s="17"/>
      <c r="Q480" s="17"/>
      <c r="R480" s="17"/>
      <c r="S480" s="18"/>
      <c r="T480" s="17"/>
      <c r="U480" s="18"/>
      <c r="V480" s="18"/>
      <c r="W480" s="1"/>
      <c r="X480" s="1"/>
      <c r="Y480" s="1"/>
      <c r="Z480" s="1"/>
      <c r="AA480" s="1"/>
      <c r="AB480" s="1"/>
      <c r="AC480" s="1"/>
      <c r="AD480" s="1"/>
      <c r="AE480" s="1"/>
    </row>
    <row r="481" spans="14:31" ht="15.95" customHeight="1" x14ac:dyDescent="0.3">
      <c r="N481" s="17"/>
      <c r="O481" s="17"/>
      <c r="P481" s="17"/>
      <c r="Q481" s="17"/>
      <c r="R481" s="17"/>
      <c r="S481" s="18"/>
      <c r="T481" s="17"/>
      <c r="U481" s="18"/>
      <c r="V481" s="18"/>
      <c r="W481" s="1"/>
      <c r="X481" s="1"/>
      <c r="Y481" s="1"/>
      <c r="Z481" s="1"/>
      <c r="AA481" s="1"/>
      <c r="AB481" s="1"/>
      <c r="AC481" s="1"/>
      <c r="AD481" s="1"/>
      <c r="AE481" s="1"/>
    </row>
    <row r="482" spans="14:31" ht="15.95" customHeight="1" x14ac:dyDescent="0.3">
      <c r="N482" s="17"/>
      <c r="O482" s="17"/>
      <c r="P482" s="17"/>
      <c r="Q482" s="17"/>
      <c r="R482" s="17"/>
      <c r="S482" s="18"/>
      <c r="T482" s="17"/>
      <c r="U482" s="18"/>
      <c r="V482" s="18"/>
      <c r="W482" s="1"/>
      <c r="X482" s="1"/>
      <c r="Y482" s="1"/>
      <c r="Z482" s="1"/>
      <c r="AA482" s="1"/>
      <c r="AB482" s="1"/>
      <c r="AC482" s="1"/>
      <c r="AD482" s="1"/>
      <c r="AE482" s="1"/>
    </row>
    <row r="483" spans="14:31" ht="15.95" customHeight="1" x14ac:dyDescent="0.3">
      <c r="N483" s="17"/>
      <c r="O483" s="17"/>
      <c r="P483" s="17"/>
      <c r="Q483" s="17"/>
      <c r="R483" s="17"/>
      <c r="S483" s="18"/>
      <c r="T483" s="17"/>
      <c r="U483" s="18"/>
      <c r="V483" s="18"/>
      <c r="W483" s="1"/>
      <c r="X483" s="1"/>
      <c r="Y483" s="1"/>
      <c r="Z483" s="1"/>
      <c r="AA483" s="1"/>
      <c r="AB483" s="1"/>
      <c r="AC483" s="1"/>
      <c r="AD483" s="1"/>
      <c r="AE483" s="1"/>
    </row>
    <row r="484" spans="14:31" ht="15.95" customHeight="1" x14ac:dyDescent="0.3">
      <c r="N484" s="17"/>
      <c r="O484" s="17"/>
      <c r="P484" s="17"/>
      <c r="Q484" s="17"/>
      <c r="R484" s="17"/>
      <c r="S484" s="18"/>
      <c r="T484" s="17"/>
      <c r="U484" s="18"/>
      <c r="V484" s="18"/>
      <c r="W484" s="1"/>
      <c r="X484" s="1"/>
      <c r="Y484" s="1"/>
      <c r="Z484" s="1"/>
      <c r="AA484" s="1"/>
      <c r="AB484" s="1"/>
      <c r="AC484" s="1"/>
      <c r="AD484" s="1"/>
      <c r="AE484" s="1"/>
    </row>
    <row r="485" spans="14:31" ht="15.95" customHeight="1" x14ac:dyDescent="0.3">
      <c r="N485" s="17"/>
      <c r="O485" s="17"/>
      <c r="P485" s="17"/>
      <c r="Q485" s="17"/>
      <c r="R485" s="17"/>
      <c r="S485" s="18"/>
      <c r="T485" s="17"/>
      <c r="U485" s="18"/>
      <c r="V485" s="18"/>
      <c r="W485" s="1"/>
      <c r="X485" s="1"/>
      <c r="Y485" s="1"/>
      <c r="Z485" s="1"/>
      <c r="AA485" s="1"/>
      <c r="AB485" s="1"/>
      <c r="AC485" s="1"/>
      <c r="AD485" s="1"/>
      <c r="AE485" s="1"/>
    </row>
    <row r="486" spans="14:31" ht="15.95" customHeight="1" x14ac:dyDescent="0.3">
      <c r="N486" s="17"/>
      <c r="O486" s="17"/>
      <c r="P486" s="17"/>
      <c r="Q486" s="17"/>
      <c r="R486" s="17"/>
      <c r="S486" s="18"/>
      <c r="T486" s="17"/>
      <c r="U486" s="18"/>
      <c r="V486" s="18"/>
      <c r="W486" s="1"/>
      <c r="X486" s="1"/>
      <c r="Y486" s="1"/>
      <c r="Z486" s="1"/>
      <c r="AA486" s="1"/>
      <c r="AB486" s="1"/>
      <c r="AC486" s="1"/>
      <c r="AD486" s="1"/>
      <c r="AE486" s="1"/>
    </row>
    <row r="487" spans="14:31" ht="15.95" customHeight="1" x14ac:dyDescent="0.3">
      <c r="N487" s="17"/>
      <c r="O487" s="17"/>
      <c r="P487" s="17"/>
      <c r="Q487" s="17"/>
      <c r="R487" s="17"/>
      <c r="S487" s="18"/>
      <c r="T487" s="17"/>
      <c r="U487" s="18"/>
      <c r="V487" s="18"/>
      <c r="W487" s="1"/>
      <c r="X487" s="1"/>
      <c r="Y487" s="1"/>
      <c r="Z487" s="1"/>
      <c r="AA487" s="1"/>
      <c r="AB487" s="1"/>
      <c r="AC487" s="1"/>
      <c r="AD487" s="1"/>
      <c r="AE487" s="1"/>
    </row>
    <row r="488" spans="14:31" ht="15.95" customHeight="1" x14ac:dyDescent="0.3">
      <c r="N488" s="17"/>
      <c r="O488" s="17"/>
      <c r="P488" s="17"/>
      <c r="Q488" s="17"/>
      <c r="R488" s="17"/>
      <c r="S488" s="18"/>
      <c r="T488" s="17"/>
      <c r="U488" s="18"/>
      <c r="V488" s="18"/>
      <c r="W488" s="1"/>
      <c r="X488" s="1"/>
      <c r="Y488" s="1"/>
      <c r="Z488" s="1"/>
      <c r="AA488" s="1"/>
      <c r="AB488" s="1"/>
      <c r="AC488" s="1"/>
      <c r="AD488" s="1"/>
      <c r="AE488" s="1"/>
    </row>
  </sheetData>
  <mergeCells count="54">
    <mergeCell ref="P33:Q33"/>
    <mergeCell ref="R33:S33"/>
    <mergeCell ref="P34:Q34"/>
    <mergeCell ref="R34:S34"/>
    <mergeCell ref="N28:R28"/>
    <mergeCell ref="S28:T28"/>
    <mergeCell ref="N29:Q30"/>
    <mergeCell ref="R29:R30"/>
    <mergeCell ref="S29:T30"/>
    <mergeCell ref="P32:S32"/>
    <mergeCell ref="N27:Q27"/>
    <mergeCell ref="S27:T27"/>
    <mergeCell ref="N20:R20"/>
    <mergeCell ref="S20:T20"/>
    <mergeCell ref="N21:R21"/>
    <mergeCell ref="S21:T21"/>
    <mergeCell ref="N22:R22"/>
    <mergeCell ref="S22:T22"/>
    <mergeCell ref="O24:S24"/>
    <mergeCell ref="N25:R25"/>
    <mergeCell ref="S25:T25"/>
    <mergeCell ref="N26:Q26"/>
    <mergeCell ref="S26:T26"/>
    <mergeCell ref="N18:R18"/>
    <mergeCell ref="S18:T18"/>
    <mergeCell ref="Y18:Z18"/>
    <mergeCell ref="N19:R19"/>
    <mergeCell ref="S19:T19"/>
    <mergeCell ref="Y19:Z19"/>
    <mergeCell ref="N16:R16"/>
    <mergeCell ref="S16:T16"/>
    <mergeCell ref="Y16:Z16"/>
    <mergeCell ref="N17:R17"/>
    <mergeCell ref="S17:T17"/>
    <mergeCell ref="Y17:Z17"/>
    <mergeCell ref="J13:K13"/>
    <mergeCell ref="N13:R13"/>
    <mergeCell ref="S13:T13"/>
    <mergeCell ref="N14:R14"/>
    <mergeCell ref="S14:T14"/>
    <mergeCell ref="N15:T15"/>
    <mergeCell ref="V9:V10"/>
    <mergeCell ref="W9:W10"/>
    <mergeCell ref="Y9:Y10"/>
    <mergeCell ref="Z9:Z10"/>
    <mergeCell ref="J11:K12"/>
    <mergeCell ref="O11:S11"/>
    <mergeCell ref="N12:T12"/>
    <mergeCell ref="B2:D2"/>
    <mergeCell ref="B4:D4"/>
    <mergeCell ref="B6:F7"/>
    <mergeCell ref="B8:C8"/>
    <mergeCell ref="E8:F8"/>
    <mergeCell ref="O8:P8"/>
  </mergeCells>
  <conditionalFormatting sqref="B10:C29">
    <cfRule type="expression" dxfId="20" priority="5">
      <formula>IF($B10="",1,0)</formula>
    </cfRule>
  </conditionalFormatting>
  <conditionalFormatting sqref="E10:F29">
    <cfRule type="expression" dxfId="19" priority="4">
      <formula>IF($E10="",1,0)</formula>
    </cfRule>
  </conditionalFormatting>
  <conditionalFormatting sqref="S26:T27 S29">
    <cfRule type="cellIs" dxfId="18" priority="2" operator="lessThan">
      <formula>1</formula>
    </cfRule>
    <cfRule type="cellIs" dxfId="17" priority="3" operator="greaterThan">
      <formula>1</formula>
    </cfRule>
  </conditionalFormatting>
  <conditionalFormatting sqref="AY6">
    <cfRule type="cellIs" dxfId="16" priority="1" operator="greaterThan">
      <formula>1</formula>
    </cfRule>
  </conditionalFormatting>
  <dataValidations count="5">
    <dataValidation type="list" allowBlank="1" showInputMessage="1" showErrorMessage="1" sqref="Q6" xr:uid="{7441F844-CC17-4053-B7EB-2087E2ED0671}">
      <formula1>$V$17:$V$24</formula1>
    </dataValidation>
    <dataValidation type="list" allowBlank="1" showInputMessage="1" showErrorMessage="1" sqref="Q8" xr:uid="{7F861B76-1B77-45C3-ABF4-108A1AE6CE05}">
      <formula1>$Y$11:$Y$14</formula1>
    </dataValidation>
    <dataValidation type="list" allowBlank="1" showInputMessage="1" showErrorMessage="1" sqref="S2" xr:uid="{40E5EC60-F44C-4AB7-A8E8-3709783D02C0}">
      <formula1>$V$13:$V$14</formula1>
    </dataValidation>
    <dataValidation type="list" allowBlank="1" showInputMessage="1" showErrorMessage="1" sqref="S4" xr:uid="{19F614CA-A079-4F50-9777-6426E347367E}">
      <formula1>$V$11:$V$12</formula1>
    </dataValidation>
    <dataValidation type="list" allowBlank="1" showInputMessage="1" showErrorMessage="1" sqref="J13:K13" xr:uid="{CEC84A89-A3FA-45EC-91DF-C856888EBC5E}">
      <formula1>$Y$17:$Y$19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01" r:id="rId4" name="Spinner 1">
              <controlPr defaultSize="0" autoPict="0">
                <anchor moveWithCells="1" sizeWithCells="1">
                  <from>
                    <xdr:col>5</xdr:col>
                    <xdr:colOff>0</xdr:colOff>
                    <xdr:row>1</xdr:row>
                    <xdr:rowOff>9525</xdr:rowOff>
                  </from>
                  <to>
                    <xdr:col>5</xdr:col>
                    <xdr:colOff>200025</xdr:colOff>
                    <xdr:row>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02" r:id="rId5" name="Spinner 2">
              <controlPr defaultSize="0" autoPict="0">
                <anchor moveWithCells="1" sizeWithCells="1">
                  <from>
                    <xdr:col>5</xdr:col>
                    <xdr:colOff>0</xdr:colOff>
                    <xdr:row>3</xdr:row>
                    <xdr:rowOff>9525</xdr:rowOff>
                  </from>
                  <to>
                    <xdr:col>5</xdr:col>
                    <xdr:colOff>200025</xdr:colOff>
                    <xdr:row>3</xdr:row>
                    <xdr:rowOff>209550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4C712-03D3-4B6B-AC07-B8F9A15D61B9}">
  <dimension ref="A1:AZ488"/>
  <sheetViews>
    <sheetView zoomScaleNormal="100" workbookViewId="0">
      <selection activeCell="S4" sqref="S4"/>
    </sheetView>
  </sheetViews>
  <sheetFormatPr defaultRowHeight="15.95" customHeight="1" x14ac:dyDescent="0.3"/>
  <cols>
    <col min="1" max="1" width="1.7109375" style="6" customWidth="1"/>
    <col min="2" max="3" width="9.7109375" style="6" customWidth="1"/>
    <col min="4" max="4" width="1.7109375" style="6" customWidth="1"/>
    <col min="5" max="6" width="9.7109375" style="6" customWidth="1"/>
    <col min="7" max="7" width="1.7109375" style="6" customWidth="1"/>
    <col min="8" max="8" width="3.28515625" style="6" customWidth="1"/>
    <col min="9" max="9" width="1.7109375" style="6" customWidth="1"/>
    <col min="10" max="11" width="8.7109375" style="6" customWidth="1"/>
    <col min="12" max="12" width="1.7109375" style="6" customWidth="1"/>
    <col min="13" max="13" width="3.28515625" customWidth="1"/>
    <col min="14" max="14" width="1.7109375" style="4" customWidth="1"/>
    <col min="15" max="19" width="9.7109375" style="4" customWidth="1"/>
    <col min="20" max="20" width="1.7109375" style="4" customWidth="1"/>
    <col min="21" max="21" width="3.28515625" style="4" customWidth="1"/>
    <col min="22" max="27" width="10.5703125" style="4" hidden="1" customWidth="1"/>
    <col min="28" max="28" width="20.5703125" style="4" hidden="1" customWidth="1"/>
    <col min="29" max="35" width="10.5703125" style="4" hidden="1" customWidth="1"/>
    <col min="36" max="39" width="9.140625" style="4" hidden="1" customWidth="1"/>
    <col min="40" max="40" width="7.42578125" style="4" hidden="1" customWidth="1"/>
    <col min="41" max="43" width="0" style="4" hidden="1" customWidth="1"/>
    <col min="44" max="44" width="9.140625" style="4" hidden="1" customWidth="1"/>
    <col min="45" max="47" width="0" style="4" hidden="1" customWidth="1"/>
    <col min="48" max="16384" width="9.140625" style="4"/>
  </cols>
  <sheetData>
    <row r="1" spans="1:52" ht="9" customHeight="1" x14ac:dyDescent="0.3">
      <c r="A1" s="9"/>
      <c r="B1" s="9"/>
      <c r="C1" s="9"/>
      <c r="D1" s="9"/>
      <c r="E1" s="9"/>
      <c r="F1" s="9"/>
      <c r="G1" s="9"/>
      <c r="I1" s="9"/>
      <c r="J1" s="9"/>
      <c r="K1" s="9"/>
      <c r="L1" s="9"/>
      <c r="N1" s="10"/>
      <c r="O1" s="10"/>
      <c r="P1" s="10"/>
      <c r="Q1" s="10"/>
      <c r="R1" s="10"/>
      <c r="S1" s="10"/>
      <c r="T1" s="10"/>
      <c r="AV1" s="10"/>
      <c r="AW1" s="10"/>
      <c r="AX1" s="10"/>
      <c r="AY1" s="10"/>
      <c r="AZ1" s="10"/>
    </row>
    <row r="2" spans="1:52" ht="18" customHeight="1" x14ac:dyDescent="0.3">
      <c r="A2" s="9"/>
      <c r="B2" s="55" t="s">
        <v>31</v>
      </c>
      <c r="C2" s="55"/>
      <c r="D2" s="55"/>
      <c r="E2" s="29">
        <v>3</v>
      </c>
      <c r="F2" s="9"/>
      <c r="G2" s="9"/>
      <c r="I2" s="9"/>
      <c r="J2" s="28" t="s">
        <v>17</v>
      </c>
      <c r="K2" s="29">
        <v>12.7</v>
      </c>
      <c r="L2" s="9"/>
      <c r="N2" s="10"/>
      <c r="O2" s="10" t="s">
        <v>37</v>
      </c>
      <c r="P2" s="11" t="s">
        <v>39</v>
      </c>
      <c r="Q2" s="29">
        <v>1.5</v>
      </c>
      <c r="R2" s="11" t="s">
        <v>40</v>
      </c>
      <c r="S2" s="29" t="s">
        <v>43</v>
      </c>
      <c r="T2" s="10"/>
      <c r="AV2" s="10"/>
      <c r="AW2" s="10"/>
      <c r="AX2" s="11" t="s">
        <v>77</v>
      </c>
      <c r="AY2" s="29">
        <v>140</v>
      </c>
      <c r="AZ2" s="10"/>
    </row>
    <row r="3" spans="1:52" ht="9" customHeight="1" x14ac:dyDescent="0.3">
      <c r="A3" s="9"/>
      <c r="B3" s="28"/>
      <c r="C3" s="28"/>
      <c r="D3" s="28"/>
      <c r="E3" s="27"/>
      <c r="F3" s="9"/>
      <c r="G3" s="9"/>
      <c r="I3" s="9"/>
      <c r="J3" s="28"/>
      <c r="K3" s="27"/>
      <c r="L3" s="9"/>
      <c r="N3" s="10"/>
      <c r="O3" s="10"/>
      <c r="P3" s="11"/>
      <c r="Q3" s="27"/>
      <c r="R3" s="11"/>
      <c r="S3" s="10"/>
      <c r="T3" s="10"/>
      <c r="AV3" s="10"/>
      <c r="AW3" s="10"/>
      <c r="AX3" s="11"/>
      <c r="AY3" s="10"/>
      <c r="AZ3" s="10"/>
    </row>
    <row r="4" spans="1:52" ht="18" customHeight="1" x14ac:dyDescent="0.3">
      <c r="A4" s="9"/>
      <c r="B4" s="55" t="s">
        <v>32</v>
      </c>
      <c r="C4" s="55"/>
      <c r="D4" s="55"/>
      <c r="E4" s="29">
        <v>2</v>
      </c>
      <c r="F4" s="9"/>
      <c r="G4" s="9"/>
      <c r="I4" s="9"/>
      <c r="J4" s="28" t="s">
        <v>18</v>
      </c>
      <c r="K4" s="29">
        <v>0</v>
      </c>
      <c r="L4" s="9"/>
      <c r="N4" s="10"/>
      <c r="O4" s="10" t="s">
        <v>38</v>
      </c>
      <c r="P4" s="11" t="s">
        <v>39</v>
      </c>
      <c r="Q4" s="29">
        <v>12</v>
      </c>
      <c r="R4" s="11" t="s">
        <v>40</v>
      </c>
      <c r="S4" s="29" t="s">
        <v>47</v>
      </c>
      <c r="T4" s="10"/>
      <c r="AV4" s="10"/>
      <c r="AW4" s="10"/>
      <c r="AX4" s="11" t="s">
        <v>78</v>
      </c>
      <c r="AY4" s="29">
        <f>F10</f>
        <v>60</v>
      </c>
      <c r="AZ4" s="10"/>
    </row>
    <row r="5" spans="1:52" ht="9" customHeight="1" x14ac:dyDescent="0.3">
      <c r="A5" s="9"/>
      <c r="B5" s="9"/>
      <c r="C5" s="9"/>
      <c r="D5" s="9"/>
      <c r="E5" s="9"/>
      <c r="F5" s="9"/>
      <c r="G5" s="9"/>
      <c r="I5" s="9"/>
      <c r="J5" s="28"/>
      <c r="K5" s="27"/>
      <c r="L5" s="9"/>
      <c r="N5" s="10"/>
      <c r="O5" s="10"/>
      <c r="P5" s="10"/>
      <c r="Q5" s="30"/>
      <c r="R5" s="10"/>
      <c r="S5" s="10"/>
      <c r="T5" s="10"/>
      <c r="AV5" s="10"/>
      <c r="AW5" s="10"/>
      <c r="AX5" s="10"/>
      <c r="AY5" s="10"/>
      <c r="AZ5" s="10"/>
    </row>
    <row r="6" spans="1:52" ht="18" customHeight="1" x14ac:dyDescent="0.3">
      <c r="A6" s="9"/>
      <c r="B6" s="52" t="s">
        <v>0</v>
      </c>
      <c r="C6" s="52"/>
      <c r="D6" s="52"/>
      <c r="E6" s="52"/>
      <c r="F6" s="52"/>
      <c r="G6" s="9"/>
      <c r="I6" s="9"/>
      <c r="J6" s="28" t="s">
        <v>19</v>
      </c>
      <c r="K6" s="29">
        <v>0</v>
      </c>
      <c r="L6" s="9"/>
      <c r="N6" s="10"/>
      <c r="O6" s="10" t="s">
        <v>41</v>
      </c>
      <c r="P6" s="11" t="s">
        <v>45</v>
      </c>
      <c r="Q6" s="29">
        <v>16</v>
      </c>
      <c r="R6" s="10"/>
      <c r="S6" s="10"/>
      <c r="T6" s="10"/>
      <c r="AV6" s="10"/>
      <c r="AW6" s="10"/>
      <c r="AX6" s="11" t="s">
        <v>92</v>
      </c>
      <c r="AY6" s="26">
        <f>AO22</f>
        <v>0.35781120760959467</v>
      </c>
      <c r="AZ6" s="10"/>
    </row>
    <row r="7" spans="1:52" ht="9" customHeight="1" x14ac:dyDescent="0.3">
      <c r="A7" s="9"/>
      <c r="B7" s="52"/>
      <c r="C7" s="52"/>
      <c r="D7" s="52"/>
      <c r="E7" s="52"/>
      <c r="F7" s="52"/>
      <c r="G7" s="9"/>
      <c r="I7" s="9"/>
      <c r="J7" s="28"/>
      <c r="K7" s="9"/>
      <c r="L7" s="9"/>
      <c r="N7" s="10"/>
      <c r="O7" s="10"/>
      <c r="P7" s="10"/>
      <c r="Q7" s="10"/>
      <c r="R7" s="10"/>
      <c r="S7" s="10"/>
      <c r="T7" s="10"/>
      <c r="AV7" s="10"/>
      <c r="AW7" s="10"/>
      <c r="AX7" s="10"/>
      <c r="AY7" s="10"/>
      <c r="AZ7" s="10"/>
    </row>
    <row r="8" spans="1:52" ht="18" customHeight="1" x14ac:dyDescent="0.3">
      <c r="A8" s="9"/>
      <c r="B8" s="52" t="s">
        <v>2</v>
      </c>
      <c r="C8" s="52"/>
      <c r="D8" s="27"/>
      <c r="E8" s="52" t="s">
        <v>1</v>
      </c>
      <c r="F8" s="52"/>
      <c r="G8" s="9"/>
      <c r="I8" s="9"/>
      <c r="J8" s="28" t="s">
        <v>42</v>
      </c>
      <c r="K8" s="32" t="str">
        <f>ROUND(S64,3)&amp;" тс"</f>
        <v>2,117 тс</v>
      </c>
      <c r="L8" s="9"/>
      <c r="N8" s="10"/>
      <c r="O8" s="56" t="s">
        <v>70</v>
      </c>
      <c r="P8" s="56"/>
      <c r="Q8" s="29">
        <v>5.6</v>
      </c>
      <c r="R8" s="10"/>
      <c r="S8" s="10"/>
      <c r="T8" s="10"/>
      <c r="AV8" s="10"/>
      <c r="AW8" s="10"/>
      <c r="AX8" s="10"/>
      <c r="AY8" s="10"/>
      <c r="AZ8" s="10"/>
    </row>
    <row r="9" spans="1:52" ht="9" customHeight="1" x14ac:dyDescent="0.3">
      <c r="A9" s="9"/>
      <c r="B9" s="27"/>
      <c r="C9" s="27"/>
      <c r="D9" s="27"/>
      <c r="E9" s="27"/>
      <c r="F9" s="27"/>
      <c r="G9" s="9"/>
      <c r="I9" s="9"/>
      <c r="J9" s="28"/>
      <c r="K9" s="32"/>
      <c r="L9" s="9"/>
      <c r="N9" s="10"/>
      <c r="O9" s="10"/>
      <c r="P9" s="10"/>
      <c r="Q9" s="10"/>
      <c r="R9" s="10"/>
      <c r="S9" s="10"/>
      <c r="T9" s="10"/>
      <c r="V9" s="52" t="s">
        <v>49</v>
      </c>
      <c r="W9" s="52" t="s">
        <v>50</v>
      </c>
      <c r="Y9" s="52" t="s">
        <v>53</v>
      </c>
      <c r="Z9" s="52" t="s">
        <v>54</v>
      </c>
      <c r="AV9" s="10"/>
      <c r="AW9" s="10"/>
      <c r="AX9" s="10"/>
      <c r="AY9" s="10"/>
      <c r="AZ9" s="10"/>
    </row>
    <row r="10" spans="1:52" ht="18" customHeight="1" x14ac:dyDescent="0.3">
      <c r="A10" s="13">
        <v>1</v>
      </c>
      <c r="B10" s="14" t="str">
        <f t="shared" ref="B10:B29" si="0">IF(AND(A10&lt;&gt;0,A10&lt;$E$2),"X"&amp;A10&amp;" =","")</f>
        <v>X1 =</v>
      </c>
      <c r="C10" s="14">
        <v>60</v>
      </c>
      <c r="D10" s="9"/>
      <c r="E10" s="14" t="str">
        <f t="shared" ref="E10:E29" si="1">IF(AND(A10&lt;&gt;0,A10&lt;$E$4),"Y"&amp;A10&amp;" =","")</f>
        <v>Y1 =</v>
      </c>
      <c r="F10" s="14">
        <v>60</v>
      </c>
      <c r="G10" s="9"/>
      <c r="J10" s="5"/>
      <c r="K10" s="5"/>
      <c r="U10" s="6"/>
      <c r="V10" s="53"/>
      <c r="W10" s="53"/>
      <c r="X10" s="6"/>
      <c r="Y10" s="53"/>
      <c r="Z10" s="53"/>
      <c r="AA10" s="7"/>
      <c r="AN10" s="25" t="s">
        <v>71</v>
      </c>
      <c r="AO10" s="25" t="s">
        <v>72</v>
      </c>
      <c r="AP10" s="25" t="s">
        <v>73</v>
      </c>
      <c r="AQ10" s="25" t="s">
        <v>74</v>
      </c>
      <c r="AR10" s="25" t="s">
        <v>75</v>
      </c>
      <c r="AS10" s="25" t="s">
        <v>76</v>
      </c>
      <c r="AV10" s="10"/>
      <c r="AW10" s="10"/>
      <c r="AX10" s="10"/>
      <c r="AY10" s="10"/>
      <c r="AZ10" s="10"/>
    </row>
    <row r="11" spans="1:52" ht="18" customHeight="1" x14ac:dyDescent="0.3">
      <c r="A11" s="13">
        <f t="shared" ref="A11:A29" si="2">IF(AND(A10&lt;&gt;0,A10&lt;MAX($E$2:$E$4)-1),A10+1,0)</f>
        <v>2</v>
      </c>
      <c r="B11" s="14" t="str">
        <f t="shared" si="0"/>
        <v>X2 =</v>
      </c>
      <c r="C11" s="14">
        <v>60</v>
      </c>
      <c r="D11" s="9"/>
      <c r="E11" s="14" t="str">
        <f t="shared" si="1"/>
        <v/>
      </c>
      <c r="F11" s="14">
        <v>60</v>
      </c>
      <c r="G11" s="9"/>
      <c r="I11" s="9"/>
      <c r="J11" s="52" t="s">
        <v>33</v>
      </c>
      <c r="K11" s="52"/>
      <c r="L11" s="9"/>
      <c r="N11" s="12"/>
      <c r="O11" s="54" t="s">
        <v>48</v>
      </c>
      <c r="P11" s="54"/>
      <c r="Q11" s="54"/>
      <c r="R11" s="54"/>
      <c r="S11" s="54"/>
      <c r="T11" s="12"/>
      <c r="U11" s="6"/>
      <c r="V11" s="14" t="s">
        <v>44</v>
      </c>
      <c r="W11" s="14">
        <v>495</v>
      </c>
      <c r="X11" s="6"/>
      <c r="Y11" s="14">
        <v>5.6</v>
      </c>
      <c r="Z11" s="14">
        <v>210</v>
      </c>
      <c r="AA11" s="6"/>
      <c r="AN11" s="25">
        <v>1</v>
      </c>
      <c r="AO11" s="25">
        <f>Q4*S21</f>
        <v>12</v>
      </c>
      <c r="AP11" s="25">
        <f>(AY2-AY4-Q6-2)/2</f>
        <v>31</v>
      </c>
      <c r="AQ11" s="25">
        <f>AY2/2-AP11/2</f>
        <v>54.5</v>
      </c>
      <c r="AR11" s="25">
        <f>AO11*AP11</f>
        <v>372</v>
      </c>
      <c r="AS11" s="25">
        <f>AO11*(AP11^3)/12+AQ11*AQ11*AR11</f>
        <v>1134724</v>
      </c>
      <c r="AV11" s="10"/>
      <c r="AW11" s="10"/>
      <c r="AX11" s="10"/>
      <c r="AY11" s="10"/>
      <c r="AZ11" s="10"/>
    </row>
    <row r="12" spans="1:52" ht="18" customHeight="1" x14ac:dyDescent="0.3">
      <c r="A12" s="13">
        <f t="shared" si="2"/>
        <v>0</v>
      </c>
      <c r="B12" s="14" t="str">
        <f t="shared" si="0"/>
        <v/>
      </c>
      <c r="C12" s="14">
        <v>165</v>
      </c>
      <c r="D12" s="9"/>
      <c r="E12" s="14" t="str">
        <f t="shared" si="1"/>
        <v/>
      </c>
      <c r="F12" s="14">
        <v>50</v>
      </c>
      <c r="G12" s="9"/>
      <c r="I12" s="9"/>
      <c r="J12" s="52"/>
      <c r="K12" s="52"/>
      <c r="L12" s="9"/>
      <c r="N12" s="40" t="s">
        <v>55</v>
      </c>
      <c r="O12" s="41"/>
      <c r="P12" s="41"/>
      <c r="Q12" s="41"/>
      <c r="R12" s="41"/>
      <c r="S12" s="41"/>
      <c r="T12" s="42"/>
      <c r="U12" s="7"/>
      <c r="V12" s="14" t="s">
        <v>47</v>
      </c>
      <c r="W12" s="14">
        <v>620</v>
      </c>
      <c r="X12" s="7"/>
      <c r="Y12" s="14">
        <v>5.8</v>
      </c>
      <c r="Z12" s="14">
        <v>210</v>
      </c>
      <c r="AA12" s="7"/>
      <c r="AN12" s="25">
        <v>2</v>
      </c>
      <c r="AO12" s="25">
        <f>Q4*S21</f>
        <v>12</v>
      </c>
      <c r="AP12" s="25">
        <f>AY4-Q6-2</f>
        <v>42</v>
      </c>
      <c r="AQ12" s="25">
        <v>0</v>
      </c>
      <c r="AR12" s="25">
        <f>AO12*AP12</f>
        <v>504</v>
      </c>
      <c r="AS12" s="25">
        <f t="shared" ref="AS12:AS13" si="3">AO12*(AP12^3)/12+AQ12*AQ12*AR12</f>
        <v>74088</v>
      </c>
      <c r="AT12"/>
      <c r="AU12"/>
      <c r="AV12"/>
      <c r="AW12"/>
    </row>
    <row r="13" spans="1:52" ht="18" customHeight="1" x14ac:dyDescent="0.3">
      <c r="A13" s="13">
        <f t="shared" si="2"/>
        <v>0</v>
      </c>
      <c r="B13" s="14" t="str">
        <f t="shared" si="0"/>
        <v/>
      </c>
      <c r="C13" s="14">
        <v>70</v>
      </c>
      <c r="D13" s="9"/>
      <c r="E13" s="14" t="str">
        <f t="shared" si="1"/>
        <v/>
      </c>
      <c r="F13" s="14">
        <v>50</v>
      </c>
      <c r="G13" s="9"/>
      <c r="I13" s="9"/>
      <c r="J13" s="51" t="s">
        <v>34</v>
      </c>
      <c r="K13" s="51"/>
      <c r="L13" s="9"/>
      <c r="N13" s="35" t="str">
        <f>"для стали "&amp;S2&amp;" Н/мм2: "</f>
        <v xml:space="preserve">для стали С390 Н/мм2: </v>
      </c>
      <c r="O13" s="35"/>
      <c r="P13" s="35"/>
      <c r="Q13" s="35"/>
      <c r="R13" s="35"/>
      <c r="S13" s="37">
        <f>INDEX($W$11:$W$14,MATCH(S2,$V$11:$V$14))</f>
        <v>710</v>
      </c>
      <c r="T13" s="37"/>
      <c r="U13" s="7"/>
      <c r="V13" s="14" t="s">
        <v>46</v>
      </c>
      <c r="W13" s="14">
        <v>645</v>
      </c>
      <c r="X13" s="7"/>
      <c r="Y13" s="14">
        <v>8.8000000000000007</v>
      </c>
      <c r="Z13" s="14">
        <v>330</v>
      </c>
      <c r="AA13" s="7"/>
      <c r="AN13" s="25">
        <v>3</v>
      </c>
      <c r="AO13" s="25">
        <f>Q4*S21</f>
        <v>12</v>
      </c>
      <c r="AP13" s="25">
        <f>(AY2-AY4-Q6-2)/2</f>
        <v>31</v>
      </c>
      <c r="AQ13" s="25">
        <f>-AQ11</f>
        <v>-54.5</v>
      </c>
      <c r="AR13" s="25">
        <f>AO13*AP13</f>
        <v>372</v>
      </c>
      <c r="AS13" s="25">
        <f t="shared" si="3"/>
        <v>1134724</v>
      </c>
    </row>
    <row r="14" spans="1:52" ht="18" customHeight="1" x14ac:dyDescent="0.3">
      <c r="A14" s="13">
        <f t="shared" si="2"/>
        <v>0</v>
      </c>
      <c r="B14" s="14" t="str">
        <f t="shared" si="0"/>
        <v/>
      </c>
      <c r="C14" s="14">
        <v>60</v>
      </c>
      <c r="D14" s="9"/>
      <c r="E14" s="14" t="str">
        <f t="shared" si="1"/>
        <v/>
      </c>
      <c r="F14" s="14">
        <v>50</v>
      </c>
      <c r="G14" s="9"/>
      <c r="I14" s="9"/>
      <c r="J14" s="9"/>
      <c r="K14" s="9"/>
      <c r="L14" s="9"/>
      <c r="N14" s="35" t="str">
        <f>"для стали "&amp;S4&amp;" Н/мм2: "</f>
        <v xml:space="preserve">для стали С345 Н/мм2: </v>
      </c>
      <c r="O14" s="35"/>
      <c r="P14" s="35"/>
      <c r="Q14" s="35"/>
      <c r="R14" s="35"/>
      <c r="S14" s="37">
        <f>INDEX($W$11:$W$14,MATCH(S4,$V$11:$V$14))</f>
        <v>620</v>
      </c>
      <c r="T14" s="37"/>
      <c r="U14" s="7"/>
      <c r="V14" s="14" t="s">
        <v>43</v>
      </c>
      <c r="W14" s="14">
        <v>710</v>
      </c>
      <c r="X14" s="7"/>
      <c r="Y14" s="14">
        <v>10.9</v>
      </c>
      <c r="Z14" s="14">
        <v>415</v>
      </c>
      <c r="AA14" s="7"/>
    </row>
    <row r="15" spans="1:52" ht="18" customHeight="1" x14ac:dyDescent="0.3">
      <c r="A15" s="13">
        <f t="shared" si="2"/>
        <v>0</v>
      </c>
      <c r="B15" s="14" t="str">
        <f t="shared" si="0"/>
        <v/>
      </c>
      <c r="C15" s="14">
        <v>60</v>
      </c>
      <c r="D15" s="9"/>
      <c r="E15" s="14" t="str">
        <f t="shared" si="1"/>
        <v/>
      </c>
      <c r="F15" s="14">
        <v>50</v>
      </c>
      <c r="G15" s="9"/>
      <c r="I15" s="9"/>
      <c r="J15" s="9"/>
      <c r="K15" s="9"/>
      <c r="L15" s="9"/>
      <c r="N15" s="40" t="s">
        <v>56</v>
      </c>
      <c r="O15" s="41"/>
      <c r="P15" s="41"/>
      <c r="Q15" s="41"/>
      <c r="R15" s="41"/>
      <c r="S15" s="41"/>
      <c r="T15" s="42"/>
      <c r="U15" s="7"/>
      <c r="V15" s="7"/>
      <c r="W15" s="7"/>
      <c r="X15" s="7"/>
      <c r="Y15" s="7"/>
      <c r="Z15" s="7"/>
      <c r="AA15" s="7"/>
      <c r="AN15" s="4" t="s">
        <v>79</v>
      </c>
      <c r="AO15" s="4">
        <f>AY2/2</f>
        <v>70</v>
      </c>
      <c r="AP15" s="4" t="s">
        <v>86</v>
      </c>
    </row>
    <row r="16" spans="1:52" ht="18" customHeight="1" x14ac:dyDescent="0.3">
      <c r="A16" s="13">
        <f t="shared" si="2"/>
        <v>0</v>
      </c>
      <c r="B16" s="14" t="str">
        <f t="shared" si="0"/>
        <v/>
      </c>
      <c r="C16" s="14">
        <v>100</v>
      </c>
      <c r="D16" s="9"/>
      <c r="E16" s="14" t="str">
        <f t="shared" si="1"/>
        <v/>
      </c>
      <c r="F16" s="14">
        <v>50</v>
      </c>
      <c r="G16" s="9"/>
      <c r="I16" s="9"/>
      <c r="J16" s="9"/>
      <c r="K16" s="9"/>
      <c r="L16" s="9"/>
      <c r="N16" s="45" t="str">
        <f>"для класса прочности "&amp;Q8&amp;", Н/мм2: "</f>
        <v xml:space="preserve">для класса прочности 5,6, Н/мм2: </v>
      </c>
      <c r="O16" s="46"/>
      <c r="P16" s="46"/>
      <c r="Q16" s="46"/>
      <c r="R16" s="47"/>
      <c r="S16" s="40">
        <f>INDEX(Z11:Z14,MATCH(Q8,Y11:Y14))</f>
        <v>210</v>
      </c>
      <c r="T16" s="42"/>
      <c r="U16" s="7"/>
      <c r="V16" s="27" t="s">
        <v>51</v>
      </c>
      <c r="W16" s="27" t="s">
        <v>52</v>
      </c>
      <c r="X16" s="7"/>
      <c r="Y16" s="48" t="s">
        <v>33</v>
      </c>
      <c r="Z16" s="48"/>
      <c r="AA16" s="7"/>
      <c r="AN16" s="4" t="s">
        <v>80</v>
      </c>
      <c r="AO16" s="4">
        <f>SUM(AS11:AS13)/AO15</f>
        <v>33479.085714285713</v>
      </c>
      <c r="AP16" s="4" t="s">
        <v>85</v>
      </c>
    </row>
    <row r="17" spans="1:43" ht="18" customHeight="1" x14ac:dyDescent="0.3">
      <c r="A17" s="13">
        <f t="shared" si="2"/>
        <v>0</v>
      </c>
      <c r="B17" s="14" t="str">
        <f t="shared" si="0"/>
        <v/>
      </c>
      <c r="C17" s="14">
        <v>100</v>
      </c>
      <c r="D17" s="9"/>
      <c r="E17" s="14" t="str">
        <f t="shared" si="1"/>
        <v/>
      </c>
      <c r="F17" s="14">
        <v>50</v>
      </c>
      <c r="G17" s="9"/>
      <c r="I17" s="9"/>
      <c r="J17" s="9"/>
      <c r="K17" s="9"/>
      <c r="L17" s="9"/>
      <c r="N17" s="40" t="s">
        <v>57</v>
      </c>
      <c r="O17" s="41"/>
      <c r="P17" s="41"/>
      <c r="Q17" s="41"/>
      <c r="R17" s="42"/>
      <c r="S17" s="49">
        <f>INDEX(W17:W24,MATCH(Q6,V17:V24))</f>
        <v>1.57</v>
      </c>
      <c r="T17" s="50"/>
      <c r="U17" s="7"/>
      <c r="V17" s="14">
        <v>12</v>
      </c>
      <c r="W17" s="15">
        <f>3.1415*(0.9833/2)^2</f>
        <v>0.75936250823374996</v>
      </c>
      <c r="X17" s="7"/>
      <c r="Y17" s="43" t="s">
        <v>34</v>
      </c>
      <c r="Z17" s="44"/>
      <c r="AA17" s="7"/>
      <c r="AN17" s="4" t="s">
        <v>81</v>
      </c>
      <c r="AO17" s="4">
        <f>AR11+AR12+AR13</f>
        <v>1248</v>
      </c>
      <c r="AP17" s="4" t="s">
        <v>84</v>
      </c>
    </row>
    <row r="18" spans="1:43" ht="18" customHeight="1" x14ac:dyDescent="0.3">
      <c r="A18" s="13">
        <f t="shared" si="2"/>
        <v>0</v>
      </c>
      <c r="B18" s="14" t="str">
        <f t="shared" si="0"/>
        <v/>
      </c>
      <c r="C18" s="14">
        <v>100</v>
      </c>
      <c r="D18" s="9"/>
      <c r="E18" s="14" t="str">
        <f t="shared" si="1"/>
        <v/>
      </c>
      <c r="F18" s="14">
        <v>50</v>
      </c>
      <c r="G18" s="9"/>
      <c r="I18" s="9"/>
      <c r="J18" s="9"/>
      <c r="K18" s="9"/>
      <c r="L18" s="9"/>
      <c r="N18" s="40" t="s">
        <v>58</v>
      </c>
      <c r="O18" s="41"/>
      <c r="P18" s="41"/>
      <c r="Q18" s="41"/>
      <c r="R18" s="42"/>
      <c r="S18" s="40">
        <v>0.9</v>
      </c>
      <c r="T18" s="42"/>
      <c r="U18" s="7"/>
      <c r="V18" s="14">
        <v>16</v>
      </c>
      <c r="W18" s="15">
        <v>1.57</v>
      </c>
      <c r="X18" s="7"/>
      <c r="Y18" s="43" t="s">
        <v>35</v>
      </c>
      <c r="Z18" s="44"/>
      <c r="AA18" s="7"/>
      <c r="AN18" s="4" t="s">
        <v>82</v>
      </c>
      <c r="AO18" s="4">
        <f>IF(S4=V11,235,310)</f>
        <v>310</v>
      </c>
      <c r="AP18" s="4" t="s">
        <v>83</v>
      </c>
    </row>
    <row r="19" spans="1:43" ht="18" customHeight="1" x14ac:dyDescent="0.3">
      <c r="A19" s="13">
        <f t="shared" si="2"/>
        <v>0</v>
      </c>
      <c r="B19" s="14" t="str">
        <f t="shared" si="0"/>
        <v/>
      </c>
      <c r="C19" s="14">
        <v>100</v>
      </c>
      <c r="D19" s="9"/>
      <c r="E19" s="14" t="str">
        <f t="shared" si="1"/>
        <v/>
      </c>
      <c r="F19" s="14">
        <v>50</v>
      </c>
      <c r="G19" s="9"/>
      <c r="I19" s="9"/>
      <c r="J19" s="9"/>
      <c r="K19" s="9"/>
      <c r="L19" s="9"/>
      <c r="N19" s="37" t="s">
        <v>59</v>
      </c>
      <c r="O19" s="37"/>
      <c r="P19" s="37"/>
      <c r="Q19" s="37"/>
      <c r="R19" s="37"/>
      <c r="S19" s="37">
        <v>0.9</v>
      </c>
      <c r="T19" s="37"/>
      <c r="U19" s="7"/>
      <c r="V19" s="14">
        <v>18</v>
      </c>
      <c r="W19" s="15">
        <v>1.92</v>
      </c>
      <c r="X19" s="7"/>
      <c r="Y19" s="43" t="s">
        <v>36</v>
      </c>
      <c r="Z19" s="44"/>
      <c r="AA19" s="7"/>
      <c r="AB19" s="7"/>
      <c r="AC19" s="7"/>
      <c r="AD19" s="7"/>
      <c r="AE19" s="7"/>
      <c r="AF19" s="7"/>
      <c r="AG19" s="7"/>
      <c r="AH19" s="7"/>
      <c r="AI19" s="7"/>
      <c r="AN19" s="4" t="s">
        <v>14</v>
      </c>
      <c r="AO19" s="4">
        <f>K2*9.81*1000</f>
        <v>124587</v>
      </c>
      <c r="AP19" s="4" t="s">
        <v>88</v>
      </c>
    </row>
    <row r="20" spans="1:43" ht="18" customHeight="1" x14ac:dyDescent="0.3">
      <c r="A20" s="13">
        <f t="shared" si="2"/>
        <v>0</v>
      </c>
      <c r="B20" s="14" t="str">
        <f t="shared" si="0"/>
        <v/>
      </c>
      <c r="C20" s="14">
        <v>100</v>
      </c>
      <c r="D20" s="9"/>
      <c r="E20" s="14" t="str">
        <f t="shared" si="1"/>
        <v/>
      </c>
      <c r="F20" s="14">
        <v>50</v>
      </c>
      <c r="G20" s="9"/>
      <c r="I20" s="9"/>
      <c r="J20" s="9"/>
      <c r="K20" s="9"/>
      <c r="L20" s="9"/>
      <c r="N20" s="37" t="s">
        <v>60</v>
      </c>
      <c r="O20" s="37"/>
      <c r="P20" s="37"/>
      <c r="Q20" s="37"/>
      <c r="R20" s="37"/>
      <c r="S20" s="37">
        <f>IF(OR(J13=Y17,J13=Y18),2,1)</f>
        <v>2</v>
      </c>
      <c r="T20" s="37"/>
      <c r="U20" s="7"/>
      <c r="V20" s="14">
        <v>20</v>
      </c>
      <c r="W20" s="15">
        <v>2.4500000000000002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N20" s="4" t="s">
        <v>15</v>
      </c>
      <c r="AO20" s="4">
        <f>K4*9.81*10^6</f>
        <v>0</v>
      </c>
      <c r="AP20" s="4" t="s">
        <v>89</v>
      </c>
    </row>
    <row r="21" spans="1:43" ht="18" customHeight="1" x14ac:dyDescent="0.3">
      <c r="A21" s="13">
        <f t="shared" si="2"/>
        <v>0</v>
      </c>
      <c r="B21" s="14" t="str">
        <f t="shared" si="0"/>
        <v/>
      </c>
      <c r="C21" s="14">
        <v>100</v>
      </c>
      <c r="D21" s="9"/>
      <c r="E21" s="14" t="str">
        <f t="shared" si="1"/>
        <v/>
      </c>
      <c r="F21" s="14">
        <v>50</v>
      </c>
      <c r="G21" s="9"/>
      <c r="I21" s="9"/>
      <c r="J21" s="9"/>
      <c r="K21" s="9"/>
      <c r="L21" s="9"/>
      <c r="N21" s="37" t="s">
        <v>61</v>
      </c>
      <c r="O21" s="37"/>
      <c r="P21" s="37"/>
      <c r="Q21" s="37"/>
      <c r="R21" s="37"/>
      <c r="S21" s="37">
        <f>IF(OR(J13=Y17,J13=Y19),1,2)</f>
        <v>1</v>
      </c>
      <c r="T21" s="37"/>
      <c r="V21" s="14">
        <v>22</v>
      </c>
      <c r="W21" s="15">
        <v>3.03</v>
      </c>
      <c r="AN21" s="4" t="s">
        <v>87</v>
      </c>
      <c r="AP21" s="4">
        <f>AO20/AO16+AO19/AO17</f>
        <v>99.82932692307692</v>
      </c>
      <c r="AQ21" s="4" t="s">
        <v>90</v>
      </c>
    </row>
    <row r="22" spans="1:43" ht="18" customHeight="1" x14ac:dyDescent="0.3">
      <c r="A22" s="13">
        <f t="shared" si="2"/>
        <v>0</v>
      </c>
      <c r="B22" s="14" t="str">
        <f t="shared" si="0"/>
        <v/>
      </c>
      <c r="C22" s="14">
        <v>100</v>
      </c>
      <c r="D22" s="9"/>
      <c r="E22" s="14" t="str">
        <f t="shared" si="1"/>
        <v/>
      </c>
      <c r="F22" s="14">
        <v>50</v>
      </c>
      <c r="G22" s="9"/>
      <c r="I22" s="9"/>
      <c r="J22" s="9"/>
      <c r="K22" s="9"/>
      <c r="L22" s="9"/>
      <c r="N22" s="37" t="s">
        <v>62</v>
      </c>
      <c r="O22" s="37"/>
      <c r="P22" s="37"/>
      <c r="Q22" s="37"/>
      <c r="R22" s="37"/>
      <c r="S22" s="37">
        <f>IF(OR(J13=Y17,J13=Y18),2,1)</f>
        <v>2</v>
      </c>
      <c r="T22" s="37"/>
      <c r="U22" s="6"/>
      <c r="V22" s="14">
        <v>24</v>
      </c>
      <c r="W22" s="15">
        <v>3.53</v>
      </c>
      <c r="X22" s="6"/>
      <c r="Y22" s="6"/>
      <c r="AN22" s="4" t="s">
        <v>91</v>
      </c>
      <c r="AO22" s="4">
        <f>AP21/(AO18*S18)</f>
        <v>0.35781120760959467</v>
      </c>
    </row>
    <row r="23" spans="1:43" ht="18" customHeight="1" x14ac:dyDescent="0.3">
      <c r="A23" s="13">
        <f t="shared" si="2"/>
        <v>0</v>
      </c>
      <c r="B23" s="14" t="str">
        <f t="shared" si="0"/>
        <v/>
      </c>
      <c r="C23" s="14">
        <v>100</v>
      </c>
      <c r="D23" s="9"/>
      <c r="E23" s="14" t="str">
        <f t="shared" si="1"/>
        <v/>
      </c>
      <c r="F23" s="14">
        <v>50</v>
      </c>
      <c r="G23" s="9"/>
      <c r="I23" s="9"/>
      <c r="J23" s="9"/>
      <c r="K23" s="9"/>
      <c r="L23" s="9"/>
      <c r="R23" s="8"/>
      <c r="S23" s="6"/>
      <c r="T23" s="6"/>
      <c r="U23" s="7"/>
      <c r="V23" s="14">
        <v>27</v>
      </c>
      <c r="W23" s="15">
        <v>4.59</v>
      </c>
      <c r="X23" s="7"/>
      <c r="Y23" s="7"/>
    </row>
    <row r="24" spans="1:43" ht="18" customHeight="1" x14ac:dyDescent="0.3">
      <c r="A24" s="13">
        <f t="shared" si="2"/>
        <v>0</v>
      </c>
      <c r="B24" s="14" t="str">
        <f t="shared" si="0"/>
        <v/>
      </c>
      <c r="C24" s="14">
        <v>100</v>
      </c>
      <c r="D24" s="9"/>
      <c r="E24" s="14" t="str">
        <f t="shared" si="1"/>
        <v/>
      </c>
      <c r="F24" s="14">
        <v>50</v>
      </c>
      <c r="G24" s="9"/>
      <c r="I24" s="9"/>
      <c r="J24" s="9"/>
      <c r="K24" s="9"/>
      <c r="L24" s="9"/>
      <c r="N24" s="10"/>
      <c r="O24" s="38" t="s">
        <v>63</v>
      </c>
      <c r="P24" s="38"/>
      <c r="Q24" s="38"/>
      <c r="R24" s="38"/>
      <c r="S24" s="38"/>
      <c r="T24" s="27"/>
      <c r="U24" s="7"/>
      <c r="V24" s="14">
        <v>30</v>
      </c>
      <c r="W24" s="15">
        <v>5.61</v>
      </c>
      <c r="X24" s="7"/>
      <c r="Y24" s="7"/>
    </row>
    <row r="25" spans="1:43" ht="18" customHeight="1" x14ac:dyDescent="0.3">
      <c r="A25" s="13">
        <f t="shared" si="2"/>
        <v>0</v>
      </c>
      <c r="B25" s="14" t="str">
        <f t="shared" si="0"/>
        <v/>
      </c>
      <c r="C25" s="14">
        <v>100</v>
      </c>
      <c r="D25" s="9"/>
      <c r="E25" s="14" t="str">
        <f t="shared" si="1"/>
        <v/>
      </c>
      <c r="F25" s="14">
        <v>50</v>
      </c>
      <c r="G25" s="9"/>
      <c r="I25" s="9"/>
      <c r="J25" s="9"/>
      <c r="K25" s="9"/>
      <c r="L25" s="9"/>
      <c r="N25" s="39" t="s">
        <v>64</v>
      </c>
      <c r="O25" s="39"/>
      <c r="P25" s="39"/>
      <c r="Q25" s="39"/>
      <c r="R25" s="39"/>
      <c r="S25" s="39" t="s">
        <v>68</v>
      </c>
      <c r="T25" s="39"/>
      <c r="U25" s="7"/>
      <c r="V25" s="7"/>
      <c r="W25" s="7"/>
      <c r="X25" s="7"/>
      <c r="Y25" s="7"/>
    </row>
    <row r="26" spans="1:43" ht="18" customHeight="1" x14ac:dyDescent="0.3">
      <c r="A26" s="13">
        <f t="shared" si="2"/>
        <v>0</v>
      </c>
      <c r="B26" s="14" t="str">
        <f t="shared" si="0"/>
        <v/>
      </c>
      <c r="C26" s="14">
        <v>100</v>
      </c>
      <c r="D26" s="9"/>
      <c r="E26" s="14" t="str">
        <f t="shared" si="1"/>
        <v/>
      </c>
      <c r="F26" s="14">
        <v>50</v>
      </c>
      <c r="G26" s="9"/>
      <c r="I26" s="9"/>
      <c r="J26" s="9"/>
      <c r="K26" s="9"/>
      <c r="L26" s="9"/>
      <c r="N26" s="35" t="s">
        <v>65</v>
      </c>
      <c r="O26" s="35"/>
      <c r="P26" s="35"/>
      <c r="Q26" s="35"/>
      <c r="R26" s="16">
        <f>(S13/9.81/1000)*Q6*(Q2*S22)*S18*S19</f>
        <v>2.8139449541284405</v>
      </c>
      <c r="S26" s="36">
        <f>S64/R26</f>
        <v>0.75220613806294556</v>
      </c>
      <c r="T26" s="36"/>
      <c r="U26" s="7"/>
      <c r="V26" s="7"/>
      <c r="W26" s="7"/>
      <c r="X26" s="7"/>
      <c r="Y26" s="7"/>
    </row>
    <row r="27" spans="1:43" ht="18" customHeight="1" x14ac:dyDescent="0.3">
      <c r="A27" s="13">
        <f t="shared" si="2"/>
        <v>0</v>
      </c>
      <c r="B27" s="14" t="str">
        <f t="shared" si="0"/>
        <v/>
      </c>
      <c r="C27" s="14">
        <v>100</v>
      </c>
      <c r="D27" s="9"/>
      <c r="E27" s="14" t="str">
        <f t="shared" si="1"/>
        <v/>
      </c>
      <c r="F27" s="14">
        <v>50</v>
      </c>
      <c r="G27" s="9"/>
      <c r="I27" s="9"/>
      <c r="J27" s="9"/>
      <c r="K27" s="9"/>
      <c r="L27" s="9"/>
      <c r="N27" s="35" t="s">
        <v>66</v>
      </c>
      <c r="O27" s="35"/>
      <c r="P27" s="35"/>
      <c r="Q27" s="35"/>
      <c r="R27" s="16">
        <f>(S14/9.81/1000)*Q6*(Q4*S21)*S18*S19</f>
        <v>9.8289908256880736</v>
      </c>
      <c r="S27" s="36">
        <f>S64/R27</f>
        <v>0.215349337913182</v>
      </c>
      <c r="T27" s="36"/>
      <c r="U27" s="7"/>
      <c r="V27" s="7"/>
      <c r="W27" s="7"/>
      <c r="X27" s="7"/>
      <c r="Y27" s="7"/>
    </row>
    <row r="28" spans="1:43" ht="18" customHeight="1" x14ac:dyDescent="0.3">
      <c r="A28" s="13">
        <f t="shared" si="2"/>
        <v>0</v>
      </c>
      <c r="B28" s="14" t="str">
        <f t="shared" si="0"/>
        <v/>
      </c>
      <c r="C28" s="14">
        <v>100</v>
      </c>
      <c r="D28" s="9"/>
      <c r="E28" s="14" t="str">
        <f t="shared" si="1"/>
        <v/>
      </c>
      <c r="F28" s="14">
        <v>50</v>
      </c>
      <c r="G28" s="9"/>
      <c r="I28" s="9"/>
      <c r="J28" s="9"/>
      <c r="K28" s="9"/>
      <c r="L28" s="9"/>
      <c r="N28" s="34" t="s">
        <v>67</v>
      </c>
      <c r="O28" s="34"/>
      <c r="P28" s="34"/>
      <c r="Q28" s="34"/>
      <c r="R28" s="34"/>
      <c r="S28" s="34" t="s">
        <v>69</v>
      </c>
      <c r="T28" s="34"/>
      <c r="U28" s="7"/>
      <c r="V28" s="7"/>
      <c r="W28" s="7"/>
      <c r="X28" s="7"/>
      <c r="Y28" s="7"/>
    </row>
    <row r="29" spans="1:43" ht="18" customHeight="1" x14ac:dyDescent="0.3">
      <c r="A29" s="13">
        <f t="shared" si="2"/>
        <v>0</v>
      </c>
      <c r="B29" s="14" t="str">
        <f t="shared" si="0"/>
        <v/>
      </c>
      <c r="C29" s="14">
        <v>100</v>
      </c>
      <c r="D29" s="9"/>
      <c r="E29" s="14" t="str">
        <f t="shared" si="1"/>
        <v/>
      </c>
      <c r="F29" s="14">
        <v>50</v>
      </c>
      <c r="G29" s="9"/>
      <c r="I29" s="9"/>
      <c r="J29" s="9"/>
      <c r="K29" s="9"/>
      <c r="L29" s="9"/>
      <c r="N29" s="35" t="str">
        <f>"Для болта М"&amp;Q6&amp;"."&amp;Q8*10&amp;" [Nbs] = "</f>
        <v xml:space="preserve">Для болта М16.56 [Nbs] = </v>
      </c>
      <c r="O29" s="35"/>
      <c r="P29" s="35"/>
      <c r="Q29" s="35"/>
      <c r="R29" s="36">
        <f>(S16/9.81/1000)*(S17*100)*S20*S18*S19</f>
        <v>5.4445871559633021</v>
      </c>
      <c r="S29" s="36">
        <f>S64/R29</f>
        <v>0.38876531976319667</v>
      </c>
      <c r="T29" s="36"/>
      <c r="U29" s="7"/>
      <c r="V29" s="7"/>
      <c r="W29" s="7"/>
      <c r="X29" s="7"/>
      <c r="Y29" s="7"/>
    </row>
    <row r="30" spans="1:43" ht="9" customHeight="1" x14ac:dyDescent="0.3">
      <c r="A30" s="9"/>
      <c r="B30" s="9"/>
      <c r="C30" s="9"/>
      <c r="D30" s="9"/>
      <c r="E30" s="9"/>
      <c r="F30" s="9"/>
      <c r="G30" s="9"/>
      <c r="I30" s="9"/>
      <c r="J30" s="9"/>
      <c r="K30" s="9"/>
      <c r="L30" s="9"/>
      <c r="N30" s="35"/>
      <c r="O30" s="35"/>
      <c r="P30" s="35"/>
      <c r="Q30" s="35"/>
      <c r="R30" s="36"/>
      <c r="S30" s="36"/>
      <c r="T30" s="36"/>
      <c r="U30" s="7"/>
      <c r="V30" s="7"/>
      <c r="W30" s="7"/>
      <c r="X30" s="7"/>
      <c r="Y30" s="7"/>
    </row>
    <row r="32" spans="1:43" ht="33" hidden="1" customHeight="1" x14ac:dyDescent="0.3">
      <c r="P32" s="33" t="s">
        <v>6</v>
      </c>
      <c r="Q32" s="33"/>
      <c r="R32" s="33"/>
      <c r="S32" s="33"/>
      <c r="V32" s="19" t="s">
        <v>3</v>
      </c>
      <c r="W32" s="19" t="s">
        <v>4</v>
      </c>
      <c r="X32" s="19" t="s">
        <v>5</v>
      </c>
      <c r="Y32" s="20" t="s">
        <v>9</v>
      </c>
      <c r="Z32" s="19" t="s">
        <v>4</v>
      </c>
      <c r="AA32" s="19" t="s">
        <v>5</v>
      </c>
      <c r="AB32" s="21" t="s">
        <v>12</v>
      </c>
      <c r="AC32" s="22" t="s">
        <v>13</v>
      </c>
      <c r="AD32" s="19" t="s">
        <v>20</v>
      </c>
      <c r="AE32" s="19" t="s">
        <v>21</v>
      </c>
      <c r="AF32" s="19" t="s">
        <v>22</v>
      </c>
      <c r="AG32" s="19" t="s">
        <v>23</v>
      </c>
      <c r="AH32" s="19" t="s">
        <v>24</v>
      </c>
      <c r="AI32" s="19" t="s">
        <v>25</v>
      </c>
      <c r="AJ32" s="19" t="s">
        <v>26</v>
      </c>
      <c r="AK32" s="19" t="s">
        <v>27</v>
      </c>
      <c r="AL32" s="19" t="s">
        <v>28</v>
      </c>
      <c r="AM32" s="19" t="s">
        <v>29</v>
      </c>
    </row>
    <row r="33" spans="16:39" ht="15.95" hidden="1" customHeight="1" x14ac:dyDescent="0.3">
      <c r="P33" s="33" t="s">
        <v>7</v>
      </c>
      <c r="Q33" s="33"/>
      <c r="R33" s="33" t="s">
        <v>8</v>
      </c>
      <c r="S33" s="33"/>
      <c r="V33" s="19">
        <v>0</v>
      </c>
      <c r="W33" s="19">
        <f t="shared" ref="W33:W96" si="4">INDEX($Q$35:$Q$55,MOD(V33,21)+1)</f>
        <v>0</v>
      </c>
      <c r="X33" s="19">
        <f t="shared" ref="X33:X96" si="5">INDEX($S$35:$S$55,ROUNDDOWN(V33/21,0)+1)</f>
        <v>0</v>
      </c>
      <c r="Y33" s="19">
        <f t="shared" ref="Y33:Y96" si="6">IF(MOD(V33,21)+1&gt;$P$34,0,1)*IF(ROUNDDOWN(V33/21,0)+1&gt;$R$34,0,1)</f>
        <v>1</v>
      </c>
      <c r="Z33" s="19">
        <f>W33*Y33</f>
        <v>0</v>
      </c>
      <c r="AA33" s="23">
        <f>X33*Y33</f>
        <v>0</v>
      </c>
      <c r="AB33" s="19">
        <f t="shared" ref="AB33:AB96" si="7">SQRT((Z33-$S$57)^2+(AA33-$S$58)^2)*Y33/1000</f>
        <v>6.7082039324993681E-2</v>
      </c>
      <c r="AC33" s="23">
        <f>AB33^2</f>
        <v>4.4999999999999988E-3</v>
      </c>
      <c r="AD33" s="23">
        <f>$S$61*AB33/SUM($AC$33:$AC$473)</f>
        <v>0</v>
      </c>
      <c r="AE33" s="24">
        <f>IF(AB33&lt;&gt;0,($S$58-AA33)/1000*(AD33/AB33),0)</f>
        <v>0</v>
      </c>
      <c r="AF33" s="24">
        <f>IF(AB33&lt;&gt;0,(Z33-$S$57)/1000*(AD33/AB33),0)</f>
        <v>0</v>
      </c>
      <c r="AG33" s="24">
        <f>0</f>
        <v>0</v>
      </c>
      <c r="AH33" s="24">
        <f>-$S$62/($P$34*$R$34)*Y33</f>
        <v>0</v>
      </c>
      <c r="AI33" s="24">
        <f>-$S$60/($P$34*$R$34)*Y33</f>
        <v>-2.1166666666666667</v>
      </c>
      <c r="AJ33" s="24">
        <f>0</f>
        <v>0</v>
      </c>
      <c r="AK33" s="24">
        <f>AE33+AG33+AI33</f>
        <v>-2.1166666666666667</v>
      </c>
      <c r="AL33" s="24">
        <f>AF33+AH33+AJ33</f>
        <v>0</v>
      </c>
      <c r="AM33" s="24">
        <f>SQRT(AK33^2+AL33^2)</f>
        <v>2.1166666666666667</v>
      </c>
    </row>
    <row r="34" spans="16:39" ht="15.95" hidden="1" customHeight="1" x14ac:dyDescent="0.3">
      <c r="P34" s="33">
        <f>E2</f>
        <v>3</v>
      </c>
      <c r="Q34" s="33"/>
      <c r="R34" s="33">
        <f>E4</f>
        <v>2</v>
      </c>
      <c r="S34" s="33"/>
      <c r="V34" s="19">
        <f>V33+1</f>
        <v>1</v>
      </c>
      <c r="W34" s="19">
        <f t="shared" si="4"/>
        <v>60</v>
      </c>
      <c r="X34" s="19">
        <f t="shared" si="5"/>
        <v>0</v>
      </c>
      <c r="Y34" s="19">
        <f t="shared" si="6"/>
        <v>1</v>
      </c>
      <c r="Z34" s="19">
        <f t="shared" ref="Z34:Z97" si="8">W34*Y34</f>
        <v>60</v>
      </c>
      <c r="AA34" s="23">
        <f t="shared" ref="AA34:AA97" si="9">X34*Y34</f>
        <v>0</v>
      </c>
      <c r="AB34" s="19">
        <f t="shared" si="7"/>
        <v>0.03</v>
      </c>
      <c r="AC34" s="23">
        <f t="shared" ref="AC34:AC97" si="10">AB34^2</f>
        <v>8.9999999999999998E-4</v>
      </c>
      <c r="AD34" s="23">
        <f t="shared" ref="AD34:AD97" si="11">$S$61*AB34/SUM($AC$33:$AC$473)</f>
        <v>0</v>
      </c>
      <c r="AE34" s="24">
        <f t="shared" ref="AE34:AE97" si="12">IF(AB34&lt;&gt;0,($S$58-AA34)/1000*(AD34/AB34),0)</f>
        <v>0</v>
      </c>
      <c r="AF34" s="24">
        <f t="shared" ref="AF34:AF97" si="13">IF(AB34&lt;&gt;0,(Z34-$S$57)/1000*(AD34/AB34),0)</f>
        <v>0</v>
      </c>
      <c r="AG34" s="24">
        <f>0</f>
        <v>0</v>
      </c>
      <c r="AH34" s="24">
        <f t="shared" ref="AH34:AH97" si="14">-$S$62/($P$34*$R$34)*Y34</f>
        <v>0</v>
      </c>
      <c r="AI34" s="24">
        <f t="shared" ref="AI34:AI97" si="15">-$S$60/($P$34*$R$34)*Y34</f>
        <v>-2.1166666666666667</v>
      </c>
      <c r="AJ34" s="24">
        <f>0</f>
        <v>0</v>
      </c>
      <c r="AK34" s="24">
        <f t="shared" ref="AK34:AL49" si="16">AE34+AG34+AI34</f>
        <v>-2.1166666666666667</v>
      </c>
      <c r="AL34" s="24">
        <f t="shared" si="16"/>
        <v>0</v>
      </c>
      <c r="AM34" s="24">
        <f t="shared" ref="AM34:AM97" si="17">SQRT(AK34^2+AL34^2)</f>
        <v>2.1166666666666667</v>
      </c>
    </row>
    <row r="35" spans="16:39" ht="15.95" hidden="1" customHeight="1" x14ac:dyDescent="0.3">
      <c r="P35" s="3">
        <v>1</v>
      </c>
      <c r="Q35" s="3">
        <v>0</v>
      </c>
      <c r="R35" s="3">
        <v>1</v>
      </c>
      <c r="S35" s="3">
        <v>0</v>
      </c>
      <c r="V35" s="19">
        <f t="shared" ref="V35:V98" si="18">V34+1</f>
        <v>2</v>
      </c>
      <c r="W35" s="19">
        <f t="shared" si="4"/>
        <v>120</v>
      </c>
      <c r="X35" s="19">
        <f t="shared" si="5"/>
        <v>0</v>
      </c>
      <c r="Y35" s="19">
        <f t="shared" si="6"/>
        <v>1</v>
      </c>
      <c r="Z35" s="19">
        <f t="shared" si="8"/>
        <v>120</v>
      </c>
      <c r="AA35" s="23">
        <f t="shared" si="9"/>
        <v>0</v>
      </c>
      <c r="AB35" s="19">
        <f t="shared" si="7"/>
        <v>6.7082039324993681E-2</v>
      </c>
      <c r="AC35" s="23">
        <f t="shared" si="10"/>
        <v>4.4999999999999988E-3</v>
      </c>
      <c r="AD35" s="23">
        <f t="shared" si="11"/>
        <v>0</v>
      </c>
      <c r="AE35" s="24">
        <f t="shared" si="12"/>
        <v>0</v>
      </c>
      <c r="AF35" s="24">
        <f t="shared" si="13"/>
        <v>0</v>
      </c>
      <c r="AG35" s="24">
        <f>0</f>
        <v>0</v>
      </c>
      <c r="AH35" s="24">
        <f t="shared" si="14"/>
        <v>0</v>
      </c>
      <c r="AI35" s="24">
        <f t="shared" si="15"/>
        <v>-2.1166666666666667</v>
      </c>
      <c r="AJ35" s="24">
        <f>0</f>
        <v>0</v>
      </c>
      <c r="AK35" s="24">
        <f t="shared" si="16"/>
        <v>-2.1166666666666667</v>
      </c>
      <c r="AL35" s="24">
        <f t="shared" si="16"/>
        <v>0</v>
      </c>
      <c r="AM35" s="24">
        <f t="shared" si="17"/>
        <v>2.1166666666666667</v>
      </c>
    </row>
    <row r="36" spans="16:39" ht="15.95" hidden="1" customHeight="1" x14ac:dyDescent="0.3">
      <c r="P36" s="3">
        <f t="shared" ref="P36:P55" si="19">IF(AND(P35&lt;$P$34,P35&gt;=1),P35+1,0)</f>
        <v>2</v>
      </c>
      <c r="Q36" s="3">
        <f t="shared" ref="Q36:Q55" si="20">IF(P36&lt;&gt;0,C10+Q35,0)</f>
        <v>60</v>
      </c>
      <c r="R36" s="3">
        <f t="shared" ref="R36:R55" si="21">IF(AND(R35&lt;$R$34,R35&gt;0),R35+1,0)</f>
        <v>2</v>
      </c>
      <c r="S36" s="3">
        <f t="shared" ref="S36:S55" si="22">IF(R36&lt;&gt;0,F10+S35,0)</f>
        <v>60</v>
      </c>
      <c r="V36" s="19">
        <f t="shared" si="18"/>
        <v>3</v>
      </c>
      <c r="W36" s="19">
        <f t="shared" si="4"/>
        <v>0</v>
      </c>
      <c r="X36" s="19">
        <f t="shared" si="5"/>
        <v>0</v>
      </c>
      <c r="Y36" s="19">
        <f t="shared" si="6"/>
        <v>0</v>
      </c>
      <c r="Z36" s="19">
        <f t="shared" si="8"/>
        <v>0</v>
      </c>
      <c r="AA36" s="23">
        <f t="shared" si="9"/>
        <v>0</v>
      </c>
      <c r="AB36" s="19">
        <f t="shared" si="7"/>
        <v>0</v>
      </c>
      <c r="AC36" s="23">
        <f t="shared" si="10"/>
        <v>0</v>
      </c>
      <c r="AD36" s="23">
        <f t="shared" si="11"/>
        <v>0</v>
      </c>
      <c r="AE36" s="24">
        <f t="shared" si="12"/>
        <v>0</v>
      </c>
      <c r="AF36" s="24">
        <f t="shared" si="13"/>
        <v>0</v>
      </c>
      <c r="AG36" s="24">
        <f>0</f>
        <v>0</v>
      </c>
      <c r="AH36" s="24">
        <f t="shared" si="14"/>
        <v>0</v>
      </c>
      <c r="AI36" s="24">
        <f t="shared" si="15"/>
        <v>0</v>
      </c>
      <c r="AJ36" s="24">
        <f>0</f>
        <v>0</v>
      </c>
      <c r="AK36" s="24">
        <f t="shared" si="16"/>
        <v>0</v>
      </c>
      <c r="AL36" s="24">
        <f t="shared" si="16"/>
        <v>0</v>
      </c>
      <c r="AM36" s="24">
        <f t="shared" si="17"/>
        <v>0</v>
      </c>
    </row>
    <row r="37" spans="16:39" ht="15.95" hidden="1" customHeight="1" x14ac:dyDescent="0.3">
      <c r="P37" s="3">
        <f t="shared" si="19"/>
        <v>3</v>
      </c>
      <c r="Q37" s="3">
        <f t="shared" si="20"/>
        <v>120</v>
      </c>
      <c r="R37" s="3">
        <f t="shared" si="21"/>
        <v>0</v>
      </c>
      <c r="S37" s="3">
        <f t="shared" si="22"/>
        <v>0</v>
      </c>
      <c r="V37" s="19">
        <f t="shared" si="18"/>
        <v>4</v>
      </c>
      <c r="W37" s="19">
        <f t="shared" si="4"/>
        <v>0</v>
      </c>
      <c r="X37" s="19">
        <f t="shared" si="5"/>
        <v>0</v>
      </c>
      <c r="Y37" s="19">
        <f t="shared" si="6"/>
        <v>0</v>
      </c>
      <c r="Z37" s="19">
        <f t="shared" si="8"/>
        <v>0</v>
      </c>
      <c r="AA37" s="23">
        <f t="shared" si="9"/>
        <v>0</v>
      </c>
      <c r="AB37" s="19">
        <f t="shared" si="7"/>
        <v>0</v>
      </c>
      <c r="AC37" s="23">
        <f t="shared" si="10"/>
        <v>0</v>
      </c>
      <c r="AD37" s="23">
        <f t="shared" si="11"/>
        <v>0</v>
      </c>
      <c r="AE37" s="24">
        <f t="shared" si="12"/>
        <v>0</v>
      </c>
      <c r="AF37" s="24">
        <f t="shared" si="13"/>
        <v>0</v>
      </c>
      <c r="AG37" s="24">
        <f>0</f>
        <v>0</v>
      </c>
      <c r="AH37" s="24">
        <f t="shared" si="14"/>
        <v>0</v>
      </c>
      <c r="AI37" s="24">
        <f t="shared" si="15"/>
        <v>0</v>
      </c>
      <c r="AJ37" s="24">
        <f>0</f>
        <v>0</v>
      </c>
      <c r="AK37" s="24">
        <f t="shared" si="16"/>
        <v>0</v>
      </c>
      <c r="AL37" s="24">
        <f t="shared" si="16"/>
        <v>0</v>
      </c>
      <c r="AM37" s="24">
        <f t="shared" si="17"/>
        <v>0</v>
      </c>
    </row>
    <row r="38" spans="16:39" ht="15.95" hidden="1" customHeight="1" x14ac:dyDescent="0.3">
      <c r="P38" s="3">
        <f t="shared" si="19"/>
        <v>0</v>
      </c>
      <c r="Q38" s="3">
        <f t="shared" si="20"/>
        <v>0</v>
      </c>
      <c r="R38" s="3">
        <f t="shared" si="21"/>
        <v>0</v>
      </c>
      <c r="S38" s="3">
        <f t="shared" si="22"/>
        <v>0</v>
      </c>
      <c r="V38" s="19">
        <f t="shared" si="18"/>
        <v>5</v>
      </c>
      <c r="W38" s="19">
        <f t="shared" si="4"/>
        <v>0</v>
      </c>
      <c r="X38" s="19">
        <f t="shared" si="5"/>
        <v>0</v>
      </c>
      <c r="Y38" s="19">
        <f t="shared" si="6"/>
        <v>0</v>
      </c>
      <c r="Z38" s="19">
        <f t="shared" si="8"/>
        <v>0</v>
      </c>
      <c r="AA38" s="23">
        <f t="shared" si="9"/>
        <v>0</v>
      </c>
      <c r="AB38" s="19">
        <f t="shared" si="7"/>
        <v>0</v>
      </c>
      <c r="AC38" s="23">
        <f t="shared" si="10"/>
        <v>0</v>
      </c>
      <c r="AD38" s="23">
        <f t="shared" si="11"/>
        <v>0</v>
      </c>
      <c r="AE38" s="24">
        <f t="shared" si="12"/>
        <v>0</v>
      </c>
      <c r="AF38" s="24">
        <f t="shared" si="13"/>
        <v>0</v>
      </c>
      <c r="AG38" s="24">
        <f>0</f>
        <v>0</v>
      </c>
      <c r="AH38" s="24">
        <f t="shared" si="14"/>
        <v>0</v>
      </c>
      <c r="AI38" s="24">
        <f t="shared" si="15"/>
        <v>0</v>
      </c>
      <c r="AJ38" s="24">
        <f>0</f>
        <v>0</v>
      </c>
      <c r="AK38" s="24">
        <f t="shared" si="16"/>
        <v>0</v>
      </c>
      <c r="AL38" s="24">
        <f t="shared" si="16"/>
        <v>0</v>
      </c>
      <c r="AM38" s="24">
        <f t="shared" si="17"/>
        <v>0</v>
      </c>
    </row>
    <row r="39" spans="16:39" ht="15.95" hidden="1" customHeight="1" x14ac:dyDescent="0.3">
      <c r="P39" s="3">
        <f t="shared" si="19"/>
        <v>0</v>
      </c>
      <c r="Q39" s="3">
        <f t="shared" si="20"/>
        <v>0</v>
      </c>
      <c r="R39" s="3">
        <f t="shared" si="21"/>
        <v>0</v>
      </c>
      <c r="S39" s="3">
        <f t="shared" si="22"/>
        <v>0</v>
      </c>
      <c r="V39" s="19">
        <f t="shared" si="18"/>
        <v>6</v>
      </c>
      <c r="W39" s="19">
        <f t="shared" si="4"/>
        <v>0</v>
      </c>
      <c r="X39" s="19">
        <f t="shared" si="5"/>
        <v>0</v>
      </c>
      <c r="Y39" s="19">
        <f t="shared" si="6"/>
        <v>0</v>
      </c>
      <c r="Z39" s="19">
        <f t="shared" si="8"/>
        <v>0</v>
      </c>
      <c r="AA39" s="23">
        <f t="shared" si="9"/>
        <v>0</v>
      </c>
      <c r="AB39" s="19">
        <f t="shared" si="7"/>
        <v>0</v>
      </c>
      <c r="AC39" s="23">
        <f t="shared" si="10"/>
        <v>0</v>
      </c>
      <c r="AD39" s="23">
        <f t="shared" si="11"/>
        <v>0</v>
      </c>
      <c r="AE39" s="24">
        <f t="shared" si="12"/>
        <v>0</v>
      </c>
      <c r="AF39" s="24">
        <f t="shared" si="13"/>
        <v>0</v>
      </c>
      <c r="AG39" s="24">
        <f>0</f>
        <v>0</v>
      </c>
      <c r="AH39" s="24">
        <f t="shared" si="14"/>
        <v>0</v>
      </c>
      <c r="AI39" s="24">
        <f t="shared" si="15"/>
        <v>0</v>
      </c>
      <c r="AJ39" s="24">
        <f>0</f>
        <v>0</v>
      </c>
      <c r="AK39" s="24">
        <f t="shared" si="16"/>
        <v>0</v>
      </c>
      <c r="AL39" s="24">
        <f t="shared" si="16"/>
        <v>0</v>
      </c>
      <c r="AM39" s="24">
        <f t="shared" si="17"/>
        <v>0</v>
      </c>
    </row>
    <row r="40" spans="16:39" ht="15.95" hidden="1" customHeight="1" x14ac:dyDescent="0.3">
      <c r="P40" s="3">
        <f t="shared" si="19"/>
        <v>0</v>
      </c>
      <c r="Q40" s="3">
        <f t="shared" si="20"/>
        <v>0</v>
      </c>
      <c r="R40" s="3">
        <f t="shared" si="21"/>
        <v>0</v>
      </c>
      <c r="S40" s="3">
        <f t="shared" si="22"/>
        <v>0</v>
      </c>
      <c r="V40" s="19">
        <f t="shared" si="18"/>
        <v>7</v>
      </c>
      <c r="W40" s="19">
        <f t="shared" si="4"/>
        <v>0</v>
      </c>
      <c r="X40" s="19">
        <f t="shared" si="5"/>
        <v>0</v>
      </c>
      <c r="Y40" s="19">
        <f t="shared" si="6"/>
        <v>0</v>
      </c>
      <c r="Z40" s="19">
        <f t="shared" si="8"/>
        <v>0</v>
      </c>
      <c r="AA40" s="23">
        <f t="shared" si="9"/>
        <v>0</v>
      </c>
      <c r="AB40" s="19">
        <f t="shared" si="7"/>
        <v>0</v>
      </c>
      <c r="AC40" s="23">
        <f t="shared" si="10"/>
        <v>0</v>
      </c>
      <c r="AD40" s="23">
        <f t="shared" si="11"/>
        <v>0</v>
      </c>
      <c r="AE40" s="24">
        <f t="shared" si="12"/>
        <v>0</v>
      </c>
      <c r="AF40" s="24">
        <f t="shared" si="13"/>
        <v>0</v>
      </c>
      <c r="AG40" s="24">
        <f>0</f>
        <v>0</v>
      </c>
      <c r="AH40" s="24">
        <f t="shared" si="14"/>
        <v>0</v>
      </c>
      <c r="AI40" s="24">
        <f t="shared" si="15"/>
        <v>0</v>
      </c>
      <c r="AJ40" s="24">
        <f>0</f>
        <v>0</v>
      </c>
      <c r="AK40" s="24">
        <f t="shared" si="16"/>
        <v>0</v>
      </c>
      <c r="AL40" s="24">
        <f t="shared" si="16"/>
        <v>0</v>
      </c>
      <c r="AM40" s="24">
        <f t="shared" si="17"/>
        <v>0</v>
      </c>
    </row>
    <row r="41" spans="16:39" ht="15.95" hidden="1" customHeight="1" x14ac:dyDescent="0.3">
      <c r="P41" s="3">
        <f t="shared" si="19"/>
        <v>0</v>
      </c>
      <c r="Q41" s="3">
        <f t="shared" si="20"/>
        <v>0</v>
      </c>
      <c r="R41" s="3">
        <f t="shared" si="21"/>
        <v>0</v>
      </c>
      <c r="S41" s="3">
        <f t="shared" si="22"/>
        <v>0</v>
      </c>
      <c r="V41" s="19">
        <f t="shared" si="18"/>
        <v>8</v>
      </c>
      <c r="W41" s="19">
        <f t="shared" si="4"/>
        <v>0</v>
      </c>
      <c r="X41" s="19">
        <f t="shared" si="5"/>
        <v>0</v>
      </c>
      <c r="Y41" s="19">
        <f t="shared" si="6"/>
        <v>0</v>
      </c>
      <c r="Z41" s="19">
        <f t="shared" si="8"/>
        <v>0</v>
      </c>
      <c r="AA41" s="23">
        <f t="shared" si="9"/>
        <v>0</v>
      </c>
      <c r="AB41" s="19">
        <f t="shared" si="7"/>
        <v>0</v>
      </c>
      <c r="AC41" s="23">
        <f t="shared" si="10"/>
        <v>0</v>
      </c>
      <c r="AD41" s="23">
        <f t="shared" si="11"/>
        <v>0</v>
      </c>
      <c r="AE41" s="24">
        <f t="shared" si="12"/>
        <v>0</v>
      </c>
      <c r="AF41" s="24">
        <f t="shared" si="13"/>
        <v>0</v>
      </c>
      <c r="AG41" s="24">
        <f>0</f>
        <v>0</v>
      </c>
      <c r="AH41" s="24">
        <f t="shared" si="14"/>
        <v>0</v>
      </c>
      <c r="AI41" s="24">
        <f t="shared" si="15"/>
        <v>0</v>
      </c>
      <c r="AJ41" s="24">
        <f>0</f>
        <v>0</v>
      </c>
      <c r="AK41" s="24">
        <f t="shared" si="16"/>
        <v>0</v>
      </c>
      <c r="AL41" s="24">
        <f t="shared" si="16"/>
        <v>0</v>
      </c>
      <c r="AM41" s="24">
        <f t="shared" si="17"/>
        <v>0</v>
      </c>
    </row>
    <row r="42" spans="16:39" ht="15.95" hidden="1" customHeight="1" x14ac:dyDescent="0.3">
      <c r="P42" s="3">
        <f t="shared" si="19"/>
        <v>0</v>
      </c>
      <c r="Q42" s="3">
        <f t="shared" si="20"/>
        <v>0</v>
      </c>
      <c r="R42" s="3">
        <f t="shared" si="21"/>
        <v>0</v>
      </c>
      <c r="S42" s="3">
        <f t="shared" si="22"/>
        <v>0</v>
      </c>
      <c r="V42" s="19">
        <f t="shared" si="18"/>
        <v>9</v>
      </c>
      <c r="W42" s="19">
        <f t="shared" si="4"/>
        <v>0</v>
      </c>
      <c r="X42" s="19">
        <f t="shared" si="5"/>
        <v>0</v>
      </c>
      <c r="Y42" s="19">
        <f t="shared" si="6"/>
        <v>0</v>
      </c>
      <c r="Z42" s="19">
        <f t="shared" si="8"/>
        <v>0</v>
      </c>
      <c r="AA42" s="23">
        <f t="shared" si="9"/>
        <v>0</v>
      </c>
      <c r="AB42" s="19">
        <f t="shared" si="7"/>
        <v>0</v>
      </c>
      <c r="AC42" s="23">
        <f t="shared" si="10"/>
        <v>0</v>
      </c>
      <c r="AD42" s="23">
        <f t="shared" si="11"/>
        <v>0</v>
      </c>
      <c r="AE42" s="24">
        <f t="shared" si="12"/>
        <v>0</v>
      </c>
      <c r="AF42" s="24">
        <f t="shared" si="13"/>
        <v>0</v>
      </c>
      <c r="AG42" s="24">
        <f>0</f>
        <v>0</v>
      </c>
      <c r="AH42" s="24">
        <f t="shared" si="14"/>
        <v>0</v>
      </c>
      <c r="AI42" s="24">
        <f t="shared" si="15"/>
        <v>0</v>
      </c>
      <c r="AJ42" s="24">
        <f>0</f>
        <v>0</v>
      </c>
      <c r="AK42" s="24">
        <f t="shared" si="16"/>
        <v>0</v>
      </c>
      <c r="AL42" s="24">
        <f t="shared" si="16"/>
        <v>0</v>
      </c>
      <c r="AM42" s="24">
        <f t="shared" si="17"/>
        <v>0</v>
      </c>
    </row>
    <row r="43" spans="16:39" ht="15.95" hidden="1" customHeight="1" x14ac:dyDescent="0.3">
      <c r="P43" s="3">
        <f t="shared" si="19"/>
        <v>0</v>
      </c>
      <c r="Q43" s="3">
        <f t="shared" si="20"/>
        <v>0</v>
      </c>
      <c r="R43" s="3">
        <f t="shared" si="21"/>
        <v>0</v>
      </c>
      <c r="S43" s="3">
        <f t="shared" si="22"/>
        <v>0</v>
      </c>
      <c r="V43" s="19">
        <f t="shared" si="18"/>
        <v>10</v>
      </c>
      <c r="W43" s="19">
        <f t="shared" si="4"/>
        <v>0</v>
      </c>
      <c r="X43" s="19">
        <f t="shared" si="5"/>
        <v>0</v>
      </c>
      <c r="Y43" s="19">
        <f t="shared" si="6"/>
        <v>0</v>
      </c>
      <c r="Z43" s="19">
        <f t="shared" si="8"/>
        <v>0</v>
      </c>
      <c r="AA43" s="23">
        <f t="shared" si="9"/>
        <v>0</v>
      </c>
      <c r="AB43" s="19">
        <f t="shared" si="7"/>
        <v>0</v>
      </c>
      <c r="AC43" s="23">
        <f t="shared" si="10"/>
        <v>0</v>
      </c>
      <c r="AD43" s="23">
        <f t="shared" si="11"/>
        <v>0</v>
      </c>
      <c r="AE43" s="24">
        <f t="shared" si="12"/>
        <v>0</v>
      </c>
      <c r="AF43" s="24">
        <f t="shared" si="13"/>
        <v>0</v>
      </c>
      <c r="AG43" s="24">
        <f>0</f>
        <v>0</v>
      </c>
      <c r="AH43" s="24">
        <f t="shared" si="14"/>
        <v>0</v>
      </c>
      <c r="AI43" s="24">
        <f t="shared" si="15"/>
        <v>0</v>
      </c>
      <c r="AJ43" s="24">
        <f>0</f>
        <v>0</v>
      </c>
      <c r="AK43" s="24">
        <f t="shared" si="16"/>
        <v>0</v>
      </c>
      <c r="AL43" s="24">
        <f t="shared" si="16"/>
        <v>0</v>
      </c>
      <c r="AM43" s="24">
        <f t="shared" si="17"/>
        <v>0</v>
      </c>
    </row>
    <row r="44" spans="16:39" ht="15.95" hidden="1" customHeight="1" x14ac:dyDescent="0.3">
      <c r="P44" s="3">
        <f t="shared" si="19"/>
        <v>0</v>
      </c>
      <c r="Q44" s="3">
        <f t="shared" si="20"/>
        <v>0</v>
      </c>
      <c r="R44" s="3">
        <f t="shared" si="21"/>
        <v>0</v>
      </c>
      <c r="S44" s="3">
        <f t="shared" si="22"/>
        <v>0</v>
      </c>
      <c r="V44" s="19">
        <f t="shared" si="18"/>
        <v>11</v>
      </c>
      <c r="W44" s="19">
        <f t="shared" si="4"/>
        <v>0</v>
      </c>
      <c r="X44" s="19">
        <f t="shared" si="5"/>
        <v>0</v>
      </c>
      <c r="Y44" s="19">
        <f t="shared" si="6"/>
        <v>0</v>
      </c>
      <c r="Z44" s="19">
        <f t="shared" si="8"/>
        <v>0</v>
      </c>
      <c r="AA44" s="23">
        <f t="shared" si="9"/>
        <v>0</v>
      </c>
      <c r="AB44" s="19">
        <f t="shared" si="7"/>
        <v>0</v>
      </c>
      <c r="AC44" s="23">
        <f t="shared" si="10"/>
        <v>0</v>
      </c>
      <c r="AD44" s="23">
        <f t="shared" si="11"/>
        <v>0</v>
      </c>
      <c r="AE44" s="24">
        <f t="shared" si="12"/>
        <v>0</v>
      </c>
      <c r="AF44" s="24">
        <f t="shared" si="13"/>
        <v>0</v>
      </c>
      <c r="AG44" s="24">
        <f>0</f>
        <v>0</v>
      </c>
      <c r="AH44" s="24">
        <f t="shared" si="14"/>
        <v>0</v>
      </c>
      <c r="AI44" s="24">
        <f t="shared" si="15"/>
        <v>0</v>
      </c>
      <c r="AJ44" s="24">
        <f>0</f>
        <v>0</v>
      </c>
      <c r="AK44" s="24">
        <f t="shared" si="16"/>
        <v>0</v>
      </c>
      <c r="AL44" s="24">
        <f t="shared" si="16"/>
        <v>0</v>
      </c>
      <c r="AM44" s="24">
        <f t="shared" si="17"/>
        <v>0</v>
      </c>
    </row>
    <row r="45" spans="16:39" ht="15.95" hidden="1" customHeight="1" x14ac:dyDescent="0.3">
      <c r="P45" s="3">
        <f t="shared" si="19"/>
        <v>0</v>
      </c>
      <c r="Q45" s="3">
        <f t="shared" si="20"/>
        <v>0</v>
      </c>
      <c r="R45" s="3">
        <f t="shared" si="21"/>
        <v>0</v>
      </c>
      <c r="S45" s="3">
        <f t="shared" si="22"/>
        <v>0</v>
      </c>
      <c r="V45" s="19">
        <f t="shared" si="18"/>
        <v>12</v>
      </c>
      <c r="W45" s="19">
        <f t="shared" si="4"/>
        <v>0</v>
      </c>
      <c r="X45" s="19">
        <f t="shared" si="5"/>
        <v>0</v>
      </c>
      <c r="Y45" s="19">
        <f t="shared" si="6"/>
        <v>0</v>
      </c>
      <c r="Z45" s="19">
        <f t="shared" si="8"/>
        <v>0</v>
      </c>
      <c r="AA45" s="23">
        <f t="shared" si="9"/>
        <v>0</v>
      </c>
      <c r="AB45" s="19">
        <f t="shared" si="7"/>
        <v>0</v>
      </c>
      <c r="AC45" s="23">
        <f t="shared" si="10"/>
        <v>0</v>
      </c>
      <c r="AD45" s="23">
        <f t="shared" si="11"/>
        <v>0</v>
      </c>
      <c r="AE45" s="24">
        <f t="shared" si="12"/>
        <v>0</v>
      </c>
      <c r="AF45" s="24">
        <f t="shared" si="13"/>
        <v>0</v>
      </c>
      <c r="AG45" s="24">
        <f>0</f>
        <v>0</v>
      </c>
      <c r="AH45" s="24">
        <f t="shared" si="14"/>
        <v>0</v>
      </c>
      <c r="AI45" s="24">
        <f t="shared" si="15"/>
        <v>0</v>
      </c>
      <c r="AJ45" s="24">
        <f>0</f>
        <v>0</v>
      </c>
      <c r="AK45" s="24">
        <f t="shared" si="16"/>
        <v>0</v>
      </c>
      <c r="AL45" s="24">
        <f t="shared" si="16"/>
        <v>0</v>
      </c>
      <c r="AM45" s="24">
        <f t="shared" si="17"/>
        <v>0</v>
      </c>
    </row>
    <row r="46" spans="16:39" ht="15.95" hidden="1" customHeight="1" x14ac:dyDescent="0.3">
      <c r="P46" s="3">
        <f t="shared" si="19"/>
        <v>0</v>
      </c>
      <c r="Q46" s="3">
        <f t="shared" si="20"/>
        <v>0</v>
      </c>
      <c r="R46" s="3">
        <f t="shared" si="21"/>
        <v>0</v>
      </c>
      <c r="S46" s="3">
        <f t="shared" si="22"/>
        <v>0</v>
      </c>
      <c r="V46" s="19">
        <f t="shared" si="18"/>
        <v>13</v>
      </c>
      <c r="W46" s="19">
        <f t="shared" si="4"/>
        <v>0</v>
      </c>
      <c r="X46" s="19">
        <f t="shared" si="5"/>
        <v>0</v>
      </c>
      <c r="Y46" s="19">
        <f t="shared" si="6"/>
        <v>0</v>
      </c>
      <c r="Z46" s="19">
        <f t="shared" si="8"/>
        <v>0</v>
      </c>
      <c r="AA46" s="23">
        <f t="shared" si="9"/>
        <v>0</v>
      </c>
      <c r="AB46" s="19">
        <f t="shared" si="7"/>
        <v>0</v>
      </c>
      <c r="AC46" s="23">
        <f t="shared" si="10"/>
        <v>0</v>
      </c>
      <c r="AD46" s="23">
        <f t="shared" si="11"/>
        <v>0</v>
      </c>
      <c r="AE46" s="24">
        <f t="shared" si="12"/>
        <v>0</v>
      </c>
      <c r="AF46" s="24">
        <f t="shared" si="13"/>
        <v>0</v>
      </c>
      <c r="AG46" s="24">
        <f>0</f>
        <v>0</v>
      </c>
      <c r="AH46" s="24">
        <f t="shared" si="14"/>
        <v>0</v>
      </c>
      <c r="AI46" s="24">
        <f t="shared" si="15"/>
        <v>0</v>
      </c>
      <c r="AJ46" s="24">
        <f>0</f>
        <v>0</v>
      </c>
      <c r="AK46" s="24">
        <f t="shared" si="16"/>
        <v>0</v>
      </c>
      <c r="AL46" s="24">
        <f t="shared" si="16"/>
        <v>0</v>
      </c>
      <c r="AM46" s="24">
        <f t="shared" si="17"/>
        <v>0</v>
      </c>
    </row>
    <row r="47" spans="16:39" ht="15.95" hidden="1" customHeight="1" x14ac:dyDescent="0.3">
      <c r="P47" s="3">
        <f t="shared" si="19"/>
        <v>0</v>
      </c>
      <c r="Q47" s="3">
        <f t="shared" si="20"/>
        <v>0</v>
      </c>
      <c r="R47" s="3">
        <f t="shared" si="21"/>
        <v>0</v>
      </c>
      <c r="S47" s="3">
        <f t="shared" si="22"/>
        <v>0</v>
      </c>
      <c r="V47" s="19">
        <f t="shared" si="18"/>
        <v>14</v>
      </c>
      <c r="W47" s="19">
        <f t="shared" si="4"/>
        <v>0</v>
      </c>
      <c r="X47" s="19">
        <f t="shared" si="5"/>
        <v>0</v>
      </c>
      <c r="Y47" s="19">
        <f t="shared" si="6"/>
        <v>0</v>
      </c>
      <c r="Z47" s="19">
        <f t="shared" si="8"/>
        <v>0</v>
      </c>
      <c r="AA47" s="23">
        <f t="shared" si="9"/>
        <v>0</v>
      </c>
      <c r="AB47" s="19">
        <f t="shared" si="7"/>
        <v>0</v>
      </c>
      <c r="AC47" s="23">
        <f t="shared" si="10"/>
        <v>0</v>
      </c>
      <c r="AD47" s="23">
        <f t="shared" si="11"/>
        <v>0</v>
      </c>
      <c r="AE47" s="24">
        <f t="shared" si="12"/>
        <v>0</v>
      </c>
      <c r="AF47" s="24">
        <f t="shared" si="13"/>
        <v>0</v>
      </c>
      <c r="AG47" s="24">
        <f>0</f>
        <v>0</v>
      </c>
      <c r="AH47" s="24">
        <f t="shared" si="14"/>
        <v>0</v>
      </c>
      <c r="AI47" s="24">
        <f t="shared" si="15"/>
        <v>0</v>
      </c>
      <c r="AJ47" s="24">
        <f>0</f>
        <v>0</v>
      </c>
      <c r="AK47" s="24">
        <f t="shared" si="16"/>
        <v>0</v>
      </c>
      <c r="AL47" s="24">
        <f t="shared" si="16"/>
        <v>0</v>
      </c>
      <c r="AM47" s="24">
        <f t="shared" si="17"/>
        <v>0</v>
      </c>
    </row>
    <row r="48" spans="16:39" ht="15.95" hidden="1" customHeight="1" x14ac:dyDescent="0.3">
      <c r="P48" s="3">
        <f t="shared" si="19"/>
        <v>0</v>
      </c>
      <c r="Q48" s="3">
        <f t="shared" si="20"/>
        <v>0</v>
      </c>
      <c r="R48" s="3">
        <f t="shared" si="21"/>
        <v>0</v>
      </c>
      <c r="S48" s="3">
        <f t="shared" si="22"/>
        <v>0</v>
      </c>
      <c r="V48" s="19">
        <f t="shared" si="18"/>
        <v>15</v>
      </c>
      <c r="W48" s="19">
        <f t="shared" si="4"/>
        <v>0</v>
      </c>
      <c r="X48" s="19">
        <f t="shared" si="5"/>
        <v>0</v>
      </c>
      <c r="Y48" s="19">
        <f t="shared" si="6"/>
        <v>0</v>
      </c>
      <c r="Z48" s="19">
        <f t="shared" si="8"/>
        <v>0</v>
      </c>
      <c r="AA48" s="23">
        <f t="shared" si="9"/>
        <v>0</v>
      </c>
      <c r="AB48" s="19">
        <f t="shared" si="7"/>
        <v>0</v>
      </c>
      <c r="AC48" s="23">
        <f t="shared" si="10"/>
        <v>0</v>
      </c>
      <c r="AD48" s="23">
        <f t="shared" si="11"/>
        <v>0</v>
      </c>
      <c r="AE48" s="24">
        <f t="shared" si="12"/>
        <v>0</v>
      </c>
      <c r="AF48" s="24">
        <f t="shared" si="13"/>
        <v>0</v>
      </c>
      <c r="AG48" s="24">
        <f>0</f>
        <v>0</v>
      </c>
      <c r="AH48" s="24">
        <f t="shared" si="14"/>
        <v>0</v>
      </c>
      <c r="AI48" s="24">
        <f t="shared" si="15"/>
        <v>0</v>
      </c>
      <c r="AJ48" s="24">
        <f>0</f>
        <v>0</v>
      </c>
      <c r="AK48" s="24">
        <f t="shared" si="16"/>
        <v>0</v>
      </c>
      <c r="AL48" s="24">
        <f t="shared" si="16"/>
        <v>0</v>
      </c>
      <c r="AM48" s="24">
        <f t="shared" si="17"/>
        <v>0</v>
      </c>
    </row>
    <row r="49" spans="2:39" ht="15.95" hidden="1" customHeight="1" x14ac:dyDescent="0.3">
      <c r="P49" s="3">
        <f t="shared" si="19"/>
        <v>0</v>
      </c>
      <c r="Q49" s="3">
        <f t="shared" si="20"/>
        <v>0</v>
      </c>
      <c r="R49" s="3">
        <f t="shared" si="21"/>
        <v>0</v>
      </c>
      <c r="S49" s="3">
        <f t="shared" si="22"/>
        <v>0</v>
      </c>
      <c r="V49" s="19">
        <f t="shared" si="18"/>
        <v>16</v>
      </c>
      <c r="W49" s="19">
        <f t="shared" si="4"/>
        <v>0</v>
      </c>
      <c r="X49" s="19">
        <f t="shared" si="5"/>
        <v>0</v>
      </c>
      <c r="Y49" s="19">
        <f t="shared" si="6"/>
        <v>0</v>
      </c>
      <c r="Z49" s="19">
        <f t="shared" si="8"/>
        <v>0</v>
      </c>
      <c r="AA49" s="23">
        <f t="shared" si="9"/>
        <v>0</v>
      </c>
      <c r="AB49" s="19">
        <f t="shared" si="7"/>
        <v>0</v>
      </c>
      <c r="AC49" s="23">
        <f t="shared" si="10"/>
        <v>0</v>
      </c>
      <c r="AD49" s="23">
        <f t="shared" si="11"/>
        <v>0</v>
      </c>
      <c r="AE49" s="24">
        <f t="shared" si="12"/>
        <v>0</v>
      </c>
      <c r="AF49" s="24">
        <f t="shared" si="13"/>
        <v>0</v>
      </c>
      <c r="AG49" s="24">
        <f>0</f>
        <v>0</v>
      </c>
      <c r="AH49" s="24">
        <f t="shared" si="14"/>
        <v>0</v>
      </c>
      <c r="AI49" s="24">
        <f t="shared" si="15"/>
        <v>0</v>
      </c>
      <c r="AJ49" s="24">
        <f>0</f>
        <v>0</v>
      </c>
      <c r="AK49" s="24">
        <f t="shared" si="16"/>
        <v>0</v>
      </c>
      <c r="AL49" s="24">
        <f t="shared" si="16"/>
        <v>0</v>
      </c>
      <c r="AM49" s="24">
        <f t="shared" si="17"/>
        <v>0</v>
      </c>
    </row>
    <row r="50" spans="2:39" ht="15.95" hidden="1" customHeight="1" x14ac:dyDescent="0.3">
      <c r="P50" s="3">
        <f t="shared" si="19"/>
        <v>0</v>
      </c>
      <c r="Q50" s="3">
        <f t="shared" si="20"/>
        <v>0</v>
      </c>
      <c r="R50" s="3">
        <f t="shared" si="21"/>
        <v>0</v>
      </c>
      <c r="S50" s="3">
        <f t="shared" si="22"/>
        <v>0</v>
      </c>
      <c r="V50" s="19">
        <f t="shared" si="18"/>
        <v>17</v>
      </c>
      <c r="W50" s="19">
        <f t="shared" si="4"/>
        <v>0</v>
      </c>
      <c r="X50" s="19">
        <f t="shared" si="5"/>
        <v>0</v>
      </c>
      <c r="Y50" s="19">
        <f t="shared" si="6"/>
        <v>0</v>
      </c>
      <c r="Z50" s="19">
        <f t="shared" si="8"/>
        <v>0</v>
      </c>
      <c r="AA50" s="23">
        <f t="shared" si="9"/>
        <v>0</v>
      </c>
      <c r="AB50" s="19">
        <f t="shared" si="7"/>
        <v>0</v>
      </c>
      <c r="AC50" s="23">
        <f t="shared" si="10"/>
        <v>0</v>
      </c>
      <c r="AD50" s="23">
        <f t="shared" si="11"/>
        <v>0</v>
      </c>
      <c r="AE50" s="24">
        <f t="shared" si="12"/>
        <v>0</v>
      </c>
      <c r="AF50" s="24">
        <f t="shared" si="13"/>
        <v>0</v>
      </c>
      <c r="AG50" s="24">
        <f>0</f>
        <v>0</v>
      </c>
      <c r="AH50" s="24">
        <f t="shared" si="14"/>
        <v>0</v>
      </c>
      <c r="AI50" s="24">
        <f t="shared" si="15"/>
        <v>0</v>
      </c>
      <c r="AJ50" s="24">
        <f>0</f>
        <v>0</v>
      </c>
      <c r="AK50" s="24">
        <f t="shared" ref="AK50:AL65" si="23">AE50+AG50+AI50</f>
        <v>0</v>
      </c>
      <c r="AL50" s="24">
        <f t="shared" si="23"/>
        <v>0</v>
      </c>
      <c r="AM50" s="24">
        <f t="shared" si="17"/>
        <v>0</v>
      </c>
    </row>
    <row r="51" spans="2:39" ht="15.95" hidden="1" customHeight="1" x14ac:dyDescent="0.3">
      <c r="P51" s="3">
        <f t="shared" si="19"/>
        <v>0</v>
      </c>
      <c r="Q51" s="3">
        <f t="shared" si="20"/>
        <v>0</v>
      </c>
      <c r="R51" s="3">
        <f t="shared" si="21"/>
        <v>0</v>
      </c>
      <c r="S51" s="3">
        <f t="shared" si="22"/>
        <v>0</v>
      </c>
      <c r="V51" s="19">
        <f t="shared" si="18"/>
        <v>18</v>
      </c>
      <c r="W51" s="19">
        <f t="shared" si="4"/>
        <v>0</v>
      </c>
      <c r="X51" s="19">
        <f t="shared" si="5"/>
        <v>0</v>
      </c>
      <c r="Y51" s="19">
        <f t="shared" si="6"/>
        <v>0</v>
      </c>
      <c r="Z51" s="19">
        <f t="shared" si="8"/>
        <v>0</v>
      </c>
      <c r="AA51" s="23">
        <f t="shared" si="9"/>
        <v>0</v>
      </c>
      <c r="AB51" s="19">
        <f t="shared" si="7"/>
        <v>0</v>
      </c>
      <c r="AC51" s="23">
        <f t="shared" si="10"/>
        <v>0</v>
      </c>
      <c r="AD51" s="23">
        <f t="shared" si="11"/>
        <v>0</v>
      </c>
      <c r="AE51" s="24">
        <f t="shared" si="12"/>
        <v>0</v>
      </c>
      <c r="AF51" s="24">
        <f t="shared" si="13"/>
        <v>0</v>
      </c>
      <c r="AG51" s="24">
        <f>0</f>
        <v>0</v>
      </c>
      <c r="AH51" s="24">
        <f t="shared" si="14"/>
        <v>0</v>
      </c>
      <c r="AI51" s="24">
        <f t="shared" si="15"/>
        <v>0</v>
      </c>
      <c r="AJ51" s="24">
        <f>0</f>
        <v>0</v>
      </c>
      <c r="AK51" s="24">
        <f t="shared" si="23"/>
        <v>0</v>
      </c>
      <c r="AL51" s="24">
        <f t="shared" si="23"/>
        <v>0</v>
      </c>
      <c r="AM51" s="24">
        <f t="shared" si="17"/>
        <v>0</v>
      </c>
    </row>
    <row r="52" spans="2:39" ht="15.95" hidden="1" customHeight="1" x14ac:dyDescent="0.3">
      <c r="P52" s="3">
        <f t="shared" si="19"/>
        <v>0</v>
      </c>
      <c r="Q52" s="3">
        <f t="shared" si="20"/>
        <v>0</v>
      </c>
      <c r="R52" s="3">
        <f t="shared" si="21"/>
        <v>0</v>
      </c>
      <c r="S52" s="3">
        <f t="shared" si="22"/>
        <v>0</v>
      </c>
      <c r="V52" s="19">
        <f t="shared" si="18"/>
        <v>19</v>
      </c>
      <c r="W52" s="19">
        <f t="shared" si="4"/>
        <v>0</v>
      </c>
      <c r="X52" s="19">
        <f t="shared" si="5"/>
        <v>0</v>
      </c>
      <c r="Y52" s="19">
        <f t="shared" si="6"/>
        <v>0</v>
      </c>
      <c r="Z52" s="19">
        <f t="shared" si="8"/>
        <v>0</v>
      </c>
      <c r="AA52" s="23">
        <f t="shared" si="9"/>
        <v>0</v>
      </c>
      <c r="AB52" s="19">
        <f t="shared" si="7"/>
        <v>0</v>
      </c>
      <c r="AC52" s="23">
        <f t="shared" si="10"/>
        <v>0</v>
      </c>
      <c r="AD52" s="23">
        <f t="shared" si="11"/>
        <v>0</v>
      </c>
      <c r="AE52" s="24">
        <f t="shared" si="12"/>
        <v>0</v>
      </c>
      <c r="AF52" s="24">
        <f t="shared" si="13"/>
        <v>0</v>
      </c>
      <c r="AG52" s="24">
        <f>0</f>
        <v>0</v>
      </c>
      <c r="AH52" s="24">
        <f t="shared" si="14"/>
        <v>0</v>
      </c>
      <c r="AI52" s="24">
        <f t="shared" si="15"/>
        <v>0</v>
      </c>
      <c r="AJ52" s="24">
        <f>0</f>
        <v>0</v>
      </c>
      <c r="AK52" s="24">
        <f t="shared" si="23"/>
        <v>0</v>
      </c>
      <c r="AL52" s="24">
        <f t="shared" si="23"/>
        <v>0</v>
      </c>
      <c r="AM52" s="24">
        <f t="shared" si="17"/>
        <v>0</v>
      </c>
    </row>
    <row r="53" spans="2:39" ht="15.95" hidden="1" customHeight="1" x14ac:dyDescent="0.3">
      <c r="P53" s="3">
        <f t="shared" si="19"/>
        <v>0</v>
      </c>
      <c r="Q53" s="3">
        <f t="shared" si="20"/>
        <v>0</v>
      </c>
      <c r="R53" s="3">
        <f t="shared" si="21"/>
        <v>0</v>
      </c>
      <c r="S53" s="3">
        <f t="shared" si="22"/>
        <v>0</v>
      </c>
      <c r="V53" s="19">
        <f t="shared" si="18"/>
        <v>20</v>
      </c>
      <c r="W53" s="19">
        <f t="shared" si="4"/>
        <v>0</v>
      </c>
      <c r="X53" s="19">
        <f t="shared" si="5"/>
        <v>0</v>
      </c>
      <c r="Y53" s="19">
        <f t="shared" si="6"/>
        <v>0</v>
      </c>
      <c r="Z53" s="19">
        <f t="shared" si="8"/>
        <v>0</v>
      </c>
      <c r="AA53" s="23">
        <f t="shared" si="9"/>
        <v>0</v>
      </c>
      <c r="AB53" s="19">
        <f t="shared" si="7"/>
        <v>0</v>
      </c>
      <c r="AC53" s="23">
        <f t="shared" si="10"/>
        <v>0</v>
      </c>
      <c r="AD53" s="23">
        <f t="shared" si="11"/>
        <v>0</v>
      </c>
      <c r="AE53" s="24">
        <f t="shared" si="12"/>
        <v>0</v>
      </c>
      <c r="AF53" s="24">
        <f t="shared" si="13"/>
        <v>0</v>
      </c>
      <c r="AG53" s="24">
        <f>0</f>
        <v>0</v>
      </c>
      <c r="AH53" s="24">
        <f t="shared" si="14"/>
        <v>0</v>
      </c>
      <c r="AI53" s="24">
        <f t="shared" si="15"/>
        <v>0</v>
      </c>
      <c r="AJ53" s="24">
        <f>0</f>
        <v>0</v>
      </c>
      <c r="AK53" s="24">
        <f t="shared" si="23"/>
        <v>0</v>
      </c>
      <c r="AL53" s="24">
        <f t="shared" si="23"/>
        <v>0</v>
      </c>
      <c r="AM53" s="24">
        <f t="shared" si="17"/>
        <v>0</v>
      </c>
    </row>
    <row r="54" spans="2:39" ht="15.95" hidden="1" customHeight="1" x14ac:dyDescent="0.3">
      <c r="P54" s="3">
        <f t="shared" si="19"/>
        <v>0</v>
      </c>
      <c r="Q54" s="3">
        <f t="shared" si="20"/>
        <v>0</v>
      </c>
      <c r="R54" s="3">
        <f t="shared" si="21"/>
        <v>0</v>
      </c>
      <c r="S54" s="3">
        <f t="shared" si="22"/>
        <v>0</v>
      </c>
      <c r="V54" s="19">
        <f t="shared" si="18"/>
        <v>21</v>
      </c>
      <c r="W54" s="19">
        <f t="shared" si="4"/>
        <v>0</v>
      </c>
      <c r="X54" s="19">
        <f t="shared" si="5"/>
        <v>60</v>
      </c>
      <c r="Y54" s="19">
        <f t="shared" si="6"/>
        <v>1</v>
      </c>
      <c r="Z54" s="19">
        <f t="shared" si="8"/>
        <v>0</v>
      </c>
      <c r="AA54" s="23">
        <f t="shared" si="9"/>
        <v>60</v>
      </c>
      <c r="AB54" s="19">
        <f t="shared" si="7"/>
        <v>6.7082039324993681E-2</v>
      </c>
      <c r="AC54" s="23">
        <f t="shared" si="10"/>
        <v>4.4999999999999988E-3</v>
      </c>
      <c r="AD54" s="23">
        <f t="shared" si="11"/>
        <v>0</v>
      </c>
      <c r="AE54" s="24">
        <f t="shared" si="12"/>
        <v>0</v>
      </c>
      <c r="AF54" s="24">
        <f t="shared" si="13"/>
        <v>0</v>
      </c>
      <c r="AG54" s="24">
        <f>0</f>
        <v>0</v>
      </c>
      <c r="AH54" s="24">
        <f t="shared" si="14"/>
        <v>0</v>
      </c>
      <c r="AI54" s="24">
        <f t="shared" si="15"/>
        <v>-2.1166666666666667</v>
      </c>
      <c r="AJ54" s="24">
        <f>0</f>
        <v>0</v>
      </c>
      <c r="AK54" s="24">
        <f t="shared" si="23"/>
        <v>-2.1166666666666667</v>
      </c>
      <c r="AL54" s="24">
        <f t="shared" si="23"/>
        <v>0</v>
      </c>
      <c r="AM54" s="24">
        <f t="shared" si="17"/>
        <v>2.1166666666666667</v>
      </c>
    </row>
    <row r="55" spans="2:39" ht="15.95" hidden="1" customHeight="1" x14ac:dyDescent="0.3">
      <c r="P55" s="3">
        <f t="shared" si="19"/>
        <v>0</v>
      </c>
      <c r="Q55" s="3">
        <f t="shared" si="20"/>
        <v>0</v>
      </c>
      <c r="R55" s="3">
        <f t="shared" si="21"/>
        <v>0</v>
      </c>
      <c r="S55" s="3">
        <f t="shared" si="22"/>
        <v>0</v>
      </c>
      <c r="V55" s="19">
        <f t="shared" si="18"/>
        <v>22</v>
      </c>
      <c r="W55" s="19">
        <f t="shared" si="4"/>
        <v>60</v>
      </c>
      <c r="X55" s="19">
        <f t="shared" si="5"/>
        <v>60</v>
      </c>
      <c r="Y55" s="19">
        <f t="shared" si="6"/>
        <v>1</v>
      </c>
      <c r="Z55" s="19">
        <f t="shared" si="8"/>
        <v>60</v>
      </c>
      <c r="AA55" s="23">
        <f t="shared" si="9"/>
        <v>60</v>
      </c>
      <c r="AB55" s="19">
        <f t="shared" si="7"/>
        <v>0.03</v>
      </c>
      <c r="AC55" s="23">
        <f t="shared" si="10"/>
        <v>8.9999999999999998E-4</v>
      </c>
      <c r="AD55" s="23">
        <f t="shared" si="11"/>
        <v>0</v>
      </c>
      <c r="AE55" s="24">
        <f t="shared" si="12"/>
        <v>0</v>
      </c>
      <c r="AF55" s="24">
        <f t="shared" si="13"/>
        <v>0</v>
      </c>
      <c r="AG55" s="24">
        <f>0</f>
        <v>0</v>
      </c>
      <c r="AH55" s="24">
        <f t="shared" si="14"/>
        <v>0</v>
      </c>
      <c r="AI55" s="24">
        <f t="shared" si="15"/>
        <v>-2.1166666666666667</v>
      </c>
      <c r="AJ55" s="24">
        <f>0</f>
        <v>0</v>
      </c>
      <c r="AK55" s="24">
        <f t="shared" si="23"/>
        <v>-2.1166666666666667</v>
      </c>
      <c r="AL55" s="24">
        <f t="shared" si="23"/>
        <v>0</v>
      </c>
      <c r="AM55" s="24">
        <f t="shared" si="17"/>
        <v>2.1166666666666667</v>
      </c>
    </row>
    <row r="56" spans="2:39" ht="15.95" hidden="1" customHeight="1" x14ac:dyDescent="0.3">
      <c r="B56" s="1"/>
      <c r="C56" s="1"/>
      <c r="D56" s="1"/>
      <c r="E56" s="1"/>
      <c r="V56" s="19">
        <f t="shared" si="18"/>
        <v>23</v>
      </c>
      <c r="W56" s="19">
        <f t="shared" si="4"/>
        <v>120</v>
      </c>
      <c r="X56" s="19">
        <f t="shared" si="5"/>
        <v>60</v>
      </c>
      <c r="Y56" s="19">
        <f t="shared" si="6"/>
        <v>1</v>
      </c>
      <c r="Z56" s="19">
        <f t="shared" si="8"/>
        <v>120</v>
      </c>
      <c r="AA56" s="23">
        <f t="shared" si="9"/>
        <v>60</v>
      </c>
      <c r="AB56" s="19">
        <f t="shared" si="7"/>
        <v>6.7082039324993681E-2</v>
      </c>
      <c r="AC56" s="23">
        <f t="shared" si="10"/>
        <v>4.4999999999999988E-3</v>
      </c>
      <c r="AD56" s="23">
        <f t="shared" si="11"/>
        <v>0</v>
      </c>
      <c r="AE56" s="24">
        <f t="shared" si="12"/>
        <v>0</v>
      </c>
      <c r="AF56" s="24">
        <f t="shared" si="13"/>
        <v>0</v>
      </c>
      <c r="AG56" s="24">
        <f>0</f>
        <v>0</v>
      </c>
      <c r="AH56" s="24">
        <f t="shared" si="14"/>
        <v>0</v>
      </c>
      <c r="AI56" s="24">
        <f t="shared" si="15"/>
        <v>-2.1166666666666667</v>
      </c>
      <c r="AJ56" s="24">
        <f>0</f>
        <v>0</v>
      </c>
      <c r="AK56" s="24">
        <f t="shared" si="23"/>
        <v>-2.1166666666666667</v>
      </c>
      <c r="AL56" s="24">
        <f t="shared" si="23"/>
        <v>0</v>
      </c>
      <c r="AM56" s="24">
        <f t="shared" si="17"/>
        <v>2.1166666666666667</v>
      </c>
    </row>
    <row r="57" spans="2:39" ht="15.95" hidden="1" customHeight="1" x14ac:dyDescent="0.3">
      <c r="D57" s="1"/>
      <c r="E57" s="1"/>
      <c r="R57" s="2" t="s">
        <v>10</v>
      </c>
      <c r="S57" s="31">
        <f>SUM(Z33:Z473)/(P34*R34)</f>
        <v>60</v>
      </c>
      <c r="V57" s="19">
        <f t="shared" si="18"/>
        <v>24</v>
      </c>
      <c r="W57" s="19">
        <f t="shared" si="4"/>
        <v>0</v>
      </c>
      <c r="X57" s="19">
        <f t="shared" si="5"/>
        <v>60</v>
      </c>
      <c r="Y57" s="19">
        <f t="shared" si="6"/>
        <v>0</v>
      </c>
      <c r="Z57" s="19">
        <f t="shared" si="8"/>
        <v>0</v>
      </c>
      <c r="AA57" s="23">
        <f t="shared" si="9"/>
        <v>0</v>
      </c>
      <c r="AB57" s="19">
        <f t="shared" si="7"/>
        <v>0</v>
      </c>
      <c r="AC57" s="23">
        <f t="shared" si="10"/>
        <v>0</v>
      </c>
      <c r="AD57" s="23">
        <f t="shared" si="11"/>
        <v>0</v>
      </c>
      <c r="AE57" s="24">
        <f t="shared" si="12"/>
        <v>0</v>
      </c>
      <c r="AF57" s="24">
        <f t="shared" si="13"/>
        <v>0</v>
      </c>
      <c r="AG57" s="24">
        <f>0</f>
        <v>0</v>
      </c>
      <c r="AH57" s="24">
        <f t="shared" si="14"/>
        <v>0</v>
      </c>
      <c r="AI57" s="24">
        <f t="shared" si="15"/>
        <v>0</v>
      </c>
      <c r="AJ57" s="24">
        <f>0</f>
        <v>0</v>
      </c>
      <c r="AK57" s="24">
        <f t="shared" si="23"/>
        <v>0</v>
      </c>
      <c r="AL57" s="24">
        <f t="shared" si="23"/>
        <v>0</v>
      </c>
      <c r="AM57" s="24">
        <f t="shared" si="17"/>
        <v>0</v>
      </c>
    </row>
    <row r="58" spans="2:39" ht="15.95" hidden="1" customHeight="1" x14ac:dyDescent="0.3">
      <c r="D58" s="1"/>
      <c r="E58" s="1"/>
      <c r="R58" s="2" t="s">
        <v>11</v>
      </c>
      <c r="S58" s="31">
        <f>SUM(AA33:AA473)/(P34*R34)</f>
        <v>30</v>
      </c>
      <c r="V58" s="19">
        <f t="shared" si="18"/>
        <v>25</v>
      </c>
      <c r="W58" s="19">
        <f t="shared" si="4"/>
        <v>0</v>
      </c>
      <c r="X58" s="19">
        <f t="shared" si="5"/>
        <v>60</v>
      </c>
      <c r="Y58" s="19">
        <f t="shared" si="6"/>
        <v>0</v>
      </c>
      <c r="Z58" s="19">
        <f t="shared" si="8"/>
        <v>0</v>
      </c>
      <c r="AA58" s="23">
        <f t="shared" si="9"/>
        <v>0</v>
      </c>
      <c r="AB58" s="19">
        <f t="shared" si="7"/>
        <v>0</v>
      </c>
      <c r="AC58" s="23">
        <f t="shared" si="10"/>
        <v>0</v>
      </c>
      <c r="AD58" s="23">
        <f t="shared" si="11"/>
        <v>0</v>
      </c>
      <c r="AE58" s="24">
        <f t="shared" si="12"/>
        <v>0</v>
      </c>
      <c r="AF58" s="24">
        <f t="shared" si="13"/>
        <v>0</v>
      </c>
      <c r="AG58" s="24">
        <f>0</f>
        <v>0</v>
      </c>
      <c r="AH58" s="24">
        <f t="shared" si="14"/>
        <v>0</v>
      </c>
      <c r="AI58" s="24">
        <f t="shared" si="15"/>
        <v>0</v>
      </c>
      <c r="AJ58" s="24">
        <f>0</f>
        <v>0</v>
      </c>
      <c r="AK58" s="24">
        <f t="shared" si="23"/>
        <v>0</v>
      </c>
      <c r="AL58" s="24">
        <f t="shared" si="23"/>
        <v>0</v>
      </c>
      <c r="AM58" s="24">
        <f t="shared" si="17"/>
        <v>0</v>
      </c>
    </row>
    <row r="59" spans="2:39" ht="15.95" hidden="1" customHeight="1" x14ac:dyDescent="0.3">
      <c r="D59" s="1"/>
      <c r="E59" s="1"/>
      <c r="R59" s="1"/>
      <c r="S59" s="1"/>
      <c r="V59" s="19">
        <f t="shared" si="18"/>
        <v>26</v>
      </c>
      <c r="W59" s="19">
        <f t="shared" si="4"/>
        <v>0</v>
      </c>
      <c r="X59" s="19">
        <f t="shared" si="5"/>
        <v>60</v>
      </c>
      <c r="Y59" s="19">
        <f t="shared" si="6"/>
        <v>0</v>
      </c>
      <c r="Z59" s="19">
        <f t="shared" si="8"/>
        <v>0</v>
      </c>
      <c r="AA59" s="23">
        <f t="shared" si="9"/>
        <v>0</v>
      </c>
      <c r="AB59" s="19">
        <f t="shared" si="7"/>
        <v>0</v>
      </c>
      <c r="AC59" s="23">
        <f t="shared" si="10"/>
        <v>0</v>
      </c>
      <c r="AD59" s="23">
        <f t="shared" si="11"/>
        <v>0</v>
      </c>
      <c r="AE59" s="24">
        <f t="shared" si="12"/>
        <v>0</v>
      </c>
      <c r="AF59" s="24">
        <f t="shared" si="13"/>
        <v>0</v>
      </c>
      <c r="AG59" s="24">
        <f>0</f>
        <v>0</v>
      </c>
      <c r="AH59" s="24">
        <f t="shared" si="14"/>
        <v>0</v>
      </c>
      <c r="AI59" s="24">
        <f t="shared" si="15"/>
        <v>0</v>
      </c>
      <c r="AJ59" s="24">
        <f>0</f>
        <v>0</v>
      </c>
      <c r="AK59" s="24">
        <f t="shared" si="23"/>
        <v>0</v>
      </c>
      <c r="AL59" s="24">
        <f t="shared" si="23"/>
        <v>0</v>
      </c>
      <c r="AM59" s="24">
        <f t="shared" si="17"/>
        <v>0</v>
      </c>
    </row>
    <row r="60" spans="2:39" ht="15.95" hidden="1" customHeight="1" x14ac:dyDescent="0.3">
      <c r="D60" s="1"/>
      <c r="E60" s="1"/>
      <c r="R60" s="2" t="s">
        <v>14</v>
      </c>
      <c r="S60" s="3">
        <f>K2</f>
        <v>12.7</v>
      </c>
      <c r="V60" s="19">
        <f t="shared" si="18"/>
        <v>27</v>
      </c>
      <c r="W60" s="19">
        <f t="shared" si="4"/>
        <v>0</v>
      </c>
      <c r="X60" s="19">
        <f t="shared" si="5"/>
        <v>60</v>
      </c>
      <c r="Y60" s="19">
        <f t="shared" si="6"/>
        <v>0</v>
      </c>
      <c r="Z60" s="19">
        <f t="shared" si="8"/>
        <v>0</v>
      </c>
      <c r="AA60" s="23">
        <f t="shared" si="9"/>
        <v>0</v>
      </c>
      <c r="AB60" s="19">
        <f t="shared" si="7"/>
        <v>0</v>
      </c>
      <c r="AC60" s="23">
        <f t="shared" si="10"/>
        <v>0</v>
      </c>
      <c r="AD60" s="23">
        <f t="shared" si="11"/>
        <v>0</v>
      </c>
      <c r="AE60" s="24">
        <f t="shared" si="12"/>
        <v>0</v>
      </c>
      <c r="AF60" s="24">
        <f t="shared" si="13"/>
        <v>0</v>
      </c>
      <c r="AG60" s="24">
        <f>0</f>
        <v>0</v>
      </c>
      <c r="AH60" s="24">
        <f t="shared" si="14"/>
        <v>0</v>
      </c>
      <c r="AI60" s="24">
        <f t="shared" si="15"/>
        <v>0</v>
      </c>
      <c r="AJ60" s="24">
        <f>0</f>
        <v>0</v>
      </c>
      <c r="AK60" s="24">
        <f t="shared" si="23"/>
        <v>0</v>
      </c>
      <c r="AL60" s="24">
        <f t="shared" si="23"/>
        <v>0</v>
      </c>
      <c r="AM60" s="24">
        <f t="shared" si="17"/>
        <v>0</v>
      </c>
    </row>
    <row r="61" spans="2:39" ht="15.95" hidden="1" customHeight="1" x14ac:dyDescent="0.3">
      <c r="D61" s="1"/>
      <c r="E61" s="1"/>
      <c r="R61" s="2" t="s">
        <v>15</v>
      </c>
      <c r="S61" s="3">
        <f>K4</f>
        <v>0</v>
      </c>
      <c r="V61" s="19">
        <f t="shared" si="18"/>
        <v>28</v>
      </c>
      <c r="W61" s="19">
        <f t="shared" si="4"/>
        <v>0</v>
      </c>
      <c r="X61" s="19">
        <f t="shared" si="5"/>
        <v>60</v>
      </c>
      <c r="Y61" s="19">
        <f t="shared" si="6"/>
        <v>0</v>
      </c>
      <c r="Z61" s="19">
        <f t="shared" si="8"/>
        <v>0</v>
      </c>
      <c r="AA61" s="23">
        <f t="shared" si="9"/>
        <v>0</v>
      </c>
      <c r="AB61" s="19">
        <f t="shared" si="7"/>
        <v>0</v>
      </c>
      <c r="AC61" s="23">
        <f t="shared" si="10"/>
        <v>0</v>
      </c>
      <c r="AD61" s="23">
        <f t="shared" si="11"/>
        <v>0</v>
      </c>
      <c r="AE61" s="24">
        <f t="shared" si="12"/>
        <v>0</v>
      </c>
      <c r="AF61" s="24">
        <f t="shared" si="13"/>
        <v>0</v>
      </c>
      <c r="AG61" s="24">
        <f>0</f>
        <v>0</v>
      </c>
      <c r="AH61" s="24">
        <f t="shared" si="14"/>
        <v>0</v>
      </c>
      <c r="AI61" s="24">
        <f t="shared" si="15"/>
        <v>0</v>
      </c>
      <c r="AJ61" s="24">
        <f>0</f>
        <v>0</v>
      </c>
      <c r="AK61" s="24">
        <f t="shared" si="23"/>
        <v>0</v>
      </c>
      <c r="AL61" s="24">
        <f t="shared" si="23"/>
        <v>0</v>
      </c>
      <c r="AM61" s="24">
        <f t="shared" si="17"/>
        <v>0</v>
      </c>
    </row>
    <row r="62" spans="2:39" ht="15.95" hidden="1" customHeight="1" x14ac:dyDescent="0.3">
      <c r="D62" s="1"/>
      <c r="E62" s="1"/>
      <c r="R62" s="2" t="s">
        <v>16</v>
      </c>
      <c r="S62" s="3">
        <f>K6</f>
        <v>0</v>
      </c>
      <c r="V62" s="19">
        <f t="shared" si="18"/>
        <v>29</v>
      </c>
      <c r="W62" s="19">
        <f t="shared" si="4"/>
        <v>0</v>
      </c>
      <c r="X62" s="19">
        <f t="shared" si="5"/>
        <v>60</v>
      </c>
      <c r="Y62" s="19">
        <f t="shared" si="6"/>
        <v>0</v>
      </c>
      <c r="Z62" s="19">
        <f t="shared" si="8"/>
        <v>0</v>
      </c>
      <c r="AA62" s="23">
        <f t="shared" si="9"/>
        <v>0</v>
      </c>
      <c r="AB62" s="19">
        <f t="shared" si="7"/>
        <v>0</v>
      </c>
      <c r="AC62" s="23">
        <f t="shared" si="10"/>
        <v>0</v>
      </c>
      <c r="AD62" s="23">
        <f t="shared" si="11"/>
        <v>0</v>
      </c>
      <c r="AE62" s="24">
        <f t="shared" si="12"/>
        <v>0</v>
      </c>
      <c r="AF62" s="24">
        <f t="shared" si="13"/>
        <v>0</v>
      </c>
      <c r="AG62" s="24">
        <f>0</f>
        <v>0</v>
      </c>
      <c r="AH62" s="24">
        <f t="shared" si="14"/>
        <v>0</v>
      </c>
      <c r="AI62" s="24">
        <f t="shared" si="15"/>
        <v>0</v>
      </c>
      <c r="AJ62" s="24">
        <f>0</f>
        <v>0</v>
      </c>
      <c r="AK62" s="24">
        <f t="shared" si="23"/>
        <v>0</v>
      </c>
      <c r="AL62" s="24">
        <f t="shared" si="23"/>
        <v>0</v>
      </c>
      <c r="AM62" s="24">
        <f t="shared" si="17"/>
        <v>0</v>
      </c>
    </row>
    <row r="63" spans="2:39" ht="15.95" hidden="1" customHeight="1" x14ac:dyDescent="0.3">
      <c r="D63" s="1"/>
      <c r="E63" s="1"/>
      <c r="R63" s="1"/>
      <c r="S63" s="1"/>
      <c r="V63" s="19">
        <f t="shared" si="18"/>
        <v>30</v>
      </c>
      <c r="W63" s="19">
        <f t="shared" si="4"/>
        <v>0</v>
      </c>
      <c r="X63" s="19">
        <f t="shared" si="5"/>
        <v>60</v>
      </c>
      <c r="Y63" s="19">
        <f t="shared" si="6"/>
        <v>0</v>
      </c>
      <c r="Z63" s="19">
        <f t="shared" si="8"/>
        <v>0</v>
      </c>
      <c r="AA63" s="23">
        <f t="shared" si="9"/>
        <v>0</v>
      </c>
      <c r="AB63" s="19">
        <f t="shared" si="7"/>
        <v>0</v>
      </c>
      <c r="AC63" s="23">
        <f t="shared" si="10"/>
        <v>0</v>
      </c>
      <c r="AD63" s="23">
        <f t="shared" si="11"/>
        <v>0</v>
      </c>
      <c r="AE63" s="24">
        <f t="shared" si="12"/>
        <v>0</v>
      </c>
      <c r="AF63" s="24">
        <f t="shared" si="13"/>
        <v>0</v>
      </c>
      <c r="AG63" s="24">
        <f>0</f>
        <v>0</v>
      </c>
      <c r="AH63" s="24">
        <f t="shared" si="14"/>
        <v>0</v>
      </c>
      <c r="AI63" s="24">
        <f t="shared" si="15"/>
        <v>0</v>
      </c>
      <c r="AJ63" s="24">
        <f>0</f>
        <v>0</v>
      </c>
      <c r="AK63" s="24">
        <f t="shared" si="23"/>
        <v>0</v>
      </c>
      <c r="AL63" s="24">
        <f t="shared" si="23"/>
        <v>0</v>
      </c>
      <c r="AM63" s="24">
        <f t="shared" si="17"/>
        <v>0</v>
      </c>
    </row>
    <row r="64" spans="2:39" ht="15.95" hidden="1" customHeight="1" x14ac:dyDescent="0.3">
      <c r="D64" s="1"/>
      <c r="E64" s="1"/>
      <c r="R64" s="2" t="s">
        <v>30</v>
      </c>
      <c r="S64" s="3">
        <f>MAX(AM33:AM473)</f>
        <v>2.1166666666666667</v>
      </c>
      <c r="V64" s="19">
        <f t="shared" si="18"/>
        <v>31</v>
      </c>
      <c r="W64" s="19">
        <f t="shared" si="4"/>
        <v>0</v>
      </c>
      <c r="X64" s="19">
        <f t="shared" si="5"/>
        <v>60</v>
      </c>
      <c r="Y64" s="19">
        <f t="shared" si="6"/>
        <v>0</v>
      </c>
      <c r="Z64" s="19">
        <f t="shared" si="8"/>
        <v>0</v>
      </c>
      <c r="AA64" s="23">
        <f t="shared" si="9"/>
        <v>0</v>
      </c>
      <c r="AB64" s="19">
        <f t="shared" si="7"/>
        <v>0</v>
      </c>
      <c r="AC64" s="23">
        <f t="shared" si="10"/>
        <v>0</v>
      </c>
      <c r="AD64" s="23">
        <f t="shared" si="11"/>
        <v>0</v>
      </c>
      <c r="AE64" s="24">
        <f t="shared" si="12"/>
        <v>0</v>
      </c>
      <c r="AF64" s="24">
        <f t="shared" si="13"/>
        <v>0</v>
      </c>
      <c r="AG64" s="24">
        <f>0</f>
        <v>0</v>
      </c>
      <c r="AH64" s="24">
        <f t="shared" si="14"/>
        <v>0</v>
      </c>
      <c r="AI64" s="24">
        <f t="shared" si="15"/>
        <v>0</v>
      </c>
      <c r="AJ64" s="24">
        <f>0</f>
        <v>0</v>
      </c>
      <c r="AK64" s="24">
        <f t="shared" si="23"/>
        <v>0</v>
      </c>
      <c r="AL64" s="24">
        <f t="shared" si="23"/>
        <v>0</v>
      </c>
      <c r="AM64" s="24">
        <f t="shared" si="17"/>
        <v>0</v>
      </c>
    </row>
    <row r="65" spans="22:39" ht="15.95" customHeight="1" x14ac:dyDescent="0.3">
      <c r="V65" s="19">
        <f t="shared" si="18"/>
        <v>32</v>
      </c>
      <c r="W65" s="19">
        <f t="shared" si="4"/>
        <v>0</v>
      </c>
      <c r="X65" s="19">
        <f t="shared" si="5"/>
        <v>60</v>
      </c>
      <c r="Y65" s="19">
        <f t="shared" si="6"/>
        <v>0</v>
      </c>
      <c r="Z65" s="19">
        <f t="shared" si="8"/>
        <v>0</v>
      </c>
      <c r="AA65" s="23">
        <f t="shared" si="9"/>
        <v>0</v>
      </c>
      <c r="AB65" s="19">
        <f t="shared" si="7"/>
        <v>0</v>
      </c>
      <c r="AC65" s="23">
        <f t="shared" si="10"/>
        <v>0</v>
      </c>
      <c r="AD65" s="23">
        <f t="shared" si="11"/>
        <v>0</v>
      </c>
      <c r="AE65" s="24">
        <f t="shared" si="12"/>
        <v>0</v>
      </c>
      <c r="AF65" s="24">
        <f t="shared" si="13"/>
        <v>0</v>
      </c>
      <c r="AG65" s="24">
        <f>0</f>
        <v>0</v>
      </c>
      <c r="AH65" s="24">
        <f t="shared" si="14"/>
        <v>0</v>
      </c>
      <c r="AI65" s="24">
        <f t="shared" si="15"/>
        <v>0</v>
      </c>
      <c r="AJ65" s="24">
        <f>0</f>
        <v>0</v>
      </c>
      <c r="AK65" s="24">
        <f t="shared" si="23"/>
        <v>0</v>
      </c>
      <c r="AL65" s="24">
        <f t="shared" si="23"/>
        <v>0</v>
      </c>
      <c r="AM65" s="24">
        <f t="shared" si="17"/>
        <v>0</v>
      </c>
    </row>
    <row r="66" spans="22:39" ht="15.95" customHeight="1" x14ac:dyDescent="0.3">
      <c r="V66" s="19">
        <f t="shared" si="18"/>
        <v>33</v>
      </c>
      <c r="W66" s="19">
        <f t="shared" si="4"/>
        <v>0</v>
      </c>
      <c r="X66" s="19">
        <f t="shared" si="5"/>
        <v>60</v>
      </c>
      <c r="Y66" s="19">
        <f t="shared" si="6"/>
        <v>0</v>
      </c>
      <c r="Z66" s="19">
        <f t="shared" si="8"/>
        <v>0</v>
      </c>
      <c r="AA66" s="23">
        <f t="shared" si="9"/>
        <v>0</v>
      </c>
      <c r="AB66" s="19">
        <f t="shared" si="7"/>
        <v>0</v>
      </c>
      <c r="AC66" s="23">
        <f t="shared" si="10"/>
        <v>0</v>
      </c>
      <c r="AD66" s="23">
        <f t="shared" si="11"/>
        <v>0</v>
      </c>
      <c r="AE66" s="24">
        <f t="shared" si="12"/>
        <v>0</v>
      </c>
      <c r="AF66" s="24">
        <f t="shared" si="13"/>
        <v>0</v>
      </c>
      <c r="AG66" s="24">
        <f>0</f>
        <v>0</v>
      </c>
      <c r="AH66" s="24">
        <f t="shared" si="14"/>
        <v>0</v>
      </c>
      <c r="AI66" s="24">
        <f t="shared" si="15"/>
        <v>0</v>
      </c>
      <c r="AJ66" s="24">
        <f>0</f>
        <v>0</v>
      </c>
      <c r="AK66" s="24">
        <f t="shared" ref="AK66:AL129" si="24">AE66+AG66+AI66</f>
        <v>0</v>
      </c>
      <c r="AL66" s="24">
        <f t="shared" si="24"/>
        <v>0</v>
      </c>
      <c r="AM66" s="24">
        <f t="shared" si="17"/>
        <v>0</v>
      </c>
    </row>
    <row r="67" spans="22:39" ht="15.95" customHeight="1" x14ac:dyDescent="0.3">
      <c r="V67" s="19">
        <f t="shared" si="18"/>
        <v>34</v>
      </c>
      <c r="W67" s="19">
        <f t="shared" si="4"/>
        <v>0</v>
      </c>
      <c r="X67" s="19">
        <f t="shared" si="5"/>
        <v>60</v>
      </c>
      <c r="Y67" s="19">
        <f t="shared" si="6"/>
        <v>0</v>
      </c>
      <c r="Z67" s="19">
        <f t="shared" si="8"/>
        <v>0</v>
      </c>
      <c r="AA67" s="23">
        <f t="shared" si="9"/>
        <v>0</v>
      </c>
      <c r="AB67" s="19">
        <f t="shared" si="7"/>
        <v>0</v>
      </c>
      <c r="AC67" s="23">
        <f t="shared" si="10"/>
        <v>0</v>
      </c>
      <c r="AD67" s="23">
        <f t="shared" si="11"/>
        <v>0</v>
      </c>
      <c r="AE67" s="24">
        <f t="shared" si="12"/>
        <v>0</v>
      </c>
      <c r="AF67" s="24">
        <f t="shared" si="13"/>
        <v>0</v>
      </c>
      <c r="AG67" s="24">
        <f>0</f>
        <v>0</v>
      </c>
      <c r="AH67" s="24">
        <f t="shared" si="14"/>
        <v>0</v>
      </c>
      <c r="AI67" s="24">
        <f t="shared" si="15"/>
        <v>0</v>
      </c>
      <c r="AJ67" s="24">
        <f>0</f>
        <v>0</v>
      </c>
      <c r="AK67" s="24">
        <f t="shared" si="24"/>
        <v>0</v>
      </c>
      <c r="AL67" s="24">
        <f t="shared" si="24"/>
        <v>0</v>
      </c>
      <c r="AM67" s="24">
        <f t="shared" si="17"/>
        <v>0</v>
      </c>
    </row>
    <row r="68" spans="22:39" ht="15.95" customHeight="1" x14ac:dyDescent="0.3">
      <c r="V68" s="19">
        <f t="shared" si="18"/>
        <v>35</v>
      </c>
      <c r="W68" s="19">
        <f t="shared" si="4"/>
        <v>0</v>
      </c>
      <c r="X68" s="19">
        <f t="shared" si="5"/>
        <v>60</v>
      </c>
      <c r="Y68" s="19">
        <f t="shared" si="6"/>
        <v>0</v>
      </c>
      <c r="Z68" s="19">
        <f t="shared" si="8"/>
        <v>0</v>
      </c>
      <c r="AA68" s="23">
        <f t="shared" si="9"/>
        <v>0</v>
      </c>
      <c r="AB68" s="19">
        <f t="shared" si="7"/>
        <v>0</v>
      </c>
      <c r="AC68" s="23">
        <f t="shared" si="10"/>
        <v>0</v>
      </c>
      <c r="AD68" s="23">
        <f t="shared" si="11"/>
        <v>0</v>
      </c>
      <c r="AE68" s="24">
        <f t="shared" si="12"/>
        <v>0</v>
      </c>
      <c r="AF68" s="24">
        <f t="shared" si="13"/>
        <v>0</v>
      </c>
      <c r="AG68" s="24">
        <f>0</f>
        <v>0</v>
      </c>
      <c r="AH68" s="24">
        <f t="shared" si="14"/>
        <v>0</v>
      </c>
      <c r="AI68" s="24">
        <f t="shared" si="15"/>
        <v>0</v>
      </c>
      <c r="AJ68" s="24">
        <f>0</f>
        <v>0</v>
      </c>
      <c r="AK68" s="24">
        <f t="shared" si="24"/>
        <v>0</v>
      </c>
      <c r="AL68" s="24">
        <f t="shared" si="24"/>
        <v>0</v>
      </c>
      <c r="AM68" s="24">
        <f t="shared" si="17"/>
        <v>0</v>
      </c>
    </row>
    <row r="69" spans="22:39" ht="15.95" customHeight="1" x14ac:dyDescent="0.3">
      <c r="V69" s="19">
        <f t="shared" si="18"/>
        <v>36</v>
      </c>
      <c r="W69" s="19">
        <f t="shared" si="4"/>
        <v>0</v>
      </c>
      <c r="X69" s="19">
        <f t="shared" si="5"/>
        <v>60</v>
      </c>
      <c r="Y69" s="19">
        <f t="shared" si="6"/>
        <v>0</v>
      </c>
      <c r="Z69" s="19">
        <f t="shared" si="8"/>
        <v>0</v>
      </c>
      <c r="AA69" s="23">
        <f t="shared" si="9"/>
        <v>0</v>
      </c>
      <c r="AB69" s="19">
        <f t="shared" si="7"/>
        <v>0</v>
      </c>
      <c r="AC69" s="23">
        <f t="shared" si="10"/>
        <v>0</v>
      </c>
      <c r="AD69" s="23">
        <f t="shared" si="11"/>
        <v>0</v>
      </c>
      <c r="AE69" s="24">
        <f t="shared" si="12"/>
        <v>0</v>
      </c>
      <c r="AF69" s="24">
        <f t="shared" si="13"/>
        <v>0</v>
      </c>
      <c r="AG69" s="24">
        <f>0</f>
        <v>0</v>
      </c>
      <c r="AH69" s="24">
        <f t="shared" si="14"/>
        <v>0</v>
      </c>
      <c r="AI69" s="24">
        <f t="shared" si="15"/>
        <v>0</v>
      </c>
      <c r="AJ69" s="24">
        <f>0</f>
        <v>0</v>
      </c>
      <c r="AK69" s="24">
        <f t="shared" si="24"/>
        <v>0</v>
      </c>
      <c r="AL69" s="24">
        <f t="shared" si="24"/>
        <v>0</v>
      </c>
      <c r="AM69" s="24">
        <f t="shared" si="17"/>
        <v>0</v>
      </c>
    </row>
    <row r="70" spans="22:39" ht="15.95" customHeight="1" x14ac:dyDescent="0.3">
      <c r="V70" s="19">
        <f t="shared" si="18"/>
        <v>37</v>
      </c>
      <c r="W70" s="19">
        <f t="shared" si="4"/>
        <v>0</v>
      </c>
      <c r="X70" s="19">
        <f t="shared" si="5"/>
        <v>60</v>
      </c>
      <c r="Y70" s="19">
        <f t="shared" si="6"/>
        <v>0</v>
      </c>
      <c r="Z70" s="19">
        <f t="shared" si="8"/>
        <v>0</v>
      </c>
      <c r="AA70" s="23">
        <f t="shared" si="9"/>
        <v>0</v>
      </c>
      <c r="AB70" s="19">
        <f t="shared" si="7"/>
        <v>0</v>
      </c>
      <c r="AC70" s="23">
        <f t="shared" si="10"/>
        <v>0</v>
      </c>
      <c r="AD70" s="23">
        <f t="shared" si="11"/>
        <v>0</v>
      </c>
      <c r="AE70" s="24">
        <f t="shared" si="12"/>
        <v>0</v>
      </c>
      <c r="AF70" s="24">
        <f t="shared" si="13"/>
        <v>0</v>
      </c>
      <c r="AG70" s="24">
        <f>0</f>
        <v>0</v>
      </c>
      <c r="AH70" s="24">
        <f t="shared" si="14"/>
        <v>0</v>
      </c>
      <c r="AI70" s="24">
        <f t="shared" si="15"/>
        <v>0</v>
      </c>
      <c r="AJ70" s="24">
        <f>0</f>
        <v>0</v>
      </c>
      <c r="AK70" s="24">
        <f t="shared" si="24"/>
        <v>0</v>
      </c>
      <c r="AL70" s="24">
        <f t="shared" si="24"/>
        <v>0</v>
      </c>
      <c r="AM70" s="24">
        <f t="shared" si="17"/>
        <v>0</v>
      </c>
    </row>
    <row r="71" spans="22:39" ht="15.95" customHeight="1" x14ac:dyDescent="0.3">
      <c r="V71" s="19">
        <f t="shared" si="18"/>
        <v>38</v>
      </c>
      <c r="W71" s="19">
        <f t="shared" si="4"/>
        <v>0</v>
      </c>
      <c r="X71" s="19">
        <f t="shared" si="5"/>
        <v>60</v>
      </c>
      <c r="Y71" s="19">
        <f t="shared" si="6"/>
        <v>0</v>
      </c>
      <c r="Z71" s="19">
        <f t="shared" si="8"/>
        <v>0</v>
      </c>
      <c r="AA71" s="23">
        <f t="shared" si="9"/>
        <v>0</v>
      </c>
      <c r="AB71" s="19">
        <f t="shared" si="7"/>
        <v>0</v>
      </c>
      <c r="AC71" s="23">
        <f t="shared" si="10"/>
        <v>0</v>
      </c>
      <c r="AD71" s="23">
        <f t="shared" si="11"/>
        <v>0</v>
      </c>
      <c r="AE71" s="24">
        <f t="shared" si="12"/>
        <v>0</v>
      </c>
      <c r="AF71" s="24">
        <f t="shared" si="13"/>
        <v>0</v>
      </c>
      <c r="AG71" s="24">
        <f>0</f>
        <v>0</v>
      </c>
      <c r="AH71" s="24">
        <f t="shared" si="14"/>
        <v>0</v>
      </c>
      <c r="AI71" s="24">
        <f t="shared" si="15"/>
        <v>0</v>
      </c>
      <c r="AJ71" s="24">
        <f>0</f>
        <v>0</v>
      </c>
      <c r="AK71" s="24">
        <f t="shared" si="24"/>
        <v>0</v>
      </c>
      <c r="AL71" s="24">
        <f t="shared" si="24"/>
        <v>0</v>
      </c>
      <c r="AM71" s="24">
        <f t="shared" si="17"/>
        <v>0</v>
      </c>
    </row>
    <row r="72" spans="22:39" ht="15.95" customHeight="1" x14ac:dyDescent="0.3">
      <c r="V72" s="19">
        <f t="shared" si="18"/>
        <v>39</v>
      </c>
      <c r="W72" s="19">
        <f t="shared" si="4"/>
        <v>0</v>
      </c>
      <c r="X72" s="19">
        <f t="shared" si="5"/>
        <v>60</v>
      </c>
      <c r="Y72" s="19">
        <f t="shared" si="6"/>
        <v>0</v>
      </c>
      <c r="Z72" s="19">
        <f t="shared" si="8"/>
        <v>0</v>
      </c>
      <c r="AA72" s="23">
        <f t="shared" si="9"/>
        <v>0</v>
      </c>
      <c r="AB72" s="19">
        <f t="shared" si="7"/>
        <v>0</v>
      </c>
      <c r="AC72" s="23">
        <f t="shared" si="10"/>
        <v>0</v>
      </c>
      <c r="AD72" s="23">
        <f t="shared" si="11"/>
        <v>0</v>
      </c>
      <c r="AE72" s="24">
        <f t="shared" si="12"/>
        <v>0</v>
      </c>
      <c r="AF72" s="24">
        <f t="shared" si="13"/>
        <v>0</v>
      </c>
      <c r="AG72" s="24">
        <f>0</f>
        <v>0</v>
      </c>
      <c r="AH72" s="24">
        <f t="shared" si="14"/>
        <v>0</v>
      </c>
      <c r="AI72" s="24">
        <f t="shared" si="15"/>
        <v>0</v>
      </c>
      <c r="AJ72" s="24">
        <f>0</f>
        <v>0</v>
      </c>
      <c r="AK72" s="24">
        <f t="shared" si="24"/>
        <v>0</v>
      </c>
      <c r="AL72" s="24">
        <f t="shared" si="24"/>
        <v>0</v>
      </c>
      <c r="AM72" s="24">
        <f t="shared" si="17"/>
        <v>0</v>
      </c>
    </row>
    <row r="73" spans="22:39" ht="15.95" customHeight="1" x14ac:dyDescent="0.3">
      <c r="V73" s="19">
        <f t="shared" si="18"/>
        <v>40</v>
      </c>
      <c r="W73" s="19">
        <f t="shared" si="4"/>
        <v>0</v>
      </c>
      <c r="X73" s="19">
        <f t="shared" si="5"/>
        <v>60</v>
      </c>
      <c r="Y73" s="19">
        <f t="shared" si="6"/>
        <v>0</v>
      </c>
      <c r="Z73" s="19">
        <f t="shared" si="8"/>
        <v>0</v>
      </c>
      <c r="AA73" s="23">
        <f t="shared" si="9"/>
        <v>0</v>
      </c>
      <c r="AB73" s="19">
        <f t="shared" si="7"/>
        <v>0</v>
      </c>
      <c r="AC73" s="23">
        <f t="shared" si="10"/>
        <v>0</v>
      </c>
      <c r="AD73" s="23">
        <f t="shared" si="11"/>
        <v>0</v>
      </c>
      <c r="AE73" s="24">
        <f t="shared" si="12"/>
        <v>0</v>
      </c>
      <c r="AF73" s="24">
        <f t="shared" si="13"/>
        <v>0</v>
      </c>
      <c r="AG73" s="24">
        <f>0</f>
        <v>0</v>
      </c>
      <c r="AH73" s="24">
        <f t="shared" si="14"/>
        <v>0</v>
      </c>
      <c r="AI73" s="24">
        <f t="shared" si="15"/>
        <v>0</v>
      </c>
      <c r="AJ73" s="24">
        <f>0</f>
        <v>0</v>
      </c>
      <c r="AK73" s="24">
        <f t="shared" si="24"/>
        <v>0</v>
      </c>
      <c r="AL73" s="24">
        <f t="shared" si="24"/>
        <v>0</v>
      </c>
      <c r="AM73" s="24">
        <f t="shared" si="17"/>
        <v>0</v>
      </c>
    </row>
    <row r="74" spans="22:39" ht="15.95" customHeight="1" x14ac:dyDescent="0.3">
      <c r="V74" s="19">
        <f t="shared" si="18"/>
        <v>41</v>
      </c>
      <c r="W74" s="19">
        <f t="shared" si="4"/>
        <v>0</v>
      </c>
      <c r="X74" s="19">
        <f t="shared" si="5"/>
        <v>60</v>
      </c>
      <c r="Y74" s="19">
        <f t="shared" si="6"/>
        <v>0</v>
      </c>
      <c r="Z74" s="19">
        <f t="shared" si="8"/>
        <v>0</v>
      </c>
      <c r="AA74" s="23">
        <f t="shared" si="9"/>
        <v>0</v>
      </c>
      <c r="AB74" s="19">
        <f t="shared" si="7"/>
        <v>0</v>
      </c>
      <c r="AC74" s="23">
        <f t="shared" si="10"/>
        <v>0</v>
      </c>
      <c r="AD74" s="23">
        <f t="shared" si="11"/>
        <v>0</v>
      </c>
      <c r="AE74" s="24">
        <f t="shared" si="12"/>
        <v>0</v>
      </c>
      <c r="AF74" s="24">
        <f t="shared" si="13"/>
        <v>0</v>
      </c>
      <c r="AG74" s="24">
        <f>0</f>
        <v>0</v>
      </c>
      <c r="AH74" s="24">
        <f t="shared" si="14"/>
        <v>0</v>
      </c>
      <c r="AI74" s="24">
        <f t="shared" si="15"/>
        <v>0</v>
      </c>
      <c r="AJ74" s="24">
        <f>0</f>
        <v>0</v>
      </c>
      <c r="AK74" s="24">
        <f t="shared" si="24"/>
        <v>0</v>
      </c>
      <c r="AL74" s="24">
        <f t="shared" si="24"/>
        <v>0</v>
      </c>
      <c r="AM74" s="24">
        <f t="shared" si="17"/>
        <v>0</v>
      </c>
    </row>
    <row r="75" spans="22:39" ht="15.95" customHeight="1" x14ac:dyDescent="0.3">
      <c r="V75" s="19">
        <f t="shared" si="18"/>
        <v>42</v>
      </c>
      <c r="W75" s="19">
        <f t="shared" si="4"/>
        <v>0</v>
      </c>
      <c r="X75" s="19">
        <f t="shared" si="5"/>
        <v>0</v>
      </c>
      <c r="Y75" s="19">
        <f t="shared" si="6"/>
        <v>0</v>
      </c>
      <c r="Z75" s="19">
        <f t="shared" si="8"/>
        <v>0</v>
      </c>
      <c r="AA75" s="23">
        <f t="shared" si="9"/>
        <v>0</v>
      </c>
      <c r="AB75" s="19">
        <f t="shared" si="7"/>
        <v>0</v>
      </c>
      <c r="AC75" s="23">
        <f t="shared" si="10"/>
        <v>0</v>
      </c>
      <c r="AD75" s="23">
        <f t="shared" si="11"/>
        <v>0</v>
      </c>
      <c r="AE75" s="24">
        <f t="shared" si="12"/>
        <v>0</v>
      </c>
      <c r="AF75" s="24">
        <f t="shared" si="13"/>
        <v>0</v>
      </c>
      <c r="AG75" s="24">
        <f>0</f>
        <v>0</v>
      </c>
      <c r="AH75" s="24">
        <f t="shared" si="14"/>
        <v>0</v>
      </c>
      <c r="AI75" s="24">
        <f t="shared" si="15"/>
        <v>0</v>
      </c>
      <c r="AJ75" s="24">
        <f>0</f>
        <v>0</v>
      </c>
      <c r="AK75" s="24">
        <f t="shared" si="24"/>
        <v>0</v>
      </c>
      <c r="AL75" s="24">
        <f t="shared" si="24"/>
        <v>0</v>
      </c>
      <c r="AM75" s="24">
        <f t="shared" si="17"/>
        <v>0</v>
      </c>
    </row>
    <row r="76" spans="22:39" ht="15.95" customHeight="1" x14ac:dyDescent="0.3">
      <c r="V76" s="19">
        <f t="shared" si="18"/>
        <v>43</v>
      </c>
      <c r="W76" s="19">
        <f t="shared" si="4"/>
        <v>60</v>
      </c>
      <c r="X76" s="19">
        <f t="shared" si="5"/>
        <v>0</v>
      </c>
      <c r="Y76" s="19">
        <f t="shared" si="6"/>
        <v>0</v>
      </c>
      <c r="Z76" s="19">
        <f t="shared" si="8"/>
        <v>0</v>
      </c>
      <c r="AA76" s="23">
        <f t="shared" si="9"/>
        <v>0</v>
      </c>
      <c r="AB76" s="19">
        <f t="shared" si="7"/>
        <v>0</v>
      </c>
      <c r="AC76" s="23">
        <f t="shared" si="10"/>
        <v>0</v>
      </c>
      <c r="AD76" s="23">
        <f t="shared" si="11"/>
        <v>0</v>
      </c>
      <c r="AE76" s="24">
        <f t="shared" si="12"/>
        <v>0</v>
      </c>
      <c r="AF76" s="24">
        <f t="shared" si="13"/>
        <v>0</v>
      </c>
      <c r="AG76" s="24">
        <f>0</f>
        <v>0</v>
      </c>
      <c r="AH76" s="24">
        <f t="shared" si="14"/>
        <v>0</v>
      </c>
      <c r="AI76" s="24">
        <f t="shared" si="15"/>
        <v>0</v>
      </c>
      <c r="AJ76" s="24">
        <f>0</f>
        <v>0</v>
      </c>
      <c r="AK76" s="24">
        <f t="shared" si="24"/>
        <v>0</v>
      </c>
      <c r="AL76" s="24">
        <f t="shared" si="24"/>
        <v>0</v>
      </c>
      <c r="AM76" s="24">
        <f t="shared" si="17"/>
        <v>0</v>
      </c>
    </row>
    <row r="77" spans="22:39" ht="15.95" customHeight="1" x14ac:dyDescent="0.3">
      <c r="V77" s="19">
        <f t="shared" si="18"/>
        <v>44</v>
      </c>
      <c r="W77" s="19">
        <f t="shared" si="4"/>
        <v>120</v>
      </c>
      <c r="X77" s="19">
        <f t="shared" si="5"/>
        <v>0</v>
      </c>
      <c r="Y77" s="19">
        <f t="shared" si="6"/>
        <v>0</v>
      </c>
      <c r="Z77" s="19">
        <f t="shared" si="8"/>
        <v>0</v>
      </c>
      <c r="AA77" s="23">
        <f t="shared" si="9"/>
        <v>0</v>
      </c>
      <c r="AB77" s="19">
        <f t="shared" si="7"/>
        <v>0</v>
      </c>
      <c r="AC77" s="23">
        <f t="shared" si="10"/>
        <v>0</v>
      </c>
      <c r="AD77" s="23">
        <f t="shared" si="11"/>
        <v>0</v>
      </c>
      <c r="AE77" s="24">
        <f t="shared" si="12"/>
        <v>0</v>
      </c>
      <c r="AF77" s="24">
        <f t="shared" si="13"/>
        <v>0</v>
      </c>
      <c r="AG77" s="24">
        <f>0</f>
        <v>0</v>
      </c>
      <c r="AH77" s="24">
        <f t="shared" si="14"/>
        <v>0</v>
      </c>
      <c r="AI77" s="24">
        <f t="shared" si="15"/>
        <v>0</v>
      </c>
      <c r="AJ77" s="24">
        <f>0</f>
        <v>0</v>
      </c>
      <c r="AK77" s="24">
        <f t="shared" si="24"/>
        <v>0</v>
      </c>
      <c r="AL77" s="24">
        <f t="shared" si="24"/>
        <v>0</v>
      </c>
      <c r="AM77" s="24">
        <f t="shared" si="17"/>
        <v>0</v>
      </c>
    </row>
    <row r="78" spans="22:39" ht="15.95" customHeight="1" x14ac:dyDescent="0.3">
      <c r="V78" s="19">
        <f t="shared" si="18"/>
        <v>45</v>
      </c>
      <c r="W78" s="19">
        <f t="shared" si="4"/>
        <v>0</v>
      </c>
      <c r="X78" s="19">
        <f t="shared" si="5"/>
        <v>0</v>
      </c>
      <c r="Y78" s="19">
        <f t="shared" si="6"/>
        <v>0</v>
      </c>
      <c r="Z78" s="19">
        <f t="shared" si="8"/>
        <v>0</v>
      </c>
      <c r="AA78" s="23">
        <f t="shared" si="9"/>
        <v>0</v>
      </c>
      <c r="AB78" s="19">
        <f t="shared" si="7"/>
        <v>0</v>
      </c>
      <c r="AC78" s="23">
        <f t="shared" si="10"/>
        <v>0</v>
      </c>
      <c r="AD78" s="23">
        <f t="shared" si="11"/>
        <v>0</v>
      </c>
      <c r="AE78" s="24">
        <f t="shared" si="12"/>
        <v>0</v>
      </c>
      <c r="AF78" s="24">
        <f t="shared" si="13"/>
        <v>0</v>
      </c>
      <c r="AG78" s="24">
        <f>0</f>
        <v>0</v>
      </c>
      <c r="AH78" s="24">
        <f t="shared" si="14"/>
        <v>0</v>
      </c>
      <c r="AI78" s="24">
        <f t="shared" si="15"/>
        <v>0</v>
      </c>
      <c r="AJ78" s="24">
        <f>0</f>
        <v>0</v>
      </c>
      <c r="AK78" s="24">
        <f t="shared" si="24"/>
        <v>0</v>
      </c>
      <c r="AL78" s="24">
        <f t="shared" si="24"/>
        <v>0</v>
      </c>
      <c r="AM78" s="24">
        <f t="shared" si="17"/>
        <v>0</v>
      </c>
    </row>
    <row r="79" spans="22:39" ht="15.95" customHeight="1" x14ac:dyDescent="0.3">
      <c r="V79" s="19">
        <f t="shared" si="18"/>
        <v>46</v>
      </c>
      <c r="W79" s="19">
        <f t="shared" si="4"/>
        <v>0</v>
      </c>
      <c r="X79" s="19">
        <f t="shared" si="5"/>
        <v>0</v>
      </c>
      <c r="Y79" s="19">
        <f t="shared" si="6"/>
        <v>0</v>
      </c>
      <c r="Z79" s="19">
        <f t="shared" si="8"/>
        <v>0</v>
      </c>
      <c r="AA79" s="23">
        <f t="shared" si="9"/>
        <v>0</v>
      </c>
      <c r="AB79" s="19">
        <f t="shared" si="7"/>
        <v>0</v>
      </c>
      <c r="AC79" s="23">
        <f t="shared" si="10"/>
        <v>0</v>
      </c>
      <c r="AD79" s="23">
        <f t="shared" si="11"/>
        <v>0</v>
      </c>
      <c r="AE79" s="24">
        <f t="shared" si="12"/>
        <v>0</v>
      </c>
      <c r="AF79" s="24">
        <f t="shared" si="13"/>
        <v>0</v>
      </c>
      <c r="AG79" s="24">
        <f>0</f>
        <v>0</v>
      </c>
      <c r="AH79" s="24">
        <f t="shared" si="14"/>
        <v>0</v>
      </c>
      <c r="AI79" s="24">
        <f t="shared" si="15"/>
        <v>0</v>
      </c>
      <c r="AJ79" s="24">
        <f>0</f>
        <v>0</v>
      </c>
      <c r="AK79" s="24">
        <f t="shared" si="24"/>
        <v>0</v>
      </c>
      <c r="AL79" s="24">
        <f t="shared" si="24"/>
        <v>0</v>
      </c>
      <c r="AM79" s="24">
        <f t="shared" si="17"/>
        <v>0</v>
      </c>
    </row>
    <row r="80" spans="22:39" ht="15.95" customHeight="1" x14ac:dyDescent="0.3">
      <c r="V80" s="19">
        <f t="shared" si="18"/>
        <v>47</v>
      </c>
      <c r="W80" s="19">
        <f t="shared" si="4"/>
        <v>0</v>
      </c>
      <c r="X80" s="19">
        <f t="shared" si="5"/>
        <v>0</v>
      </c>
      <c r="Y80" s="19">
        <f t="shared" si="6"/>
        <v>0</v>
      </c>
      <c r="Z80" s="19">
        <f t="shared" si="8"/>
        <v>0</v>
      </c>
      <c r="AA80" s="23">
        <f t="shared" si="9"/>
        <v>0</v>
      </c>
      <c r="AB80" s="19">
        <f t="shared" si="7"/>
        <v>0</v>
      </c>
      <c r="AC80" s="23">
        <f t="shared" si="10"/>
        <v>0</v>
      </c>
      <c r="AD80" s="23">
        <f t="shared" si="11"/>
        <v>0</v>
      </c>
      <c r="AE80" s="24">
        <f t="shared" si="12"/>
        <v>0</v>
      </c>
      <c r="AF80" s="24">
        <f t="shared" si="13"/>
        <v>0</v>
      </c>
      <c r="AG80" s="24">
        <f>0</f>
        <v>0</v>
      </c>
      <c r="AH80" s="24">
        <f t="shared" si="14"/>
        <v>0</v>
      </c>
      <c r="AI80" s="24">
        <f t="shared" si="15"/>
        <v>0</v>
      </c>
      <c r="AJ80" s="24">
        <f>0</f>
        <v>0</v>
      </c>
      <c r="AK80" s="24">
        <f t="shared" si="24"/>
        <v>0</v>
      </c>
      <c r="AL80" s="24">
        <f t="shared" si="24"/>
        <v>0</v>
      </c>
      <c r="AM80" s="24">
        <f t="shared" si="17"/>
        <v>0</v>
      </c>
    </row>
    <row r="81" spans="22:39" ht="15.95" customHeight="1" x14ac:dyDescent="0.3">
      <c r="V81" s="19">
        <f t="shared" si="18"/>
        <v>48</v>
      </c>
      <c r="W81" s="19">
        <f t="shared" si="4"/>
        <v>0</v>
      </c>
      <c r="X81" s="19">
        <f t="shared" si="5"/>
        <v>0</v>
      </c>
      <c r="Y81" s="19">
        <f t="shared" si="6"/>
        <v>0</v>
      </c>
      <c r="Z81" s="19">
        <f t="shared" si="8"/>
        <v>0</v>
      </c>
      <c r="AA81" s="23">
        <f t="shared" si="9"/>
        <v>0</v>
      </c>
      <c r="AB81" s="19">
        <f t="shared" si="7"/>
        <v>0</v>
      </c>
      <c r="AC81" s="23">
        <f t="shared" si="10"/>
        <v>0</v>
      </c>
      <c r="AD81" s="23">
        <f t="shared" si="11"/>
        <v>0</v>
      </c>
      <c r="AE81" s="24">
        <f t="shared" si="12"/>
        <v>0</v>
      </c>
      <c r="AF81" s="24">
        <f t="shared" si="13"/>
        <v>0</v>
      </c>
      <c r="AG81" s="24">
        <f>0</f>
        <v>0</v>
      </c>
      <c r="AH81" s="24">
        <f t="shared" si="14"/>
        <v>0</v>
      </c>
      <c r="AI81" s="24">
        <f t="shared" si="15"/>
        <v>0</v>
      </c>
      <c r="AJ81" s="24">
        <f>0</f>
        <v>0</v>
      </c>
      <c r="AK81" s="24">
        <f t="shared" si="24"/>
        <v>0</v>
      </c>
      <c r="AL81" s="24">
        <f t="shared" si="24"/>
        <v>0</v>
      </c>
      <c r="AM81" s="24">
        <f t="shared" si="17"/>
        <v>0</v>
      </c>
    </row>
    <row r="82" spans="22:39" ht="15.95" customHeight="1" x14ac:dyDescent="0.3">
      <c r="V82" s="19">
        <f t="shared" si="18"/>
        <v>49</v>
      </c>
      <c r="W82" s="19">
        <f t="shared" si="4"/>
        <v>0</v>
      </c>
      <c r="X82" s="19">
        <f t="shared" si="5"/>
        <v>0</v>
      </c>
      <c r="Y82" s="19">
        <f t="shared" si="6"/>
        <v>0</v>
      </c>
      <c r="Z82" s="19">
        <f t="shared" si="8"/>
        <v>0</v>
      </c>
      <c r="AA82" s="23">
        <f t="shared" si="9"/>
        <v>0</v>
      </c>
      <c r="AB82" s="19">
        <f t="shared" si="7"/>
        <v>0</v>
      </c>
      <c r="AC82" s="23">
        <f t="shared" si="10"/>
        <v>0</v>
      </c>
      <c r="AD82" s="23">
        <f t="shared" si="11"/>
        <v>0</v>
      </c>
      <c r="AE82" s="24">
        <f t="shared" si="12"/>
        <v>0</v>
      </c>
      <c r="AF82" s="24">
        <f t="shared" si="13"/>
        <v>0</v>
      </c>
      <c r="AG82" s="24">
        <f>0</f>
        <v>0</v>
      </c>
      <c r="AH82" s="24">
        <f t="shared" si="14"/>
        <v>0</v>
      </c>
      <c r="AI82" s="24">
        <f t="shared" si="15"/>
        <v>0</v>
      </c>
      <c r="AJ82" s="24">
        <f>0</f>
        <v>0</v>
      </c>
      <c r="AK82" s="24">
        <f t="shared" si="24"/>
        <v>0</v>
      </c>
      <c r="AL82" s="24">
        <f t="shared" si="24"/>
        <v>0</v>
      </c>
      <c r="AM82" s="24">
        <f t="shared" si="17"/>
        <v>0</v>
      </c>
    </row>
    <row r="83" spans="22:39" ht="15.95" customHeight="1" x14ac:dyDescent="0.3">
      <c r="V83" s="19">
        <f t="shared" si="18"/>
        <v>50</v>
      </c>
      <c r="W83" s="19">
        <f t="shared" si="4"/>
        <v>0</v>
      </c>
      <c r="X83" s="19">
        <f t="shared" si="5"/>
        <v>0</v>
      </c>
      <c r="Y83" s="19">
        <f t="shared" si="6"/>
        <v>0</v>
      </c>
      <c r="Z83" s="19">
        <f t="shared" si="8"/>
        <v>0</v>
      </c>
      <c r="AA83" s="23">
        <f t="shared" si="9"/>
        <v>0</v>
      </c>
      <c r="AB83" s="19">
        <f t="shared" si="7"/>
        <v>0</v>
      </c>
      <c r="AC83" s="23">
        <f t="shared" si="10"/>
        <v>0</v>
      </c>
      <c r="AD83" s="23">
        <f t="shared" si="11"/>
        <v>0</v>
      </c>
      <c r="AE83" s="24">
        <f t="shared" si="12"/>
        <v>0</v>
      </c>
      <c r="AF83" s="24">
        <f t="shared" si="13"/>
        <v>0</v>
      </c>
      <c r="AG83" s="24">
        <f>0</f>
        <v>0</v>
      </c>
      <c r="AH83" s="24">
        <f t="shared" si="14"/>
        <v>0</v>
      </c>
      <c r="AI83" s="24">
        <f t="shared" si="15"/>
        <v>0</v>
      </c>
      <c r="AJ83" s="24">
        <f>0</f>
        <v>0</v>
      </c>
      <c r="AK83" s="24">
        <f t="shared" si="24"/>
        <v>0</v>
      </c>
      <c r="AL83" s="24">
        <f t="shared" si="24"/>
        <v>0</v>
      </c>
      <c r="AM83" s="24">
        <f t="shared" si="17"/>
        <v>0</v>
      </c>
    </row>
    <row r="84" spans="22:39" ht="15.95" customHeight="1" x14ac:dyDescent="0.3">
      <c r="V84" s="19">
        <f t="shared" si="18"/>
        <v>51</v>
      </c>
      <c r="W84" s="19">
        <f t="shared" si="4"/>
        <v>0</v>
      </c>
      <c r="X84" s="19">
        <f t="shared" si="5"/>
        <v>0</v>
      </c>
      <c r="Y84" s="19">
        <f t="shared" si="6"/>
        <v>0</v>
      </c>
      <c r="Z84" s="19">
        <f t="shared" si="8"/>
        <v>0</v>
      </c>
      <c r="AA84" s="23">
        <f t="shared" si="9"/>
        <v>0</v>
      </c>
      <c r="AB84" s="19">
        <f t="shared" si="7"/>
        <v>0</v>
      </c>
      <c r="AC84" s="23">
        <f t="shared" si="10"/>
        <v>0</v>
      </c>
      <c r="AD84" s="23">
        <f t="shared" si="11"/>
        <v>0</v>
      </c>
      <c r="AE84" s="24">
        <f t="shared" si="12"/>
        <v>0</v>
      </c>
      <c r="AF84" s="24">
        <f t="shared" si="13"/>
        <v>0</v>
      </c>
      <c r="AG84" s="24">
        <f>0</f>
        <v>0</v>
      </c>
      <c r="AH84" s="24">
        <f t="shared" si="14"/>
        <v>0</v>
      </c>
      <c r="AI84" s="24">
        <f t="shared" si="15"/>
        <v>0</v>
      </c>
      <c r="AJ84" s="24">
        <f>0</f>
        <v>0</v>
      </c>
      <c r="AK84" s="24">
        <f t="shared" si="24"/>
        <v>0</v>
      </c>
      <c r="AL84" s="24">
        <f t="shared" si="24"/>
        <v>0</v>
      </c>
      <c r="AM84" s="24">
        <f t="shared" si="17"/>
        <v>0</v>
      </c>
    </row>
    <row r="85" spans="22:39" ht="15.95" customHeight="1" x14ac:dyDescent="0.3">
      <c r="V85" s="19">
        <f t="shared" si="18"/>
        <v>52</v>
      </c>
      <c r="W85" s="19">
        <f t="shared" si="4"/>
        <v>0</v>
      </c>
      <c r="X85" s="19">
        <f t="shared" si="5"/>
        <v>0</v>
      </c>
      <c r="Y85" s="19">
        <f t="shared" si="6"/>
        <v>0</v>
      </c>
      <c r="Z85" s="19">
        <f t="shared" si="8"/>
        <v>0</v>
      </c>
      <c r="AA85" s="23">
        <f t="shared" si="9"/>
        <v>0</v>
      </c>
      <c r="AB85" s="19">
        <f t="shared" si="7"/>
        <v>0</v>
      </c>
      <c r="AC85" s="23">
        <f t="shared" si="10"/>
        <v>0</v>
      </c>
      <c r="AD85" s="23">
        <f t="shared" si="11"/>
        <v>0</v>
      </c>
      <c r="AE85" s="24">
        <f t="shared" si="12"/>
        <v>0</v>
      </c>
      <c r="AF85" s="24">
        <f t="shared" si="13"/>
        <v>0</v>
      </c>
      <c r="AG85" s="24">
        <f>0</f>
        <v>0</v>
      </c>
      <c r="AH85" s="24">
        <f t="shared" si="14"/>
        <v>0</v>
      </c>
      <c r="AI85" s="24">
        <f t="shared" si="15"/>
        <v>0</v>
      </c>
      <c r="AJ85" s="24">
        <f>0</f>
        <v>0</v>
      </c>
      <c r="AK85" s="24">
        <f t="shared" si="24"/>
        <v>0</v>
      </c>
      <c r="AL85" s="24">
        <f t="shared" si="24"/>
        <v>0</v>
      </c>
      <c r="AM85" s="24">
        <f t="shared" si="17"/>
        <v>0</v>
      </c>
    </row>
    <row r="86" spans="22:39" ht="15.95" customHeight="1" x14ac:dyDescent="0.3">
      <c r="V86" s="19">
        <f t="shared" si="18"/>
        <v>53</v>
      </c>
      <c r="W86" s="19">
        <f t="shared" si="4"/>
        <v>0</v>
      </c>
      <c r="X86" s="19">
        <f t="shared" si="5"/>
        <v>0</v>
      </c>
      <c r="Y86" s="19">
        <f t="shared" si="6"/>
        <v>0</v>
      </c>
      <c r="Z86" s="19">
        <f t="shared" si="8"/>
        <v>0</v>
      </c>
      <c r="AA86" s="23">
        <f t="shared" si="9"/>
        <v>0</v>
      </c>
      <c r="AB86" s="19">
        <f t="shared" si="7"/>
        <v>0</v>
      </c>
      <c r="AC86" s="23">
        <f t="shared" si="10"/>
        <v>0</v>
      </c>
      <c r="AD86" s="23">
        <f t="shared" si="11"/>
        <v>0</v>
      </c>
      <c r="AE86" s="24">
        <f t="shared" si="12"/>
        <v>0</v>
      </c>
      <c r="AF86" s="24">
        <f t="shared" si="13"/>
        <v>0</v>
      </c>
      <c r="AG86" s="24">
        <f>0</f>
        <v>0</v>
      </c>
      <c r="AH86" s="24">
        <f t="shared" si="14"/>
        <v>0</v>
      </c>
      <c r="AI86" s="24">
        <f t="shared" si="15"/>
        <v>0</v>
      </c>
      <c r="AJ86" s="24">
        <f>0</f>
        <v>0</v>
      </c>
      <c r="AK86" s="24">
        <f t="shared" si="24"/>
        <v>0</v>
      </c>
      <c r="AL86" s="24">
        <f t="shared" si="24"/>
        <v>0</v>
      </c>
      <c r="AM86" s="24">
        <f t="shared" si="17"/>
        <v>0</v>
      </c>
    </row>
    <row r="87" spans="22:39" ht="15.95" customHeight="1" x14ac:dyDescent="0.3">
      <c r="V87" s="19">
        <f t="shared" si="18"/>
        <v>54</v>
      </c>
      <c r="W87" s="19">
        <f t="shared" si="4"/>
        <v>0</v>
      </c>
      <c r="X87" s="19">
        <f t="shared" si="5"/>
        <v>0</v>
      </c>
      <c r="Y87" s="19">
        <f t="shared" si="6"/>
        <v>0</v>
      </c>
      <c r="Z87" s="19">
        <f t="shared" si="8"/>
        <v>0</v>
      </c>
      <c r="AA87" s="23">
        <f t="shared" si="9"/>
        <v>0</v>
      </c>
      <c r="AB87" s="19">
        <f t="shared" si="7"/>
        <v>0</v>
      </c>
      <c r="AC87" s="23">
        <f t="shared" si="10"/>
        <v>0</v>
      </c>
      <c r="AD87" s="23">
        <f t="shared" si="11"/>
        <v>0</v>
      </c>
      <c r="AE87" s="24">
        <f t="shared" si="12"/>
        <v>0</v>
      </c>
      <c r="AF87" s="24">
        <f t="shared" si="13"/>
        <v>0</v>
      </c>
      <c r="AG87" s="24">
        <f>0</f>
        <v>0</v>
      </c>
      <c r="AH87" s="24">
        <f t="shared" si="14"/>
        <v>0</v>
      </c>
      <c r="AI87" s="24">
        <f t="shared" si="15"/>
        <v>0</v>
      </c>
      <c r="AJ87" s="24">
        <f>0</f>
        <v>0</v>
      </c>
      <c r="AK87" s="24">
        <f t="shared" si="24"/>
        <v>0</v>
      </c>
      <c r="AL87" s="24">
        <f t="shared" si="24"/>
        <v>0</v>
      </c>
      <c r="AM87" s="24">
        <f t="shared" si="17"/>
        <v>0</v>
      </c>
    </row>
    <row r="88" spans="22:39" ht="15.95" customHeight="1" x14ac:dyDescent="0.3">
      <c r="V88" s="19">
        <f t="shared" si="18"/>
        <v>55</v>
      </c>
      <c r="W88" s="19">
        <f t="shared" si="4"/>
        <v>0</v>
      </c>
      <c r="X88" s="19">
        <f t="shared" si="5"/>
        <v>0</v>
      </c>
      <c r="Y88" s="19">
        <f t="shared" si="6"/>
        <v>0</v>
      </c>
      <c r="Z88" s="19">
        <f t="shared" si="8"/>
        <v>0</v>
      </c>
      <c r="AA88" s="23">
        <f t="shared" si="9"/>
        <v>0</v>
      </c>
      <c r="AB88" s="19">
        <f t="shared" si="7"/>
        <v>0</v>
      </c>
      <c r="AC88" s="23">
        <f t="shared" si="10"/>
        <v>0</v>
      </c>
      <c r="AD88" s="23">
        <f t="shared" si="11"/>
        <v>0</v>
      </c>
      <c r="AE88" s="24">
        <f t="shared" si="12"/>
        <v>0</v>
      </c>
      <c r="AF88" s="24">
        <f t="shared" si="13"/>
        <v>0</v>
      </c>
      <c r="AG88" s="24">
        <f>0</f>
        <v>0</v>
      </c>
      <c r="AH88" s="24">
        <f t="shared" si="14"/>
        <v>0</v>
      </c>
      <c r="AI88" s="24">
        <f t="shared" si="15"/>
        <v>0</v>
      </c>
      <c r="AJ88" s="24">
        <f>0</f>
        <v>0</v>
      </c>
      <c r="AK88" s="24">
        <f t="shared" si="24"/>
        <v>0</v>
      </c>
      <c r="AL88" s="24">
        <f t="shared" si="24"/>
        <v>0</v>
      </c>
      <c r="AM88" s="24">
        <f t="shared" si="17"/>
        <v>0</v>
      </c>
    </row>
    <row r="89" spans="22:39" ht="15.95" customHeight="1" x14ac:dyDescent="0.3">
      <c r="V89" s="19">
        <f t="shared" si="18"/>
        <v>56</v>
      </c>
      <c r="W89" s="19">
        <f t="shared" si="4"/>
        <v>0</v>
      </c>
      <c r="X89" s="19">
        <f t="shared" si="5"/>
        <v>0</v>
      </c>
      <c r="Y89" s="19">
        <f t="shared" si="6"/>
        <v>0</v>
      </c>
      <c r="Z89" s="19">
        <f t="shared" si="8"/>
        <v>0</v>
      </c>
      <c r="AA89" s="23">
        <f t="shared" si="9"/>
        <v>0</v>
      </c>
      <c r="AB89" s="19">
        <f t="shared" si="7"/>
        <v>0</v>
      </c>
      <c r="AC89" s="23">
        <f t="shared" si="10"/>
        <v>0</v>
      </c>
      <c r="AD89" s="23">
        <f t="shared" si="11"/>
        <v>0</v>
      </c>
      <c r="AE89" s="24">
        <f t="shared" si="12"/>
        <v>0</v>
      </c>
      <c r="AF89" s="24">
        <f t="shared" si="13"/>
        <v>0</v>
      </c>
      <c r="AG89" s="24">
        <f>0</f>
        <v>0</v>
      </c>
      <c r="AH89" s="24">
        <f t="shared" si="14"/>
        <v>0</v>
      </c>
      <c r="AI89" s="24">
        <f t="shared" si="15"/>
        <v>0</v>
      </c>
      <c r="AJ89" s="24">
        <f>0</f>
        <v>0</v>
      </c>
      <c r="AK89" s="24">
        <f t="shared" si="24"/>
        <v>0</v>
      </c>
      <c r="AL89" s="24">
        <f t="shared" si="24"/>
        <v>0</v>
      </c>
      <c r="AM89" s="24">
        <f t="shared" si="17"/>
        <v>0</v>
      </c>
    </row>
    <row r="90" spans="22:39" ht="15.95" customHeight="1" x14ac:dyDescent="0.3">
      <c r="V90" s="19">
        <f t="shared" si="18"/>
        <v>57</v>
      </c>
      <c r="W90" s="19">
        <f t="shared" si="4"/>
        <v>0</v>
      </c>
      <c r="X90" s="19">
        <f t="shared" si="5"/>
        <v>0</v>
      </c>
      <c r="Y90" s="19">
        <f t="shared" si="6"/>
        <v>0</v>
      </c>
      <c r="Z90" s="19">
        <f t="shared" si="8"/>
        <v>0</v>
      </c>
      <c r="AA90" s="23">
        <f t="shared" si="9"/>
        <v>0</v>
      </c>
      <c r="AB90" s="19">
        <f t="shared" si="7"/>
        <v>0</v>
      </c>
      <c r="AC90" s="23">
        <f t="shared" si="10"/>
        <v>0</v>
      </c>
      <c r="AD90" s="23">
        <f t="shared" si="11"/>
        <v>0</v>
      </c>
      <c r="AE90" s="24">
        <f t="shared" si="12"/>
        <v>0</v>
      </c>
      <c r="AF90" s="24">
        <f t="shared" si="13"/>
        <v>0</v>
      </c>
      <c r="AG90" s="24">
        <f>0</f>
        <v>0</v>
      </c>
      <c r="AH90" s="24">
        <f t="shared" si="14"/>
        <v>0</v>
      </c>
      <c r="AI90" s="24">
        <f t="shared" si="15"/>
        <v>0</v>
      </c>
      <c r="AJ90" s="24">
        <f>0</f>
        <v>0</v>
      </c>
      <c r="AK90" s="24">
        <f t="shared" si="24"/>
        <v>0</v>
      </c>
      <c r="AL90" s="24">
        <f t="shared" si="24"/>
        <v>0</v>
      </c>
      <c r="AM90" s="24">
        <f t="shared" si="17"/>
        <v>0</v>
      </c>
    </row>
    <row r="91" spans="22:39" ht="15.95" customHeight="1" x14ac:dyDescent="0.3">
      <c r="V91" s="19">
        <f t="shared" si="18"/>
        <v>58</v>
      </c>
      <c r="W91" s="19">
        <f t="shared" si="4"/>
        <v>0</v>
      </c>
      <c r="X91" s="19">
        <f t="shared" si="5"/>
        <v>0</v>
      </c>
      <c r="Y91" s="19">
        <f t="shared" si="6"/>
        <v>0</v>
      </c>
      <c r="Z91" s="19">
        <f t="shared" si="8"/>
        <v>0</v>
      </c>
      <c r="AA91" s="23">
        <f t="shared" si="9"/>
        <v>0</v>
      </c>
      <c r="AB91" s="19">
        <f t="shared" si="7"/>
        <v>0</v>
      </c>
      <c r="AC91" s="23">
        <f t="shared" si="10"/>
        <v>0</v>
      </c>
      <c r="AD91" s="23">
        <f t="shared" si="11"/>
        <v>0</v>
      </c>
      <c r="AE91" s="24">
        <f t="shared" si="12"/>
        <v>0</v>
      </c>
      <c r="AF91" s="24">
        <f t="shared" si="13"/>
        <v>0</v>
      </c>
      <c r="AG91" s="24">
        <f>0</f>
        <v>0</v>
      </c>
      <c r="AH91" s="24">
        <f t="shared" si="14"/>
        <v>0</v>
      </c>
      <c r="AI91" s="24">
        <f t="shared" si="15"/>
        <v>0</v>
      </c>
      <c r="AJ91" s="24">
        <f>0</f>
        <v>0</v>
      </c>
      <c r="AK91" s="24">
        <f t="shared" si="24"/>
        <v>0</v>
      </c>
      <c r="AL91" s="24">
        <f t="shared" si="24"/>
        <v>0</v>
      </c>
      <c r="AM91" s="24">
        <f t="shared" si="17"/>
        <v>0</v>
      </c>
    </row>
    <row r="92" spans="22:39" ht="15.95" customHeight="1" x14ac:dyDescent="0.3">
      <c r="V92" s="19">
        <f t="shared" si="18"/>
        <v>59</v>
      </c>
      <c r="W92" s="19">
        <f t="shared" si="4"/>
        <v>0</v>
      </c>
      <c r="X92" s="19">
        <f t="shared" si="5"/>
        <v>0</v>
      </c>
      <c r="Y92" s="19">
        <f t="shared" si="6"/>
        <v>0</v>
      </c>
      <c r="Z92" s="19">
        <f t="shared" si="8"/>
        <v>0</v>
      </c>
      <c r="AA92" s="23">
        <f t="shared" si="9"/>
        <v>0</v>
      </c>
      <c r="AB92" s="19">
        <f t="shared" si="7"/>
        <v>0</v>
      </c>
      <c r="AC92" s="23">
        <f t="shared" si="10"/>
        <v>0</v>
      </c>
      <c r="AD92" s="23">
        <f t="shared" si="11"/>
        <v>0</v>
      </c>
      <c r="AE92" s="24">
        <f t="shared" si="12"/>
        <v>0</v>
      </c>
      <c r="AF92" s="24">
        <f t="shared" si="13"/>
        <v>0</v>
      </c>
      <c r="AG92" s="24">
        <f>0</f>
        <v>0</v>
      </c>
      <c r="AH92" s="24">
        <f t="shared" si="14"/>
        <v>0</v>
      </c>
      <c r="AI92" s="24">
        <f t="shared" si="15"/>
        <v>0</v>
      </c>
      <c r="AJ92" s="24">
        <f>0</f>
        <v>0</v>
      </c>
      <c r="AK92" s="24">
        <f t="shared" si="24"/>
        <v>0</v>
      </c>
      <c r="AL92" s="24">
        <f t="shared" si="24"/>
        <v>0</v>
      </c>
      <c r="AM92" s="24">
        <f t="shared" si="17"/>
        <v>0</v>
      </c>
    </row>
    <row r="93" spans="22:39" ht="15.95" customHeight="1" x14ac:dyDescent="0.3">
      <c r="V93" s="19">
        <f t="shared" si="18"/>
        <v>60</v>
      </c>
      <c r="W93" s="19">
        <f t="shared" si="4"/>
        <v>0</v>
      </c>
      <c r="X93" s="19">
        <f t="shared" si="5"/>
        <v>0</v>
      </c>
      <c r="Y93" s="19">
        <f t="shared" si="6"/>
        <v>0</v>
      </c>
      <c r="Z93" s="19">
        <f t="shared" si="8"/>
        <v>0</v>
      </c>
      <c r="AA93" s="23">
        <f t="shared" si="9"/>
        <v>0</v>
      </c>
      <c r="AB93" s="19">
        <f t="shared" si="7"/>
        <v>0</v>
      </c>
      <c r="AC93" s="23">
        <f t="shared" si="10"/>
        <v>0</v>
      </c>
      <c r="AD93" s="23">
        <f t="shared" si="11"/>
        <v>0</v>
      </c>
      <c r="AE93" s="24">
        <f t="shared" si="12"/>
        <v>0</v>
      </c>
      <c r="AF93" s="24">
        <f t="shared" si="13"/>
        <v>0</v>
      </c>
      <c r="AG93" s="24">
        <f>0</f>
        <v>0</v>
      </c>
      <c r="AH93" s="24">
        <f t="shared" si="14"/>
        <v>0</v>
      </c>
      <c r="AI93" s="24">
        <f t="shared" si="15"/>
        <v>0</v>
      </c>
      <c r="AJ93" s="24">
        <f>0</f>
        <v>0</v>
      </c>
      <c r="AK93" s="24">
        <f t="shared" si="24"/>
        <v>0</v>
      </c>
      <c r="AL93" s="24">
        <f t="shared" si="24"/>
        <v>0</v>
      </c>
      <c r="AM93" s="24">
        <f t="shared" si="17"/>
        <v>0</v>
      </c>
    </row>
    <row r="94" spans="22:39" ht="15.95" customHeight="1" x14ac:dyDescent="0.3">
      <c r="V94" s="19">
        <f t="shared" si="18"/>
        <v>61</v>
      </c>
      <c r="W94" s="19">
        <f t="shared" si="4"/>
        <v>0</v>
      </c>
      <c r="X94" s="19">
        <f t="shared" si="5"/>
        <v>0</v>
      </c>
      <c r="Y94" s="19">
        <f t="shared" si="6"/>
        <v>0</v>
      </c>
      <c r="Z94" s="19">
        <f t="shared" si="8"/>
        <v>0</v>
      </c>
      <c r="AA94" s="23">
        <f t="shared" si="9"/>
        <v>0</v>
      </c>
      <c r="AB94" s="19">
        <f t="shared" si="7"/>
        <v>0</v>
      </c>
      <c r="AC94" s="23">
        <f t="shared" si="10"/>
        <v>0</v>
      </c>
      <c r="AD94" s="23">
        <f t="shared" si="11"/>
        <v>0</v>
      </c>
      <c r="AE94" s="24">
        <f t="shared" si="12"/>
        <v>0</v>
      </c>
      <c r="AF94" s="24">
        <f t="shared" si="13"/>
        <v>0</v>
      </c>
      <c r="AG94" s="24">
        <f>0</f>
        <v>0</v>
      </c>
      <c r="AH94" s="24">
        <f t="shared" si="14"/>
        <v>0</v>
      </c>
      <c r="AI94" s="24">
        <f t="shared" si="15"/>
        <v>0</v>
      </c>
      <c r="AJ94" s="24">
        <f>0</f>
        <v>0</v>
      </c>
      <c r="AK94" s="24">
        <f t="shared" si="24"/>
        <v>0</v>
      </c>
      <c r="AL94" s="24">
        <f t="shared" si="24"/>
        <v>0</v>
      </c>
      <c r="AM94" s="24">
        <f t="shared" si="17"/>
        <v>0</v>
      </c>
    </row>
    <row r="95" spans="22:39" ht="15.95" customHeight="1" x14ac:dyDescent="0.3">
      <c r="V95" s="19">
        <f t="shared" si="18"/>
        <v>62</v>
      </c>
      <c r="W95" s="19">
        <f t="shared" si="4"/>
        <v>0</v>
      </c>
      <c r="X95" s="19">
        <f t="shared" si="5"/>
        <v>0</v>
      </c>
      <c r="Y95" s="19">
        <f t="shared" si="6"/>
        <v>0</v>
      </c>
      <c r="Z95" s="19">
        <f t="shared" si="8"/>
        <v>0</v>
      </c>
      <c r="AA95" s="23">
        <f t="shared" si="9"/>
        <v>0</v>
      </c>
      <c r="AB95" s="19">
        <f t="shared" si="7"/>
        <v>0</v>
      </c>
      <c r="AC95" s="23">
        <f t="shared" si="10"/>
        <v>0</v>
      </c>
      <c r="AD95" s="23">
        <f t="shared" si="11"/>
        <v>0</v>
      </c>
      <c r="AE95" s="24">
        <f t="shared" si="12"/>
        <v>0</v>
      </c>
      <c r="AF95" s="24">
        <f t="shared" si="13"/>
        <v>0</v>
      </c>
      <c r="AG95" s="24">
        <f>0</f>
        <v>0</v>
      </c>
      <c r="AH95" s="24">
        <f t="shared" si="14"/>
        <v>0</v>
      </c>
      <c r="AI95" s="24">
        <f t="shared" si="15"/>
        <v>0</v>
      </c>
      <c r="AJ95" s="24">
        <f>0</f>
        <v>0</v>
      </c>
      <c r="AK95" s="24">
        <f t="shared" si="24"/>
        <v>0</v>
      </c>
      <c r="AL95" s="24">
        <f t="shared" si="24"/>
        <v>0</v>
      </c>
      <c r="AM95" s="24">
        <f t="shared" si="17"/>
        <v>0</v>
      </c>
    </row>
    <row r="96" spans="22:39" ht="15.95" customHeight="1" x14ac:dyDescent="0.3">
      <c r="V96" s="19">
        <f t="shared" si="18"/>
        <v>63</v>
      </c>
      <c r="W96" s="19">
        <f t="shared" si="4"/>
        <v>0</v>
      </c>
      <c r="X96" s="19">
        <f t="shared" si="5"/>
        <v>0</v>
      </c>
      <c r="Y96" s="19">
        <f t="shared" si="6"/>
        <v>0</v>
      </c>
      <c r="Z96" s="19">
        <f t="shared" si="8"/>
        <v>0</v>
      </c>
      <c r="AA96" s="23">
        <f t="shared" si="9"/>
        <v>0</v>
      </c>
      <c r="AB96" s="19">
        <f t="shared" si="7"/>
        <v>0</v>
      </c>
      <c r="AC96" s="23">
        <f t="shared" si="10"/>
        <v>0</v>
      </c>
      <c r="AD96" s="23">
        <f t="shared" si="11"/>
        <v>0</v>
      </c>
      <c r="AE96" s="24">
        <f t="shared" si="12"/>
        <v>0</v>
      </c>
      <c r="AF96" s="24">
        <f t="shared" si="13"/>
        <v>0</v>
      </c>
      <c r="AG96" s="24">
        <f>0</f>
        <v>0</v>
      </c>
      <c r="AH96" s="24">
        <f t="shared" si="14"/>
        <v>0</v>
      </c>
      <c r="AI96" s="24">
        <f t="shared" si="15"/>
        <v>0</v>
      </c>
      <c r="AJ96" s="24">
        <f>0</f>
        <v>0</v>
      </c>
      <c r="AK96" s="24">
        <f t="shared" si="24"/>
        <v>0</v>
      </c>
      <c r="AL96" s="24">
        <f t="shared" si="24"/>
        <v>0</v>
      </c>
      <c r="AM96" s="24">
        <f t="shared" si="17"/>
        <v>0</v>
      </c>
    </row>
    <row r="97" spans="22:39" ht="15.95" customHeight="1" x14ac:dyDescent="0.3">
      <c r="V97" s="19">
        <f t="shared" si="18"/>
        <v>64</v>
      </c>
      <c r="W97" s="19">
        <f t="shared" ref="W97:W160" si="25">INDEX($Q$35:$Q$55,MOD(V97,21)+1)</f>
        <v>60</v>
      </c>
      <c r="X97" s="19">
        <f t="shared" ref="X97:X160" si="26">INDEX($S$35:$S$55,ROUNDDOWN(V97/21,0)+1)</f>
        <v>0</v>
      </c>
      <c r="Y97" s="19">
        <f t="shared" ref="Y97:Y160" si="27">IF(MOD(V97,21)+1&gt;$P$34,0,1)*IF(ROUNDDOWN(V97/21,0)+1&gt;$R$34,0,1)</f>
        <v>0</v>
      </c>
      <c r="Z97" s="19">
        <f t="shared" si="8"/>
        <v>0</v>
      </c>
      <c r="AA97" s="23">
        <f t="shared" si="9"/>
        <v>0</v>
      </c>
      <c r="AB97" s="19">
        <f t="shared" ref="AB97:AB160" si="28">SQRT((Z97-$S$57)^2+(AA97-$S$58)^2)*Y97/1000</f>
        <v>0</v>
      </c>
      <c r="AC97" s="23">
        <f t="shared" si="10"/>
        <v>0</v>
      </c>
      <c r="AD97" s="23">
        <f t="shared" si="11"/>
        <v>0</v>
      </c>
      <c r="AE97" s="24">
        <f t="shared" si="12"/>
        <v>0</v>
      </c>
      <c r="AF97" s="24">
        <f t="shared" si="13"/>
        <v>0</v>
      </c>
      <c r="AG97" s="24">
        <f>0</f>
        <v>0</v>
      </c>
      <c r="AH97" s="24">
        <f t="shared" si="14"/>
        <v>0</v>
      </c>
      <c r="AI97" s="24">
        <f t="shared" si="15"/>
        <v>0</v>
      </c>
      <c r="AJ97" s="24">
        <f>0</f>
        <v>0</v>
      </c>
      <c r="AK97" s="24">
        <f t="shared" si="24"/>
        <v>0</v>
      </c>
      <c r="AL97" s="24">
        <f t="shared" si="24"/>
        <v>0</v>
      </c>
      <c r="AM97" s="24">
        <f t="shared" si="17"/>
        <v>0</v>
      </c>
    </row>
    <row r="98" spans="22:39" ht="15.95" customHeight="1" x14ac:dyDescent="0.3">
      <c r="V98" s="19">
        <f t="shared" si="18"/>
        <v>65</v>
      </c>
      <c r="W98" s="19">
        <f t="shared" si="25"/>
        <v>120</v>
      </c>
      <c r="X98" s="19">
        <f t="shared" si="26"/>
        <v>0</v>
      </c>
      <c r="Y98" s="19">
        <f t="shared" si="27"/>
        <v>0</v>
      </c>
      <c r="Z98" s="19">
        <f t="shared" ref="Z98:Z161" si="29">W98*Y98</f>
        <v>0</v>
      </c>
      <c r="AA98" s="23">
        <f t="shared" ref="AA98:AA161" si="30">X98*Y98</f>
        <v>0</v>
      </c>
      <c r="AB98" s="19">
        <f t="shared" si="28"/>
        <v>0</v>
      </c>
      <c r="AC98" s="23">
        <f t="shared" ref="AC98:AC161" si="31">AB98^2</f>
        <v>0</v>
      </c>
      <c r="AD98" s="23">
        <f t="shared" ref="AD98:AD161" si="32">$S$61*AB98/SUM($AC$33:$AC$473)</f>
        <v>0</v>
      </c>
      <c r="AE98" s="24">
        <f t="shared" ref="AE98:AE161" si="33">IF(AB98&lt;&gt;0,($S$58-AA98)/1000*(AD98/AB98),0)</f>
        <v>0</v>
      </c>
      <c r="AF98" s="24">
        <f t="shared" ref="AF98:AF161" si="34">IF(AB98&lt;&gt;0,(Z98-$S$57)/1000*(AD98/AB98),0)</f>
        <v>0</v>
      </c>
      <c r="AG98" s="24">
        <f>0</f>
        <v>0</v>
      </c>
      <c r="AH98" s="24">
        <f t="shared" ref="AH98:AH161" si="35">-$S$62/($P$34*$R$34)*Y98</f>
        <v>0</v>
      </c>
      <c r="AI98" s="24">
        <f t="shared" ref="AI98:AI161" si="36">-$S$60/($P$34*$R$34)*Y98</f>
        <v>0</v>
      </c>
      <c r="AJ98" s="24">
        <f>0</f>
        <v>0</v>
      </c>
      <c r="AK98" s="24">
        <f t="shared" si="24"/>
        <v>0</v>
      </c>
      <c r="AL98" s="24">
        <f t="shared" si="24"/>
        <v>0</v>
      </c>
      <c r="AM98" s="24">
        <f t="shared" ref="AM98:AM161" si="37">SQRT(AK98^2+AL98^2)</f>
        <v>0</v>
      </c>
    </row>
    <row r="99" spans="22:39" ht="15.95" customHeight="1" x14ac:dyDescent="0.3">
      <c r="V99" s="19">
        <f t="shared" ref="V99:V162" si="38">V98+1</f>
        <v>66</v>
      </c>
      <c r="W99" s="19">
        <f t="shared" si="25"/>
        <v>0</v>
      </c>
      <c r="X99" s="19">
        <f t="shared" si="26"/>
        <v>0</v>
      </c>
      <c r="Y99" s="19">
        <f t="shared" si="27"/>
        <v>0</v>
      </c>
      <c r="Z99" s="19">
        <f t="shared" si="29"/>
        <v>0</v>
      </c>
      <c r="AA99" s="23">
        <f t="shared" si="30"/>
        <v>0</v>
      </c>
      <c r="AB99" s="19">
        <f t="shared" si="28"/>
        <v>0</v>
      </c>
      <c r="AC99" s="23">
        <f t="shared" si="31"/>
        <v>0</v>
      </c>
      <c r="AD99" s="23">
        <f t="shared" si="32"/>
        <v>0</v>
      </c>
      <c r="AE99" s="24">
        <f t="shared" si="33"/>
        <v>0</v>
      </c>
      <c r="AF99" s="24">
        <f t="shared" si="34"/>
        <v>0</v>
      </c>
      <c r="AG99" s="24">
        <f>0</f>
        <v>0</v>
      </c>
      <c r="AH99" s="24">
        <f t="shared" si="35"/>
        <v>0</v>
      </c>
      <c r="AI99" s="24">
        <f t="shared" si="36"/>
        <v>0</v>
      </c>
      <c r="AJ99" s="24">
        <f>0</f>
        <v>0</v>
      </c>
      <c r="AK99" s="24">
        <f t="shared" si="24"/>
        <v>0</v>
      </c>
      <c r="AL99" s="24">
        <f t="shared" si="24"/>
        <v>0</v>
      </c>
      <c r="AM99" s="24">
        <f t="shared" si="37"/>
        <v>0</v>
      </c>
    </row>
    <row r="100" spans="22:39" ht="15.95" customHeight="1" x14ac:dyDescent="0.3">
      <c r="V100" s="19">
        <f t="shared" si="38"/>
        <v>67</v>
      </c>
      <c r="W100" s="19">
        <f t="shared" si="25"/>
        <v>0</v>
      </c>
      <c r="X100" s="19">
        <f t="shared" si="26"/>
        <v>0</v>
      </c>
      <c r="Y100" s="19">
        <f t="shared" si="27"/>
        <v>0</v>
      </c>
      <c r="Z100" s="19">
        <f t="shared" si="29"/>
        <v>0</v>
      </c>
      <c r="AA100" s="23">
        <f t="shared" si="30"/>
        <v>0</v>
      </c>
      <c r="AB100" s="19">
        <f t="shared" si="28"/>
        <v>0</v>
      </c>
      <c r="AC100" s="23">
        <f t="shared" si="31"/>
        <v>0</v>
      </c>
      <c r="AD100" s="23">
        <f t="shared" si="32"/>
        <v>0</v>
      </c>
      <c r="AE100" s="24">
        <f t="shared" si="33"/>
        <v>0</v>
      </c>
      <c r="AF100" s="24">
        <f t="shared" si="34"/>
        <v>0</v>
      </c>
      <c r="AG100" s="24">
        <f>0</f>
        <v>0</v>
      </c>
      <c r="AH100" s="24">
        <f t="shared" si="35"/>
        <v>0</v>
      </c>
      <c r="AI100" s="24">
        <f t="shared" si="36"/>
        <v>0</v>
      </c>
      <c r="AJ100" s="24">
        <f>0</f>
        <v>0</v>
      </c>
      <c r="AK100" s="24">
        <f t="shared" si="24"/>
        <v>0</v>
      </c>
      <c r="AL100" s="24">
        <f t="shared" si="24"/>
        <v>0</v>
      </c>
      <c r="AM100" s="24">
        <f t="shared" si="37"/>
        <v>0</v>
      </c>
    </row>
    <row r="101" spans="22:39" ht="15.95" customHeight="1" x14ac:dyDescent="0.3">
      <c r="V101" s="19">
        <f t="shared" si="38"/>
        <v>68</v>
      </c>
      <c r="W101" s="19">
        <f t="shared" si="25"/>
        <v>0</v>
      </c>
      <c r="X101" s="19">
        <f t="shared" si="26"/>
        <v>0</v>
      </c>
      <c r="Y101" s="19">
        <f t="shared" si="27"/>
        <v>0</v>
      </c>
      <c r="Z101" s="19">
        <f t="shared" si="29"/>
        <v>0</v>
      </c>
      <c r="AA101" s="23">
        <f t="shared" si="30"/>
        <v>0</v>
      </c>
      <c r="AB101" s="19">
        <f t="shared" si="28"/>
        <v>0</v>
      </c>
      <c r="AC101" s="23">
        <f t="shared" si="31"/>
        <v>0</v>
      </c>
      <c r="AD101" s="23">
        <f t="shared" si="32"/>
        <v>0</v>
      </c>
      <c r="AE101" s="24">
        <f t="shared" si="33"/>
        <v>0</v>
      </c>
      <c r="AF101" s="24">
        <f t="shared" si="34"/>
        <v>0</v>
      </c>
      <c r="AG101" s="24">
        <f>0</f>
        <v>0</v>
      </c>
      <c r="AH101" s="24">
        <f t="shared" si="35"/>
        <v>0</v>
      </c>
      <c r="AI101" s="24">
        <f t="shared" si="36"/>
        <v>0</v>
      </c>
      <c r="AJ101" s="24">
        <f>0</f>
        <v>0</v>
      </c>
      <c r="AK101" s="24">
        <f t="shared" si="24"/>
        <v>0</v>
      </c>
      <c r="AL101" s="24">
        <f t="shared" si="24"/>
        <v>0</v>
      </c>
      <c r="AM101" s="24">
        <f t="shared" si="37"/>
        <v>0</v>
      </c>
    </row>
    <row r="102" spans="22:39" ht="15.95" customHeight="1" x14ac:dyDescent="0.3">
      <c r="V102" s="19">
        <f t="shared" si="38"/>
        <v>69</v>
      </c>
      <c r="W102" s="19">
        <f t="shared" si="25"/>
        <v>0</v>
      </c>
      <c r="X102" s="19">
        <f t="shared" si="26"/>
        <v>0</v>
      </c>
      <c r="Y102" s="19">
        <f t="shared" si="27"/>
        <v>0</v>
      </c>
      <c r="Z102" s="19">
        <f t="shared" si="29"/>
        <v>0</v>
      </c>
      <c r="AA102" s="23">
        <f t="shared" si="30"/>
        <v>0</v>
      </c>
      <c r="AB102" s="19">
        <f t="shared" si="28"/>
        <v>0</v>
      </c>
      <c r="AC102" s="23">
        <f t="shared" si="31"/>
        <v>0</v>
      </c>
      <c r="AD102" s="23">
        <f t="shared" si="32"/>
        <v>0</v>
      </c>
      <c r="AE102" s="24">
        <f t="shared" si="33"/>
        <v>0</v>
      </c>
      <c r="AF102" s="24">
        <f t="shared" si="34"/>
        <v>0</v>
      </c>
      <c r="AG102" s="24">
        <f>0</f>
        <v>0</v>
      </c>
      <c r="AH102" s="24">
        <f t="shared" si="35"/>
        <v>0</v>
      </c>
      <c r="AI102" s="24">
        <f t="shared" si="36"/>
        <v>0</v>
      </c>
      <c r="AJ102" s="24">
        <f>0</f>
        <v>0</v>
      </c>
      <c r="AK102" s="24">
        <f t="shared" si="24"/>
        <v>0</v>
      </c>
      <c r="AL102" s="24">
        <f t="shared" si="24"/>
        <v>0</v>
      </c>
      <c r="AM102" s="24">
        <f t="shared" si="37"/>
        <v>0</v>
      </c>
    </row>
    <row r="103" spans="22:39" ht="15.95" customHeight="1" x14ac:dyDescent="0.3">
      <c r="V103" s="19">
        <f t="shared" si="38"/>
        <v>70</v>
      </c>
      <c r="W103" s="19">
        <f t="shared" si="25"/>
        <v>0</v>
      </c>
      <c r="X103" s="19">
        <f t="shared" si="26"/>
        <v>0</v>
      </c>
      <c r="Y103" s="19">
        <f t="shared" si="27"/>
        <v>0</v>
      </c>
      <c r="Z103" s="19">
        <f t="shared" si="29"/>
        <v>0</v>
      </c>
      <c r="AA103" s="23">
        <f t="shared" si="30"/>
        <v>0</v>
      </c>
      <c r="AB103" s="19">
        <f t="shared" si="28"/>
        <v>0</v>
      </c>
      <c r="AC103" s="23">
        <f t="shared" si="31"/>
        <v>0</v>
      </c>
      <c r="AD103" s="23">
        <f t="shared" si="32"/>
        <v>0</v>
      </c>
      <c r="AE103" s="24">
        <f t="shared" si="33"/>
        <v>0</v>
      </c>
      <c r="AF103" s="24">
        <f t="shared" si="34"/>
        <v>0</v>
      </c>
      <c r="AG103" s="24">
        <f>0</f>
        <v>0</v>
      </c>
      <c r="AH103" s="24">
        <f t="shared" si="35"/>
        <v>0</v>
      </c>
      <c r="AI103" s="24">
        <f t="shared" si="36"/>
        <v>0</v>
      </c>
      <c r="AJ103" s="24">
        <f>0</f>
        <v>0</v>
      </c>
      <c r="AK103" s="24">
        <f t="shared" si="24"/>
        <v>0</v>
      </c>
      <c r="AL103" s="24">
        <f t="shared" si="24"/>
        <v>0</v>
      </c>
      <c r="AM103" s="24">
        <f t="shared" si="37"/>
        <v>0</v>
      </c>
    </row>
    <row r="104" spans="22:39" ht="15.95" customHeight="1" x14ac:dyDescent="0.3">
      <c r="V104" s="19">
        <f t="shared" si="38"/>
        <v>71</v>
      </c>
      <c r="W104" s="19">
        <f t="shared" si="25"/>
        <v>0</v>
      </c>
      <c r="X104" s="19">
        <f t="shared" si="26"/>
        <v>0</v>
      </c>
      <c r="Y104" s="19">
        <f t="shared" si="27"/>
        <v>0</v>
      </c>
      <c r="Z104" s="19">
        <f t="shared" si="29"/>
        <v>0</v>
      </c>
      <c r="AA104" s="23">
        <f t="shared" si="30"/>
        <v>0</v>
      </c>
      <c r="AB104" s="19">
        <f t="shared" si="28"/>
        <v>0</v>
      </c>
      <c r="AC104" s="23">
        <f t="shared" si="31"/>
        <v>0</v>
      </c>
      <c r="AD104" s="23">
        <f t="shared" si="32"/>
        <v>0</v>
      </c>
      <c r="AE104" s="24">
        <f t="shared" si="33"/>
        <v>0</v>
      </c>
      <c r="AF104" s="24">
        <f t="shared" si="34"/>
        <v>0</v>
      </c>
      <c r="AG104" s="24">
        <f>0</f>
        <v>0</v>
      </c>
      <c r="AH104" s="24">
        <f t="shared" si="35"/>
        <v>0</v>
      </c>
      <c r="AI104" s="24">
        <f t="shared" si="36"/>
        <v>0</v>
      </c>
      <c r="AJ104" s="24">
        <f>0</f>
        <v>0</v>
      </c>
      <c r="AK104" s="24">
        <f t="shared" si="24"/>
        <v>0</v>
      </c>
      <c r="AL104" s="24">
        <f t="shared" si="24"/>
        <v>0</v>
      </c>
      <c r="AM104" s="24">
        <f t="shared" si="37"/>
        <v>0</v>
      </c>
    </row>
    <row r="105" spans="22:39" ht="15.95" customHeight="1" x14ac:dyDescent="0.3">
      <c r="V105" s="19">
        <f t="shared" si="38"/>
        <v>72</v>
      </c>
      <c r="W105" s="19">
        <f t="shared" si="25"/>
        <v>0</v>
      </c>
      <c r="X105" s="19">
        <f t="shared" si="26"/>
        <v>0</v>
      </c>
      <c r="Y105" s="19">
        <f t="shared" si="27"/>
        <v>0</v>
      </c>
      <c r="Z105" s="19">
        <f t="shared" si="29"/>
        <v>0</v>
      </c>
      <c r="AA105" s="23">
        <f t="shared" si="30"/>
        <v>0</v>
      </c>
      <c r="AB105" s="19">
        <f t="shared" si="28"/>
        <v>0</v>
      </c>
      <c r="AC105" s="23">
        <f t="shared" si="31"/>
        <v>0</v>
      </c>
      <c r="AD105" s="23">
        <f t="shared" si="32"/>
        <v>0</v>
      </c>
      <c r="AE105" s="24">
        <f t="shared" si="33"/>
        <v>0</v>
      </c>
      <c r="AF105" s="24">
        <f t="shared" si="34"/>
        <v>0</v>
      </c>
      <c r="AG105" s="24">
        <f>0</f>
        <v>0</v>
      </c>
      <c r="AH105" s="24">
        <f t="shared" si="35"/>
        <v>0</v>
      </c>
      <c r="AI105" s="24">
        <f t="shared" si="36"/>
        <v>0</v>
      </c>
      <c r="AJ105" s="24">
        <f>0</f>
        <v>0</v>
      </c>
      <c r="AK105" s="24">
        <f t="shared" si="24"/>
        <v>0</v>
      </c>
      <c r="AL105" s="24">
        <f t="shared" si="24"/>
        <v>0</v>
      </c>
      <c r="AM105" s="24">
        <f t="shared" si="37"/>
        <v>0</v>
      </c>
    </row>
    <row r="106" spans="22:39" ht="15.95" customHeight="1" x14ac:dyDescent="0.3">
      <c r="V106" s="19">
        <f t="shared" si="38"/>
        <v>73</v>
      </c>
      <c r="W106" s="19">
        <f t="shared" si="25"/>
        <v>0</v>
      </c>
      <c r="X106" s="19">
        <f t="shared" si="26"/>
        <v>0</v>
      </c>
      <c r="Y106" s="19">
        <f t="shared" si="27"/>
        <v>0</v>
      </c>
      <c r="Z106" s="19">
        <f t="shared" si="29"/>
        <v>0</v>
      </c>
      <c r="AA106" s="23">
        <f t="shared" si="30"/>
        <v>0</v>
      </c>
      <c r="AB106" s="19">
        <f t="shared" si="28"/>
        <v>0</v>
      </c>
      <c r="AC106" s="23">
        <f t="shared" si="31"/>
        <v>0</v>
      </c>
      <c r="AD106" s="23">
        <f t="shared" si="32"/>
        <v>0</v>
      </c>
      <c r="AE106" s="24">
        <f t="shared" si="33"/>
        <v>0</v>
      </c>
      <c r="AF106" s="24">
        <f t="shared" si="34"/>
        <v>0</v>
      </c>
      <c r="AG106" s="24">
        <f>0</f>
        <v>0</v>
      </c>
      <c r="AH106" s="24">
        <f t="shared" si="35"/>
        <v>0</v>
      </c>
      <c r="AI106" s="24">
        <f t="shared" si="36"/>
        <v>0</v>
      </c>
      <c r="AJ106" s="24">
        <f>0</f>
        <v>0</v>
      </c>
      <c r="AK106" s="24">
        <f t="shared" si="24"/>
        <v>0</v>
      </c>
      <c r="AL106" s="24">
        <f t="shared" si="24"/>
        <v>0</v>
      </c>
      <c r="AM106" s="24">
        <f t="shared" si="37"/>
        <v>0</v>
      </c>
    </row>
    <row r="107" spans="22:39" ht="15.95" customHeight="1" x14ac:dyDescent="0.3">
      <c r="V107" s="19">
        <f t="shared" si="38"/>
        <v>74</v>
      </c>
      <c r="W107" s="19">
        <f t="shared" si="25"/>
        <v>0</v>
      </c>
      <c r="X107" s="19">
        <f t="shared" si="26"/>
        <v>0</v>
      </c>
      <c r="Y107" s="19">
        <f t="shared" si="27"/>
        <v>0</v>
      </c>
      <c r="Z107" s="19">
        <f t="shared" si="29"/>
        <v>0</v>
      </c>
      <c r="AA107" s="23">
        <f t="shared" si="30"/>
        <v>0</v>
      </c>
      <c r="AB107" s="19">
        <f t="shared" si="28"/>
        <v>0</v>
      </c>
      <c r="AC107" s="23">
        <f t="shared" si="31"/>
        <v>0</v>
      </c>
      <c r="AD107" s="23">
        <f t="shared" si="32"/>
        <v>0</v>
      </c>
      <c r="AE107" s="24">
        <f t="shared" si="33"/>
        <v>0</v>
      </c>
      <c r="AF107" s="24">
        <f t="shared" si="34"/>
        <v>0</v>
      </c>
      <c r="AG107" s="24">
        <f>0</f>
        <v>0</v>
      </c>
      <c r="AH107" s="24">
        <f t="shared" si="35"/>
        <v>0</v>
      </c>
      <c r="AI107" s="24">
        <f t="shared" si="36"/>
        <v>0</v>
      </c>
      <c r="AJ107" s="24">
        <f>0</f>
        <v>0</v>
      </c>
      <c r="AK107" s="24">
        <f t="shared" si="24"/>
        <v>0</v>
      </c>
      <c r="AL107" s="24">
        <f t="shared" si="24"/>
        <v>0</v>
      </c>
      <c r="AM107" s="24">
        <f t="shared" si="37"/>
        <v>0</v>
      </c>
    </row>
    <row r="108" spans="22:39" ht="15.95" customHeight="1" x14ac:dyDescent="0.3">
      <c r="V108" s="19">
        <f t="shared" si="38"/>
        <v>75</v>
      </c>
      <c r="W108" s="19">
        <f t="shared" si="25"/>
        <v>0</v>
      </c>
      <c r="X108" s="19">
        <f t="shared" si="26"/>
        <v>0</v>
      </c>
      <c r="Y108" s="19">
        <f t="shared" si="27"/>
        <v>0</v>
      </c>
      <c r="Z108" s="19">
        <f t="shared" si="29"/>
        <v>0</v>
      </c>
      <c r="AA108" s="23">
        <f t="shared" si="30"/>
        <v>0</v>
      </c>
      <c r="AB108" s="19">
        <f t="shared" si="28"/>
        <v>0</v>
      </c>
      <c r="AC108" s="23">
        <f t="shared" si="31"/>
        <v>0</v>
      </c>
      <c r="AD108" s="23">
        <f t="shared" si="32"/>
        <v>0</v>
      </c>
      <c r="AE108" s="24">
        <f t="shared" si="33"/>
        <v>0</v>
      </c>
      <c r="AF108" s="24">
        <f t="shared" si="34"/>
        <v>0</v>
      </c>
      <c r="AG108" s="24">
        <f>0</f>
        <v>0</v>
      </c>
      <c r="AH108" s="24">
        <f t="shared" si="35"/>
        <v>0</v>
      </c>
      <c r="AI108" s="24">
        <f t="shared" si="36"/>
        <v>0</v>
      </c>
      <c r="AJ108" s="24">
        <f>0</f>
        <v>0</v>
      </c>
      <c r="AK108" s="24">
        <f t="shared" si="24"/>
        <v>0</v>
      </c>
      <c r="AL108" s="24">
        <f t="shared" si="24"/>
        <v>0</v>
      </c>
      <c r="AM108" s="24">
        <f t="shared" si="37"/>
        <v>0</v>
      </c>
    </row>
    <row r="109" spans="22:39" ht="15.95" customHeight="1" x14ac:dyDescent="0.3">
      <c r="V109" s="19">
        <f t="shared" si="38"/>
        <v>76</v>
      </c>
      <c r="W109" s="19">
        <f t="shared" si="25"/>
        <v>0</v>
      </c>
      <c r="X109" s="19">
        <f t="shared" si="26"/>
        <v>0</v>
      </c>
      <c r="Y109" s="19">
        <f t="shared" si="27"/>
        <v>0</v>
      </c>
      <c r="Z109" s="19">
        <f t="shared" si="29"/>
        <v>0</v>
      </c>
      <c r="AA109" s="23">
        <f t="shared" si="30"/>
        <v>0</v>
      </c>
      <c r="AB109" s="19">
        <f t="shared" si="28"/>
        <v>0</v>
      </c>
      <c r="AC109" s="23">
        <f t="shared" si="31"/>
        <v>0</v>
      </c>
      <c r="AD109" s="23">
        <f t="shared" si="32"/>
        <v>0</v>
      </c>
      <c r="AE109" s="24">
        <f t="shared" si="33"/>
        <v>0</v>
      </c>
      <c r="AF109" s="24">
        <f t="shared" si="34"/>
        <v>0</v>
      </c>
      <c r="AG109" s="24">
        <f>0</f>
        <v>0</v>
      </c>
      <c r="AH109" s="24">
        <f t="shared" si="35"/>
        <v>0</v>
      </c>
      <c r="AI109" s="24">
        <f t="shared" si="36"/>
        <v>0</v>
      </c>
      <c r="AJ109" s="24">
        <f>0</f>
        <v>0</v>
      </c>
      <c r="AK109" s="24">
        <f t="shared" si="24"/>
        <v>0</v>
      </c>
      <c r="AL109" s="24">
        <f t="shared" si="24"/>
        <v>0</v>
      </c>
      <c r="AM109" s="24">
        <f t="shared" si="37"/>
        <v>0</v>
      </c>
    </row>
    <row r="110" spans="22:39" ht="15.95" customHeight="1" x14ac:dyDescent="0.3">
      <c r="V110" s="19">
        <f t="shared" si="38"/>
        <v>77</v>
      </c>
      <c r="W110" s="19">
        <f t="shared" si="25"/>
        <v>0</v>
      </c>
      <c r="X110" s="19">
        <f t="shared" si="26"/>
        <v>0</v>
      </c>
      <c r="Y110" s="19">
        <f t="shared" si="27"/>
        <v>0</v>
      </c>
      <c r="Z110" s="19">
        <f t="shared" si="29"/>
        <v>0</v>
      </c>
      <c r="AA110" s="23">
        <f t="shared" si="30"/>
        <v>0</v>
      </c>
      <c r="AB110" s="19">
        <f t="shared" si="28"/>
        <v>0</v>
      </c>
      <c r="AC110" s="23">
        <f t="shared" si="31"/>
        <v>0</v>
      </c>
      <c r="AD110" s="23">
        <f t="shared" si="32"/>
        <v>0</v>
      </c>
      <c r="AE110" s="24">
        <f t="shared" si="33"/>
        <v>0</v>
      </c>
      <c r="AF110" s="24">
        <f t="shared" si="34"/>
        <v>0</v>
      </c>
      <c r="AG110" s="24">
        <f>0</f>
        <v>0</v>
      </c>
      <c r="AH110" s="24">
        <f t="shared" si="35"/>
        <v>0</v>
      </c>
      <c r="AI110" s="24">
        <f t="shared" si="36"/>
        <v>0</v>
      </c>
      <c r="AJ110" s="24">
        <f>0</f>
        <v>0</v>
      </c>
      <c r="AK110" s="24">
        <f t="shared" si="24"/>
        <v>0</v>
      </c>
      <c r="AL110" s="24">
        <f t="shared" si="24"/>
        <v>0</v>
      </c>
      <c r="AM110" s="24">
        <f t="shared" si="37"/>
        <v>0</v>
      </c>
    </row>
    <row r="111" spans="22:39" ht="15.95" customHeight="1" x14ac:dyDescent="0.3">
      <c r="V111" s="19">
        <f t="shared" si="38"/>
        <v>78</v>
      </c>
      <c r="W111" s="19">
        <f t="shared" si="25"/>
        <v>0</v>
      </c>
      <c r="X111" s="19">
        <f t="shared" si="26"/>
        <v>0</v>
      </c>
      <c r="Y111" s="19">
        <f t="shared" si="27"/>
        <v>0</v>
      </c>
      <c r="Z111" s="19">
        <f t="shared" si="29"/>
        <v>0</v>
      </c>
      <c r="AA111" s="23">
        <f t="shared" si="30"/>
        <v>0</v>
      </c>
      <c r="AB111" s="19">
        <f t="shared" si="28"/>
        <v>0</v>
      </c>
      <c r="AC111" s="23">
        <f t="shared" si="31"/>
        <v>0</v>
      </c>
      <c r="AD111" s="23">
        <f t="shared" si="32"/>
        <v>0</v>
      </c>
      <c r="AE111" s="24">
        <f t="shared" si="33"/>
        <v>0</v>
      </c>
      <c r="AF111" s="24">
        <f t="shared" si="34"/>
        <v>0</v>
      </c>
      <c r="AG111" s="24">
        <f>0</f>
        <v>0</v>
      </c>
      <c r="AH111" s="24">
        <f t="shared" si="35"/>
        <v>0</v>
      </c>
      <c r="AI111" s="24">
        <f t="shared" si="36"/>
        <v>0</v>
      </c>
      <c r="AJ111" s="24">
        <f>0</f>
        <v>0</v>
      </c>
      <c r="AK111" s="24">
        <f t="shared" si="24"/>
        <v>0</v>
      </c>
      <c r="AL111" s="24">
        <f t="shared" si="24"/>
        <v>0</v>
      </c>
      <c r="AM111" s="24">
        <f t="shared" si="37"/>
        <v>0</v>
      </c>
    </row>
    <row r="112" spans="22:39" ht="15.95" customHeight="1" x14ac:dyDescent="0.3">
      <c r="V112" s="19">
        <f t="shared" si="38"/>
        <v>79</v>
      </c>
      <c r="W112" s="19">
        <f t="shared" si="25"/>
        <v>0</v>
      </c>
      <c r="X112" s="19">
        <f t="shared" si="26"/>
        <v>0</v>
      </c>
      <c r="Y112" s="19">
        <f t="shared" si="27"/>
        <v>0</v>
      </c>
      <c r="Z112" s="19">
        <f t="shared" si="29"/>
        <v>0</v>
      </c>
      <c r="AA112" s="23">
        <f t="shared" si="30"/>
        <v>0</v>
      </c>
      <c r="AB112" s="19">
        <f t="shared" si="28"/>
        <v>0</v>
      </c>
      <c r="AC112" s="23">
        <f t="shared" si="31"/>
        <v>0</v>
      </c>
      <c r="AD112" s="23">
        <f t="shared" si="32"/>
        <v>0</v>
      </c>
      <c r="AE112" s="24">
        <f t="shared" si="33"/>
        <v>0</v>
      </c>
      <c r="AF112" s="24">
        <f t="shared" si="34"/>
        <v>0</v>
      </c>
      <c r="AG112" s="24">
        <f>0</f>
        <v>0</v>
      </c>
      <c r="AH112" s="24">
        <f t="shared" si="35"/>
        <v>0</v>
      </c>
      <c r="AI112" s="24">
        <f t="shared" si="36"/>
        <v>0</v>
      </c>
      <c r="AJ112" s="24">
        <f>0</f>
        <v>0</v>
      </c>
      <c r="AK112" s="24">
        <f t="shared" si="24"/>
        <v>0</v>
      </c>
      <c r="AL112" s="24">
        <f t="shared" si="24"/>
        <v>0</v>
      </c>
      <c r="AM112" s="24">
        <f t="shared" si="37"/>
        <v>0</v>
      </c>
    </row>
    <row r="113" spans="22:39" ht="15.95" customHeight="1" x14ac:dyDescent="0.3">
      <c r="V113" s="19">
        <f t="shared" si="38"/>
        <v>80</v>
      </c>
      <c r="W113" s="19">
        <f t="shared" si="25"/>
        <v>0</v>
      </c>
      <c r="X113" s="19">
        <f t="shared" si="26"/>
        <v>0</v>
      </c>
      <c r="Y113" s="19">
        <f t="shared" si="27"/>
        <v>0</v>
      </c>
      <c r="Z113" s="19">
        <f t="shared" si="29"/>
        <v>0</v>
      </c>
      <c r="AA113" s="23">
        <f t="shared" si="30"/>
        <v>0</v>
      </c>
      <c r="AB113" s="19">
        <f t="shared" si="28"/>
        <v>0</v>
      </c>
      <c r="AC113" s="23">
        <f t="shared" si="31"/>
        <v>0</v>
      </c>
      <c r="AD113" s="23">
        <f t="shared" si="32"/>
        <v>0</v>
      </c>
      <c r="AE113" s="24">
        <f t="shared" si="33"/>
        <v>0</v>
      </c>
      <c r="AF113" s="24">
        <f t="shared" si="34"/>
        <v>0</v>
      </c>
      <c r="AG113" s="24">
        <f>0</f>
        <v>0</v>
      </c>
      <c r="AH113" s="24">
        <f t="shared" si="35"/>
        <v>0</v>
      </c>
      <c r="AI113" s="24">
        <f t="shared" si="36"/>
        <v>0</v>
      </c>
      <c r="AJ113" s="24">
        <f>0</f>
        <v>0</v>
      </c>
      <c r="AK113" s="24">
        <f t="shared" si="24"/>
        <v>0</v>
      </c>
      <c r="AL113" s="24">
        <f t="shared" si="24"/>
        <v>0</v>
      </c>
      <c r="AM113" s="24">
        <f t="shared" si="37"/>
        <v>0</v>
      </c>
    </row>
    <row r="114" spans="22:39" ht="15.95" customHeight="1" x14ac:dyDescent="0.3">
      <c r="V114" s="19">
        <f t="shared" si="38"/>
        <v>81</v>
      </c>
      <c r="W114" s="19">
        <f t="shared" si="25"/>
        <v>0</v>
      </c>
      <c r="X114" s="19">
        <f t="shared" si="26"/>
        <v>0</v>
      </c>
      <c r="Y114" s="19">
        <f t="shared" si="27"/>
        <v>0</v>
      </c>
      <c r="Z114" s="19">
        <f t="shared" si="29"/>
        <v>0</v>
      </c>
      <c r="AA114" s="23">
        <f t="shared" si="30"/>
        <v>0</v>
      </c>
      <c r="AB114" s="19">
        <f t="shared" si="28"/>
        <v>0</v>
      </c>
      <c r="AC114" s="23">
        <f t="shared" si="31"/>
        <v>0</v>
      </c>
      <c r="AD114" s="23">
        <f t="shared" si="32"/>
        <v>0</v>
      </c>
      <c r="AE114" s="24">
        <f t="shared" si="33"/>
        <v>0</v>
      </c>
      <c r="AF114" s="24">
        <f t="shared" si="34"/>
        <v>0</v>
      </c>
      <c r="AG114" s="24">
        <f>0</f>
        <v>0</v>
      </c>
      <c r="AH114" s="24">
        <f t="shared" si="35"/>
        <v>0</v>
      </c>
      <c r="AI114" s="24">
        <f t="shared" si="36"/>
        <v>0</v>
      </c>
      <c r="AJ114" s="24">
        <f>0</f>
        <v>0</v>
      </c>
      <c r="AK114" s="24">
        <f t="shared" si="24"/>
        <v>0</v>
      </c>
      <c r="AL114" s="24">
        <f t="shared" si="24"/>
        <v>0</v>
      </c>
      <c r="AM114" s="24">
        <f t="shared" si="37"/>
        <v>0</v>
      </c>
    </row>
    <row r="115" spans="22:39" ht="15.95" customHeight="1" x14ac:dyDescent="0.3">
      <c r="V115" s="19">
        <f t="shared" si="38"/>
        <v>82</v>
      </c>
      <c r="W115" s="19">
        <f t="shared" si="25"/>
        <v>0</v>
      </c>
      <c r="X115" s="19">
        <f t="shared" si="26"/>
        <v>0</v>
      </c>
      <c r="Y115" s="19">
        <f t="shared" si="27"/>
        <v>0</v>
      </c>
      <c r="Z115" s="19">
        <f t="shared" si="29"/>
        <v>0</v>
      </c>
      <c r="AA115" s="23">
        <f t="shared" si="30"/>
        <v>0</v>
      </c>
      <c r="AB115" s="19">
        <f t="shared" si="28"/>
        <v>0</v>
      </c>
      <c r="AC115" s="23">
        <f t="shared" si="31"/>
        <v>0</v>
      </c>
      <c r="AD115" s="23">
        <f t="shared" si="32"/>
        <v>0</v>
      </c>
      <c r="AE115" s="24">
        <f t="shared" si="33"/>
        <v>0</v>
      </c>
      <c r="AF115" s="24">
        <f t="shared" si="34"/>
        <v>0</v>
      </c>
      <c r="AG115" s="24">
        <f>0</f>
        <v>0</v>
      </c>
      <c r="AH115" s="24">
        <f t="shared" si="35"/>
        <v>0</v>
      </c>
      <c r="AI115" s="24">
        <f t="shared" si="36"/>
        <v>0</v>
      </c>
      <c r="AJ115" s="24">
        <f>0</f>
        <v>0</v>
      </c>
      <c r="AK115" s="24">
        <f t="shared" si="24"/>
        <v>0</v>
      </c>
      <c r="AL115" s="24">
        <f t="shared" si="24"/>
        <v>0</v>
      </c>
      <c r="AM115" s="24">
        <f t="shared" si="37"/>
        <v>0</v>
      </c>
    </row>
    <row r="116" spans="22:39" ht="15.95" customHeight="1" x14ac:dyDescent="0.3">
      <c r="V116" s="19">
        <f t="shared" si="38"/>
        <v>83</v>
      </c>
      <c r="W116" s="19">
        <f t="shared" si="25"/>
        <v>0</v>
      </c>
      <c r="X116" s="19">
        <f t="shared" si="26"/>
        <v>0</v>
      </c>
      <c r="Y116" s="19">
        <f t="shared" si="27"/>
        <v>0</v>
      </c>
      <c r="Z116" s="19">
        <f t="shared" si="29"/>
        <v>0</v>
      </c>
      <c r="AA116" s="23">
        <f t="shared" si="30"/>
        <v>0</v>
      </c>
      <c r="AB116" s="19">
        <f t="shared" si="28"/>
        <v>0</v>
      </c>
      <c r="AC116" s="23">
        <f t="shared" si="31"/>
        <v>0</v>
      </c>
      <c r="AD116" s="23">
        <f t="shared" si="32"/>
        <v>0</v>
      </c>
      <c r="AE116" s="24">
        <f t="shared" si="33"/>
        <v>0</v>
      </c>
      <c r="AF116" s="24">
        <f t="shared" si="34"/>
        <v>0</v>
      </c>
      <c r="AG116" s="24">
        <f>0</f>
        <v>0</v>
      </c>
      <c r="AH116" s="24">
        <f t="shared" si="35"/>
        <v>0</v>
      </c>
      <c r="AI116" s="24">
        <f t="shared" si="36"/>
        <v>0</v>
      </c>
      <c r="AJ116" s="24">
        <f>0</f>
        <v>0</v>
      </c>
      <c r="AK116" s="24">
        <f t="shared" si="24"/>
        <v>0</v>
      </c>
      <c r="AL116" s="24">
        <f t="shared" si="24"/>
        <v>0</v>
      </c>
      <c r="AM116" s="24">
        <f t="shared" si="37"/>
        <v>0</v>
      </c>
    </row>
    <row r="117" spans="22:39" ht="15.95" customHeight="1" x14ac:dyDescent="0.3">
      <c r="V117" s="19">
        <f t="shared" si="38"/>
        <v>84</v>
      </c>
      <c r="W117" s="19">
        <f t="shared" si="25"/>
        <v>0</v>
      </c>
      <c r="X117" s="19">
        <f t="shared" si="26"/>
        <v>0</v>
      </c>
      <c r="Y117" s="19">
        <f t="shared" si="27"/>
        <v>0</v>
      </c>
      <c r="Z117" s="19">
        <f t="shared" si="29"/>
        <v>0</v>
      </c>
      <c r="AA117" s="23">
        <f t="shared" si="30"/>
        <v>0</v>
      </c>
      <c r="AB117" s="19">
        <f t="shared" si="28"/>
        <v>0</v>
      </c>
      <c r="AC117" s="23">
        <f t="shared" si="31"/>
        <v>0</v>
      </c>
      <c r="AD117" s="23">
        <f t="shared" si="32"/>
        <v>0</v>
      </c>
      <c r="AE117" s="24">
        <f t="shared" si="33"/>
        <v>0</v>
      </c>
      <c r="AF117" s="24">
        <f t="shared" si="34"/>
        <v>0</v>
      </c>
      <c r="AG117" s="24">
        <f>0</f>
        <v>0</v>
      </c>
      <c r="AH117" s="24">
        <f t="shared" si="35"/>
        <v>0</v>
      </c>
      <c r="AI117" s="24">
        <f t="shared" si="36"/>
        <v>0</v>
      </c>
      <c r="AJ117" s="24">
        <f>0</f>
        <v>0</v>
      </c>
      <c r="AK117" s="24">
        <f t="shared" si="24"/>
        <v>0</v>
      </c>
      <c r="AL117" s="24">
        <f t="shared" si="24"/>
        <v>0</v>
      </c>
      <c r="AM117" s="24">
        <f t="shared" si="37"/>
        <v>0</v>
      </c>
    </row>
    <row r="118" spans="22:39" ht="15.95" customHeight="1" x14ac:dyDescent="0.3">
      <c r="V118" s="19">
        <f t="shared" si="38"/>
        <v>85</v>
      </c>
      <c r="W118" s="19">
        <f t="shared" si="25"/>
        <v>60</v>
      </c>
      <c r="X118" s="19">
        <f t="shared" si="26"/>
        <v>0</v>
      </c>
      <c r="Y118" s="19">
        <f t="shared" si="27"/>
        <v>0</v>
      </c>
      <c r="Z118" s="19">
        <f t="shared" si="29"/>
        <v>0</v>
      </c>
      <c r="AA118" s="23">
        <f t="shared" si="30"/>
        <v>0</v>
      </c>
      <c r="AB118" s="19">
        <f t="shared" si="28"/>
        <v>0</v>
      </c>
      <c r="AC118" s="23">
        <f t="shared" si="31"/>
        <v>0</v>
      </c>
      <c r="AD118" s="23">
        <f t="shared" si="32"/>
        <v>0</v>
      </c>
      <c r="AE118" s="24">
        <f t="shared" si="33"/>
        <v>0</v>
      </c>
      <c r="AF118" s="24">
        <f t="shared" si="34"/>
        <v>0</v>
      </c>
      <c r="AG118" s="24">
        <f>0</f>
        <v>0</v>
      </c>
      <c r="AH118" s="24">
        <f t="shared" si="35"/>
        <v>0</v>
      </c>
      <c r="AI118" s="24">
        <f t="shared" si="36"/>
        <v>0</v>
      </c>
      <c r="AJ118" s="24">
        <f>0</f>
        <v>0</v>
      </c>
      <c r="AK118" s="24">
        <f t="shared" si="24"/>
        <v>0</v>
      </c>
      <c r="AL118" s="24">
        <f t="shared" si="24"/>
        <v>0</v>
      </c>
      <c r="AM118" s="24">
        <f t="shared" si="37"/>
        <v>0</v>
      </c>
    </row>
    <row r="119" spans="22:39" ht="15.95" customHeight="1" x14ac:dyDescent="0.3">
      <c r="V119" s="19">
        <f t="shared" si="38"/>
        <v>86</v>
      </c>
      <c r="W119" s="19">
        <f t="shared" si="25"/>
        <v>120</v>
      </c>
      <c r="X119" s="19">
        <f t="shared" si="26"/>
        <v>0</v>
      </c>
      <c r="Y119" s="19">
        <f t="shared" si="27"/>
        <v>0</v>
      </c>
      <c r="Z119" s="19">
        <f t="shared" si="29"/>
        <v>0</v>
      </c>
      <c r="AA119" s="23">
        <f t="shared" si="30"/>
        <v>0</v>
      </c>
      <c r="AB119" s="19">
        <f t="shared" si="28"/>
        <v>0</v>
      </c>
      <c r="AC119" s="23">
        <f t="shared" si="31"/>
        <v>0</v>
      </c>
      <c r="AD119" s="23">
        <f t="shared" si="32"/>
        <v>0</v>
      </c>
      <c r="AE119" s="24">
        <f t="shared" si="33"/>
        <v>0</v>
      </c>
      <c r="AF119" s="24">
        <f t="shared" si="34"/>
        <v>0</v>
      </c>
      <c r="AG119" s="24">
        <f>0</f>
        <v>0</v>
      </c>
      <c r="AH119" s="24">
        <f t="shared" si="35"/>
        <v>0</v>
      </c>
      <c r="AI119" s="24">
        <f t="shared" si="36"/>
        <v>0</v>
      </c>
      <c r="AJ119" s="24">
        <f>0</f>
        <v>0</v>
      </c>
      <c r="AK119" s="24">
        <f t="shared" si="24"/>
        <v>0</v>
      </c>
      <c r="AL119" s="24">
        <f t="shared" si="24"/>
        <v>0</v>
      </c>
      <c r="AM119" s="24">
        <f t="shared" si="37"/>
        <v>0</v>
      </c>
    </row>
    <row r="120" spans="22:39" ht="15.95" customHeight="1" x14ac:dyDescent="0.3">
      <c r="V120" s="19">
        <f t="shared" si="38"/>
        <v>87</v>
      </c>
      <c r="W120" s="19">
        <f t="shared" si="25"/>
        <v>0</v>
      </c>
      <c r="X120" s="19">
        <f t="shared" si="26"/>
        <v>0</v>
      </c>
      <c r="Y120" s="19">
        <f t="shared" si="27"/>
        <v>0</v>
      </c>
      <c r="Z120" s="19">
        <f t="shared" si="29"/>
        <v>0</v>
      </c>
      <c r="AA120" s="23">
        <f t="shared" si="30"/>
        <v>0</v>
      </c>
      <c r="AB120" s="19">
        <f t="shared" si="28"/>
        <v>0</v>
      </c>
      <c r="AC120" s="23">
        <f t="shared" si="31"/>
        <v>0</v>
      </c>
      <c r="AD120" s="23">
        <f t="shared" si="32"/>
        <v>0</v>
      </c>
      <c r="AE120" s="24">
        <f t="shared" si="33"/>
        <v>0</v>
      </c>
      <c r="AF120" s="24">
        <f t="shared" si="34"/>
        <v>0</v>
      </c>
      <c r="AG120" s="24">
        <f>0</f>
        <v>0</v>
      </c>
      <c r="AH120" s="24">
        <f t="shared" si="35"/>
        <v>0</v>
      </c>
      <c r="AI120" s="24">
        <f t="shared" si="36"/>
        <v>0</v>
      </c>
      <c r="AJ120" s="24">
        <f>0</f>
        <v>0</v>
      </c>
      <c r="AK120" s="24">
        <f t="shared" si="24"/>
        <v>0</v>
      </c>
      <c r="AL120" s="24">
        <f t="shared" si="24"/>
        <v>0</v>
      </c>
      <c r="AM120" s="24">
        <f t="shared" si="37"/>
        <v>0</v>
      </c>
    </row>
    <row r="121" spans="22:39" ht="15.95" customHeight="1" x14ac:dyDescent="0.3">
      <c r="V121" s="19">
        <f t="shared" si="38"/>
        <v>88</v>
      </c>
      <c r="W121" s="19">
        <f t="shared" si="25"/>
        <v>0</v>
      </c>
      <c r="X121" s="19">
        <f t="shared" si="26"/>
        <v>0</v>
      </c>
      <c r="Y121" s="19">
        <f t="shared" si="27"/>
        <v>0</v>
      </c>
      <c r="Z121" s="19">
        <f t="shared" si="29"/>
        <v>0</v>
      </c>
      <c r="AA121" s="23">
        <f t="shared" si="30"/>
        <v>0</v>
      </c>
      <c r="AB121" s="19">
        <f t="shared" si="28"/>
        <v>0</v>
      </c>
      <c r="AC121" s="23">
        <f t="shared" si="31"/>
        <v>0</v>
      </c>
      <c r="AD121" s="23">
        <f t="shared" si="32"/>
        <v>0</v>
      </c>
      <c r="AE121" s="24">
        <f t="shared" si="33"/>
        <v>0</v>
      </c>
      <c r="AF121" s="24">
        <f t="shared" si="34"/>
        <v>0</v>
      </c>
      <c r="AG121" s="24">
        <f>0</f>
        <v>0</v>
      </c>
      <c r="AH121" s="24">
        <f t="shared" si="35"/>
        <v>0</v>
      </c>
      <c r="AI121" s="24">
        <f t="shared" si="36"/>
        <v>0</v>
      </c>
      <c r="AJ121" s="24">
        <f>0</f>
        <v>0</v>
      </c>
      <c r="AK121" s="24">
        <f t="shared" si="24"/>
        <v>0</v>
      </c>
      <c r="AL121" s="24">
        <f t="shared" si="24"/>
        <v>0</v>
      </c>
      <c r="AM121" s="24">
        <f t="shared" si="37"/>
        <v>0</v>
      </c>
    </row>
    <row r="122" spans="22:39" ht="15.95" customHeight="1" x14ac:dyDescent="0.3">
      <c r="V122" s="19">
        <f t="shared" si="38"/>
        <v>89</v>
      </c>
      <c r="W122" s="19">
        <f t="shared" si="25"/>
        <v>0</v>
      </c>
      <c r="X122" s="19">
        <f t="shared" si="26"/>
        <v>0</v>
      </c>
      <c r="Y122" s="19">
        <f t="shared" si="27"/>
        <v>0</v>
      </c>
      <c r="Z122" s="19">
        <f t="shared" si="29"/>
        <v>0</v>
      </c>
      <c r="AA122" s="23">
        <f t="shared" si="30"/>
        <v>0</v>
      </c>
      <c r="AB122" s="19">
        <f t="shared" si="28"/>
        <v>0</v>
      </c>
      <c r="AC122" s="23">
        <f t="shared" si="31"/>
        <v>0</v>
      </c>
      <c r="AD122" s="23">
        <f t="shared" si="32"/>
        <v>0</v>
      </c>
      <c r="AE122" s="24">
        <f t="shared" si="33"/>
        <v>0</v>
      </c>
      <c r="AF122" s="24">
        <f t="shared" si="34"/>
        <v>0</v>
      </c>
      <c r="AG122" s="24">
        <f>0</f>
        <v>0</v>
      </c>
      <c r="AH122" s="24">
        <f t="shared" si="35"/>
        <v>0</v>
      </c>
      <c r="AI122" s="24">
        <f t="shared" si="36"/>
        <v>0</v>
      </c>
      <c r="AJ122" s="24">
        <f>0</f>
        <v>0</v>
      </c>
      <c r="AK122" s="24">
        <f t="shared" si="24"/>
        <v>0</v>
      </c>
      <c r="AL122" s="24">
        <f t="shared" si="24"/>
        <v>0</v>
      </c>
      <c r="AM122" s="24">
        <f t="shared" si="37"/>
        <v>0</v>
      </c>
    </row>
    <row r="123" spans="22:39" ht="15.95" customHeight="1" x14ac:dyDescent="0.3">
      <c r="V123" s="19">
        <f t="shared" si="38"/>
        <v>90</v>
      </c>
      <c r="W123" s="19">
        <f t="shared" si="25"/>
        <v>0</v>
      </c>
      <c r="X123" s="19">
        <f t="shared" si="26"/>
        <v>0</v>
      </c>
      <c r="Y123" s="19">
        <f t="shared" si="27"/>
        <v>0</v>
      </c>
      <c r="Z123" s="19">
        <f t="shared" si="29"/>
        <v>0</v>
      </c>
      <c r="AA123" s="23">
        <f t="shared" si="30"/>
        <v>0</v>
      </c>
      <c r="AB123" s="19">
        <f t="shared" si="28"/>
        <v>0</v>
      </c>
      <c r="AC123" s="23">
        <f t="shared" si="31"/>
        <v>0</v>
      </c>
      <c r="AD123" s="23">
        <f t="shared" si="32"/>
        <v>0</v>
      </c>
      <c r="AE123" s="24">
        <f t="shared" si="33"/>
        <v>0</v>
      </c>
      <c r="AF123" s="24">
        <f t="shared" si="34"/>
        <v>0</v>
      </c>
      <c r="AG123" s="24">
        <f>0</f>
        <v>0</v>
      </c>
      <c r="AH123" s="24">
        <f t="shared" si="35"/>
        <v>0</v>
      </c>
      <c r="AI123" s="24">
        <f t="shared" si="36"/>
        <v>0</v>
      </c>
      <c r="AJ123" s="24">
        <f>0</f>
        <v>0</v>
      </c>
      <c r="AK123" s="24">
        <f t="shared" si="24"/>
        <v>0</v>
      </c>
      <c r="AL123" s="24">
        <f t="shared" si="24"/>
        <v>0</v>
      </c>
      <c r="AM123" s="24">
        <f t="shared" si="37"/>
        <v>0</v>
      </c>
    </row>
    <row r="124" spans="22:39" ht="15.95" customHeight="1" x14ac:dyDescent="0.3">
      <c r="V124" s="19">
        <f t="shared" si="38"/>
        <v>91</v>
      </c>
      <c r="W124" s="19">
        <f t="shared" si="25"/>
        <v>0</v>
      </c>
      <c r="X124" s="19">
        <f t="shared" si="26"/>
        <v>0</v>
      </c>
      <c r="Y124" s="19">
        <f t="shared" si="27"/>
        <v>0</v>
      </c>
      <c r="Z124" s="19">
        <f t="shared" si="29"/>
        <v>0</v>
      </c>
      <c r="AA124" s="23">
        <f t="shared" si="30"/>
        <v>0</v>
      </c>
      <c r="AB124" s="19">
        <f t="shared" si="28"/>
        <v>0</v>
      </c>
      <c r="AC124" s="23">
        <f t="shared" si="31"/>
        <v>0</v>
      </c>
      <c r="AD124" s="23">
        <f t="shared" si="32"/>
        <v>0</v>
      </c>
      <c r="AE124" s="24">
        <f t="shared" si="33"/>
        <v>0</v>
      </c>
      <c r="AF124" s="24">
        <f t="shared" si="34"/>
        <v>0</v>
      </c>
      <c r="AG124" s="24">
        <f>0</f>
        <v>0</v>
      </c>
      <c r="AH124" s="24">
        <f t="shared" si="35"/>
        <v>0</v>
      </c>
      <c r="AI124" s="24">
        <f t="shared" si="36"/>
        <v>0</v>
      </c>
      <c r="AJ124" s="24">
        <f>0</f>
        <v>0</v>
      </c>
      <c r="AK124" s="24">
        <f t="shared" si="24"/>
        <v>0</v>
      </c>
      <c r="AL124" s="24">
        <f t="shared" si="24"/>
        <v>0</v>
      </c>
      <c r="AM124" s="24">
        <f t="shared" si="37"/>
        <v>0</v>
      </c>
    </row>
    <row r="125" spans="22:39" ht="15.95" customHeight="1" x14ac:dyDescent="0.3">
      <c r="V125" s="19">
        <f t="shared" si="38"/>
        <v>92</v>
      </c>
      <c r="W125" s="19">
        <f t="shared" si="25"/>
        <v>0</v>
      </c>
      <c r="X125" s="19">
        <f t="shared" si="26"/>
        <v>0</v>
      </c>
      <c r="Y125" s="19">
        <f t="shared" si="27"/>
        <v>0</v>
      </c>
      <c r="Z125" s="19">
        <f t="shared" si="29"/>
        <v>0</v>
      </c>
      <c r="AA125" s="23">
        <f t="shared" si="30"/>
        <v>0</v>
      </c>
      <c r="AB125" s="19">
        <f t="shared" si="28"/>
        <v>0</v>
      </c>
      <c r="AC125" s="23">
        <f t="shared" si="31"/>
        <v>0</v>
      </c>
      <c r="AD125" s="23">
        <f t="shared" si="32"/>
        <v>0</v>
      </c>
      <c r="AE125" s="24">
        <f t="shared" si="33"/>
        <v>0</v>
      </c>
      <c r="AF125" s="24">
        <f t="shared" si="34"/>
        <v>0</v>
      </c>
      <c r="AG125" s="24">
        <f>0</f>
        <v>0</v>
      </c>
      <c r="AH125" s="24">
        <f t="shared" si="35"/>
        <v>0</v>
      </c>
      <c r="AI125" s="24">
        <f t="shared" si="36"/>
        <v>0</v>
      </c>
      <c r="AJ125" s="24">
        <f>0</f>
        <v>0</v>
      </c>
      <c r="AK125" s="24">
        <f t="shared" si="24"/>
        <v>0</v>
      </c>
      <c r="AL125" s="24">
        <f t="shared" si="24"/>
        <v>0</v>
      </c>
      <c r="AM125" s="24">
        <f t="shared" si="37"/>
        <v>0</v>
      </c>
    </row>
    <row r="126" spans="22:39" ht="15.95" customHeight="1" x14ac:dyDescent="0.3">
      <c r="V126" s="19">
        <f t="shared" si="38"/>
        <v>93</v>
      </c>
      <c r="W126" s="19">
        <f t="shared" si="25"/>
        <v>0</v>
      </c>
      <c r="X126" s="19">
        <f t="shared" si="26"/>
        <v>0</v>
      </c>
      <c r="Y126" s="19">
        <f t="shared" si="27"/>
        <v>0</v>
      </c>
      <c r="Z126" s="19">
        <f t="shared" si="29"/>
        <v>0</v>
      </c>
      <c r="AA126" s="23">
        <f t="shared" si="30"/>
        <v>0</v>
      </c>
      <c r="AB126" s="19">
        <f t="shared" si="28"/>
        <v>0</v>
      </c>
      <c r="AC126" s="23">
        <f t="shared" si="31"/>
        <v>0</v>
      </c>
      <c r="AD126" s="23">
        <f t="shared" si="32"/>
        <v>0</v>
      </c>
      <c r="AE126" s="24">
        <f t="shared" si="33"/>
        <v>0</v>
      </c>
      <c r="AF126" s="24">
        <f t="shared" si="34"/>
        <v>0</v>
      </c>
      <c r="AG126" s="24">
        <f>0</f>
        <v>0</v>
      </c>
      <c r="AH126" s="24">
        <f t="shared" si="35"/>
        <v>0</v>
      </c>
      <c r="AI126" s="24">
        <f t="shared" si="36"/>
        <v>0</v>
      </c>
      <c r="AJ126" s="24">
        <f>0</f>
        <v>0</v>
      </c>
      <c r="AK126" s="24">
        <f t="shared" si="24"/>
        <v>0</v>
      </c>
      <c r="AL126" s="24">
        <f t="shared" si="24"/>
        <v>0</v>
      </c>
      <c r="AM126" s="24">
        <f t="shared" si="37"/>
        <v>0</v>
      </c>
    </row>
    <row r="127" spans="22:39" ht="15.95" customHeight="1" x14ac:dyDescent="0.3">
      <c r="V127" s="19">
        <f t="shared" si="38"/>
        <v>94</v>
      </c>
      <c r="W127" s="19">
        <f t="shared" si="25"/>
        <v>0</v>
      </c>
      <c r="X127" s="19">
        <f t="shared" si="26"/>
        <v>0</v>
      </c>
      <c r="Y127" s="19">
        <f t="shared" si="27"/>
        <v>0</v>
      </c>
      <c r="Z127" s="19">
        <f t="shared" si="29"/>
        <v>0</v>
      </c>
      <c r="AA127" s="23">
        <f t="shared" si="30"/>
        <v>0</v>
      </c>
      <c r="AB127" s="19">
        <f t="shared" si="28"/>
        <v>0</v>
      </c>
      <c r="AC127" s="23">
        <f t="shared" si="31"/>
        <v>0</v>
      </c>
      <c r="AD127" s="23">
        <f t="shared" si="32"/>
        <v>0</v>
      </c>
      <c r="AE127" s="24">
        <f t="shared" si="33"/>
        <v>0</v>
      </c>
      <c r="AF127" s="24">
        <f t="shared" si="34"/>
        <v>0</v>
      </c>
      <c r="AG127" s="24">
        <f>0</f>
        <v>0</v>
      </c>
      <c r="AH127" s="24">
        <f t="shared" si="35"/>
        <v>0</v>
      </c>
      <c r="AI127" s="24">
        <f t="shared" si="36"/>
        <v>0</v>
      </c>
      <c r="AJ127" s="24">
        <f>0</f>
        <v>0</v>
      </c>
      <c r="AK127" s="24">
        <f t="shared" si="24"/>
        <v>0</v>
      </c>
      <c r="AL127" s="24">
        <f t="shared" si="24"/>
        <v>0</v>
      </c>
      <c r="AM127" s="24">
        <f t="shared" si="37"/>
        <v>0</v>
      </c>
    </row>
    <row r="128" spans="22:39" ht="15.95" customHeight="1" x14ac:dyDescent="0.3">
      <c r="V128" s="19">
        <f t="shared" si="38"/>
        <v>95</v>
      </c>
      <c r="W128" s="19">
        <f t="shared" si="25"/>
        <v>0</v>
      </c>
      <c r="X128" s="19">
        <f t="shared" si="26"/>
        <v>0</v>
      </c>
      <c r="Y128" s="19">
        <f t="shared" si="27"/>
        <v>0</v>
      </c>
      <c r="Z128" s="19">
        <f t="shared" si="29"/>
        <v>0</v>
      </c>
      <c r="AA128" s="23">
        <f t="shared" si="30"/>
        <v>0</v>
      </c>
      <c r="AB128" s="19">
        <f t="shared" si="28"/>
        <v>0</v>
      </c>
      <c r="AC128" s="23">
        <f t="shared" si="31"/>
        <v>0</v>
      </c>
      <c r="AD128" s="23">
        <f t="shared" si="32"/>
        <v>0</v>
      </c>
      <c r="AE128" s="24">
        <f t="shared" si="33"/>
        <v>0</v>
      </c>
      <c r="AF128" s="24">
        <f t="shared" si="34"/>
        <v>0</v>
      </c>
      <c r="AG128" s="24">
        <f>0</f>
        <v>0</v>
      </c>
      <c r="AH128" s="24">
        <f t="shared" si="35"/>
        <v>0</v>
      </c>
      <c r="AI128" s="24">
        <f t="shared" si="36"/>
        <v>0</v>
      </c>
      <c r="AJ128" s="24">
        <f>0</f>
        <v>0</v>
      </c>
      <c r="AK128" s="24">
        <f t="shared" si="24"/>
        <v>0</v>
      </c>
      <c r="AL128" s="24">
        <f t="shared" si="24"/>
        <v>0</v>
      </c>
      <c r="AM128" s="24">
        <f t="shared" si="37"/>
        <v>0</v>
      </c>
    </row>
    <row r="129" spans="22:39" ht="15.95" customHeight="1" x14ac:dyDescent="0.3">
      <c r="V129" s="19">
        <f t="shared" si="38"/>
        <v>96</v>
      </c>
      <c r="W129" s="19">
        <f t="shared" si="25"/>
        <v>0</v>
      </c>
      <c r="X129" s="19">
        <f t="shared" si="26"/>
        <v>0</v>
      </c>
      <c r="Y129" s="19">
        <f t="shared" si="27"/>
        <v>0</v>
      </c>
      <c r="Z129" s="19">
        <f t="shared" si="29"/>
        <v>0</v>
      </c>
      <c r="AA129" s="23">
        <f t="shared" si="30"/>
        <v>0</v>
      </c>
      <c r="AB129" s="19">
        <f t="shared" si="28"/>
        <v>0</v>
      </c>
      <c r="AC129" s="23">
        <f t="shared" si="31"/>
        <v>0</v>
      </c>
      <c r="AD129" s="23">
        <f t="shared" si="32"/>
        <v>0</v>
      </c>
      <c r="AE129" s="24">
        <f t="shared" si="33"/>
        <v>0</v>
      </c>
      <c r="AF129" s="24">
        <f t="shared" si="34"/>
        <v>0</v>
      </c>
      <c r="AG129" s="24">
        <f>0</f>
        <v>0</v>
      </c>
      <c r="AH129" s="24">
        <f t="shared" si="35"/>
        <v>0</v>
      </c>
      <c r="AI129" s="24">
        <f t="shared" si="36"/>
        <v>0</v>
      </c>
      <c r="AJ129" s="24">
        <f>0</f>
        <v>0</v>
      </c>
      <c r="AK129" s="24">
        <f t="shared" si="24"/>
        <v>0</v>
      </c>
      <c r="AL129" s="24">
        <f t="shared" si="24"/>
        <v>0</v>
      </c>
      <c r="AM129" s="24">
        <f t="shared" si="37"/>
        <v>0</v>
      </c>
    </row>
    <row r="130" spans="22:39" ht="15.95" customHeight="1" x14ac:dyDescent="0.3">
      <c r="V130" s="19">
        <f t="shared" si="38"/>
        <v>97</v>
      </c>
      <c r="W130" s="19">
        <f t="shared" si="25"/>
        <v>0</v>
      </c>
      <c r="X130" s="19">
        <f t="shared" si="26"/>
        <v>0</v>
      </c>
      <c r="Y130" s="19">
        <f t="shared" si="27"/>
        <v>0</v>
      </c>
      <c r="Z130" s="19">
        <f t="shared" si="29"/>
        <v>0</v>
      </c>
      <c r="AA130" s="23">
        <f t="shared" si="30"/>
        <v>0</v>
      </c>
      <c r="AB130" s="19">
        <f t="shared" si="28"/>
        <v>0</v>
      </c>
      <c r="AC130" s="23">
        <f t="shared" si="31"/>
        <v>0</v>
      </c>
      <c r="AD130" s="23">
        <f t="shared" si="32"/>
        <v>0</v>
      </c>
      <c r="AE130" s="24">
        <f t="shared" si="33"/>
        <v>0</v>
      </c>
      <c r="AF130" s="24">
        <f t="shared" si="34"/>
        <v>0</v>
      </c>
      <c r="AG130" s="24">
        <f>0</f>
        <v>0</v>
      </c>
      <c r="AH130" s="24">
        <f t="shared" si="35"/>
        <v>0</v>
      </c>
      <c r="AI130" s="24">
        <f t="shared" si="36"/>
        <v>0</v>
      </c>
      <c r="AJ130" s="24">
        <f>0</f>
        <v>0</v>
      </c>
      <c r="AK130" s="24">
        <f t="shared" ref="AK130:AL193" si="39">AE130+AG130+AI130</f>
        <v>0</v>
      </c>
      <c r="AL130" s="24">
        <f t="shared" si="39"/>
        <v>0</v>
      </c>
      <c r="AM130" s="24">
        <f t="shared" si="37"/>
        <v>0</v>
      </c>
    </row>
    <row r="131" spans="22:39" ht="15.95" customHeight="1" x14ac:dyDescent="0.3">
      <c r="V131" s="19">
        <f t="shared" si="38"/>
        <v>98</v>
      </c>
      <c r="W131" s="19">
        <f t="shared" si="25"/>
        <v>0</v>
      </c>
      <c r="X131" s="19">
        <f t="shared" si="26"/>
        <v>0</v>
      </c>
      <c r="Y131" s="19">
        <f t="shared" si="27"/>
        <v>0</v>
      </c>
      <c r="Z131" s="19">
        <f t="shared" si="29"/>
        <v>0</v>
      </c>
      <c r="AA131" s="23">
        <f t="shared" si="30"/>
        <v>0</v>
      </c>
      <c r="AB131" s="19">
        <f t="shared" si="28"/>
        <v>0</v>
      </c>
      <c r="AC131" s="23">
        <f t="shared" si="31"/>
        <v>0</v>
      </c>
      <c r="AD131" s="23">
        <f t="shared" si="32"/>
        <v>0</v>
      </c>
      <c r="AE131" s="24">
        <f t="shared" si="33"/>
        <v>0</v>
      </c>
      <c r="AF131" s="24">
        <f t="shared" si="34"/>
        <v>0</v>
      </c>
      <c r="AG131" s="24">
        <f>0</f>
        <v>0</v>
      </c>
      <c r="AH131" s="24">
        <f t="shared" si="35"/>
        <v>0</v>
      </c>
      <c r="AI131" s="24">
        <f t="shared" si="36"/>
        <v>0</v>
      </c>
      <c r="AJ131" s="24">
        <f>0</f>
        <v>0</v>
      </c>
      <c r="AK131" s="24">
        <f t="shared" si="39"/>
        <v>0</v>
      </c>
      <c r="AL131" s="24">
        <f t="shared" si="39"/>
        <v>0</v>
      </c>
      <c r="AM131" s="24">
        <f t="shared" si="37"/>
        <v>0</v>
      </c>
    </row>
    <row r="132" spans="22:39" ht="15.95" customHeight="1" x14ac:dyDescent="0.3">
      <c r="V132" s="19">
        <f t="shared" si="38"/>
        <v>99</v>
      </c>
      <c r="W132" s="19">
        <f t="shared" si="25"/>
        <v>0</v>
      </c>
      <c r="X132" s="19">
        <f t="shared" si="26"/>
        <v>0</v>
      </c>
      <c r="Y132" s="19">
        <f t="shared" si="27"/>
        <v>0</v>
      </c>
      <c r="Z132" s="19">
        <f t="shared" si="29"/>
        <v>0</v>
      </c>
      <c r="AA132" s="23">
        <f t="shared" si="30"/>
        <v>0</v>
      </c>
      <c r="AB132" s="19">
        <f t="shared" si="28"/>
        <v>0</v>
      </c>
      <c r="AC132" s="23">
        <f t="shared" si="31"/>
        <v>0</v>
      </c>
      <c r="AD132" s="23">
        <f t="shared" si="32"/>
        <v>0</v>
      </c>
      <c r="AE132" s="24">
        <f t="shared" si="33"/>
        <v>0</v>
      </c>
      <c r="AF132" s="24">
        <f t="shared" si="34"/>
        <v>0</v>
      </c>
      <c r="AG132" s="24">
        <f>0</f>
        <v>0</v>
      </c>
      <c r="AH132" s="24">
        <f t="shared" si="35"/>
        <v>0</v>
      </c>
      <c r="AI132" s="24">
        <f t="shared" si="36"/>
        <v>0</v>
      </c>
      <c r="AJ132" s="24">
        <f>0</f>
        <v>0</v>
      </c>
      <c r="AK132" s="24">
        <f t="shared" si="39"/>
        <v>0</v>
      </c>
      <c r="AL132" s="24">
        <f t="shared" si="39"/>
        <v>0</v>
      </c>
      <c r="AM132" s="24">
        <f t="shared" si="37"/>
        <v>0</v>
      </c>
    </row>
    <row r="133" spans="22:39" ht="15.95" customHeight="1" x14ac:dyDescent="0.3">
      <c r="V133" s="19">
        <f t="shared" si="38"/>
        <v>100</v>
      </c>
      <c r="W133" s="19">
        <f t="shared" si="25"/>
        <v>0</v>
      </c>
      <c r="X133" s="19">
        <f t="shared" si="26"/>
        <v>0</v>
      </c>
      <c r="Y133" s="19">
        <f t="shared" si="27"/>
        <v>0</v>
      </c>
      <c r="Z133" s="19">
        <f t="shared" si="29"/>
        <v>0</v>
      </c>
      <c r="AA133" s="23">
        <f t="shared" si="30"/>
        <v>0</v>
      </c>
      <c r="AB133" s="19">
        <f t="shared" si="28"/>
        <v>0</v>
      </c>
      <c r="AC133" s="23">
        <f t="shared" si="31"/>
        <v>0</v>
      </c>
      <c r="AD133" s="23">
        <f t="shared" si="32"/>
        <v>0</v>
      </c>
      <c r="AE133" s="24">
        <f t="shared" si="33"/>
        <v>0</v>
      </c>
      <c r="AF133" s="24">
        <f t="shared" si="34"/>
        <v>0</v>
      </c>
      <c r="AG133" s="24">
        <f>0</f>
        <v>0</v>
      </c>
      <c r="AH133" s="24">
        <f t="shared" si="35"/>
        <v>0</v>
      </c>
      <c r="AI133" s="24">
        <f t="shared" si="36"/>
        <v>0</v>
      </c>
      <c r="AJ133" s="24">
        <f>0</f>
        <v>0</v>
      </c>
      <c r="AK133" s="24">
        <f t="shared" si="39"/>
        <v>0</v>
      </c>
      <c r="AL133" s="24">
        <f t="shared" si="39"/>
        <v>0</v>
      </c>
      <c r="AM133" s="24">
        <f t="shared" si="37"/>
        <v>0</v>
      </c>
    </row>
    <row r="134" spans="22:39" ht="15.95" customHeight="1" x14ac:dyDescent="0.3">
      <c r="V134" s="19">
        <f t="shared" si="38"/>
        <v>101</v>
      </c>
      <c r="W134" s="19">
        <f t="shared" si="25"/>
        <v>0</v>
      </c>
      <c r="X134" s="19">
        <f t="shared" si="26"/>
        <v>0</v>
      </c>
      <c r="Y134" s="19">
        <f t="shared" si="27"/>
        <v>0</v>
      </c>
      <c r="Z134" s="19">
        <f t="shared" si="29"/>
        <v>0</v>
      </c>
      <c r="AA134" s="23">
        <f t="shared" si="30"/>
        <v>0</v>
      </c>
      <c r="AB134" s="19">
        <f t="shared" si="28"/>
        <v>0</v>
      </c>
      <c r="AC134" s="23">
        <f t="shared" si="31"/>
        <v>0</v>
      </c>
      <c r="AD134" s="23">
        <f t="shared" si="32"/>
        <v>0</v>
      </c>
      <c r="AE134" s="24">
        <f t="shared" si="33"/>
        <v>0</v>
      </c>
      <c r="AF134" s="24">
        <f t="shared" si="34"/>
        <v>0</v>
      </c>
      <c r="AG134" s="24">
        <f>0</f>
        <v>0</v>
      </c>
      <c r="AH134" s="24">
        <f t="shared" si="35"/>
        <v>0</v>
      </c>
      <c r="AI134" s="24">
        <f t="shared" si="36"/>
        <v>0</v>
      </c>
      <c r="AJ134" s="24">
        <f>0</f>
        <v>0</v>
      </c>
      <c r="AK134" s="24">
        <f t="shared" si="39"/>
        <v>0</v>
      </c>
      <c r="AL134" s="24">
        <f t="shared" si="39"/>
        <v>0</v>
      </c>
      <c r="AM134" s="24">
        <f t="shared" si="37"/>
        <v>0</v>
      </c>
    </row>
    <row r="135" spans="22:39" ht="15.95" customHeight="1" x14ac:dyDescent="0.3">
      <c r="V135" s="19">
        <f t="shared" si="38"/>
        <v>102</v>
      </c>
      <c r="W135" s="19">
        <f t="shared" si="25"/>
        <v>0</v>
      </c>
      <c r="X135" s="19">
        <f t="shared" si="26"/>
        <v>0</v>
      </c>
      <c r="Y135" s="19">
        <f t="shared" si="27"/>
        <v>0</v>
      </c>
      <c r="Z135" s="19">
        <f t="shared" si="29"/>
        <v>0</v>
      </c>
      <c r="AA135" s="23">
        <f t="shared" si="30"/>
        <v>0</v>
      </c>
      <c r="AB135" s="19">
        <f t="shared" si="28"/>
        <v>0</v>
      </c>
      <c r="AC135" s="23">
        <f t="shared" si="31"/>
        <v>0</v>
      </c>
      <c r="AD135" s="23">
        <f t="shared" si="32"/>
        <v>0</v>
      </c>
      <c r="AE135" s="24">
        <f t="shared" si="33"/>
        <v>0</v>
      </c>
      <c r="AF135" s="24">
        <f t="shared" si="34"/>
        <v>0</v>
      </c>
      <c r="AG135" s="24">
        <f>0</f>
        <v>0</v>
      </c>
      <c r="AH135" s="24">
        <f t="shared" si="35"/>
        <v>0</v>
      </c>
      <c r="AI135" s="24">
        <f t="shared" si="36"/>
        <v>0</v>
      </c>
      <c r="AJ135" s="24">
        <f>0</f>
        <v>0</v>
      </c>
      <c r="AK135" s="24">
        <f t="shared" si="39"/>
        <v>0</v>
      </c>
      <c r="AL135" s="24">
        <f t="shared" si="39"/>
        <v>0</v>
      </c>
      <c r="AM135" s="24">
        <f t="shared" si="37"/>
        <v>0</v>
      </c>
    </row>
    <row r="136" spans="22:39" ht="15.95" customHeight="1" x14ac:dyDescent="0.3">
      <c r="V136" s="19">
        <f t="shared" si="38"/>
        <v>103</v>
      </c>
      <c r="W136" s="19">
        <f t="shared" si="25"/>
        <v>0</v>
      </c>
      <c r="X136" s="19">
        <f t="shared" si="26"/>
        <v>0</v>
      </c>
      <c r="Y136" s="19">
        <f t="shared" si="27"/>
        <v>0</v>
      </c>
      <c r="Z136" s="19">
        <f t="shared" si="29"/>
        <v>0</v>
      </c>
      <c r="AA136" s="23">
        <f t="shared" si="30"/>
        <v>0</v>
      </c>
      <c r="AB136" s="19">
        <f t="shared" si="28"/>
        <v>0</v>
      </c>
      <c r="AC136" s="23">
        <f t="shared" si="31"/>
        <v>0</v>
      </c>
      <c r="AD136" s="23">
        <f t="shared" si="32"/>
        <v>0</v>
      </c>
      <c r="AE136" s="24">
        <f t="shared" si="33"/>
        <v>0</v>
      </c>
      <c r="AF136" s="24">
        <f t="shared" si="34"/>
        <v>0</v>
      </c>
      <c r="AG136" s="24">
        <f>0</f>
        <v>0</v>
      </c>
      <c r="AH136" s="24">
        <f t="shared" si="35"/>
        <v>0</v>
      </c>
      <c r="AI136" s="24">
        <f t="shared" si="36"/>
        <v>0</v>
      </c>
      <c r="AJ136" s="24">
        <f>0</f>
        <v>0</v>
      </c>
      <c r="AK136" s="24">
        <f t="shared" si="39"/>
        <v>0</v>
      </c>
      <c r="AL136" s="24">
        <f t="shared" si="39"/>
        <v>0</v>
      </c>
      <c r="AM136" s="24">
        <f t="shared" si="37"/>
        <v>0</v>
      </c>
    </row>
    <row r="137" spans="22:39" ht="15.95" customHeight="1" x14ac:dyDescent="0.3">
      <c r="V137" s="19">
        <f t="shared" si="38"/>
        <v>104</v>
      </c>
      <c r="W137" s="19">
        <f t="shared" si="25"/>
        <v>0</v>
      </c>
      <c r="X137" s="19">
        <f t="shared" si="26"/>
        <v>0</v>
      </c>
      <c r="Y137" s="19">
        <f t="shared" si="27"/>
        <v>0</v>
      </c>
      <c r="Z137" s="19">
        <f t="shared" si="29"/>
        <v>0</v>
      </c>
      <c r="AA137" s="23">
        <f t="shared" si="30"/>
        <v>0</v>
      </c>
      <c r="AB137" s="19">
        <f t="shared" si="28"/>
        <v>0</v>
      </c>
      <c r="AC137" s="23">
        <f t="shared" si="31"/>
        <v>0</v>
      </c>
      <c r="AD137" s="23">
        <f t="shared" si="32"/>
        <v>0</v>
      </c>
      <c r="AE137" s="24">
        <f t="shared" si="33"/>
        <v>0</v>
      </c>
      <c r="AF137" s="24">
        <f t="shared" si="34"/>
        <v>0</v>
      </c>
      <c r="AG137" s="24">
        <f>0</f>
        <v>0</v>
      </c>
      <c r="AH137" s="24">
        <f t="shared" si="35"/>
        <v>0</v>
      </c>
      <c r="AI137" s="24">
        <f t="shared" si="36"/>
        <v>0</v>
      </c>
      <c r="AJ137" s="24">
        <f>0</f>
        <v>0</v>
      </c>
      <c r="AK137" s="24">
        <f t="shared" si="39"/>
        <v>0</v>
      </c>
      <c r="AL137" s="24">
        <f t="shared" si="39"/>
        <v>0</v>
      </c>
      <c r="AM137" s="24">
        <f t="shared" si="37"/>
        <v>0</v>
      </c>
    </row>
    <row r="138" spans="22:39" ht="15.95" customHeight="1" x14ac:dyDescent="0.3">
      <c r="V138" s="19">
        <f t="shared" si="38"/>
        <v>105</v>
      </c>
      <c r="W138" s="19">
        <f t="shared" si="25"/>
        <v>0</v>
      </c>
      <c r="X138" s="19">
        <f t="shared" si="26"/>
        <v>0</v>
      </c>
      <c r="Y138" s="19">
        <f t="shared" si="27"/>
        <v>0</v>
      </c>
      <c r="Z138" s="19">
        <f t="shared" si="29"/>
        <v>0</v>
      </c>
      <c r="AA138" s="23">
        <f t="shared" si="30"/>
        <v>0</v>
      </c>
      <c r="AB138" s="19">
        <f t="shared" si="28"/>
        <v>0</v>
      </c>
      <c r="AC138" s="23">
        <f t="shared" si="31"/>
        <v>0</v>
      </c>
      <c r="AD138" s="23">
        <f t="shared" si="32"/>
        <v>0</v>
      </c>
      <c r="AE138" s="24">
        <f t="shared" si="33"/>
        <v>0</v>
      </c>
      <c r="AF138" s="24">
        <f t="shared" si="34"/>
        <v>0</v>
      </c>
      <c r="AG138" s="24">
        <f>0</f>
        <v>0</v>
      </c>
      <c r="AH138" s="24">
        <f t="shared" si="35"/>
        <v>0</v>
      </c>
      <c r="AI138" s="24">
        <f t="shared" si="36"/>
        <v>0</v>
      </c>
      <c r="AJ138" s="24">
        <f>0</f>
        <v>0</v>
      </c>
      <c r="AK138" s="24">
        <f t="shared" si="39"/>
        <v>0</v>
      </c>
      <c r="AL138" s="24">
        <f t="shared" si="39"/>
        <v>0</v>
      </c>
      <c r="AM138" s="24">
        <f t="shared" si="37"/>
        <v>0</v>
      </c>
    </row>
    <row r="139" spans="22:39" ht="15.95" customHeight="1" x14ac:dyDescent="0.3">
      <c r="V139" s="19">
        <f t="shared" si="38"/>
        <v>106</v>
      </c>
      <c r="W139" s="19">
        <f t="shared" si="25"/>
        <v>60</v>
      </c>
      <c r="X139" s="19">
        <f t="shared" si="26"/>
        <v>0</v>
      </c>
      <c r="Y139" s="19">
        <f t="shared" si="27"/>
        <v>0</v>
      </c>
      <c r="Z139" s="19">
        <f t="shared" si="29"/>
        <v>0</v>
      </c>
      <c r="AA139" s="23">
        <f t="shared" si="30"/>
        <v>0</v>
      </c>
      <c r="AB139" s="19">
        <f t="shared" si="28"/>
        <v>0</v>
      </c>
      <c r="AC139" s="23">
        <f t="shared" si="31"/>
        <v>0</v>
      </c>
      <c r="AD139" s="23">
        <f t="shared" si="32"/>
        <v>0</v>
      </c>
      <c r="AE139" s="24">
        <f t="shared" si="33"/>
        <v>0</v>
      </c>
      <c r="AF139" s="24">
        <f t="shared" si="34"/>
        <v>0</v>
      </c>
      <c r="AG139" s="24">
        <f>0</f>
        <v>0</v>
      </c>
      <c r="AH139" s="24">
        <f t="shared" si="35"/>
        <v>0</v>
      </c>
      <c r="AI139" s="24">
        <f t="shared" si="36"/>
        <v>0</v>
      </c>
      <c r="AJ139" s="24">
        <f>0</f>
        <v>0</v>
      </c>
      <c r="AK139" s="24">
        <f t="shared" si="39"/>
        <v>0</v>
      </c>
      <c r="AL139" s="24">
        <f t="shared" si="39"/>
        <v>0</v>
      </c>
      <c r="AM139" s="24">
        <f t="shared" si="37"/>
        <v>0</v>
      </c>
    </row>
    <row r="140" spans="22:39" ht="15.95" customHeight="1" x14ac:dyDescent="0.3">
      <c r="V140" s="19">
        <f t="shared" si="38"/>
        <v>107</v>
      </c>
      <c r="W140" s="19">
        <f t="shared" si="25"/>
        <v>120</v>
      </c>
      <c r="X140" s="19">
        <f t="shared" si="26"/>
        <v>0</v>
      </c>
      <c r="Y140" s="19">
        <f t="shared" si="27"/>
        <v>0</v>
      </c>
      <c r="Z140" s="19">
        <f t="shared" si="29"/>
        <v>0</v>
      </c>
      <c r="AA140" s="23">
        <f t="shared" si="30"/>
        <v>0</v>
      </c>
      <c r="AB140" s="19">
        <f t="shared" si="28"/>
        <v>0</v>
      </c>
      <c r="AC140" s="23">
        <f t="shared" si="31"/>
        <v>0</v>
      </c>
      <c r="AD140" s="23">
        <f t="shared" si="32"/>
        <v>0</v>
      </c>
      <c r="AE140" s="24">
        <f t="shared" si="33"/>
        <v>0</v>
      </c>
      <c r="AF140" s="24">
        <f t="shared" si="34"/>
        <v>0</v>
      </c>
      <c r="AG140" s="24">
        <f>0</f>
        <v>0</v>
      </c>
      <c r="AH140" s="24">
        <f t="shared" si="35"/>
        <v>0</v>
      </c>
      <c r="AI140" s="24">
        <f t="shared" si="36"/>
        <v>0</v>
      </c>
      <c r="AJ140" s="24">
        <f>0</f>
        <v>0</v>
      </c>
      <c r="AK140" s="24">
        <f t="shared" si="39"/>
        <v>0</v>
      </c>
      <c r="AL140" s="24">
        <f t="shared" si="39"/>
        <v>0</v>
      </c>
      <c r="AM140" s="24">
        <f t="shared" si="37"/>
        <v>0</v>
      </c>
    </row>
    <row r="141" spans="22:39" ht="15.95" customHeight="1" x14ac:dyDescent="0.3">
      <c r="V141" s="19">
        <f t="shared" si="38"/>
        <v>108</v>
      </c>
      <c r="W141" s="19">
        <f t="shared" si="25"/>
        <v>0</v>
      </c>
      <c r="X141" s="19">
        <f t="shared" si="26"/>
        <v>0</v>
      </c>
      <c r="Y141" s="19">
        <f t="shared" si="27"/>
        <v>0</v>
      </c>
      <c r="Z141" s="19">
        <f t="shared" si="29"/>
        <v>0</v>
      </c>
      <c r="AA141" s="23">
        <f t="shared" si="30"/>
        <v>0</v>
      </c>
      <c r="AB141" s="19">
        <f t="shared" si="28"/>
        <v>0</v>
      </c>
      <c r="AC141" s="23">
        <f t="shared" si="31"/>
        <v>0</v>
      </c>
      <c r="AD141" s="23">
        <f t="shared" si="32"/>
        <v>0</v>
      </c>
      <c r="AE141" s="24">
        <f t="shared" si="33"/>
        <v>0</v>
      </c>
      <c r="AF141" s="24">
        <f t="shared" si="34"/>
        <v>0</v>
      </c>
      <c r="AG141" s="24">
        <f>0</f>
        <v>0</v>
      </c>
      <c r="AH141" s="24">
        <f t="shared" si="35"/>
        <v>0</v>
      </c>
      <c r="AI141" s="24">
        <f t="shared" si="36"/>
        <v>0</v>
      </c>
      <c r="AJ141" s="24">
        <f>0</f>
        <v>0</v>
      </c>
      <c r="AK141" s="24">
        <f t="shared" si="39"/>
        <v>0</v>
      </c>
      <c r="AL141" s="24">
        <f t="shared" si="39"/>
        <v>0</v>
      </c>
      <c r="AM141" s="24">
        <f t="shared" si="37"/>
        <v>0</v>
      </c>
    </row>
    <row r="142" spans="22:39" ht="15.95" customHeight="1" x14ac:dyDescent="0.3">
      <c r="V142" s="19">
        <f t="shared" si="38"/>
        <v>109</v>
      </c>
      <c r="W142" s="19">
        <f t="shared" si="25"/>
        <v>0</v>
      </c>
      <c r="X142" s="19">
        <f t="shared" si="26"/>
        <v>0</v>
      </c>
      <c r="Y142" s="19">
        <f t="shared" si="27"/>
        <v>0</v>
      </c>
      <c r="Z142" s="19">
        <f t="shared" si="29"/>
        <v>0</v>
      </c>
      <c r="AA142" s="23">
        <f t="shared" si="30"/>
        <v>0</v>
      </c>
      <c r="AB142" s="19">
        <f t="shared" si="28"/>
        <v>0</v>
      </c>
      <c r="AC142" s="23">
        <f t="shared" si="31"/>
        <v>0</v>
      </c>
      <c r="AD142" s="23">
        <f t="shared" si="32"/>
        <v>0</v>
      </c>
      <c r="AE142" s="24">
        <f t="shared" si="33"/>
        <v>0</v>
      </c>
      <c r="AF142" s="24">
        <f t="shared" si="34"/>
        <v>0</v>
      </c>
      <c r="AG142" s="24">
        <f>0</f>
        <v>0</v>
      </c>
      <c r="AH142" s="24">
        <f t="shared" si="35"/>
        <v>0</v>
      </c>
      <c r="AI142" s="24">
        <f t="shared" si="36"/>
        <v>0</v>
      </c>
      <c r="AJ142" s="24">
        <f>0</f>
        <v>0</v>
      </c>
      <c r="AK142" s="24">
        <f t="shared" si="39"/>
        <v>0</v>
      </c>
      <c r="AL142" s="24">
        <f t="shared" si="39"/>
        <v>0</v>
      </c>
      <c r="AM142" s="24">
        <f t="shared" si="37"/>
        <v>0</v>
      </c>
    </row>
    <row r="143" spans="22:39" ht="15.95" customHeight="1" x14ac:dyDescent="0.3">
      <c r="V143" s="19">
        <f t="shared" si="38"/>
        <v>110</v>
      </c>
      <c r="W143" s="19">
        <f t="shared" si="25"/>
        <v>0</v>
      </c>
      <c r="X143" s="19">
        <f t="shared" si="26"/>
        <v>0</v>
      </c>
      <c r="Y143" s="19">
        <f t="shared" si="27"/>
        <v>0</v>
      </c>
      <c r="Z143" s="19">
        <f t="shared" si="29"/>
        <v>0</v>
      </c>
      <c r="AA143" s="23">
        <f t="shared" si="30"/>
        <v>0</v>
      </c>
      <c r="AB143" s="19">
        <f t="shared" si="28"/>
        <v>0</v>
      </c>
      <c r="AC143" s="23">
        <f t="shared" si="31"/>
        <v>0</v>
      </c>
      <c r="AD143" s="23">
        <f t="shared" si="32"/>
        <v>0</v>
      </c>
      <c r="AE143" s="24">
        <f t="shared" si="33"/>
        <v>0</v>
      </c>
      <c r="AF143" s="24">
        <f t="shared" si="34"/>
        <v>0</v>
      </c>
      <c r="AG143" s="24">
        <f>0</f>
        <v>0</v>
      </c>
      <c r="AH143" s="24">
        <f t="shared" si="35"/>
        <v>0</v>
      </c>
      <c r="AI143" s="24">
        <f t="shared" si="36"/>
        <v>0</v>
      </c>
      <c r="AJ143" s="24">
        <f>0</f>
        <v>0</v>
      </c>
      <c r="AK143" s="24">
        <f t="shared" si="39"/>
        <v>0</v>
      </c>
      <c r="AL143" s="24">
        <f t="shared" si="39"/>
        <v>0</v>
      </c>
      <c r="AM143" s="24">
        <f t="shared" si="37"/>
        <v>0</v>
      </c>
    </row>
    <row r="144" spans="22:39" ht="15.95" customHeight="1" x14ac:dyDescent="0.3">
      <c r="V144" s="19">
        <f t="shared" si="38"/>
        <v>111</v>
      </c>
      <c r="W144" s="19">
        <f t="shared" si="25"/>
        <v>0</v>
      </c>
      <c r="X144" s="19">
        <f t="shared" si="26"/>
        <v>0</v>
      </c>
      <c r="Y144" s="19">
        <f t="shared" si="27"/>
        <v>0</v>
      </c>
      <c r="Z144" s="19">
        <f t="shared" si="29"/>
        <v>0</v>
      </c>
      <c r="AA144" s="23">
        <f t="shared" si="30"/>
        <v>0</v>
      </c>
      <c r="AB144" s="19">
        <f t="shared" si="28"/>
        <v>0</v>
      </c>
      <c r="AC144" s="23">
        <f t="shared" si="31"/>
        <v>0</v>
      </c>
      <c r="AD144" s="23">
        <f t="shared" si="32"/>
        <v>0</v>
      </c>
      <c r="AE144" s="24">
        <f t="shared" si="33"/>
        <v>0</v>
      </c>
      <c r="AF144" s="24">
        <f t="shared" si="34"/>
        <v>0</v>
      </c>
      <c r="AG144" s="24">
        <f>0</f>
        <v>0</v>
      </c>
      <c r="AH144" s="24">
        <f t="shared" si="35"/>
        <v>0</v>
      </c>
      <c r="AI144" s="24">
        <f t="shared" si="36"/>
        <v>0</v>
      </c>
      <c r="AJ144" s="24">
        <f>0</f>
        <v>0</v>
      </c>
      <c r="AK144" s="24">
        <f t="shared" si="39"/>
        <v>0</v>
      </c>
      <c r="AL144" s="24">
        <f t="shared" si="39"/>
        <v>0</v>
      </c>
      <c r="AM144" s="24">
        <f t="shared" si="37"/>
        <v>0</v>
      </c>
    </row>
    <row r="145" spans="22:39" ht="15.95" customHeight="1" x14ac:dyDescent="0.3">
      <c r="V145" s="19">
        <f t="shared" si="38"/>
        <v>112</v>
      </c>
      <c r="W145" s="19">
        <f t="shared" si="25"/>
        <v>0</v>
      </c>
      <c r="X145" s="19">
        <f t="shared" si="26"/>
        <v>0</v>
      </c>
      <c r="Y145" s="19">
        <f t="shared" si="27"/>
        <v>0</v>
      </c>
      <c r="Z145" s="19">
        <f t="shared" si="29"/>
        <v>0</v>
      </c>
      <c r="AA145" s="23">
        <f t="shared" si="30"/>
        <v>0</v>
      </c>
      <c r="AB145" s="19">
        <f t="shared" si="28"/>
        <v>0</v>
      </c>
      <c r="AC145" s="23">
        <f t="shared" si="31"/>
        <v>0</v>
      </c>
      <c r="AD145" s="23">
        <f t="shared" si="32"/>
        <v>0</v>
      </c>
      <c r="AE145" s="24">
        <f t="shared" si="33"/>
        <v>0</v>
      </c>
      <c r="AF145" s="24">
        <f t="shared" si="34"/>
        <v>0</v>
      </c>
      <c r="AG145" s="24">
        <f>0</f>
        <v>0</v>
      </c>
      <c r="AH145" s="24">
        <f t="shared" si="35"/>
        <v>0</v>
      </c>
      <c r="AI145" s="24">
        <f t="shared" si="36"/>
        <v>0</v>
      </c>
      <c r="AJ145" s="24">
        <f>0</f>
        <v>0</v>
      </c>
      <c r="AK145" s="24">
        <f t="shared" si="39"/>
        <v>0</v>
      </c>
      <c r="AL145" s="24">
        <f t="shared" si="39"/>
        <v>0</v>
      </c>
      <c r="AM145" s="24">
        <f t="shared" si="37"/>
        <v>0</v>
      </c>
    </row>
    <row r="146" spans="22:39" ht="15.95" customHeight="1" x14ac:dyDescent="0.3">
      <c r="V146" s="19">
        <f t="shared" si="38"/>
        <v>113</v>
      </c>
      <c r="W146" s="19">
        <f t="shared" si="25"/>
        <v>0</v>
      </c>
      <c r="X146" s="19">
        <f t="shared" si="26"/>
        <v>0</v>
      </c>
      <c r="Y146" s="19">
        <f t="shared" si="27"/>
        <v>0</v>
      </c>
      <c r="Z146" s="19">
        <f t="shared" si="29"/>
        <v>0</v>
      </c>
      <c r="AA146" s="23">
        <f t="shared" si="30"/>
        <v>0</v>
      </c>
      <c r="AB146" s="19">
        <f t="shared" si="28"/>
        <v>0</v>
      </c>
      <c r="AC146" s="23">
        <f t="shared" si="31"/>
        <v>0</v>
      </c>
      <c r="AD146" s="23">
        <f t="shared" si="32"/>
        <v>0</v>
      </c>
      <c r="AE146" s="24">
        <f t="shared" si="33"/>
        <v>0</v>
      </c>
      <c r="AF146" s="24">
        <f t="shared" si="34"/>
        <v>0</v>
      </c>
      <c r="AG146" s="24">
        <f>0</f>
        <v>0</v>
      </c>
      <c r="AH146" s="24">
        <f t="shared" si="35"/>
        <v>0</v>
      </c>
      <c r="AI146" s="24">
        <f t="shared" si="36"/>
        <v>0</v>
      </c>
      <c r="AJ146" s="24">
        <f>0</f>
        <v>0</v>
      </c>
      <c r="AK146" s="24">
        <f t="shared" si="39"/>
        <v>0</v>
      </c>
      <c r="AL146" s="24">
        <f t="shared" si="39"/>
        <v>0</v>
      </c>
      <c r="AM146" s="24">
        <f t="shared" si="37"/>
        <v>0</v>
      </c>
    </row>
    <row r="147" spans="22:39" ht="15.95" customHeight="1" x14ac:dyDescent="0.3">
      <c r="V147" s="19">
        <f t="shared" si="38"/>
        <v>114</v>
      </c>
      <c r="W147" s="19">
        <f t="shared" si="25"/>
        <v>0</v>
      </c>
      <c r="X147" s="19">
        <f t="shared" si="26"/>
        <v>0</v>
      </c>
      <c r="Y147" s="19">
        <f t="shared" si="27"/>
        <v>0</v>
      </c>
      <c r="Z147" s="19">
        <f t="shared" si="29"/>
        <v>0</v>
      </c>
      <c r="AA147" s="23">
        <f t="shared" si="30"/>
        <v>0</v>
      </c>
      <c r="AB147" s="19">
        <f t="shared" si="28"/>
        <v>0</v>
      </c>
      <c r="AC147" s="23">
        <f t="shared" si="31"/>
        <v>0</v>
      </c>
      <c r="AD147" s="23">
        <f t="shared" si="32"/>
        <v>0</v>
      </c>
      <c r="AE147" s="24">
        <f t="shared" si="33"/>
        <v>0</v>
      </c>
      <c r="AF147" s="24">
        <f t="shared" si="34"/>
        <v>0</v>
      </c>
      <c r="AG147" s="24">
        <f>0</f>
        <v>0</v>
      </c>
      <c r="AH147" s="24">
        <f t="shared" si="35"/>
        <v>0</v>
      </c>
      <c r="AI147" s="24">
        <f t="shared" si="36"/>
        <v>0</v>
      </c>
      <c r="AJ147" s="24">
        <f>0</f>
        <v>0</v>
      </c>
      <c r="AK147" s="24">
        <f t="shared" si="39"/>
        <v>0</v>
      </c>
      <c r="AL147" s="24">
        <f t="shared" si="39"/>
        <v>0</v>
      </c>
      <c r="AM147" s="24">
        <f t="shared" si="37"/>
        <v>0</v>
      </c>
    </row>
    <row r="148" spans="22:39" ht="15.95" customHeight="1" x14ac:dyDescent="0.3">
      <c r="V148" s="19">
        <f t="shared" si="38"/>
        <v>115</v>
      </c>
      <c r="W148" s="19">
        <f t="shared" si="25"/>
        <v>0</v>
      </c>
      <c r="X148" s="19">
        <f t="shared" si="26"/>
        <v>0</v>
      </c>
      <c r="Y148" s="19">
        <f t="shared" si="27"/>
        <v>0</v>
      </c>
      <c r="Z148" s="19">
        <f t="shared" si="29"/>
        <v>0</v>
      </c>
      <c r="AA148" s="23">
        <f t="shared" si="30"/>
        <v>0</v>
      </c>
      <c r="AB148" s="19">
        <f t="shared" si="28"/>
        <v>0</v>
      </c>
      <c r="AC148" s="23">
        <f t="shared" si="31"/>
        <v>0</v>
      </c>
      <c r="AD148" s="23">
        <f t="shared" si="32"/>
        <v>0</v>
      </c>
      <c r="AE148" s="24">
        <f t="shared" si="33"/>
        <v>0</v>
      </c>
      <c r="AF148" s="24">
        <f t="shared" si="34"/>
        <v>0</v>
      </c>
      <c r="AG148" s="24">
        <f>0</f>
        <v>0</v>
      </c>
      <c r="AH148" s="24">
        <f t="shared" si="35"/>
        <v>0</v>
      </c>
      <c r="AI148" s="24">
        <f t="shared" si="36"/>
        <v>0</v>
      </c>
      <c r="AJ148" s="24">
        <f>0</f>
        <v>0</v>
      </c>
      <c r="AK148" s="24">
        <f t="shared" si="39"/>
        <v>0</v>
      </c>
      <c r="AL148" s="24">
        <f t="shared" si="39"/>
        <v>0</v>
      </c>
      <c r="AM148" s="24">
        <f t="shared" si="37"/>
        <v>0</v>
      </c>
    </row>
    <row r="149" spans="22:39" ht="15.95" customHeight="1" x14ac:dyDescent="0.3">
      <c r="V149" s="19">
        <f t="shared" si="38"/>
        <v>116</v>
      </c>
      <c r="W149" s="19">
        <f t="shared" si="25"/>
        <v>0</v>
      </c>
      <c r="X149" s="19">
        <f t="shared" si="26"/>
        <v>0</v>
      </c>
      <c r="Y149" s="19">
        <f t="shared" si="27"/>
        <v>0</v>
      </c>
      <c r="Z149" s="19">
        <f t="shared" si="29"/>
        <v>0</v>
      </c>
      <c r="AA149" s="23">
        <f t="shared" si="30"/>
        <v>0</v>
      </c>
      <c r="AB149" s="19">
        <f t="shared" si="28"/>
        <v>0</v>
      </c>
      <c r="AC149" s="23">
        <f t="shared" si="31"/>
        <v>0</v>
      </c>
      <c r="AD149" s="23">
        <f t="shared" si="32"/>
        <v>0</v>
      </c>
      <c r="AE149" s="24">
        <f t="shared" si="33"/>
        <v>0</v>
      </c>
      <c r="AF149" s="24">
        <f t="shared" si="34"/>
        <v>0</v>
      </c>
      <c r="AG149" s="24">
        <f>0</f>
        <v>0</v>
      </c>
      <c r="AH149" s="24">
        <f t="shared" si="35"/>
        <v>0</v>
      </c>
      <c r="AI149" s="24">
        <f t="shared" si="36"/>
        <v>0</v>
      </c>
      <c r="AJ149" s="24">
        <f>0</f>
        <v>0</v>
      </c>
      <c r="AK149" s="24">
        <f t="shared" si="39"/>
        <v>0</v>
      </c>
      <c r="AL149" s="24">
        <f t="shared" si="39"/>
        <v>0</v>
      </c>
      <c r="AM149" s="24">
        <f t="shared" si="37"/>
        <v>0</v>
      </c>
    </row>
    <row r="150" spans="22:39" ht="15.95" customHeight="1" x14ac:dyDescent="0.3">
      <c r="V150" s="19">
        <f t="shared" si="38"/>
        <v>117</v>
      </c>
      <c r="W150" s="19">
        <f t="shared" si="25"/>
        <v>0</v>
      </c>
      <c r="X150" s="19">
        <f t="shared" si="26"/>
        <v>0</v>
      </c>
      <c r="Y150" s="19">
        <f t="shared" si="27"/>
        <v>0</v>
      </c>
      <c r="Z150" s="19">
        <f t="shared" si="29"/>
        <v>0</v>
      </c>
      <c r="AA150" s="23">
        <f t="shared" si="30"/>
        <v>0</v>
      </c>
      <c r="AB150" s="19">
        <f t="shared" si="28"/>
        <v>0</v>
      </c>
      <c r="AC150" s="23">
        <f t="shared" si="31"/>
        <v>0</v>
      </c>
      <c r="AD150" s="23">
        <f t="shared" si="32"/>
        <v>0</v>
      </c>
      <c r="AE150" s="24">
        <f t="shared" si="33"/>
        <v>0</v>
      </c>
      <c r="AF150" s="24">
        <f t="shared" si="34"/>
        <v>0</v>
      </c>
      <c r="AG150" s="24">
        <f>0</f>
        <v>0</v>
      </c>
      <c r="AH150" s="24">
        <f t="shared" si="35"/>
        <v>0</v>
      </c>
      <c r="AI150" s="24">
        <f t="shared" si="36"/>
        <v>0</v>
      </c>
      <c r="AJ150" s="24">
        <f>0</f>
        <v>0</v>
      </c>
      <c r="AK150" s="24">
        <f t="shared" si="39"/>
        <v>0</v>
      </c>
      <c r="AL150" s="24">
        <f t="shared" si="39"/>
        <v>0</v>
      </c>
      <c r="AM150" s="24">
        <f t="shared" si="37"/>
        <v>0</v>
      </c>
    </row>
    <row r="151" spans="22:39" ht="15.95" customHeight="1" x14ac:dyDescent="0.3">
      <c r="V151" s="19">
        <f t="shared" si="38"/>
        <v>118</v>
      </c>
      <c r="W151" s="19">
        <f t="shared" si="25"/>
        <v>0</v>
      </c>
      <c r="X151" s="19">
        <f t="shared" si="26"/>
        <v>0</v>
      </c>
      <c r="Y151" s="19">
        <f t="shared" si="27"/>
        <v>0</v>
      </c>
      <c r="Z151" s="19">
        <f t="shared" si="29"/>
        <v>0</v>
      </c>
      <c r="AA151" s="23">
        <f t="shared" si="30"/>
        <v>0</v>
      </c>
      <c r="AB151" s="19">
        <f t="shared" si="28"/>
        <v>0</v>
      </c>
      <c r="AC151" s="23">
        <f t="shared" si="31"/>
        <v>0</v>
      </c>
      <c r="AD151" s="23">
        <f t="shared" si="32"/>
        <v>0</v>
      </c>
      <c r="AE151" s="24">
        <f t="shared" si="33"/>
        <v>0</v>
      </c>
      <c r="AF151" s="24">
        <f t="shared" si="34"/>
        <v>0</v>
      </c>
      <c r="AG151" s="24">
        <f>0</f>
        <v>0</v>
      </c>
      <c r="AH151" s="24">
        <f t="shared" si="35"/>
        <v>0</v>
      </c>
      <c r="AI151" s="24">
        <f t="shared" si="36"/>
        <v>0</v>
      </c>
      <c r="AJ151" s="24">
        <f>0</f>
        <v>0</v>
      </c>
      <c r="AK151" s="24">
        <f t="shared" si="39"/>
        <v>0</v>
      </c>
      <c r="AL151" s="24">
        <f t="shared" si="39"/>
        <v>0</v>
      </c>
      <c r="AM151" s="24">
        <f t="shared" si="37"/>
        <v>0</v>
      </c>
    </row>
    <row r="152" spans="22:39" ht="15.95" customHeight="1" x14ac:dyDescent="0.3">
      <c r="V152" s="19">
        <f t="shared" si="38"/>
        <v>119</v>
      </c>
      <c r="W152" s="19">
        <f t="shared" si="25"/>
        <v>0</v>
      </c>
      <c r="X152" s="19">
        <f t="shared" si="26"/>
        <v>0</v>
      </c>
      <c r="Y152" s="19">
        <f t="shared" si="27"/>
        <v>0</v>
      </c>
      <c r="Z152" s="19">
        <f t="shared" si="29"/>
        <v>0</v>
      </c>
      <c r="AA152" s="23">
        <f t="shared" si="30"/>
        <v>0</v>
      </c>
      <c r="AB152" s="19">
        <f t="shared" si="28"/>
        <v>0</v>
      </c>
      <c r="AC152" s="23">
        <f t="shared" si="31"/>
        <v>0</v>
      </c>
      <c r="AD152" s="23">
        <f t="shared" si="32"/>
        <v>0</v>
      </c>
      <c r="AE152" s="24">
        <f t="shared" si="33"/>
        <v>0</v>
      </c>
      <c r="AF152" s="24">
        <f t="shared" si="34"/>
        <v>0</v>
      </c>
      <c r="AG152" s="24">
        <f>0</f>
        <v>0</v>
      </c>
      <c r="AH152" s="24">
        <f t="shared" si="35"/>
        <v>0</v>
      </c>
      <c r="AI152" s="24">
        <f t="shared" si="36"/>
        <v>0</v>
      </c>
      <c r="AJ152" s="24">
        <f>0</f>
        <v>0</v>
      </c>
      <c r="AK152" s="24">
        <f t="shared" si="39"/>
        <v>0</v>
      </c>
      <c r="AL152" s="24">
        <f t="shared" si="39"/>
        <v>0</v>
      </c>
      <c r="AM152" s="24">
        <f t="shared" si="37"/>
        <v>0</v>
      </c>
    </row>
    <row r="153" spans="22:39" ht="15.95" customHeight="1" x14ac:dyDescent="0.3">
      <c r="V153" s="19">
        <f t="shared" si="38"/>
        <v>120</v>
      </c>
      <c r="W153" s="19">
        <f t="shared" si="25"/>
        <v>0</v>
      </c>
      <c r="X153" s="19">
        <f t="shared" si="26"/>
        <v>0</v>
      </c>
      <c r="Y153" s="19">
        <f t="shared" si="27"/>
        <v>0</v>
      </c>
      <c r="Z153" s="19">
        <f t="shared" si="29"/>
        <v>0</v>
      </c>
      <c r="AA153" s="23">
        <f t="shared" si="30"/>
        <v>0</v>
      </c>
      <c r="AB153" s="19">
        <f t="shared" si="28"/>
        <v>0</v>
      </c>
      <c r="AC153" s="23">
        <f t="shared" si="31"/>
        <v>0</v>
      </c>
      <c r="AD153" s="23">
        <f t="shared" si="32"/>
        <v>0</v>
      </c>
      <c r="AE153" s="24">
        <f t="shared" si="33"/>
        <v>0</v>
      </c>
      <c r="AF153" s="24">
        <f t="shared" si="34"/>
        <v>0</v>
      </c>
      <c r="AG153" s="24">
        <f>0</f>
        <v>0</v>
      </c>
      <c r="AH153" s="24">
        <f t="shared" si="35"/>
        <v>0</v>
      </c>
      <c r="AI153" s="24">
        <f t="shared" si="36"/>
        <v>0</v>
      </c>
      <c r="AJ153" s="24">
        <f>0</f>
        <v>0</v>
      </c>
      <c r="AK153" s="24">
        <f t="shared" si="39"/>
        <v>0</v>
      </c>
      <c r="AL153" s="24">
        <f t="shared" si="39"/>
        <v>0</v>
      </c>
      <c r="AM153" s="24">
        <f t="shared" si="37"/>
        <v>0</v>
      </c>
    </row>
    <row r="154" spans="22:39" ht="15.95" customHeight="1" x14ac:dyDescent="0.3">
      <c r="V154" s="19">
        <f t="shared" si="38"/>
        <v>121</v>
      </c>
      <c r="W154" s="19">
        <f t="shared" si="25"/>
        <v>0</v>
      </c>
      <c r="X154" s="19">
        <f t="shared" si="26"/>
        <v>0</v>
      </c>
      <c r="Y154" s="19">
        <f t="shared" si="27"/>
        <v>0</v>
      </c>
      <c r="Z154" s="19">
        <f t="shared" si="29"/>
        <v>0</v>
      </c>
      <c r="AA154" s="23">
        <f t="shared" si="30"/>
        <v>0</v>
      </c>
      <c r="AB154" s="19">
        <f t="shared" si="28"/>
        <v>0</v>
      </c>
      <c r="AC154" s="23">
        <f t="shared" si="31"/>
        <v>0</v>
      </c>
      <c r="AD154" s="23">
        <f t="shared" si="32"/>
        <v>0</v>
      </c>
      <c r="AE154" s="24">
        <f t="shared" si="33"/>
        <v>0</v>
      </c>
      <c r="AF154" s="24">
        <f t="shared" si="34"/>
        <v>0</v>
      </c>
      <c r="AG154" s="24">
        <f>0</f>
        <v>0</v>
      </c>
      <c r="AH154" s="24">
        <f t="shared" si="35"/>
        <v>0</v>
      </c>
      <c r="AI154" s="24">
        <f t="shared" si="36"/>
        <v>0</v>
      </c>
      <c r="AJ154" s="24">
        <f>0</f>
        <v>0</v>
      </c>
      <c r="AK154" s="24">
        <f t="shared" si="39"/>
        <v>0</v>
      </c>
      <c r="AL154" s="24">
        <f t="shared" si="39"/>
        <v>0</v>
      </c>
      <c r="AM154" s="24">
        <f t="shared" si="37"/>
        <v>0</v>
      </c>
    </row>
    <row r="155" spans="22:39" ht="15.95" customHeight="1" x14ac:dyDescent="0.3">
      <c r="V155" s="19">
        <f t="shared" si="38"/>
        <v>122</v>
      </c>
      <c r="W155" s="19">
        <f t="shared" si="25"/>
        <v>0</v>
      </c>
      <c r="X155" s="19">
        <f t="shared" si="26"/>
        <v>0</v>
      </c>
      <c r="Y155" s="19">
        <f t="shared" si="27"/>
        <v>0</v>
      </c>
      <c r="Z155" s="19">
        <f t="shared" si="29"/>
        <v>0</v>
      </c>
      <c r="AA155" s="23">
        <f t="shared" si="30"/>
        <v>0</v>
      </c>
      <c r="AB155" s="19">
        <f t="shared" si="28"/>
        <v>0</v>
      </c>
      <c r="AC155" s="23">
        <f t="shared" si="31"/>
        <v>0</v>
      </c>
      <c r="AD155" s="23">
        <f t="shared" si="32"/>
        <v>0</v>
      </c>
      <c r="AE155" s="24">
        <f t="shared" si="33"/>
        <v>0</v>
      </c>
      <c r="AF155" s="24">
        <f t="shared" si="34"/>
        <v>0</v>
      </c>
      <c r="AG155" s="24">
        <f>0</f>
        <v>0</v>
      </c>
      <c r="AH155" s="24">
        <f t="shared" si="35"/>
        <v>0</v>
      </c>
      <c r="AI155" s="24">
        <f t="shared" si="36"/>
        <v>0</v>
      </c>
      <c r="AJ155" s="24">
        <f>0</f>
        <v>0</v>
      </c>
      <c r="AK155" s="24">
        <f t="shared" si="39"/>
        <v>0</v>
      </c>
      <c r="AL155" s="24">
        <f t="shared" si="39"/>
        <v>0</v>
      </c>
      <c r="AM155" s="24">
        <f t="shared" si="37"/>
        <v>0</v>
      </c>
    </row>
    <row r="156" spans="22:39" ht="15.95" customHeight="1" x14ac:dyDescent="0.3">
      <c r="V156" s="19">
        <f t="shared" si="38"/>
        <v>123</v>
      </c>
      <c r="W156" s="19">
        <f t="shared" si="25"/>
        <v>0</v>
      </c>
      <c r="X156" s="19">
        <f t="shared" si="26"/>
        <v>0</v>
      </c>
      <c r="Y156" s="19">
        <f t="shared" si="27"/>
        <v>0</v>
      </c>
      <c r="Z156" s="19">
        <f t="shared" si="29"/>
        <v>0</v>
      </c>
      <c r="AA156" s="23">
        <f t="shared" si="30"/>
        <v>0</v>
      </c>
      <c r="AB156" s="19">
        <f t="shared" si="28"/>
        <v>0</v>
      </c>
      <c r="AC156" s="23">
        <f t="shared" si="31"/>
        <v>0</v>
      </c>
      <c r="AD156" s="23">
        <f t="shared" si="32"/>
        <v>0</v>
      </c>
      <c r="AE156" s="24">
        <f t="shared" si="33"/>
        <v>0</v>
      </c>
      <c r="AF156" s="24">
        <f t="shared" si="34"/>
        <v>0</v>
      </c>
      <c r="AG156" s="24">
        <f>0</f>
        <v>0</v>
      </c>
      <c r="AH156" s="24">
        <f t="shared" si="35"/>
        <v>0</v>
      </c>
      <c r="AI156" s="24">
        <f t="shared" si="36"/>
        <v>0</v>
      </c>
      <c r="AJ156" s="24">
        <f>0</f>
        <v>0</v>
      </c>
      <c r="AK156" s="24">
        <f t="shared" si="39"/>
        <v>0</v>
      </c>
      <c r="AL156" s="24">
        <f t="shared" si="39"/>
        <v>0</v>
      </c>
      <c r="AM156" s="24">
        <f t="shared" si="37"/>
        <v>0</v>
      </c>
    </row>
    <row r="157" spans="22:39" ht="15.95" customHeight="1" x14ac:dyDescent="0.3">
      <c r="V157" s="19">
        <f t="shared" si="38"/>
        <v>124</v>
      </c>
      <c r="W157" s="19">
        <f t="shared" si="25"/>
        <v>0</v>
      </c>
      <c r="X157" s="19">
        <f t="shared" si="26"/>
        <v>0</v>
      </c>
      <c r="Y157" s="19">
        <f t="shared" si="27"/>
        <v>0</v>
      </c>
      <c r="Z157" s="19">
        <f t="shared" si="29"/>
        <v>0</v>
      </c>
      <c r="AA157" s="23">
        <f t="shared" si="30"/>
        <v>0</v>
      </c>
      <c r="AB157" s="19">
        <f t="shared" si="28"/>
        <v>0</v>
      </c>
      <c r="AC157" s="23">
        <f t="shared" si="31"/>
        <v>0</v>
      </c>
      <c r="AD157" s="23">
        <f t="shared" si="32"/>
        <v>0</v>
      </c>
      <c r="AE157" s="24">
        <f t="shared" si="33"/>
        <v>0</v>
      </c>
      <c r="AF157" s="24">
        <f t="shared" si="34"/>
        <v>0</v>
      </c>
      <c r="AG157" s="24">
        <f>0</f>
        <v>0</v>
      </c>
      <c r="AH157" s="24">
        <f t="shared" si="35"/>
        <v>0</v>
      </c>
      <c r="AI157" s="24">
        <f t="shared" si="36"/>
        <v>0</v>
      </c>
      <c r="AJ157" s="24">
        <f>0</f>
        <v>0</v>
      </c>
      <c r="AK157" s="24">
        <f t="shared" si="39"/>
        <v>0</v>
      </c>
      <c r="AL157" s="24">
        <f t="shared" si="39"/>
        <v>0</v>
      </c>
      <c r="AM157" s="24">
        <f t="shared" si="37"/>
        <v>0</v>
      </c>
    </row>
    <row r="158" spans="22:39" ht="15.95" customHeight="1" x14ac:dyDescent="0.3">
      <c r="V158" s="19">
        <f t="shared" si="38"/>
        <v>125</v>
      </c>
      <c r="W158" s="19">
        <f t="shared" si="25"/>
        <v>0</v>
      </c>
      <c r="X158" s="19">
        <f t="shared" si="26"/>
        <v>0</v>
      </c>
      <c r="Y158" s="19">
        <f t="shared" si="27"/>
        <v>0</v>
      </c>
      <c r="Z158" s="19">
        <f t="shared" si="29"/>
        <v>0</v>
      </c>
      <c r="AA158" s="23">
        <f t="shared" si="30"/>
        <v>0</v>
      </c>
      <c r="AB158" s="19">
        <f t="shared" si="28"/>
        <v>0</v>
      </c>
      <c r="AC158" s="23">
        <f t="shared" si="31"/>
        <v>0</v>
      </c>
      <c r="AD158" s="23">
        <f t="shared" si="32"/>
        <v>0</v>
      </c>
      <c r="AE158" s="24">
        <f t="shared" si="33"/>
        <v>0</v>
      </c>
      <c r="AF158" s="24">
        <f t="shared" si="34"/>
        <v>0</v>
      </c>
      <c r="AG158" s="24">
        <f>0</f>
        <v>0</v>
      </c>
      <c r="AH158" s="24">
        <f t="shared" si="35"/>
        <v>0</v>
      </c>
      <c r="AI158" s="24">
        <f t="shared" si="36"/>
        <v>0</v>
      </c>
      <c r="AJ158" s="24">
        <f>0</f>
        <v>0</v>
      </c>
      <c r="AK158" s="24">
        <f t="shared" si="39"/>
        <v>0</v>
      </c>
      <c r="AL158" s="24">
        <f t="shared" si="39"/>
        <v>0</v>
      </c>
      <c r="AM158" s="24">
        <f t="shared" si="37"/>
        <v>0</v>
      </c>
    </row>
    <row r="159" spans="22:39" ht="15.95" customHeight="1" x14ac:dyDescent="0.3">
      <c r="V159" s="19">
        <f t="shared" si="38"/>
        <v>126</v>
      </c>
      <c r="W159" s="19">
        <f t="shared" si="25"/>
        <v>0</v>
      </c>
      <c r="X159" s="19">
        <f t="shared" si="26"/>
        <v>0</v>
      </c>
      <c r="Y159" s="19">
        <f t="shared" si="27"/>
        <v>0</v>
      </c>
      <c r="Z159" s="19">
        <f t="shared" si="29"/>
        <v>0</v>
      </c>
      <c r="AA159" s="23">
        <f t="shared" si="30"/>
        <v>0</v>
      </c>
      <c r="AB159" s="19">
        <f t="shared" si="28"/>
        <v>0</v>
      </c>
      <c r="AC159" s="23">
        <f t="shared" si="31"/>
        <v>0</v>
      </c>
      <c r="AD159" s="23">
        <f t="shared" si="32"/>
        <v>0</v>
      </c>
      <c r="AE159" s="24">
        <f t="shared" si="33"/>
        <v>0</v>
      </c>
      <c r="AF159" s="24">
        <f t="shared" si="34"/>
        <v>0</v>
      </c>
      <c r="AG159" s="24">
        <f>0</f>
        <v>0</v>
      </c>
      <c r="AH159" s="24">
        <f t="shared" si="35"/>
        <v>0</v>
      </c>
      <c r="AI159" s="24">
        <f t="shared" si="36"/>
        <v>0</v>
      </c>
      <c r="AJ159" s="24">
        <f>0</f>
        <v>0</v>
      </c>
      <c r="AK159" s="24">
        <f t="shared" si="39"/>
        <v>0</v>
      </c>
      <c r="AL159" s="24">
        <f t="shared" si="39"/>
        <v>0</v>
      </c>
      <c r="AM159" s="24">
        <f t="shared" si="37"/>
        <v>0</v>
      </c>
    </row>
    <row r="160" spans="22:39" ht="15.95" customHeight="1" x14ac:dyDescent="0.3">
      <c r="V160" s="19">
        <f t="shared" si="38"/>
        <v>127</v>
      </c>
      <c r="W160" s="19">
        <f t="shared" si="25"/>
        <v>60</v>
      </c>
      <c r="X160" s="19">
        <f t="shared" si="26"/>
        <v>0</v>
      </c>
      <c r="Y160" s="19">
        <f t="shared" si="27"/>
        <v>0</v>
      </c>
      <c r="Z160" s="19">
        <f t="shared" si="29"/>
        <v>0</v>
      </c>
      <c r="AA160" s="23">
        <f t="shared" si="30"/>
        <v>0</v>
      </c>
      <c r="AB160" s="19">
        <f t="shared" si="28"/>
        <v>0</v>
      </c>
      <c r="AC160" s="23">
        <f t="shared" si="31"/>
        <v>0</v>
      </c>
      <c r="AD160" s="23">
        <f t="shared" si="32"/>
        <v>0</v>
      </c>
      <c r="AE160" s="24">
        <f t="shared" si="33"/>
        <v>0</v>
      </c>
      <c r="AF160" s="24">
        <f t="shared" si="34"/>
        <v>0</v>
      </c>
      <c r="AG160" s="24">
        <f>0</f>
        <v>0</v>
      </c>
      <c r="AH160" s="24">
        <f t="shared" si="35"/>
        <v>0</v>
      </c>
      <c r="AI160" s="24">
        <f t="shared" si="36"/>
        <v>0</v>
      </c>
      <c r="AJ160" s="24">
        <f>0</f>
        <v>0</v>
      </c>
      <c r="AK160" s="24">
        <f t="shared" si="39"/>
        <v>0</v>
      </c>
      <c r="AL160" s="24">
        <f t="shared" si="39"/>
        <v>0</v>
      </c>
      <c r="AM160" s="24">
        <f t="shared" si="37"/>
        <v>0</v>
      </c>
    </row>
    <row r="161" spans="22:39" ht="15.95" customHeight="1" x14ac:dyDescent="0.3">
      <c r="V161" s="19">
        <f t="shared" si="38"/>
        <v>128</v>
      </c>
      <c r="W161" s="19">
        <f t="shared" ref="W161:W224" si="40">INDEX($Q$35:$Q$55,MOD(V161,21)+1)</f>
        <v>120</v>
      </c>
      <c r="X161" s="19">
        <f t="shared" ref="X161:X224" si="41">INDEX($S$35:$S$55,ROUNDDOWN(V161/21,0)+1)</f>
        <v>0</v>
      </c>
      <c r="Y161" s="19">
        <f t="shared" ref="Y161:Y224" si="42">IF(MOD(V161,21)+1&gt;$P$34,0,1)*IF(ROUNDDOWN(V161/21,0)+1&gt;$R$34,0,1)</f>
        <v>0</v>
      </c>
      <c r="Z161" s="19">
        <f t="shared" si="29"/>
        <v>0</v>
      </c>
      <c r="AA161" s="23">
        <f t="shared" si="30"/>
        <v>0</v>
      </c>
      <c r="AB161" s="19">
        <f t="shared" ref="AB161:AB224" si="43">SQRT((Z161-$S$57)^2+(AA161-$S$58)^2)*Y161/1000</f>
        <v>0</v>
      </c>
      <c r="AC161" s="23">
        <f t="shared" si="31"/>
        <v>0</v>
      </c>
      <c r="AD161" s="23">
        <f t="shared" si="32"/>
        <v>0</v>
      </c>
      <c r="AE161" s="24">
        <f t="shared" si="33"/>
        <v>0</v>
      </c>
      <c r="AF161" s="24">
        <f t="shared" si="34"/>
        <v>0</v>
      </c>
      <c r="AG161" s="24">
        <f>0</f>
        <v>0</v>
      </c>
      <c r="AH161" s="24">
        <f t="shared" si="35"/>
        <v>0</v>
      </c>
      <c r="AI161" s="24">
        <f t="shared" si="36"/>
        <v>0</v>
      </c>
      <c r="AJ161" s="24">
        <f>0</f>
        <v>0</v>
      </c>
      <c r="AK161" s="24">
        <f t="shared" si="39"/>
        <v>0</v>
      </c>
      <c r="AL161" s="24">
        <f t="shared" si="39"/>
        <v>0</v>
      </c>
      <c r="AM161" s="24">
        <f t="shared" si="37"/>
        <v>0</v>
      </c>
    </row>
    <row r="162" spans="22:39" ht="15.95" customHeight="1" x14ac:dyDescent="0.3">
      <c r="V162" s="19">
        <f t="shared" si="38"/>
        <v>129</v>
      </c>
      <c r="W162" s="19">
        <f t="shared" si="40"/>
        <v>0</v>
      </c>
      <c r="X162" s="19">
        <f t="shared" si="41"/>
        <v>0</v>
      </c>
      <c r="Y162" s="19">
        <f t="shared" si="42"/>
        <v>0</v>
      </c>
      <c r="Z162" s="19">
        <f t="shared" ref="Z162:Z225" si="44">W162*Y162</f>
        <v>0</v>
      </c>
      <c r="AA162" s="23">
        <f t="shared" ref="AA162:AA225" si="45">X162*Y162</f>
        <v>0</v>
      </c>
      <c r="AB162" s="19">
        <f t="shared" si="43"/>
        <v>0</v>
      </c>
      <c r="AC162" s="23">
        <f t="shared" ref="AC162:AC225" si="46">AB162^2</f>
        <v>0</v>
      </c>
      <c r="AD162" s="23">
        <f t="shared" ref="AD162:AD225" si="47">$S$61*AB162/SUM($AC$33:$AC$473)</f>
        <v>0</v>
      </c>
      <c r="AE162" s="24">
        <f t="shared" ref="AE162:AE225" si="48">IF(AB162&lt;&gt;0,($S$58-AA162)/1000*(AD162/AB162),0)</f>
        <v>0</v>
      </c>
      <c r="AF162" s="24">
        <f t="shared" ref="AF162:AF225" si="49">IF(AB162&lt;&gt;0,(Z162-$S$57)/1000*(AD162/AB162),0)</f>
        <v>0</v>
      </c>
      <c r="AG162" s="24">
        <f>0</f>
        <v>0</v>
      </c>
      <c r="AH162" s="24">
        <f t="shared" ref="AH162:AH225" si="50">-$S$62/($P$34*$R$34)*Y162</f>
        <v>0</v>
      </c>
      <c r="AI162" s="24">
        <f t="shared" ref="AI162:AI225" si="51">-$S$60/($P$34*$R$34)*Y162</f>
        <v>0</v>
      </c>
      <c r="AJ162" s="24">
        <f>0</f>
        <v>0</v>
      </c>
      <c r="AK162" s="24">
        <f t="shared" si="39"/>
        <v>0</v>
      </c>
      <c r="AL162" s="24">
        <f t="shared" si="39"/>
        <v>0</v>
      </c>
      <c r="AM162" s="24">
        <f t="shared" ref="AM162:AM225" si="52">SQRT(AK162^2+AL162^2)</f>
        <v>0</v>
      </c>
    </row>
    <row r="163" spans="22:39" ht="15.95" customHeight="1" x14ac:dyDescent="0.3">
      <c r="V163" s="19">
        <f t="shared" ref="V163:V226" si="53">V162+1</f>
        <v>130</v>
      </c>
      <c r="W163" s="19">
        <f t="shared" si="40"/>
        <v>0</v>
      </c>
      <c r="X163" s="19">
        <f t="shared" si="41"/>
        <v>0</v>
      </c>
      <c r="Y163" s="19">
        <f t="shared" si="42"/>
        <v>0</v>
      </c>
      <c r="Z163" s="19">
        <f t="shared" si="44"/>
        <v>0</v>
      </c>
      <c r="AA163" s="23">
        <f t="shared" si="45"/>
        <v>0</v>
      </c>
      <c r="AB163" s="19">
        <f t="shared" si="43"/>
        <v>0</v>
      </c>
      <c r="AC163" s="23">
        <f t="shared" si="46"/>
        <v>0</v>
      </c>
      <c r="AD163" s="23">
        <f t="shared" si="47"/>
        <v>0</v>
      </c>
      <c r="AE163" s="24">
        <f t="shared" si="48"/>
        <v>0</v>
      </c>
      <c r="AF163" s="24">
        <f t="shared" si="49"/>
        <v>0</v>
      </c>
      <c r="AG163" s="24">
        <f>0</f>
        <v>0</v>
      </c>
      <c r="AH163" s="24">
        <f t="shared" si="50"/>
        <v>0</v>
      </c>
      <c r="AI163" s="24">
        <f t="shared" si="51"/>
        <v>0</v>
      </c>
      <c r="AJ163" s="24">
        <f>0</f>
        <v>0</v>
      </c>
      <c r="AK163" s="24">
        <f t="shared" si="39"/>
        <v>0</v>
      </c>
      <c r="AL163" s="24">
        <f t="shared" si="39"/>
        <v>0</v>
      </c>
      <c r="AM163" s="24">
        <f t="shared" si="52"/>
        <v>0</v>
      </c>
    </row>
    <row r="164" spans="22:39" ht="15.95" customHeight="1" x14ac:dyDescent="0.3">
      <c r="V164" s="19">
        <f t="shared" si="53"/>
        <v>131</v>
      </c>
      <c r="W164" s="19">
        <f t="shared" si="40"/>
        <v>0</v>
      </c>
      <c r="X164" s="19">
        <f t="shared" si="41"/>
        <v>0</v>
      </c>
      <c r="Y164" s="19">
        <f t="shared" si="42"/>
        <v>0</v>
      </c>
      <c r="Z164" s="19">
        <f t="shared" si="44"/>
        <v>0</v>
      </c>
      <c r="AA164" s="23">
        <f t="shared" si="45"/>
        <v>0</v>
      </c>
      <c r="AB164" s="19">
        <f t="shared" si="43"/>
        <v>0</v>
      </c>
      <c r="AC164" s="23">
        <f t="shared" si="46"/>
        <v>0</v>
      </c>
      <c r="AD164" s="23">
        <f t="shared" si="47"/>
        <v>0</v>
      </c>
      <c r="AE164" s="24">
        <f t="shared" si="48"/>
        <v>0</v>
      </c>
      <c r="AF164" s="24">
        <f t="shared" si="49"/>
        <v>0</v>
      </c>
      <c r="AG164" s="24">
        <f>0</f>
        <v>0</v>
      </c>
      <c r="AH164" s="24">
        <f t="shared" si="50"/>
        <v>0</v>
      </c>
      <c r="AI164" s="24">
        <f t="shared" si="51"/>
        <v>0</v>
      </c>
      <c r="AJ164" s="24">
        <f>0</f>
        <v>0</v>
      </c>
      <c r="AK164" s="24">
        <f t="shared" si="39"/>
        <v>0</v>
      </c>
      <c r="AL164" s="24">
        <f t="shared" si="39"/>
        <v>0</v>
      </c>
      <c r="AM164" s="24">
        <f t="shared" si="52"/>
        <v>0</v>
      </c>
    </row>
    <row r="165" spans="22:39" ht="15.95" customHeight="1" x14ac:dyDescent="0.3">
      <c r="V165" s="19">
        <f t="shared" si="53"/>
        <v>132</v>
      </c>
      <c r="W165" s="19">
        <f t="shared" si="40"/>
        <v>0</v>
      </c>
      <c r="X165" s="19">
        <f t="shared" si="41"/>
        <v>0</v>
      </c>
      <c r="Y165" s="19">
        <f t="shared" si="42"/>
        <v>0</v>
      </c>
      <c r="Z165" s="19">
        <f t="shared" si="44"/>
        <v>0</v>
      </c>
      <c r="AA165" s="23">
        <f t="shared" si="45"/>
        <v>0</v>
      </c>
      <c r="AB165" s="19">
        <f t="shared" si="43"/>
        <v>0</v>
      </c>
      <c r="AC165" s="23">
        <f t="shared" si="46"/>
        <v>0</v>
      </c>
      <c r="AD165" s="23">
        <f t="shared" si="47"/>
        <v>0</v>
      </c>
      <c r="AE165" s="24">
        <f t="shared" si="48"/>
        <v>0</v>
      </c>
      <c r="AF165" s="24">
        <f t="shared" si="49"/>
        <v>0</v>
      </c>
      <c r="AG165" s="24">
        <f>0</f>
        <v>0</v>
      </c>
      <c r="AH165" s="24">
        <f t="shared" si="50"/>
        <v>0</v>
      </c>
      <c r="AI165" s="24">
        <f t="shared" si="51"/>
        <v>0</v>
      </c>
      <c r="AJ165" s="24">
        <f>0</f>
        <v>0</v>
      </c>
      <c r="AK165" s="24">
        <f t="shared" si="39"/>
        <v>0</v>
      </c>
      <c r="AL165" s="24">
        <f t="shared" si="39"/>
        <v>0</v>
      </c>
      <c r="AM165" s="24">
        <f t="shared" si="52"/>
        <v>0</v>
      </c>
    </row>
    <row r="166" spans="22:39" ht="15.95" customHeight="1" x14ac:dyDescent="0.3">
      <c r="V166" s="19">
        <f t="shared" si="53"/>
        <v>133</v>
      </c>
      <c r="W166" s="19">
        <f t="shared" si="40"/>
        <v>0</v>
      </c>
      <c r="X166" s="19">
        <f t="shared" si="41"/>
        <v>0</v>
      </c>
      <c r="Y166" s="19">
        <f t="shared" si="42"/>
        <v>0</v>
      </c>
      <c r="Z166" s="19">
        <f t="shared" si="44"/>
        <v>0</v>
      </c>
      <c r="AA166" s="23">
        <f t="shared" si="45"/>
        <v>0</v>
      </c>
      <c r="AB166" s="19">
        <f t="shared" si="43"/>
        <v>0</v>
      </c>
      <c r="AC166" s="23">
        <f t="shared" si="46"/>
        <v>0</v>
      </c>
      <c r="AD166" s="23">
        <f t="shared" si="47"/>
        <v>0</v>
      </c>
      <c r="AE166" s="24">
        <f t="shared" si="48"/>
        <v>0</v>
      </c>
      <c r="AF166" s="24">
        <f t="shared" si="49"/>
        <v>0</v>
      </c>
      <c r="AG166" s="24">
        <f>0</f>
        <v>0</v>
      </c>
      <c r="AH166" s="24">
        <f t="shared" si="50"/>
        <v>0</v>
      </c>
      <c r="AI166" s="24">
        <f t="shared" si="51"/>
        <v>0</v>
      </c>
      <c r="AJ166" s="24">
        <f>0</f>
        <v>0</v>
      </c>
      <c r="AK166" s="24">
        <f t="shared" si="39"/>
        <v>0</v>
      </c>
      <c r="AL166" s="24">
        <f t="shared" si="39"/>
        <v>0</v>
      </c>
      <c r="AM166" s="24">
        <f t="shared" si="52"/>
        <v>0</v>
      </c>
    </row>
    <row r="167" spans="22:39" ht="15.95" customHeight="1" x14ac:dyDescent="0.3">
      <c r="V167" s="19">
        <f t="shared" si="53"/>
        <v>134</v>
      </c>
      <c r="W167" s="19">
        <f t="shared" si="40"/>
        <v>0</v>
      </c>
      <c r="X167" s="19">
        <f t="shared" si="41"/>
        <v>0</v>
      </c>
      <c r="Y167" s="19">
        <f t="shared" si="42"/>
        <v>0</v>
      </c>
      <c r="Z167" s="19">
        <f t="shared" si="44"/>
        <v>0</v>
      </c>
      <c r="AA167" s="23">
        <f t="shared" si="45"/>
        <v>0</v>
      </c>
      <c r="AB167" s="19">
        <f t="shared" si="43"/>
        <v>0</v>
      </c>
      <c r="AC167" s="23">
        <f t="shared" si="46"/>
        <v>0</v>
      </c>
      <c r="AD167" s="23">
        <f t="shared" si="47"/>
        <v>0</v>
      </c>
      <c r="AE167" s="24">
        <f t="shared" si="48"/>
        <v>0</v>
      </c>
      <c r="AF167" s="24">
        <f t="shared" si="49"/>
        <v>0</v>
      </c>
      <c r="AG167" s="24">
        <f>0</f>
        <v>0</v>
      </c>
      <c r="AH167" s="24">
        <f t="shared" si="50"/>
        <v>0</v>
      </c>
      <c r="AI167" s="24">
        <f t="shared" si="51"/>
        <v>0</v>
      </c>
      <c r="AJ167" s="24">
        <f>0</f>
        <v>0</v>
      </c>
      <c r="AK167" s="24">
        <f t="shared" si="39"/>
        <v>0</v>
      </c>
      <c r="AL167" s="24">
        <f t="shared" si="39"/>
        <v>0</v>
      </c>
      <c r="AM167" s="24">
        <f t="shared" si="52"/>
        <v>0</v>
      </c>
    </row>
    <row r="168" spans="22:39" ht="15.95" customHeight="1" x14ac:dyDescent="0.3">
      <c r="V168" s="19">
        <f t="shared" si="53"/>
        <v>135</v>
      </c>
      <c r="W168" s="19">
        <f t="shared" si="40"/>
        <v>0</v>
      </c>
      <c r="X168" s="19">
        <f t="shared" si="41"/>
        <v>0</v>
      </c>
      <c r="Y168" s="19">
        <f t="shared" si="42"/>
        <v>0</v>
      </c>
      <c r="Z168" s="19">
        <f t="shared" si="44"/>
        <v>0</v>
      </c>
      <c r="AA168" s="23">
        <f t="shared" si="45"/>
        <v>0</v>
      </c>
      <c r="AB168" s="19">
        <f t="shared" si="43"/>
        <v>0</v>
      </c>
      <c r="AC168" s="23">
        <f t="shared" si="46"/>
        <v>0</v>
      </c>
      <c r="AD168" s="23">
        <f t="shared" si="47"/>
        <v>0</v>
      </c>
      <c r="AE168" s="24">
        <f t="shared" si="48"/>
        <v>0</v>
      </c>
      <c r="AF168" s="24">
        <f t="shared" si="49"/>
        <v>0</v>
      </c>
      <c r="AG168" s="24">
        <f>0</f>
        <v>0</v>
      </c>
      <c r="AH168" s="24">
        <f t="shared" si="50"/>
        <v>0</v>
      </c>
      <c r="AI168" s="24">
        <f t="shared" si="51"/>
        <v>0</v>
      </c>
      <c r="AJ168" s="24">
        <f>0</f>
        <v>0</v>
      </c>
      <c r="AK168" s="24">
        <f t="shared" si="39"/>
        <v>0</v>
      </c>
      <c r="AL168" s="24">
        <f t="shared" si="39"/>
        <v>0</v>
      </c>
      <c r="AM168" s="24">
        <f t="shared" si="52"/>
        <v>0</v>
      </c>
    </row>
    <row r="169" spans="22:39" ht="15.95" customHeight="1" x14ac:dyDescent="0.3">
      <c r="V169" s="19">
        <f t="shared" si="53"/>
        <v>136</v>
      </c>
      <c r="W169" s="19">
        <f t="shared" si="40"/>
        <v>0</v>
      </c>
      <c r="X169" s="19">
        <f t="shared" si="41"/>
        <v>0</v>
      </c>
      <c r="Y169" s="19">
        <f t="shared" si="42"/>
        <v>0</v>
      </c>
      <c r="Z169" s="19">
        <f t="shared" si="44"/>
        <v>0</v>
      </c>
      <c r="AA169" s="23">
        <f t="shared" si="45"/>
        <v>0</v>
      </c>
      <c r="AB169" s="19">
        <f t="shared" si="43"/>
        <v>0</v>
      </c>
      <c r="AC169" s="23">
        <f t="shared" si="46"/>
        <v>0</v>
      </c>
      <c r="AD169" s="23">
        <f t="shared" si="47"/>
        <v>0</v>
      </c>
      <c r="AE169" s="24">
        <f t="shared" si="48"/>
        <v>0</v>
      </c>
      <c r="AF169" s="24">
        <f t="shared" si="49"/>
        <v>0</v>
      </c>
      <c r="AG169" s="24">
        <f>0</f>
        <v>0</v>
      </c>
      <c r="AH169" s="24">
        <f t="shared" si="50"/>
        <v>0</v>
      </c>
      <c r="AI169" s="24">
        <f t="shared" si="51"/>
        <v>0</v>
      </c>
      <c r="AJ169" s="24">
        <f>0</f>
        <v>0</v>
      </c>
      <c r="AK169" s="24">
        <f t="shared" si="39"/>
        <v>0</v>
      </c>
      <c r="AL169" s="24">
        <f t="shared" si="39"/>
        <v>0</v>
      </c>
      <c r="AM169" s="24">
        <f t="shared" si="52"/>
        <v>0</v>
      </c>
    </row>
    <row r="170" spans="22:39" ht="15.95" customHeight="1" x14ac:dyDescent="0.3">
      <c r="V170" s="19">
        <f t="shared" si="53"/>
        <v>137</v>
      </c>
      <c r="W170" s="19">
        <f t="shared" si="40"/>
        <v>0</v>
      </c>
      <c r="X170" s="19">
        <f t="shared" si="41"/>
        <v>0</v>
      </c>
      <c r="Y170" s="19">
        <f t="shared" si="42"/>
        <v>0</v>
      </c>
      <c r="Z170" s="19">
        <f t="shared" si="44"/>
        <v>0</v>
      </c>
      <c r="AA170" s="23">
        <f t="shared" si="45"/>
        <v>0</v>
      </c>
      <c r="AB170" s="19">
        <f t="shared" si="43"/>
        <v>0</v>
      </c>
      <c r="AC170" s="23">
        <f t="shared" si="46"/>
        <v>0</v>
      </c>
      <c r="AD170" s="23">
        <f t="shared" si="47"/>
        <v>0</v>
      </c>
      <c r="AE170" s="24">
        <f t="shared" si="48"/>
        <v>0</v>
      </c>
      <c r="AF170" s="24">
        <f t="shared" si="49"/>
        <v>0</v>
      </c>
      <c r="AG170" s="24">
        <f>0</f>
        <v>0</v>
      </c>
      <c r="AH170" s="24">
        <f t="shared" si="50"/>
        <v>0</v>
      </c>
      <c r="AI170" s="24">
        <f t="shared" si="51"/>
        <v>0</v>
      </c>
      <c r="AJ170" s="24">
        <f>0</f>
        <v>0</v>
      </c>
      <c r="AK170" s="24">
        <f t="shared" si="39"/>
        <v>0</v>
      </c>
      <c r="AL170" s="24">
        <f t="shared" si="39"/>
        <v>0</v>
      </c>
      <c r="AM170" s="24">
        <f t="shared" si="52"/>
        <v>0</v>
      </c>
    </row>
    <row r="171" spans="22:39" ht="15.95" customHeight="1" x14ac:dyDescent="0.3">
      <c r="V171" s="19">
        <f t="shared" si="53"/>
        <v>138</v>
      </c>
      <c r="W171" s="19">
        <f t="shared" si="40"/>
        <v>0</v>
      </c>
      <c r="X171" s="19">
        <f t="shared" si="41"/>
        <v>0</v>
      </c>
      <c r="Y171" s="19">
        <f t="shared" si="42"/>
        <v>0</v>
      </c>
      <c r="Z171" s="19">
        <f t="shared" si="44"/>
        <v>0</v>
      </c>
      <c r="AA171" s="23">
        <f t="shared" si="45"/>
        <v>0</v>
      </c>
      <c r="AB171" s="19">
        <f t="shared" si="43"/>
        <v>0</v>
      </c>
      <c r="AC171" s="23">
        <f t="shared" si="46"/>
        <v>0</v>
      </c>
      <c r="AD171" s="23">
        <f t="shared" si="47"/>
        <v>0</v>
      </c>
      <c r="AE171" s="24">
        <f t="shared" si="48"/>
        <v>0</v>
      </c>
      <c r="AF171" s="24">
        <f t="shared" si="49"/>
        <v>0</v>
      </c>
      <c r="AG171" s="24">
        <f>0</f>
        <v>0</v>
      </c>
      <c r="AH171" s="24">
        <f t="shared" si="50"/>
        <v>0</v>
      </c>
      <c r="AI171" s="24">
        <f t="shared" si="51"/>
        <v>0</v>
      </c>
      <c r="AJ171" s="24">
        <f>0</f>
        <v>0</v>
      </c>
      <c r="AK171" s="24">
        <f t="shared" si="39"/>
        <v>0</v>
      </c>
      <c r="AL171" s="24">
        <f t="shared" si="39"/>
        <v>0</v>
      </c>
      <c r="AM171" s="24">
        <f t="shared" si="52"/>
        <v>0</v>
      </c>
    </row>
    <row r="172" spans="22:39" ht="15.95" customHeight="1" x14ac:dyDescent="0.3">
      <c r="V172" s="19">
        <f t="shared" si="53"/>
        <v>139</v>
      </c>
      <c r="W172" s="19">
        <f t="shared" si="40"/>
        <v>0</v>
      </c>
      <c r="X172" s="19">
        <f t="shared" si="41"/>
        <v>0</v>
      </c>
      <c r="Y172" s="19">
        <f t="shared" si="42"/>
        <v>0</v>
      </c>
      <c r="Z172" s="19">
        <f t="shared" si="44"/>
        <v>0</v>
      </c>
      <c r="AA172" s="23">
        <f t="shared" si="45"/>
        <v>0</v>
      </c>
      <c r="AB172" s="19">
        <f t="shared" si="43"/>
        <v>0</v>
      </c>
      <c r="AC172" s="23">
        <f t="shared" si="46"/>
        <v>0</v>
      </c>
      <c r="AD172" s="23">
        <f t="shared" si="47"/>
        <v>0</v>
      </c>
      <c r="AE172" s="24">
        <f t="shared" si="48"/>
        <v>0</v>
      </c>
      <c r="AF172" s="24">
        <f t="shared" si="49"/>
        <v>0</v>
      </c>
      <c r="AG172" s="24">
        <f>0</f>
        <v>0</v>
      </c>
      <c r="AH172" s="24">
        <f t="shared" si="50"/>
        <v>0</v>
      </c>
      <c r="AI172" s="24">
        <f t="shared" si="51"/>
        <v>0</v>
      </c>
      <c r="AJ172" s="24">
        <f>0</f>
        <v>0</v>
      </c>
      <c r="AK172" s="24">
        <f t="shared" si="39"/>
        <v>0</v>
      </c>
      <c r="AL172" s="24">
        <f t="shared" si="39"/>
        <v>0</v>
      </c>
      <c r="AM172" s="24">
        <f t="shared" si="52"/>
        <v>0</v>
      </c>
    </row>
    <row r="173" spans="22:39" ht="15.95" customHeight="1" x14ac:dyDescent="0.3">
      <c r="V173" s="19">
        <f t="shared" si="53"/>
        <v>140</v>
      </c>
      <c r="W173" s="19">
        <f t="shared" si="40"/>
        <v>0</v>
      </c>
      <c r="X173" s="19">
        <f t="shared" si="41"/>
        <v>0</v>
      </c>
      <c r="Y173" s="19">
        <f t="shared" si="42"/>
        <v>0</v>
      </c>
      <c r="Z173" s="19">
        <f t="shared" si="44"/>
        <v>0</v>
      </c>
      <c r="AA173" s="23">
        <f t="shared" si="45"/>
        <v>0</v>
      </c>
      <c r="AB173" s="19">
        <f t="shared" si="43"/>
        <v>0</v>
      </c>
      <c r="AC173" s="23">
        <f t="shared" si="46"/>
        <v>0</v>
      </c>
      <c r="AD173" s="23">
        <f t="shared" si="47"/>
        <v>0</v>
      </c>
      <c r="AE173" s="24">
        <f t="shared" si="48"/>
        <v>0</v>
      </c>
      <c r="AF173" s="24">
        <f t="shared" si="49"/>
        <v>0</v>
      </c>
      <c r="AG173" s="24">
        <f>0</f>
        <v>0</v>
      </c>
      <c r="AH173" s="24">
        <f t="shared" si="50"/>
        <v>0</v>
      </c>
      <c r="AI173" s="24">
        <f t="shared" si="51"/>
        <v>0</v>
      </c>
      <c r="AJ173" s="24">
        <f>0</f>
        <v>0</v>
      </c>
      <c r="AK173" s="24">
        <f t="shared" si="39"/>
        <v>0</v>
      </c>
      <c r="AL173" s="24">
        <f t="shared" si="39"/>
        <v>0</v>
      </c>
      <c r="AM173" s="24">
        <f t="shared" si="52"/>
        <v>0</v>
      </c>
    </row>
    <row r="174" spans="22:39" ht="15.95" customHeight="1" x14ac:dyDescent="0.3">
      <c r="V174" s="19">
        <f t="shared" si="53"/>
        <v>141</v>
      </c>
      <c r="W174" s="19">
        <f t="shared" si="40"/>
        <v>0</v>
      </c>
      <c r="X174" s="19">
        <f t="shared" si="41"/>
        <v>0</v>
      </c>
      <c r="Y174" s="19">
        <f t="shared" si="42"/>
        <v>0</v>
      </c>
      <c r="Z174" s="19">
        <f t="shared" si="44"/>
        <v>0</v>
      </c>
      <c r="AA174" s="23">
        <f t="shared" si="45"/>
        <v>0</v>
      </c>
      <c r="AB174" s="19">
        <f t="shared" si="43"/>
        <v>0</v>
      </c>
      <c r="AC174" s="23">
        <f t="shared" si="46"/>
        <v>0</v>
      </c>
      <c r="AD174" s="23">
        <f t="shared" si="47"/>
        <v>0</v>
      </c>
      <c r="AE174" s="24">
        <f t="shared" si="48"/>
        <v>0</v>
      </c>
      <c r="AF174" s="24">
        <f t="shared" si="49"/>
        <v>0</v>
      </c>
      <c r="AG174" s="24">
        <f>0</f>
        <v>0</v>
      </c>
      <c r="AH174" s="24">
        <f t="shared" si="50"/>
        <v>0</v>
      </c>
      <c r="AI174" s="24">
        <f t="shared" si="51"/>
        <v>0</v>
      </c>
      <c r="AJ174" s="24">
        <f>0</f>
        <v>0</v>
      </c>
      <c r="AK174" s="24">
        <f t="shared" si="39"/>
        <v>0</v>
      </c>
      <c r="AL174" s="24">
        <f t="shared" si="39"/>
        <v>0</v>
      </c>
      <c r="AM174" s="24">
        <f t="shared" si="52"/>
        <v>0</v>
      </c>
    </row>
    <row r="175" spans="22:39" ht="15.95" customHeight="1" x14ac:dyDescent="0.3">
      <c r="V175" s="19">
        <f t="shared" si="53"/>
        <v>142</v>
      </c>
      <c r="W175" s="19">
        <f t="shared" si="40"/>
        <v>0</v>
      </c>
      <c r="X175" s="19">
        <f t="shared" si="41"/>
        <v>0</v>
      </c>
      <c r="Y175" s="19">
        <f t="shared" si="42"/>
        <v>0</v>
      </c>
      <c r="Z175" s="19">
        <f t="shared" si="44"/>
        <v>0</v>
      </c>
      <c r="AA175" s="23">
        <f t="shared" si="45"/>
        <v>0</v>
      </c>
      <c r="AB175" s="19">
        <f t="shared" si="43"/>
        <v>0</v>
      </c>
      <c r="AC175" s="23">
        <f t="shared" si="46"/>
        <v>0</v>
      </c>
      <c r="AD175" s="23">
        <f t="shared" si="47"/>
        <v>0</v>
      </c>
      <c r="AE175" s="24">
        <f t="shared" si="48"/>
        <v>0</v>
      </c>
      <c r="AF175" s="24">
        <f t="shared" si="49"/>
        <v>0</v>
      </c>
      <c r="AG175" s="24">
        <f>0</f>
        <v>0</v>
      </c>
      <c r="AH175" s="24">
        <f t="shared" si="50"/>
        <v>0</v>
      </c>
      <c r="AI175" s="24">
        <f t="shared" si="51"/>
        <v>0</v>
      </c>
      <c r="AJ175" s="24">
        <f>0</f>
        <v>0</v>
      </c>
      <c r="AK175" s="24">
        <f t="shared" si="39"/>
        <v>0</v>
      </c>
      <c r="AL175" s="24">
        <f t="shared" si="39"/>
        <v>0</v>
      </c>
      <c r="AM175" s="24">
        <f t="shared" si="52"/>
        <v>0</v>
      </c>
    </row>
    <row r="176" spans="22:39" ht="15.95" customHeight="1" x14ac:dyDescent="0.3">
      <c r="V176" s="19">
        <f t="shared" si="53"/>
        <v>143</v>
      </c>
      <c r="W176" s="19">
        <f t="shared" si="40"/>
        <v>0</v>
      </c>
      <c r="X176" s="19">
        <f t="shared" si="41"/>
        <v>0</v>
      </c>
      <c r="Y176" s="19">
        <f t="shared" si="42"/>
        <v>0</v>
      </c>
      <c r="Z176" s="19">
        <f t="shared" si="44"/>
        <v>0</v>
      </c>
      <c r="AA176" s="23">
        <f t="shared" si="45"/>
        <v>0</v>
      </c>
      <c r="AB176" s="19">
        <f t="shared" si="43"/>
        <v>0</v>
      </c>
      <c r="AC176" s="23">
        <f t="shared" si="46"/>
        <v>0</v>
      </c>
      <c r="AD176" s="23">
        <f t="shared" si="47"/>
        <v>0</v>
      </c>
      <c r="AE176" s="24">
        <f t="shared" si="48"/>
        <v>0</v>
      </c>
      <c r="AF176" s="24">
        <f t="shared" si="49"/>
        <v>0</v>
      </c>
      <c r="AG176" s="24">
        <f>0</f>
        <v>0</v>
      </c>
      <c r="AH176" s="24">
        <f t="shared" si="50"/>
        <v>0</v>
      </c>
      <c r="AI176" s="24">
        <f t="shared" si="51"/>
        <v>0</v>
      </c>
      <c r="AJ176" s="24">
        <f>0</f>
        <v>0</v>
      </c>
      <c r="AK176" s="24">
        <f t="shared" si="39"/>
        <v>0</v>
      </c>
      <c r="AL176" s="24">
        <f t="shared" si="39"/>
        <v>0</v>
      </c>
      <c r="AM176" s="24">
        <f t="shared" si="52"/>
        <v>0</v>
      </c>
    </row>
    <row r="177" spans="22:39" ht="15.95" customHeight="1" x14ac:dyDescent="0.3">
      <c r="V177" s="19">
        <f t="shared" si="53"/>
        <v>144</v>
      </c>
      <c r="W177" s="19">
        <f t="shared" si="40"/>
        <v>0</v>
      </c>
      <c r="X177" s="19">
        <f t="shared" si="41"/>
        <v>0</v>
      </c>
      <c r="Y177" s="19">
        <f t="shared" si="42"/>
        <v>0</v>
      </c>
      <c r="Z177" s="19">
        <f t="shared" si="44"/>
        <v>0</v>
      </c>
      <c r="AA177" s="23">
        <f t="shared" si="45"/>
        <v>0</v>
      </c>
      <c r="AB177" s="19">
        <f t="shared" si="43"/>
        <v>0</v>
      </c>
      <c r="AC177" s="23">
        <f t="shared" si="46"/>
        <v>0</v>
      </c>
      <c r="AD177" s="23">
        <f t="shared" si="47"/>
        <v>0</v>
      </c>
      <c r="AE177" s="24">
        <f t="shared" si="48"/>
        <v>0</v>
      </c>
      <c r="AF177" s="24">
        <f t="shared" si="49"/>
        <v>0</v>
      </c>
      <c r="AG177" s="24">
        <f>0</f>
        <v>0</v>
      </c>
      <c r="AH177" s="24">
        <f t="shared" si="50"/>
        <v>0</v>
      </c>
      <c r="AI177" s="24">
        <f t="shared" si="51"/>
        <v>0</v>
      </c>
      <c r="AJ177" s="24">
        <f>0</f>
        <v>0</v>
      </c>
      <c r="AK177" s="24">
        <f t="shared" si="39"/>
        <v>0</v>
      </c>
      <c r="AL177" s="24">
        <f t="shared" si="39"/>
        <v>0</v>
      </c>
      <c r="AM177" s="24">
        <f t="shared" si="52"/>
        <v>0</v>
      </c>
    </row>
    <row r="178" spans="22:39" ht="15.95" customHeight="1" x14ac:dyDescent="0.3">
      <c r="V178" s="19">
        <f t="shared" si="53"/>
        <v>145</v>
      </c>
      <c r="W178" s="19">
        <f t="shared" si="40"/>
        <v>0</v>
      </c>
      <c r="X178" s="19">
        <f t="shared" si="41"/>
        <v>0</v>
      </c>
      <c r="Y178" s="19">
        <f t="shared" si="42"/>
        <v>0</v>
      </c>
      <c r="Z178" s="19">
        <f t="shared" si="44"/>
        <v>0</v>
      </c>
      <c r="AA178" s="23">
        <f t="shared" si="45"/>
        <v>0</v>
      </c>
      <c r="AB178" s="19">
        <f t="shared" si="43"/>
        <v>0</v>
      </c>
      <c r="AC178" s="23">
        <f t="shared" si="46"/>
        <v>0</v>
      </c>
      <c r="AD178" s="23">
        <f t="shared" si="47"/>
        <v>0</v>
      </c>
      <c r="AE178" s="24">
        <f t="shared" si="48"/>
        <v>0</v>
      </c>
      <c r="AF178" s="24">
        <f t="shared" si="49"/>
        <v>0</v>
      </c>
      <c r="AG178" s="24">
        <f>0</f>
        <v>0</v>
      </c>
      <c r="AH178" s="24">
        <f t="shared" si="50"/>
        <v>0</v>
      </c>
      <c r="AI178" s="24">
        <f t="shared" si="51"/>
        <v>0</v>
      </c>
      <c r="AJ178" s="24">
        <f>0</f>
        <v>0</v>
      </c>
      <c r="AK178" s="24">
        <f t="shared" si="39"/>
        <v>0</v>
      </c>
      <c r="AL178" s="24">
        <f t="shared" si="39"/>
        <v>0</v>
      </c>
      <c r="AM178" s="24">
        <f t="shared" si="52"/>
        <v>0</v>
      </c>
    </row>
    <row r="179" spans="22:39" ht="15.95" customHeight="1" x14ac:dyDescent="0.3">
      <c r="V179" s="19">
        <f t="shared" si="53"/>
        <v>146</v>
      </c>
      <c r="W179" s="19">
        <f t="shared" si="40"/>
        <v>0</v>
      </c>
      <c r="X179" s="19">
        <f t="shared" si="41"/>
        <v>0</v>
      </c>
      <c r="Y179" s="19">
        <f t="shared" si="42"/>
        <v>0</v>
      </c>
      <c r="Z179" s="19">
        <f t="shared" si="44"/>
        <v>0</v>
      </c>
      <c r="AA179" s="23">
        <f t="shared" si="45"/>
        <v>0</v>
      </c>
      <c r="AB179" s="19">
        <f t="shared" si="43"/>
        <v>0</v>
      </c>
      <c r="AC179" s="23">
        <f t="shared" si="46"/>
        <v>0</v>
      </c>
      <c r="AD179" s="23">
        <f t="shared" si="47"/>
        <v>0</v>
      </c>
      <c r="AE179" s="24">
        <f t="shared" si="48"/>
        <v>0</v>
      </c>
      <c r="AF179" s="24">
        <f t="shared" si="49"/>
        <v>0</v>
      </c>
      <c r="AG179" s="24">
        <f>0</f>
        <v>0</v>
      </c>
      <c r="AH179" s="24">
        <f t="shared" si="50"/>
        <v>0</v>
      </c>
      <c r="AI179" s="24">
        <f t="shared" si="51"/>
        <v>0</v>
      </c>
      <c r="AJ179" s="24">
        <f>0</f>
        <v>0</v>
      </c>
      <c r="AK179" s="24">
        <f t="shared" si="39"/>
        <v>0</v>
      </c>
      <c r="AL179" s="24">
        <f t="shared" si="39"/>
        <v>0</v>
      </c>
      <c r="AM179" s="24">
        <f t="shared" si="52"/>
        <v>0</v>
      </c>
    </row>
    <row r="180" spans="22:39" ht="15.95" customHeight="1" x14ac:dyDescent="0.3">
      <c r="V180" s="19">
        <f t="shared" si="53"/>
        <v>147</v>
      </c>
      <c r="W180" s="19">
        <f t="shared" si="40"/>
        <v>0</v>
      </c>
      <c r="X180" s="19">
        <f t="shared" si="41"/>
        <v>0</v>
      </c>
      <c r="Y180" s="19">
        <f t="shared" si="42"/>
        <v>0</v>
      </c>
      <c r="Z180" s="19">
        <f t="shared" si="44"/>
        <v>0</v>
      </c>
      <c r="AA180" s="23">
        <f t="shared" si="45"/>
        <v>0</v>
      </c>
      <c r="AB180" s="19">
        <f t="shared" si="43"/>
        <v>0</v>
      </c>
      <c r="AC180" s="23">
        <f t="shared" si="46"/>
        <v>0</v>
      </c>
      <c r="AD180" s="23">
        <f t="shared" si="47"/>
        <v>0</v>
      </c>
      <c r="AE180" s="24">
        <f t="shared" si="48"/>
        <v>0</v>
      </c>
      <c r="AF180" s="24">
        <f t="shared" si="49"/>
        <v>0</v>
      </c>
      <c r="AG180" s="24">
        <f>0</f>
        <v>0</v>
      </c>
      <c r="AH180" s="24">
        <f t="shared" si="50"/>
        <v>0</v>
      </c>
      <c r="AI180" s="24">
        <f t="shared" si="51"/>
        <v>0</v>
      </c>
      <c r="AJ180" s="24">
        <f>0</f>
        <v>0</v>
      </c>
      <c r="AK180" s="24">
        <f t="shared" si="39"/>
        <v>0</v>
      </c>
      <c r="AL180" s="24">
        <f t="shared" si="39"/>
        <v>0</v>
      </c>
      <c r="AM180" s="24">
        <f t="shared" si="52"/>
        <v>0</v>
      </c>
    </row>
    <row r="181" spans="22:39" ht="15.95" customHeight="1" x14ac:dyDescent="0.3">
      <c r="V181" s="19">
        <f t="shared" si="53"/>
        <v>148</v>
      </c>
      <c r="W181" s="19">
        <f t="shared" si="40"/>
        <v>60</v>
      </c>
      <c r="X181" s="19">
        <f t="shared" si="41"/>
        <v>0</v>
      </c>
      <c r="Y181" s="19">
        <f t="shared" si="42"/>
        <v>0</v>
      </c>
      <c r="Z181" s="19">
        <f t="shared" si="44"/>
        <v>0</v>
      </c>
      <c r="AA181" s="23">
        <f t="shared" si="45"/>
        <v>0</v>
      </c>
      <c r="AB181" s="19">
        <f t="shared" si="43"/>
        <v>0</v>
      </c>
      <c r="AC181" s="23">
        <f t="shared" si="46"/>
        <v>0</v>
      </c>
      <c r="AD181" s="23">
        <f t="shared" si="47"/>
        <v>0</v>
      </c>
      <c r="AE181" s="24">
        <f t="shared" si="48"/>
        <v>0</v>
      </c>
      <c r="AF181" s="24">
        <f t="shared" si="49"/>
        <v>0</v>
      </c>
      <c r="AG181" s="24">
        <f>0</f>
        <v>0</v>
      </c>
      <c r="AH181" s="24">
        <f t="shared" si="50"/>
        <v>0</v>
      </c>
      <c r="AI181" s="24">
        <f t="shared" si="51"/>
        <v>0</v>
      </c>
      <c r="AJ181" s="24">
        <f>0</f>
        <v>0</v>
      </c>
      <c r="AK181" s="24">
        <f t="shared" si="39"/>
        <v>0</v>
      </c>
      <c r="AL181" s="24">
        <f t="shared" si="39"/>
        <v>0</v>
      </c>
      <c r="AM181" s="24">
        <f t="shared" si="52"/>
        <v>0</v>
      </c>
    </row>
    <row r="182" spans="22:39" ht="15.95" customHeight="1" x14ac:dyDescent="0.3">
      <c r="V182" s="19">
        <f t="shared" si="53"/>
        <v>149</v>
      </c>
      <c r="W182" s="19">
        <f t="shared" si="40"/>
        <v>120</v>
      </c>
      <c r="X182" s="19">
        <f t="shared" si="41"/>
        <v>0</v>
      </c>
      <c r="Y182" s="19">
        <f t="shared" si="42"/>
        <v>0</v>
      </c>
      <c r="Z182" s="19">
        <f t="shared" si="44"/>
        <v>0</v>
      </c>
      <c r="AA182" s="23">
        <f t="shared" si="45"/>
        <v>0</v>
      </c>
      <c r="AB182" s="19">
        <f t="shared" si="43"/>
        <v>0</v>
      </c>
      <c r="AC182" s="23">
        <f t="shared" si="46"/>
        <v>0</v>
      </c>
      <c r="AD182" s="23">
        <f t="shared" si="47"/>
        <v>0</v>
      </c>
      <c r="AE182" s="24">
        <f t="shared" si="48"/>
        <v>0</v>
      </c>
      <c r="AF182" s="24">
        <f t="shared" si="49"/>
        <v>0</v>
      </c>
      <c r="AG182" s="24">
        <f>0</f>
        <v>0</v>
      </c>
      <c r="AH182" s="24">
        <f t="shared" si="50"/>
        <v>0</v>
      </c>
      <c r="AI182" s="24">
        <f t="shared" si="51"/>
        <v>0</v>
      </c>
      <c r="AJ182" s="24">
        <f>0</f>
        <v>0</v>
      </c>
      <c r="AK182" s="24">
        <f t="shared" si="39"/>
        <v>0</v>
      </c>
      <c r="AL182" s="24">
        <f t="shared" si="39"/>
        <v>0</v>
      </c>
      <c r="AM182" s="24">
        <f t="shared" si="52"/>
        <v>0</v>
      </c>
    </row>
    <row r="183" spans="22:39" ht="15.95" customHeight="1" x14ac:dyDescent="0.3">
      <c r="V183" s="19">
        <f t="shared" si="53"/>
        <v>150</v>
      </c>
      <c r="W183" s="19">
        <f t="shared" si="40"/>
        <v>0</v>
      </c>
      <c r="X183" s="19">
        <f t="shared" si="41"/>
        <v>0</v>
      </c>
      <c r="Y183" s="19">
        <f t="shared" si="42"/>
        <v>0</v>
      </c>
      <c r="Z183" s="19">
        <f t="shared" si="44"/>
        <v>0</v>
      </c>
      <c r="AA183" s="23">
        <f t="shared" si="45"/>
        <v>0</v>
      </c>
      <c r="AB183" s="19">
        <f t="shared" si="43"/>
        <v>0</v>
      </c>
      <c r="AC183" s="23">
        <f t="shared" si="46"/>
        <v>0</v>
      </c>
      <c r="AD183" s="23">
        <f t="shared" si="47"/>
        <v>0</v>
      </c>
      <c r="AE183" s="24">
        <f t="shared" si="48"/>
        <v>0</v>
      </c>
      <c r="AF183" s="24">
        <f t="shared" si="49"/>
        <v>0</v>
      </c>
      <c r="AG183" s="24">
        <f>0</f>
        <v>0</v>
      </c>
      <c r="AH183" s="24">
        <f t="shared" si="50"/>
        <v>0</v>
      </c>
      <c r="AI183" s="24">
        <f t="shared" si="51"/>
        <v>0</v>
      </c>
      <c r="AJ183" s="24">
        <f>0</f>
        <v>0</v>
      </c>
      <c r="AK183" s="24">
        <f t="shared" si="39"/>
        <v>0</v>
      </c>
      <c r="AL183" s="24">
        <f t="shared" si="39"/>
        <v>0</v>
      </c>
      <c r="AM183" s="24">
        <f t="shared" si="52"/>
        <v>0</v>
      </c>
    </row>
    <row r="184" spans="22:39" ht="15.95" customHeight="1" x14ac:dyDescent="0.3">
      <c r="V184" s="19">
        <f t="shared" si="53"/>
        <v>151</v>
      </c>
      <c r="W184" s="19">
        <f t="shared" si="40"/>
        <v>0</v>
      </c>
      <c r="X184" s="19">
        <f t="shared" si="41"/>
        <v>0</v>
      </c>
      <c r="Y184" s="19">
        <f t="shared" si="42"/>
        <v>0</v>
      </c>
      <c r="Z184" s="19">
        <f t="shared" si="44"/>
        <v>0</v>
      </c>
      <c r="AA184" s="23">
        <f t="shared" si="45"/>
        <v>0</v>
      </c>
      <c r="AB184" s="19">
        <f t="shared" si="43"/>
        <v>0</v>
      </c>
      <c r="AC184" s="23">
        <f t="shared" si="46"/>
        <v>0</v>
      </c>
      <c r="AD184" s="23">
        <f t="shared" si="47"/>
        <v>0</v>
      </c>
      <c r="AE184" s="24">
        <f t="shared" si="48"/>
        <v>0</v>
      </c>
      <c r="AF184" s="24">
        <f t="shared" si="49"/>
        <v>0</v>
      </c>
      <c r="AG184" s="24">
        <f>0</f>
        <v>0</v>
      </c>
      <c r="AH184" s="24">
        <f t="shared" si="50"/>
        <v>0</v>
      </c>
      <c r="AI184" s="24">
        <f t="shared" si="51"/>
        <v>0</v>
      </c>
      <c r="AJ184" s="24">
        <f>0</f>
        <v>0</v>
      </c>
      <c r="AK184" s="24">
        <f t="shared" si="39"/>
        <v>0</v>
      </c>
      <c r="AL184" s="24">
        <f t="shared" si="39"/>
        <v>0</v>
      </c>
      <c r="AM184" s="24">
        <f t="shared" si="52"/>
        <v>0</v>
      </c>
    </row>
    <row r="185" spans="22:39" ht="15.95" customHeight="1" x14ac:dyDescent="0.3">
      <c r="V185" s="19">
        <f t="shared" si="53"/>
        <v>152</v>
      </c>
      <c r="W185" s="19">
        <f t="shared" si="40"/>
        <v>0</v>
      </c>
      <c r="X185" s="19">
        <f t="shared" si="41"/>
        <v>0</v>
      </c>
      <c r="Y185" s="19">
        <f t="shared" si="42"/>
        <v>0</v>
      </c>
      <c r="Z185" s="19">
        <f t="shared" si="44"/>
        <v>0</v>
      </c>
      <c r="AA185" s="23">
        <f t="shared" si="45"/>
        <v>0</v>
      </c>
      <c r="AB185" s="19">
        <f t="shared" si="43"/>
        <v>0</v>
      </c>
      <c r="AC185" s="23">
        <f t="shared" si="46"/>
        <v>0</v>
      </c>
      <c r="AD185" s="23">
        <f t="shared" si="47"/>
        <v>0</v>
      </c>
      <c r="AE185" s="24">
        <f t="shared" si="48"/>
        <v>0</v>
      </c>
      <c r="AF185" s="24">
        <f t="shared" si="49"/>
        <v>0</v>
      </c>
      <c r="AG185" s="24">
        <f>0</f>
        <v>0</v>
      </c>
      <c r="AH185" s="24">
        <f t="shared" si="50"/>
        <v>0</v>
      </c>
      <c r="AI185" s="24">
        <f t="shared" si="51"/>
        <v>0</v>
      </c>
      <c r="AJ185" s="24">
        <f>0</f>
        <v>0</v>
      </c>
      <c r="AK185" s="24">
        <f t="shared" si="39"/>
        <v>0</v>
      </c>
      <c r="AL185" s="24">
        <f t="shared" si="39"/>
        <v>0</v>
      </c>
      <c r="AM185" s="24">
        <f t="shared" si="52"/>
        <v>0</v>
      </c>
    </row>
    <row r="186" spans="22:39" ht="15.95" customHeight="1" x14ac:dyDescent="0.3">
      <c r="V186" s="19">
        <f t="shared" si="53"/>
        <v>153</v>
      </c>
      <c r="W186" s="19">
        <f t="shared" si="40"/>
        <v>0</v>
      </c>
      <c r="X186" s="19">
        <f t="shared" si="41"/>
        <v>0</v>
      </c>
      <c r="Y186" s="19">
        <f t="shared" si="42"/>
        <v>0</v>
      </c>
      <c r="Z186" s="19">
        <f t="shared" si="44"/>
        <v>0</v>
      </c>
      <c r="AA186" s="23">
        <f t="shared" si="45"/>
        <v>0</v>
      </c>
      <c r="AB186" s="19">
        <f t="shared" si="43"/>
        <v>0</v>
      </c>
      <c r="AC186" s="23">
        <f t="shared" si="46"/>
        <v>0</v>
      </c>
      <c r="AD186" s="23">
        <f t="shared" si="47"/>
        <v>0</v>
      </c>
      <c r="AE186" s="24">
        <f t="shared" si="48"/>
        <v>0</v>
      </c>
      <c r="AF186" s="24">
        <f t="shared" si="49"/>
        <v>0</v>
      </c>
      <c r="AG186" s="24">
        <f>0</f>
        <v>0</v>
      </c>
      <c r="AH186" s="24">
        <f t="shared" si="50"/>
        <v>0</v>
      </c>
      <c r="AI186" s="24">
        <f t="shared" si="51"/>
        <v>0</v>
      </c>
      <c r="AJ186" s="24">
        <f>0</f>
        <v>0</v>
      </c>
      <c r="AK186" s="24">
        <f t="shared" si="39"/>
        <v>0</v>
      </c>
      <c r="AL186" s="24">
        <f t="shared" si="39"/>
        <v>0</v>
      </c>
      <c r="AM186" s="24">
        <f t="shared" si="52"/>
        <v>0</v>
      </c>
    </row>
    <row r="187" spans="22:39" ht="15.95" customHeight="1" x14ac:dyDescent="0.3">
      <c r="V187" s="19">
        <f t="shared" si="53"/>
        <v>154</v>
      </c>
      <c r="W187" s="19">
        <f t="shared" si="40"/>
        <v>0</v>
      </c>
      <c r="X187" s="19">
        <f t="shared" si="41"/>
        <v>0</v>
      </c>
      <c r="Y187" s="19">
        <f t="shared" si="42"/>
        <v>0</v>
      </c>
      <c r="Z187" s="19">
        <f t="shared" si="44"/>
        <v>0</v>
      </c>
      <c r="AA187" s="23">
        <f t="shared" si="45"/>
        <v>0</v>
      </c>
      <c r="AB187" s="19">
        <f t="shared" si="43"/>
        <v>0</v>
      </c>
      <c r="AC187" s="23">
        <f t="shared" si="46"/>
        <v>0</v>
      </c>
      <c r="AD187" s="23">
        <f t="shared" si="47"/>
        <v>0</v>
      </c>
      <c r="AE187" s="24">
        <f t="shared" si="48"/>
        <v>0</v>
      </c>
      <c r="AF187" s="24">
        <f t="shared" si="49"/>
        <v>0</v>
      </c>
      <c r="AG187" s="24">
        <f>0</f>
        <v>0</v>
      </c>
      <c r="AH187" s="24">
        <f t="shared" si="50"/>
        <v>0</v>
      </c>
      <c r="AI187" s="24">
        <f t="shared" si="51"/>
        <v>0</v>
      </c>
      <c r="AJ187" s="24">
        <f>0</f>
        <v>0</v>
      </c>
      <c r="AK187" s="24">
        <f t="shared" si="39"/>
        <v>0</v>
      </c>
      <c r="AL187" s="24">
        <f t="shared" si="39"/>
        <v>0</v>
      </c>
      <c r="AM187" s="24">
        <f t="shared" si="52"/>
        <v>0</v>
      </c>
    </row>
    <row r="188" spans="22:39" ht="15.95" customHeight="1" x14ac:dyDescent="0.3">
      <c r="V188" s="19">
        <f t="shared" si="53"/>
        <v>155</v>
      </c>
      <c r="W188" s="19">
        <f t="shared" si="40"/>
        <v>0</v>
      </c>
      <c r="X188" s="19">
        <f t="shared" si="41"/>
        <v>0</v>
      </c>
      <c r="Y188" s="19">
        <f t="shared" si="42"/>
        <v>0</v>
      </c>
      <c r="Z188" s="19">
        <f t="shared" si="44"/>
        <v>0</v>
      </c>
      <c r="AA188" s="23">
        <f t="shared" si="45"/>
        <v>0</v>
      </c>
      <c r="AB188" s="19">
        <f t="shared" si="43"/>
        <v>0</v>
      </c>
      <c r="AC188" s="23">
        <f t="shared" si="46"/>
        <v>0</v>
      </c>
      <c r="AD188" s="23">
        <f t="shared" si="47"/>
        <v>0</v>
      </c>
      <c r="AE188" s="24">
        <f t="shared" si="48"/>
        <v>0</v>
      </c>
      <c r="AF188" s="24">
        <f t="shared" si="49"/>
        <v>0</v>
      </c>
      <c r="AG188" s="24">
        <f>0</f>
        <v>0</v>
      </c>
      <c r="AH188" s="24">
        <f t="shared" si="50"/>
        <v>0</v>
      </c>
      <c r="AI188" s="24">
        <f t="shared" si="51"/>
        <v>0</v>
      </c>
      <c r="AJ188" s="24">
        <f>0</f>
        <v>0</v>
      </c>
      <c r="AK188" s="24">
        <f t="shared" si="39"/>
        <v>0</v>
      </c>
      <c r="AL188" s="24">
        <f t="shared" si="39"/>
        <v>0</v>
      </c>
      <c r="AM188" s="24">
        <f t="shared" si="52"/>
        <v>0</v>
      </c>
    </row>
    <row r="189" spans="22:39" ht="15.95" customHeight="1" x14ac:dyDescent="0.3">
      <c r="V189" s="19">
        <f t="shared" si="53"/>
        <v>156</v>
      </c>
      <c r="W189" s="19">
        <f t="shared" si="40"/>
        <v>0</v>
      </c>
      <c r="X189" s="19">
        <f t="shared" si="41"/>
        <v>0</v>
      </c>
      <c r="Y189" s="19">
        <f t="shared" si="42"/>
        <v>0</v>
      </c>
      <c r="Z189" s="19">
        <f t="shared" si="44"/>
        <v>0</v>
      </c>
      <c r="AA189" s="23">
        <f t="shared" si="45"/>
        <v>0</v>
      </c>
      <c r="AB189" s="19">
        <f t="shared" si="43"/>
        <v>0</v>
      </c>
      <c r="AC189" s="23">
        <f t="shared" si="46"/>
        <v>0</v>
      </c>
      <c r="AD189" s="23">
        <f t="shared" si="47"/>
        <v>0</v>
      </c>
      <c r="AE189" s="24">
        <f t="shared" si="48"/>
        <v>0</v>
      </c>
      <c r="AF189" s="24">
        <f t="shared" si="49"/>
        <v>0</v>
      </c>
      <c r="AG189" s="24">
        <f>0</f>
        <v>0</v>
      </c>
      <c r="AH189" s="24">
        <f t="shared" si="50"/>
        <v>0</v>
      </c>
      <c r="AI189" s="24">
        <f t="shared" si="51"/>
        <v>0</v>
      </c>
      <c r="AJ189" s="24">
        <f>0</f>
        <v>0</v>
      </c>
      <c r="AK189" s="24">
        <f t="shared" si="39"/>
        <v>0</v>
      </c>
      <c r="AL189" s="24">
        <f t="shared" si="39"/>
        <v>0</v>
      </c>
      <c r="AM189" s="24">
        <f t="shared" si="52"/>
        <v>0</v>
      </c>
    </row>
    <row r="190" spans="22:39" ht="15.95" customHeight="1" x14ac:dyDescent="0.3">
      <c r="V190" s="19">
        <f t="shared" si="53"/>
        <v>157</v>
      </c>
      <c r="W190" s="19">
        <f t="shared" si="40"/>
        <v>0</v>
      </c>
      <c r="X190" s="19">
        <f t="shared" si="41"/>
        <v>0</v>
      </c>
      <c r="Y190" s="19">
        <f t="shared" si="42"/>
        <v>0</v>
      </c>
      <c r="Z190" s="19">
        <f t="shared" si="44"/>
        <v>0</v>
      </c>
      <c r="AA190" s="23">
        <f t="shared" si="45"/>
        <v>0</v>
      </c>
      <c r="AB190" s="19">
        <f t="shared" si="43"/>
        <v>0</v>
      </c>
      <c r="AC190" s="23">
        <f t="shared" si="46"/>
        <v>0</v>
      </c>
      <c r="AD190" s="23">
        <f t="shared" si="47"/>
        <v>0</v>
      </c>
      <c r="AE190" s="24">
        <f t="shared" si="48"/>
        <v>0</v>
      </c>
      <c r="AF190" s="24">
        <f t="shared" si="49"/>
        <v>0</v>
      </c>
      <c r="AG190" s="24">
        <f>0</f>
        <v>0</v>
      </c>
      <c r="AH190" s="24">
        <f t="shared" si="50"/>
        <v>0</v>
      </c>
      <c r="AI190" s="24">
        <f t="shared" si="51"/>
        <v>0</v>
      </c>
      <c r="AJ190" s="24">
        <f>0</f>
        <v>0</v>
      </c>
      <c r="AK190" s="24">
        <f t="shared" si="39"/>
        <v>0</v>
      </c>
      <c r="AL190" s="24">
        <f t="shared" si="39"/>
        <v>0</v>
      </c>
      <c r="AM190" s="24">
        <f t="shared" si="52"/>
        <v>0</v>
      </c>
    </row>
    <row r="191" spans="22:39" ht="15.95" customHeight="1" x14ac:dyDescent="0.3">
      <c r="V191" s="19">
        <f t="shared" si="53"/>
        <v>158</v>
      </c>
      <c r="W191" s="19">
        <f t="shared" si="40"/>
        <v>0</v>
      </c>
      <c r="X191" s="19">
        <f t="shared" si="41"/>
        <v>0</v>
      </c>
      <c r="Y191" s="19">
        <f t="shared" si="42"/>
        <v>0</v>
      </c>
      <c r="Z191" s="19">
        <f t="shared" si="44"/>
        <v>0</v>
      </c>
      <c r="AA191" s="23">
        <f t="shared" si="45"/>
        <v>0</v>
      </c>
      <c r="AB191" s="19">
        <f t="shared" si="43"/>
        <v>0</v>
      </c>
      <c r="AC191" s="23">
        <f t="shared" si="46"/>
        <v>0</v>
      </c>
      <c r="AD191" s="23">
        <f t="shared" si="47"/>
        <v>0</v>
      </c>
      <c r="AE191" s="24">
        <f t="shared" si="48"/>
        <v>0</v>
      </c>
      <c r="AF191" s="24">
        <f t="shared" si="49"/>
        <v>0</v>
      </c>
      <c r="AG191" s="24">
        <f>0</f>
        <v>0</v>
      </c>
      <c r="AH191" s="24">
        <f t="shared" si="50"/>
        <v>0</v>
      </c>
      <c r="AI191" s="24">
        <f t="shared" si="51"/>
        <v>0</v>
      </c>
      <c r="AJ191" s="24">
        <f>0</f>
        <v>0</v>
      </c>
      <c r="AK191" s="24">
        <f t="shared" si="39"/>
        <v>0</v>
      </c>
      <c r="AL191" s="24">
        <f t="shared" si="39"/>
        <v>0</v>
      </c>
      <c r="AM191" s="24">
        <f t="shared" si="52"/>
        <v>0</v>
      </c>
    </row>
    <row r="192" spans="22:39" ht="15.95" customHeight="1" x14ac:dyDescent="0.3">
      <c r="V192" s="19">
        <f t="shared" si="53"/>
        <v>159</v>
      </c>
      <c r="W192" s="19">
        <f t="shared" si="40"/>
        <v>0</v>
      </c>
      <c r="X192" s="19">
        <f t="shared" si="41"/>
        <v>0</v>
      </c>
      <c r="Y192" s="19">
        <f t="shared" si="42"/>
        <v>0</v>
      </c>
      <c r="Z192" s="19">
        <f t="shared" si="44"/>
        <v>0</v>
      </c>
      <c r="AA192" s="23">
        <f t="shared" si="45"/>
        <v>0</v>
      </c>
      <c r="AB192" s="19">
        <f t="shared" si="43"/>
        <v>0</v>
      </c>
      <c r="AC192" s="23">
        <f t="shared" si="46"/>
        <v>0</v>
      </c>
      <c r="AD192" s="23">
        <f t="shared" si="47"/>
        <v>0</v>
      </c>
      <c r="AE192" s="24">
        <f t="shared" si="48"/>
        <v>0</v>
      </c>
      <c r="AF192" s="24">
        <f t="shared" si="49"/>
        <v>0</v>
      </c>
      <c r="AG192" s="24">
        <f>0</f>
        <v>0</v>
      </c>
      <c r="AH192" s="24">
        <f t="shared" si="50"/>
        <v>0</v>
      </c>
      <c r="AI192" s="24">
        <f t="shared" si="51"/>
        <v>0</v>
      </c>
      <c r="AJ192" s="24">
        <f>0</f>
        <v>0</v>
      </c>
      <c r="AK192" s="24">
        <f t="shared" si="39"/>
        <v>0</v>
      </c>
      <c r="AL192" s="24">
        <f t="shared" si="39"/>
        <v>0</v>
      </c>
      <c r="AM192" s="24">
        <f t="shared" si="52"/>
        <v>0</v>
      </c>
    </row>
    <row r="193" spans="22:39" ht="15.95" customHeight="1" x14ac:dyDescent="0.3">
      <c r="V193" s="19">
        <f t="shared" si="53"/>
        <v>160</v>
      </c>
      <c r="W193" s="19">
        <f t="shared" si="40"/>
        <v>0</v>
      </c>
      <c r="X193" s="19">
        <f t="shared" si="41"/>
        <v>0</v>
      </c>
      <c r="Y193" s="19">
        <f t="shared" si="42"/>
        <v>0</v>
      </c>
      <c r="Z193" s="19">
        <f t="shared" si="44"/>
        <v>0</v>
      </c>
      <c r="AA193" s="23">
        <f t="shared" si="45"/>
        <v>0</v>
      </c>
      <c r="AB193" s="19">
        <f t="shared" si="43"/>
        <v>0</v>
      </c>
      <c r="AC193" s="23">
        <f t="shared" si="46"/>
        <v>0</v>
      </c>
      <c r="AD193" s="23">
        <f t="shared" si="47"/>
        <v>0</v>
      </c>
      <c r="AE193" s="24">
        <f t="shared" si="48"/>
        <v>0</v>
      </c>
      <c r="AF193" s="24">
        <f t="shared" si="49"/>
        <v>0</v>
      </c>
      <c r="AG193" s="24">
        <f>0</f>
        <v>0</v>
      </c>
      <c r="AH193" s="24">
        <f t="shared" si="50"/>
        <v>0</v>
      </c>
      <c r="AI193" s="24">
        <f t="shared" si="51"/>
        <v>0</v>
      </c>
      <c r="AJ193" s="24">
        <f>0</f>
        <v>0</v>
      </c>
      <c r="AK193" s="24">
        <f t="shared" si="39"/>
        <v>0</v>
      </c>
      <c r="AL193" s="24">
        <f t="shared" si="39"/>
        <v>0</v>
      </c>
      <c r="AM193" s="24">
        <f t="shared" si="52"/>
        <v>0</v>
      </c>
    </row>
    <row r="194" spans="22:39" ht="15.95" customHeight="1" x14ac:dyDescent="0.3">
      <c r="V194" s="19">
        <f t="shared" si="53"/>
        <v>161</v>
      </c>
      <c r="W194" s="19">
        <f t="shared" si="40"/>
        <v>0</v>
      </c>
      <c r="X194" s="19">
        <f t="shared" si="41"/>
        <v>0</v>
      </c>
      <c r="Y194" s="19">
        <f t="shared" si="42"/>
        <v>0</v>
      </c>
      <c r="Z194" s="19">
        <f t="shared" si="44"/>
        <v>0</v>
      </c>
      <c r="AA194" s="23">
        <f t="shared" si="45"/>
        <v>0</v>
      </c>
      <c r="AB194" s="19">
        <f t="shared" si="43"/>
        <v>0</v>
      </c>
      <c r="AC194" s="23">
        <f t="shared" si="46"/>
        <v>0</v>
      </c>
      <c r="AD194" s="23">
        <f t="shared" si="47"/>
        <v>0</v>
      </c>
      <c r="AE194" s="24">
        <f t="shared" si="48"/>
        <v>0</v>
      </c>
      <c r="AF194" s="24">
        <f t="shared" si="49"/>
        <v>0</v>
      </c>
      <c r="AG194" s="24">
        <f>0</f>
        <v>0</v>
      </c>
      <c r="AH194" s="24">
        <f t="shared" si="50"/>
        <v>0</v>
      </c>
      <c r="AI194" s="24">
        <f t="shared" si="51"/>
        <v>0</v>
      </c>
      <c r="AJ194" s="24">
        <f>0</f>
        <v>0</v>
      </c>
      <c r="AK194" s="24">
        <f t="shared" ref="AK194:AL257" si="54">AE194+AG194+AI194</f>
        <v>0</v>
      </c>
      <c r="AL194" s="24">
        <f t="shared" si="54"/>
        <v>0</v>
      </c>
      <c r="AM194" s="24">
        <f t="shared" si="52"/>
        <v>0</v>
      </c>
    </row>
    <row r="195" spans="22:39" ht="15.95" customHeight="1" x14ac:dyDescent="0.3">
      <c r="V195" s="19">
        <f t="shared" si="53"/>
        <v>162</v>
      </c>
      <c r="W195" s="19">
        <f t="shared" si="40"/>
        <v>0</v>
      </c>
      <c r="X195" s="19">
        <f t="shared" si="41"/>
        <v>0</v>
      </c>
      <c r="Y195" s="19">
        <f t="shared" si="42"/>
        <v>0</v>
      </c>
      <c r="Z195" s="19">
        <f t="shared" si="44"/>
        <v>0</v>
      </c>
      <c r="AA195" s="23">
        <f t="shared" si="45"/>
        <v>0</v>
      </c>
      <c r="AB195" s="19">
        <f t="shared" si="43"/>
        <v>0</v>
      </c>
      <c r="AC195" s="23">
        <f t="shared" si="46"/>
        <v>0</v>
      </c>
      <c r="AD195" s="23">
        <f t="shared" si="47"/>
        <v>0</v>
      </c>
      <c r="AE195" s="24">
        <f t="shared" si="48"/>
        <v>0</v>
      </c>
      <c r="AF195" s="24">
        <f t="shared" si="49"/>
        <v>0</v>
      </c>
      <c r="AG195" s="24">
        <f>0</f>
        <v>0</v>
      </c>
      <c r="AH195" s="24">
        <f t="shared" si="50"/>
        <v>0</v>
      </c>
      <c r="AI195" s="24">
        <f t="shared" si="51"/>
        <v>0</v>
      </c>
      <c r="AJ195" s="24">
        <f>0</f>
        <v>0</v>
      </c>
      <c r="AK195" s="24">
        <f t="shared" si="54"/>
        <v>0</v>
      </c>
      <c r="AL195" s="24">
        <f t="shared" si="54"/>
        <v>0</v>
      </c>
      <c r="AM195" s="24">
        <f t="shared" si="52"/>
        <v>0</v>
      </c>
    </row>
    <row r="196" spans="22:39" ht="15.95" customHeight="1" x14ac:dyDescent="0.3">
      <c r="V196" s="19">
        <f t="shared" si="53"/>
        <v>163</v>
      </c>
      <c r="W196" s="19">
        <f t="shared" si="40"/>
        <v>0</v>
      </c>
      <c r="X196" s="19">
        <f t="shared" si="41"/>
        <v>0</v>
      </c>
      <c r="Y196" s="19">
        <f t="shared" si="42"/>
        <v>0</v>
      </c>
      <c r="Z196" s="19">
        <f t="shared" si="44"/>
        <v>0</v>
      </c>
      <c r="AA196" s="23">
        <f t="shared" si="45"/>
        <v>0</v>
      </c>
      <c r="AB196" s="19">
        <f t="shared" si="43"/>
        <v>0</v>
      </c>
      <c r="AC196" s="23">
        <f t="shared" si="46"/>
        <v>0</v>
      </c>
      <c r="AD196" s="23">
        <f t="shared" si="47"/>
        <v>0</v>
      </c>
      <c r="AE196" s="24">
        <f t="shared" si="48"/>
        <v>0</v>
      </c>
      <c r="AF196" s="24">
        <f t="shared" si="49"/>
        <v>0</v>
      </c>
      <c r="AG196" s="24">
        <f>0</f>
        <v>0</v>
      </c>
      <c r="AH196" s="24">
        <f t="shared" si="50"/>
        <v>0</v>
      </c>
      <c r="AI196" s="24">
        <f t="shared" si="51"/>
        <v>0</v>
      </c>
      <c r="AJ196" s="24">
        <f>0</f>
        <v>0</v>
      </c>
      <c r="AK196" s="24">
        <f t="shared" si="54"/>
        <v>0</v>
      </c>
      <c r="AL196" s="24">
        <f t="shared" si="54"/>
        <v>0</v>
      </c>
      <c r="AM196" s="24">
        <f t="shared" si="52"/>
        <v>0</v>
      </c>
    </row>
    <row r="197" spans="22:39" ht="15.95" customHeight="1" x14ac:dyDescent="0.3">
      <c r="V197" s="19">
        <f t="shared" si="53"/>
        <v>164</v>
      </c>
      <c r="W197" s="19">
        <f t="shared" si="40"/>
        <v>0</v>
      </c>
      <c r="X197" s="19">
        <f t="shared" si="41"/>
        <v>0</v>
      </c>
      <c r="Y197" s="19">
        <f t="shared" si="42"/>
        <v>0</v>
      </c>
      <c r="Z197" s="19">
        <f t="shared" si="44"/>
        <v>0</v>
      </c>
      <c r="AA197" s="23">
        <f t="shared" si="45"/>
        <v>0</v>
      </c>
      <c r="AB197" s="19">
        <f t="shared" si="43"/>
        <v>0</v>
      </c>
      <c r="AC197" s="23">
        <f t="shared" si="46"/>
        <v>0</v>
      </c>
      <c r="AD197" s="23">
        <f t="shared" si="47"/>
        <v>0</v>
      </c>
      <c r="AE197" s="24">
        <f t="shared" si="48"/>
        <v>0</v>
      </c>
      <c r="AF197" s="24">
        <f t="shared" si="49"/>
        <v>0</v>
      </c>
      <c r="AG197" s="24">
        <f>0</f>
        <v>0</v>
      </c>
      <c r="AH197" s="24">
        <f t="shared" si="50"/>
        <v>0</v>
      </c>
      <c r="AI197" s="24">
        <f t="shared" si="51"/>
        <v>0</v>
      </c>
      <c r="AJ197" s="24">
        <f>0</f>
        <v>0</v>
      </c>
      <c r="AK197" s="24">
        <f t="shared" si="54"/>
        <v>0</v>
      </c>
      <c r="AL197" s="24">
        <f t="shared" si="54"/>
        <v>0</v>
      </c>
      <c r="AM197" s="24">
        <f t="shared" si="52"/>
        <v>0</v>
      </c>
    </row>
    <row r="198" spans="22:39" ht="15.95" customHeight="1" x14ac:dyDescent="0.3">
      <c r="V198" s="19">
        <f t="shared" si="53"/>
        <v>165</v>
      </c>
      <c r="W198" s="19">
        <f t="shared" si="40"/>
        <v>0</v>
      </c>
      <c r="X198" s="19">
        <f t="shared" si="41"/>
        <v>0</v>
      </c>
      <c r="Y198" s="19">
        <f t="shared" si="42"/>
        <v>0</v>
      </c>
      <c r="Z198" s="19">
        <f t="shared" si="44"/>
        <v>0</v>
      </c>
      <c r="AA198" s="23">
        <f t="shared" si="45"/>
        <v>0</v>
      </c>
      <c r="AB198" s="19">
        <f t="shared" si="43"/>
        <v>0</v>
      </c>
      <c r="AC198" s="23">
        <f t="shared" si="46"/>
        <v>0</v>
      </c>
      <c r="AD198" s="23">
        <f t="shared" si="47"/>
        <v>0</v>
      </c>
      <c r="AE198" s="24">
        <f t="shared" si="48"/>
        <v>0</v>
      </c>
      <c r="AF198" s="24">
        <f t="shared" si="49"/>
        <v>0</v>
      </c>
      <c r="AG198" s="24">
        <f>0</f>
        <v>0</v>
      </c>
      <c r="AH198" s="24">
        <f t="shared" si="50"/>
        <v>0</v>
      </c>
      <c r="AI198" s="24">
        <f t="shared" si="51"/>
        <v>0</v>
      </c>
      <c r="AJ198" s="24">
        <f>0</f>
        <v>0</v>
      </c>
      <c r="AK198" s="24">
        <f t="shared" si="54"/>
        <v>0</v>
      </c>
      <c r="AL198" s="24">
        <f t="shared" si="54"/>
        <v>0</v>
      </c>
      <c r="AM198" s="24">
        <f t="shared" si="52"/>
        <v>0</v>
      </c>
    </row>
    <row r="199" spans="22:39" ht="15.95" customHeight="1" x14ac:dyDescent="0.3">
      <c r="V199" s="19">
        <f t="shared" si="53"/>
        <v>166</v>
      </c>
      <c r="W199" s="19">
        <f t="shared" si="40"/>
        <v>0</v>
      </c>
      <c r="X199" s="19">
        <f t="shared" si="41"/>
        <v>0</v>
      </c>
      <c r="Y199" s="19">
        <f t="shared" si="42"/>
        <v>0</v>
      </c>
      <c r="Z199" s="19">
        <f t="shared" si="44"/>
        <v>0</v>
      </c>
      <c r="AA199" s="23">
        <f t="shared" si="45"/>
        <v>0</v>
      </c>
      <c r="AB199" s="19">
        <f t="shared" si="43"/>
        <v>0</v>
      </c>
      <c r="AC199" s="23">
        <f t="shared" si="46"/>
        <v>0</v>
      </c>
      <c r="AD199" s="23">
        <f t="shared" si="47"/>
        <v>0</v>
      </c>
      <c r="AE199" s="24">
        <f t="shared" si="48"/>
        <v>0</v>
      </c>
      <c r="AF199" s="24">
        <f t="shared" si="49"/>
        <v>0</v>
      </c>
      <c r="AG199" s="24">
        <f>0</f>
        <v>0</v>
      </c>
      <c r="AH199" s="24">
        <f t="shared" si="50"/>
        <v>0</v>
      </c>
      <c r="AI199" s="24">
        <f t="shared" si="51"/>
        <v>0</v>
      </c>
      <c r="AJ199" s="24">
        <f>0</f>
        <v>0</v>
      </c>
      <c r="AK199" s="24">
        <f t="shared" si="54"/>
        <v>0</v>
      </c>
      <c r="AL199" s="24">
        <f t="shared" si="54"/>
        <v>0</v>
      </c>
      <c r="AM199" s="24">
        <f t="shared" si="52"/>
        <v>0</v>
      </c>
    </row>
    <row r="200" spans="22:39" ht="15.95" customHeight="1" x14ac:dyDescent="0.3">
      <c r="V200" s="19">
        <f t="shared" si="53"/>
        <v>167</v>
      </c>
      <c r="W200" s="19">
        <f t="shared" si="40"/>
        <v>0</v>
      </c>
      <c r="X200" s="19">
        <f t="shared" si="41"/>
        <v>0</v>
      </c>
      <c r="Y200" s="19">
        <f t="shared" si="42"/>
        <v>0</v>
      </c>
      <c r="Z200" s="19">
        <f t="shared" si="44"/>
        <v>0</v>
      </c>
      <c r="AA200" s="23">
        <f t="shared" si="45"/>
        <v>0</v>
      </c>
      <c r="AB200" s="19">
        <f t="shared" si="43"/>
        <v>0</v>
      </c>
      <c r="AC200" s="23">
        <f t="shared" si="46"/>
        <v>0</v>
      </c>
      <c r="AD200" s="23">
        <f t="shared" si="47"/>
        <v>0</v>
      </c>
      <c r="AE200" s="24">
        <f t="shared" si="48"/>
        <v>0</v>
      </c>
      <c r="AF200" s="24">
        <f t="shared" si="49"/>
        <v>0</v>
      </c>
      <c r="AG200" s="24">
        <f>0</f>
        <v>0</v>
      </c>
      <c r="AH200" s="24">
        <f t="shared" si="50"/>
        <v>0</v>
      </c>
      <c r="AI200" s="24">
        <f t="shared" si="51"/>
        <v>0</v>
      </c>
      <c r="AJ200" s="24">
        <f>0</f>
        <v>0</v>
      </c>
      <c r="AK200" s="24">
        <f t="shared" si="54"/>
        <v>0</v>
      </c>
      <c r="AL200" s="24">
        <f t="shared" si="54"/>
        <v>0</v>
      </c>
      <c r="AM200" s="24">
        <f t="shared" si="52"/>
        <v>0</v>
      </c>
    </row>
    <row r="201" spans="22:39" ht="15.95" customHeight="1" x14ac:dyDescent="0.3">
      <c r="V201" s="19">
        <f t="shared" si="53"/>
        <v>168</v>
      </c>
      <c r="W201" s="19">
        <f t="shared" si="40"/>
        <v>0</v>
      </c>
      <c r="X201" s="19">
        <f t="shared" si="41"/>
        <v>0</v>
      </c>
      <c r="Y201" s="19">
        <f t="shared" si="42"/>
        <v>0</v>
      </c>
      <c r="Z201" s="19">
        <f t="shared" si="44"/>
        <v>0</v>
      </c>
      <c r="AA201" s="23">
        <f t="shared" si="45"/>
        <v>0</v>
      </c>
      <c r="AB201" s="19">
        <f t="shared" si="43"/>
        <v>0</v>
      </c>
      <c r="AC201" s="23">
        <f t="shared" si="46"/>
        <v>0</v>
      </c>
      <c r="AD201" s="23">
        <f t="shared" si="47"/>
        <v>0</v>
      </c>
      <c r="AE201" s="24">
        <f t="shared" si="48"/>
        <v>0</v>
      </c>
      <c r="AF201" s="24">
        <f t="shared" si="49"/>
        <v>0</v>
      </c>
      <c r="AG201" s="24">
        <f>0</f>
        <v>0</v>
      </c>
      <c r="AH201" s="24">
        <f t="shared" si="50"/>
        <v>0</v>
      </c>
      <c r="AI201" s="24">
        <f t="shared" si="51"/>
        <v>0</v>
      </c>
      <c r="AJ201" s="24">
        <f>0</f>
        <v>0</v>
      </c>
      <c r="AK201" s="24">
        <f t="shared" si="54"/>
        <v>0</v>
      </c>
      <c r="AL201" s="24">
        <f t="shared" si="54"/>
        <v>0</v>
      </c>
      <c r="AM201" s="24">
        <f t="shared" si="52"/>
        <v>0</v>
      </c>
    </row>
    <row r="202" spans="22:39" ht="15.95" customHeight="1" x14ac:dyDescent="0.3">
      <c r="V202" s="19">
        <f t="shared" si="53"/>
        <v>169</v>
      </c>
      <c r="W202" s="19">
        <f t="shared" si="40"/>
        <v>60</v>
      </c>
      <c r="X202" s="19">
        <f t="shared" si="41"/>
        <v>0</v>
      </c>
      <c r="Y202" s="19">
        <f t="shared" si="42"/>
        <v>0</v>
      </c>
      <c r="Z202" s="19">
        <f t="shared" si="44"/>
        <v>0</v>
      </c>
      <c r="AA202" s="23">
        <f t="shared" si="45"/>
        <v>0</v>
      </c>
      <c r="AB202" s="19">
        <f t="shared" si="43"/>
        <v>0</v>
      </c>
      <c r="AC202" s="23">
        <f t="shared" si="46"/>
        <v>0</v>
      </c>
      <c r="AD202" s="23">
        <f t="shared" si="47"/>
        <v>0</v>
      </c>
      <c r="AE202" s="24">
        <f t="shared" si="48"/>
        <v>0</v>
      </c>
      <c r="AF202" s="24">
        <f t="shared" si="49"/>
        <v>0</v>
      </c>
      <c r="AG202" s="24">
        <f>0</f>
        <v>0</v>
      </c>
      <c r="AH202" s="24">
        <f t="shared" si="50"/>
        <v>0</v>
      </c>
      <c r="AI202" s="24">
        <f t="shared" si="51"/>
        <v>0</v>
      </c>
      <c r="AJ202" s="24">
        <f>0</f>
        <v>0</v>
      </c>
      <c r="AK202" s="24">
        <f t="shared" si="54"/>
        <v>0</v>
      </c>
      <c r="AL202" s="24">
        <f t="shared" si="54"/>
        <v>0</v>
      </c>
      <c r="AM202" s="24">
        <f t="shared" si="52"/>
        <v>0</v>
      </c>
    </row>
    <row r="203" spans="22:39" ht="15.95" customHeight="1" x14ac:dyDescent="0.3">
      <c r="V203" s="19">
        <f t="shared" si="53"/>
        <v>170</v>
      </c>
      <c r="W203" s="19">
        <f t="shared" si="40"/>
        <v>120</v>
      </c>
      <c r="X203" s="19">
        <f t="shared" si="41"/>
        <v>0</v>
      </c>
      <c r="Y203" s="19">
        <f t="shared" si="42"/>
        <v>0</v>
      </c>
      <c r="Z203" s="19">
        <f t="shared" si="44"/>
        <v>0</v>
      </c>
      <c r="AA203" s="23">
        <f t="shared" si="45"/>
        <v>0</v>
      </c>
      <c r="AB203" s="19">
        <f t="shared" si="43"/>
        <v>0</v>
      </c>
      <c r="AC203" s="23">
        <f t="shared" si="46"/>
        <v>0</v>
      </c>
      <c r="AD203" s="23">
        <f t="shared" si="47"/>
        <v>0</v>
      </c>
      <c r="AE203" s="24">
        <f t="shared" si="48"/>
        <v>0</v>
      </c>
      <c r="AF203" s="24">
        <f t="shared" si="49"/>
        <v>0</v>
      </c>
      <c r="AG203" s="24">
        <f>0</f>
        <v>0</v>
      </c>
      <c r="AH203" s="24">
        <f t="shared" si="50"/>
        <v>0</v>
      </c>
      <c r="AI203" s="24">
        <f t="shared" si="51"/>
        <v>0</v>
      </c>
      <c r="AJ203" s="24">
        <f>0</f>
        <v>0</v>
      </c>
      <c r="AK203" s="24">
        <f t="shared" si="54"/>
        <v>0</v>
      </c>
      <c r="AL203" s="24">
        <f t="shared" si="54"/>
        <v>0</v>
      </c>
      <c r="AM203" s="24">
        <f t="shared" si="52"/>
        <v>0</v>
      </c>
    </row>
    <row r="204" spans="22:39" ht="15.95" customHeight="1" x14ac:dyDescent="0.3">
      <c r="V204" s="19">
        <f t="shared" si="53"/>
        <v>171</v>
      </c>
      <c r="W204" s="19">
        <f t="shared" si="40"/>
        <v>0</v>
      </c>
      <c r="X204" s="19">
        <f t="shared" si="41"/>
        <v>0</v>
      </c>
      <c r="Y204" s="19">
        <f t="shared" si="42"/>
        <v>0</v>
      </c>
      <c r="Z204" s="19">
        <f t="shared" si="44"/>
        <v>0</v>
      </c>
      <c r="AA204" s="23">
        <f t="shared" si="45"/>
        <v>0</v>
      </c>
      <c r="AB204" s="19">
        <f t="shared" si="43"/>
        <v>0</v>
      </c>
      <c r="AC204" s="23">
        <f t="shared" si="46"/>
        <v>0</v>
      </c>
      <c r="AD204" s="23">
        <f t="shared" si="47"/>
        <v>0</v>
      </c>
      <c r="AE204" s="24">
        <f t="shared" si="48"/>
        <v>0</v>
      </c>
      <c r="AF204" s="24">
        <f t="shared" si="49"/>
        <v>0</v>
      </c>
      <c r="AG204" s="24">
        <f>0</f>
        <v>0</v>
      </c>
      <c r="AH204" s="24">
        <f t="shared" si="50"/>
        <v>0</v>
      </c>
      <c r="AI204" s="24">
        <f t="shared" si="51"/>
        <v>0</v>
      </c>
      <c r="AJ204" s="24">
        <f>0</f>
        <v>0</v>
      </c>
      <c r="AK204" s="24">
        <f t="shared" si="54"/>
        <v>0</v>
      </c>
      <c r="AL204" s="24">
        <f t="shared" si="54"/>
        <v>0</v>
      </c>
      <c r="AM204" s="24">
        <f t="shared" si="52"/>
        <v>0</v>
      </c>
    </row>
    <row r="205" spans="22:39" ht="15.95" customHeight="1" x14ac:dyDescent="0.3">
      <c r="V205" s="19">
        <f t="shared" si="53"/>
        <v>172</v>
      </c>
      <c r="W205" s="19">
        <f t="shared" si="40"/>
        <v>0</v>
      </c>
      <c r="X205" s="19">
        <f t="shared" si="41"/>
        <v>0</v>
      </c>
      <c r="Y205" s="19">
        <f t="shared" si="42"/>
        <v>0</v>
      </c>
      <c r="Z205" s="19">
        <f t="shared" si="44"/>
        <v>0</v>
      </c>
      <c r="AA205" s="23">
        <f t="shared" si="45"/>
        <v>0</v>
      </c>
      <c r="AB205" s="19">
        <f t="shared" si="43"/>
        <v>0</v>
      </c>
      <c r="AC205" s="23">
        <f t="shared" si="46"/>
        <v>0</v>
      </c>
      <c r="AD205" s="23">
        <f t="shared" si="47"/>
        <v>0</v>
      </c>
      <c r="AE205" s="24">
        <f t="shared" si="48"/>
        <v>0</v>
      </c>
      <c r="AF205" s="24">
        <f t="shared" si="49"/>
        <v>0</v>
      </c>
      <c r="AG205" s="24">
        <f>0</f>
        <v>0</v>
      </c>
      <c r="AH205" s="24">
        <f t="shared" si="50"/>
        <v>0</v>
      </c>
      <c r="AI205" s="24">
        <f t="shared" si="51"/>
        <v>0</v>
      </c>
      <c r="AJ205" s="24">
        <f>0</f>
        <v>0</v>
      </c>
      <c r="AK205" s="24">
        <f t="shared" si="54"/>
        <v>0</v>
      </c>
      <c r="AL205" s="24">
        <f t="shared" si="54"/>
        <v>0</v>
      </c>
      <c r="AM205" s="24">
        <f t="shared" si="52"/>
        <v>0</v>
      </c>
    </row>
    <row r="206" spans="22:39" ht="15.95" customHeight="1" x14ac:dyDescent="0.3">
      <c r="V206" s="19">
        <f t="shared" si="53"/>
        <v>173</v>
      </c>
      <c r="W206" s="19">
        <f t="shared" si="40"/>
        <v>0</v>
      </c>
      <c r="X206" s="19">
        <f t="shared" si="41"/>
        <v>0</v>
      </c>
      <c r="Y206" s="19">
        <f t="shared" si="42"/>
        <v>0</v>
      </c>
      <c r="Z206" s="19">
        <f t="shared" si="44"/>
        <v>0</v>
      </c>
      <c r="AA206" s="23">
        <f t="shared" si="45"/>
        <v>0</v>
      </c>
      <c r="AB206" s="19">
        <f t="shared" si="43"/>
        <v>0</v>
      </c>
      <c r="AC206" s="23">
        <f t="shared" si="46"/>
        <v>0</v>
      </c>
      <c r="AD206" s="23">
        <f t="shared" si="47"/>
        <v>0</v>
      </c>
      <c r="AE206" s="24">
        <f t="shared" si="48"/>
        <v>0</v>
      </c>
      <c r="AF206" s="24">
        <f t="shared" si="49"/>
        <v>0</v>
      </c>
      <c r="AG206" s="24">
        <f>0</f>
        <v>0</v>
      </c>
      <c r="AH206" s="24">
        <f t="shared" si="50"/>
        <v>0</v>
      </c>
      <c r="AI206" s="24">
        <f t="shared" si="51"/>
        <v>0</v>
      </c>
      <c r="AJ206" s="24">
        <f>0</f>
        <v>0</v>
      </c>
      <c r="AK206" s="24">
        <f t="shared" si="54"/>
        <v>0</v>
      </c>
      <c r="AL206" s="24">
        <f t="shared" si="54"/>
        <v>0</v>
      </c>
      <c r="AM206" s="24">
        <f t="shared" si="52"/>
        <v>0</v>
      </c>
    </row>
    <row r="207" spans="22:39" ht="15.95" customHeight="1" x14ac:dyDescent="0.3">
      <c r="V207" s="19">
        <f t="shared" si="53"/>
        <v>174</v>
      </c>
      <c r="W207" s="19">
        <f t="shared" si="40"/>
        <v>0</v>
      </c>
      <c r="X207" s="19">
        <f t="shared" si="41"/>
        <v>0</v>
      </c>
      <c r="Y207" s="19">
        <f t="shared" si="42"/>
        <v>0</v>
      </c>
      <c r="Z207" s="19">
        <f t="shared" si="44"/>
        <v>0</v>
      </c>
      <c r="AA207" s="23">
        <f t="shared" si="45"/>
        <v>0</v>
      </c>
      <c r="AB207" s="19">
        <f t="shared" si="43"/>
        <v>0</v>
      </c>
      <c r="AC207" s="23">
        <f t="shared" si="46"/>
        <v>0</v>
      </c>
      <c r="AD207" s="23">
        <f t="shared" si="47"/>
        <v>0</v>
      </c>
      <c r="AE207" s="24">
        <f t="shared" si="48"/>
        <v>0</v>
      </c>
      <c r="AF207" s="24">
        <f t="shared" si="49"/>
        <v>0</v>
      </c>
      <c r="AG207" s="24">
        <f>0</f>
        <v>0</v>
      </c>
      <c r="AH207" s="24">
        <f t="shared" si="50"/>
        <v>0</v>
      </c>
      <c r="AI207" s="24">
        <f t="shared" si="51"/>
        <v>0</v>
      </c>
      <c r="AJ207" s="24">
        <f>0</f>
        <v>0</v>
      </c>
      <c r="AK207" s="24">
        <f t="shared" si="54"/>
        <v>0</v>
      </c>
      <c r="AL207" s="24">
        <f t="shared" si="54"/>
        <v>0</v>
      </c>
      <c r="AM207" s="24">
        <f t="shared" si="52"/>
        <v>0</v>
      </c>
    </row>
    <row r="208" spans="22:39" ht="15.95" customHeight="1" x14ac:dyDescent="0.3">
      <c r="V208" s="19">
        <f t="shared" si="53"/>
        <v>175</v>
      </c>
      <c r="W208" s="19">
        <f t="shared" si="40"/>
        <v>0</v>
      </c>
      <c r="X208" s="19">
        <f t="shared" si="41"/>
        <v>0</v>
      </c>
      <c r="Y208" s="19">
        <f t="shared" si="42"/>
        <v>0</v>
      </c>
      <c r="Z208" s="19">
        <f t="shared" si="44"/>
        <v>0</v>
      </c>
      <c r="AA208" s="23">
        <f t="shared" si="45"/>
        <v>0</v>
      </c>
      <c r="AB208" s="19">
        <f t="shared" si="43"/>
        <v>0</v>
      </c>
      <c r="AC208" s="23">
        <f t="shared" si="46"/>
        <v>0</v>
      </c>
      <c r="AD208" s="23">
        <f t="shared" si="47"/>
        <v>0</v>
      </c>
      <c r="AE208" s="24">
        <f t="shared" si="48"/>
        <v>0</v>
      </c>
      <c r="AF208" s="24">
        <f t="shared" si="49"/>
        <v>0</v>
      </c>
      <c r="AG208" s="24">
        <f>0</f>
        <v>0</v>
      </c>
      <c r="AH208" s="24">
        <f t="shared" si="50"/>
        <v>0</v>
      </c>
      <c r="AI208" s="24">
        <f t="shared" si="51"/>
        <v>0</v>
      </c>
      <c r="AJ208" s="24">
        <f>0</f>
        <v>0</v>
      </c>
      <c r="AK208" s="24">
        <f t="shared" si="54"/>
        <v>0</v>
      </c>
      <c r="AL208" s="24">
        <f t="shared" si="54"/>
        <v>0</v>
      </c>
      <c r="AM208" s="24">
        <f t="shared" si="52"/>
        <v>0</v>
      </c>
    </row>
    <row r="209" spans="22:39" ht="15.95" customHeight="1" x14ac:dyDescent="0.3">
      <c r="V209" s="19">
        <f t="shared" si="53"/>
        <v>176</v>
      </c>
      <c r="W209" s="19">
        <f t="shared" si="40"/>
        <v>0</v>
      </c>
      <c r="X209" s="19">
        <f t="shared" si="41"/>
        <v>0</v>
      </c>
      <c r="Y209" s="19">
        <f t="shared" si="42"/>
        <v>0</v>
      </c>
      <c r="Z209" s="19">
        <f t="shared" si="44"/>
        <v>0</v>
      </c>
      <c r="AA209" s="23">
        <f t="shared" si="45"/>
        <v>0</v>
      </c>
      <c r="AB209" s="19">
        <f t="shared" si="43"/>
        <v>0</v>
      </c>
      <c r="AC209" s="23">
        <f t="shared" si="46"/>
        <v>0</v>
      </c>
      <c r="AD209" s="23">
        <f t="shared" si="47"/>
        <v>0</v>
      </c>
      <c r="AE209" s="24">
        <f t="shared" si="48"/>
        <v>0</v>
      </c>
      <c r="AF209" s="24">
        <f t="shared" si="49"/>
        <v>0</v>
      </c>
      <c r="AG209" s="24">
        <f>0</f>
        <v>0</v>
      </c>
      <c r="AH209" s="24">
        <f t="shared" si="50"/>
        <v>0</v>
      </c>
      <c r="AI209" s="24">
        <f t="shared" si="51"/>
        <v>0</v>
      </c>
      <c r="AJ209" s="24">
        <f>0</f>
        <v>0</v>
      </c>
      <c r="AK209" s="24">
        <f t="shared" si="54"/>
        <v>0</v>
      </c>
      <c r="AL209" s="24">
        <f t="shared" si="54"/>
        <v>0</v>
      </c>
      <c r="AM209" s="24">
        <f t="shared" si="52"/>
        <v>0</v>
      </c>
    </row>
    <row r="210" spans="22:39" ht="15.95" customHeight="1" x14ac:dyDescent="0.3">
      <c r="V210" s="19">
        <f t="shared" si="53"/>
        <v>177</v>
      </c>
      <c r="W210" s="19">
        <f t="shared" si="40"/>
        <v>0</v>
      </c>
      <c r="X210" s="19">
        <f t="shared" si="41"/>
        <v>0</v>
      </c>
      <c r="Y210" s="19">
        <f t="shared" si="42"/>
        <v>0</v>
      </c>
      <c r="Z210" s="19">
        <f t="shared" si="44"/>
        <v>0</v>
      </c>
      <c r="AA210" s="23">
        <f t="shared" si="45"/>
        <v>0</v>
      </c>
      <c r="AB210" s="19">
        <f t="shared" si="43"/>
        <v>0</v>
      </c>
      <c r="AC210" s="23">
        <f t="shared" si="46"/>
        <v>0</v>
      </c>
      <c r="AD210" s="23">
        <f t="shared" si="47"/>
        <v>0</v>
      </c>
      <c r="AE210" s="24">
        <f t="shared" si="48"/>
        <v>0</v>
      </c>
      <c r="AF210" s="24">
        <f t="shared" si="49"/>
        <v>0</v>
      </c>
      <c r="AG210" s="24">
        <f>0</f>
        <v>0</v>
      </c>
      <c r="AH210" s="24">
        <f t="shared" si="50"/>
        <v>0</v>
      </c>
      <c r="AI210" s="24">
        <f t="shared" si="51"/>
        <v>0</v>
      </c>
      <c r="AJ210" s="24">
        <f>0</f>
        <v>0</v>
      </c>
      <c r="AK210" s="24">
        <f t="shared" si="54"/>
        <v>0</v>
      </c>
      <c r="AL210" s="24">
        <f t="shared" si="54"/>
        <v>0</v>
      </c>
      <c r="AM210" s="24">
        <f t="shared" si="52"/>
        <v>0</v>
      </c>
    </row>
    <row r="211" spans="22:39" ht="15.95" customHeight="1" x14ac:dyDescent="0.3">
      <c r="V211" s="19">
        <f t="shared" si="53"/>
        <v>178</v>
      </c>
      <c r="W211" s="19">
        <f t="shared" si="40"/>
        <v>0</v>
      </c>
      <c r="X211" s="19">
        <f t="shared" si="41"/>
        <v>0</v>
      </c>
      <c r="Y211" s="19">
        <f t="shared" si="42"/>
        <v>0</v>
      </c>
      <c r="Z211" s="19">
        <f t="shared" si="44"/>
        <v>0</v>
      </c>
      <c r="AA211" s="23">
        <f t="shared" si="45"/>
        <v>0</v>
      </c>
      <c r="AB211" s="19">
        <f t="shared" si="43"/>
        <v>0</v>
      </c>
      <c r="AC211" s="23">
        <f t="shared" si="46"/>
        <v>0</v>
      </c>
      <c r="AD211" s="23">
        <f t="shared" si="47"/>
        <v>0</v>
      </c>
      <c r="AE211" s="24">
        <f t="shared" si="48"/>
        <v>0</v>
      </c>
      <c r="AF211" s="24">
        <f t="shared" si="49"/>
        <v>0</v>
      </c>
      <c r="AG211" s="24">
        <f>0</f>
        <v>0</v>
      </c>
      <c r="AH211" s="24">
        <f t="shared" si="50"/>
        <v>0</v>
      </c>
      <c r="AI211" s="24">
        <f t="shared" si="51"/>
        <v>0</v>
      </c>
      <c r="AJ211" s="24">
        <f>0</f>
        <v>0</v>
      </c>
      <c r="AK211" s="24">
        <f t="shared" si="54"/>
        <v>0</v>
      </c>
      <c r="AL211" s="24">
        <f t="shared" si="54"/>
        <v>0</v>
      </c>
      <c r="AM211" s="24">
        <f t="shared" si="52"/>
        <v>0</v>
      </c>
    </row>
    <row r="212" spans="22:39" ht="15.95" customHeight="1" x14ac:dyDescent="0.3">
      <c r="V212" s="19">
        <f t="shared" si="53"/>
        <v>179</v>
      </c>
      <c r="W212" s="19">
        <f t="shared" si="40"/>
        <v>0</v>
      </c>
      <c r="X212" s="19">
        <f t="shared" si="41"/>
        <v>0</v>
      </c>
      <c r="Y212" s="19">
        <f t="shared" si="42"/>
        <v>0</v>
      </c>
      <c r="Z212" s="19">
        <f t="shared" si="44"/>
        <v>0</v>
      </c>
      <c r="AA212" s="23">
        <f t="shared" si="45"/>
        <v>0</v>
      </c>
      <c r="AB212" s="19">
        <f t="shared" si="43"/>
        <v>0</v>
      </c>
      <c r="AC212" s="23">
        <f t="shared" si="46"/>
        <v>0</v>
      </c>
      <c r="AD212" s="23">
        <f t="shared" si="47"/>
        <v>0</v>
      </c>
      <c r="AE212" s="24">
        <f t="shared" si="48"/>
        <v>0</v>
      </c>
      <c r="AF212" s="24">
        <f t="shared" si="49"/>
        <v>0</v>
      </c>
      <c r="AG212" s="24">
        <f>0</f>
        <v>0</v>
      </c>
      <c r="AH212" s="24">
        <f t="shared" si="50"/>
        <v>0</v>
      </c>
      <c r="AI212" s="24">
        <f t="shared" si="51"/>
        <v>0</v>
      </c>
      <c r="AJ212" s="24">
        <f>0</f>
        <v>0</v>
      </c>
      <c r="AK212" s="24">
        <f t="shared" si="54"/>
        <v>0</v>
      </c>
      <c r="AL212" s="24">
        <f t="shared" si="54"/>
        <v>0</v>
      </c>
      <c r="AM212" s="24">
        <f t="shared" si="52"/>
        <v>0</v>
      </c>
    </row>
    <row r="213" spans="22:39" ht="15.95" customHeight="1" x14ac:dyDescent="0.3">
      <c r="V213" s="19">
        <f t="shared" si="53"/>
        <v>180</v>
      </c>
      <c r="W213" s="19">
        <f t="shared" si="40"/>
        <v>0</v>
      </c>
      <c r="X213" s="19">
        <f t="shared" si="41"/>
        <v>0</v>
      </c>
      <c r="Y213" s="19">
        <f t="shared" si="42"/>
        <v>0</v>
      </c>
      <c r="Z213" s="19">
        <f t="shared" si="44"/>
        <v>0</v>
      </c>
      <c r="AA213" s="23">
        <f t="shared" si="45"/>
        <v>0</v>
      </c>
      <c r="AB213" s="19">
        <f t="shared" si="43"/>
        <v>0</v>
      </c>
      <c r="AC213" s="23">
        <f t="shared" si="46"/>
        <v>0</v>
      </c>
      <c r="AD213" s="23">
        <f t="shared" si="47"/>
        <v>0</v>
      </c>
      <c r="AE213" s="24">
        <f t="shared" si="48"/>
        <v>0</v>
      </c>
      <c r="AF213" s="24">
        <f t="shared" si="49"/>
        <v>0</v>
      </c>
      <c r="AG213" s="24">
        <f>0</f>
        <v>0</v>
      </c>
      <c r="AH213" s="24">
        <f t="shared" si="50"/>
        <v>0</v>
      </c>
      <c r="AI213" s="24">
        <f t="shared" si="51"/>
        <v>0</v>
      </c>
      <c r="AJ213" s="24">
        <f>0</f>
        <v>0</v>
      </c>
      <c r="AK213" s="24">
        <f t="shared" si="54"/>
        <v>0</v>
      </c>
      <c r="AL213" s="24">
        <f t="shared" si="54"/>
        <v>0</v>
      </c>
      <c r="AM213" s="24">
        <f t="shared" si="52"/>
        <v>0</v>
      </c>
    </row>
    <row r="214" spans="22:39" ht="15.95" customHeight="1" x14ac:dyDescent="0.3">
      <c r="V214" s="19">
        <f t="shared" si="53"/>
        <v>181</v>
      </c>
      <c r="W214" s="19">
        <f t="shared" si="40"/>
        <v>0</v>
      </c>
      <c r="X214" s="19">
        <f t="shared" si="41"/>
        <v>0</v>
      </c>
      <c r="Y214" s="19">
        <f t="shared" si="42"/>
        <v>0</v>
      </c>
      <c r="Z214" s="19">
        <f t="shared" si="44"/>
        <v>0</v>
      </c>
      <c r="AA214" s="23">
        <f t="shared" si="45"/>
        <v>0</v>
      </c>
      <c r="AB214" s="19">
        <f t="shared" si="43"/>
        <v>0</v>
      </c>
      <c r="AC214" s="23">
        <f t="shared" si="46"/>
        <v>0</v>
      </c>
      <c r="AD214" s="23">
        <f t="shared" si="47"/>
        <v>0</v>
      </c>
      <c r="AE214" s="24">
        <f t="shared" si="48"/>
        <v>0</v>
      </c>
      <c r="AF214" s="24">
        <f t="shared" si="49"/>
        <v>0</v>
      </c>
      <c r="AG214" s="24">
        <f>0</f>
        <v>0</v>
      </c>
      <c r="AH214" s="24">
        <f t="shared" si="50"/>
        <v>0</v>
      </c>
      <c r="AI214" s="24">
        <f t="shared" si="51"/>
        <v>0</v>
      </c>
      <c r="AJ214" s="24">
        <f>0</f>
        <v>0</v>
      </c>
      <c r="AK214" s="24">
        <f t="shared" si="54"/>
        <v>0</v>
      </c>
      <c r="AL214" s="24">
        <f t="shared" si="54"/>
        <v>0</v>
      </c>
      <c r="AM214" s="24">
        <f t="shared" si="52"/>
        <v>0</v>
      </c>
    </row>
    <row r="215" spans="22:39" ht="15.95" customHeight="1" x14ac:dyDescent="0.3">
      <c r="V215" s="19">
        <f t="shared" si="53"/>
        <v>182</v>
      </c>
      <c r="W215" s="19">
        <f t="shared" si="40"/>
        <v>0</v>
      </c>
      <c r="X215" s="19">
        <f t="shared" si="41"/>
        <v>0</v>
      </c>
      <c r="Y215" s="19">
        <f t="shared" si="42"/>
        <v>0</v>
      </c>
      <c r="Z215" s="19">
        <f t="shared" si="44"/>
        <v>0</v>
      </c>
      <c r="AA215" s="23">
        <f t="shared" si="45"/>
        <v>0</v>
      </c>
      <c r="AB215" s="19">
        <f t="shared" si="43"/>
        <v>0</v>
      </c>
      <c r="AC215" s="23">
        <f t="shared" si="46"/>
        <v>0</v>
      </c>
      <c r="AD215" s="23">
        <f t="shared" si="47"/>
        <v>0</v>
      </c>
      <c r="AE215" s="24">
        <f t="shared" si="48"/>
        <v>0</v>
      </c>
      <c r="AF215" s="24">
        <f t="shared" si="49"/>
        <v>0</v>
      </c>
      <c r="AG215" s="24">
        <f>0</f>
        <v>0</v>
      </c>
      <c r="AH215" s="24">
        <f t="shared" si="50"/>
        <v>0</v>
      </c>
      <c r="AI215" s="24">
        <f t="shared" si="51"/>
        <v>0</v>
      </c>
      <c r="AJ215" s="24">
        <f>0</f>
        <v>0</v>
      </c>
      <c r="AK215" s="24">
        <f t="shared" si="54"/>
        <v>0</v>
      </c>
      <c r="AL215" s="24">
        <f t="shared" si="54"/>
        <v>0</v>
      </c>
      <c r="AM215" s="24">
        <f t="shared" si="52"/>
        <v>0</v>
      </c>
    </row>
    <row r="216" spans="22:39" ht="15.95" customHeight="1" x14ac:dyDescent="0.3">
      <c r="V216" s="19">
        <f t="shared" si="53"/>
        <v>183</v>
      </c>
      <c r="W216" s="19">
        <f t="shared" si="40"/>
        <v>0</v>
      </c>
      <c r="X216" s="19">
        <f t="shared" si="41"/>
        <v>0</v>
      </c>
      <c r="Y216" s="19">
        <f t="shared" si="42"/>
        <v>0</v>
      </c>
      <c r="Z216" s="19">
        <f t="shared" si="44"/>
        <v>0</v>
      </c>
      <c r="AA216" s="23">
        <f t="shared" si="45"/>
        <v>0</v>
      </c>
      <c r="AB216" s="19">
        <f t="shared" si="43"/>
        <v>0</v>
      </c>
      <c r="AC216" s="23">
        <f t="shared" si="46"/>
        <v>0</v>
      </c>
      <c r="AD216" s="23">
        <f t="shared" si="47"/>
        <v>0</v>
      </c>
      <c r="AE216" s="24">
        <f t="shared" si="48"/>
        <v>0</v>
      </c>
      <c r="AF216" s="24">
        <f t="shared" si="49"/>
        <v>0</v>
      </c>
      <c r="AG216" s="24">
        <f>0</f>
        <v>0</v>
      </c>
      <c r="AH216" s="24">
        <f t="shared" si="50"/>
        <v>0</v>
      </c>
      <c r="AI216" s="24">
        <f t="shared" si="51"/>
        <v>0</v>
      </c>
      <c r="AJ216" s="24">
        <f>0</f>
        <v>0</v>
      </c>
      <c r="AK216" s="24">
        <f t="shared" si="54"/>
        <v>0</v>
      </c>
      <c r="AL216" s="24">
        <f t="shared" si="54"/>
        <v>0</v>
      </c>
      <c r="AM216" s="24">
        <f t="shared" si="52"/>
        <v>0</v>
      </c>
    </row>
    <row r="217" spans="22:39" ht="15.95" customHeight="1" x14ac:dyDescent="0.3">
      <c r="V217" s="19">
        <f t="shared" si="53"/>
        <v>184</v>
      </c>
      <c r="W217" s="19">
        <f t="shared" si="40"/>
        <v>0</v>
      </c>
      <c r="X217" s="19">
        <f t="shared" si="41"/>
        <v>0</v>
      </c>
      <c r="Y217" s="19">
        <f t="shared" si="42"/>
        <v>0</v>
      </c>
      <c r="Z217" s="19">
        <f t="shared" si="44"/>
        <v>0</v>
      </c>
      <c r="AA217" s="23">
        <f t="shared" si="45"/>
        <v>0</v>
      </c>
      <c r="AB217" s="19">
        <f t="shared" si="43"/>
        <v>0</v>
      </c>
      <c r="AC217" s="23">
        <f t="shared" si="46"/>
        <v>0</v>
      </c>
      <c r="AD217" s="23">
        <f t="shared" si="47"/>
        <v>0</v>
      </c>
      <c r="AE217" s="24">
        <f t="shared" si="48"/>
        <v>0</v>
      </c>
      <c r="AF217" s="24">
        <f t="shared" si="49"/>
        <v>0</v>
      </c>
      <c r="AG217" s="24">
        <f>0</f>
        <v>0</v>
      </c>
      <c r="AH217" s="24">
        <f t="shared" si="50"/>
        <v>0</v>
      </c>
      <c r="AI217" s="24">
        <f t="shared" si="51"/>
        <v>0</v>
      </c>
      <c r="AJ217" s="24">
        <f>0</f>
        <v>0</v>
      </c>
      <c r="AK217" s="24">
        <f t="shared" si="54"/>
        <v>0</v>
      </c>
      <c r="AL217" s="24">
        <f t="shared" si="54"/>
        <v>0</v>
      </c>
      <c r="AM217" s="24">
        <f t="shared" si="52"/>
        <v>0</v>
      </c>
    </row>
    <row r="218" spans="22:39" ht="15.95" customHeight="1" x14ac:dyDescent="0.3">
      <c r="V218" s="19">
        <f t="shared" si="53"/>
        <v>185</v>
      </c>
      <c r="W218" s="19">
        <f t="shared" si="40"/>
        <v>0</v>
      </c>
      <c r="X218" s="19">
        <f t="shared" si="41"/>
        <v>0</v>
      </c>
      <c r="Y218" s="19">
        <f t="shared" si="42"/>
        <v>0</v>
      </c>
      <c r="Z218" s="19">
        <f t="shared" si="44"/>
        <v>0</v>
      </c>
      <c r="AA218" s="23">
        <f t="shared" si="45"/>
        <v>0</v>
      </c>
      <c r="AB218" s="19">
        <f t="shared" si="43"/>
        <v>0</v>
      </c>
      <c r="AC218" s="23">
        <f t="shared" si="46"/>
        <v>0</v>
      </c>
      <c r="AD218" s="23">
        <f t="shared" si="47"/>
        <v>0</v>
      </c>
      <c r="AE218" s="24">
        <f t="shared" si="48"/>
        <v>0</v>
      </c>
      <c r="AF218" s="24">
        <f t="shared" si="49"/>
        <v>0</v>
      </c>
      <c r="AG218" s="24">
        <f>0</f>
        <v>0</v>
      </c>
      <c r="AH218" s="24">
        <f t="shared" si="50"/>
        <v>0</v>
      </c>
      <c r="AI218" s="24">
        <f t="shared" si="51"/>
        <v>0</v>
      </c>
      <c r="AJ218" s="24">
        <f>0</f>
        <v>0</v>
      </c>
      <c r="AK218" s="24">
        <f t="shared" si="54"/>
        <v>0</v>
      </c>
      <c r="AL218" s="24">
        <f t="shared" si="54"/>
        <v>0</v>
      </c>
      <c r="AM218" s="24">
        <f t="shared" si="52"/>
        <v>0</v>
      </c>
    </row>
    <row r="219" spans="22:39" ht="15.95" customHeight="1" x14ac:dyDescent="0.3">
      <c r="V219" s="19">
        <f t="shared" si="53"/>
        <v>186</v>
      </c>
      <c r="W219" s="19">
        <f t="shared" si="40"/>
        <v>0</v>
      </c>
      <c r="X219" s="19">
        <f t="shared" si="41"/>
        <v>0</v>
      </c>
      <c r="Y219" s="19">
        <f t="shared" si="42"/>
        <v>0</v>
      </c>
      <c r="Z219" s="19">
        <f t="shared" si="44"/>
        <v>0</v>
      </c>
      <c r="AA219" s="23">
        <f t="shared" si="45"/>
        <v>0</v>
      </c>
      <c r="AB219" s="19">
        <f t="shared" si="43"/>
        <v>0</v>
      </c>
      <c r="AC219" s="23">
        <f t="shared" si="46"/>
        <v>0</v>
      </c>
      <c r="AD219" s="23">
        <f t="shared" si="47"/>
        <v>0</v>
      </c>
      <c r="AE219" s="24">
        <f t="shared" si="48"/>
        <v>0</v>
      </c>
      <c r="AF219" s="24">
        <f t="shared" si="49"/>
        <v>0</v>
      </c>
      <c r="AG219" s="24">
        <f>0</f>
        <v>0</v>
      </c>
      <c r="AH219" s="24">
        <f t="shared" si="50"/>
        <v>0</v>
      </c>
      <c r="AI219" s="24">
        <f t="shared" si="51"/>
        <v>0</v>
      </c>
      <c r="AJ219" s="24">
        <f>0</f>
        <v>0</v>
      </c>
      <c r="AK219" s="24">
        <f t="shared" si="54"/>
        <v>0</v>
      </c>
      <c r="AL219" s="24">
        <f t="shared" si="54"/>
        <v>0</v>
      </c>
      <c r="AM219" s="24">
        <f t="shared" si="52"/>
        <v>0</v>
      </c>
    </row>
    <row r="220" spans="22:39" ht="15.95" customHeight="1" x14ac:dyDescent="0.3">
      <c r="V220" s="19">
        <f t="shared" si="53"/>
        <v>187</v>
      </c>
      <c r="W220" s="19">
        <f t="shared" si="40"/>
        <v>0</v>
      </c>
      <c r="X220" s="19">
        <f t="shared" si="41"/>
        <v>0</v>
      </c>
      <c r="Y220" s="19">
        <f t="shared" si="42"/>
        <v>0</v>
      </c>
      <c r="Z220" s="19">
        <f t="shared" si="44"/>
        <v>0</v>
      </c>
      <c r="AA220" s="23">
        <f t="shared" si="45"/>
        <v>0</v>
      </c>
      <c r="AB220" s="19">
        <f t="shared" si="43"/>
        <v>0</v>
      </c>
      <c r="AC220" s="23">
        <f t="shared" si="46"/>
        <v>0</v>
      </c>
      <c r="AD220" s="23">
        <f t="shared" si="47"/>
        <v>0</v>
      </c>
      <c r="AE220" s="24">
        <f t="shared" si="48"/>
        <v>0</v>
      </c>
      <c r="AF220" s="24">
        <f t="shared" si="49"/>
        <v>0</v>
      </c>
      <c r="AG220" s="24">
        <f>0</f>
        <v>0</v>
      </c>
      <c r="AH220" s="24">
        <f t="shared" si="50"/>
        <v>0</v>
      </c>
      <c r="AI220" s="24">
        <f t="shared" si="51"/>
        <v>0</v>
      </c>
      <c r="AJ220" s="24">
        <f>0</f>
        <v>0</v>
      </c>
      <c r="AK220" s="24">
        <f t="shared" si="54"/>
        <v>0</v>
      </c>
      <c r="AL220" s="24">
        <f t="shared" si="54"/>
        <v>0</v>
      </c>
      <c r="AM220" s="24">
        <f t="shared" si="52"/>
        <v>0</v>
      </c>
    </row>
    <row r="221" spans="22:39" ht="15.95" customHeight="1" x14ac:dyDescent="0.3">
      <c r="V221" s="19">
        <f t="shared" si="53"/>
        <v>188</v>
      </c>
      <c r="W221" s="19">
        <f t="shared" si="40"/>
        <v>0</v>
      </c>
      <c r="X221" s="19">
        <f t="shared" si="41"/>
        <v>0</v>
      </c>
      <c r="Y221" s="19">
        <f t="shared" si="42"/>
        <v>0</v>
      </c>
      <c r="Z221" s="19">
        <f t="shared" si="44"/>
        <v>0</v>
      </c>
      <c r="AA221" s="23">
        <f t="shared" si="45"/>
        <v>0</v>
      </c>
      <c r="AB221" s="19">
        <f t="shared" si="43"/>
        <v>0</v>
      </c>
      <c r="AC221" s="23">
        <f t="shared" si="46"/>
        <v>0</v>
      </c>
      <c r="AD221" s="23">
        <f t="shared" si="47"/>
        <v>0</v>
      </c>
      <c r="AE221" s="24">
        <f t="shared" si="48"/>
        <v>0</v>
      </c>
      <c r="AF221" s="24">
        <f t="shared" si="49"/>
        <v>0</v>
      </c>
      <c r="AG221" s="24">
        <f>0</f>
        <v>0</v>
      </c>
      <c r="AH221" s="24">
        <f t="shared" si="50"/>
        <v>0</v>
      </c>
      <c r="AI221" s="24">
        <f t="shared" si="51"/>
        <v>0</v>
      </c>
      <c r="AJ221" s="24">
        <f>0</f>
        <v>0</v>
      </c>
      <c r="AK221" s="24">
        <f t="shared" si="54"/>
        <v>0</v>
      </c>
      <c r="AL221" s="24">
        <f t="shared" si="54"/>
        <v>0</v>
      </c>
      <c r="AM221" s="24">
        <f t="shared" si="52"/>
        <v>0</v>
      </c>
    </row>
    <row r="222" spans="22:39" ht="15.95" customHeight="1" x14ac:dyDescent="0.3">
      <c r="V222" s="19">
        <f t="shared" si="53"/>
        <v>189</v>
      </c>
      <c r="W222" s="19">
        <f t="shared" si="40"/>
        <v>0</v>
      </c>
      <c r="X222" s="19">
        <f t="shared" si="41"/>
        <v>0</v>
      </c>
      <c r="Y222" s="19">
        <f t="shared" si="42"/>
        <v>0</v>
      </c>
      <c r="Z222" s="19">
        <f t="shared" si="44"/>
        <v>0</v>
      </c>
      <c r="AA222" s="23">
        <f t="shared" si="45"/>
        <v>0</v>
      </c>
      <c r="AB222" s="19">
        <f t="shared" si="43"/>
        <v>0</v>
      </c>
      <c r="AC222" s="23">
        <f t="shared" si="46"/>
        <v>0</v>
      </c>
      <c r="AD222" s="23">
        <f t="shared" si="47"/>
        <v>0</v>
      </c>
      <c r="AE222" s="24">
        <f t="shared" si="48"/>
        <v>0</v>
      </c>
      <c r="AF222" s="24">
        <f t="shared" si="49"/>
        <v>0</v>
      </c>
      <c r="AG222" s="24">
        <f>0</f>
        <v>0</v>
      </c>
      <c r="AH222" s="24">
        <f t="shared" si="50"/>
        <v>0</v>
      </c>
      <c r="AI222" s="24">
        <f t="shared" si="51"/>
        <v>0</v>
      </c>
      <c r="AJ222" s="24">
        <f>0</f>
        <v>0</v>
      </c>
      <c r="AK222" s="24">
        <f t="shared" si="54"/>
        <v>0</v>
      </c>
      <c r="AL222" s="24">
        <f t="shared" si="54"/>
        <v>0</v>
      </c>
      <c r="AM222" s="24">
        <f t="shared" si="52"/>
        <v>0</v>
      </c>
    </row>
    <row r="223" spans="22:39" ht="15.95" customHeight="1" x14ac:dyDescent="0.3">
      <c r="V223" s="19">
        <f t="shared" si="53"/>
        <v>190</v>
      </c>
      <c r="W223" s="19">
        <f t="shared" si="40"/>
        <v>60</v>
      </c>
      <c r="X223" s="19">
        <f t="shared" si="41"/>
        <v>0</v>
      </c>
      <c r="Y223" s="19">
        <f t="shared" si="42"/>
        <v>0</v>
      </c>
      <c r="Z223" s="19">
        <f t="shared" si="44"/>
        <v>0</v>
      </c>
      <c r="AA223" s="23">
        <f t="shared" si="45"/>
        <v>0</v>
      </c>
      <c r="AB223" s="19">
        <f t="shared" si="43"/>
        <v>0</v>
      </c>
      <c r="AC223" s="23">
        <f t="shared" si="46"/>
        <v>0</v>
      </c>
      <c r="AD223" s="23">
        <f t="shared" si="47"/>
        <v>0</v>
      </c>
      <c r="AE223" s="24">
        <f t="shared" si="48"/>
        <v>0</v>
      </c>
      <c r="AF223" s="24">
        <f t="shared" si="49"/>
        <v>0</v>
      </c>
      <c r="AG223" s="24">
        <f>0</f>
        <v>0</v>
      </c>
      <c r="AH223" s="24">
        <f t="shared" si="50"/>
        <v>0</v>
      </c>
      <c r="AI223" s="24">
        <f t="shared" si="51"/>
        <v>0</v>
      </c>
      <c r="AJ223" s="24">
        <f>0</f>
        <v>0</v>
      </c>
      <c r="AK223" s="24">
        <f t="shared" si="54"/>
        <v>0</v>
      </c>
      <c r="AL223" s="24">
        <f t="shared" si="54"/>
        <v>0</v>
      </c>
      <c r="AM223" s="24">
        <f t="shared" si="52"/>
        <v>0</v>
      </c>
    </row>
    <row r="224" spans="22:39" ht="15.95" customHeight="1" x14ac:dyDescent="0.3">
      <c r="V224" s="19">
        <f t="shared" si="53"/>
        <v>191</v>
      </c>
      <c r="W224" s="19">
        <f t="shared" si="40"/>
        <v>120</v>
      </c>
      <c r="X224" s="19">
        <f t="shared" si="41"/>
        <v>0</v>
      </c>
      <c r="Y224" s="19">
        <f t="shared" si="42"/>
        <v>0</v>
      </c>
      <c r="Z224" s="19">
        <f t="shared" si="44"/>
        <v>0</v>
      </c>
      <c r="AA224" s="23">
        <f t="shared" si="45"/>
        <v>0</v>
      </c>
      <c r="AB224" s="19">
        <f t="shared" si="43"/>
        <v>0</v>
      </c>
      <c r="AC224" s="23">
        <f t="shared" si="46"/>
        <v>0</v>
      </c>
      <c r="AD224" s="23">
        <f t="shared" si="47"/>
        <v>0</v>
      </c>
      <c r="AE224" s="24">
        <f t="shared" si="48"/>
        <v>0</v>
      </c>
      <c r="AF224" s="24">
        <f t="shared" si="49"/>
        <v>0</v>
      </c>
      <c r="AG224" s="24">
        <f>0</f>
        <v>0</v>
      </c>
      <c r="AH224" s="24">
        <f t="shared" si="50"/>
        <v>0</v>
      </c>
      <c r="AI224" s="24">
        <f t="shared" si="51"/>
        <v>0</v>
      </c>
      <c r="AJ224" s="24">
        <f>0</f>
        <v>0</v>
      </c>
      <c r="AK224" s="24">
        <f t="shared" si="54"/>
        <v>0</v>
      </c>
      <c r="AL224" s="24">
        <f t="shared" si="54"/>
        <v>0</v>
      </c>
      <c r="AM224" s="24">
        <f t="shared" si="52"/>
        <v>0</v>
      </c>
    </row>
    <row r="225" spans="22:39" ht="15.95" customHeight="1" x14ac:dyDescent="0.3">
      <c r="V225" s="19">
        <f t="shared" si="53"/>
        <v>192</v>
      </c>
      <c r="W225" s="19">
        <f t="shared" ref="W225:W288" si="55">INDEX($Q$35:$Q$55,MOD(V225,21)+1)</f>
        <v>0</v>
      </c>
      <c r="X225" s="19">
        <f t="shared" ref="X225:X288" si="56">INDEX($S$35:$S$55,ROUNDDOWN(V225/21,0)+1)</f>
        <v>0</v>
      </c>
      <c r="Y225" s="19">
        <f t="shared" ref="Y225:Y288" si="57">IF(MOD(V225,21)+1&gt;$P$34,0,1)*IF(ROUNDDOWN(V225/21,0)+1&gt;$R$34,0,1)</f>
        <v>0</v>
      </c>
      <c r="Z225" s="19">
        <f t="shared" si="44"/>
        <v>0</v>
      </c>
      <c r="AA225" s="23">
        <f t="shared" si="45"/>
        <v>0</v>
      </c>
      <c r="AB225" s="19">
        <f t="shared" ref="AB225:AB288" si="58">SQRT((Z225-$S$57)^2+(AA225-$S$58)^2)*Y225/1000</f>
        <v>0</v>
      </c>
      <c r="AC225" s="23">
        <f t="shared" si="46"/>
        <v>0</v>
      </c>
      <c r="AD225" s="23">
        <f t="shared" si="47"/>
        <v>0</v>
      </c>
      <c r="AE225" s="24">
        <f t="shared" si="48"/>
        <v>0</v>
      </c>
      <c r="AF225" s="24">
        <f t="shared" si="49"/>
        <v>0</v>
      </c>
      <c r="AG225" s="24">
        <f>0</f>
        <v>0</v>
      </c>
      <c r="AH225" s="24">
        <f t="shared" si="50"/>
        <v>0</v>
      </c>
      <c r="AI225" s="24">
        <f t="shared" si="51"/>
        <v>0</v>
      </c>
      <c r="AJ225" s="24">
        <f>0</f>
        <v>0</v>
      </c>
      <c r="AK225" s="24">
        <f t="shared" si="54"/>
        <v>0</v>
      </c>
      <c r="AL225" s="24">
        <f t="shared" si="54"/>
        <v>0</v>
      </c>
      <c r="AM225" s="24">
        <f t="shared" si="52"/>
        <v>0</v>
      </c>
    </row>
    <row r="226" spans="22:39" ht="15.95" customHeight="1" x14ac:dyDescent="0.3">
      <c r="V226" s="19">
        <f t="shared" si="53"/>
        <v>193</v>
      </c>
      <c r="W226" s="19">
        <f t="shared" si="55"/>
        <v>0</v>
      </c>
      <c r="X226" s="19">
        <f t="shared" si="56"/>
        <v>0</v>
      </c>
      <c r="Y226" s="19">
        <f t="shared" si="57"/>
        <v>0</v>
      </c>
      <c r="Z226" s="19">
        <f t="shared" ref="Z226:Z289" si="59">W226*Y226</f>
        <v>0</v>
      </c>
      <c r="AA226" s="23">
        <f t="shared" ref="AA226:AA289" si="60">X226*Y226</f>
        <v>0</v>
      </c>
      <c r="AB226" s="19">
        <f t="shared" si="58"/>
        <v>0</v>
      </c>
      <c r="AC226" s="23">
        <f t="shared" ref="AC226:AC289" si="61">AB226^2</f>
        <v>0</v>
      </c>
      <c r="AD226" s="23">
        <f t="shared" ref="AD226:AD289" si="62">$S$61*AB226/SUM($AC$33:$AC$473)</f>
        <v>0</v>
      </c>
      <c r="AE226" s="24">
        <f t="shared" ref="AE226:AE289" si="63">IF(AB226&lt;&gt;0,($S$58-AA226)/1000*(AD226/AB226),0)</f>
        <v>0</v>
      </c>
      <c r="AF226" s="24">
        <f t="shared" ref="AF226:AF289" si="64">IF(AB226&lt;&gt;0,(Z226-$S$57)/1000*(AD226/AB226),0)</f>
        <v>0</v>
      </c>
      <c r="AG226" s="24">
        <f>0</f>
        <v>0</v>
      </c>
      <c r="AH226" s="24">
        <f t="shared" ref="AH226:AH289" si="65">-$S$62/($P$34*$R$34)*Y226</f>
        <v>0</v>
      </c>
      <c r="AI226" s="24">
        <f t="shared" ref="AI226:AI289" si="66">-$S$60/($P$34*$R$34)*Y226</f>
        <v>0</v>
      </c>
      <c r="AJ226" s="24">
        <f>0</f>
        <v>0</v>
      </c>
      <c r="AK226" s="24">
        <f t="shared" si="54"/>
        <v>0</v>
      </c>
      <c r="AL226" s="24">
        <f t="shared" si="54"/>
        <v>0</v>
      </c>
      <c r="AM226" s="24">
        <f t="shared" ref="AM226:AM289" si="67">SQRT(AK226^2+AL226^2)</f>
        <v>0</v>
      </c>
    </row>
    <row r="227" spans="22:39" ht="15.95" customHeight="1" x14ac:dyDescent="0.3">
      <c r="V227" s="19">
        <f t="shared" ref="V227:V290" si="68">V226+1</f>
        <v>194</v>
      </c>
      <c r="W227" s="19">
        <f t="shared" si="55"/>
        <v>0</v>
      </c>
      <c r="X227" s="19">
        <f t="shared" si="56"/>
        <v>0</v>
      </c>
      <c r="Y227" s="19">
        <f t="shared" si="57"/>
        <v>0</v>
      </c>
      <c r="Z227" s="19">
        <f t="shared" si="59"/>
        <v>0</v>
      </c>
      <c r="AA227" s="23">
        <f t="shared" si="60"/>
        <v>0</v>
      </c>
      <c r="AB227" s="19">
        <f t="shared" si="58"/>
        <v>0</v>
      </c>
      <c r="AC227" s="23">
        <f t="shared" si="61"/>
        <v>0</v>
      </c>
      <c r="AD227" s="23">
        <f t="shared" si="62"/>
        <v>0</v>
      </c>
      <c r="AE227" s="24">
        <f t="shared" si="63"/>
        <v>0</v>
      </c>
      <c r="AF227" s="24">
        <f t="shared" si="64"/>
        <v>0</v>
      </c>
      <c r="AG227" s="24">
        <f>0</f>
        <v>0</v>
      </c>
      <c r="AH227" s="24">
        <f t="shared" si="65"/>
        <v>0</v>
      </c>
      <c r="AI227" s="24">
        <f t="shared" si="66"/>
        <v>0</v>
      </c>
      <c r="AJ227" s="24">
        <f>0</f>
        <v>0</v>
      </c>
      <c r="AK227" s="24">
        <f t="shared" si="54"/>
        <v>0</v>
      </c>
      <c r="AL227" s="24">
        <f t="shared" si="54"/>
        <v>0</v>
      </c>
      <c r="AM227" s="24">
        <f t="shared" si="67"/>
        <v>0</v>
      </c>
    </row>
    <row r="228" spans="22:39" ht="15.95" customHeight="1" x14ac:dyDescent="0.3">
      <c r="V228" s="19">
        <f t="shared" si="68"/>
        <v>195</v>
      </c>
      <c r="W228" s="19">
        <f t="shared" si="55"/>
        <v>0</v>
      </c>
      <c r="X228" s="19">
        <f t="shared" si="56"/>
        <v>0</v>
      </c>
      <c r="Y228" s="19">
        <f t="shared" si="57"/>
        <v>0</v>
      </c>
      <c r="Z228" s="19">
        <f t="shared" si="59"/>
        <v>0</v>
      </c>
      <c r="AA228" s="23">
        <f t="shared" si="60"/>
        <v>0</v>
      </c>
      <c r="AB228" s="19">
        <f t="shared" si="58"/>
        <v>0</v>
      </c>
      <c r="AC228" s="23">
        <f t="shared" si="61"/>
        <v>0</v>
      </c>
      <c r="AD228" s="23">
        <f t="shared" si="62"/>
        <v>0</v>
      </c>
      <c r="AE228" s="24">
        <f t="shared" si="63"/>
        <v>0</v>
      </c>
      <c r="AF228" s="24">
        <f t="shared" si="64"/>
        <v>0</v>
      </c>
      <c r="AG228" s="24">
        <f>0</f>
        <v>0</v>
      </c>
      <c r="AH228" s="24">
        <f t="shared" si="65"/>
        <v>0</v>
      </c>
      <c r="AI228" s="24">
        <f t="shared" si="66"/>
        <v>0</v>
      </c>
      <c r="AJ228" s="24">
        <f>0</f>
        <v>0</v>
      </c>
      <c r="AK228" s="24">
        <f t="shared" si="54"/>
        <v>0</v>
      </c>
      <c r="AL228" s="24">
        <f t="shared" si="54"/>
        <v>0</v>
      </c>
      <c r="AM228" s="24">
        <f t="shared" si="67"/>
        <v>0</v>
      </c>
    </row>
    <row r="229" spans="22:39" ht="15.95" customHeight="1" x14ac:dyDescent="0.3">
      <c r="V229" s="19">
        <f t="shared" si="68"/>
        <v>196</v>
      </c>
      <c r="W229" s="19">
        <f t="shared" si="55"/>
        <v>0</v>
      </c>
      <c r="X229" s="19">
        <f t="shared" si="56"/>
        <v>0</v>
      </c>
      <c r="Y229" s="19">
        <f t="shared" si="57"/>
        <v>0</v>
      </c>
      <c r="Z229" s="19">
        <f t="shared" si="59"/>
        <v>0</v>
      </c>
      <c r="AA229" s="23">
        <f t="shared" si="60"/>
        <v>0</v>
      </c>
      <c r="AB229" s="19">
        <f t="shared" si="58"/>
        <v>0</v>
      </c>
      <c r="AC229" s="23">
        <f t="shared" si="61"/>
        <v>0</v>
      </c>
      <c r="AD229" s="23">
        <f t="shared" si="62"/>
        <v>0</v>
      </c>
      <c r="AE229" s="24">
        <f t="shared" si="63"/>
        <v>0</v>
      </c>
      <c r="AF229" s="24">
        <f t="shared" si="64"/>
        <v>0</v>
      </c>
      <c r="AG229" s="24">
        <f>0</f>
        <v>0</v>
      </c>
      <c r="AH229" s="24">
        <f t="shared" si="65"/>
        <v>0</v>
      </c>
      <c r="AI229" s="24">
        <f t="shared" si="66"/>
        <v>0</v>
      </c>
      <c r="AJ229" s="24">
        <f>0</f>
        <v>0</v>
      </c>
      <c r="AK229" s="24">
        <f t="shared" si="54"/>
        <v>0</v>
      </c>
      <c r="AL229" s="24">
        <f t="shared" si="54"/>
        <v>0</v>
      </c>
      <c r="AM229" s="24">
        <f t="shared" si="67"/>
        <v>0</v>
      </c>
    </row>
    <row r="230" spans="22:39" ht="15.95" customHeight="1" x14ac:dyDescent="0.3">
      <c r="V230" s="19">
        <f t="shared" si="68"/>
        <v>197</v>
      </c>
      <c r="W230" s="19">
        <f t="shared" si="55"/>
        <v>0</v>
      </c>
      <c r="X230" s="19">
        <f t="shared" si="56"/>
        <v>0</v>
      </c>
      <c r="Y230" s="19">
        <f t="shared" si="57"/>
        <v>0</v>
      </c>
      <c r="Z230" s="19">
        <f t="shared" si="59"/>
        <v>0</v>
      </c>
      <c r="AA230" s="23">
        <f t="shared" si="60"/>
        <v>0</v>
      </c>
      <c r="AB230" s="19">
        <f t="shared" si="58"/>
        <v>0</v>
      </c>
      <c r="AC230" s="23">
        <f t="shared" si="61"/>
        <v>0</v>
      </c>
      <c r="AD230" s="23">
        <f t="shared" si="62"/>
        <v>0</v>
      </c>
      <c r="AE230" s="24">
        <f t="shared" si="63"/>
        <v>0</v>
      </c>
      <c r="AF230" s="24">
        <f t="shared" si="64"/>
        <v>0</v>
      </c>
      <c r="AG230" s="24">
        <f>0</f>
        <v>0</v>
      </c>
      <c r="AH230" s="24">
        <f t="shared" si="65"/>
        <v>0</v>
      </c>
      <c r="AI230" s="24">
        <f t="shared" si="66"/>
        <v>0</v>
      </c>
      <c r="AJ230" s="24">
        <f>0</f>
        <v>0</v>
      </c>
      <c r="AK230" s="24">
        <f t="shared" si="54"/>
        <v>0</v>
      </c>
      <c r="AL230" s="24">
        <f t="shared" si="54"/>
        <v>0</v>
      </c>
      <c r="AM230" s="24">
        <f t="shared" si="67"/>
        <v>0</v>
      </c>
    </row>
    <row r="231" spans="22:39" ht="15.95" customHeight="1" x14ac:dyDescent="0.3">
      <c r="V231" s="19">
        <f t="shared" si="68"/>
        <v>198</v>
      </c>
      <c r="W231" s="19">
        <f t="shared" si="55"/>
        <v>0</v>
      </c>
      <c r="X231" s="19">
        <f t="shared" si="56"/>
        <v>0</v>
      </c>
      <c r="Y231" s="19">
        <f t="shared" si="57"/>
        <v>0</v>
      </c>
      <c r="Z231" s="19">
        <f t="shared" si="59"/>
        <v>0</v>
      </c>
      <c r="AA231" s="23">
        <f t="shared" si="60"/>
        <v>0</v>
      </c>
      <c r="AB231" s="19">
        <f t="shared" si="58"/>
        <v>0</v>
      </c>
      <c r="AC231" s="23">
        <f t="shared" si="61"/>
        <v>0</v>
      </c>
      <c r="AD231" s="23">
        <f t="shared" si="62"/>
        <v>0</v>
      </c>
      <c r="AE231" s="24">
        <f t="shared" si="63"/>
        <v>0</v>
      </c>
      <c r="AF231" s="24">
        <f t="shared" si="64"/>
        <v>0</v>
      </c>
      <c r="AG231" s="24">
        <f>0</f>
        <v>0</v>
      </c>
      <c r="AH231" s="24">
        <f t="shared" si="65"/>
        <v>0</v>
      </c>
      <c r="AI231" s="24">
        <f t="shared" si="66"/>
        <v>0</v>
      </c>
      <c r="AJ231" s="24">
        <f>0</f>
        <v>0</v>
      </c>
      <c r="AK231" s="24">
        <f t="shared" si="54"/>
        <v>0</v>
      </c>
      <c r="AL231" s="24">
        <f t="shared" si="54"/>
        <v>0</v>
      </c>
      <c r="AM231" s="24">
        <f t="shared" si="67"/>
        <v>0</v>
      </c>
    </row>
    <row r="232" spans="22:39" ht="15.95" customHeight="1" x14ac:dyDescent="0.3">
      <c r="V232" s="19">
        <f t="shared" si="68"/>
        <v>199</v>
      </c>
      <c r="W232" s="19">
        <f t="shared" si="55"/>
        <v>0</v>
      </c>
      <c r="X232" s="19">
        <f t="shared" si="56"/>
        <v>0</v>
      </c>
      <c r="Y232" s="19">
        <f t="shared" si="57"/>
        <v>0</v>
      </c>
      <c r="Z232" s="19">
        <f t="shared" si="59"/>
        <v>0</v>
      </c>
      <c r="AA232" s="23">
        <f t="shared" si="60"/>
        <v>0</v>
      </c>
      <c r="AB232" s="19">
        <f t="shared" si="58"/>
        <v>0</v>
      </c>
      <c r="AC232" s="23">
        <f t="shared" si="61"/>
        <v>0</v>
      </c>
      <c r="AD232" s="23">
        <f t="shared" si="62"/>
        <v>0</v>
      </c>
      <c r="AE232" s="24">
        <f t="shared" si="63"/>
        <v>0</v>
      </c>
      <c r="AF232" s="24">
        <f t="shared" si="64"/>
        <v>0</v>
      </c>
      <c r="AG232" s="24">
        <f>0</f>
        <v>0</v>
      </c>
      <c r="AH232" s="24">
        <f t="shared" si="65"/>
        <v>0</v>
      </c>
      <c r="AI232" s="24">
        <f t="shared" si="66"/>
        <v>0</v>
      </c>
      <c r="AJ232" s="24">
        <f>0</f>
        <v>0</v>
      </c>
      <c r="AK232" s="24">
        <f t="shared" si="54"/>
        <v>0</v>
      </c>
      <c r="AL232" s="24">
        <f t="shared" si="54"/>
        <v>0</v>
      </c>
      <c r="AM232" s="24">
        <f t="shared" si="67"/>
        <v>0</v>
      </c>
    </row>
    <row r="233" spans="22:39" ht="15.95" customHeight="1" x14ac:dyDescent="0.3">
      <c r="V233" s="19">
        <f t="shared" si="68"/>
        <v>200</v>
      </c>
      <c r="W233" s="19">
        <f t="shared" si="55"/>
        <v>0</v>
      </c>
      <c r="X233" s="19">
        <f t="shared" si="56"/>
        <v>0</v>
      </c>
      <c r="Y233" s="19">
        <f t="shared" si="57"/>
        <v>0</v>
      </c>
      <c r="Z233" s="19">
        <f t="shared" si="59"/>
        <v>0</v>
      </c>
      <c r="AA233" s="23">
        <f t="shared" si="60"/>
        <v>0</v>
      </c>
      <c r="AB233" s="19">
        <f t="shared" si="58"/>
        <v>0</v>
      </c>
      <c r="AC233" s="23">
        <f t="shared" si="61"/>
        <v>0</v>
      </c>
      <c r="AD233" s="23">
        <f t="shared" si="62"/>
        <v>0</v>
      </c>
      <c r="AE233" s="24">
        <f t="shared" si="63"/>
        <v>0</v>
      </c>
      <c r="AF233" s="24">
        <f t="shared" si="64"/>
        <v>0</v>
      </c>
      <c r="AG233" s="24">
        <f>0</f>
        <v>0</v>
      </c>
      <c r="AH233" s="24">
        <f t="shared" si="65"/>
        <v>0</v>
      </c>
      <c r="AI233" s="24">
        <f t="shared" si="66"/>
        <v>0</v>
      </c>
      <c r="AJ233" s="24">
        <f>0</f>
        <v>0</v>
      </c>
      <c r="AK233" s="24">
        <f t="shared" si="54"/>
        <v>0</v>
      </c>
      <c r="AL233" s="24">
        <f t="shared" si="54"/>
        <v>0</v>
      </c>
      <c r="AM233" s="24">
        <f t="shared" si="67"/>
        <v>0</v>
      </c>
    </row>
    <row r="234" spans="22:39" ht="15.95" customHeight="1" x14ac:dyDescent="0.3">
      <c r="V234" s="19">
        <f t="shared" si="68"/>
        <v>201</v>
      </c>
      <c r="W234" s="19">
        <f t="shared" si="55"/>
        <v>0</v>
      </c>
      <c r="X234" s="19">
        <f t="shared" si="56"/>
        <v>0</v>
      </c>
      <c r="Y234" s="19">
        <f t="shared" si="57"/>
        <v>0</v>
      </c>
      <c r="Z234" s="19">
        <f t="shared" si="59"/>
        <v>0</v>
      </c>
      <c r="AA234" s="23">
        <f t="shared" si="60"/>
        <v>0</v>
      </c>
      <c r="AB234" s="19">
        <f t="shared" si="58"/>
        <v>0</v>
      </c>
      <c r="AC234" s="23">
        <f t="shared" si="61"/>
        <v>0</v>
      </c>
      <c r="AD234" s="23">
        <f t="shared" si="62"/>
        <v>0</v>
      </c>
      <c r="AE234" s="24">
        <f t="shared" si="63"/>
        <v>0</v>
      </c>
      <c r="AF234" s="24">
        <f t="shared" si="64"/>
        <v>0</v>
      </c>
      <c r="AG234" s="24">
        <f>0</f>
        <v>0</v>
      </c>
      <c r="AH234" s="24">
        <f t="shared" si="65"/>
        <v>0</v>
      </c>
      <c r="AI234" s="24">
        <f t="shared" si="66"/>
        <v>0</v>
      </c>
      <c r="AJ234" s="24">
        <f>0</f>
        <v>0</v>
      </c>
      <c r="AK234" s="24">
        <f t="shared" si="54"/>
        <v>0</v>
      </c>
      <c r="AL234" s="24">
        <f t="shared" si="54"/>
        <v>0</v>
      </c>
      <c r="AM234" s="24">
        <f t="shared" si="67"/>
        <v>0</v>
      </c>
    </row>
    <row r="235" spans="22:39" ht="15.95" customHeight="1" x14ac:dyDescent="0.3">
      <c r="V235" s="19">
        <f t="shared" si="68"/>
        <v>202</v>
      </c>
      <c r="W235" s="19">
        <f t="shared" si="55"/>
        <v>0</v>
      </c>
      <c r="X235" s="19">
        <f t="shared" si="56"/>
        <v>0</v>
      </c>
      <c r="Y235" s="19">
        <f t="shared" si="57"/>
        <v>0</v>
      </c>
      <c r="Z235" s="19">
        <f t="shared" si="59"/>
        <v>0</v>
      </c>
      <c r="AA235" s="23">
        <f t="shared" si="60"/>
        <v>0</v>
      </c>
      <c r="AB235" s="19">
        <f t="shared" si="58"/>
        <v>0</v>
      </c>
      <c r="AC235" s="23">
        <f t="shared" si="61"/>
        <v>0</v>
      </c>
      <c r="AD235" s="23">
        <f t="shared" si="62"/>
        <v>0</v>
      </c>
      <c r="AE235" s="24">
        <f t="shared" si="63"/>
        <v>0</v>
      </c>
      <c r="AF235" s="24">
        <f t="shared" si="64"/>
        <v>0</v>
      </c>
      <c r="AG235" s="24">
        <f>0</f>
        <v>0</v>
      </c>
      <c r="AH235" s="24">
        <f t="shared" si="65"/>
        <v>0</v>
      </c>
      <c r="AI235" s="24">
        <f t="shared" si="66"/>
        <v>0</v>
      </c>
      <c r="AJ235" s="24">
        <f>0</f>
        <v>0</v>
      </c>
      <c r="AK235" s="24">
        <f t="shared" si="54"/>
        <v>0</v>
      </c>
      <c r="AL235" s="24">
        <f t="shared" si="54"/>
        <v>0</v>
      </c>
      <c r="AM235" s="24">
        <f t="shared" si="67"/>
        <v>0</v>
      </c>
    </row>
    <row r="236" spans="22:39" ht="15.95" customHeight="1" x14ac:dyDescent="0.3">
      <c r="V236" s="19">
        <f t="shared" si="68"/>
        <v>203</v>
      </c>
      <c r="W236" s="19">
        <f t="shared" si="55"/>
        <v>0</v>
      </c>
      <c r="X236" s="19">
        <f t="shared" si="56"/>
        <v>0</v>
      </c>
      <c r="Y236" s="19">
        <f t="shared" si="57"/>
        <v>0</v>
      </c>
      <c r="Z236" s="19">
        <f t="shared" si="59"/>
        <v>0</v>
      </c>
      <c r="AA236" s="23">
        <f t="shared" si="60"/>
        <v>0</v>
      </c>
      <c r="AB236" s="19">
        <f t="shared" si="58"/>
        <v>0</v>
      </c>
      <c r="AC236" s="23">
        <f t="shared" si="61"/>
        <v>0</v>
      </c>
      <c r="AD236" s="23">
        <f t="shared" si="62"/>
        <v>0</v>
      </c>
      <c r="AE236" s="24">
        <f t="shared" si="63"/>
        <v>0</v>
      </c>
      <c r="AF236" s="24">
        <f t="shared" si="64"/>
        <v>0</v>
      </c>
      <c r="AG236" s="24">
        <f>0</f>
        <v>0</v>
      </c>
      <c r="AH236" s="24">
        <f t="shared" si="65"/>
        <v>0</v>
      </c>
      <c r="AI236" s="24">
        <f t="shared" si="66"/>
        <v>0</v>
      </c>
      <c r="AJ236" s="24">
        <f>0</f>
        <v>0</v>
      </c>
      <c r="AK236" s="24">
        <f t="shared" si="54"/>
        <v>0</v>
      </c>
      <c r="AL236" s="24">
        <f t="shared" si="54"/>
        <v>0</v>
      </c>
      <c r="AM236" s="24">
        <f t="shared" si="67"/>
        <v>0</v>
      </c>
    </row>
    <row r="237" spans="22:39" ht="15.95" customHeight="1" x14ac:dyDescent="0.3">
      <c r="V237" s="19">
        <f t="shared" si="68"/>
        <v>204</v>
      </c>
      <c r="W237" s="19">
        <f t="shared" si="55"/>
        <v>0</v>
      </c>
      <c r="X237" s="19">
        <f t="shared" si="56"/>
        <v>0</v>
      </c>
      <c r="Y237" s="19">
        <f t="shared" si="57"/>
        <v>0</v>
      </c>
      <c r="Z237" s="19">
        <f t="shared" si="59"/>
        <v>0</v>
      </c>
      <c r="AA237" s="23">
        <f t="shared" si="60"/>
        <v>0</v>
      </c>
      <c r="AB237" s="19">
        <f t="shared" si="58"/>
        <v>0</v>
      </c>
      <c r="AC237" s="23">
        <f t="shared" si="61"/>
        <v>0</v>
      </c>
      <c r="AD237" s="23">
        <f t="shared" si="62"/>
        <v>0</v>
      </c>
      <c r="AE237" s="24">
        <f t="shared" si="63"/>
        <v>0</v>
      </c>
      <c r="AF237" s="24">
        <f t="shared" si="64"/>
        <v>0</v>
      </c>
      <c r="AG237" s="24">
        <f>0</f>
        <v>0</v>
      </c>
      <c r="AH237" s="24">
        <f t="shared" si="65"/>
        <v>0</v>
      </c>
      <c r="AI237" s="24">
        <f t="shared" si="66"/>
        <v>0</v>
      </c>
      <c r="AJ237" s="24">
        <f>0</f>
        <v>0</v>
      </c>
      <c r="AK237" s="24">
        <f t="shared" si="54"/>
        <v>0</v>
      </c>
      <c r="AL237" s="24">
        <f t="shared" si="54"/>
        <v>0</v>
      </c>
      <c r="AM237" s="24">
        <f t="shared" si="67"/>
        <v>0</v>
      </c>
    </row>
    <row r="238" spans="22:39" ht="15.95" customHeight="1" x14ac:dyDescent="0.3">
      <c r="V238" s="19">
        <f t="shared" si="68"/>
        <v>205</v>
      </c>
      <c r="W238" s="19">
        <f t="shared" si="55"/>
        <v>0</v>
      </c>
      <c r="X238" s="19">
        <f t="shared" si="56"/>
        <v>0</v>
      </c>
      <c r="Y238" s="19">
        <f t="shared" si="57"/>
        <v>0</v>
      </c>
      <c r="Z238" s="19">
        <f t="shared" si="59"/>
        <v>0</v>
      </c>
      <c r="AA238" s="23">
        <f t="shared" si="60"/>
        <v>0</v>
      </c>
      <c r="AB238" s="19">
        <f t="shared" si="58"/>
        <v>0</v>
      </c>
      <c r="AC238" s="23">
        <f t="shared" si="61"/>
        <v>0</v>
      </c>
      <c r="AD238" s="23">
        <f t="shared" si="62"/>
        <v>0</v>
      </c>
      <c r="AE238" s="24">
        <f t="shared" si="63"/>
        <v>0</v>
      </c>
      <c r="AF238" s="24">
        <f t="shared" si="64"/>
        <v>0</v>
      </c>
      <c r="AG238" s="24">
        <f>0</f>
        <v>0</v>
      </c>
      <c r="AH238" s="24">
        <f t="shared" si="65"/>
        <v>0</v>
      </c>
      <c r="AI238" s="24">
        <f t="shared" si="66"/>
        <v>0</v>
      </c>
      <c r="AJ238" s="24">
        <f>0</f>
        <v>0</v>
      </c>
      <c r="AK238" s="24">
        <f t="shared" si="54"/>
        <v>0</v>
      </c>
      <c r="AL238" s="24">
        <f t="shared" si="54"/>
        <v>0</v>
      </c>
      <c r="AM238" s="24">
        <f t="shared" si="67"/>
        <v>0</v>
      </c>
    </row>
    <row r="239" spans="22:39" ht="15.95" customHeight="1" x14ac:dyDescent="0.3">
      <c r="V239" s="19">
        <f t="shared" si="68"/>
        <v>206</v>
      </c>
      <c r="W239" s="19">
        <f t="shared" si="55"/>
        <v>0</v>
      </c>
      <c r="X239" s="19">
        <f t="shared" si="56"/>
        <v>0</v>
      </c>
      <c r="Y239" s="19">
        <f t="shared" si="57"/>
        <v>0</v>
      </c>
      <c r="Z239" s="19">
        <f t="shared" si="59"/>
        <v>0</v>
      </c>
      <c r="AA239" s="23">
        <f t="shared" si="60"/>
        <v>0</v>
      </c>
      <c r="AB239" s="19">
        <f t="shared" si="58"/>
        <v>0</v>
      </c>
      <c r="AC239" s="23">
        <f t="shared" si="61"/>
        <v>0</v>
      </c>
      <c r="AD239" s="23">
        <f t="shared" si="62"/>
        <v>0</v>
      </c>
      <c r="AE239" s="24">
        <f t="shared" si="63"/>
        <v>0</v>
      </c>
      <c r="AF239" s="24">
        <f t="shared" si="64"/>
        <v>0</v>
      </c>
      <c r="AG239" s="24">
        <f>0</f>
        <v>0</v>
      </c>
      <c r="AH239" s="24">
        <f t="shared" si="65"/>
        <v>0</v>
      </c>
      <c r="AI239" s="24">
        <f t="shared" si="66"/>
        <v>0</v>
      </c>
      <c r="AJ239" s="24">
        <f>0</f>
        <v>0</v>
      </c>
      <c r="AK239" s="24">
        <f t="shared" si="54"/>
        <v>0</v>
      </c>
      <c r="AL239" s="24">
        <f t="shared" si="54"/>
        <v>0</v>
      </c>
      <c r="AM239" s="24">
        <f t="shared" si="67"/>
        <v>0</v>
      </c>
    </row>
    <row r="240" spans="22:39" ht="15.95" customHeight="1" x14ac:dyDescent="0.3">
      <c r="V240" s="19">
        <f t="shared" si="68"/>
        <v>207</v>
      </c>
      <c r="W240" s="19">
        <f t="shared" si="55"/>
        <v>0</v>
      </c>
      <c r="X240" s="19">
        <f t="shared" si="56"/>
        <v>0</v>
      </c>
      <c r="Y240" s="19">
        <f t="shared" si="57"/>
        <v>0</v>
      </c>
      <c r="Z240" s="19">
        <f t="shared" si="59"/>
        <v>0</v>
      </c>
      <c r="AA240" s="23">
        <f t="shared" si="60"/>
        <v>0</v>
      </c>
      <c r="AB240" s="19">
        <f t="shared" si="58"/>
        <v>0</v>
      </c>
      <c r="AC240" s="23">
        <f t="shared" si="61"/>
        <v>0</v>
      </c>
      <c r="AD240" s="23">
        <f t="shared" si="62"/>
        <v>0</v>
      </c>
      <c r="AE240" s="24">
        <f t="shared" si="63"/>
        <v>0</v>
      </c>
      <c r="AF240" s="24">
        <f t="shared" si="64"/>
        <v>0</v>
      </c>
      <c r="AG240" s="24">
        <f>0</f>
        <v>0</v>
      </c>
      <c r="AH240" s="24">
        <f t="shared" si="65"/>
        <v>0</v>
      </c>
      <c r="AI240" s="24">
        <f t="shared" si="66"/>
        <v>0</v>
      </c>
      <c r="AJ240" s="24">
        <f>0</f>
        <v>0</v>
      </c>
      <c r="AK240" s="24">
        <f t="shared" si="54"/>
        <v>0</v>
      </c>
      <c r="AL240" s="24">
        <f t="shared" si="54"/>
        <v>0</v>
      </c>
      <c r="AM240" s="24">
        <f t="shared" si="67"/>
        <v>0</v>
      </c>
    </row>
    <row r="241" spans="22:39" ht="15.95" customHeight="1" x14ac:dyDescent="0.3">
      <c r="V241" s="19">
        <f t="shared" si="68"/>
        <v>208</v>
      </c>
      <c r="W241" s="19">
        <f t="shared" si="55"/>
        <v>0</v>
      </c>
      <c r="X241" s="19">
        <f t="shared" si="56"/>
        <v>0</v>
      </c>
      <c r="Y241" s="19">
        <f t="shared" si="57"/>
        <v>0</v>
      </c>
      <c r="Z241" s="19">
        <f t="shared" si="59"/>
        <v>0</v>
      </c>
      <c r="AA241" s="23">
        <f t="shared" si="60"/>
        <v>0</v>
      </c>
      <c r="AB241" s="19">
        <f t="shared" si="58"/>
        <v>0</v>
      </c>
      <c r="AC241" s="23">
        <f t="shared" si="61"/>
        <v>0</v>
      </c>
      <c r="AD241" s="23">
        <f t="shared" si="62"/>
        <v>0</v>
      </c>
      <c r="AE241" s="24">
        <f t="shared" si="63"/>
        <v>0</v>
      </c>
      <c r="AF241" s="24">
        <f t="shared" si="64"/>
        <v>0</v>
      </c>
      <c r="AG241" s="24">
        <f>0</f>
        <v>0</v>
      </c>
      <c r="AH241" s="24">
        <f t="shared" si="65"/>
        <v>0</v>
      </c>
      <c r="AI241" s="24">
        <f t="shared" si="66"/>
        <v>0</v>
      </c>
      <c r="AJ241" s="24">
        <f>0</f>
        <v>0</v>
      </c>
      <c r="AK241" s="24">
        <f t="shared" si="54"/>
        <v>0</v>
      </c>
      <c r="AL241" s="24">
        <f t="shared" si="54"/>
        <v>0</v>
      </c>
      <c r="AM241" s="24">
        <f t="shared" si="67"/>
        <v>0</v>
      </c>
    </row>
    <row r="242" spans="22:39" ht="15.95" customHeight="1" x14ac:dyDescent="0.3">
      <c r="V242" s="19">
        <f t="shared" si="68"/>
        <v>209</v>
      </c>
      <c r="W242" s="19">
        <f t="shared" si="55"/>
        <v>0</v>
      </c>
      <c r="X242" s="19">
        <f t="shared" si="56"/>
        <v>0</v>
      </c>
      <c r="Y242" s="19">
        <f t="shared" si="57"/>
        <v>0</v>
      </c>
      <c r="Z242" s="19">
        <f t="shared" si="59"/>
        <v>0</v>
      </c>
      <c r="AA242" s="23">
        <f t="shared" si="60"/>
        <v>0</v>
      </c>
      <c r="AB242" s="19">
        <f t="shared" si="58"/>
        <v>0</v>
      </c>
      <c r="AC242" s="23">
        <f t="shared" si="61"/>
        <v>0</v>
      </c>
      <c r="AD242" s="23">
        <f t="shared" si="62"/>
        <v>0</v>
      </c>
      <c r="AE242" s="24">
        <f t="shared" si="63"/>
        <v>0</v>
      </c>
      <c r="AF242" s="24">
        <f t="shared" si="64"/>
        <v>0</v>
      </c>
      <c r="AG242" s="24">
        <f>0</f>
        <v>0</v>
      </c>
      <c r="AH242" s="24">
        <f t="shared" si="65"/>
        <v>0</v>
      </c>
      <c r="AI242" s="24">
        <f t="shared" si="66"/>
        <v>0</v>
      </c>
      <c r="AJ242" s="24">
        <f>0</f>
        <v>0</v>
      </c>
      <c r="AK242" s="24">
        <f t="shared" si="54"/>
        <v>0</v>
      </c>
      <c r="AL242" s="24">
        <f t="shared" si="54"/>
        <v>0</v>
      </c>
      <c r="AM242" s="24">
        <f t="shared" si="67"/>
        <v>0</v>
      </c>
    </row>
    <row r="243" spans="22:39" ht="15.95" customHeight="1" x14ac:dyDescent="0.3">
      <c r="V243" s="19">
        <f t="shared" si="68"/>
        <v>210</v>
      </c>
      <c r="W243" s="19">
        <f t="shared" si="55"/>
        <v>0</v>
      </c>
      <c r="X243" s="19">
        <f t="shared" si="56"/>
        <v>0</v>
      </c>
      <c r="Y243" s="19">
        <f t="shared" si="57"/>
        <v>0</v>
      </c>
      <c r="Z243" s="19">
        <f t="shared" si="59"/>
        <v>0</v>
      </c>
      <c r="AA243" s="23">
        <f t="shared" si="60"/>
        <v>0</v>
      </c>
      <c r="AB243" s="19">
        <f t="shared" si="58"/>
        <v>0</v>
      </c>
      <c r="AC243" s="23">
        <f t="shared" si="61"/>
        <v>0</v>
      </c>
      <c r="AD243" s="23">
        <f t="shared" si="62"/>
        <v>0</v>
      </c>
      <c r="AE243" s="24">
        <f t="shared" si="63"/>
        <v>0</v>
      </c>
      <c r="AF243" s="24">
        <f t="shared" si="64"/>
        <v>0</v>
      </c>
      <c r="AG243" s="24">
        <f>0</f>
        <v>0</v>
      </c>
      <c r="AH243" s="24">
        <f t="shared" si="65"/>
        <v>0</v>
      </c>
      <c r="AI243" s="24">
        <f t="shared" si="66"/>
        <v>0</v>
      </c>
      <c r="AJ243" s="24">
        <f>0</f>
        <v>0</v>
      </c>
      <c r="AK243" s="24">
        <f t="shared" si="54"/>
        <v>0</v>
      </c>
      <c r="AL243" s="24">
        <f t="shared" si="54"/>
        <v>0</v>
      </c>
      <c r="AM243" s="24">
        <f t="shared" si="67"/>
        <v>0</v>
      </c>
    </row>
    <row r="244" spans="22:39" ht="15.95" customHeight="1" x14ac:dyDescent="0.3">
      <c r="V244" s="19">
        <f t="shared" si="68"/>
        <v>211</v>
      </c>
      <c r="W244" s="19">
        <f t="shared" si="55"/>
        <v>60</v>
      </c>
      <c r="X244" s="19">
        <f t="shared" si="56"/>
        <v>0</v>
      </c>
      <c r="Y244" s="19">
        <f t="shared" si="57"/>
        <v>0</v>
      </c>
      <c r="Z244" s="19">
        <f t="shared" si="59"/>
        <v>0</v>
      </c>
      <c r="AA244" s="23">
        <f t="shared" si="60"/>
        <v>0</v>
      </c>
      <c r="AB244" s="19">
        <f t="shared" si="58"/>
        <v>0</v>
      </c>
      <c r="AC244" s="23">
        <f t="shared" si="61"/>
        <v>0</v>
      </c>
      <c r="AD244" s="23">
        <f t="shared" si="62"/>
        <v>0</v>
      </c>
      <c r="AE244" s="24">
        <f t="shared" si="63"/>
        <v>0</v>
      </c>
      <c r="AF244" s="24">
        <f t="shared" si="64"/>
        <v>0</v>
      </c>
      <c r="AG244" s="24">
        <f>0</f>
        <v>0</v>
      </c>
      <c r="AH244" s="24">
        <f t="shared" si="65"/>
        <v>0</v>
      </c>
      <c r="AI244" s="24">
        <f t="shared" si="66"/>
        <v>0</v>
      </c>
      <c r="AJ244" s="24">
        <f>0</f>
        <v>0</v>
      </c>
      <c r="AK244" s="24">
        <f t="shared" si="54"/>
        <v>0</v>
      </c>
      <c r="AL244" s="24">
        <f t="shared" si="54"/>
        <v>0</v>
      </c>
      <c r="AM244" s="24">
        <f t="shared" si="67"/>
        <v>0</v>
      </c>
    </row>
    <row r="245" spans="22:39" ht="15.95" customHeight="1" x14ac:dyDescent="0.3">
      <c r="V245" s="19">
        <f t="shared" si="68"/>
        <v>212</v>
      </c>
      <c r="W245" s="19">
        <f t="shared" si="55"/>
        <v>120</v>
      </c>
      <c r="X245" s="19">
        <f t="shared" si="56"/>
        <v>0</v>
      </c>
      <c r="Y245" s="19">
        <f t="shared" si="57"/>
        <v>0</v>
      </c>
      <c r="Z245" s="19">
        <f t="shared" si="59"/>
        <v>0</v>
      </c>
      <c r="AA245" s="23">
        <f t="shared" si="60"/>
        <v>0</v>
      </c>
      <c r="AB245" s="19">
        <f t="shared" si="58"/>
        <v>0</v>
      </c>
      <c r="AC245" s="23">
        <f t="shared" si="61"/>
        <v>0</v>
      </c>
      <c r="AD245" s="23">
        <f t="shared" si="62"/>
        <v>0</v>
      </c>
      <c r="AE245" s="24">
        <f t="shared" si="63"/>
        <v>0</v>
      </c>
      <c r="AF245" s="24">
        <f t="shared" si="64"/>
        <v>0</v>
      </c>
      <c r="AG245" s="24">
        <f>0</f>
        <v>0</v>
      </c>
      <c r="AH245" s="24">
        <f t="shared" si="65"/>
        <v>0</v>
      </c>
      <c r="AI245" s="24">
        <f t="shared" si="66"/>
        <v>0</v>
      </c>
      <c r="AJ245" s="24">
        <f>0</f>
        <v>0</v>
      </c>
      <c r="AK245" s="24">
        <f t="shared" si="54"/>
        <v>0</v>
      </c>
      <c r="AL245" s="24">
        <f t="shared" si="54"/>
        <v>0</v>
      </c>
      <c r="AM245" s="24">
        <f t="shared" si="67"/>
        <v>0</v>
      </c>
    </row>
    <row r="246" spans="22:39" ht="15.95" customHeight="1" x14ac:dyDescent="0.3">
      <c r="V246" s="19">
        <f t="shared" si="68"/>
        <v>213</v>
      </c>
      <c r="W246" s="19">
        <f t="shared" si="55"/>
        <v>0</v>
      </c>
      <c r="X246" s="19">
        <f t="shared" si="56"/>
        <v>0</v>
      </c>
      <c r="Y246" s="19">
        <f t="shared" si="57"/>
        <v>0</v>
      </c>
      <c r="Z246" s="19">
        <f t="shared" si="59"/>
        <v>0</v>
      </c>
      <c r="AA246" s="23">
        <f t="shared" si="60"/>
        <v>0</v>
      </c>
      <c r="AB246" s="19">
        <f t="shared" si="58"/>
        <v>0</v>
      </c>
      <c r="AC246" s="23">
        <f t="shared" si="61"/>
        <v>0</v>
      </c>
      <c r="AD246" s="23">
        <f t="shared" si="62"/>
        <v>0</v>
      </c>
      <c r="AE246" s="24">
        <f t="shared" si="63"/>
        <v>0</v>
      </c>
      <c r="AF246" s="24">
        <f t="shared" si="64"/>
        <v>0</v>
      </c>
      <c r="AG246" s="24">
        <f>0</f>
        <v>0</v>
      </c>
      <c r="AH246" s="24">
        <f t="shared" si="65"/>
        <v>0</v>
      </c>
      <c r="AI246" s="24">
        <f t="shared" si="66"/>
        <v>0</v>
      </c>
      <c r="AJ246" s="24">
        <f>0</f>
        <v>0</v>
      </c>
      <c r="AK246" s="24">
        <f t="shared" si="54"/>
        <v>0</v>
      </c>
      <c r="AL246" s="24">
        <f t="shared" si="54"/>
        <v>0</v>
      </c>
      <c r="AM246" s="24">
        <f t="shared" si="67"/>
        <v>0</v>
      </c>
    </row>
    <row r="247" spans="22:39" ht="15.95" customHeight="1" x14ac:dyDescent="0.3">
      <c r="V247" s="19">
        <f t="shared" si="68"/>
        <v>214</v>
      </c>
      <c r="W247" s="19">
        <f t="shared" si="55"/>
        <v>0</v>
      </c>
      <c r="X247" s="19">
        <f t="shared" si="56"/>
        <v>0</v>
      </c>
      <c r="Y247" s="19">
        <f t="shared" si="57"/>
        <v>0</v>
      </c>
      <c r="Z247" s="19">
        <f t="shared" si="59"/>
        <v>0</v>
      </c>
      <c r="AA247" s="23">
        <f t="shared" si="60"/>
        <v>0</v>
      </c>
      <c r="AB247" s="19">
        <f t="shared" si="58"/>
        <v>0</v>
      </c>
      <c r="AC247" s="23">
        <f t="shared" si="61"/>
        <v>0</v>
      </c>
      <c r="AD247" s="23">
        <f t="shared" si="62"/>
        <v>0</v>
      </c>
      <c r="AE247" s="24">
        <f t="shared" si="63"/>
        <v>0</v>
      </c>
      <c r="AF247" s="24">
        <f t="shared" si="64"/>
        <v>0</v>
      </c>
      <c r="AG247" s="24">
        <f>0</f>
        <v>0</v>
      </c>
      <c r="AH247" s="24">
        <f t="shared" si="65"/>
        <v>0</v>
      </c>
      <c r="AI247" s="24">
        <f t="shared" si="66"/>
        <v>0</v>
      </c>
      <c r="AJ247" s="24">
        <f>0</f>
        <v>0</v>
      </c>
      <c r="AK247" s="24">
        <f t="shared" si="54"/>
        <v>0</v>
      </c>
      <c r="AL247" s="24">
        <f t="shared" si="54"/>
        <v>0</v>
      </c>
      <c r="AM247" s="24">
        <f t="shared" si="67"/>
        <v>0</v>
      </c>
    </row>
    <row r="248" spans="22:39" ht="15.95" customHeight="1" x14ac:dyDescent="0.3">
      <c r="V248" s="19">
        <f t="shared" si="68"/>
        <v>215</v>
      </c>
      <c r="W248" s="19">
        <f t="shared" si="55"/>
        <v>0</v>
      </c>
      <c r="X248" s="19">
        <f t="shared" si="56"/>
        <v>0</v>
      </c>
      <c r="Y248" s="19">
        <f t="shared" si="57"/>
        <v>0</v>
      </c>
      <c r="Z248" s="19">
        <f t="shared" si="59"/>
        <v>0</v>
      </c>
      <c r="AA248" s="23">
        <f t="shared" si="60"/>
        <v>0</v>
      </c>
      <c r="AB248" s="19">
        <f t="shared" si="58"/>
        <v>0</v>
      </c>
      <c r="AC248" s="23">
        <f t="shared" si="61"/>
        <v>0</v>
      </c>
      <c r="AD248" s="23">
        <f t="shared" si="62"/>
        <v>0</v>
      </c>
      <c r="AE248" s="24">
        <f t="shared" si="63"/>
        <v>0</v>
      </c>
      <c r="AF248" s="24">
        <f t="shared" si="64"/>
        <v>0</v>
      </c>
      <c r="AG248" s="24">
        <f>0</f>
        <v>0</v>
      </c>
      <c r="AH248" s="24">
        <f t="shared" si="65"/>
        <v>0</v>
      </c>
      <c r="AI248" s="24">
        <f t="shared" si="66"/>
        <v>0</v>
      </c>
      <c r="AJ248" s="24">
        <f>0</f>
        <v>0</v>
      </c>
      <c r="AK248" s="24">
        <f t="shared" si="54"/>
        <v>0</v>
      </c>
      <c r="AL248" s="24">
        <f t="shared" si="54"/>
        <v>0</v>
      </c>
      <c r="AM248" s="24">
        <f t="shared" si="67"/>
        <v>0</v>
      </c>
    </row>
    <row r="249" spans="22:39" ht="15.95" customHeight="1" x14ac:dyDescent="0.3">
      <c r="V249" s="19">
        <f t="shared" si="68"/>
        <v>216</v>
      </c>
      <c r="W249" s="19">
        <f t="shared" si="55"/>
        <v>0</v>
      </c>
      <c r="X249" s="19">
        <f t="shared" si="56"/>
        <v>0</v>
      </c>
      <c r="Y249" s="19">
        <f t="shared" si="57"/>
        <v>0</v>
      </c>
      <c r="Z249" s="19">
        <f t="shared" si="59"/>
        <v>0</v>
      </c>
      <c r="AA249" s="23">
        <f t="shared" si="60"/>
        <v>0</v>
      </c>
      <c r="AB249" s="19">
        <f t="shared" si="58"/>
        <v>0</v>
      </c>
      <c r="AC249" s="23">
        <f t="shared" si="61"/>
        <v>0</v>
      </c>
      <c r="AD249" s="23">
        <f t="shared" si="62"/>
        <v>0</v>
      </c>
      <c r="AE249" s="24">
        <f t="shared" si="63"/>
        <v>0</v>
      </c>
      <c r="AF249" s="24">
        <f t="shared" si="64"/>
        <v>0</v>
      </c>
      <c r="AG249" s="24">
        <f>0</f>
        <v>0</v>
      </c>
      <c r="AH249" s="24">
        <f t="shared" si="65"/>
        <v>0</v>
      </c>
      <c r="AI249" s="24">
        <f t="shared" si="66"/>
        <v>0</v>
      </c>
      <c r="AJ249" s="24">
        <f>0</f>
        <v>0</v>
      </c>
      <c r="AK249" s="24">
        <f t="shared" si="54"/>
        <v>0</v>
      </c>
      <c r="AL249" s="24">
        <f t="shared" si="54"/>
        <v>0</v>
      </c>
      <c r="AM249" s="24">
        <f t="shared" si="67"/>
        <v>0</v>
      </c>
    </row>
    <row r="250" spans="22:39" ht="15.95" customHeight="1" x14ac:dyDescent="0.3">
      <c r="V250" s="19">
        <f t="shared" si="68"/>
        <v>217</v>
      </c>
      <c r="W250" s="19">
        <f t="shared" si="55"/>
        <v>0</v>
      </c>
      <c r="X250" s="19">
        <f t="shared" si="56"/>
        <v>0</v>
      </c>
      <c r="Y250" s="19">
        <f t="shared" si="57"/>
        <v>0</v>
      </c>
      <c r="Z250" s="19">
        <f t="shared" si="59"/>
        <v>0</v>
      </c>
      <c r="AA250" s="23">
        <f t="shared" si="60"/>
        <v>0</v>
      </c>
      <c r="AB250" s="19">
        <f t="shared" si="58"/>
        <v>0</v>
      </c>
      <c r="AC250" s="23">
        <f t="shared" si="61"/>
        <v>0</v>
      </c>
      <c r="AD250" s="23">
        <f t="shared" si="62"/>
        <v>0</v>
      </c>
      <c r="AE250" s="24">
        <f t="shared" si="63"/>
        <v>0</v>
      </c>
      <c r="AF250" s="24">
        <f t="shared" si="64"/>
        <v>0</v>
      </c>
      <c r="AG250" s="24">
        <f>0</f>
        <v>0</v>
      </c>
      <c r="AH250" s="24">
        <f t="shared" si="65"/>
        <v>0</v>
      </c>
      <c r="AI250" s="24">
        <f t="shared" si="66"/>
        <v>0</v>
      </c>
      <c r="AJ250" s="24">
        <f>0</f>
        <v>0</v>
      </c>
      <c r="AK250" s="24">
        <f t="shared" si="54"/>
        <v>0</v>
      </c>
      <c r="AL250" s="24">
        <f t="shared" si="54"/>
        <v>0</v>
      </c>
      <c r="AM250" s="24">
        <f t="shared" si="67"/>
        <v>0</v>
      </c>
    </row>
    <row r="251" spans="22:39" ht="15.95" customHeight="1" x14ac:dyDescent="0.3">
      <c r="V251" s="19">
        <f t="shared" si="68"/>
        <v>218</v>
      </c>
      <c r="W251" s="19">
        <f t="shared" si="55"/>
        <v>0</v>
      </c>
      <c r="X251" s="19">
        <f t="shared" si="56"/>
        <v>0</v>
      </c>
      <c r="Y251" s="19">
        <f t="shared" si="57"/>
        <v>0</v>
      </c>
      <c r="Z251" s="19">
        <f t="shared" si="59"/>
        <v>0</v>
      </c>
      <c r="AA251" s="23">
        <f t="shared" si="60"/>
        <v>0</v>
      </c>
      <c r="AB251" s="19">
        <f t="shared" si="58"/>
        <v>0</v>
      </c>
      <c r="AC251" s="23">
        <f t="shared" si="61"/>
        <v>0</v>
      </c>
      <c r="AD251" s="23">
        <f t="shared" si="62"/>
        <v>0</v>
      </c>
      <c r="AE251" s="24">
        <f t="shared" si="63"/>
        <v>0</v>
      </c>
      <c r="AF251" s="24">
        <f t="shared" si="64"/>
        <v>0</v>
      </c>
      <c r="AG251" s="24">
        <f>0</f>
        <v>0</v>
      </c>
      <c r="AH251" s="24">
        <f t="shared" si="65"/>
        <v>0</v>
      </c>
      <c r="AI251" s="24">
        <f t="shared" si="66"/>
        <v>0</v>
      </c>
      <c r="AJ251" s="24">
        <f>0</f>
        <v>0</v>
      </c>
      <c r="AK251" s="24">
        <f t="shared" si="54"/>
        <v>0</v>
      </c>
      <c r="AL251" s="24">
        <f t="shared" si="54"/>
        <v>0</v>
      </c>
      <c r="AM251" s="24">
        <f t="shared" si="67"/>
        <v>0</v>
      </c>
    </row>
    <row r="252" spans="22:39" ht="15.95" customHeight="1" x14ac:dyDescent="0.3">
      <c r="V252" s="19">
        <f t="shared" si="68"/>
        <v>219</v>
      </c>
      <c r="W252" s="19">
        <f t="shared" si="55"/>
        <v>0</v>
      </c>
      <c r="X252" s="19">
        <f t="shared" si="56"/>
        <v>0</v>
      </c>
      <c r="Y252" s="19">
        <f t="shared" si="57"/>
        <v>0</v>
      </c>
      <c r="Z252" s="19">
        <f t="shared" si="59"/>
        <v>0</v>
      </c>
      <c r="AA252" s="23">
        <f t="shared" si="60"/>
        <v>0</v>
      </c>
      <c r="AB252" s="19">
        <f t="shared" si="58"/>
        <v>0</v>
      </c>
      <c r="AC252" s="23">
        <f t="shared" si="61"/>
        <v>0</v>
      </c>
      <c r="AD252" s="23">
        <f t="shared" si="62"/>
        <v>0</v>
      </c>
      <c r="AE252" s="24">
        <f t="shared" si="63"/>
        <v>0</v>
      </c>
      <c r="AF252" s="24">
        <f t="shared" si="64"/>
        <v>0</v>
      </c>
      <c r="AG252" s="24">
        <f>0</f>
        <v>0</v>
      </c>
      <c r="AH252" s="24">
        <f t="shared" si="65"/>
        <v>0</v>
      </c>
      <c r="AI252" s="24">
        <f t="shared" si="66"/>
        <v>0</v>
      </c>
      <c r="AJ252" s="24">
        <f>0</f>
        <v>0</v>
      </c>
      <c r="AK252" s="24">
        <f t="shared" si="54"/>
        <v>0</v>
      </c>
      <c r="AL252" s="24">
        <f t="shared" si="54"/>
        <v>0</v>
      </c>
      <c r="AM252" s="24">
        <f t="shared" si="67"/>
        <v>0</v>
      </c>
    </row>
    <row r="253" spans="22:39" ht="15.95" customHeight="1" x14ac:dyDescent="0.3">
      <c r="V253" s="19">
        <f t="shared" si="68"/>
        <v>220</v>
      </c>
      <c r="W253" s="19">
        <f t="shared" si="55"/>
        <v>0</v>
      </c>
      <c r="X253" s="19">
        <f t="shared" si="56"/>
        <v>0</v>
      </c>
      <c r="Y253" s="19">
        <f t="shared" si="57"/>
        <v>0</v>
      </c>
      <c r="Z253" s="19">
        <f t="shared" si="59"/>
        <v>0</v>
      </c>
      <c r="AA253" s="23">
        <f t="shared" si="60"/>
        <v>0</v>
      </c>
      <c r="AB253" s="19">
        <f t="shared" si="58"/>
        <v>0</v>
      </c>
      <c r="AC253" s="23">
        <f t="shared" si="61"/>
        <v>0</v>
      </c>
      <c r="AD253" s="23">
        <f t="shared" si="62"/>
        <v>0</v>
      </c>
      <c r="AE253" s="24">
        <f t="shared" si="63"/>
        <v>0</v>
      </c>
      <c r="AF253" s="24">
        <f t="shared" si="64"/>
        <v>0</v>
      </c>
      <c r="AG253" s="24">
        <f>0</f>
        <v>0</v>
      </c>
      <c r="AH253" s="24">
        <f t="shared" si="65"/>
        <v>0</v>
      </c>
      <c r="AI253" s="24">
        <f t="shared" si="66"/>
        <v>0</v>
      </c>
      <c r="AJ253" s="24">
        <f>0</f>
        <v>0</v>
      </c>
      <c r="AK253" s="24">
        <f t="shared" si="54"/>
        <v>0</v>
      </c>
      <c r="AL253" s="24">
        <f t="shared" si="54"/>
        <v>0</v>
      </c>
      <c r="AM253" s="24">
        <f t="shared" si="67"/>
        <v>0</v>
      </c>
    </row>
    <row r="254" spans="22:39" ht="15.95" customHeight="1" x14ac:dyDescent="0.3">
      <c r="V254" s="19">
        <f t="shared" si="68"/>
        <v>221</v>
      </c>
      <c r="W254" s="19">
        <f t="shared" si="55"/>
        <v>0</v>
      </c>
      <c r="X254" s="19">
        <f t="shared" si="56"/>
        <v>0</v>
      </c>
      <c r="Y254" s="19">
        <f t="shared" si="57"/>
        <v>0</v>
      </c>
      <c r="Z254" s="19">
        <f t="shared" si="59"/>
        <v>0</v>
      </c>
      <c r="AA254" s="23">
        <f t="shared" si="60"/>
        <v>0</v>
      </c>
      <c r="AB254" s="19">
        <f t="shared" si="58"/>
        <v>0</v>
      </c>
      <c r="AC254" s="23">
        <f t="shared" si="61"/>
        <v>0</v>
      </c>
      <c r="AD254" s="23">
        <f t="shared" si="62"/>
        <v>0</v>
      </c>
      <c r="AE254" s="24">
        <f t="shared" si="63"/>
        <v>0</v>
      </c>
      <c r="AF254" s="24">
        <f t="shared" si="64"/>
        <v>0</v>
      </c>
      <c r="AG254" s="24">
        <f>0</f>
        <v>0</v>
      </c>
      <c r="AH254" s="24">
        <f t="shared" si="65"/>
        <v>0</v>
      </c>
      <c r="AI254" s="24">
        <f t="shared" si="66"/>
        <v>0</v>
      </c>
      <c r="AJ254" s="24">
        <f>0</f>
        <v>0</v>
      </c>
      <c r="AK254" s="24">
        <f t="shared" si="54"/>
        <v>0</v>
      </c>
      <c r="AL254" s="24">
        <f t="shared" si="54"/>
        <v>0</v>
      </c>
      <c r="AM254" s="24">
        <f t="shared" si="67"/>
        <v>0</v>
      </c>
    </row>
    <row r="255" spans="22:39" ht="15.95" customHeight="1" x14ac:dyDescent="0.3">
      <c r="V255" s="19">
        <f t="shared" si="68"/>
        <v>222</v>
      </c>
      <c r="W255" s="19">
        <f t="shared" si="55"/>
        <v>0</v>
      </c>
      <c r="X255" s="19">
        <f t="shared" si="56"/>
        <v>0</v>
      </c>
      <c r="Y255" s="19">
        <f t="shared" si="57"/>
        <v>0</v>
      </c>
      <c r="Z255" s="19">
        <f t="shared" si="59"/>
        <v>0</v>
      </c>
      <c r="AA255" s="23">
        <f t="shared" si="60"/>
        <v>0</v>
      </c>
      <c r="AB255" s="19">
        <f t="shared" si="58"/>
        <v>0</v>
      </c>
      <c r="AC255" s="23">
        <f t="shared" si="61"/>
        <v>0</v>
      </c>
      <c r="AD255" s="23">
        <f t="shared" si="62"/>
        <v>0</v>
      </c>
      <c r="AE255" s="24">
        <f t="shared" si="63"/>
        <v>0</v>
      </c>
      <c r="AF255" s="24">
        <f t="shared" si="64"/>
        <v>0</v>
      </c>
      <c r="AG255" s="24">
        <f>0</f>
        <v>0</v>
      </c>
      <c r="AH255" s="24">
        <f t="shared" si="65"/>
        <v>0</v>
      </c>
      <c r="AI255" s="24">
        <f t="shared" si="66"/>
        <v>0</v>
      </c>
      <c r="AJ255" s="24">
        <f>0</f>
        <v>0</v>
      </c>
      <c r="AK255" s="24">
        <f t="shared" si="54"/>
        <v>0</v>
      </c>
      <c r="AL255" s="24">
        <f t="shared" si="54"/>
        <v>0</v>
      </c>
      <c r="AM255" s="24">
        <f t="shared" si="67"/>
        <v>0</v>
      </c>
    </row>
    <row r="256" spans="22:39" ht="15.95" customHeight="1" x14ac:dyDescent="0.3">
      <c r="V256" s="19">
        <f t="shared" si="68"/>
        <v>223</v>
      </c>
      <c r="W256" s="19">
        <f t="shared" si="55"/>
        <v>0</v>
      </c>
      <c r="X256" s="19">
        <f t="shared" si="56"/>
        <v>0</v>
      </c>
      <c r="Y256" s="19">
        <f t="shared" si="57"/>
        <v>0</v>
      </c>
      <c r="Z256" s="19">
        <f t="shared" si="59"/>
        <v>0</v>
      </c>
      <c r="AA256" s="23">
        <f t="shared" si="60"/>
        <v>0</v>
      </c>
      <c r="AB256" s="19">
        <f t="shared" si="58"/>
        <v>0</v>
      </c>
      <c r="AC256" s="23">
        <f t="shared" si="61"/>
        <v>0</v>
      </c>
      <c r="AD256" s="23">
        <f t="shared" si="62"/>
        <v>0</v>
      </c>
      <c r="AE256" s="24">
        <f t="shared" si="63"/>
        <v>0</v>
      </c>
      <c r="AF256" s="24">
        <f t="shared" si="64"/>
        <v>0</v>
      </c>
      <c r="AG256" s="24">
        <f>0</f>
        <v>0</v>
      </c>
      <c r="AH256" s="24">
        <f t="shared" si="65"/>
        <v>0</v>
      </c>
      <c r="AI256" s="24">
        <f t="shared" si="66"/>
        <v>0</v>
      </c>
      <c r="AJ256" s="24">
        <f>0</f>
        <v>0</v>
      </c>
      <c r="AK256" s="24">
        <f t="shared" si="54"/>
        <v>0</v>
      </c>
      <c r="AL256" s="24">
        <f t="shared" si="54"/>
        <v>0</v>
      </c>
      <c r="AM256" s="24">
        <f t="shared" si="67"/>
        <v>0</v>
      </c>
    </row>
    <row r="257" spans="22:39" ht="15.95" customHeight="1" x14ac:dyDescent="0.3">
      <c r="V257" s="19">
        <f t="shared" si="68"/>
        <v>224</v>
      </c>
      <c r="W257" s="19">
        <f t="shared" si="55"/>
        <v>0</v>
      </c>
      <c r="X257" s="19">
        <f t="shared" si="56"/>
        <v>0</v>
      </c>
      <c r="Y257" s="19">
        <f t="shared" si="57"/>
        <v>0</v>
      </c>
      <c r="Z257" s="19">
        <f t="shared" si="59"/>
        <v>0</v>
      </c>
      <c r="AA257" s="23">
        <f t="shared" si="60"/>
        <v>0</v>
      </c>
      <c r="AB257" s="19">
        <f t="shared" si="58"/>
        <v>0</v>
      </c>
      <c r="AC257" s="23">
        <f t="shared" si="61"/>
        <v>0</v>
      </c>
      <c r="AD257" s="23">
        <f t="shared" si="62"/>
        <v>0</v>
      </c>
      <c r="AE257" s="24">
        <f t="shared" si="63"/>
        <v>0</v>
      </c>
      <c r="AF257" s="24">
        <f t="shared" si="64"/>
        <v>0</v>
      </c>
      <c r="AG257" s="24">
        <f>0</f>
        <v>0</v>
      </c>
      <c r="AH257" s="24">
        <f t="shared" si="65"/>
        <v>0</v>
      </c>
      <c r="AI257" s="24">
        <f t="shared" si="66"/>
        <v>0</v>
      </c>
      <c r="AJ257" s="24">
        <f>0</f>
        <v>0</v>
      </c>
      <c r="AK257" s="24">
        <f t="shared" si="54"/>
        <v>0</v>
      </c>
      <c r="AL257" s="24">
        <f t="shared" si="54"/>
        <v>0</v>
      </c>
      <c r="AM257" s="24">
        <f t="shared" si="67"/>
        <v>0</v>
      </c>
    </row>
    <row r="258" spans="22:39" ht="15.95" customHeight="1" x14ac:dyDescent="0.3">
      <c r="V258" s="19">
        <f t="shared" si="68"/>
        <v>225</v>
      </c>
      <c r="W258" s="19">
        <f t="shared" si="55"/>
        <v>0</v>
      </c>
      <c r="X258" s="19">
        <f t="shared" si="56"/>
        <v>0</v>
      </c>
      <c r="Y258" s="19">
        <f t="shared" si="57"/>
        <v>0</v>
      </c>
      <c r="Z258" s="19">
        <f t="shared" si="59"/>
        <v>0</v>
      </c>
      <c r="AA258" s="23">
        <f t="shared" si="60"/>
        <v>0</v>
      </c>
      <c r="AB258" s="19">
        <f t="shared" si="58"/>
        <v>0</v>
      </c>
      <c r="AC258" s="23">
        <f t="shared" si="61"/>
        <v>0</v>
      </c>
      <c r="AD258" s="23">
        <f t="shared" si="62"/>
        <v>0</v>
      </c>
      <c r="AE258" s="24">
        <f t="shared" si="63"/>
        <v>0</v>
      </c>
      <c r="AF258" s="24">
        <f t="shared" si="64"/>
        <v>0</v>
      </c>
      <c r="AG258" s="24">
        <f>0</f>
        <v>0</v>
      </c>
      <c r="AH258" s="24">
        <f t="shared" si="65"/>
        <v>0</v>
      </c>
      <c r="AI258" s="24">
        <f t="shared" si="66"/>
        <v>0</v>
      </c>
      <c r="AJ258" s="24">
        <f>0</f>
        <v>0</v>
      </c>
      <c r="AK258" s="24">
        <f t="shared" ref="AK258:AL321" si="69">AE258+AG258+AI258</f>
        <v>0</v>
      </c>
      <c r="AL258" s="24">
        <f t="shared" si="69"/>
        <v>0</v>
      </c>
      <c r="AM258" s="24">
        <f t="shared" si="67"/>
        <v>0</v>
      </c>
    </row>
    <row r="259" spans="22:39" ht="15.95" customHeight="1" x14ac:dyDescent="0.3">
      <c r="V259" s="19">
        <f t="shared" si="68"/>
        <v>226</v>
      </c>
      <c r="W259" s="19">
        <f t="shared" si="55"/>
        <v>0</v>
      </c>
      <c r="X259" s="19">
        <f t="shared" si="56"/>
        <v>0</v>
      </c>
      <c r="Y259" s="19">
        <f t="shared" si="57"/>
        <v>0</v>
      </c>
      <c r="Z259" s="19">
        <f t="shared" si="59"/>
        <v>0</v>
      </c>
      <c r="AA259" s="23">
        <f t="shared" si="60"/>
        <v>0</v>
      </c>
      <c r="AB259" s="19">
        <f t="shared" si="58"/>
        <v>0</v>
      </c>
      <c r="AC259" s="23">
        <f t="shared" si="61"/>
        <v>0</v>
      </c>
      <c r="AD259" s="23">
        <f t="shared" si="62"/>
        <v>0</v>
      </c>
      <c r="AE259" s="24">
        <f t="shared" si="63"/>
        <v>0</v>
      </c>
      <c r="AF259" s="24">
        <f t="shared" si="64"/>
        <v>0</v>
      </c>
      <c r="AG259" s="24">
        <f>0</f>
        <v>0</v>
      </c>
      <c r="AH259" s="24">
        <f t="shared" si="65"/>
        <v>0</v>
      </c>
      <c r="AI259" s="24">
        <f t="shared" si="66"/>
        <v>0</v>
      </c>
      <c r="AJ259" s="24">
        <f>0</f>
        <v>0</v>
      </c>
      <c r="AK259" s="24">
        <f t="shared" si="69"/>
        <v>0</v>
      </c>
      <c r="AL259" s="24">
        <f t="shared" si="69"/>
        <v>0</v>
      </c>
      <c r="AM259" s="24">
        <f t="shared" si="67"/>
        <v>0</v>
      </c>
    </row>
    <row r="260" spans="22:39" ht="15.95" customHeight="1" x14ac:dyDescent="0.3">
      <c r="V260" s="19">
        <f t="shared" si="68"/>
        <v>227</v>
      </c>
      <c r="W260" s="19">
        <f t="shared" si="55"/>
        <v>0</v>
      </c>
      <c r="X260" s="19">
        <f t="shared" si="56"/>
        <v>0</v>
      </c>
      <c r="Y260" s="19">
        <f t="shared" si="57"/>
        <v>0</v>
      </c>
      <c r="Z260" s="19">
        <f t="shared" si="59"/>
        <v>0</v>
      </c>
      <c r="AA260" s="23">
        <f t="shared" si="60"/>
        <v>0</v>
      </c>
      <c r="AB260" s="19">
        <f t="shared" si="58"/>
        <v>0</v>
      </c>
      <c r="AC260" s="23">
        <f t="shared" si="61"/>
        <v>0</v>
      </c>
      <c r="AD260" s="23">
        <f t="shared" si="62"/>
        <v>0</v>
      </c>
      <c r="AE260" s="24">
        <f t="shared" si="63"/>
        <v>0</v>
      </c>
      <c r="AF260" s="24">
        <f t="shared" si="64"/>
        <v>0</v>
      </c>
      <c r="AG260" s="24">
        <f>0</f>
        <v>0</v>
      </c>
      <c r="AH260" s="24">
        <f t="shared" si="65"/>
        <v>0</v>
      </c>
      <c r="AI260" s="24">
        <f t="shared" si="66"/>
        <v>0</v>
      </c>
      <c r="AJ260" s="24">
        <f>0</f>
        <v>0</v>
      </c>
      <c r="AK260" s="24">
        <f t="shared" si="69"/>
        <v>0</v>
      </c>
      <c r="AL260" s="24">
        <f t="shared" si="69"/>
        <v>0</v>
      </c>
      <c r="AM260" s="24">
        <f t="shared" si="67"/>
        <v>0</v>
      </c>
    </row>
    <row r="261" spans="22:39" ht="15.95" customHeight="1" x14ac:dyDescent="0.3">
      <c r="V261" s="19">
        <f t="shared" si="68"/>
        <v>228</v>
      </c>
      <c r="W261" s="19">
        <f t="shared" si="55"/>
        <v>0</v>
      </c>
      <c r="X261" s="19">
        <f t="shared" si="56"/>
        <v>0</v>
      </c>
      <c r="Y261" s="19">
        <f t="shared" si="57"/>
        <v>0</v>
      </c>
      <c r="Z261" s="19">
        <f t="shared" si="59"/>
        <v>0</v>
      </c>
      <c r="AA261" s="23">
        <f t="shared" si="60"/>
        <v>0</v>
      </c>
      <c r="AB261" s="19">
        <f t="shared" si="58"/>
        <v>0</v>
      </c>
      <c r="AC261" s="23">
        <f t="shared" si="61"/>
        <v>0</v>
      </c>
      <c r="AD261" s="23">
        <f t="shared" si="62"/>
        <v>0</v>
      </c>
      <c r="AE261" s="24">
        <f t="shared" si="63"/>
        <v>0</v>
      </c>
      <c r="AF261" s="24">
        <f t="shared" si="64"/>
        <v>0</v>
      </c>
      <c r="AG261" s="24">
        <f>0</f>
        <v>0</v>
      </c>
      <c r="AH261" s="24">
        <f t="shared" si="65"/>
        <v>0</v>
      </c>
      <c r="AI261" s="24">
        <f t="shared" si="66"/>
        <v>0</v>
      </c>
      <c r="AJ261" s="24">
        <f>0</f>
        <v>0</v>
      </c>
      <c r="AK261" s="24">
        <f t="shared" si="69"/>
        <v>0</v>
      </c>
      <c r="AL261" s="24">
        <f t="shared" si="69"/>
        <v>0</v>
      </c>
      <c r="AM261" s="24">
        <f t="shared" si="67"/>
        <v>0</v>
      </c>
    </row>
    <row r="262" spans="22:39" ht="15.95" customHeight="1" x14ac:dyDescent="0.3">
      <c r="V262" s="19">
        <f t="shared" si="68"/>
        <v>229</v>
      </c>
      <c r="W262" s="19">
        <f t="shared" si="55"/>
        <v>0</v>
      </c>
      <c r="X262" s="19">
        <f t="shared" si="56"/>
        <v>0</v>
      </c>
      <c r="Y262" s="19">
        <f t="shared" si="57"/>
        <v>0</v>
      </c>
      <c r="Z262" s="19">
        <f t="shared" si="59"/>
        <v>0</v>
      </c>
      <c r="AA262" s="23">
        <f t="shared" si="60"/>
        <v>0</v>
      </c>
      <c r="AB262" s="19">
        <f t="shared" si="58"/>
        <v>0</v>
      </c>
      <c r="AC262" s="23">
        <f t="shared" si="61"/>
        <v>0</v>
      </c>
      <c r="AD262" s="23">
        <f t="shared" si="62"/>
        <v>0</v>
      </c>
      <c r="AE262" s="24">
        <f t="shared" si="63"/>
        <v>0</v>
      </c>
      <c r="AF262" s="24">
        <f t="shared" si="64"/>
        <v>0</v>
      </c>
      <c r="AG262" s="24">
        <f>0</f>
        <v>0</v>
      </c>
      <c r="AH262" s="24">
        <f t="shared" si="65"/>
        <v>0</v>
      </c>
      <c r="AI262" s="24">
        <f t="shared" si="66"/>
        <v>0</v>
      </c>
      <c r="AJ262" s="24">
        <f>0</f>
        <v>0</v>
      </c>
      <c r="AK262" s="24">
        <f t="shared" si="69"/>
        <v>0</v>
      </c>
      <c r="AL262" s="24">
        <f t="shared" si="69"/>
        <v>0</v>
      </c>
      <c r="AM262" s="24">
        <f t="shared" si="67"/>
        <v>0</v>
      </c>
    </row>
    <row r="263" spans="22:39" ht="15.95" customHeight="1" x14ac:dyDescent="0.3">
      <c r="V263" s="19">
        <f t="shared" si="68"/>
        <v>230</v>
      </c>
      <c r="W263" s="19">
        <f t="shared" si="55"/>
        <v>0</v>
      </c>
      <c r="X263" s="19">
        <f t="shared" si="56"/>
        <v>0</v>
      </c>
      <c r="Y263" s="19">
        <f t="shared" si="57"/>
        <v>0</v>
      </c>
      <c r="Z263" s="19">
        <f t="shared" si="59"/>
        <v>0</v>
      </c>
      <c r="AA263" s="23">
        <f t="shared" si="60"/>
        <v>0</v>
      </c>
      <c r="AB263" s="19">
        <f t="shared" si="58"/>
        <v>0</v>
      </c>
      <c r="AC263" s="23">
        <f t="shared" si="61"/>
        <v>0</v>
      </c>
      <c r="AD263" s="23">
        <f t="shared" si="62"/>
        <v>0</v>
      </c>
      <c r="AE263" s="24">
        <f t="shared" si="63"/>
        <v>0</v>
      </c>
      <c r="AF263" s="24">
        <f t="shared" si="64"/>
        <v>0</v>
      </c>
      <c r="AG263" s="24">
        <f>0</f>
        <v>0</v>
      </c>
      <c r="AH263" s="24">
        <f t="shared" si="65"/>
        <v>0</v>
      </c>
      <c r="AI263" s="24">
        <f t="shared" si="66"/>
        <v>0</v>
      </c>
      <c r="AJ263" s="24">
        <f>0</f>
        <v>0</v>
      </c>
      <c r="AK263" s="24">
        <f t="shared" si="69"/>
        <v>0</v>
      </c>
      <c r="AL263" s="24">
        <f t="shared" si="69"/>
        <v>0</v>
      </c>
      <c r="AM263" s="24">
        <f t="shared" si="67"/>
        <v>0</v>
      </c>
    </row>
    <row r="264" spans="22:39" ht="15.95" customHeight="1" x14ac:dyDescent="0.3">
      <c r="V264" s="19">
        <f t="shared" si="68"/>
        <v>231</v>
      </c>
      <c r="W264" s="19">
        <f t="shared" si="55"/>
        <v>0</v>
      </c>
      <c r="X264" s="19">
        <f t="shared" si="56"/>
        <v>0</v>
      </c>
      <c r="Y264" s="19">
        <f t="shared" si="57"/>
        <v>0</v>
      </c>
      <c r="Z264" s="19">
        <f t="shared" si="59"/>
        <v>0</v>
      </c>
      <c r="AA264" s="23">
        <f t="shared" si="60"/>
        <v>0</v>
      </c>
      <c r="AB264" s="19">
        <f t="shared" si="58"/>
        <v>0</v>
      </c>
      <c r="AC264" s="23">
        <f t="shared" si="61"/>
        <v>0</v>
      </c>
      <c r="AD264" s="23">
        <f t="shared" si="62"/>
        <v>0</v>
      </c>
      <c r="AE264" s="24">
        <f t="shared" si="63"/>
        <v>0</v>
      </c>
      <c r="AF264" s="24">
        <f t="shared" si="64"/>
        <v>0</v>
      </c>
      <c r="AG264" s="24">
        <f>0</f>
        <v>0</v>
      </c>
      <c r="AH264" s="24">
        <f t="shared" si="65"/>
        <v>0</v>
      </c>
      <c r="AI264" s="24">
        <f t="shared" si="66"/>
        <v>0</v>
      </c>
      <c r="AJ264" s="24">
        <f>0</f>
        <v>0</v>
      </c>
      <c r="AK264" s="24">
        <f t="shared" si="69"/>
        <v>0</v>
      </c>
      <c r="AL264" s="24">
        <f t="shared" si="69"/>
        <v>0</v>
      </c>
      <c r="AM264" s="24">
        <f t="shared" si="67"/>
        <v>0</v>
      </c>
    </row>
    <row r="265" spans="22:39" ht="15.95" customHeight="1" x14ac:dyDescent="0.3">
      <c r="V265" s="19">
        <f t="shared" si="68"/>
        <v>232</v>
      </c>
      <c r="W265" s="19">
        <f t="shared" si="55"/>
        <v>60</v>
      </c>
      <c r="X265" s="19">
        <f t="shared" si="56"/>
        <v>0</v>
      </c>
      <c r="Y265" s="19">
        <f t="shared" si="57"/>
        <v>0</v>
      </c>
      <c r="Z265" s="19">
        <f t="shared" si="59"/>
        <v>0</v>
      </c>
      <c r="AA265" s="23">
        <f t="shared" si="60"/>
        <v>0</v>
      </c>
      <c r="AB265" s="19">
        <f t="shared" si="58"/>
        <v>0</v>
      </c>
      <c r="AC265" s="23">
        <f t="shared" si="61"/>
        <v>0</v>
      </c>
      <c r="AD265" s="23">
        <f t="shared" si="62"/>
        <v>0</v>
      </c>
      <c r="AE265" s="24">
        <f t="shared" si="63"/>
        <v>0</v>
      </c>
      <c r="AF265" s="24">
        <f t="shared" si="64"/>
        <v>0</v>
      </c>
      <c r="AG265" s="24">
        <f>0</f>
        <v>0</v>
      </c>
      <c r="AH265" s="24">
        <f t="shared" si="65"/>
        <v>0</v>
      </c>
      <c r="AI265" s="24">
        <f t="shared" si="66"/>
        <v>0</v>
      </c>
      <c r="AJ265" s="24">
        <f>0</f>
        <v>0</v>
      </c>
      <c r="AK265" s="24">
        <f t="shared" si="69"/>
        <v>0</v>
      </c>
      <c r="AL265" s="24">
        <f t="shared" si="69"/>
        <v>0</v>
      </c>
      <c r="AM265" s="24">
        <f t="shared" si="67"/>
        <v>0</v>
      </c>
    </row>
    <row r="266" spans="22:39" ht="15.95" customHeight="1" x14ac:dyDescent="0.3">
      <c r="V266" s="19">
        <f t="shared" si="68"/>
        <v>233</v>
      </c>
      <c r="W266" s="19">
        <f t="shared" si="55"/>
        <v>120</v>
      </c>
      <c r="X266" s="19">
        <f t="shared" si="56"/>
        <v>0</v>
      </c>
      <c r="Y266" s="19">
        <f t="shared" si="57"/>
        <v>0</v>
      </c>
      <c r="Z266" s="19">
        <f t="shared" si="59"/>
        <v>0</v>
      </c>
      <c r="AA266" s="23">
        <f t="shared" si="60"/>
        <v>0</v>
      </c>
      <c r="AB266" s="19">
        <f t="shared" si="58"/>
        <v>0</v>
      </c>
      <c r="AC266" s="23">
        <f t="shared" si="61"/>
        <v>0</v>
      </c>
      <c r="AD266" s="23">
        <f t="shared" si="62"/>
        <v>0</v>
      </c>
      <c r="AE266" s="24">
        <f t="shared" si="63"/>
        <v>0</v>
      </c>
      <c r="AF266" s="24">
        <f t="shared" si="64"/>
        <v>0</v>
      </c>
      <c r="AG266" s="24">
        <f>0</f>
        <v>0</v>
      </c>
      <c r="AH266" s="24">
        <f t="shared" si="65"/>
        <v>0</v>
      </c>
      <c r="AI266" s="24">
        <f t="shared" si="66"/>
        <v>0</v>
      </c>
      <c r="AJ266" s="24">
        <f>0</f>
        <v>0</v>
      </c>
      <c r="AK266" s="24">
        <f t="shared" si="69"/>
        <v>0</v>
      </c>
      <c r="AL266" s="24">
        <f t="shared" si="69"/>
        <v>0</v>
      </c>
      <c r="AM266" s="24">
        <f t="shared" si="67"/>
        <v>0</v>
      </c>
    </row>
    <row r="267" spans="22:39" ht="15.95" customHeight="1" x14ac:dyDescent="0.3">
      <c r="V267" s="19">
        <f t="shared" si="68"/>
        <v>234</v>
      </c>
      <c r="W267" s="19">
        <f t="shared" si="55"/>
        <v>0</v>
      </c>
      <c r="X267" s="19">
        <f t="shared" si="56"/>
        <v>0</v>
      </c>
      <c r="Y267" s="19">
        <f t="shared" si="57"/>
        <v>0</v>
      </c>
      <c r="Z267" s="19">
        <f t="shared" si="59"/>
        <v>0</v>
      </c>
      <c r="AA267" s="23">
        <f t="shared" si="60"/>
        <v>0</v>
      </c>
      <c r="AB267" s="19">
        <f t="shared" si="58"/>
        <v>0</v>
      </c>
      <c r="AC267" s="23">
        <f t="shared" si="61"/>
        <v>0</v>
      </c>
      <c r="AD267" s="23">
        <f t="shared" si="62"/>
        <v>0</v>
      </c>
      <c r="AE267" s="24">
        <f t="shared" si="63"/>
        <v>0</v>
      </c>
      <c r="AF267" s="24">
        <f t="shared" si="64"/>
        <v>0</v>
      </c>
      <c r="AG267" s="24">
        <f>0</f>
        <v>0</v>
      </c>
      <c r="AH267" s="24">
        <f t="shared" si="65"/>
        <v>0</v>
      </c>
      <c r="AI267" s="24">
        <f t="shared" si="66"/>
        <v>0</v>
      </c>
      <c r="AJ267" s="24">
        <f>0</f>
        <v>0</v>
      </c>
      <c r="AK267" s="24">
        <f t="shared" si="69"/>
        <v>0</v>
      </c>
      <c r="AL267" s="24">
        <f t="shared" si="69"/>
        <v>0</v>
      </c>
      <c r="AM267" s="24">
        <f t="shared" si="67"/>
        <v>0</v>
      </c>
    </row>
    <row r="268" spans="22:39" ht="15.95" customHeight="1" x14ac:dyDescent="0.3">
      <c r="V268" s="19">
        <f t="shared" si="68"/>
        <v>235</v>
      </c>
      <c r="W268" s="19">
        <f t="shared" si="55"/>
        <v>0</v>
      </c>
      <c r="X268" s="19">
        <f t="shared" si="56"/>
        <v>0</v>
      </c>
      <c r="Y268" s="19">
        <f t="shared" si="57"/>
        <v>0</v>
      </c>
      <c r="Z268" s="19">
        <f t="shared" si="59"/>
        <v>0</v>
      </c>
      <c r="AA268" s="23">
        <f t="shared" si="60"/>
        <v>0</v>
      </c>
      <c r="AB268" s="19">
        <f t="shared" si="58"/>
        <v>0</v>
      </c>
      <c r="AC268" s="23">
        <f t="shared" si="61"/>
        <v>0</v>
      </c>
      <c r="AD268" s="23">
        <f t="shared" si="62"/>
        <v>0</v>
      </c>
      <c r="AE268" s="24">
        <f t="shared" si="63"/>
        <v>0</v>
      </c>
      <c r="AF268" s="24">
        <f t="shared" si="64"/>
        <v>0</v>
      </c>
      <c r="AG268" s="24">
        <f>0</f>
        <v>0</v>
      </c>
      <c r="AH268" s="24">
        <f t="shared" si="65"/>
        <v>0</v>
      </c>
      <c r="AI268" s="24">
        <f t="shared" si="66"/>
        <v>0</v>
      </c>
      <c r="AJ268" s="24">
        <f>0</f>
        <v>0</v>
      </c>
      <c r="AK268" s="24">
        <f t="shared" si="69"/>
        <v>0</v>
      </c>
      <c r="AL268" s="24">
        <f t="shared" si="69"/>
        <v>0</v>
      </c>
      <c r="AM268" s="24">
        <f t="shared" si="67"/>
        <v>0</v>
      </c>
    </row>
    <row r="269" spans="22:39" ht="15.95" customHeight="1" x14ac:dyDescent="0.3">
      <c r="V269" s="19">
        <f t="shared" si="68"/>
        <v>236</v>
      </c>
      <c r="W269" s="19">
        <f t="shared" si="55"/>
        <v>0</v>
      </c>
      <c r="X269" s="19">
        <f t="shared" si="56"/>
        <v>0</v>
      </c>
      <c r="Y269" s="19">
        <f t="shared" si="57"/>
        <v>0</v>
      </c>
      <c r="Z269" s="19">
        <f t="shared" si="59"/>
        <v>0</v>
      </c>
      <c r="AA269" s="23">
        <f t="shared" si="60"/>
        <v>0</v>
      </c>
      <c r="AB269" s="19">
        <f t="shared" si="58"/>
        <v>0</v>
      </c>
      <c r="AC269" s="23">
        <f t="shared" si="61"/>
        <v>0</v>
      </c>
      <c r="AD269" s="23">
        <f t="shared" si="62"/>
        <v>0</v>
      </c>
      <c r="AE269" s="24">
        <f t="shared" si="63"/>
        <v>0</v>
      </c>
      <c r="AF269" s="24">
        <f t="shared" si="64"/>
        <v>0</v>
      </c>
      <c r="AG269" s="24">
        <f>0</f>
        <v>0</v>
      </c>
      <c r="AH269" s="24">
        <f t="shared" si="65"/>
        <v>0</v>
      </c>
      <c r="AI269" s="24">
        <f t="shared" si="66"/>
        <v>0</v>
      </c>
      <c r="AJ269" s="24">
        <f>0</f>
        <v>0</v>
      </c>
      <c r="AK269" s="24">
        <f t="shared" si="69"/>
        <v>0</v>
      </c>
      <c r="AL269" s="24">
        <f t="shared" si="69"/>
        <v>0</v>
      </c>
      <c r="AM269" s="24">
        <f t="shared" si="67"/>
        <v>0</v>
      </c>
    </row>
    <row r="270" spans="22:39" ht="15.95" customHeight="1" x14ac:dyDescent="0.3">
      <c r="V270" s="19">
        <f t="shared" si="68"/>
        <v>237</v>
      </c>
      <c r="W270" s="19">
        <f t="shared" si="55"/>
        <v>0</v>
      </c>
      <c r="X270" s="19">
        <f t="shared" si="56"/>
        <v>0</v>
      </c>
      <c r="Y270" s="19">
        <f t="shared" si="57"/>
        <v>0</v>
      </c>
      <c r="Z270" s="19">
        <f t="shared" si="59"/>
        <v>0</v>
      </c>
      <c r="AA270" s="23">
        <f t="shared" si="60"/>
        <v>0</v>
      </c>
      <c r="AB270" s="19">
        <f t="shared" si="58"/>
        <v>0</v>
      </c>
      <c r="AC270" s="23">
        <f t="shared" si="61"/>
        <v>0</v>
      </c>
      <c r="AD270" s="23">
        <f t="shared" si="62"/>
        <v>0</v>
      </c>
      <c r="AE270" s="24">
        <f t="shared" si="63"/>
        <v>0</v>
      </c>
      <c r="AF270" s="24">
        <f t="shared" si="64"/>
        <v>0</v>
      </c>
      <c r="AG270" s="24">
        <f>0</f>
        <v>0</v>
      </c>
      <c r="AH270" s="24">
        <f t="shared" si="65"/>
        <v>0</v>
      </c>
      <c r="AI270" s="24">
        <f t="shared" si="66"/>
        <v>0</v>
      </c>
      <c r="AJ270" s="24">
        <f>0</f>
        <v>0</v>
      </c>
      <c r="AK270" s="24">
        <f t="shared" si="69"/>
        <v>0</v>
      </c>
      <c r="AL270" s="24">
        <f t="shared" si="69"/>
        <v>0</v>
      </c>
      <c r="AM270" s="24">
        <f t="shared" si="67"/>
        <v>0</v>
      </c>
    </row>
    <row r="271" spans="22:39" ht="15.95" customHeight="1" x14ac:dyDescent="0.3">
      <c r="V271" s="19">
        <f t="shared" si="68"/>
        <v>238</v>
      </c>
      <c r="W271" s="19">
        <f t="shared" si="55"/>
        <v>0</v>
      </c>
      <c r="X271" s="19">
        <f t="shared" si="56"/>
        <v>0</v>
      </c>
      <c r="Y271" s="19">
        <f t="shared" si="57"/>
        <v>0</v>
      </c>
      <c r="Z271" s="19">
        <f t="shared" si="59"/>
        <v>0</v>
      </c>
      <c r="AA271" s="23">
        <f t="shared" si="60"/>
        <v>0</v>
      </c>
      <c r="AB271" s="19">
        <f t="shared" si="58"/>
        <v>0</v>
      </c>
      <c r="AC271" s="23">
        <f t="shared" si="61"/>
        <v>0</v>
      </c>
      <c r="AD271" s="23">
        <f t="shared" si="62"/>
        <v>0</v>
      </c>
      <c r="AE271" s="24">
        <f t="shared" si="63"/>
        <v>0</v>
      </c>
      <c r="AF271" s="24">
        <f t="shared" si="64"/>
        <v>0</v>
      </c>
      <c r="AG271" s="24">
        <f>0</f>
        <v>0</v>
      </c>
      <c r="AH271" s="24">
        <f t="shared" si="65"/>
        <v>0</v>
      </c>
      <c r="AI271" s="24">
        <f t="shared" si="66"/>
        <v>0</v>
      </c>
      <c r="AJ271" s="24">
        <f>0</f>
        <v>0</v>
      </c>
      <c r="AK271" s="24">
        <f t="shared" si="69"/>
        <v>0</v>
      </c>
      <c r="AL271" s="24">
        <f t="shared" si="69"/>
        <v>0</v>
      </c>
      <c r="AM271" s="24">
        <f t="shared" si="67"/>
        <v>0</v>
      </c>
    </row>
    <row r="272" spans="22:39" ht="15.95" customHeight="1" x14ac:dyDescent="0.3">
      <c r="V272" s="19">
        <f t="shared" si="68"/>
        <v>239</v>
      </c>
      <c r="W272" s="19">
        <f t="shared" si="55"/>
        <v>0</v>
      </c>
      <c r="X272" s="19">
        <f t="shared" si="56"/>
        <v>0</v>
      </c>
      <c r="Y272" s="19">
        <f t="shared" si="57"/>
        <v>0</v>
      </c>
      <c r="Z272" s="19">
        <f t="shared" si="59"/>
        <v>0</v>
      </c>
      <c r="AA272" s="23">
        <f t="shared" si="60"/>
        <v>0</v>
      </c>
      <c r="AB272" s="19">
        <f t="shared" si="58"/>
        <v>0</v>
      </c>
      <c r="AC272" s="23">
        <f t="shared" si="61"/>
        <v>0</v>
      </c>
      <c r="AD272" s="23">
        <f t="shared" si="62"/>
        <v>0</v>
      </c>
      <c r="AE272" s="24">
        <f t="shared" si="63"/>
        <v>0</v>
      </c>
      <c r="AF272" s="24">
        <f t="shared" si="64"/>
        <v>0</v>
      </c>
      <c r="AG272" s="24">
        <f>0</f>
        <v>0</v>
      </c>
      <c r="AH272" s="24">
        <f t="shared" si="65"/>
        <v>0</v>
      </c>
      <c r="AI272" s="24">
        <f t="shared" si="66"/>
        <v>0</v>
      </c>
      <c r="AJ272" s="24">
        <f>0</f>
        <v>0</v>
      </c>
      <c r="AK272" s="24">
        <f t="shared" si="69"/>
        <v>0</v>
      </c>
      <c r="AL272" s="24">
        <f t="shared" si="69"/>
        <v>0</v>
      </c>
      <c r="AM272" s="24">
        <f t="shared" si="67"/>
        <v>0</v>
      </c>
    </row>
    <row r="273" spans="22:39" ht="15.95" customHeight="1" x14ac:dyDescent="0.3">
      <c r="V273" s="19">
        <f t="shared" si="68"/>
        <v>240</v>
      </c>
      <c r="W273" s="19">
        <f t="shared" si="55"/>
        <v>0</v>
      </c>
      <c r="X273" s="19">
        <f t="shared" si="56"/>
        <v>0</v>
      </c>
      <c r="Y273" s="19">
        <f t="shared" si="57"/>
        <v>0</v>
      </c>
      <c r="Z273" s="19">
        <f t="shared" si="59"/>
        <v>0</v>
      </c>
      <c r="AA273" s="23">
        <f t="shared" si="60"/>
        <v>0</v>
      </c>
      <c r="AB273" s="19">
        <f t="shared" si="58"/>
        <v>0</v>
      </c>
      <c r="AC273" s="23">
        <f t="shared" si="61"/>
        <v>0</v>
      </c>
      <c r="AD273" s="23">
        <f t="shared" si="62"/>
        <v>0</v>
      </c>
      <c r="AE273" s="24">
        <f t="shared" si="63"/>
        <v>0</v>
      </c>
      <c r="AF273" s="24">
        <f t="shared" si="64"/>
        <v>0</v>
      </c>
      <c r="AG273" s="24">
        <f>0</f>
        <v>0</v>
      </c>
      <c r="AH273" s="24">
        <f t="shared" si="65"/>
        <v>0</v>
      </c>
      <c r="AI273" s="24">
        <f t="shared" si="66"/>
        <v>0</v>
      </c>
      <c r="AJ273" s="24">
        <f>0</f>
        <v>0</v>
      </c>
      <c r="AK273" s="24">
        <f t="shared" si="69"/>
        <v>0</v>
      </c>
      <c r="AL273" s="24">
        <f t="shared" si="69"/>
        <v>0</v>
      </c>
      <c r="AM273" s="24">
        <f t="shared" si="67"/>
        <v>0</v>
      </c>
    </row>
    <row r="274" spans="22:39" ht="15.95" customHeight="1" x14ac:dyDescent="0.3">
      <c r="V274" s="19">
        <f t="shared" si="68"/>
        <v>241</v>
      </c>
      <c r="W274" s="19">
        <f t="shared" si="55"/>
        <v>0</v>
      </c>
      <c r="X274" s="19">
        <f t="shared" si="56"/>
        <v>0</v>
      </c>
      <c r="Y274" s="19">
        <f t="shared" si="57"/>
        <v>0</v>
      </c>
      <c r="Z274" s="19">
        <f t="shared" si="59"/>
        <v>0</v>
      </c>
      <c r="AA274" s="23">
        <f t="shared" si="60"/>
        <v>0</v>
      </c>
      <c r="AB274" s="19">
        <f t="shared" si="58"/>
        <v>0</v>
      </c>
      <c r="AC274" s="23">
        <f t="shared" si="61"/>
        <v>0</v>
      </c>
      <c r="AD274" s="23">
        <f t="shared" si="62"/>
        <v>0</v>
      </c>
      <c r="AE274" s="24">
        <f t="shared" si="63"/>
        <v>0</v>
      </c>
      <c r="AF274" s="24">
        <f t="shared" si="64"/>
        <v>0</v>
      </c>
      <c r="AG274" s="24">
        <f>0</f>
        <v>0</v>
      </c>
      <c r="AH274" s="24">
        <f t="shared" si="65"/>
        <v>0</v>
      </c>
      <c r="AI274" s="24">
        <f t="shared" si="66"/>
        <v>0</v>
      </c>
      <c r="AJ274" s="24">
        <f>0</f>
        <v>0</v>
      </c>
      <c r="AK274" s="24">
        <f t="shared" si="69"/>
        <v>0</v>
      </c>
      <c r="AL274" s="24">
        <f t="shared" si="69"/>
        <v>0</v>
      </c>
      <c r="AM274" s="24">
        <f t="shared" si="67"/>
        <v>0</v>
      </c>
    </row>
    <row r="275" spans="22:39" ht="15.95" customHeight="1" x14ac:dyDescent="0.3">
      <c r="V275" s="19">
        <f t="shared" si="68"/>
        <v>242</v>
      </c>
      <c r="W275" s="19">
        <f t="shared" si="55"/>
        <v>0</v>
      </c>
      <c r="X275" s="19">
        <f t="shared" si="56"/>
        <v>0</v>
      </c>
      <c r="Y275" s="19">
        <f t="shared" si="57"/>
        <v>0</v>
      </c>
      <c r="Z275" s="19">
        <f t="shared" si="59"/>
        <v>0</v>
      </c>
      <c r="AA275" s="23">
        <f t="shared" si="60"/>
        <v>0</v>
      </c>
      <c r="AB275" s="19">
        <f t="shared" si="58"/>
        <v>0</v>
      </c>
      <c r="AC275" s="23">
        <f t="shared" si="61"/>
        <v>0</v>
      </c>
      <c r="AD275" s="23">
        <f t="shared" si="62"/>
        <v>0</v>
      </c>
      <c r="AE275" s="24">
        <f t="shared" si="63"/>
        <v>0</v>
      </c>
      <c r="AF275" s="24">
        <f t="shared" si="64"/>
        <v>0</v>
      </c>
      <c r="AG275" s="24">
        <f>0</f>
        <v>0</v>
      </c>
      <c r="AH275" s="24">
        <f t="shared" si="65"/>
        <v>0</v>
      </c>
      <c r="AI275" s="24">
        <f t="shared" si="66"/>
        <v>0</v>
      </c>
      <c r="AJ275" s="24">
        <f>0</f>
        <v>0</v>
      </c>
      <c r="AK275" s="24">
        <f t="shared" si="69"/>
        <v>0</v>
      </c>
      <c r="AL275" s="24">
        <f t="shared" si="69"/>
        <v>0</v>
      </c>
      <c r="AM275" s="24">
        <f t="shared" si="67"/>
        <v>0</v>
      </c>
    </row>
    <row r="276" spans="22:39" ht="15.95" customHeight="1" x14ac:dyDescent="0.3">
      <c r="V276" s="19">
        <f t="shared" si="68"/>
        <v>243</v>
      </c>
      <c r="W276" s="19">
        <f t="shared" si="55"/>
        <v>0</v>
      </c>
      <c r="X276" s="19">
        <f t="shared" si="56"/>
        <v>0</v>
      </c>
      <c r="Y276" s="19">
        <f t="shared" si="57"/>
        <v>0</v>
      </c>
      <c r="Z276" s="19">
        <f t="shared" si="59"/>
        <v>0</v>
      </c>
      <c r="AA276" s="23">
        <f t="shared" si="60"/>
        <v>0</v>
      </c>
      <c r="AB276" s="19">
        <f t="shared" si="58"/>
        <v>0</v>
      </c>
      <c r="AC276" s="23">
        <f t="shared" si="61"/>
        <v>0</v>
      </c>
      <c r="AD276" s="23">
        <f t="shared" si="62"/>
        <v>0</v>
      </c>
      <c r="AE276" s="24">
        <f t="shared" si="63"/>
        <v>0</v>
      </c>
      <c r="AF276" s="24">
        <f t="shared" si="64"/>
        <v>0</v>
      </c>
      <c r="AG276" s="24">
        <f>0</f>
        <v>0</v>
      </c>
      <c r="AH276" s="24">
        <f t="shared" si="65"/>
        <v>0</v>
      </c>
      <c r="AI276" s="24">
        <f t="shared" si="66"/>
        <v>0</v>
      </c>
      <c r="AJ276" s="24">
        <f>0</f>
        <v>0</v>
      </c>
      <c r="AK276" s="24">
        <f t="shared" si="69"/>
        <v>0</v>
      </c>
      <c r="AL276" s="24">
        <f t="shared" si="69"/>
        <v>0</v>
      </c>
      <c r="AM276" s="24">
        <f t="shared" si="67"/>
        <v>0</v>
      </c>
    </row>
    <row r="277" spans="22:39" ht="15.95" customHeight="1" x14ac:dyDescent="0.3">
      <c r="V277" s="19">
        <f t="shared" si="68"/>
        <v>244</v>
      </c>
      <c r="W277" s="19">
        <f t="shared" si="55"/>
        <v>0</v>
      </c>
      <c r="X277" s="19">
        <f t="shared" si="56"/>
        <v>0</v>
      </c>
      <c r="Y277" s="19">
        <f t="shared" si="57"/>
        <v>0</v>
      </c>
      <c r="Z277" s="19">
        <f t="shared" si="59"/>
        <v>0</v>
      </c>
      <c r="AA277" s="23">
        <f t="shared" si="60"/>
        <v>0</v>
      </c>
      <c r="AB277" s="19">
        <f t="shared" si="58"/>
        <v>0</v>
      </c>
      <c r="AC277" s="23">
        <f t="shared" si="61"/>
        <v>0</v>
      </c>
      <c r="AD277" s="23">
        <f t="shared" si="62"/>
        <v>0</v>
      </c>
      <c r="AE277" s="24">
        <f t="shared" si="63"/>
        <v>0</v>
      </c>
      <c r="AF277" s="24">
        <f t="shared" si="64"/>
        <v>0</v>
      </c>
      <c r="AG277" s="24">
        <f>0</f>
        <v>0</v>
      </c>
      <c r="AH277" s="24">
        <f t="shared" si="65"/>
        <v>0</v>
      </c>
      <c r="AI277" s="24">
        <f t="shared" si="66"/>
        <v>0</v>
      </c>
      <c r="AJ277" s="24">
        <f>0</f>
        <v>0</v>
      </c>
      <c r="AK277" s="24">
        <f t="shared" si="69"/>
        <v>0</v>
      </c>
      <c r="AL277" s="24">
        <f t="shared" si="69"/>
        <v>0</v>
      </c>
      <c r="AM277" s="24">
        <f t="shared" si="67"/>
        <v>0</v>
      </c>
    </row>
    <row r="278" spans="22:39" ht="15.95" customHeight="1" x14ac:dyDescent="0.3">
      <c r="V278" s="19">
        <f t="shared" si="68"/>
        <v>245</v>
      </c>
      <c r="W278" s="19">
        <f t="shared" si="55"/>
        <v>0</v>
      </c>
      <c r="X278" s="19">
        <f t="shared" si="56"/>
        <v>0</v>
      </c>
      <c r="Y278" s="19">
        <f t="shared" si="57"/>
        <v>0</v>
      </c>
      <c r="Z278" s="19">
        <f t="shared" si="59"/>
        <v>0</v>
      </c>
      <c r="AA278" s="23">
        <f t="shared" si="60"/>
        <v>0</v>
      </c>
      <c r="AB278" s="19">
        <f t="shared" si="58"/>
        <v>0</v>
      </c>
      <c r="AC278" s="23">
        <f t="shared" si="61"/>
        <v>0</v>
      </c>
      <c r="AD278" s="23">
        <f t="shared" si="62"/>
        <v>0</v>
      </c>
      <c r="AE278" s="24">
        <f t="shared" si="63"/>
        <v>0</v>
      </c>
      <c r="AF278" s="24">
        <f t="shared" si="64"/>
        <v>0</v>
      </c>
      <c r="AG278" s="24">
        <f>0</f>
        <v>0</v>
      </c>
      <c r="AH278" s="24">
        <f t="shared" si="65"/>
        <v>0</v>
      </c>
      <c r="AI278" s="24">
        <f t="shared" si="66"/>
        <v>0</v>
      </c>
      <c r="AJ278" s="24">
        <f>0</f>
        <v>0</v>
      </c>
      <c r="AK278" s="24">
        <f t="shared" si="69"/>
        <v>0</v>
      </c>
      <c r="AL278" s="24">
        <f t="shared" si="69"/>
        <v>0</v>
      </c>
      <c r="AM278" s="24">
        <f t="shared" si="67"/>
        <v>0</v>
      </c>
    </row>
    <row r="279" spans="22:39" ht="15.95" customHeight="1" x14ac:dyDescent="0.3">
      <c r="V279" s="19">
        <f t="shared" si="68"/>
        <v>246</v>
      </c>
      <c r="W279" s="19">
        <f t="shared" si="55"/>
        <v>0</v>
      </c>
      <c r="X279" s="19">
        <f t="shared" si="56"/>
        <v>0</v>
      </c>
      <c r="Y279" s="19">
        <f t="shared" si="57"/>
        <v>0</v>
      </c>
      <c r="Z279" s="19">
        <f t="shared" si="59"/>
        <v>0</v>
      </c>
      <c r="AA279" s="23">
        <f t="shared" si="60"/>
        <v>0</v>
      </c>
      <c r="AB279" s="19">
        <f t="shared" si="58"/>
        <v>0</v>
      </c>
      <c r="AC279" s="23">
        <f t="shared" si="61"/>
        <v>0</v>
      </c>
      <c r="AD279" s="23">
        <f t="shared" si="62"/>
        <v>0</v>
      </c>
      <c r="AE279" s="24">
        <f t="shared" si="63"/>
        <v>0</v>
      </c>
      <c r="AF279" s="24">
        <f t="shared" si="64"/>
        <v>0</v>
      </c>
      <c r="AG279" s="24">
        <f>0</f>
        <v>0</v>
      </c>
      <c r="AH279" s="24">
        <f t="shared" si="65"/>
        <v>0</v>
      </c>
      <c r="AI279" s="24">
        <f t="shared" si="66"/>
        <v>0</v>
      </c>
      <c r="AJ279" s="24">
        <f>0</f>
        <v>0</v>
      </c>
      <c r="AK279" s="24">
        <f t="shared" si="69"/>
        <v>0</v>
      </c>
      <c r="AL279" s="24">
        <f t="shared" si="69"/>
        <v>0</v>
      </c>
      <c r="AM279" s="24">
        <f t="shared" si="67"/>
        <v>0</v>
      </c>
    </row>
    <row r="280" spans="22:39" ht="15.95" customHeight="1" x14ac:dyDescent="0.3">
      <c r="V280" s="19">
        <f t="shared" si="68"/>
        <v>247</v>
      </c>
      <c r="W280" s="19">
        <f t="shared" si="55"/>
        <v>0</v>
      </c>
      <c r="X280" s="19">
        <f t="shared" si="56"/>
        <v>0</v>
      </c>
      <c r="Y280" s="19">
        <f t="shared" si="57"/>
        <v>0</v>
      </c>
      <c r="Z280" s="19">
        <f t="shared" si="59"/>
        <v>0</v>
      </c>
      <c r="AA280" s="23">
        <f t="shared" si="60"/>
        <v>0</v>
      </c>
      <c r="AB280" s="19">
        <f t="shared" si="58"/>
        <v>0</v>
      </c>
      <c r="AC280" s="23">
        <f t="shared" si="61"/>
        <v>0</v>
      </c>
      <c r="AD280" s="23">
        <f t="shared" si="62"/>
        <v>0</v>
      </c>
      <c r="AE280" s="24">
        <f t="shared" si="63"/>
        <v>0</v>
      </c>
      <c r="AF280" s="24">
        <f t="shared" si="64"/>
        <v>0</v>
      </c>
      <c r="AG280" s="24">
        <f>0</f>
        <v>0</v>
      </c>
      <c r="AH280" s="24">
        <f t="shared" si="65"/>
        <v>0</v>
      </c>
      <c r="AI280" s="24">
        <f t="shared" si="66"/>
        <v>0</v>
      </c>
      <c r="AJ280" s="24">
        <f>0</f>
        <v>0</v>
      </c>
      <c r="AK280" s="24">
        <f t="shared" si="69"/>
        <v>0</v>
      </c>
      <c r="AL280" s="24">
        <f t="shared" si="69"/>
        <v>0</v>
      </c>
      <c r="AM280" s="24">
        <f t="shared" si="67"/>
        <v>0</v>
      </c>
    </row>
    <row r="281" spans="22:39" ht="15.95" customHeight="1" x14ac:dyDescent="0.3">
      <c r="V281" s="19">
        <f t="shared" si="68"/>
        <v>248</v>
      </c>
      <c r="W281" s="19">
        <f t="shared" si="55"/>
        <v>0</v>
      </c>
      <c r="X281" s="19">
        <f t="shared" si="56"/>
        <v>0</v>
      </c>
      <c r="Y281" s="19">
        <f t="shared" si="57"/>
        <v>0</v>
      </c>
      <c r="Z281" s="19">
        <f t="shared" si="59"/>
        <v>0</v>
      </c>
      <c r="AA281" s="23">
        <f t="shared" si="60"/>
        <v>0</v>
      </c>
      <c r="AB281" s="19">
        <f t="shared" si="58"/>
        <v>0</v>
      </c>
      <c r="AC281" s="23">
        <f t="shared" si="61"/>
        <v>0</v>
      </c>
      <c r="AD281" s="23">
        <f t="shared" si="62"/>
        <v>0</v>
      </c>
      <c r="AE281" s="24">
        <f t="shared" si="63"/>
        <v>0</v>
      </c>
      <c r="AF281" s="24">
        <f t="shared" si="64"/>
        <v>0</v>
      </c>
      <c r="AG281" s="24">
        <f>0</f>
        <v>0</v>
      </c>
      <c r="AH281" s="24">
        <f t="shared" si="65"/>
        <v>0</v>
      </c>
      <c r="AI281" s="24">
        <f t="shared" si="66"/>
        <v>0</v>
      </c>
      <c r="AJ281" s="24">
        <f>0</f>
        <v>0</v>
      </c>
      <c r="AK281" s="24">
        <f t="shared" si="69"/>
        <v>0</v>
      </c>
      <c r="AL281" s="24">
        <f t="shared" si="69"/>
        <v>0</v>
      </c>
      <c r="AM281" s="24">
        <f t="shared" si="67"/>
        <v>0</v>
      </c>
    </row>
    <row r="282" spans="22:39" ht="15.95" customHeight="1" x14ac:dyDescent="0.3">
      <c r="V282" s="19">
        <f t="shared" si="68"/>
        <v>249</v>
      </c>
      <c r="W282" s="19">
        <f t="shared" si="55"/>
        <v>0</v>
      </c>
      <c r="X282" s="19">
        <f t="shared" si="56"/>
        <v>0</v>
      </c>
      <c r="Y282" s="19">
        <f t="shared" si="57"/>
        <v>0</v>
      </c>
      <c r="Z282" s="19">
        <f t="shared" si="59"/>
        <v>0</v>
      </c>
      <c r="AA282" s="23">
        <f t="shared" si="60"/>
        <v>0</v>
      </c>
      <c r="AB282" s="19">
        <f t="shared" si="58"/>
        <v>0</v>
      </c>
      <c r="AC282" s="23">
        <f t="shared" si="61"/>
        <v>0</v>
      </c>
      <c r="AD282" s="23">
        <f t="shared" si="62"/>
        <v>0</v>
      </c>
      <c r="AE282" s="24">
        <f t="shared" si="63"/>
        <v>0</v>
      </c>
      <c r="AF282" s="24">
        <f t="shared" si="64"/>
        <v>0</v>
      </c>
      <c r="AG282" s="24">
        <f>0</f>
        <v>0</v>
      </c>
      <c r="AH282" s="24">
        <f t="shared" si="65"/>
        <v>0</v>
      </c>
      <c r="AI282" s="24">
        <f t="shared" si="66"/>
        <v>0</v>
      </c>
      <c r="AJ282" s="24">
        <f>0</f>
        <v>0</v>
      </c>
      <c r="AK282" s="24">
        <f t="shared" si="69"/>
        <v>0</v>
      </c>
      <c r="AL282" s="24">
        <f t="shared" si="69"/>
        <v>0</v>
      </c>
      <c r="AM282" s="24">
        <f t="shared" si="67"/>
        <v>0</v>
      </c>
    </row>
    <row r="283" spans="22:39" ht="15.95" customHeight="1" x14ac:dyDescent="0.3">
      <c r="V283" s="19">
        <f t="shared" si="68"/>
        <v>250</v>
      </c>
      <c r="W283" s="19">
        <f t="shared" si="55"/>
        <v>0</v>
      </c>
      <c r="X283" s="19">
        <f t="shared" si="56"/>
        <v>0</v>
      </c>
      <c r="Y283" s="19">
        <f t="shared" si="57"/>
        <v>0</v>
      </c>
      <c r="Z283" s="19">
        <f t="shared" si="59"/>
        <v>0</v>
      </c>
      <c r="AA283" s="23">
        <f t="shared" si="60"/>
        <v>0</v>
      </c>
      <c r="AB283" s="19">
        <f t="shared" si="58"/>
        <v>0</v>
      </c>
      <c r="AC283" s="23">
        <f t="shared" si="61"/>
        <v>0</v>
      </c>
      <c r="AD283" s="23">
        <f t="shared" si="62"/>
        <v>0</v>
      </c>
      <c r="AE283" s="24">
        <f t="shared" si="63"/>
        <v>0</v>
      </c>
      <c r="AF283" s="24">
        <f t="shared" si="64"/>
        <v>0</v>
      </c>
      <c r="AG283" s="24">
        <f>0</f>
        <v>0</v>
      </c>
      <c r="AH283" s="24">
        <f t="shared" si="65"/>
        <v>0</v>
      </c>
      <c r="AI283" s="24">
        <f t="shared" si="66"/>
        <v>0</v>
      </c>
      <c r="AJ283" s="24">
        <f>0</f>
        <v>0</v>
      </c>
      <c r="AK283" s="24">
        <f t="shared" si="69"/>
        <v>0</v>
      </c>
      <c r="AL283" s="24">
        <f t="shared" si="69"/>
        <v>0</v>
      </c>
      <c r="AM283" s="24">
        <f t="shared" si="67"/>
        <v>0</v>
      </c>
    </row>
    <row r="284" spans="22:39" ht="15.95" customHeight="1" x14ac:dyDescent="0.3">
      <c r="V284" s="19">
        <f t="shared" si="68"/>
        <v>251</v>
      </c>
      <c r="W284" s="19">
        <f t="shared" si="55"/>
        <v>0</v>
      </c>
      <c r="X284" s="19">
        <f t="shared" si="56"/>
        <v>0</v>
      </c>
      <c r="Y284" s="19">
        <f t="shared" si="57"/>
        <v>0</v>
      </c>
      <c r="Z284" s="19">
        <f t="shared" si="59"/>
        <v>0</v>
      </c>
      <c r="AA284" s="23">
        <f t="shared" si="60"/>
        <v>0</v>
      </c>
      <c r="AB284" s="19">
        <f t="shared" si="58"/>
        <v>0</v>
      </c>
      <c r="AC284" s="23">
        <f t="shared" si="61"/>
        <v>0</v>
      </c>
      <c r="AD284" s="23">
        <f t="shared" si="62"/>
        <v>0</v>
      </c>
      <c r="AE284" s="24">
        <f t="shared" si="63"/>
        <v>0</v>
      </c>
      <c r="AF284" s="24">
        <f t="shared" si="64"/>
        <v>0</v>
      </c>
      <c r="AG284" s="24">
        <f>0</f>
        <v>0</v>
      </c>
      <c r="AH284" s="24">
        <f t="shared" si="65"/>
        <v>0</v>
      </c>
      <c r="AI284" s="24">
        <f t="shared" si="66"/>
        <v>0</v>
      </c>
      <c r="AJ284" s="24">
        <f>0</f>
        <v>0</v>
      </c>
      <c r="AK284" s="24">
        <f t="shared" si="69"/>
        <v>0</v>
      </c>
      <c r="AL284" s="24">
        <f t="shared" si="69"/>
        <v>0</v>
      </c>
      <c r="AM284" s="24">
        <f t="shared" si="67"/>
        <v>0</v>
      </c>
    </row>
    <row r="285" spans="22:39" ht="15.95" customHeight="1" x14ac:dyDescent="0.3">
      <c r="V285" s="19">
        <f t="shared" si="68"/>
        <v>252</v>
      </c>
      <c r="W285" s="19">
        <f t="shared" si="55"/>
        <v>0</v>
      </c>
      <c r="X285" s="19">
        <f t="shared" si="56"/>
        <v>0</v>
      </c>
      <c r="Y285" s="19">
        <f t="shared" si="57"/>
        <v>0</v>
      </c>
      <c r="Z285" s="19">
        <f t="shared" si="59"/>
        <v>0</v>
      </c>
      <c r="AA285" s="23">
        <f t="shared" si="60"/>
        <v>0</v>
      </c>
      <c r="AB285" s="19">
        <f t="shared" si="58"/>
        <v>0</v>
      </c>
      <c r="AC285" s="23">
        <f t="shared" si="61"/>
        <v>0</v>
      </c>
      <c r="AD285" s="23">
        <f t="shared" si="62"/>
        <v>0</v>
      </c>
      <c r="AE285" s="24">
        <f t="shared" si="63"/>
        <v>0</v>
      </c>
      <c r="AF285" s="24">
        <f t="shared" si="64"/>
        <v>0</v>
      </c>
      <c r="AG285" s="24">
        <f>0</f>
        <v>0</v>
      </c>
      <c r="AH285" s="24">
        <f t="shared" si="65"/>
        <v>0</v>
      </c>
      <c r="AI285" s="24">
        <f t="shared" si="66"/>
        <v>0</v>
      </c>
      <c r="AJ285" s="24">
        <f>0</f>
        <v>0</v>
      </c>
      <c r="AK285" s="24">
        <f t="shared" si="69"/>
        <v>0</v>
      </c>
      <c r="AL285" s="24">
        <f t="shared" si="69"/>
        <v>0</v>
      </c>
      <c r="AM285" s="24">
        <f t="shared" si="67"/>
        <v>0</v>
      </c>
    </row>
    <row r="286" spans="22:39" ht="15.95" customHeight="1" x14ac:dyDescent="0.3">
      <c r="V286" s="19">
        <f t="shared" si="68"/>
        <v>253</v>
      </c>
      <c r="W286" s="19">
        <f t="shared" si="55"/>
        <v>60</v>
      </c>
      <c r="X286" s="19">
        <f t="shared" si="56"/>
        <v>0</v>
      </c>
      <c r="Y286" s="19">
        <f t="shared" si="57"/>
        <v>0</v>
      </c>
      <c r="Z286" s="19">
        <f t="shared" si="59"/>
        <v>0</v>
      </c>
      <c r="AA286" s="23">
        <f t="shared" si="60"/>
        <v>0</v>
      </c>
      <c r="AB286" s="19">
        <f t="shared" si="58"/>
        <v>0</v>
      </c>
      <c r="AC286" s="23">
        <f t="shared" si="61"/>
        <v>0</v>
      </c>
      <c r="AD286" s="23">
        <f t="shared" si="62"/>
        <v>0</v>
      </c>
      <c r="AE286" s="24">
        <f t="shared" si="63"/>
        <v>0</v>
      </c>
      <c r="AF286" s="24">
        <f t="shared" si="64"/>
        <v>0</v>
      </c>
      <c r="AG286" s="24">
        <f>0</f>
        <v>0</v>
      </c>
      <c r="AH286" s="24">
        <f t="shared" si="65"/>
        <v>0</v>
      </c>
      <c r="AI286" s="24">
        <f t="shared" si="66"/>
        <v>0</v>
      </c>
      <c r="AJ286" s="24">
        <f>0</f>
        <v>0</v>
      </c>
      <c r="AK286" s="24">
        <f t="shared" si="69"/>
        <v>0</v>
      </c>
      <c r="AL286" s="24">
        <f t="shared" si="69"/>
        <v>0</v>
      </c>
      <c r="AM286" s="24">
        <f t="shared" si="67"/>
        <v>0</v>
      </c>
    </row>
    <row r="287" spans="22:39" ht="15.95" customHeight="1" x14ac:dyDescent="0.3">
      <c r="V287" s="19">
        <f t="shared" si="68"/>
        <v>254</v>
      </c>
      <c r="W287" s="19">
        <f t="shared" si="55"/>
        <v>120</v>
      </c>
      <c r="X287" s="19">
        <f t="shared" si="56"/>
        <v>0</v>
      </c>
      <c r="Y287" s="19">
        <f t="shared" si="57"/>
        <v>0</v>
      </c>
      <c r="Z287" s="19">
        <f t="shared" si="59"/>
        <v>0</v>
      </c>
      <c r="AA287" s="23">
        <f t="shared" si="60"/>
        <v>0</v>
      </c>
      <c r="AB287" s="19">
        <f t="shared" si="58"/>
        <v>0</v>
      </c>
      <c r="AC287" s="23">
        <f t="shared" si="61"/>
        <v>0</v>
      </c>
      <c r="AD287" s="23">
        <f t="shared" si="62"/>
        <v>0</v>
      </c>
      <c r="AE287" s="24">
        <f t="shared" si="63"/>
        <v>0</v>
      </c>
      <c r="AF287" s="24">
        <f t="shared" si="64"/>
        <v>0</v>
      </c>
      <c r="AG287" s="24">
        <f>0</f>
        <v>0</v>
      </c>
      <c r="AH287" s="24">
        <f t="shared" si="65"/>
        <v>0</v>
      </c>
      <c r="AI287" s="24">
        <f t="shared" si="66"/>
        <v>0</v>
      </c>
      <c r="AJ287" s="24">
        <f>0</f>
        <v>0</v>
      </c>
      <c r="AK287" s="24">
        <f t="shared" si="69"/>
        <v>0</v>
      </c>
      <c r="AL287" s="24">
        <f t="shared" si="69"/>
        <v>0</v>
      </c>
      <c r="AM287" s="24">
        <f t="shared" si="67"/>
        <v>0</v>
      </c>
    </row>
    <row r="288" spans="22:39" ht="15.95" customHeight="1" x14ac:dyDescent="0.3">
      <c r="V288" s="19">
        <f t="shared" si="68"/>
        <v>255</v>
      </c>
      <c r="W288" s="19">
        <f t="shared" si="55"/>
        <v>0</v>
      </c>
      <c r="X288" s="19">
        <f t="shared" si="56"/>
        <v>0</v>
      </c>
      <c r="Y288" s="19">
        <f t="shared" si="57"/>
        <v>0</v>
      </c>
      <c r="Z288" s="19">
        <f t="shared" si="59"/>
        <v>0</v>
      </c>
      <c r="AA288" s="23">
        <f t="shared" si="60"/>
        <v>0</v>
      </c>
      <c r="AB288" s="19">
        <f t="shared" si="58"/>
        <v>0</v>
      </c>
      <c r="AC288" s="23">
        <f t="shared" si="61"/>
        <v>0</v>
      </c>
      <c r="AD288" s="23">
        <f t="shared" si="62"/>
        <v>0</v>
      </c>
      <c r="AE288" s="24">
        <f t="shared" si="63"/>
        <v>0</v>
      </c>
      <c r="AF288" s="24">
        <f t="shared" si="64"/>
        <v>0</v>
      </c>
      <c r="AG288" s="24">
        <f>0</f>
        <v>0</v>
      </c>
      <c r="AH288" s="24">
        <f t="shared" si="65"/>
        <v>0</v>
      </c>
      <c r="AI288" s="24">
        <f t="shared" si="66"/>
        <v>0</v>
      </c>
      <c r="AJ288" s="24">
        <f>0</f>
        <v>0</v>
      </c>
      <c r="AK288" s="24">
        <f t="shared" si="69"/>
        <v>0</v>
      </c>
      <c r="AL288" s="24">
        <f t="shared" si="69"/>
        <v>0</v>
      </c>
      <c r="AM288" s="24">
        <f t="shared" si="67"/>
        <v>0</v>
      </c>
    </row>
    <row r="289" spans="22:39" ht="15.95" customHeight="1" x14ac:dyDescent="0.3">
      <c r="V289" s="19">
        <f t="shared" si="68"/>
        <v>256</v>
      </c>
      <c r="W289" s="19">
        <f t="shared" ref="W289:W352" si="70">INDEX($Q$35:$Q$55,MOD(V289,21)+1)</f>
        <v>0</v>
      </c>
      <c r="X289" s="19">
        <f t="shared" ref="X289:X352" si="71">INDEX($S$35:$S$55,ROUNDDOWN(V289/21,0)+1)</f>
        <v>0</v>
      </c>
      <c r="Y289" s="19">
        <f t="shared" ref="Y289:Y352" si="72">IF(MOD(V289,21)+1&gt;$P$34,0,1)*IF(ROUNDDOWN(V289/21,0)+1&gt;$R$34,0,1)</f>
        <v>0</v>
      </c>
      <c r="Z289" s="19">
        <f t="shared" si="59"/>
        <v>0</v>
      </c>
      <c r="AA289" s="23">
        <f t="shared" si="60"/>
        <v>0</v>
      </c>
      <c r="AB289" s="19">
        <f t="shared" ref="AB289:AB352" si="73">SQRT((Z289-$S$57)^2+(AA289-$S$58)^2)*Y289/1000</f>
        <v>0</v>
      </c>
      <c r="AC289" s="23">
        <f t="shared" si="61"/>
        <v>0</v>
      </c>
      <c r="AD289" s="23">
        <f t="shared" si="62"/>
        <v>0</v>
      </c>
      <c r="AE289" s="24">
        <f t="shared" si="63"/>
        <v>0</v>
      </c>
      <c r="AF289" s="24">
        <f t="shared" si="64"/>
        <v>0</v>
      </c>
      <c r="AG289" s="24">
        <f>0</f>
        <v>0</v>
      </c>
      <c r="AH289" s="24">
        <f t="shared" si="65"/>
        <v>0</v>
      </c>
      <c r="AI289" s="24">
        <f t="shared" si="66"/>
        <v>0</v>
      </c>
      <c r="AJ289" s="24">
        <f>0</f>
        <v>0</v>
      </c>
      <c r="AK289" s="24">
        <f t="shared" si="69"/>
        <v>0</v>
      </c>
      <c r="AL289" s="24">
        <f t="shared" si="69"/>
        <v>0</v>
      </c>
      <c r="AM289" s="24">
        <f t="shared" si="67"/>
        <v>0</v>
      </c>
    </row>
    <row r="290" spans="22:39" ht="15.95" customHeight="1" x14ac:dyDescent="0.3">
      <c r="V290" s="19">
        <f t="shared" si="68"/>
        <v>257</v>
      </c>
      <c r="W290" s="19">
        <f t="shared" si="70"/>
        <v>0</v>
      </c>
      <c r="X290" s="19">
        <f t="shared" si="71"/>
        <v>0</v>
      </c>
      <c r="Y290" s="19">
        <f t="shared" si="72"/>
        <v>0</v>
      </c>
      <c r="Z290" s="19">
        <f t="shared" ref="Z290:Z353" si="74">W290*Y290</f>
        <v>0</v>
      </c>
      <c r="AA290" s="23">
        <f t="shared" ref="AA290:AA353" si="75">X290*Y290</f>
        <v>0</v>
      </c>
      <c r="AB290" s="19">
        <f t="shared" si="73"/>
        <v>0</v>
      </c>
      <c r="AC290" s="23">
        <f t="shared" ref="AC290:AC353" si="76">AB290^2</f>
        <v>0</v>
      </c>
      <c r="AD290" s="23">
        <f t="shared" ref="AD290:AD353" si="77">$S$61*AB290/SUM($AC$33:$AC$473)</f>
        <v>0</v>
      </c>
      <c r="AE290" s="24">
        <f t="shared" ref="AE290:AE353" si="78">IF(AB290&lt;&gt;0,($S$58-AA290)/1000*(AD290/AB290),0)</f>
        <v>0</v>
      </c>
      <c r="AF290" s="24">
        <f t="shared" ref="AF290:AF353" si="79">IF(AB290&lt;&gt;0,(Z290-$S$57)/1000*(AD290/AB290),0)</f>
        <v>0</v>
      </c>
      <c r="AG290" s="24">
        <f>0</f>
        <v>0</v>
      </c>
      <c r="AH290" s="24">
        <f t="shared" ref="AH290:AH353" si="80">-$S$62/($P$34*$R$34)*Y290</f>
        <v>0</v>
      </c>
      <c r="AI290" s="24">
        <f t="shared" ref="AI290:AI353" si="81">-$S$60/($P$34*$R$34)*Y290</f>
        <v>0</v>
      </c>
      <c r="AJ290" s="24">
        <f>0</f>
        <v>0</v>
      </c>
      <c r="AK290" s="24">
        <f t="shared" si="69"/>
        <v>0</v>
      </c>
      <c r="AL290" s="24">
        <f t="shared" si="69"/>
        <v>0</v>
      </c>
      <c r="AM290" s="24">
        <f t="shared" ref="AM290:AM353" si="82">SQRT(AK290^2+AL290^2)</f>
        <v>0</v>
      </c>
    </row>
    <row r="291" spans="22:39" ht="15.95" customHeight="1" x14ac:dyDescent="0.3">
      <c r="V291" s="19">
        <f t="shared" ref="V291:V354" si="83">V290+1</f>
        <v>258</v>
      </c>
      <c r="W291" s="19">
        <f t="shared" si="70"/>
        <v>0</v>
      </c>
      <c r="X291" s="19">
        <f t="shared" si="71"/>
        <v>0</v>
      </c>
      <c r="Y291" s="19">
        <f t="shared" si="72"/>
        <v>0</v>
      </c>
      <c r="Z291" s="19">
        <f t="shared" si="74"/>
        <v>0</v>
      </c>
      <c r="AA291" s="23">
        <f t="shared" si="75"/>
        <v>0</v>
      </c>
      <c r="AB291" s="19">
        <f t="shared" si="73"/>
        <v>0</v>
      </c>
      <c r="AC291" s="23">
        <f t="shared" si="76"/>
        <v>0</v>
      </c>
      <c r="AD291" s="23">
        <f t="shared" si="77"/>
        <v>0</v>
      </c>
      <c r="AE291" s="24">
        <f t="shared" si="78"/>
        <v>0</v>
      </c>
      <c r="AF291" s="24">
        <f t="shared" si="79"/>
        <v>0</v>
      </c>
      <c r="AG291" s="24">
        <f>0</f>
        <v>0</v>
      </c>
      <c r="AH291" s="24">
        <f t="shared" si="80"/>
        <v>0</v>
      </c>
      <c r="AI291" s="24">
        <f t="shared" si="81"/>
        <v>0</v>
      </c>
      <c r="AJ291" s="24">
        <f>0</f>
        <v>0</v>
      </c>
      <c r="AK291" s="24">
        <f t="shared" si="69"/>
        <v>0</v>
      </c>
      <c r="AL291" s="24">
        <f t="shared" si="69"/>
        <v>0</v>
      </c>
      <c r="AM291" s="24">
        <f t="shared" si="82"/>
        <v>0</v>
      </c>
    </row>
    <row r="292" spans="22:39" ht="15.95" customHeight="1" x14ac:dyDescent="0.3">
      <c r="V292" s="19">
        <f t="shared" si="83"/>
        <v>259</v>
      </c>
      <c r="W292" s="19">
        <f t="shared" si="70"/>
        <v>0</v>
      </c>
      <c r="X292" s="19">
        <f t="shared" si="71"/>
        <v>0</v>
      </c>
      <c r="Y292" s="19">
        <f t="shared" si="72"/>
        <v>0</v>
      </c>
      <c r="Z292" s="19">
        <f t="shared" si="74"/>
        <v>0</v>
      </c>
      <c r="AA292" s="23">
        <f t="shared" si="75"/>
        <v>0</v>
      </c>
      <c r="AB292" s="19">
        <f t="shared" si="73"/>
        <v>0</v>
      </c>
      <c r="AC292" s="23">
        <f t="shared" si="76"/>
        <v>0</v>
      </c>
      <c r="AD292" s="23">
        <f t="shared" si="77"/>
        <v>0</v>
      </c>
      <c r="AE292" s="24">
        <f t="shared" si="78"/>
        <v>0</v>
      </c>
      <c r="AF292" s="24">
        <f t="shared" si="79"/>
        <v>0</v>
      </c>
      <c r="AG292" s="24">
        <f>0</f>
        <v>0</v>
      </c>
      <c r="AH292" s="24">
        <f t="shared" si="80"/>
        <v>0</v>
      </c>
      <c r="AI292" s="24">
        <f t="shared" si="81"/>
        <v>0</v>
      </c>
      <c r="AJ292" s="24">
        <f>0</f>
        <v>0</v>
      </c>
      <c r="AK292" s="24">
        <f t="shared" si="69"/>
        <v>0</v>
      </c>
      <c r="AL292" s="24">
        <f t="shared" si="69"/>
        <v>0</v>
      </c>
      <c r="AM292" s="24">
        <f t="shared" si="82"/>
        <v>0</v>
      </c>
    </row>
    <row r="293" spans="22:39" ht="15.95" customHeight="1" x14ac:dyDescent="0.3">
      <c r="V293" s="19">
        <f t="shared" si="83"/>
        <v>260</v>
      </c>
      <c r="W293" s="19">
        <f t="shared" si="70"/>
        <v>0</v>
      </c>
      <c r="X293" s="19">
        <f t="shared" si="71"/>
        <v>0</v>
      </c>
      <c r="Y293" s="19">
        <f t="shared" si="72"/>
        <v>0</v>
      </c>
      <c r="Z293" s="19">
        <f t="shared" si="74"/>
        <v>0</v>
      </c>
      <c r="AA293" s="23">
        <f t="shared" si="75"/>
        <v>0</v>
      </c>
      <c r="AB293" s="19">
        <f t="shared" si="73"/>
        <v>0</v>
      </c>
      <c r="AC293" s="23">
        <f t="shared" si="76"/>
        <v>0</v>
      </c>
      <c r="AD293" s="23">
        <f t="shared" si="77"/>
        <v>0</v>
      </c>
      <c r="AE293" s="24">
        <f t="shared" si="78"/>
        <v>0</v>
      </c>
      <c r="AF293" s="24">
        <f t="shared" si="79"/>
        <v>0</v>
      </c>
      <c r="AG293" s="24">
        <f>0</f>
        <v>0</v>
      </c>
      <c r="AH293" s="24">
        <f t="shared" si="80"/>
        <v>0</v>
      </c>
      <c r="AI293" s="24">
        <f t="shared" si="81"/>
        <v>0</v>
      </c>
      <c r="AJ293" s="24">
        <f>0</f>
        <v>0</v>
      </c>
      <c r="AK293" s="24">
        <f t="shared" si="69"/>
        <v>0</v>
      </c>
      <c r="AL293" s="24">
        <f t="shared" si="69"/>
        <v>0</v>
      </c>
      <c r="AM293" s="24">
        <f t="shared" si="82"/>
        <v>0</v>
      </c>
    </row>
    <row r="294" spans="22:39" ht="15.95" customHeight="1" x14ac:dyDescent="0.3">
      <c r="V294" s="19">
        <f t="shared" si="83"/>
        <v>261</v>
      </c>
      <c r="W294" s="19">
        <f t="shared" si="70"/>
        <v>0</v>
      </c>
      <c r="X294" s="19">
        <f t="shared" si="71"/>
        <v>0</v>
      </c>
      <c r="Y294" s="19">
        <f t="shared" si="72"/>
        <v>0</v>
      </c>
      <c r="Z294" s="19">
        <f t="shared" si="74"/>
        <v>0</v>
      </c>
      <c r="AA294" s="23">
        <f t="shared" si="75"/>
        <v>0</v>
      </c>
      <c r="AB294" s="19">
        <f t="shared" si="73"/>
        <v>0</v>
      </c>
      <c r="AC294" s="23">
        <f t="shared" si="76"/>
        <v>0</v>
      </c>
      <c r="AD294" s="23">
        <f t="shared" si="77"/>
        <v>0</v>
      </c>
      <c r="AE294" s="24">
        <f t="shared" si="78"/>
        <v>0</v>
      </c>
      <c r="AF294" s="24">
        <f t="shared" si="79"/>
        <v>0</v>
      </c>
      <c r="AG294" s="24">
        <f>0</f>
        <v>0</v>
      </c>
      <c r="AH294" s="24">
        <f t="shared" si="80"/>
        <v>0</v>
      </c>
      <c r="AI294" s="24">
        <f t="shared" si="81"/>
        <v>0</v>
      </c>
      <c r="AJ294" s="24">
        <f>0</f>
        <v>0</v>
      </c>
      <c r="AK294" s="24">
        <f t="shared" si="69"/>
        <v>0</v>
      </c>
      <c r="AL294" s="24">
        <f t="shared" si="69"/>
        <v>0</v>
      </c>
      <c r="AM294" s="24">
        <f t="shared" si="82"/>
        <v>0</v>
      </c>
    </row>
    <row r="295" spans="22:39" ht="15.95" customHeight="1" x14ac:dyDescent="0.3">
      <c r="V295" s="19">
        <f t="shared" si="83"/>
        <v>262</v>
      </c>
      <c r="W295" s="19">
        <f t="shared" si="70"/>
        <v>0</v>
      </c>
      <c r="X295" s="19">
        <f t="shared" si="71"/>
        <v>0</v>
      </c>
      <c r="Y295" s="19">
        <f t="shared" si="72"/>
        <v>0</v>
      </c>
      <c r="Z295" s="19">
        <f t="shared" si="74"/>
        <v>0</v>
      </c>
      <c r="AA295" s="23">
        <f t="shared" si="75"/>
        <v>0</v>
      </c>
      <c r="AB295" s="19">
        <f t="shared" si="73"/>
        <v>0</v>
      </c>
      <c r="AC295" s="23">
        <f t="shared" si="76"/>
        <v>0</v>
      </c>
      <c r="AD295" s="23">
        <f t="shared" si="77"/>
        <v>0</v>
      </c>
      <c r="AE295" s="24">
        <f t="shared" si="78"/>
        <v>0</v>
      </c>
      <c r="AF295" s="24">
        <f t="shared" si="79"/>
        <v>0</v>
      </c>
      <c r="AG295" s="24">
        <f>0</f>
        <v>0</v>
      </c>
      <c r="AH295" s="24">
        <f t="shared" si="80"/>
        <v>0</v>
      </c>
      <c r="AI295" s="24">
        <f t="shared" si="81"/>
        <v>0</v>
      </c>
      <c r="AJ295" s="24">
        <f>0</f>
        <v>0</v>
      </c>
      <c r="AK295" s="24">
        <f t="shared" si="69"/>
        <v>0</v>
      </c>
      <c r="AL295" s="24">
        <f t="shared" si="69"/>
        <v>0</v>
      </c>
      <c r="AM295" s="24">
        <f t="shared" si="82"/>
        <v>0</v>
      </c>
    </row>
    <row r="296" spans="22:39" ht="15.95" customHeight="1" x14ac:dyDescent="0.3">
      <c r="V296" s="19">
        <f t="shared" si="83"/>
        <v>263</v>
      </c>
      <c r="W296" s="19">
        <f t="shared" si="70"/>
        <v>0</v>
      </c>
      <c r="X296" s="19">
        <f t="shared" si="71"/>
        <v>0</v>
      </c>
      <c r="Y296" s="19">
        <f t="shared" si="72"/>
        <v>0</v>
      </c>
      <c r="Z296" s="19">
        <f t="shared" si="74"/>
        <v>0</v>
      </c>
      <c r="AA296" s="23">
        <f t="shared" si="75"/>
        <v>0</v>
      </c>
      <c r="AB296" s="19">
        <f t="shared" si="73"/>
        <v>0</v>
      </c>
      <c r="AC296" s="23">
        <f t="shared" si="76"/>
        <v>0</v>
      </c>
      <c r="AD296" s="23">
        <f t="shared" si="77"/>
        <v>0</v>
      </c>
      <c r="AE296" s="24">
        <f t="shared" si="78"/>
        <v>0</v>
      </c>
      <c r="AF296" s="24">
        <f t="shared" si="79"/>
        <v>0</v>
      </c>
      <c r="AG296" s="24">
        <f>0</f>
        <v>0</v>
      </c>
      <c r="AH296" s="24">
        <f t="shared" si="80"/>
        <v>0</v>
      </c>
      <c r="AI296" s="24">
        <f t="shared" si="81"/>
        <v>0</v>
      </c>
      <c r="AJ296" s="24">
        <f>0</f>
        <v>0</v>
      </c>
      <c r="AK296" s="24">
        <f t="shared" si="69"/>
        <v>0</v>
      </c>
      <c r="AL296" s="24">
        <f t="shared" si="69"/>
        <v>0</v>
      </c>
      <c r="AM296" s="24">
        <f t="shared" si="82"/>
        <v>0</v>
      </c>
    </row>
    <row r="297" spans="22:39" ht="15.95" customHeight="1" x14ac:dyDescent="0.3">
      <c r="V297" s="19">
        <f t="shared" si="83"/>
        <v>264</v>
      </c>
      <c r="W297" s="19">
        <f t="shared" si="70"/>
        <v>0</v>
      </c>
      <c r="X297" s="19">
        <f t="shared" si="71"/>
        <v>0</v>
      </c>
      <c r="Y297" s="19">
        <f t="shared" si="72"/>
        <v>0</v>
      </c>
      <c r="Z297" s="19">
        <f t="shared" si="74"/>
        <v>0</v>
      </c>
      <c r="AA297" s="23">
        <f t="shared" si="75"/>
        <v>0</v>
      </c>
      <c r="AB297" s="19">
        <f t="shared" si="73"/>
        <v>0</v>
      </c>
      <c r="AC297" s="23">
        <f t="shared" si="76"/>
        <v>0</v>
      </c>
      <c r="AD297" s="23">
        <f t="shared" si="77"/>
        <v>0</v>
      </c>
      <c r="AE297" s="24">
        <f t="shared" si="78"/>
        <v>0</v>
      </c>
      <c r="AF297" s="24">
        <f t="shared" si="79"/>
        <v>0</v>
      </c>
      <c r="AG297" s="24">
        <f>0</f>
        <v>0</v>
      </c>
      <c r="AH297" s="24">
        <f t="shared" si="80"/>
        <v>0</v>
      </c>
      <c r="AI297" s="24">
        <f t="shared" si="81"/>
        <v>0</v>
      </c>
      <c r="AJ297" s="24">
        <f>0</f>
        <v>0</v>
      </c>
      <c r="AK297" s="24">
        <f t="shared" si="69"/>
        <v>0</v>
      </c>
      <c r="AL297" s="24">
        <f t="shared" si="69"/>
        <v>0</v>
      </c>
      <c r="AM297" s="24">
        <f t="shared" si="82"/>
        <v>0</v>
      </c>
    </row>
    <row r="298" spans="22:39" ht="15.95" customHeight="1" x14ac:dyDescent="0.3">
      <c r="V298" s="19">
        <f t="shared" si="83"/>
        <v>265</v>
      </c>
      <c r="W298" s="19">
        <f t="shared" si="70"/>
        <v>0</v>
      </c>
      <c r="X298" s="19">
        <f t="shared" si="71"/>
        <v>0</v>
      </c>
      <c r="Y298" s="19">
        <f t="shared" si="72"/>
        <v>0</v>
      </c>
      <c r="Z298" s="19">
        <f t="shared" si="74"/>
        <v>0</v>
      </c>
      <c r="AA298" s="23">
        <f t="shared" si="75"/>
        <v>0</v>
      </c>
      <c r="AB298" s="19">
        <f t="shared" si="73"/>
        <v>0</v>
      </c>
      <c r="AC298" s="23">
        <f t="shared" si="76"/>
        <v>0</v>
      </c>
      <c r="AD298" s="23">
        <f t="shared" si="77"/>
        <v>0</v>
      </c>
      <c r="AE298" s="24">
        <f t="shared" si="78"/>
        <v>0</v>
      </c>
      <c r="AF298" s="24">
        <f t="shared" si="79"/>
        <v>0</v>
      </c>
      <c r="AG298" s="24">
        <f>0</f>
        <v>0</v>
      </c>
      <c r="AH298" s="24">
        <f t="shared" si="80"/>
        <v>0</v>
      </c>
      <c r="AI298" s="24">
        <f t="shared" si="81"/>
        <v>0</v>
      </c>
      <c r="AJ298" s="24">
        <f>0</f>
        <v>0</v>
      </c>
      <c r="AK298" s="24">
        <f t="shared" si="69"/>
        <v>0</v>
      </c>
      <c r="AL298" s="24">
        <f t="shared" si="69"/>
        <v>0</v>
      </c>
      <c r="AM298" s="24">
        <f t="shared" si="82"/>
        <v>0</v>
      </c>
    </row>
    <row r="299" spans="22:39" ht="15.95" customHeight="1" x14ac:dyDescent="0.3">
      <c r="V299" s="19">
        <f t="shared" si="83"/>
        <v>266</v>
      </c>
      <c r="W299" s="19">
        <f t="shared" si="70"/>
        <v>0</v>
      </c>
      <c r="X299" s="19">
        <f t="shared" si="71"/>
        <v>0</v>
      </c>
      <c r="Y299" s="19">
        <f t="shared" si="72"/>
        <v>0</v>
      </c>
      <c r="Z299" s="19">
        <f t="shared" si="74"/>
        <v>0</v>
      </c>
      <c r="AA299" s="23">
        <f t="shared" si="75"/>
        <v>0</v>
      </c>
      <c r="AB299" s="19">
        <f t="shared" si="73"/>
        <v>0</v>
      </c>
      <c r="AC299" s="23">
        <f t="shared" si="76"/>
        <v>0</v>
      </c>
      <c r="AD299" s="23">
        <f t="shared" si="77"/>
        <v>0</v>
      </c>
      <c r="AE299" s="24">
        <f t="shared" si="78"/>
        <v>0</v>
      </c>
      <c r="AF299" s="24">
        <f t="shared" si="79"/>
        <v>0</v>
      </c>
      <c r="AG299" s="24">
        <f>0</f>
        <v>0</v>
      </c>
      <c r="AH299" s="24">
        <f t="shared" si="80"/>
        <v>0</v>
      </c>
      <c r="AI299" s="24">
        <f t="shared" si="81"/>
        <v>0</v>
      </c>
      <c r="AJ299" s="24">
        <f>0</f>
        <v>0</v>
      </c>
      <c r="AK299" s="24">
        <f t="shared" si="69"/>
        <v>0</v>
      </c>
      <c r="AL299" s="24">
        <f t="shared" si="69"/>
        <v>0</v>
      </c>
      <c r="AM299" s="24">
        <f t="shared" si="82"/>
        <v>0</v>
      </c>
    </row>
    <row r="300" spans="22:39" ht="15.95" customHeight="1" x14ac:dyDescent="0.3">
      <c r="V300" s="19">
        <f t="shared" si="83"/>
        <v>267</v>
      </c>
      <c r="W300" s="19">
        <f t="shared" si="70"/>
        <v>0</v>
      </c>
      <c r="X300" s="19">
        <f t="shared" si="71"/>
        <v>0</v>
      </c>
      <c r="Y300" s="19">
        <f t="shared" si="72"/>
        <v>0</v>
      </c>
      <c r="Z300" s="19">
        <f t="shared" si="74"/>
        <v>0</v>
      </c>
      <c r="AA300" s="23">
        <f t="shared" si="75"/>
        <v>0</v>
      </c>
      <c r="AB300" s="19">
        <f t="shared" si="73"/>
        <v>0</v>
      </c>
      <c r="AC300" s="23">
        <f t="shared" si="76"/>
        <v>0</v>
      </c>
      <c r="AD300" s="23">
        <f t="shared" si="77"/>
        <v>0</v>
      </c>
      <c r="AE300" s="24">
        <f t="shared" si="78"/>
        <v>0</v>
      </c>
      <c r="AF300" s="24">
        <f t="shared" si="79"/>
        <v>0</v>
      </c>
      <c r="AG300" s="24">
        <f>0</f>
        <v>0</v>
      </c>
      <c r="AH300" s="24">
        <f t="shared" si="80"/>
        <v>0</v>
      </c>
      <c r="AI300" s="24">
        <f t="shared" si="81"/>
        <v>0</v>
      </c>
      <c r="AJ300" s="24">
        <f>0</f>
        <v>0</v>
      </c>
      <c r="AK300" s="24">
        <f t="shared" si="69"/>
        <v>0</v>
      </c>
      <c r="AL300" s="24">
        <f t="shared" si="69"/>
        <v>0</v>
      </c>
      <c r="AM300" s="24">
        <f t="shared" si="82"/>
        <v>0</v>
      </c>
    </row>
    <row r="301" spans="22:39" ht="15.95" customHeight="1" x14ac:dyDescent="0.3">
      <c r="V301" s="19">
        <f t="shared" si="83"/>
        <v>268</v>
      </c>
      <c r="W301" s="19">
        <f t="shared" si="70"/>
        <v>0</v>
      </c>
      <c r="X301" s="19">
        <f t="shared" si="71"/>
        <v>0</v>
      </c>
      <c r="Y301" s="19">
        <f t="shared" si="72"/>
        <v>0</v>
      </c>
      <c r="Z301" s="19">
        <f t="shared" si="74"/>
        <v>0</v>
      </c>
      <c r="AA301" s="23">
        <f t="shared" si="75"/>
        <v>0</v>
      </c>
      <c r="AB301" s="19">
        <f t="shared" si="73"/>
        <v>0</v>
      </c>
      <c r="AC301" s="23">
        <f t="shared" si="76"/>
        <v>0</v>
      </c>
      <c r="AD301" s="23">
        <f t="shared" si="77"/>
        <v>0</v>
      </c>
      <c r="AE301" s="24">
        <f t="shared" si="78"/>
        <v>0</v>
      </c>
      <c r="AF301" s="24">
        <f t="shared" si="79"/>
        <v>0</v>
      </c>
      <c r="AG301" s="24">
        <f>0</f>
        <v>0</v>
      </c>
      <c r="AH301" s="24">
        <f t="shared" si="80"/>
        <v>0</v>
      </c>
      <c r="AI301" s="24">
        <f t="shared" si="81"/>
        <v>0</v>
      </c>
      <c r="AJ301" s="24">
        <f>0</f>
        <v>0</v>
      </c>
      <c r="AK301" s="24">
        <f t="shared" si="69"/>
        <v>0</v>
      </c>
      <c r="AL301" s="24">
        <f t="shared" si="69"/>
        <v>0</v>
      </c>
      <c r="AM301" s="24">
        <f t="shared" si="82"/>
        <v>0</v>
      </c>
    </row>
    <row r="302" spans="22:39" ht="15.95" customHeight="1" x14ac:dyDescent="0.3">
      <c r="V302" s="19">
        <f t="shared" si="83"/>
        <v>269</v>
      </c>
      <c r="W302" s="19">
        <f t="shared" si="70"/>
        <v>0</v>
      </c>
      <c r="X302" s="19">
        <f t="shared" si="71"/>
        <v>0</v>
      </c>
      <c r="Y302" s="19">
        <f t="shared" si="72"/>
        <v>0</v>
      </c>
      <c r="Z302" s="19">
        <f t="shared" si="74"/>
        <v>0</v>
      </c>
      <c r="AA302" s="23">
        <f t="shared" si="75"/>
        <v>0</v>
      </c>
      <c r="AB302" s="19">
        <f t="shared" si="73"/>
        <v>0</v>
      </c>
      <c r="AC302" s="23">
        <f t="shared" si="76"/>
        <v>0</v>
      </c>
      <c r="AD302" s="23">
        <f t="shared" si="77"/>
        <v>0</v>
      </c>
      <c r="AE302" s="24">
        <f t="shared" si="78"/>
        <v>0</v>
      </c>
      <c r="AF302" s="24">
        <f t="shared" si="79"/>
        <v>0</v>
      </c>
      <c r="AG302" s="24">
        <f>0</f>
        <v>0</v>
      </c>
      <c r="AH302" s="24">
        <f t="shared" si="80"/>
        <v>0</v>
      </c>
      <c r="AI302" s="24">
        <f t="shared" si="81"/>
        <v>0</v>
      </c>
      <c r="AJ302" s="24">
        <f>0</f>
        <v>0</v>
      </c>
      <c r="AK302" s="24">
        <f t="shared" si="69"/>
        <v>0</v>
      </c>
      <c r="AL302" s="24">
        <f t="shared" si="69"/>
        <v>0</v>
      </c>
      <c r="AM302" s="24">
        <f t="shared" si="82"/>
        <v>0</v>
      </c>
    </row>
    <row r="303" spans="22:39" ht="15.95" customHeight="1" x14ac:dyDescent="0.3">
      <c r="V303" s="19">
        <f t="shared" si="83"/>
        <v>270</v>
      </c>
      <c r="W303" s="19">
        <f t="shared" si="70"/>
        <v>0</v>
      </c>
      <c r="X303" s="19">
        <f t="shared" si="71"/>
        <v>0</v>
      </c>
      <c r="Y303" s="19">
        <f t="shared" si="72"/>
        <v>0</v>
      </c>
      <c r="Z303" s="19">
        <f t="shared" si="74"/>
        <v>0</v>
      </c>
      <c r="AA303" s="23">
        <f t="shared" si="75"/>
        <v>0</v>
      </c>
      <c r="AB303" s="19">
        <f t="shared" si="73"/>
        <v>0</v>
      </c>
      <c r="AC303" s="23">
        <f t="shared" si="76"/>
        <v>0</v>
      </c>
      <c r="AD303" s="23">
        <f t="shared" si="77"/>
        <v>0</v>
      </c>
      <c r="AE303" s="24">
        <f t="shared" si="78"/>
        <v>0</v>
      </c>
      <c r="AF303" s="24">
        <f t="shared" si="79"/>
        <v>0</v>
      </c>
      <c r="AG303" s="24">
        <f>0</f>
        <v>0</v>
      </c>
      <c r="AH303" s="24">
        <f t="shared" si="80"/>
        <v>0</v>
      </c>
      <c r="AI303" s="24">
        <f t="shared" si="81"/>
        <v>0</v>
      </c>
      <c r="AJ303" s="24">
        <f>0</f>
        <v>0</v>
      </c>
      <c r="AK303" s="24">
        <f t="shared" si="69"/>
        <v>0</v>
      </c>
      <c r="AL303" s="24">
        <f t="shared" si="69"/>
        <v>0</v>
      </c>
      <c r="AM303" s="24">
        <f t="shared" si="82"/>
        <v>0</v>
      </c>
    </row>
    <row r="304" spans="22:39" ht="15.95" customHeight="1" x14ac:dyDescent="0.3">
      <c r="V304" s="19">
        <f t="shared" si="83"/>
        <v>271</v>
      </c>
      <c r="W304" s="19">
        <f t="shared" si="70"/>
        <v>0</v>
      </c>
      <c r="X304" s="19">
        <f t="shared" si="71"/>
        <v>0</v>
      </c>
      <c r="Y304" s="19">
        <f t="shared" si="72"/>
        <v>0</v>
      </c>
      <c r="Z304" s="19">
        <f t="shared" si="74"/>
        <v>0</v>
      </c>
      <c r="AA304" s="23">
        <f t="shared" si="75"/>
        <v>0</v>
      </c>
      <c r="AB304" s="19">
        <f t="shared" si="73"/>
        <v>0</v>
      </c>
      <c r="AC304" s="23">
        <f t="shared" si="76"/>
        <v>0</v>
      </c>
      <c r="AD304" s="23">
        <f t="shared" si="77"/>
        <v>0</v>
      </c>
      <c r="AE304" s="24">
        <f t="shared" si="78"/>
        <v>0</v>
      </c>
      <c r="AF304" s="24">
        <f t="shared" si="79"/>
        <v>0</v>
      </c>
      <c r="AG304" s="24">
        <f>0</f>
        <v>0</v>
      </c>
      <c r="AH304" s="24">
        <f t="shared" si="80"/>
        <v>0</v>
      </c>
      <c r="AI304" s="24">
        <f t="shared" si="81"/>
        <v>0</v>
      </c>
      <c r="AJ304" s="24">
        <f>0</f>
        <v>0</v>
      </c>
      <c r="AK304" s="24">
        <f t="shared" si="69"/>
        <v>0</v>
      </c>
      <c r="AL304" s="24">
        <f t="shared" si="69"/>
        <v>0</v>
      </c>
      <c r="AM304" s="24">
        <f t="shared" si="82"/>
        <v>0</v>
      </c>
    </row>
    <row r="305" spans="22:39" ht="15.95" customHeight="1" x14ac:dyDescent="0.3">
      <c r="V305" s="19">
        <f t="shared" si="83"/>
        <v>272</v>
      </c>
      <c r="W305" s="19">
        <f t="shared" si="70"/>
        <v>0</v>
      </c>
      <c r="X305" s="19">
        <f t="shared" si="71"/>
        <v>0</v>
      </c>
      <c r="Y305" s="19">
        <f t="shared" si="72"/>
        <v>0</v>
      </c>
      <c r="Z305" s="19">
        <f t="shared" si="74"/>
        <v>0</v>
      </c>
      <c r="AA305" s="23">
        <f t="shared" si="75"/>
        <v>0</v>
      </c>
      <c r="AB305" s="19">
        <f t="shared" si="73"/>
        <v>0</v>
      </c>
      <c r="AC305" s="23">
        <f t="shared" si="76"/>
        <v>0</v>
      </c>
      <c r="AD305" s="23">
        <f t="shared" si="77"/>
        <v>0</v>
      </c>
      <c r="AE305" s="24">
        <f t="shared" si="78"/>
        <v>0</v>
      </c>
      <c r="AF305" s="24">
        <f t="shared" si="79"/>
        <v>0</v>
      </c>
      <c r="AG305" s="24">
        <f>0</f>
        <v>0</v>
      </c>
      <c r="AH305" s="24">
        <f t="shared" si="80"/>
        <v>0</v>
      </c>
      <c r="AI305" s="24">
        <f t="shared" si="81"/>
        <v>0</v>
      </c>
      <c r="AJ305" s="24">
        <f>0</f>
        <v>0</v>
      </c>
      <c r="AK305" s="24">
        <f t="shared" si="69"/>
        <v>0</v>
      </c>
      <c r="AL305" s="24">
        <f t="shared" si="69"/>
        <v>0</v>
      </c>
      <c r="AM305" s="24">
        <f t="shared" si="82"/>
        <v>0</v>
      </c>
    </row>
    <row r="306" spans="22:39" ht="15.95" customHeight="1" x14ac:dyDescent="0.3">
      <c r="V306" s="19">
        <f t="shared" si="83"/>
        <v>273</v>
      </c>
      <c r="W306" s="19">
        <f t="shared" si="70"/>
        <v>0</v>
      </c>
      <c r="X306" s="19">
        <f t="shared" si="71"/>
        <v>0</v>
      </c>
      <c r="Y306" s="19">
        <f t="shared" si="72"/>
        <v>0</v>
      </c>
      <c r="Z306" s="19">
        <f t="shared" si="74"/>
        <v>0</v>
      </c>
      <c r="AA306" s="23">
        <f t="shared" si="75"/>
        <v>0</v>
      </c>
      <c r="AB306" s="19">
        <f t="shared" si="73"/>
        <v>0</v>
      </c>
      <c r="AC306" s="23">
        <f t="shared" si="76"/>
        <v>0</v>
      </c>
      <c r="AD306" s="23">
        <f t="shared" si="77"/>
        <v>0</v>
      </c>
      <c r="AE306" s="24">
        <f t="shared" si="78"/>
        <v>0</v>
      </c>
      <c r="AF306" s="24">
        <f t="shared" si="79"/>
        <v>0</v>
      </c>
      <c r="AG306" s="24">
        <f>0</f>
        <v>0</v>
      </c>
      <c r="AH306" s="24">
        <f t="shared" si="80"/>
        <v>0</v>
      </c>
      <c r="AI306" s="24">
        <f t="shared" si="81"/>
        <v>0</v>
      </c>
      <c r="AJ306" s="24">
        <f>0</f>
        <v>0</v>
      </c>
      <c r="AK306" s="24">
        <f t="shared" si="69"/>
        <v>0</v>
      </c>
      <c r="AL306" s="24">
        <f t="shared" si="69"/>
        <v>0</v>
      </c>
      <c r="AM306" s="24">
        <f t="shared" si="82"/>
        <v>0</v>
      </c>
    </row>
    <row r="307" spans="22:39" ht="15.95" customHeight="1" x14ac:dyDescent="0.3">
      <c r="V307" s="19">
        <f t="shared" si="83"/>
        <v>274</v>
      </c>
      <c r="W307" s="19">
        <f t="shared" si="70"/>
        <v>60</v>
      </c>
      <c r="X307" s="19">
        <f t="shared" si="71"/>
        <v>0</v>
      </c>
      <c r="Y307" s="19">
        <f t="shared" si="72"/>
        <v>0</v>
      </c>
      <c r="Z307" s="19">
        <f t="shared" si="74"/>
        <v>0</v>
      </c>
      <c r="AA307" s="23">
        <f t="shared" si="75"/>
        <v>0</v>
      </c>
      <c r="AB307" s="19">
        <f t="shared" si="73"/>
        <v>0</v>
      </c>
      <c r="AC307" s="23">
        <f t="shared" si="76"/>
        <v>0</v>
      </c>
      <c r="AD307" s="23">
        <f t="shared" si="77"/>
        <v>0</v>
      </c>
      <c r="AE307" s="24">
        <f t="shared" si="78"/>
        <v>0</v>
      </c>
      <c r="AF307" s="24">
        <f t="shared" si="79"/>
        <v>0</v>
      </c>
      <c r="AG307" s="24">
        <f>0</f>
        <v>0</v>
      </c>
      <c r="AH307" s="24">
        <f t="shared" si="80"/>
        <v>0</v>
      </c>
      <c r="AI307" s="24">
        <f t="shared" si="81"/>
        <v>0</v>
      </c>
      <c r="AJ307" s="24">
        <f>0</f>
        <v>0</v>
      </c>
      <c r="AK307" s="24">
        <f t="shared" si="69"/>
        <v>0</v>
      </c>
      <c r="AL307" s="24">
        <f t="shared" si="69"/>
        <v>0</v>
      </c>
      <c r="AM307" s="24">
        <f t="shared" si="82"/>
        <v>0</v>
      </c>
    </row>
    <row r="308" spans="22:39" ht="15.95" customHeight="1" x14ac:dyDescent="0.3">
      <c r="V308" s="19">
        <f t="shared" si="83"/>
        <v>275</v>
      </c>
      <c r="W308" s="19">
        <f t="shared" si="70"/>
        <v>120</v>
      </c>
      <c r="X308" s="19">
        <f t="shared" si="71"/>
        <v>0</v>
      </c>
      <c r="Y308" s="19">
        <f t="shared" si="72"/>
        <v>0</v>
      </c>
      <c r="Z308" s="19">
        <f t="shared" si="74"/>
        <v>0</v>
      </c>
      <c r="AA308" s="23">
        <f t="shared" si="75"/>
        <v>0</v>
      </c>
      <c r="AB308" s="19">
        <f t="shared" si="73"/>
        <v>0</v>
      </c>
      <c r="AC308" s="23">
        <f t="shared" si="76"/>
        <v>0</v>
      </c>
      <c r="AD308" s="23">
        <f t="shared" si="77"/>
        <v>0</v>
      </c>
      <c r="AE308" s="24">
        <f t="shared" si="78"/>
        <v>0</v>
      </c>
      <c r="AF308" s="24">
        <f t="shared" si="79"/>
        <v>0</v>
      </c>
      <c r="AG308" s="24">
        <f>0</f>
        <v>0</v>
      </c>
      <c r="AH308" s="24">
        <f t="shared" si="80"/>
        <v>0</v>
      </c>
      <c r="AI308" s="24">
        <f t="shared" si="81"/>
        <v>0</v>
      </c>
      <c r="AJ308" s="24">
        <f>0</f>
        <v>0</v>
      </c>
      <c r="AK308" s="24">
        <f t="shared" si="69"/>
        <v>0</v>
      </c>
      <c r="AL308" s="24">
        <f t="shared" si="69"/>
        <v>0</v>
      </c>
      <c r="AM308" s="24">
        <f t="shared" si="82"/>
        <v>0</v>
      </c>
    </row>
    <row r="309" spans="22:39" ht="15.95" customHeight="1" x14ac:dyDescent="0.3">
      <c r="V309" s="19">
        <f t="shared" si="83"/>
        <v>276</v>
      </c>
      <c r="W309" s="19">
        <f t="shared" si="70"/>
        <v>0</v>
      </c>
      <c r="X309" s="19">
        <f t="shared" si="71"/>
        <v>0</v>
      </c>
      <c r="Y309" s="19">
        <f t="shared" si="72"/>
        <v>0</v>
      </c>
      <c r="Z309" s="19">
        <f t="shared" si="74"/>
        <v>0</v>
      </c>
      <c r="AA309" s="23">
        <f t="shared" si="75"/>
        <v>0</v>
      </c>
      <c r="AB309" s="19">
        <f t="shared" si="73"/>
        <v>0</v>
      </c>
      <c r="AC309" s="23">
        <f t="shared" si="76"/>
        <v>0</v>
      </c>
      <c r="AD309" s="23">
        <f t="shared" si="77"/>
        <v>0</v>
      </c>
      <c r="AE309" s="24">
        <f t="shared" si="78"/>
        <v>0</v>
      </c>
      <c r="AF309" s="24">
        <f t="shared" si="79"/>
        <v>0</v>
      </c>
      <c r="AG309" s="24">
        <f>0</f>
        <v>0</v>
      </c>
      <c r="AH309" s="24">
        <f t="shared" si="80"/>
        <v>0</v>
      </c>
      <c r="AI309" s="24">
        <f t="shared" si="81"/>
        <v>0</v>
      </c>
      <c r="AJ309" s="24">
        <f>0</f>
        <v>0</v>
      </c>
      <c r="AK309" s="24">
        <f t="shared" si="69"/>
        <v>0</v>
      </c>
      <c r="AL309" s="24">
        <f t="shared" si="69"/>
        <v>0</v>
      </c>
      <c r="AM309" s="24">
        <f t="shared" si="82"/>
        <v>0</v>
      </c>
    </row>
    <row r="310" spans="22:39" ht="15.95" customHeight="1" x14ac:dyDescent="0.3">
      <c r="V310" s="19">
        <f t="shared" si="83"/>
        <v>277</v>
      </c>
      <c r="W310" s="19">
        <f t="shared" si="70"/>
        <v>0</v>
      </c>
      <c r="X310" s="19">
        <f t="shared" si="71"/>
        <v>0</v>
      </c>
      <c r="Y310" s="19">
        <f t="shared" si="72"/>
        <v>0</v>
      </c>
      <c r="Z310" s="19">
        <f t="shared" si="74"/>
        <v>0</v>
      </c>
      <c r="AA310" s="23">
        <f t="shared" si="75"/>
        <v>0</v>
      </c>
      <c r="AB310" s="19">
        <f t="shared" si="73"/>
        <v>0</v>
      </c>
      <c r="AC310" s="23">
        <f t="shared" si="76"/>
        <v>0</v>
      </c>
      <c r="AD310" s="23">
        <f t="shared" si="77"/>
        <v>0</v>
      </c>
      <c r="AE310" s="24">
        <f t="shared" si="78"/>
        <v>0</v>
      </c>
      <c r="AF310" s="24">
        <f t="shared" si="79"/>
        <v>0</v>
      </c>
      <c r="AG310" s="24">
        <f>0</f>
        <v>0</v>
      </c>
      <c r="AH310" s="24">
        <f t="shared" si="80"/>
        <v>0</v>
      </c>
      <c r="AI310" s="24">
        <f t="shared" si="81"/>
        <v>0</v>
      </c>
      <c r="AJ310" s="24">
        <f>0</f>
        <v>0</v>
      </c>
      <c r="AK310" s="24">
        <f t="shared" si="69"/>
        <v>0</v>
      </c>
      <c r="AL310" s="24">
        <f t="shared" si="69"/>
        <v>0</v>
      </c>
      <c r="AM310" s="24">
        <f t="shared" si="82"/>
        <v>0</v>
      </c>
    </row>
    <row r="311" spans="22:39" ht="15.95" customHeight="1" x14ac:dyDescent="0.3">
      <c r="V311" s="19">
        <f t="shared" si="83"/>
        <v>278</v>
      </c>
      <c r="W311" s="19">
        <f t="shared" si="70"/>
        <v>0</v>
      </c>
      <c r="X311" s="19">
        <f t="shared" si="71"/>
        <v>0</v>
      </c>
      <c r="Y311" s="19">
        <f t="shared" si="72"/>
        <v>0</v>
      </c>
      <c r="Z311" s="19">
        <f t="shared" si="74"/>
        <v>0</v>
      </c>
      <c r="AA311" s="23">
        <f t="shared" si="75"/>
        <v>0</v>
      </c>
      <c r="AB311" s="19">
        <f t="shared" si="73"/>
        <v>0</v>
      </c>
      <c r="AC311" s="23">
        <f t="shared" si="76"/>
        <v>0</v>
      </c>
      <c r="AD311" s="23">
        <f t="shared" si="77"/>
        <v>0</v>
      </c>
      <c r="AE311" s="24">
        <f t="shared" si="78"/>
        <v>0</v>
      </c>
      <c r="AF311" s="24">
        <f t="shared" si="79"/>
        <v>0</v>
      </c>
      <c r="AG311" s="24">
        <f>0</f>
        <v>0</v>
      </c>
      <c r="AH311" s="24">
        <f t="shared" si="80"/>
        <v>0</v>
      </c>
      <c r="AI311" s="24">
        <f t="shared" si="81"/>
        <v>0</v>
      </c>
      <c r="AJ311" s="24">
        <f>0</f>
        <v>0</v>
      </c>
      <c r="AK311" s="24">
        <f t="shared" si="69"/>
        <v>0</v>
      </c>
      <c r="AL311" s="24">
        <f t="shared" si="69"/>
        <v>0</v>
      </c>
      <c r="AM311" s="24">
        <f t="shared" si="82"/>
        <v>0</v>
      </c>
    </row>
    <row r="312" spans="22:39" ht="15.95" customHeight="1" x14ac:dyDescent="0.3">
      <c r="V312" s="19">
        <f t="shared" si="83"/>
        <v>279</v>
      </c>
      <c r="W312" s="19">
        <f t="shared" si="70"/>
        <v>0</v>
      </c>
      <c r="X312" s="19">
        <f t="shared" si="71"/>
        <v>0</v>
      </c>
      <c r="Y312" s="19">
        <f t="shared" si="72"/>
        <v>0</v>
      </c>
      <c r="Z312" s="19">
        <f t="shared" si="74"/>
        <v>0</v>
      </c>
      <c r="AA312" s="23">
        <f t="shared" si="75"/>
        <v>0</v>
      </c>
      <c r="AB312" s="19">
        <f t="shared" si="73"/>
        <v>0</v>
      </c>
      <c r="AC312" s="23">
        <f t="shared" si="76"/>
        <v>0</v>
      </c>
      <c r="AD312" s="23">
        <f t="shared" si="77"/>
        <v>0</v>
      </c>
      <c r="AE312" s="24">
        <f t="shared" si="78"/>
        <v>0</v>
      </c>
      <c r="AF312" s="24">
        <f t="shared" si="79"/>
        <v>0</v>
      </c>
      <c r="AG312" s="24">
        <f>0</f>
        <v>0</v>
      </c>
      <c r="AH312" s="24">
        <f t="shared" si="80"/>
        <v>0</v>
      </c>
      <c r="AI312" s="24">
        <f t="shared" si="81"/>
        <v>0</v>
      </c>
      <c r="AJ312" s="24">
        <f>0</f>
        <v>0</v>
      </c>
      <c r="AK312" s="24">
        <f t="shared" si="69"/>
        <v>0</v>
      </c>
      <c r="AL312" s="24">
        <f t="shared" si="69"/>
        <v>0</v>
      </c>
      <c r="AM312" s="24">
        <f t="shared" si="82"/>
        <v>0</v>
      </c>
    </row>
    <row r="313" spans="22:39" ht="15.95" customHeight="1" x14ac:dyDescent="0.3">
      <c r="V313" s="19">
        <f t="shared" si="83"/>
        <v>280</v>
      </c>
      <c r="W313" s="19">
        <f t="shared" si="70"/>
        <v>0</v>
      </c>
      <c r="X313" s="19">
        <f t="shared" si="71"/>
        <v>0</v>
      </c>
      <c r="Y313" s="19">
        <f t="shared" si="72"/>
        <v>0</v>
      </c>
      <c r="Z313" s="19">
        <f t="shared" si="74"/>
        <v>0</v>
      </c>
      <c r="AA313" s="23">
        <f t="shared" si="75"/>
        <v>0</v>
      </c>
      <c r="AB313" s="19">
        <f t="shared" si="73"/>
        <v>0</v>
      </c>
      <c r="AC313" s="23">
        <f t="shared" si="76"/>
        <v>0</v>
      </c>
      <c r="AD313" s="23">
        <f t="shared" si="77"/>
        <v>0</v>
      </c>
      <c r="AE313" s="24">
        <f t="shared" si="78"/>
        <v>0</v>
      </c>
      <c r="AF313" s="24">
        <f t="shared" si="79"/>
        <v>0</v>
      </c>
      <c r="AG313" s="24">
        <f>0</f>
        <v>0</v>
      </c>
      <c r="AH313" s="24">
        <f t="shared" si="80"/>
        <v>0</v>
      </c>
      <c r="AI313" s="24">
        <f t="shared" si="81"/>
        <v>0</v>
      </c>
      <c r="AJ313" s="24">
        <f>0</f>
        <v>0</v>
      </c>
      <c r="AK313" s="24">
        <f t="shared" si="69"/>
        <v>0</v>
      </c>
      <c r="AL313" s="24">
        <f t="shared" si="69"/>
        <v>0</v>
      </c>
      <c r="AM313" s="24">
        <f t="shared" si="82"/>
        <v>0</v>
      </c>
    </row>
    <row r="314" spans="22:39" ht="15.95" customHeight="1" x14ac:dyDescent="0.3">
      <c r="V314" s="19">
        <f t="shared" si="83"/>
        <v>281</v>
      </c>
      <c r="W314" s="19">
        <f t="shared" si="70"/>
        <v>0</v>
      </c>
      <c r="X314" s="19">
        <f t="shared" si="71"/>
        <v>0</v>
      </c>
      <c r="Y314" s="19">
        <f t="shared" si="72"/>
        <v>0</v>
      </c>
      <c r="Z314" s="19">
        <f t="shared" si="74"/>
        <v>0</v>
      </c>
      <c r="AA314" s="23">
        <f t="shared" si="75"/>
        <v>0</v>
      </c>
      <c r="AB314" s="19">
        <f t="shared" si="73"/>
        <v>0</v>
      </c>
      <c r="AC314" s="23">
        <f t="shared" si="76"/>
        <v>0</v>
      </c>
      <c r="AD314" s="23">
        <f t="shared" si="77"/>
        <v>0</v>
      </c>
      <c r="AE314" s="24">
        <f t="shared" si="78"/>
        <v>0</v>
      </c>
      <c r="AF314" s="24">
        <f t="shared" si="79"/>
        <v>0</v>
      </c>
      <c r="AG314" s="24">
        <f>0</f>
        <v>0</v>
      </c>
      <c r="AH314" s="24">
        <f t="shared" si="80"/>
        <v>0</v>
      </c>
      <c r="AI314" s="24">
        <f t="shared" si="81"/>
        <v>0</v>
      </c>
      <c r="AJ314" s="24">
        <f>0</f>
        <v>0</v>
      </c>
      <c r="AK314" s="24">
        <f t="shared" si="69"/>
        <v>0</v>
      </c>
      <c r="AL314" s="24">
        <f t="shared" si="69"/>
        <v>0</v>
      </c>
      <c r="AM314" s="24">
        <f t="shared" si="82"/>
        <v>0</v>
      </c>
    </row>
    <row r="315" spans="22:39" ht="15.95" customHeight="1" x14ac:dyDescent="0.3">
      <c r="V315" s="19">
        <f t="shared" si="83"/>
        <v>282</v>
      </c>
      <c r="W315" s="19">
        <f t="shared" si="70"/>
        <v>0</v>
      </c>
      <c r="X315" s="19">
        <f t="shared" si="71"/>
        <v>0</v>
      </c>
      <c r="Y315" s="19">
        <f t="shared" si="72"/>
        <v>0</v>
      </c>
      <c r="Z315" s="19">
        <f t="shared" si="74"/>
        <v>0</v>
      </c>
      <c r="AA315" s="23">
        <f t="shared" si="75"/>
        <v>0</v>
      </c>
      <c r="AB315" s="19">
        <f t="shared" si="73"/>
        <v>0</v>
      </c>
      <c r="AC315" s="23">
        <f t="shared" si="76"/>
        <v>0</v>
      </c>
      <c r="AD315" s="23">
        <f t="shared" si="77"/>
        <v>0</v>
      </c>
      <c r="AE315" s="24">
        <f t="shared" si="78"/>
        <v>0</v>
      </c>
      <c r="AF315" s="24">
        <f t="shared" si="79"/>
        <v>0</v>
      </c>
      <c r="AG315" s="24">
        <f>0</f>
        <v>0</v>
      </c>
      <c r="AH315" s="24">
        <f t="shared" si="80"/>
        <v>0</v>
      </c>
      <c r="AI315" s="24">
        <f t="shared" si="81"/>
        <v>0</v>
      </c>
      <c r="AJ315" s="24">
        <f>0</f>
        <v>0</v>
      </c>
      <c r="AK315" s="24">
        <f t="shared" si="69"/>
        <v>0</v>
      </c>
      <c r="AL315" s="24">
        <f t="shared" si="69"/>
        <v>0</v>
      </c>
      <c r="AM315" s="24">
        <f t="shared" si="82"/>
        <v>0</v>
      </c>
    </row>
    <row r="316" spans="22:39" ht="15.95" customHeight="1" x14ac:dyDescent="0.3">
      <c r="V316" s="19">
        <f t="shared" si="83"/>
        <v>283</v>
      </c>
      <c r="W316" s="19">
        <f t="shared" si="70"/>
        <v>0</v>
      </c>
      <c r="X316" s="19">
        <f t="shared" si="71"/>
        <v>0</v>
      </c>
      <c r="Y316" s="19">
        <f t="shared" si="72"/>
        <v>0</v>
      </c>
      <c r="Z316" s="19">
        <f t="shared" si="74"/>
        <v>0</v>
      </c>
      <c r="AA316" s="23">
        <f t="shared" si="75"/>
        <v>0</v>
      </c>
      <c r="AB316" s="19">
        <f t="shared" si="73"/>
        <v>0</v>
      </c>
      <c r="AC316" s="23">
        <f t="shared" si="76"/>
        <v>0</v>
      </c>
      <c r="AD316" s="23">
        <f t="shared" si="77"/>
        <v>0</v>
      </c>
      <c r="AE316" s="24">
        <f t="shared" si="78"/>
        <v>0</v>
      </c>
      <c r="AF316" s="24">
        <f t="shared" si="79"/>
        <v>0</v>
      </c>
      <c r="AG316" s="24">
        <f>0</f>
        <v>0</v>
      </c>
      <c r="AH316" s="24">
        <f t="shared" si="80"/>
        <v>0</v>
      </c>
      <c r="AI316" s="24">
        <f t="shared" si="81"/>
        <v>0</v>
      </c>
      <c r="AJ316" s="24">
        <f>0</f>
        <v>0</v>
      </c>
      <c r="AK316" s="24">
        <f t="shared" si="69"/>
        <v>0</v>
      </c>
      <c r="AL316" s="24">
        <f t="shared" si="69"/>
        <v>0</v>
      </c>
      <c r="AM316" s="24">
        <f t="shared" si="82"/>
        <v>0</v>
      </c>
    </row>
    <row r="317" spans="22:39" ht="15.95" customHeight="1" x14ac:dyDescent="0.3">
      <c r="V317" s="19">
        <f t="shared" si="83"/>
        <v>284</v>
      </c>
      <c r="W317" s="19">
        <f t="shared" si="70"/>
        <v>0</v>
      </c>
      <c r="X317" s="19">
        <f t="shared" si="71"/>
        <v>0</v>
      </c>
      <c r="Y317" s="19">
        <f t="shared" si="72"/>
        <v>0</v>
      </c>
      <c r="Z317" s="19">
        <f t="shared" si="74"/>
        <v>0</v>
      </c>
      <c r="AA317" s="23">
        <f t="shared" si="75"/>
        <v>0</v>
      </c>
      <c r="AB317" s="19">
        <f t="shared" si="73"/>
        <v>0</v>
      </c>
      <c r="AC317" s="23">
        <f t="shared" si="76"/>
        <v>0</v>
      </c>
      <c r="AD317" s="23">
        <f t="shared" si="77"/>
        <v>0</v>
      </c>
      <c r="AE317" s="24">
        <f t="shared" si="78"/>
        <v>0</v>
      </c>
      <c r="AF317" s="24">
        <f t="shared" si="79"/>
        <v>0</v>
      </c>
      <c r="AG317" s="24">
        <f>0</f>
        <v>0</v>
      </c>
      <c r="AH317" s="24">
        <f t="shared" si="80"/>
        <v>0</v>
      </c>
      <c r="AI317" s="24">
        <f t="shared" si="81"/>
        <v>0</v>
      </c>
      <c r="AJ317" s="24">
        <f>0</f>
        <v>0</v>
      </c>
      <c r="AK317" s="24">
        <f t="shared" si="69"/>
        <v>0</v>
      </c>
      <c r="AL317" s="24">
        <f t="shared" si="69"/>
        <v>0</v>
      </c>
      <c r="AM317" s="24">
        <f t="shared" si="82"/>
        <v>0</v>
      </c>
    </row>
    <row r="318" spans="22:39" ht="15.95" customHeight="1" x14ac:dyDescent="0.3">
      <c r="V318" s="19">
        <f t="shared" si="83"/>
        <v>285</v>
      </c>
      <c r="W318" s="19">
        <f t="shared" si="70"/>
        <v>0</v>
      </c>
      <c r="X318" s="19">
        <f t="shared" si="71"/>
        <v>0</v>
      </c>
      <c r="Y318" s="19">
        <f t="shared" si="72"/>
        <v>0</v>
      </c>
      <c r="Z318" s="19">
        <f t="shared" si="74"/>
        <v>0</v>
      </c>
      <c r="AA318" s="23">
        <f t="shared" si="75"/>
        <v>0</v>
      </c>
      <c r="AB318" s="19">
        <f t="shared" si="73"/>
        <v>0</v>
      </c>
      <c r="AC318" s="23">
        <f t="shared" si="76"/>
        <v>0</v>
      </c>
      <c r="AD318" s="23">
        <f t="shared" si="77"/>
        <v>0</v>
      </c>
      <c r="AE318" s="24">
        <f t="shared" si="78"/>
        <v>0</v>
      </c>
      <c r="AF318" s="24">
        <f t="shared" si="79"/>
        <v>0</v>
      </c>
      <c r="AG318" s="24">
        <f>0</f>
        <v>0</v>
      </c>
      <c r="AH318" s="24">
        <f t="shared" si="80"/>
        <v>0</v>
      </c>
      <c r="AI318" s="24">
        <f t="shared" si="81"/>
        <v>0</v>
      </c>
      <c r="AJ318" s="24">
        <f>0</f>
        <v>0</v>
      </c>
      <c r="AK318" s="24">
        <f t="shared" si="69"/>
        <v>0</v>
      </c>
      <c r="AL318" s="24">
        <f t="shared" si="69"/>
        <v>0</v>
      </c>
      <c r="AM318" s="24">
        <f t="shared" si="82"/>
        <v>0</v>
      </c>
    </row>
    <row r="319" spans="22:39" ht="15.95" customHeight="1" x14ac:dyDescent="0.3">
      <c r="V319" s="19">
        <f t="shared" si="83"/>
        <v>286</v>
      </c>
      <c r="W319" s="19">
        <f t="shared" si="70"/>
        <v>0</v>
      </c>
      <c r="X319" s="19">
        <f t="shared" si="71"/>
        <v>0</v>
      </c>
      <c r="Y319" s="19">
        <f t="shared" si="72"/>
        <v>0</v>
      </c>
      <c r="Z319" s="19">
        <f t="shared" si="74"/>
        <v>0</v>
      </c>
      <c r="AA319" s="23">
        <f t="shared" si="75"/>
        <v>0</v>
      </c>
      <c r="AB319" s="19">
        <f t="shared" si="73"/>
        <v>0</v>
      </c>
      <c r="AC319" s="23">
        <f t="shared" si="76"/>
        <v>0</v>
      </c>
      <c r="AD319" s="23">
        <f t="shared" si="77"/>
        <v>0</v>
      </c>
      <c r="AE319" s="24">
        <f t="shared" si="78"/>
        <v>0</v>
      </c>
      <c r="AF319" s="24">
        <f t="shared" si="79"/>
        <v>0</v>
      </c>
      <c r="AG319" s="24">
        <f>0</f>
        <v>0</v>
      </c>
      <c r="AH319" s="24">
        <f t="shared" si="80"/>
        <v>0</v>
      </c>
      <c r="AI319" s="24">
        <f t="shared" si="81"/>
        <v>0</v>
      </c>
      <c r="AJ319" s="24">
        <f>0</f>
        <v>0</v>
      </c>
      <c r="AK319" s="24">
        <f t="shared" si="69"/>
        <v>0</v>
      </c>
      <c r="AL319" s="24">
        <f t="shared" si="69"/>
        <v>0</v>
      </c>
      <c r="AM319" s="24">
        <f t="shared" si="82"/>
        <v>0</v>
      </c>
    </row>
    <row r="320" spans="22:39" ht="15.95" customHeight="1" x14ac:dyDescent="0.3">
      <c r="V320" s="19">
        <f t="shared" si="83"/>
        <v>287</v>
      </c>
      <c r="W320" s="19">
        <f t="shared" si="70"/>
        <v>0</v>
      </c>
      <c r="X320" s="19">
        <f t="shared" si="71"/>
        <v>0</v>
      </c>
      <c r="Y320" s="19">
        <f t="shared" si="72"/>
        <v>0</v>
      </c>
      <c r="Z320" s="19">
        <f t="shared" si="74"/>
        <v>0</v>
      </c>
      <c r="AA320" s="23">
        <f t="shared" si="75"/>
        <v>0</v>
      </c>
      <c r="AB320" s="19">
        <f t="shared" si="73"/>
        <v>0</v>
      </c>
      <c r="AC320" s="23">
        <f t="shared" si="76"/>
        <v>0</v>
      </c>
      <c r="AD320" s="23">
        <f t="shared" si="77"/>
        <v>0</v>
      </c>
      <c r="AE320" s="24">
        <f t="shared" si="78"/>
        <v>0</v>
      </c>
      <c r="AF320" s="24">
        <f t="shared" si="79"/>
        <v>0</v>
      </c>
      <c r="AG320" s="24">
        <f>0</f>
        <v>0</v>
      </c>
      <c r="AH320" s="24">
        <f t="shared" si="80"/>
        <v>0</v>
      </c>
      <c r="AI320" s="24">
        <f t="shared" si="81"/>
        <v>0</v>
      </c>
      <c r="AJ320" s="24">
        <f>0</f>
        <v>0</v>
      </c>
      <c r="AK320" s="24">
        <f t="shared" si="69"/>
        <v>0</v>
      </c>
      <c r="AL320" s="24">
        <f t="shared" si="69"/>
        <v>0</v>
      </c>
      <c r="AM320" s="24">
        <f t="shared" si="82"/>
        <v>0</v>
      </c>
    </row>
    <row r="321" spans="22:39" ht="15.95" customHeight="1" x14ac:dyDescent="0.3">
      <c r="V321" s="19">
        <f t="shared" si="83"/>
        <v>288</v>
      </c>
      <c r="W321" s="19">
        <f t="shared" si="70"/>
        <v>0</v>
      </c>
      <c r="X321" s="19">
        <f t="shared" si="71"/>
        <v>0</v>
      </c>
      <c r="Y321" s="19">
        <f t="shared" si="72"/>
        <v>0</v>
      </c>
      <c r="Z321" s="19">
        <f t="shared" si="74"/>
        <v>0</v>
      </c>
      <c r="AA321" s="23">
        <f t="shared" si="75"/>
        <v>0</v>
      </c>
      <c r="AB321" s="19">
        <f t="shared" si="73"/>
        <v>0</v>
      </c>
      <c r="AC321" s="23">
        <f t="shared" si="76"/>
        <v>0</v>
      </c>
      <c r="AD321" s="23">
        <f t="shared" si="77"/>
        <v>0</v>
      </c>
      <c r="AE321" s="24">
        <f t="shared" si="78"/>
        <v>0</v>
      </c>
      <c r="AF321" s="24">
        <f t="shared" si="79"/>
        <v>0</v>
      </c>
      <c r="AG321" s="24">
        <f>0</f>
        <v>0</v>
      </c>
      <c r="AH321" s="24">
        <f t="shared" si="80"/>
        <v>0</v>
      </c>
      <c r="AI321" s="24">
        <f t="shared" si="81"/>
        <v>0</v>
      </c>
      <c r="AJ321" s="24">
        <f>0</f>
        <v>0</v>
      </c>
      <c r="AK321" s="24">
        <f t="shared" si="69"/>
        <v>0</v>
      </c>
      <c r="AL321" s="24">
        <f t="shared" si="69"/>
        <v>0</v>
      </c>
      <c r="AM321" s="24">
        <f t="shared" si="82"/>
        <v>0</v>
      </c>
    </row>
    <row r="322" spans="22:39" ht="15.95" customHeight="1" x14ac:dyDescent="0.3">
      <c r="V322" s="19">
        <f t="shared" si="83"/>
        <v>289</v>
      </c>
      <c r="W322" s="19">
        <f t="shared" si="70"/>
        <v>0</v>
      </c>
      <c r="X322" s="19">
        <f t="shared" si="71"/>
        <v>0</v>
      </c>
      <c r="Y322" s="19">
        <f t="shared" si="72"/>
        <v>0</v>
      </c>
      <c r="Z322" s="19">
        <f t="shared" si="74"/>
        <v>0</v>
      </c>
      <c r="AA322" s="23">
        <f t="shared" si="75"/>
        <v>0</v>
      </c>
      <c r="AB322" s="19">
        <f t="shared" si="73"/>
        <v>0</v>
      </c>
      <c r="AC322" s="23">
        <f t="shared" si="76"/>
        <v>0</v>
      </c>
      <c r="AD322" s="23">
        <f t="shared" si="77"/>
        <v>0</v>
      </c>
      <c r="AE322" s="24">
        <f t="shared" si="78"/>
        <v>0</v>
      </c>
      <c r="AF322" s="24">
        <f t="shared" si="79"/>
        <v>0</v>
      </c>
      <c r="AG322" s="24">
        <f>0</f>
        <v>0</v>
      </c>
      <c r="AH322" s="24">
        <f t="shared" si="80"/>
        <v>0</v>
      </c>
      <c r="AI322" s="24">
        <f t="shared" si="81"/>
        <v>0</v>
      </c>
      <c r="AJ322" s="24">
        <f>0</f>
        <v>0</v>
      </c>
      <c r="AK322" s="24">
        <f t="shared" ref="AK322:AL385" si="84">AE322+AG322+AI322</f>
        <v>0</v>
      </c>
      <c r="AL322" s="24">
        <f t="shared" si="84"/>
        <v>0</v>
      </c>
      <c r="AM322" s="24">
        <f t="shared" si="82"/>
        <v>0</v>
      </c>
    </row>
    <row r="323" spans="22:39" ht="15.95" customHeight="1" x14ac:dyDescent="0.3">
      <c r="V323" s="19">
        <f t="shared" si="83"/>
        <v>290</v>
      </c>
      <c r="W323" s="19">
        <f t="shared" si="70"/>
        <v>0</v>
      </c>
      <c r="X323" s="19">
        <f t="shared" si="71"/>
        <v>0</v>
      </c>
      <c r="Y323" s="19">
        <f t="shared" si="72"/>
        <v>0</v>
      </c>
      <c r="Z323" s="19">
        <f t="shared" si="74"/>
        <v>0</v>
      </c>
      <c r="AA323" s="23">
        <f t="shared" si="75"/>
        <v>0</v>
      </c>
      <c r="AB323" s="19">
        <f t="shared" si="73"/>
        <v>0</v>
      </c>
      <c r="AC323" s="23">
        <f t="shared" si="76"/>
        <v>0</v>
      </c>
      <c r="AD323" s="23">
        <f t="shared" si="77"/>
        <v>0</v>
      </c>
      <c r="AE323" s="24">
        <f t="shared" si="78"/>
        <v>0</v>
      </c>
      <c r="AF323" s="24">
        <f t="shared" si="79"/>
        <v>0</v>
      </c>
      <c r="AG323" s="24">
        <f>0</f>
        <v>0</v>
      </c>
      <c r="AH323" s="24">
        <f t="shared" si="80"/>
        <v>0</v>
      </c>
      <c r="AI323" s="24">
        <f t="shared" si="81"/>
        <v>0</v>
      </c>
      <c r="AJ323" s="24">
        <f>0</f>
        <v>0</v>
      </c>
      <c r="AK323" s="24">
        <f t="shared" si="84"/>
        <v>0</v>
      </c>
      <c r="AL323" s="24">
        <f t="shared" si="84"/>
        <v>0</v>
      </c>
      <c r="AM323" s="24">
        <f t="shared" si="82"/>
        <v>0</v>
      </c>
    </row>
    <row r="324" spans="22:39" ht="15.95" customHeight="1" x14ac:dyDescent="0.3">
      <c r="V324" s="19">
        <f t="shared" si="83"/>
        <v>291</v>
      </c>
      <c r="W324" s="19">
        <f t="shared" si="70"/>
        <v>0</v>
      </c>
      <c r="X324" s="19">
        <f t="shared" si="71"/>
        <v>0</v>
      </c>
      <c r="Y324" s="19">
        <f t="shared" si="72"/>
        <v>0</v>
      </c>
      <c r="Z324" s="19">
        <f t="shared" si="74"/>
        <v>0</v>
      </c>
      <c r="AA324" s="23">
        <f t="shared" si="75"/>
        <v>0</v>
      </c>
      <c r="AB324" s="19">
        <f t="shared" si="73"/>
        <v>0</v>
      </c>
      <c r="AC324" s="23">
        <f t="shared" si="76"/>
        <v>0</v>
      </c>
      <c r="AD324" s="23">
        <f t="shared" si="77"/>
        <v>0</v>
      </c>
      <c r="AE324" s="24">
        <f t="shared" si="78"/>
        <v>0</v>
      </c>
      <c r="AF324" s="24">
        <f t="shared" si="79"/>
        <v>0</v>
      </c>
      <c r="AG324" s="24">
        <f>0</f>
        <v>0</v>
      </c>
      <c r="AH324" s="24">
        <f t="shared" si="80"/>
        <v>0</v>
      </c>
      <c r="AI324" s="24">
        <f t="shared" si="81"/>
        <v>0</v>
      </c>
      <c r="AJ324" s="24">
        <f>0</f>
        <v>0</v>
      </c>
      <c r="AK324" s="24">
        <f t="shared" si="84"/>
        <v>0</v>
      </c>
      <c r="AL324" s="24">
        <f t="shared" si="84"/>
        <v>0</v>
      </c>
      <c r="AM324" s="24">
        <f t="shared" si="82"/>
        <v>0</v>
      </c>
    </row>
    <row r="325" spans="22:39" ht="15.95" customHeight="1" x14ac:dyDescent="0.3">
      <c r="V325" s="19">
        <f t="shared" si="83"/>
        <v>292</v>
      </c>
      <c r="W325" s="19">
        <f t="shared" si="70"/>
        <v>0</v>
      </c>
      <c r="X325" s="19">
        <f t="shared" si="71"/>
        <v>0</v>
      </c>
      <c r="Y325" s="19">
        <f t="shared" si="72"/>
        <v>0</v>
      </c>
      <c r="Z325" s="19">
        <f t="shared" si="74"/>
        <v>0</v>
      </c>
      <c r="AA325" s="23">
        <f t="shared" si="75"/>
        <v>0</v>
      </c>
      <c r="AB325" s="19">
        <f t="shared" si="73"/>
        <v>0</v>
      </c>
      <c r="AC325" s="23">
        <f t="shared" si="76"/>
        <v>0</v>
      </c>
      <c r="AD325" s="23">
        <f t="shared" si="77"/>
        <v>0</v>
      </c>
      <c r="AE325" s="24">
        <f t="shared" si="78"/>
        <v>0</v>
      </c>
      <c r="AF325" s="24">
        <f t="shared" si="79"/>
        <v>0</v>
      </c>
      <c r="AG325" s="24">
        <f>0</f>
        <v>0</v>
      </c>
      <c r="AH325" s="24">
        <f t="shared" si="80"/>
        <v>0</v>
      </c>
      <c r="AI325" s="24">
        <f t="shared" si="81"/>
        <v>0</v>
      </c>
      <c r="AJ325" s="24">
        <f>0</f>
        <v>0</v>
      </c>
      <c r="AK325" s="24">
        <f t="shared" si="84"/>
        <v>0</v>
      </c>
      <c r="AL325" s="24">
        <f t="shared" si="84"/>
        <v>0</v>
      </c>
      <c r="AM325" s="24">
        <f t="shared" si="82"/>
        <v>0</v>
      </c>
    </row>
    <row r="326" spans="22:39" ht="15.95" customHeight="1" x14ac:dyDescent="0.3">
      <c r="V326" s="19">
        <f t="shared" si="83"/>
        <v>293</v>
      </c>
      <c r="W326" s="19">
        <f t="shared" si="70"/>
        <v>0</v>
      </c>
      <c r="X326" s="19">
        <f t="shared" si="71"/>
        <v>0</v>
      </c>
      <c r="Y326" s="19">
        <f t="shared" si="72"/>
        <v>0</v>
      </c>
      <c r="Z326" s="19">
        <f t="shared" si="74"/>
        <v>0</v>
      </c>
      <c r="AA326" s="23">
        <f t="shared" si="75"/>
        <v>0</v>
      </c>
      <c r="AB326" s="19">
        <f t="shared" si="73"/>
        <v>0</v>
      </c>
      <c r="AC326" s="23">
        <f t="shared" si="76"/>
        <v>0</v>
      </c>
      <c r="AD326" s="23">
        <f t="shared" si="77"/>
        <v>0</v>
      </c>
      <c r="AE326" s="24">
        <f t="shared" si="78"/>
        <v>0</v>
      </c>
      <c r="AF326" s="24">
        <f t="shared" si="79"/>
        <v>0</v>
      </c>
      <c r="AG326" s="24">
        <f>0</f>
        <v>0</v>
      </c>
      <c r="AH326" s="24">
        <f t="shared" si="80"/>
        <v>0</v>
      </c>
      <c r="AI326" s="24">
        <f t="shared" si="81"/>
        <v>0</v>
      </c>
      <c r="AJ326" s="24">
        <f>0</f>
        <v>0</v>
      </c>
      <c r="AK326" s="24">
        <f t="shared" si="84"/>
        <v>0</v>
      </c>
      <c r="AL326" s="24">
        <f t="shared" si="84"/>
        <v>0</v>
      </c>
      <c r="AM326" s="24">
        <f t="shared" si="82"/>
        <v>0</v>
      </c>
    </row>
    <row r="327" spans="22:39" ht="15.95" customHeight="1" x14ac:dyDescent="0.3">
      <c r="V327" s="19">
        <f t="shared" si="83"/>
        <v>294</v>
      </c>
      <c r="W327" s="19">
        <f t="shared" si="70"/>
        <v>0</v>
      </c>
      <c r="X327" s="19">
        <f t="shared" si="71"/>
        <v>0</v>
      </c>
      <c r="Y327" s="19">
        <f t="shared" si="72"/>
        <v>0</v>
      </c>
      <c r="Z327" s="19">
        <f t="shared" si="74"/>
        <v>0</v>
      </c>
      <c r="AA327" s="23">
        <f t="shared" si="75"/>
        <v>0</v>
      </c>
      <c r="AB327" s="19">
        <f t="shared" si="73"/>
        <v>0</v>
      </c>
      <c r="AC327" s="23">
        <f t="shared" si="76"/>
        <v>0</v>
      </c>
      <c r="AD327" s="23">
        <f t="shared" si="77"/>
        <v>0</v>
      </c>
      <c r="AE327" s="24">
        <f t="shared" si="78"/>
        <v>0</v>
      </c>
      <c r="AF327" s="24">
        <f t="shared" si="79"/>
        <v>0</v>
      </c>
      <c r="AG327" s="24">
        <f>0</f>
        <v>0</v>
      </c>
      <c r="AH327" s="24">
        <f t="shared" si="80"/>
        <v>0</v>
      </c>
      <c r="AI327" s="24">
        <f t="shared" si="81"/>
        <v>0</v>
      </c>
      <c r="AJ327" s="24">
        <f>0</f>
        <v>0</v>
      </c>
      <c r="AK327" s="24">
        <f t="shared" si="84"/>
        <v>0</v>
      </c>
      <c r="AL327" s="24">
        <f t="shared" si="84"/>
        <v>0</v>
      </c>
      <c r="AM327" s="24">
        <f t="shared" si="82"/>
        <v>0</v>
      </c>
    </row>
    <row r="328" spans="22:39" ht="15.95" customHeight="1" x14ac:dyDescent="0.3">
      <c r="V328" s="19">
        <f t="shared" si="83"/>
        <v>295</v>
      </c>
      <c r="W328" s="19">
        <f t="shared" si="70"/>
        <v>60</v>
      </c>
      <c r="X328" s="19">
        <f t="shared" si="71"/>
        <v>0</v>
      </c>
      <c r="Y328" s="19">
        <f t="shared" si="72"/>
        <v>0</v>
      </c>
      <c r="Z328" s="19">
        <f t="shared" si="74"/>
        <v>0</v>
      </c>
      <c r="AA328" s="23">
        <f t="shared" si="75"/>
        <v>0</v>
      </c>
      <c r="AB328" s="19">
        <f t="shared" si="73"/>
        <v>0</v>
      </c>
      <c r="AC328" s="23">
        <f t="shared" si="76"/>
        <v>0</v>
      </c>
      <c r="AD328" s="23">
        <f t="shared" si="77"/>
        <v>0</v>
      </c>
      <c r="AE328" s="24">
        <f t="shared" si="78"/>
        <v>0</v>
      </c>
      <c r="AF328" s="24">
        <f t="shared" si="79"/>
        <v>0</v>
      </c>
      <c r="AG328" s="24">
        <f>0</f>
        <v>0</v>
      </c>
      <c r="AH328" s="24">
        <f t="shared" si="80"/>
        <v>0</v>
      </c>
      <c r="AI328" s="24">
        <f t="shared" si="81"/>
        <v>0</v>
      </c>
      <c r="AJ328" s="24">
        <f>0</f>
        <v>0</v>
      </c>
      <c r="AK328" s="24">
        <f t="shared" si="84"/>
        <v>0</v>
      </c>
      <c r="AL328" s="24">
        <f t="shared" si="84"/>
        <v>0</v>
      </c>
      <c r="AM328" s="24">
        <f t="shared" si="82"/>
        <v>0</v>
      </c>
    </row>
    <row r="329" spans="22:39" ht="15.95" customHeight="1" x14ac:dyDescent="0.3">
      <c r="V329" s="19">
        <f t="shared" si="83"/>
        <v>296</v>
      </c>
      <c r="W329" s="19">
        <f t="shared" si="70"/>
        <v>120</v>
      </c>
      <c r="X329" s="19">
        <f t="shared" si="71"/>
        <v>0</v>
      </c>
      <c r="Y329" s="19">
        <f t="shared" si="72"/>
        <v>0</v>
      </c>
      <c r="Z329" s="19">
        <f t="shared" si="74"/>
        <v>0</v>
      </c>
      <c r="AA329" s="23">
        <f t="shared" si="75"/>
        <v>0</v>
      </c>
      <c r="AB329" s="19">
        <f t="shared" si="73"/>
        <v>0</v>
      </c>
      <c r="AC329" s="23">
        <f t="shared" si="76"/>
        <v>0</v>
      </c>
      <c r="AD329" s="23">
        <f t="shared" si="77"/>
        <v>0</v>
      </c>
      <c r="AE329" s="24">
        <f t="shared" si="78"/>
        <v>0</v>
      </c>
      <c r="AF329" s="24">
        <f t="shared" si="79"/>
        <v>0</v>
      </c>
      <c r="AG329" s="24">
        <f>0</f>
        <v>0</v>
      </c>
      <c r="AH329" s="24">
        <f t="shared" si="80"/>
        <v>0</v>
      </c>
      <c r="AI329" s="24">
        <f t="shared" si="81"/>
        <v>0</v>
      </c>
      <c r="AJ329" s="24">
        <f>0</f>
        <v>0</v>
      </c>
      <c r="AK329" s="24">
        <f t="shared" si="84"/>
        <v>0</v>
      </c>
      <c r="AL329" s="24">
        <f t="shared" si="84"/>
        <v>0</v>
      </c>
      <c r="AM329" s="24">
        <f t="shared" si="82"/>
        <v>0</v>
      </c>
    </row>
    <row r="330" spans="22:39" ht="15.95" customHeight="1" x14ac:dyDescent="0.3">
      <c r="V330" s="19">
        <f t="shared" si="83"/>
        <v>297</v>
      </c>
      <c r="W330" s="19">
        <f t="shared" si="70"/>
        <v>0</v>
      </c>
      <c r="X330" s="19">
        <f t="shared" si="71"/>
        <v>0</v>
      </c>
      <c r="Y330" s="19">
        <f t="shared" si="72"/>
        <v>0</v>
      </c>
      <c r="Z330" s="19">
        <f t="shared" si="74"/>
        <v>0</v>
      </c>
      <c r="AA330" s="23">
        <f t="shared" si="75"/>
        <v>0</v>
      </c>
      <c r="AB330" s="19">
        <f t="shared" si="73"/>
        <v>0</v>
      </c>
      <c r="AC330" s="23">
        <f t="shared" si="76"/>
        <v>0</v>
      </c>
      <c r="AD330" s="23">
        <f t="shared" si="77"/>
        <v>0</v>
      </c>
      <c r="AE330" s="24">
        <f t="shared" si="78"/>
        <v>0</v>
      </c>
      <c r="AF330" s="24">
        <f t="shared" si="79"/>
        <v>0</v>
      </c>
      <c r="AG330" s="24">
        <f>0</f>
        <v>0</v>
      </c>
      <c r="AH330" s="24">
        <f t="shared" si="80"/>
        <v>0</v>
      </c>
      <c r="AI330" s="24">
        <f t="shared" si="81"/>
        <v>0</v>
      </c>
      <c r="AJ330" s="24">
        <f>0</f>
        <v>0</v>
      </c>
      <c r="AK330" s="24">
        <f t="shared" si="84"/>
        <v>0</v>
      </c>
      <c r="AL330" s="24">
        <f t="shared" si="84"/>
        <v>0</v>
      </c>
      <c r="AM330" s="24">
        <f t="shared" si="82"/>
        <v>0</v>
      </c>
    </row>
    <row r="331" spans="22:39" ht="15.95" customHeight="1" x14ac:dyDescent="0.3">
      <c r="V331" s="19">
        <f t="shared" si="83"/>
        <v>298</v>
      </c>
      <c r="W331" s="19">
        <f t="shared" si="70"/>
        <v>0</v>
      </c>
      <c r="X331" s="19">
        <f t="shared" si="71"/>
        <v>0</v>
      </c>
      <c r="Y331" s="19">
        <f t="shared" si="72"/>
        <v>0</v>
      </c>
      <c r="Z331" s="19">
        <f t="shared" si="74"/>
        <v>0</v>
      </c>
      <c r="AA331" s="23">
        <f t="shared" si="75"/>
        <v>0</v>
      </c>
      <c r="AB331" s="19">
        <f t="shared" si="73"/>
        <v>0</v>
      </c>
      <c r="AC331" s="23">
        <f t="shared" si="76"/>
        <v>0</v>
      </c>
      <c r="AD331" s="23">
        <f t="shared" si="77"/>
        <v>0</v>
      </c>
      <c r="AE331" s="24">
        <f t="shared" si="78"/>
        <v>0</v>
      </c>
      <c r="AF331" s="24">
        <f t="shared" si="79"/>
        <v>0</v>
      </c>
      <c r="AG331" s="24">
        <f>0</f>
        <v>0</v>
      </c>
      <c r="AH331" s="24">
        <f t="shared" si="80"/>
        <v>0</v>
      </c>
      <c r="AI331" s="24">
        <f t="shared" si="81"/>
        <v>0</v>
      </c>
      <c r="AJ331" s="24">
        <f>0</f>
        <v>0</v>
      </c>
      <c r="AK331" s="24">
        <f t="shared" si="84"/>
        <v>0</v>
      </c>
      <c r="AL331" s="24">
        <f t="shared" si="84"/>
        <v>0</v>
      </c>
      <c r="AM331" s="24">
        <f t="shared" si="82"/>
        <v>0</v>
      </c>
    </row>
    <row r="332" spans="22:39" ht="15.95" customHeight="1" x14ac:dyDescent="0.3">
      <c r="V332" s="19">
        <f t="shared" si="83"/>
        <v>299</v>
      </c>
      <c r="W332" s="19">
        <f t="shared" si="70"/>
        <v>0</v>
      </c>
      <c r="X332" s="19">
        <f t="shared" si="71"/>
        <v>0</v>
      </c>
      <c r="Y332" s="19">
        <f t="shared" si="72"/>
        <v>0</v>
      </c>
      <c r="Z332" s="19">
        <f t="shared" si="74"/>
        <v>0</v>
      </c>
      <c r="AA332" s="23">
        <f t="shared" si="75"/>
        <v>0</v>
      </c>
      <c r="AB332" s="19">
        <f t="shared" si="73"/>
        <v>0</v>
      </c>
      <c r="AC332" s="23">
        <f t="shared" si="76"/>
        <v>0</v>
      </c>
      <c r="AD332" s="23">
        <f t="shared" si="77"/>
        <v>0</v>
      </c>
      <c r="AE332" s="24">
        <f t="shared" si="78"/>
        <v>0</v>
      </c>
      <c r="AF332" s="24">
        <f t="shared" si="79"/>
        <v>0</v>
      </c>
      <c r="AG332" s="24">
        <f>0</f>
        <v>0</v>
      </c>
      <c r="AH332" s="24">
        <f t="shared" si="80"/>
        <v>0</v>
      </c>
      <c r="AI332" s="24">
        <f t="shared" si="81"/>
        <v>0</v>
      </c>
      <c r="AJ332" s="24">
        <f>0</f>
        <v>0</v>
      </c>
      <c r="AK332" s="24">
        <f t="shared" si="84"/>
        <v>0</v>
      </c>
      <c r="AL332" s="24">
        <f t="shared" si="84"/>
        <v>0</v>
      </c>
      <c r="AM332" s="24">
        <f t="shared" si="82"/>
        <v>0</v>
      </c>
    </row>
    <row r="333" spans="22:39" ht="15.95" customHeight="1" x14ac:dyDescent="0.3">
      <c r="V333" s="19">
        <f t="shared" si="83"/>
        <v>300</v>
      </c>
      <c r="W333" s="19">
        <f t="shared" si="70"/>
        <v>0</v>
      </c>
      <c r="X333" s="19">
        <f t="shared" si="71"/>
        <v>0</v>
      </c>
      <c r="Y333" s="19">
        <f t="shared" si="72"/>
        <v>0</v>
      </c>
      <c r="Z333" s="19">
        <f t="shared" si="74"/>
        <v>0</v>
      </c>
      <c r="AA333" s="23">
        <f t="shared" si="75"/>
        <v>0</v>
      </c>
      <c r="AB333" s="19">
        <f t="shared" si="73"/>
        <v>0</v>
      </c>
      <c r="AC333" s="23">
        <f t="shared" si="76"/>
        <v>0</v>
      </c>
      <c r="AD333" s="23">
        <f t="shared" si="77"/>
        <v>0</v>
      </c>
      <c r="AE333" s="24">
        <f t="shared" si="78"/>
        <v>0</v>
      </c>
      <c r="AF333" s="24">
        <f t="shared" si="79"/>
        <v>0</v>
      </c>
      <c r="AG333" s="24">
        <f>0</f>
        <v>0</v>
      </c>
      <c r="AH333" s="24">
        <f t="shared" si="80"/>
        <v>0</v>
      </c>
      <c r="AI333" s="24">
        <f t="shared" si="81"/>
        <v>0</v>
      </c>
      <c r="AJ333" s="24">
        <f>0</f>
        <v>0</v>
      </c>
      <c r="AK333" s="24">
        <f t="shared" si="84"/>
        <v>0</v>
      </c>
      <c r="AL333" s="24">
        <f t="shared" si="84"/>
        <v>0</v>
      </c>
      <c r="AM333" s="24">
        <f t="shared" si="82"/>
        <v>0</v>
      </c>
    </row>
    <row r="334" spans="22:39" ht="15.95" customHeight="1" x14ac:dyDescent="0.3">
      <c r="V334" s="19">
        <f t="shared" si="83"/>
        <v>301</v>
      </c>
      <c r="W334" s="19">
        <f t="shared" si="70"/>
        <v>0</v>
      </c>
      <c r="X334" s="19">
        <f t="shared" si="71"/>
        <v>0</v>
      </c>
      <c r="Y334" s="19">
        <f t="shared" si="72"/>
        <v>0</v>
      </c>
      <c r="Z334" s="19">
        <f t="shared" si="74"/>
        <v>0</v>
      </c>
      <c r="AA334" s="23">
        <f t="shared" si="75"/>
        <v>0</v>
      </c>
      <c r="AB334" s="19">
        <f t="shared" si="73"/>
        <v>0</v>
      </c>
      <c r="AC334" s="23">
        <f t="shared" si="76"/>
        <v>0</v>
      </c>
      <c r="AD334" s="23">
        <f t="shared" si="77"/>
        <v>0</v>
      </c>
      <c r="AE334" s="24">
        <f t="shared" si="78"/>
        <v>0</v>
      </c>
      <c r="AF334" s="24">
        <f t="shared" si="79"/>
        <v>0</v>
      </c>
      <c r="AG334" s="24">
        <f>0</f>
        <v>0</v>
      </c>
      <c r="AH334" s="24">
        <f t="shared" si="80"/>
        <v>0</v>
      </c>
      <c r="AI334" s="24">
        <f t="shared" si="81"/>
        <v>0</v>
      </c>
      <c r="AJ334" s="24">
        <f>0</f>
        <v>0</v>
      </c>
      <c r="AK334" s="24">
        <f t="shared" si="84"/>
        <v>0</v>
      </c>
      <c r="AL334" s="24">
        <f t="shared" si="84"/>
        <v>0</v>
      </c>
      <c r="AM334" s="24">
        <f t="shared" si="82"/>
        <v>0</v>
      </c>
    </row>
    <row r="335" spans="22:39" ht="15.95" customHeight="1" x14ac:dyDescent="0.3">
      <c r="V335" s="19">
        <f t="shared" si="83"/>
        <v>302</v>
      </c>
      <c r="W335" s="19">
        <f t="shared" si="70"/>
        <v>0</v>
      </c>
      <c r="X335" s="19">
        <f t="shared" si="71"/>
        <v>0</v>
      </c>
      <c r="Y335" s="19">
        <f t="shared" si="72"/>
        <v>0</v>
      </c>
      <c r="Z335" s="19">
        <f t="shared" si="74"/>
        <v>0</v>
      </c>
      <c r="AA335" s="23">
        <f t="shared" si="75"/>
        <v>0</v>
      </c>
      <c r="AB335" s="19">
        <f t="shared" si="73"/>
        <v>0</v>
      </c>
      <c r="AC335" s="23">
        <f t="shared" si="76"/>
        <v>0</v>
      </c>
      <c r="AD335" s="23">
        <f t="shared" si="77"/>
        <v>0</v>
      </c>
      <c r="AE335" s="24">
        <f t="shared" si="78"/>
        <v>0</v>
      </c>
      <c r="AF335" s="24">
        <f t="shared" si="79"/>
        <v>0</v>
      </c>
      <c r="AG335" s="24">
        <f>0</f>
        <v>0</v>
      </c>
      <c r="AH335" s="24">
        <f t="shared" si="80"/>
        <v>0</v>
      </c>
      <c r="AI335" s="24">
        <f t="shared" si="81"/>
        <v>0</v>
      </c>
      <c r="AJ335" s="24">
        <f>0</f>
        <v>0</v>
      </c>
      <c r="AK335" s="24">
        <f t="shared" si="84"/>
        <v>0</v>
      </c>
      <c r="AL335" s="24">
        <f t="shared" si="84"/>
        <v>0</v>
      </c>
      <c r="AM335" s="24">
        <f t="shared" si="82"/>
        <v>0</v>
      </c>
    </row>
    <row r="336" spans="22:39" ht="15.95" customHeight="1" x14ac:dyDescent="0.3">
      <c r="V336" s="19">
        <f t="shared" si="83"/>
        <v>303</v>
      </c>
      <c r="W336" s="19">
        <f t="shared" si="70"/>
        <v>0</v>
      </c>
      <c r="X336" s="19">
        <f t="shared" si="71"/>
        <v>0</v>
      </c>
      <c r="Y336" s="19">
        <f t="shared" si="72"/>
        <v>0</v>
      </c>
      <c r="Z336" s="19">
        <f t="shared" si="74"/>
        <v>0</v>
      </c>
      <c r="AA336" s="23">
        <f t="shared" si="75"/>
        <v>0</v>
      </c>
      <c r="AB336" s="19">
        <f t="shared" si="73"/>
        <v>0</v>
      </c>
      <c r="AC336" s="23">
        <f t="shared" si="76"/>
        <v>0</v>
      </c>
      <c r="AD336" s="23">
        <f t="shared" si="77"/>
        <v>0</v>
      </c>
      <c r="AE336" s="24">
        <f t="shared" si="78"/>
        <v>0</v>
      </c>
      <c r="AF336" s="24">
        <f t="shared" si="79"/>
        <v>0</v>
      </c>
      <c r="AG336" s="24">
        <f>0</f>
        <v>0</v>
      </c>
      <c r="AH336" s="24">
        <f t="shared" si="80"/>
        <v>0</v>
      </c>
      <c r="AI336" s="24">
        <f t="shared" si="81"/>
        <v>0</v>
      </c>
      <c r="AJ336" s="24">
        <f>0</f>
        <v>0</v>
      </c>
      <c r="AK336" s="24">
        <f t="shared" si="84"/>
        <v>0</v>
      </c>
      <c r="AL336" s="24">
        <f t="shared" si="84"/>
        <v>0</v>
      </c>
      <c r="AM336" s="24">
        <f t="shared" si="82"/>
        <v>0</v>
      </c>
    </row>
    <row r="337" spans="22:39" ht="15.95" customHeight="1" x14ac:dyDescent="0.3">
      <c r="V337" s="19">
        <f t="shared" si="83"/>
        <v>304</v>
      </c>
      <c r="W337" s="19">
        <f t="shared" si="70"/>
        <v>0</v>
      </c>
      <c r="X337" s="19">
        <f t="shared" si="71"/>
        <v>0</v>
      </c>
      <c r="Y337" s="19">
        <f t="shared" si="72"/>
        <v>0</v>
      </c>
      <c r="Z337" s="19">
        <f t="shared" si="74"/>
        <v>0</v>
      </c>
      <c r="AA337" s="23">
        <f t="shared" si="75"/>
        <v>0</v>
      </c>
      <c r="AB337" s="19">
        <f t="shared" si="73"/>
        <v>0</v>
      </c>
      <c r="AC337" s="23">
        <f t="shared" si="76"/>
        <v>0</v>
      </c>
      <c r="AD337" s="23">
        <f t="shared" si="77"/>
        <v>0</v>
      </c>
      <c r="AE337" s="24">
        <f t="shared" si="78"/>
        <v>0</v>
      </c>
      <c r="AF337" s="24">
        <f t="shared" si="79"/>
        <v>0</v>
      </c>
      <c r="AG337" s="24">
        <f>0</f>
        <v>0</v>
      </c>
      <c r="AH337" s="24">
        <f t="shared" si="80"/>
        <v>0</v>
      </c>
      <c r="AI337" s="24">
        <f t="shared" si="81"/>
        <v>0</v>
      </c>
      <c r="AJ337" s="24">
        <f>0</f>
        <v>0</v>
      </c>
      <c r="AK337" s="24">
        <f t="shared" si="84"/>
        <v>0</v>
      </c>
      <c r="AL337" s="24">
        <f t="shared" si="84"/>
        <v>0</v>
      </c>
      <c r="AM337" s="24">
        <f t="shared" si="82"/>
        <v>0</v>
      </c>
    </row>
    <row r="338" spans="22:39" ht="15.95" customHeight="1" x14ac:dyDescent="0.3">
      <c r="V338" s="19">
        <f t="shared" si="83"/>
        <v>305</v>
      </c>
      <c r="W338" s="19">
        <f t="shared" si="70"/>
        <v>0</v>
      </c>
      <c r="X338" s="19">
        <f t="shared" si="71"/>
        <v>0</v>
      </c>
      <c r="Y338" s="19">
        <f t="shared" si="72"/>
        <v>0</v>
      </c>
      <c r="Z338" s="19">
        <f t="shared" si="74"/>
        <v>0</v>
      </c>
      <c r="AA338" s="23">
        <f t="shared" si="75"/>
        <v>0</v>
      </c>
      <c r="AB338" s="19">
        <f t="shared" si="73"/>
        <v>0</v>
      </c>
      <c r="AC338" s="23">
        <f t="shared" si="76"/>
        <v>0</v>
      </c>
      <c r="AD338" s="23">
        <f t="shared" si="77"/>
        <v>0</v>
      </c>
      <c r="AE338" s="24">
        <f t="shared" si="78"/>
        <v>0</v>
      </c>
      <c r="AF338" s="24">
        <f t="shared" si="79"/>
        <v>0</v>
      </c>
      <c r="AG338" s="24">
        <f>0</f>
        <v>0</v>
      </c>
      <c r="AH338" s="24">
        <f t="shared" si="80"/>
        <v>0</v>
      </c>
      <c r="AI338" s="24">
        <f t="shared" si="81"/>
        <v>0</v>
      </c>
      <c r="AJ338" s="24">
        <f>0</f>
        <v>0</v>
      </c>
      <c r="AK338" s="24">
        <f t="shared" si="84"/>
        <v>0</v>
      </c>
      <c r="AL338" s="24">
        <f t="shared" si="84"/>
        <v>0</v>
      </c>
      <c r="AM338" s="24">
        <f t="shared" si="82"/>
        <v>0</v>
      </c>
    </row>
    <row r="339" spans="22:39" ht="15.95" customHeight="1" x14ac:dyDescent="0.3">
      <c r="V339" s="19">
        <f t="shared" si="83"/>
        <v>306</v>
      </c>
      <c r="W339" s="19">
        <f t="shared" si="70"/>
        <v>0</v>
      </c>
      <c r="X339" s="19">
        <f t="shared" si="71"/>
        <v>0</v>
      </c>
      <c r="Y339" s="19">
        <f t="shared" si="72"/>
        <v>0</v>
      </c>
      <c r="Z339" s="19">
        <f t="shared" si="74"/>
        <v>0</v>
      </c>
      <c r="AA339" s="23">
        <f t="shared" si="75"/>
        <v>0</v>
      </c>
      <c r="AB339" s="19">
        <f t="shared" si="73"/>
        <v>0</v>
      </c>
      <c r="AC339" s="23">
        <f t="shared" si="76"/>
        <v>0</v>
      </c>
      <c r="AD339" s="23">
        <f t="shared" si="77"/>
        <v>0</v>
      </c>
      <c r="AE339" s="24">
        <f t="shared" si="78"/>
        <v>0</v>
      </c>
      <c r="AF339" s="24">
        <f t="shared" si="79"/>
        <v>0</v>
      </c>
      <c r="AG339" s="24">
        <f>0</f>
        <v>0</v>
      </c>
      <c r="AH339" s="24">
        <f t="shared" si="80"/>
        <v>0</v>
      </c>
      <c r="AI339" s="24">
        <f t="shared" si="81"/>
        <v>0</v>
      </c>
      <c r="AJ339" s="24">
        <f>0</f>
        <v>0</v>
      </c>
      <c r="AK339" s="24">
        <f t="shared" si="84"/>
        <v>0</v>
      </c>
      <c r="AL339" s="24">
        <f t="shared" si="84"/>
        <v>0</v>
      </c>
      <c r="AM339" s="24">
        <f t="shared" si="82"/>
        <v>0</v>
      </c>
    </row>
    <row r="340" spans="22:39" ht="15.95" customHeight="1" x14ac:dyDescent="0.3">
      <c r="V340" s="19">
        <f t="shared" si="83"/>
        <v>307</v>
      </c>
      <c r="W340" s="19">
        <f t="shared" si="70"/>
        <v>0</v>
      </c>
      <c r="X340" s="19">
        <f t="shared" si="71"/>
        <v>0</v>
      </c>
      <c r="Y340" s="19">
        <f t="shared" si="72"/>
        <v>0</v>
      </c>
      <c r="Z340" s="19">
        <f t="shared" si="74"/>
        <v>0</v>
      </c>
      <c r="AA340" s="23">
        <f t="shared" si="75"/>
        <v>0</v>
      </c>
      <c r="AB340" s="19">
        <f t="shared" si="73"/>
        <v>0</v>
      </c>
      <c r="AC340" s="23">
        <f t="shared" si="76"/>
        <v>0</v>
      </c>
      <c r="AD340" s="23">
        <f t="shared" si="77"/>
        <v>0</v>
      </c>
      <c r="AE340" s="24">
        <f t="shared" si="78"/>
        <v>0</v>
      </c>
      <c r="AF340" s="24">
        <f t="shared" si="79"/>
        <v>0</v>
      </c>
      <c r="AG340" s="24">
        <f>0</f>
        <v>0</v>
      </c>
      <c r="AH340" s="24">
        <f t="shared" si="80"/>
        <v>0</v>
      </c>
      <c r="AI340" s="24">
        <f t="shared" si="81"/>
        <v>0</v>
      </c>
      <c r="AJ340" s="24">
        <f>0</f>
        <v>0</v>
      </c>
      <c r="AK340" s="24">
        <f t="shared" si="84"/>
        <v>0</v>
      </c>
      <c r="AL340" s="24">
        <f t="shared" si="84"/>
        <v>0</v>
      </c>
      <c r="AM340" s="24">
        <f t="shared" si="82"/>
        <v>0</v>
      </c>
    </row>
    <row r="341" spans="22:39" ht="15.95" customHeight="1" x14ac:dyDescent="0.3">
      <c r="V341" s="19">
        <f t="shared" si="83"/>
        <v>308</v>
      </c>
      <c r="W341" s="19">
        <f t="shared" si="70"/>
        <v>0</v>
      </c>
      <c r="X341" s="19">
        <f t="shared" si="71"/>
        <v>0</v>
      </c>
      <c r="Y341" s="19">
        <f t="shared" si="72"/>
        <v>0</v>
      </c>
      <c r="Z341" s="19">
        <f t="shared" si="74"/>
        <v>0</v>
      </c>
      <c r="AA341" s="23">
        <f t="shared" si="75"/>
        <v>0</v>
      </c>
      <c r="AB341" s="19">
        <f t="shared" si="73"/>
        <v>0</v>
      </c>
      <c r="AC341" s="23">
        <f t="shared" si="76"/>
        <v>0</v>
      </c>
      <c r="AD341" s="23">
        <f t="shared" si="77"/>
        <v>0</v>
      </c>
      <c r="AE341" s="24">
        <f t="shared" si="78"/>
        <v>0</v>
      </c>
      <c r="AF341" s="24">
        <f t="shared" si="79"/>
        <v>0</v>
      </c>
      <c r="AG341" s="24">
        <f>0</f>
        <v>0</v>
      </c>
      <c r="AH341" s="24">
        <f t="shared" si="80"/>
        <v>0</v>
      </c>
      <c r="AI341" s="24">
        <f t="shared" si="81"/>
        <v>0</v>
      </c>
      <c r="AJ341" s="24">
        <f>0</f>
        <v>0</v>
      </c>
      <c r="AK341" s="24">
        <f t="shared" si="84"/>
        <v>0</v>
      </c>
      <c r="AL341" s="24">
        <f t="shared" si="84"/>
        <v>0</v>
      </c>
      <c r="AM341" s="24">
        <f t="shared" si="82"/>
        <v>0</v>
      </c>
    </row>
    <row r="342" spans="22:39" ht="15.95" customHeight="1" x14ac:dyDescent="0.3">
      <c r="V342" s="19">
        <f t="shared" si="83"/>
        <v>309</v>
      </c>
      <c r="W342" s="19">
        <f t="shared" si="70"/>
        <v>0</v>
      </c>
      <c r="X342" s="19">
        <f t="shared" si="71"/>
        <v>0</v>
      </c>
      <c r="Y342" s="19">
        <f t="shared" si="72"/>
        <v>0</v>
      </c>
      <c r="Z342" s="19">
        <f t="shared" si="74"/>
        <v>0</v>
      </c>
      <c r="AA342" s="23">
        <f t="shared" si="75"/>
        <v>0</v>
      </c>
      <c r="AB342" s="19">
        <f t="shared" si="73"/>
        <v>0</v>
      </c>
      <c r="AC342" s="23">
        <f t="shared" si="76"/>
        <v>0</v>
      </c>
      <c r="AD342" s="23">
        <f t="shared" si="77"/>
        <v>0</v>
      </c>
      <c r="AE342" s="24">
        <f t="shared" si="78"/>
        <v>0</v>
      </c>
      <c r="AF342" s="24">
        <f t="shared" si="79"/>
        <v>0</v>
      </c>
      <c r="AG342" s="24">
        <f>0</f>
        <v>0</v>
      </c>
      <c r="AH342" s="24">
        <f t="shared" si="80"/>
        <v>0</v>
      </c>
      <c r="AI342" s="24">
        <f t="shared" si="81"/>
        <v>0</v>
      </c>
      <c r="AJ342" s="24">
        <f>0</f>
        <v>0</v>
      </c>
      <c r="AK342" s="24">
        <f t="shared" si="84"/>
        <v>0</v>
      </c>
      <c r="AL342" s="24">
        <f t="shared" si="84"/>
        <v>0</v>
      </c>
      <c r="AM342" s="24">
        <f t="shared" si="82"/>
        <v>0</v>
      </c>
    </row>
    <row r="343" spans="22:39" ht="15.95" customHeight="1" x14ac:dyDescent="0.3">
      <c r="V343" s="19">
        <f t="shared" si="83"/>
        <v>310</v>
      </c>
      <c r="W343" s="19">
        <f t="shared" si="70"/>
        <v>0</v>
      </c>
      <c r="X343" s="19">
        <f t="shared" si="71"/>
        <v>0</v>
      </c>
      <c r="Y343" s="19">
        <f t="shared" si="72"/>
        <v>0</v>
      </c>
      <c r="Z343" s="19">
        <f t="shared" si="74"/>
        <v>0</v>
      </c>
      <c r="AA343" s="23">
        <f t="shared" si="75"/>
        <v>0</v>
      </c>
      <c r="AB343" s="19">
        <f t="shared" si="73"/>
        <v>0</v>
      </c>
      <c r="AC343" s="23">
        <f t="shared" si="76"/>
        <v>0</v>
      </c>
      <c r="AD343" s="23">
        <f t="shared" si="77"/>
        <v>0</v>
      </c>
      <c r="AE343" s="24">
        <f t="shared" si="78"/>
        <v>0</v>
      </c>
      <c r="AF343" s="24">
        <f t="shared" si="79"/>
        <v>0</v>
      </c>
      <c r="AG343" s="24">
        <f>0</f>
        <v>0</v>
      </c>
      <c r="AH343" s="24">
        <f t="shared" si="80"/>
        <v>0</v>
      </c>
      <c r="AI343" s="24">
        <f t="shared" si="81"/>
        <v>0</v>
      </c>
      <c r="AJ343" s="24">
        <f>0</f>
        <v>0</v>
      </c>
      <c r="AK343" s="24">
        <f t="shared" si="84"/>
        <v>0</v>
      </c>
      <c r="AL343" s="24">
        <f t="shared" si="84"/>
        <v>0</v>
      </c>
      <c r="AM343" s="24">
        <f t="shared" si="82"/>
        <v>0</v>
      </c>
    </row>
    <row r="344" spans="22:39" ht="15.95" customHeight="1" x14ac:dyDescent="0.3">
      <c r="V344" s="19">
        <f t="shared" si="83"/>
        <v>311</v>
      </c>
      <c r="W344" s="19">
        <f t="shared" si="70"/>
        <v>0</v>
      </c>
      <c r="X344" s="19">
        <f t="shared" si="71"/>
        <v>0</v>
      </c>
      <c r="Y344" s="19">
        <f t="shared" si="72"/>
        <v>0</v>
      </c>
      <c r="Z344" s="19">
        <f t="shared" si="74"/>
        <v>0</v>
      </c>
      <c r="AA344" s="23">
        <f t="shared" si="75"/>
        <v>0</v>
      </c>
      <c r="AB344" s="19">
        <f t="shared" si="73"/>
        <v>0</v>
      </c>
      <c r="AC344" s="23">
        <f t="shared" si="76"/>
        <v>0</v>
      </c>
      <c r="AD344" s="23">
        <f t="shared" si="77"/>
        <v>0</v>
      </c>
      <c r="AE344" s="24">
        <f t="shared" si="78"/>
        <v>0</v>
      </c>
      <c r="AF344" s="24">
        <f t="shared" si="79"/>
        <v>0</v>
      </c>
      <c r="AG344" s="24">
        <f>0</f>
        <v>0</v>
      </c>
      <c r="AH344" s="24">
        <f t="shared" si="80"/>
        <v>0</v>
      </c>
      <c r="AI344" s="24">
        <f t="shared" si="81"/>
        <v>0</v>
      </c>
      <c r="AJ344" s="24">
        <f>0</f>
        <v>0</v>
      </c>
      <c r="AK344" s="24">
        <f t="shared" si="84"/>
        <v>0</v>
      </c>
      <c r="AL344" s="24">
        <f t="shared" si="84"/>
        <v>0</v>
      </c>
      <c r="AM344" s="24">
        <f t="shared" si="82"/>
        <v>0</v>
      </c>
    </row>
    <row r="345" spans="22:39" ht="15.95" customHeight="1" x14ac:dyDescent="0.3">
      <c r="V345" s="19">
        <f t="shared" si="83"/>
        <v>312</v>
      </c>
      <c r="W345" s="19">
        <f t="shared" si="70"/>
        <v>0</v>
      </c>
      <c r="X345" s="19">
        <f t="shared" si="71"/>
        <v>0</v>
      </c>
      <c r="Y345" s="19">
        <f t="shared" si="72"/>
        <v>0</v>
      </c>
      <c r="Z345" s="19">
        <f t="shared" si="74"/>
        <v>0</v>
      </c>
      <c r="AA345" s="23">
        <f t="shared" si="75"/>
        <v>0</v>
      </c>
      <c r="AB345" s="19">
        <f t="shared" si="73"/>
        <v>0</v>
      </c>
      <c r="AC345" s="23">
        <f t="shared" si="76"/>
        <v>0</v>
      </c>
      <c r="AD345" s="23">
        <f t="shared" si="77"/>
        <v>0</v>
      </c>
      <c r="AE345" s="24">
        <f t="shared" si="78"/>
        <v>0</v>
      </c>
      <c r="AF345" s="24">
        <f t="shared" si="79"/>
        <v>0</v>
      </c>
      <c r="AG345" s="24">
        <f>0</f>
        <v>0</v>
      </c>
      <c r="AH345" s="24">
        <f t="shared" si="80"/>
        <v>0</v>
      </c>
      <c r="AI345" s="24">
        <f t="shared" si="81"/>
        <v>0</v>
      </c>
      <c r="AJ345" s="24">
        <f>0</f>
        <v>0</v>
      </c>
      <c r="AK345" s="24">
        <f t="shared" si="84"/>
        <v>0</v>
      </c>
      <c r="AL345" s="24">
        <f t="shared" si="84"/>
        <v>0</v>
      </c>
      <c r="AM345" s="24">
        <f t="shared" si="82"/>
        <v>0</v>
      </c>
    </row>
    <row r="346" spans="22:39" ht="15.95" customHeight="1" x14ac:dyDescent="0.3">
      <c r="V346" s="19">
        <f t="shared" si="83"/>
        <v>313</v>
      </c>
      <c r="W346" s="19">
        <f t="shared" si="70"/>
        <v>0</v>
      </c>
      <c r="X346" s="19">
        <f t="shared" si="71"/>
        <v>0</v>
      </c>
      <c r="Y346" s="19">
        <f t="shared" si="72"/>
        <v>0</v>
      </c>
      <c r="Z346" s="19">
        <f t="shared" si="74"/>
        <v>0</v>
      </c>
      <c r="AA346" s="23">
        <f t="shared" si="75"/>
        <v>0</v>
      </c>
      <c r="AB346" s="19">
        <f t="shared" si="73"/>
        <v>0</v>
      </c>
      <c r="AC346" s="23">
        <f t="shared" si="76"/>
        <v>0</v>
      </c>
      <c r="AD346" s="23">
        <f t="shared" si="77"/>
        <v>0</v>
      </c>
      <c r="AE346" s="24">
        <f t="shared" si="78"/>
        <v>0</v>
      </c>
      <c r="AF346" s="24">
        <f t="shared" si="79"/>
        <v>0</v>
      </c>
      <c r="AG346" s="24">
        <f>0</f>
        <v>0</v>
      </c>
      <c r="AH346" s="24">
        <f t="shared" si="80"/>
        <v>0</v>
      </c>
      <c r="AI346" s="24">
        <f t="shared" si="81"/>
        <v>0</v>
      </c>
      <c r="AJ346" s="24">
        <f>0</f>
        <v>0</v>
      </c>
      <c r="AK346" s="24">
        <f t="shared" si="84"/>
        <v>0</v>
      </c>
      <c r="AL346" s="24">
        <f t="shared" si="84"/>
        <v>0</v>
      </c>
      <c r="AM346" s="24">
        <f t="shared" si="82"/>
        <v>0</v>
      </c>
    </row>
    <row r="347" spans="22:39" ht="15.95" customHeight="1" x14ac:dyDescent="0.3">
      <c r="V347" s="19">
        <f t="shared" si="83"/>
        <v>314</v>
      </c>
      <c r="W347" s="19">
        <f t="shared" si="70"/>
        <v>0</v>
      </c>
      <c r="X347" s="19">
        <f t="shared" si="71"/>
        <v>0</v>
      </c>
      <c r="Y347" s="19">
        <f t="shared" si="72"/>
        <v>0</v>
      </c>
      <c r="Z347" s="19">
        <f t="shared" si="74"/>
        <v>0</v>
      </c>
      <c r="AA347" s="23">
        <f t="shared" si="75"/>
        <v>0</v>
      </c>
      <c r="AB347" s="19">
        <f t="shared" si="73"/>
        <v>0</v>
      </c>
      <c r="AC347" s="23">
        <f t="shared" si="76"/>
        <v>0</v>
      </c>
      <c r="AD347" s="23">
        <f t="shared" si="77"/>
        <v>0</v>
      </c>
      <c r="AE347" s="24">
        <f t="shared" si="78"/>
        <v>0</v>
      </c>
      <c r="AF347" s="24">
        <f t="shared" si="79"/>
        <v>0</v>
      </c>
      <c r="AG347" s="24">
        <f>0</f>
        <v>0</v>
      </c>
      <c r="AH347" s="24">
        <f t="shared" si="80"/>
        <v>0</v>
      </c>
      <c r="AI347" s="24">
        <f t="shared" si="81"/>
        <v>0</v>
      </c>
      <c r="AJ347" s="24">
        <f>0</f>
        <v>0</v>
      </c>
      <c r="AK347" s="24">
        <f t="shared" si="84"/>
        <v>0</v>
      </c>
      <c r="AL347" s="24">
        <f t="shared" si="84"/>
        <v>0</v>
      </c>
      <c r="AM347" s="24">
        <f t="shared" si="82"/>
        <v>0</v>
      </c>
    </row>
    <row r="348" spans="22:39" ht="15.95" customHeight="1" x14ac:dyDescent="0.3">
      <c r="V348" s="19">
        <f t="shared" si="83"/>
        <v>315</v>
      </c>
      <c r="W348" s="19">
        <f t="shared" si="70"/>
        <v>0</v>
      </c>
      <c r="X348" s="19">
        <f t="shared" si="71"/>
        <v>0</v>
      </c>
      <c r="Y348" s="19">
        <f t="shared" si="72"/>
        <v>0</v>
      </c>
      <c r="Z348" s="19">
        <f t="shared" si="74"/>
        <v>0</v>
      </c>
      <c r="AA348" s="23">
        <f t="shared" si="75"/>
        <v>0</v>
      </c>
      <c r="AB348" s="19">
        <f t="shared" si="73"/>
        <v>0</v>
      </c>
      <c r="AC348" s="23">
        <f t="shared" si="76"/>
        <v>0</v>
      </c>
      <c r="AD348" s="23">
        <f t="shared" si="77"/>
        <v>0</v>
      </c>
      <c r="AE348" s="24">
        <f t="shared" si="78"/>
        <v>0</v>
      </c>
      <c r="AF348" s="24">
        <f t="shared" si="79"/>
        <v>0</v>
      </c>
      <c r="AG348" s="24">
        <f>0</f>
        <v>0</v>
      </c>
      <c r="AH348" s="24">
        <f t="shared" si="80"/>
        <v>0</v>
      </c>
      <c r="AI348" s="24">
        <f t="shared" si="81"/>
        <v>0</v>
      </c>
      <c r="AJ348" s="24">
        <f>0</f>
        <v>0</v>
      </c>
      <c r="AK348" s="24">
        <f t="shared" si="84"/>
        <v>0</v>
      </c>
      <c r="AL348" s="24">
        <f t="shared" si="84"/>
        <v>0</v>
      </c>
      <c r="AM348" s="24">
        <f t="shared" si="82"/>
        <v>0</v>
      </c>
    </row>
    <row r="349" spans="22:39" ht="15.95" customHeight="1" x14ac:dyDescent="0.3">
      <c r="V349" s="19">
        <f t="shared" si="83"/>
        <v>316</v>
      </c>
      <c r="W349" s="19">
        <f t="shared" si="70"/>
        <v>60</v>
      </c>
      <c r="X349" s="19">
        <f t="shared" si="71"/>
        <v>0</v>
      </c>
      <c r="Y349" s="19">
        <f t="shared" si="72"/>
        <v>0</v>
      </c>
      <c r="Z349" s="19">
        <f t="shared" si="74"/>
        <v>0</v>
      </c>
      <c r="AA349" s="23">
        <f t="shared" si="75"/>
        <v>0</v>
      </c>
      <c r="AB349" s="19">
        <f t="shared" si="73"/>
        <v>0</v>
      </c>
      <c r="AC349" s="23">
        <f t="shared" si="76"/>
        <v>0</v>
      </c>
      <c r="AD349" s="23">
        <f t="shared" si="77"/>
        <v>0</v>
      </c>
      <c r="AE349" s="24">
        <f t="shared" si="78"/>
        <v>0</v>
      </c>
      <c r="AF349" s="24">
        <f t="shared" si="79"/>
        <v>0</v>
      </c>
      <c r="AG349" s="24">
        <f>0</f>
        <v>0</v>
      </c>
      <c r="AH349" s="24">
        <f t="shared" si="80"/>
        <v>0</v>
      </c>
      <c r="AI349" s="24">
        <f t="shared" si="81"/>
        <v>0</v>
      </c>
      <c r="AJ349" s="24">
        <f>0</f>
        <v>0</v>
      </c>
      <c r="AK349" s="24">
        <f t="shared" si="84"/>
        <v>0</v>
      </c>
      <c r="AL349" s="24">
        <f t="shared" si="84"/>
        <v>0</v>
      </c>
      <c r="AM349" s="24">
        <f t="shared" si="82"/>
        <v>0</v>
      </c>
    </row>
    <row r="350" spans="22:39" ht="15.95" customHeight="1" x14ac:dyDescent="0.3">
      <c r="V350" s="19">
        <f t="shared" si="83"/>
        <v>317</v>
      </c>
      <c r="W350" s="19">
        <f t="shared" si="70"/>
        <v>120</v>
      </c>
      <c r="X350" s="19">
        <f t="shared" si="71"/>
        <v>0</v>
      </c>
      <c r="Y350" s="19">
        <f t="shared" si="72"/>
        <v>0</v>
      </c>
      <c r="Z350" s="19">
        <f t="shared" si="74"/>
        <v>0</v>
      </c>
      <c r="AA350" s="23">
        <f t="shared" si="75"/>
        <v>0</v>
      </c>
      <c r="AB350" s="19">
        <f t="shared" si="73"/>
        <v>0</v>
      </c>
      <c r="AC350" s="23">
        <f t="shared" si="76"/>
        <v>0</v>
      </c>
      <c r="AD350" s="23">
        <f t="shared" si="77"/>
        <v>0</v>
      </c>
      <c r="AE350" s="24">
        <f t="shared" si="78"/>
        <v>0</v>
      </c>
      <c r="AF350" s="24">
        <f t="shared" si="79"/>
        <v>0</v>
      </c>
      <c r="AG350" s="24">
        <f>0</f>
        <v>0</v>
      </c>
      <c r="AH350" s="24">
        <f t="shared" si="80"/>
        <v>0</v>
      </c>
      <c r="AI350" s="24">
        <f t="shared" si="81"/>
        <v>0</v>
      </c>
      <c r="AJ350" s="24">
        <f>0</f>
        <v>0</v>
      </c>
      <c r="AK350" s="24">
        <f t="shared" si="84"/>
        <v>0</v>
      </c>
      <c r="AL350" s="24">
        <f t="shared" si="84"/>
        <v>0</v>
      </c>
      <c r="AM350" s="24">
        <f t="shared" si="82"/>
        <v>0</v>
      </c>
    </row>
    <row r="351" spans="22:39" ht="15.95" customHeight="1" x14ac:dyDescent="0.3">
      <c r="V351" s="19">
        <f t="shared" si="83"/>
        <v>318</v>
      </c>
      <c r="W351" s="19">
        <f t="shared" si="70"/>
        <v>0</v>
      </c>
      <c r="X351" s="19">
        <f t="shared" si="71"/>
        <v>0</v>
      </c>
      <c r="Y351" s="19">
        <f t="shared" si="72"/>
        <v>0</v>
      </c>
      <c r="Z351" s="19">
        <f t="shared" si="74"/>
        <v>0</v>
      </c>
      <c r="AA351" s="23">
        <f t="shared" si="75"/>
        <v>0</v>
      </c>
      <c r="AB351" s="19">
        <f t="shared" si="73"/>
        <v>0</v>
      </c>
      <c r="AC351" s="23">
        <f t="shared" si="76"/>
        <v>0</v>
      </c>
      <c r="AD351" s="23">
        <f t="shared" si="77"/>
        <v>0</v>
      </c>
      <c r="AE351" s="24">
        <f t="shared" si="78"/>
        <v>0</v>
      </c>
      <c r="AF351" s="24">
        <f t="shared" si="79"/>
        <v>0</v>
      </c>
      <c r="AG351" s="24">
        <f>0</f>
        <v>0</v>
      </c>
      <c r="AH351" s="24">
        <f t="shared" si="80"/>
        <v>0</v>
      </c>
      <c r="AI351" s="24">
        <f t="shared" si="81"/>
        <v>0</v>
      </c>
      <c r="AJ351" s="24">
        <f>0</f>
        <v>0</v>
      </c>
      <c r="AK351" s="24">
        <f t="shared" si="84"/>
        <v>0</v>
      </c>
      <c r="AL351" s="24">
        <f t="shared" si="84"/>
        <v>0</v>
      </c>
      <c r="AM351" s="24">
        <f t="shared" si="82"/>
        <v>0</v>
      </c>
    </row>
    <row r="352" spans="22:39" ht="15.95" customHeight="1" x14ac:dyDescent="0.3">
      <c r="V352" s="19">
        <f t="shared" si="83"/>
        <v>319</v>
      </c>
      <c r="W352" s="19">
        <f t="shared" si="70"/>
        <v>0</v>
      </c>
      <c r="X352" s="19">
        <f t="shared" si="71"/>
        <v>0</v>
      </c>
      <c r="Y352" s="19">
        <f t="shared" si="72"/>
        <v>0</v>
      </c>
      <c r="Z352" s="19">
        <f t="shared" si="74"/>
        <v>0</v>
      </c>
      <c r="AA352" s="23">
        <f t="shared" si="75"/>
        <v>0</v>
      </c>
      <c r="AB352" s="19">
        <f t="shared" si="73"/>
        <v>0</v>
      </c>
      <c r="AC352" s="23">
        <f t="shared" si="76"/>
        <v>0</v>
      </c>
      <c r="AD352" s="23">
        <f t="shared" si="77"/>
        <v>0</v>
      </c>
      <c r="AE352" s="24">
        <f t="shared" si="78"/>
        <v>0</v>
      </c>
      <c r="AF352" s="24">
        <f t="shared" si="79"/>
        <v>0</v>
      </c>
      <c r="AG352" s="24">
        <f>0</f>
        <v>0</v>
      </c>
      <c r="AH352" s="24">
        <f t="shared" si="80"/>
        <v>0</v>
      </c>
      <c r="AI352" s="24">
        <f t="shared" si="81"/>
        <v>0</v>
      </c>
      <c r="AJ352" s="24">
        <f>0</f>
        <v>0</v>
      </c>
      <c r="AK352" s="24">
        <f t="shared" si="84"/>
        <v>0</v>
      </c>
      <c r="AL352" s="24">
        <f t="shared" si="84"/>
        <v>0</v>
      </c>
      <c r="AM352" s="24">
        <f t="shared" si="82"/>
        <v>0</v>
      </c>
    </row>
    <row r="353" spans="22:39" ht="15.95" customHeight="1" x14ac:dyDescent="0.3">
      <c r="V353" s="19">
        <f t="shared" si="83"/>
        <v>320</v>
      </c>
      <c r="W353" s="19">
        <f t="shared" ref="W353:W416" si="85">INDEX($Q$35:$Q$55,MOD(V353,21)+1)</f>
        <v>0</v>
      </c>
      <c r="X353" s="19">
        <f t="shared" ref="X353:X416" si="86">INDEX($S$35:$S$55,ROUNDDOWN(V353/21,0)+1)</f>
        <v>0</v>
      </c>
      <c r="Y353" s="19">
        <f t="shared" ref="Y353:Y416" si="87">IF(MOD(V353,21)+1&gt;$P$34,0,1)*IF(ROUNDDOWN(V353/21,0)+1&gt;$R$34,0,1)</f>
        <v>0</v>
      </c>
      <c r="Z353" s="19">
        <f t="shared" si="74"/>
        <v>0</v>
      </c>
      <c r="AA353" s="23">
        <f t="shared" si="75"/>
        <v>0</v>
      </c>
      <c r="AB353" s="19">
        <f t="shared" ref="AB353:AB416" si="88">SQRT((Z353-$S$57)^2+(AA353-$S$58)^2)*Y353/1000</f>
        <v>0</v>
      </c>
      <c r="AC353" s="23">
        <f t="shared" si="76"/>
        <v>0</v>
      </c>
      <c r="AD353" s="23">
        <f t="shared" si="77"/>
        <v>0</v>
      </c>
      <c r="AE353" s="24">
        <f t="shared" si="78"/>
        <v>0</v>
      </c>
      <c r="AF353" s="24">
        <f t="shared" si="79"/>
        <v>0</v>
      </c>
      <c r="AG353" s="24">
        <f>0</f>
        <v>0</v>
      </c>
      <c r="AH353" s="24">
        <f t="shared" si="80"/>
        <v>0</v>
      </c>
      <c r="AI353" s="24">
        <f t="shared" si="81"/>
        <v>0</v>
      </c>
      <c r="AJ353" s="24">
        <f>0</f>
        <v>0</v>
      </c>
      <c r="AK353" s="24">
        <f t="shared" si="84"/>
        <v>0</v>
      </c>
      <c r="AL353" s="24">
        <f t="shared" si="84"/>
        <v>0</v>
      </c>
      <c r="AM353" s="24">
        <f t="shared" si="82"/>
        <v>0</v>
      </c>
    </row>
    <row r="354" spans="22:39" ht="15.95" customHeight="1" x14ac:dyDescent="0.3">
      <c r="V354" s="19">
        <f t="shared" si="83"/>
        <v>321</v>
      </c>
      <c r="W354" s="19">
        <f t="shared" si="85"/>
        <v>0</v>
      </c>
      <c r="X354" s="19">
        <f t="shared" si="86"/>
        <v>0</v>
      </c>
      <c r="Y354" s="19">
        <f t="shared" si="87"/>
        <v>0</v>
      </c>
      <c r="Z354" s="19">
        <f t="shared" ref="Z354:Z417" si="89">W354*Y354</f>
        <v>0</v>
      </c>
      <c r="AA354" s="23">
        <f t="shared" ref="AA354:AA417" si="90">X354*Y354</f>
        <v>0</v>
      </c>
      <c r="AB354" s="19">
        <f t="shared" si="88"/>
        <v>0</v>
      </c>
      <c r="AC354" s="23">
        <f t="shared" ref="AC354:AC417" si="91">AB354^2</f>
        <v>0</v>
      </c>
      <c r="AD354" s="23">
        <f t="shared" ref="AD354:AD417" si="92">$S$61*AB354/SUM($AC$33:$AC$473)</f>
        <v>0</v>
      </c>
      <c r="AE354" s="24">
        <f t="shared" ref="AE354:AE417" si="93">IF(AB354&lt;&gt;0,($S$58-AA354)/1000*(AD354/AB354),0)</f>
        <v>0</v>
      </c>
      <c r="AF354" s="24">
        <f t="shared" ref="AF354:AF417" si="94">IF(AB354&lt;&gt;0,(Z354-$S$57)/1000*(AD354/AB354),0)</f>
        <v>0</v>
      </c>
      <c r="AG354" s="24">
        <f>0</f>
        <v>0</v>
      </c>
      <c r="AH354" s="24">
        <f t="shared" ref="AH354:AH417" si="95">-$S$62/($P$34*$R$34)*Y354</f>
        <v>0</v>
      </c>
      <c r="AI354" s="24">
        <f t="shared" ref="AI354:AI417" si="96">-$S$60/($P$34*$R$34)*Y354</f>
        <v>0</v>
      </c>
      <c r="AJ354" s="24">
        <f>0</f>
        <v>0</v>
      </c>
      <c r="AK354" s="24">
        <f t="shared" si="84"/>
        <v>0</v>
      </c>
      <c r="AL354" s="24">
        <f t="shared" si="84"/>
        <v>0</v>
      </c>
      <c r="AM354" s="24">
        <f t="shared" ref="AM354:AM417" si="97">SQRT(AK354^2+AL354^2)</f>
        <v>0</v>
      </c>
    </row>
    <row r="355" spans="22:39" ht="15.95" customHeight="1" x14ac:dyDescent="0.3">
      <c r="V355" s="19">
        <f t="shared" ref="V355:V418" si="98">V354+1</f>
        <v>322</v>
      </c>
      <c r="W355" s="19">
        <f t="shared" si="85"/>
        <v>0</v>
      </c>
      <c r="X355" s="19">
        <f t="shared" si="86"/>
        <v>0</v>
      </c>
      <c r="Y355" s="19">
        <f t="shared" si="87"/>
        <v>0</v>
      </c>
      <c r="Z355" s="19">
        <f t="shared" si="89"/>
        <v>0</v>
      </c>
      <c r="AA355" s="23">
        <f t="shared" si="90"/>
        <v>0</v>
      </c>
      <c r="AB355" s="19">
        <f t="shared" si="88"/>
        <v>0</v>
      </c>
      <c r="AC355" s="23">
        <f t="shared" si="91"/>
        <v>0</v>
      </c>
      <c r="AD355" s="23">
        <f t="shared" si="92"/>
        <v>0</v>
      </c>
      <c r="AE355" s="24">
        <f t="shared" si="93"/>
        <v>0</v>
      </c>
      <c r="AF355" s="24">
        <f t="shared" si="94"/>
        <v>0</v>
      </c>
      <c r="AG355" s="24">
        <f>0</f>
        <v>0</v>
      </c>
      <c r="AH355" s="24">
        <f t="shared" si="95"/>
        <v>0</v>
      </c>
      <c r="AI355" s="24">
        <f t="shared" si="96"/>
        <v>0</v>
      </c>
      <c r="AJ355" s="24">
        <f>0</f>
        <v>0</v>
      </c>
      <c r="AK355" s="24">
        <f t="shared" si="84"/>
        <v>0</v>
      </c>
      <c r="AL355" s="24">
        <f t="shared" si="84"/>
        <v>0</v>
      </c>
      <c r="AM355" s="24">
        <f t="shared" si="97"/>
        <v>0</v>
      </c>
    </row>
    <row r="356" spans="22:39" ht="15.95" customHeight="1" x14ac:dyDescent="0.3">
      <c r="V356" s="19">
        <f t="shared" si="98"/>
        <v>323</v>
      </c>
      <c r="W356" s="19">
        <f t="shared" si="85"/>
        <v>0</v>
      </c>
      <c r="X356" s="19">
        <f t="shared" si="86"/>
        <v>0</v>
      </c>
      <c r="Y356" s="19">
        <f t="shared" si="87"/>
        <v>0</v>
      </c>
      <c r="Z356" s="19">
        <f t="shared" si="89"/>
        <v>0</v>
      </c>
      <c r="AA356" s="23">
        <f t="shared" si="90"/>
        <v>0</v>
      </c>
      <c r="AB356" s="19">
        <f t="shared" si="88"/>
        <v>0</v>
      </c>
      <c r="AC356" s="23">
        <f t="shared" si="91"/>
        <v>0</v>
      </c>
      <c r="AD356" s="23">
        <f t="shared" si="92"/>
        <v>0</v>
      </c>
      <c r="AE356" s="24">
        <f t="shared" si="93"/>
        <v>0</v>
      </c>
      <c r="AF356" s="24">
        <f t="shared" si="94"/>
        <v>0</v>
      </c>
      <c r="AG356" s="24">
        <f>0</f>
        <v>0</v>
      </c>
      <c r="AH356" s="24">
        <f t="shared" si="95"/>
        <v>0</v>
      </c>
      <c r="AI356" s="24">
        <f t="shared" si="96"/>
        <v>0</v>
      </c>
      <c r="AJ356" s="24">
        <f>0</f>
        <v>0</v>
      </c>
      <c r="AK356" s="24">
        <f t="shared" si="84"/>
        <v>0</v>
      </c>
      <c r="AL356" s="24">
        <f t="shared" si="84"/>
        <v>0</v>
      </c>
      <c r="AM356" s="24">
        <f t="shared" si="97"/>
        <v>0</v>
      </c>
    </row>
    <row r="357" spans="22:39" ht="15.95" customHeight="1" x14ac:dyDescent="0.3">
      <c r="V357" s="19">
        <f t="shared" si="98"/>
        <v>324</v>
      </c>
      <c r="W357" s="19">
        <f t="shared" si="85"/>
        <v>0</v>
      </c>
      <c r="X357" s="19">
        <f t="shared" si="86"/>
        <v>0</v>
      </c>
      <c r="Y357" s="19">
        <f t="shared" si="87"/>
        <v>0</v>
      </c>
      <c r="Z357" s="19">
        <f t="shared" si="89"/>
        <v>0</v>
      </c>
      <c r="AA357" s="23">
        <f t="shared" si="90"/>
        <v>0</v>
      </c>
      <c r="AB357" s="19">
        <f t="shared" si="88"/>
        <v>0</v>
      </c>
      <c r="AC357" s="23">
        <f t="shared" si="91"/>
        <v>0</v>
      </c>
      <c r="AD357" s="23">
        <f t="shared" si="92"/>
        <v>0</v>
      </c>
      <c r="AE357" s="24">
        <f t="shared" si="93"/>
        <v>0</v>
      </c>
      <c r="AF357" s="24">
        <f t="shared" si="94"/>
        <v>0</v>
      </c>
      <c r="AG357" s="24">
        <f>0</f>
        <v>0</v>
      </c>
      <c r="AH357" s="24">
        <f t="shared" si="95"/>
        <v>0</v>
      </c>
      <c r="AI357" s="24">
        <f t="shared" si="96"/>
        <v>0</v>
      </c>
      <c r="AJ357" s="24">
        <f>0</f>
        <v>0</v>
      </c>
      <c r="AK357" s="24">
        <f t="shared" si="84"/>
        <v>0</v>
      </c>
      <c r="AL357" s="24">
        <f t="shared" si="84"/>
        <v>0</v>
      </c>
      <c r="AM357" s="24">
        <f t="shared" si="97"/>
        <v>0</v>
      </c>
    </row>
    <row r="358" spans="22:39" ht="15.95" customHeight="1" x14ac:dyDescent="0.3">
      <c r="V358" s="19">
        <f t="shared" si="98"/>
        <v>325</v>
      </c>
      <c r="W358" s="19">
        <f t="shared" si="85"/>
        <v>0</v>
      </c>
      <c r="X358" s="19">
        <f t="shared" si="86"/>
        <v>0</v>
      </c>
      <c r="Y358" s="19">
        <f t="shared" si="87"/>
        <v>0</v>
      </c>
      <c r="Z358" s="19">
        <f t="shared" si="89"/>
        <v>0</v>
      </c>
      <c r="AA358" s="23">
        <f t="shared" si="90"/>
        <v>0</v>
      </c>
      <c r="AB358" s="19">
        <f t="shared" si="88"/>
        <v>0</v>
      </c>
      <c r="AC358" s="23">
        <f t="shared" si="91"/>
        <v>0</v>
      </c>
      <c r="AD358" s="23">
        <f t="shared" si="92"/>
        <v>0</v>
      </c>
      <c r="AE358" s="24">
        <f t="shared" si="93"/>
        <v>0</v>
      </c>
      <c r="AF358" s="24">
        <f t="shared" si="94"/>
        <v>0</v>
      </c>
      <c r="AG358" s="24">
        <f>0</f>
        <v>0</v>
      </c>
      <c r="AH358" s="24">
        <f t="shared" si="95"/>
        <v>0</v>
      </c>
      <c r="AI358" s="24">
        <f t="shared" si="96"/>
        <v>0</v>
      </c>
      <c r="AJ358" s="24">
        <f>0</f>
        <v>0</v>
      </c>
      <c r="AK358" s="24">
        <f t="shared" si="84"/>
        <v>0</v>
      </c>
      <c r="AL358" s="24">
        <f t="shared" si="84"/>
        <v>0</v>
      </c>
      <c r="AM358" s="24">
        <f t="shared" si="97"/>
        <v>0</v>
      </c>
    </row>
    <row r="359" spans="22:39" ht="15.95" customHeight="1" x14ac:dyDescent="0.3">
      <c r="V359" s="19">
        <f t="shared" si="98"/>
        <v>326</v>
      </c>
      <c r="W359" s="19">
        <f t="shared" si="85"/>
        <v>0</v>
      </c>
      <c r="X359" s="19">
        <f t="shared" si="86"/>
        <v>0</v>
      </c>
      <c r="Y359" s="19">
        <f t="shared" si="87"/>
        <v>0</v>
      </c>
      <c r="Z359" s="19">
        <f t="shared" si="89"/>
        <v>0</v>
      </c>
      <c r="AA359" s="23">
        <f t="shared" si="90"/>
        <v>0</v>
      </c>
      <c r="AB359" s="19">
        <f t="shared" si="88"/>
        <v>0</v>
      </c>
      <c r="AC359" s="23">
        <f t="shared" si="91"/>
        <v>0</v>
      </c>
      <c r="AD359" s="23">
        <f t="shared" si="92"/>
        <v>0</v>
      </c>
      <c r="AE359" s="24">
        <f t="shared" si="93"/>
        <v>0</v>
      </c>
      <c r="AF359" s="24">
        <f t="shared" si="94"/>
        <v>0</v>
      </c>
      <c r="AG359" s="24">
        <f>0</f>
        <v>0</v>
      </c>
      <c r="AH359" s="24">
        <f t="shared" si="95"/>
        <v>0</v>
      </c>
      <c r="AI359" s="24">
        <f t="shared" si="96"/>
        <v>0</v>
      </c>
      <c r="AJ359" s="24">
        <f>0</f>
        <v>0</v>
      </c>
      <c r="AK359" s="24">
        <f t="shared" si="84"/>
        <v>0</v>
      </c>
      <c r="AL359" s="24">
        <f t="shared" si="84"/>
        <v>0</v>
      </c>
      <c r="AM359" s="24">
        <f t="shared" si="97"/>
        <v>0</v>
      </c>
    </row>
    <row r="360" spans="22:39" ht="15.95" customHeight="1" x14ac:dyDescent="0.3">
      <c r="V360" s="19">
        <f t="shared" si="98"/>
        <v>327</v>
      </c>
      <c r="W360" s="19">
        <f t="shared" si="85"/>
        <v>0</v>
      </c>
      <c r="X360" s="19">
        <f t="shared" si="86"/>
        <v>0</v>
      </c>
      <c r="Y360" s="19">
        <f t="shared" si="87"/>
        <v>0</v>
      </c>
      <c r="Z360" s="19">
        <f t="shared" si="89"/>
        <v>0</v>
      </c>
      <c r="AA360" s="23">
        <f t="shared" si="90"/>
        <v>0</v>
      </c>
      <c r="AB360" s="19">
        <f t="shared" si="88"/>
        <v>0</v>
      </c>
      <c r="AC360" s="23">
        <f t="shared" si="91"/>
        <v>0</v>
      </c>
      <c r="AD360" s="23">
        <f t="shared" si="92"/>
        <v>0</v>
      </c>
      <c r="AE360" s="24">
        <f t="shared" si="93"/>
        <v>0</v>
      </c>
      <c r="AF360" s="24">
        <f t="shared" si="94"/>
        <v>0</v>
      </c>
      <c r="AG360" s="24">
        <f>0</f>
        <v>0</v>
      </c>
      <c r="AH360" s="24">
        <f t="shared" si="95"/>
        <v>0</v>
      </c>
      <c r="AI360" s="24">
        <f t="shared" si="96"/>
        <v>0</v>
      </c>
      <c r="AJ360" s="24">
        <f>0</f>
        <v>0</v>
      </c>
      <c r="AK360" s="24">
        <f t="shared" si="84"/>
        <v>0</v>
      </c>
      <c r="AL360" s="24">
        <f t="shared" si="84"/>
        <v>0</v>
      </c>
      <c r="AM360" s="24">
        <f t="shared" si="97"/>
        <v>0</v>
      </c>
    </row>
    <row r="361" spans="22:39" ht="15.95" customHeight="1" x14ac:dyDescent="0.3">
      <c r="V361" s="19">
        <f t="shared" si="98"/>
        <v>328</v>
      </c>
      <c r="W361" s="19">
        <f t="shared" si="85"/>
        <v>0</v>
      </c>
      <c r="X361" s="19">
        <f t="shared" si="86"/>
        <v>0</v>
      </c>
      <c r="Y361" s="19">
        <f t="shared" si="87"/>
        <v>0</v>
      </c>
      <c r="Z361" s="19">
        <f t="shared" si="89"/>
        <v>0</v>
      </c>
      <c r="AA361" s="23">
        <f t="shared" si="90"/>
        <v>0</v>
      </c>
      <c r="AB361" s="19">
        <f t="shared" si="88"/>
        <v>0</v>
      </c>
      <c r="AC361" s="23">
        <f t="shared" si="91"/>
        <v>0</v>
      </c>
      <c r="AD361" s="23">
        <f t="shared" si="92"/>
        <v>0</v>
      </c>
      <c r="AE361" s="24">
        <f t="shared" si="93"/>
        <v>0</v>
      </c>
      <c r="AF361" s="24">
        <f t="shared" si="94"/>
        <v>0</v>
      </c>
      <c r="AG361" s="24">
        <f>0</f>
        <v>0</v>
      </c>
      <c r="AH361" s="24">
        <f t="shared" si="95"/>
        <v>0</v>
      </c>
      <c r="AI361" s="24">
        <f t="shared" si="96"/>
        <v>0</v>
      </c>
      <c r="AJ361" s="24">
        <f>0</f>
        <v>0</v>
      </c>
      <c r="AK361" s="24">
        <f t="shared" si="84"/>
        <v>0</v>
      </c>
      <c r="AL361" s="24">
        <f t="shared" si="84"/>
        <v>0</v>
      </c>
      <c r="AM361" s="24">
        <f t="shared" si="97"/>
        <v>0</v>
      </c>
    </row>
    <row r="362" spans="22:39" ht="15.95" customHeight="1" x14ac:dyDescent="0.3">
      <c r="V362" s="19">
        <f t="shared" si="98"/>
        <v>329</v>
      </c>
      <c r="W362" s="19">
        <f t="shared" si="85"/>
        <v>0</v>
      </c>
      <c r="X362" s="19">
        <f t="shared" si="86"/>
        <v>0</v>
      </c>
      <c r="Y362" s="19">
        <f t="shared" si="87"/>
        <v>0</v>
      </c>
      <c r="Z362" s="19">
        <f t="shared" si="89"/>
        <v>0</v>
      </c>
      <c r="AA362" s="23">
        <f t="shared" si="90"/>
        <v>0</v>
      </c>
      <c r="AB362" s="19">
        <f t="shared" si="88"/>
        <v>0</v>
      </c>
      <c r="AC362" s="23">
        <f t="shared" si="91"/>
        <v>0</v>
      </c>
      <c r="AD362" s="23">
        <f t="shared" si="92"/>
        <v>0</v>
      </c>
      <c r="AE362" s="24">
        <f t="shared" si="93"/>
        <v>0</v>
      </c>
      <c r="AF362" s="24">
        <f t="shared" si="94"/>
        <v>0</v>
      </c>
      <c r="AG362" s="24">
        <f>0</f>
        <v>0</v>
      </c>
      <c r="AH362" s="24">
        <f t="shared" si="95"/>
        <v>0</v>
      </c>
      <c r="AI362" s="24">
        <f t="shared" si="96"/>
        <v>0</v>
      </c>
      <c r="AJ362" s="24">
        <f>0</f>
        <v>0</v>
      </c>
      <c r="AK362" s="24">
        <f t="shared" si="84"/>
        <v>0</v>
      </c>
      <c r="AL362" s="24">
        <f t="shared" si="84"/>
        <v>0</v>
      </c>
      <c r="AM362" s="24">
        <f t="shared" si="97"/>
        <v>0</v>
      </c>
    </row>
    <row r="363" spans="22:39" ht="15.95" customHeight="1" x14ac:dyDescent="0.3">
      <c r="V363" s="19">
        <f t="shared" si="98"/>
        <v>330</v>
      </c>
      <c r="W363" s="19">
        <f t="shared" si="85"/>
        <v>0</v>
      </c>
      <c r="X363" s="19">
        <f t="shared" si="86"/>
        <v>0</v>
      </c>
      <c r="Y363" s="19">
        <f t="shared" si="87"/>
        <v>0</v>
      </c>
      <c r="Z363" s="19">
        <f t="shared" si="89"/>
        <v>0</v>
      </c>
      <c r="AA363" s="23">
        <f t="shared" si="90"/>
        <v>0</v>
      </c>
      <c r="AB363" s="19">
        <f t="shared" si="88"/>
        <v>0</v>
      </c>
      <c r="AC363" s="23">
        <f t="shared" si="91"/>
        <v>0</v>
      </c>
      <c r="AD363" s="23">
        <f t="shared" si="92"/>
        <v>0</v>
      </c>
      <c r="AE363" s="24">
        <f t="shared" si="93"/>
        <v>0</v>
      </c>
      <c r="AF363" s="24">
        <f t="shared" si="94"/>
        <v>0</v>
      </c>
      <c r="AG363" s="24">
        <f>0</f>
        <v>0</v>
      </c>
      <c r="AH363" s="24">
        <f t="shared" si="95"/>
        <v>0</v>
      </c>
      <c r="AI363" s="24">
        <f t="shared" si="96"/>
        <v>0</v>
      </c>
      <c r="AJ363" s="24">
        <f>0</f>
        <v>0</v>
      </c>
      <c r="AK363" s="24">
        <f t="shared" si="84"/>
        <v>0</v>
      </c>
      <c r="AL363" s="24">
        <f t="shared" si="84"/>
        <v>0</v>
      </c>
      <c r="AM363" s="24">
        <f t="shared" si="97"/>
        <v>0</v>
      </c>
    </row>
    <row r="364" spans="22:39" ht="15.95" customHeight="1" x14ac:dyDescent="0.3">
      <c r="V364" s="19">
        <f t="shared" si="98"/>
        <v>331</v>
      </c>
      <c r="W364" s="19">
        <f t="shared" si="85"/>
        <v>0</v>
      </c>
      <c r="X364" s="19">
        <f t="shared" si="86"/>
        <v>0</v>
      </c>
      <c r="Y364" s="19">
        <f t="shared" si="87"/>
        <v>0</v>
      </c>
      <c r="Z364" s="19">
        <f t="shared" si="89"/>
        <v>0</v>
      </c>
      <c r="AA364" s="23">
        <f t="shared" si="90"/>
        <v>0</v>
      </c>
      <c r="AB364" s="19">
        <f t="shared" si="88"/>
        <v>0</v>
      </c>
      <c r="AC364" s="23">
        <f t="shared" si="91"/>
        <v>0</v>
      </c>
      <c r="AD364" s="23">
        <f t="shared" si="92"/>
        <v>0</v>
      </c>
      <c r="AE364" s="24">
        <f t="shared" si="93"/>
        <v>0</v>
      </c>
      <c r="AF364" s="24">
        <f t="shared" si="94"/>
        <v>0</v>
      </c>
      <c r="AG364" s="24">
        <f>0</f>
        <v>0</v>
      </c>
      <c r="AH364" s="24">
        <f t="shared" si="95"/>
        <v>0</v>
      </c>
      <c r="AI364" s="24">
        <f t="shared" si="96"/>
        <v>0</v>
      </c>
      <c r="AJ364" s="24">
        <f>0</f>
        <v>0</v>
      </c>
      <c r="AK364" s="24">
        <f t="shared" si="84"/>
        <v>0</v>
      </c>
      <c r="AL364" s="24">
        <f t="shared" si="84"/>
        <v>0</v>
      </c>
      <c r="AM364" s="24">
        <f t="shared" si="97"/>
        <v>0</v>
      </c>
    </row>
    <row r="365" spans="22:39" ht="15.95" customHeight="1" x14ac:dyDescent="0.3">
      <c r="V365" s="19">
        <f t="shared" si="98"/>
        <v>332</v>
      </c>
      <c r="W365" s="19">
        <f t="shared" si="85"/>
        <v>0</v>
      </c>
      <c r="X365" s="19">
        <f t="shared" si="86"/>
        <v>0</v>
      </c>
      <c r="Y365" s="19">
        <f t="shared" si="87"/>
        <v>0</v>
      </c>
      <c r="Z365" s="19">
        <f t="shared" si="89"/>
        <v>0</v>
      </c>
      <c r="AA365" s="23">
        <f t="shared" si="90"/>
        <v>0</v>
      </c>
      <c r="AB365" s="19">
        <f t="shared" si="88"/>
        <v>0</v>
      </c>
      <c r="AC365" s="23">
        <f t="shared" si="91"/>
        <v>0</v>
      </c>
      <c r="AD365" s="23">
        <f t="shared" si="92"/>
        <v>0</v>
      </c>
      <c r="AE365" s="24">
        <f t="shared" si="93"/>
        <v>0</v>
      </c>
      <c r="AF365" s="24">
        <f t="shared" si="94"/>
        <v>0</v>
      </c>
      <c r="AG365" s="24">
        <f>0</f>
        <v>0</v>
      </c>
      <c r="AH365" s="24">
        <f t="shared" si="95"/>
        <v>0</v>
      </c>
      <c r="AI365" s="24">
        <f t="shared" si="96"/>
        <v>0</v>
      </c>
      <c r="AJ365" s="24">
        <f>0</f>
        <v>0</v>
      </c>
      <c r="AK365" s="24">
        <f t="shared" si="84"/>
        <v>0</v>
      </c>
      <c r="AL365" s="24">
        <f t="shared" si="84"/>
        <v>0</v>
      </c>
      <c r="AM365" s="24">
        <f t="shared" si="97"/>
        <v>0</v>
      </c>
    </row>
    <row r="366" spans="22:39" ht="15.95" customHeight="1" x14ac:dyDescent="0.3">
      <c r="V366" s="19">
        <f t="shared" si="98"/>
        <v>333</v>
      </c>
      <c r="W366" s="19">
        <f t="shared" si="85"/>
        <v>0</v>
      </c>
      <c r="X366" s="19">
        <f t="shared" si="86"/>
        <v>0</v>
      </c>
      <c r="Y366" s="19">
        <f t="shared" si="87"/>
        <v>0</v>
      </c>
      <c r="Z366" s="19">
        <f t="shared" si="89"/>
        <v>0</v>
      </c>
      <c r="AA366" s="23">
        <f t="shared" si="90"/>
        <v>0</v>
      </c>
      <c r="AB366" s="19">
        <f t="shared" si="88"/>
        <v>0</v>
      </c>
      <c r="AC366" s="23">
        <f t="shared" si="91"/>
        <v>0</v>
      </c>
      <c r="AD366" s="23">
        <f t="shared" si="92"/>
        <v>0</v>
      </c>
      <c r="AE366" s="24">
        <f t="shared" si="93"/>
        <v>0</v>
      </c>
      <c r="AF366" s="24">
        <f t="shared" si="94"/>
        <v>0</v>
      </c>
      <c r="AG366" s="24">
        <f>0</f>
        <v>0</v>
      </c>
      <c r="AH366" s="24">
        <f t="shared" si="95"/>
        <v>0</v>
      </c>
      <c r="AI366" s="24">
        <f t="shared" si="96"/>
        <v>0</v>
      </c>
      <c r="AJ366" s="24">
        <f>0</f>
        <v>0</v>
      </c>
      <c r="AK366" s="24">
        <f t="shared" si="84"/>
        <v>0</v>
      </c>
      <c r="AL366" s="24">
        <f t="shared" si="84"/>
        <v>0</v>
      </c>
      <c r="AM366" s="24">
        <f t="shared" si="97"/>
        <v>0</v>
      </c>
    </row>
    <row r="367" spans="22:39" ht="15.95" customHeight="1" x14ac:dyDescent="0.3">
      <c r="V367" s="19">
        <f t="shared" si="98"/>
        <v>334</v>
      </c>
      <c r="W367" s="19">
        <f t="shared" si="85"/>
        <v>0</v>
      </c>
      <c r="X367" s="19">
        <f t="shared" si="86"/>
        <v>0</v>
      </c>
      <c r="Y367" s="19">
        <f t="shared" si="87"/>
        <v>0</v>
      </c>
      <c r="Z367" s="19">
        <f t="shared" si="89"/>
        <v>0</v>
      </c>
      <c r="AA367" s="23">
        <f t="shared" si="90"/>
        <v>0</v>
      </c>
      <c r="AB367" s="19">
        <f t="shared" si="88"/>
        <v>0</v>
      </c>
      <c r="AC367" s="23">
        <f t="shared" si="91"/>
        <v>0</v>
      </c>
      <c r="AD367" s="23">
        <f t="shared" si="92"/>
        <v>0</v>
      </c>
      <c r="AE367" s="24">
        <f t="shared" si="93"/>
        <v>0</v>
      </c>
      <c r="AF367" s="24">
        <f t="shared" si="94"/>
        <v>0</v>
      </c>
      <c r="AG367" s="24">
        <f>0</f>
        <v>0</v>
      </c>
      <c r="AH367" s="24">
        <f t="shared" si="95"/>
        <v>0</v>
      </c>
      <c r="AI367" s="24">
        <f t="shared" si="96"/>
        <v>0</v>
      </c>
      <c r="AJ367" s="24">
        <f>0</f>
        <v>0</v>
      </c>
      <c r="AK367" s="24">
        <f t="shared" si="84"/>
        <v>0</v>
      </c>
      <c r="AL367" s="24">
        <f t="shared" si="84"/>
        <v>0</v>
      </c>
      <c r="AM367" s="24">
        <f t="shared" si="97"/>
        <v>0</v>
      </c>
    </row>
    <row r="368" spans="22:39" ht="15.95" customHeight="1" x14ac:dyDescent="0.3">
      <c r="V368" s="19">
        <f t="shared" si="98"/>
        <v>335</v>
      </c>
      <c r="W368" s="19">
        <f t="shared" si="85"/>
        <v>0</v>
      </c>
      <c r="X368" s="19">
        <f t="shared" si="86"/>
        <v>0</v>
      </c>
      <c r="Y368" s="19">
        <f t="shared" si="87"/>
        <v>0</v>
      </c>
      <c r="Z368" s="19">
        <f t="shared" si="89"/>
        <v>0</v>
      </c>
      <c r="AA368" s="23">
        <f t="shared" si="90"/>
        <v>0</v>
      </c>
      <c r="AB368" s="19">
        <f t="shared" si="88"/>
        <v>0</v>
      </c>
      <c r="AC368" s="23">
        <f t="shared" si="91"/>
        <v>0</v>
      </c>
      <c r="AD368" s="23">
        <f t="shared" si="92"/>
        <v>0</v>
      </c>
      <c r="AE368" s="24">
        <f t="shared" si="93"/>
        <v>0</v>
      </c>
      <c r="AF368" s="24">
        <f t="shared" si="94"/>
        <v>0</v>
      </c>
      <c r="AG368" s="24">
        <f>0</f>
        <v>0</v>
      </c>
      <c r="AH368" s="24">
        <f t="shared" si="95"/>
        <v>0</v>
      </c>
      <c r="AI368" s="24">
        <f t="shared" si="96"/>
        <v>0</v>
      </c>
      <c r="AJ368" s="24">
        <f>0</f>
        <v>0</v>
      </c>
      <c r="AK368" s="24">
        <f t="shared" si="84"/>
        <v>0</v>
      </c>
      <c r="AL368" s="24">
        <f t="shared" si="84"/>
        <v>0</v>
      </c>
      <c r="AM368" s="24">
        <f t="shared" si="97"/>
        <v>0</v>
      </c>
    </row>
    <row r="369" spans="22:39" ht="15.95" customHeight="1" x14ac:dyDescent="0.3">
      <c r="V369" s="19">
        <f t="shared" si="98"/>
        <v>336</v>
      </c>
      <c r="W369" s="19">
        <f t="shared" si="85"/>
        <v>0</v>
      </c>
      <c r="X369" s="19">
        <f t="shared" si="86"/>
        <v>0</v>
      </c>
      <c r="Y369" s="19">
        <f t="shared" si="87"/>
        <v>0</v>
      </c>
      <c r="Z369" s="19">
        <f t="shared" si="89"/>
        <v>0</v>
      </c>
      <c r="AA369" s="23">
        <f t="shared" si="90"/>
        <v>0</v>
      </c>
      <c r="AB369" s="19">
        <f t="shared" si="88"/>
        <v>0</v>
      </c>
      <c r="AC369" s="23">
        <f t="shared" si="91"/>
        <v>0</v>
      </c>
      <c r="AD369" s="23">
        <f t="shared" si="92"/>
        <v>0</v>
      </c>
      <c r="AE369" s="24">
        <f t="shared" si="93"/>
        <v>0</v>
      </c>
      <c r="AF369" s="24">
        <f t="shared" si="94"/>
        <v>0</v>
      </c>
      <c r="AG369" s="24">
        <f>0</f>
        <v>0</v>
      </c>
      <c r="AH369" s="24">
        <f t="shared" si="95"/>
        <v>0</v>
      </c>
      <c r="AI369" s="24">
        <f t="shared" si="96"/>
        <v>0</v>
      </c>
      <c r="AJ369" s="24">
        <f>0</f>
        <v>0</v>
      </c>
      <c r="AK369" s="24">
        <f t="shared" si="84"/>
        <v>0</v>
      </c>
      <c r="AL369" s="24">
        <f t="shared" si="84"/>
        <v>0</v>
      </c>
      <c r="AM369" s="24">
        <f t="shared" si="97"/>
        <v>0</v>
      </c>
    </row>
    <row r="370" spans="22:39" ht="15.95" customHeight="1" x14ac:dyDescent="0.3">
      <c r="V370" s="19">
        <f t="shared" si="98"/>
        <v>337</v>
      </c>
      <c r="W370" s="19">
        <f t="shared" si="85"/>
        <v>60</v>
      </c>
      <c r="X370" s="19">
        <f t="shared" si="86"/>
        <v>0</v>
      </c>
      <c r="Y370" s="19">
        <f t="shared" si="87"/>
        <v>0</v>
      </c>
      <c r="Z370" s="19">
        <f t="shared" si="89"/>
        <v>0</v>
      </c>
      <c r="AA370" s="23">
        <f t="shared" si="90"/>
        <v>0</v>
      </c>
      <c r="AB370" s="19">
        <f t="shared" si="88"/>
        <v>0</v>
      </c>
      <c r="AC370" s="23">
        <f t="shared" si="91"/>
        <v>0</v>
      </c>
      <c r="AD370" s="23">
        <f t="shared" si="92"/>
        <v>0</v>
      </c>
      <c r="AE370" s="24">
        <f t="shared" si="93"/>
        <v>0</v>
      </c>
      <c r="AF370" s="24">
        <f t="shared" si="94"/>
        <v>0</v>
      </c>
      <c r="AG370" s="24">
        <f>0</f>
        <v>0</v>
      </c>
      <c r="AH370" s="24">
        <f t="shared" si="95"/>
        <v>0</v>
      </c>
      <c r="AI370" s="24">
        <f t="shared" si="96"/>
        <v>0</v>
      </c>
      <c r="AJ370" s="24">
        <f>0</f>
        <v>0</v>
      </c>
      <c r="AK370" s="24">
        <f t="shared" si="84"/>
        <v>0</v>
      </c>
      <c r="AL370" s="24">
        <f t="shared" si="84"/>
        <v>0</v>
      </c>
      <c r="AM370" s="24">
        <f t="shared" si="97"/>
        <v>0</v>
      </c>
    </row>
    <row r="371" spans="22:39" ht="15.95" customHeight="1" x14ac:dyDescent="0.3">
      <c r="V371" s="19">
        <f t="shared" si="98"/>
        <v>338</v>
      </c>
      <c r="W371" s="19">
        <f t="shared" si="85"/>
        <v>120</v>
      </c>
      <c r="X371" s="19">
        <f t="shared" si="86"/>
        <v>0</v>
      </c>
      <c r="Y371" s="19">
        <f t="shared" si="87"/>
        <v>0</v>
      </c>
      <c r="Z371" s="19">
        <f t="shared" si="89"/>
        <v>0</v>
      </c>
      <c r="AA371" s="23">
        <f t="shared" si="90"/>
        <v>0</v>
      </c>
      <c r="AB371" s="19">
        <f t="shared" si="88"/>
        <v>0</v>
      </c>
      <c r="AC371" s="23">
        <f t="shared" si="91"/>
        <v>0</v>
      </c>
      <c r="AD371" s="23">
        <f t="shared" si="92"/>
        <v>0</v>
      </c>
      <c r="AE371" s="24">
        <f t="shared" si="93"/>
        <v>0</v>
      </c>
      <c r="AF371" s="24">
        <f t="shared" si="94"/>
        <v>0</v>
      </c>
      <c r="AG371" s="24">
        <f>0</f>
        <v>0</v>
      </c>
      <c r="AH371" s="24">
        <f t="shared" si="95"/>
        <v>0</v>
      </c>
      <c r="AI371" s="24">
        <f t="shared" si="96"/>
        <v>0</v>
      </c>
      <c r="AJ371" s="24">
        <f>0</f>
        <v>0</v>
      </c>
      <c r="AK371" s="24">
        <f t="shared" si="84"/>
        <v>0</v>
      </c>
      <c r="AL371" s="24">
        <f t="shared" si="84"/>
        <v>0</v>
      </c>
      <c r="AM371" s="24">
        <f t="shared" si="97"/>
        <v>0</v>
      </c>
    </row>
    <row r="372" spans="22:39" ht="15.95" customHeight="1" x14ac:dyDescent="0.3">
      <c r="V372" s="19">
        <f t="shared" si="98"/>
        <v>339</v>
      </c>
      <c r="W372" s="19">
        <f t="shared" si="85"/>
        <v>0</v>
      </c>
      <c r="X372" s="19">
        <f t="shared" si="86"/>
        <v>0</v>
      </c>
      <c r="Y372" s="19">
        <f t="shared" si="87"/>
        <v>0</v>
      </c>
      <c r="Z372" s="19">
        <f t="shared" si="89"/>
        <v>0</v>
      </c>
      <c r="AA372" s="23">
        <f t="shared" si="90"/>
        <v>0</v>
      </c>
      <c r="AB372" s="19">
        <f t="shared" si="88"/>
        <v>0</v>
      </c>
      <c r="AC372" s="23">
        <f t="shared" si="91"/>
        <v>0</v>
      </c>
      <c r="AD372" s="23">
        <f t="shared" si="92"/>
        <v>0</v>
      </c>
      <c r="AE372" s="24">
        <f t="shared" si="93"/>
        <v>0</v>
      </c>
      <c r="AF372" s="24">
        <f t="shared" si="94"/>
        <v>0</v>
      </c>
      <c r="AG372" s="24">
        <f>0</f>
        <v>0</v>
      </c>
      <c r="AH372" s="24">
        <f t="shared" si="95"/>
        <v>0</v>
      </c>
      <c r="AI372" s="24">
        <f t="shared" si="96"/>
        <v>0</v>
      </c>
      <c r="AJ372" s="24">
        <f>0</f>
        <v>0</v>
      </c>
      <c r="AK372" s="24">
        <f t="shared" si="84"/>
        <v>0</v>
      </c>
      <c r="AL372" s="24">
        <f t="shared" si="84"/>
        <v>0</v>
      </c>
      <c r="AM372" s="24">
        <f t="shared" si="97"/>
        <v>0</v>
      </c>
    </row>
    <row r="373" spans="22:39" ht="15.95" customHeight="1" x14ac:dyDescent="0.3">
      <c r="V373" s="19">
        <f t="shared" si="98"/>
        <v>340</v>
      </c>
      <c r="W373" s="19">
        <f t="shared" si="85"/>
        <v>0</v>
      </c>
      <c r="X373" s="19">
        <f t="shared" si="86"/>
        <v>0</v>
      </c>
      <c r="Y373" s="19">
        <f t="shared" si="87"/>
        <v>0</v>
      </c>
      <c r="Z373" s="19">
        <f t="shared" si="89"/>
        <v>0</v>
      </c>
      <c r="AA373" s="23">
        <f t="shared" si="90"/>
        <v>0</v>
      </c>
      <c r="AB373" s="19">
        <f t="shared" si="88"/>
        <v>0</v>
      </c>
      <c r="AC373" s="23">
        <f t="shared" si="91"/>
        <v>0</v>
      </c>
      <c r="AD373" s="23">
        <f t="shared" si="92"/>
        <v>0</v>
      </c>
      <c r="AE373" s="24">
        <f t="shared" si="93"/>
        <v>0</v>
      </c>
      <c r="AF373" s="24">
        <f t="shared" si="94"/>
        <v>0</v>
      </c>
      <c r="AG373" s="24">
        <f>0</f>
        <v>0</v>
      </c>
      <c r="AH373" s="24">
        <f t="shared" si="95"/>
        <v>0</v>
      </c>
      <c r="AI373" s="24">
        <f t="shared" si="96"/>
        <v>0</v>
      </c>
      <c r="AJ373" s="24">
        <f>0</f>
        <v>0</v>
      </c>
      <c r="AK373" s="24">
        <f t="shared" si="84"/>
        <v>0</v>
      </c>
      <c r="AL373" s="24">
        <f t="shared" si="84"/>
        <v>0</v>
      </c>
      <c r="AM373" s="24">
        <f t="shared" si="97"/>
        <v>0</v>
      </c>
    </row>
    <row r="374" spans="22:39" ht="15.95" customHeight="1" x14ac:dyDescent="0.3">
      <c r="V374" s="19">
        <f t="shared" si="98"/>
        <v>341</v>
      </c>
      <c r="W374" s="19">
        <f t="shared" si="85"/>
        <v>0</v>
      </c>
      <c r="X374" s="19">
        <f t="shared" si="86"/>
        <v>0</v>
      </c>
      <c r="Y374" s="19">
        <f t="shared" si="87"/>
        <v>0</v>
      </c>
      <c r="Z374" s="19">
        <f t="shared" si="89"/>
        <v>0</v>
      </c>
      <c r="AA374" s="23">
        <f t="shared" si="90"/>
        <v>0</v>
      </c>
      <c r="AB374" s="19">
        <f t="shared" si="88"/>
        <v>0</v>
      </c>
      <c r="AC374" s="23">
        <f t="shared" si="91"/>
        <v>0</v>
      </c>
      <c r="AD374" s="23">
        <f t="shared" si="92"/>
        <v>0</v>
      </c>
      <c r="AE374" s="24">
        <f t="shared" si="93"/>
        <v>0</v>
      </c>
      <c r="AF374" s="24">
        <f t="shared" si="94"/>
        <v>0</v>
      </c>
      <c r="AG374" s="24">
        <f>0</f>
        <v>0</v>
      </c>
      <c r="AH374" s="24">
        <f t="shared" si="95"/>
        <v>0</v>
      </c>
      <c r="AI374" s="24">
        <f t="shared" si="96"/>
        <v>0</v>
      </c>
      <c r="AJ374" s="24">
        <f>0</f>
        <v>0</v>
      </c>
      <c r="AK374" s="24">
        <f t="shared" si="84"/>
        <v>0</v>
      </c>
      <c r="AL374" s="24">
        <f t="shared" si="84"/>
        <v>0</v>
      </c>
      <c r="AM374" s="24">
        <f t="shared" si="97"/>
        <v>0</v>
      </c>
    </row>
    <row r="375" spans="22:39" ht="15.95" customHeight="1" x14ac:dyDescent="0.3">
      <c r="V375" s="19">
        <f t="shared" si="98"/>
        <v>342</v>
      </c>
      <c r="W375" s="19">
        <f t="shared" si="85"/>
        <v>0</v>
      </c>
      <c r="X375" s="19">
        <f t="shared" si="86"/>
        <v>0</v>
      </c>
      <c r="Y375" s="19">
        <f t="shared" si="87"/>
        <v>0</v>
      </c>
      <c r="Z375" s="19">
        <f t="shared" si="89"/>
        <v>0</v>
      </c>
      <c r="AA375" s="23">
        <f t="shared" si="90"/>
        <v>0</v>
      </c>
      <c r="AB375" s="19">
        <f t="shared" si="88"/>
        <v>0</v>
      </c>
      <c r="AC375" s="23">
        <f t="shared" si="91"/>
        <v>0</v>
      </c>
      <c r="AD375" s="23">
        <f t="shared" si="92"/>
        <v>0</v>
      </c>
      <c r="AE375" s="24">
        <f t="shared" si="93"/>
        <v>0</v>
      </c>
      <c r="AF375" s="24">
        <f t="shared" si="94"/>
        <v>0</v>
      </c>
      <c r="AG375" s="24">
        <f>0</f>
        <v>0</v>
      </c>
      <c r="AH375" s="24">
        <f t="shared" si="95"/>
        <v>0</v>
      </c>
      <c r="AI375" s="24">
        <f t="shared" si="96"/>
        <v>0</v>
      </c>
      <c r="AJ375" s="24">
        <f>0</f>
        <v>0</v>
      </c>
      <c r="AK375" s="24">
        <f t="shared" si="84"/>
        <v>0</v>
      </c>
      <c r="AL375" s="24">
        <f t="shared" si="84"/>
        <v>0</v>
      </c>
      <c r="AM375" s="24">
        <f t="shared" si="97"/>
        <v>0</v>
      </c>
    </row>
    <row r="376" spans="22:39" ht="15.95" customHeight="1" x14ac:dyDescent="0.3">
      <c r="V376" s="19">
        <f t="shared" si="98"/>
        <v>343</v>
      </c>
      <c r="W376" s="19">
        <f t="shared" si="85"/>
        <v>0</v>
      </c>
      <c r="X376" s="19">
        <f t="shared" si="86"/>
        <v>0</v>
      </c>
      <c r="Y376" s="19">
        <f t="shared" si="87"/>
        <v>0</v>
      </c>
      <c r="Z376" s="19">
        <f t="shared" si="89"/>
        <v>0</v>
      </c>
      <c r="AA376" s="23">
        <f t="shared" si="90"/>
        <v>0</v>
      </c>
      <c r="AB376" s="19">
        <f t="shared" si="88"/>
        <v>0</v>
      </c>
      <c r="AC376" s="23">
        <f t="shared" si="91"/>
        <v>0</v>
      </c>
      <c r="AD376" s="23">
        <f t="shared" si="92"/>
        <v>0</v>
      </c>
      <c r="AE376" s="24">
        <f t="shared" si="93"/>
        <v>0</v>
      </c>
      <c r="AF376" s="24">
        <f t="shared" si="94"/>
        <v>0</v>
      </c>
      <c r="AG376" s="24">
        <f>0</f>
        <v>0</v>
      </c>
      <c r="AH376" s="24">
        <f t="shared" si="95"/>
        <v>0</v>
      </c>
      <c r="AI376" s="24">
        <f t="shared" si="96"/>
        <v>0</v>
      </c>
      <c r="AJ376" s="24">
        <f>0</f>
        <v>0</v>
      </c>
      <c r="AK376" s="24">
        <f t="shared" si="84"/>
        <v>0</v>
      </c>
      <c r="AL376" s="24">
        <f t="shared" si="84"/>
        <v>0</v>
      </c>
      <c r="AM376" s="24">
        <f t="shared" si="97"/>
        <v>0</v>
      </c>
    </row>
    <row r="377" spans="22:39" ht="15.95" customHeight="1" x14ac:dyDescent="0.3">
      <c r="V377" s="19">
        <f t="shared" si="98"/>
        <v>344</v>
      </c>
      <c r="W377" s="19">
        <f t="shared" si="85"/>
        <v>0</v>
      </c>
      <c r="X377" s="19">
        <f t="shared" si="86"/>
        <v>0</v>
      </c>
      <c r="Y377" s="19">
        <f t="shared" si="87"/>
        <v>0</v>
      </c>
      <c r="Z377" s="19">
        <f t="shared" si="89"/>
        <v>0</v>
      </c>
      <c r="AA377" s="23">
        <f t="shared" si="90"/>
        <v>0</v>
      </c>
      <c r="AB377" s="19">
        <f t="shared" si="88"/>
        <v>0</v>
      </c>
      <c r="AC377" s="23">
        <f t="shared" si="91"/>
        <v>0</v>
      </c>
      <c r="AD377" s="23">
        <f t="shared" si="92"/>
        <v>0</v>
      </c>
      <c r="AE377" s="24">
        <f t="shared" si="93"/>
        <v>0</v>
      </c>
      <c r="AF377" s="24">
        <f t="shared" si="94"/>
        <v>0</v>
      </c>
      <c r="AG377" s="24">
        <f>0</f>
        <v>0</v>
      </c>
      <c r="AH377" s="24">
        <f t="shared" si="95"/>
        <v>0</v>
      </c>
      <c r="AI377" s="24">
        <f t="shared" si="96"/>
        <v>0</v>
      </c>
      <c r="AJ377" s="24">
        <f>0</f>
        <v>0</v>
      </c>
      <c r="AK377" s="24">
        <f t="shared" si="84"/>
        <v>0</v>
      </c>
      <c r="AL377" s="24">
        <f t="shared" si="84"/>
        <v>0</v>
      </c>
      <c r="AM377" s="24">
        <f t="shared" si="97"/>
        <v>0</v>
      </c>
    </row>
    <row r="378" spans="22:39" ht="15.95" customHeight="1" x14ac:dyDescent="0.3">
      <c r="V378" s="19">
        <f t="shared" si="98"/>
        <v>345</v>
      </c>
      <c r="W378" s="19">
        <f t="shared" si="85"/>
        <v>0</v>
      </c>
      <c r="X378" s="19">
        <f t="shared" si="86"/>
        <v>0</v>
      </c>
      <c r="Y378" s="19">
        <f t="shared" si="87"/>
        <v>0</v>
      </c>
      <c r="Z378" s="19">
        <f t="shared" si="89"/>
        <v>0</v>
      </c>
      <c r="AA378" s="23">
        <f t="shared" si="90"/>
        <v>0</v>
      </c>
      <c r="AB378" s="19">
        <f t="shared" si="88"/>
        <v>0</v>
      </c>
      <c r="AC378" s="23">
        <f t="shared" si="91"/>
        <v>0</v>
      </c>
      <c r="AD378" s="23">
        <f t="shared" si="92"/>
        <v>0</v>
      </c>
      <c r="AE378" s="24">
        <f t="shared" si="93"/>
        <v>0</v>
      </c>
      <c r="AF378" s="24">
        <f t="shared" si="94"/>
        <v>0</v>
      </c>
      <c r="AG378" s="24">
        <f>0</f>
        <v>0</v>
      </c>
      <c r="AH378" s="24">
        <f t="shared" si="95"/>
        <v>0</v>
      </c>
      <c r="AI378" s="24">
        <f t="shared" si="96"/>
        <v>0</v>
      </c>
      <c r="AJ378" s="24">
        <f>0</f>
        <v>0</v>
      </c>
      <c r="AK378" s="24">
        <f t="shared" si="84"/>
        <v>0</v>
      </c>
      <c r="AL378" s="24">
        <f t="shared" si="84"/>
        <v>0</v>
      </c>
      <c r="AM378" s="24">
        <f t="shared" si="97"/>
        <v>0</v>
      </c>
    </row>
    <row r="379" spans="22:39" ht="15.95" customHeight="1" x14ac:dyDescent="0.3">
      <c r="V379" s="19">
        <f t="shared" si="98"/>
        <v>346</v>
      </c>
      <c r="W379" s="19">
        <f t="shared" si="85"/>
        <v>0</v>
      </c>
      <c r="X379" s="19">
        <f t="shared" si="86"/>
        <v>0</v>
      </c>
      <c r="Y379" s="19">
        <f t="shared" si="87"/>
        <v>0</v>
      </c>
      <c r="Z379" s="19">
        <f t="shared" si="89"/>
        <v>0</v>
      </c>
      <c r="AA379" s="23">
        <f t="shared" si="90"/>
        <v>0</v>
      </c>
      <c r="AB379" s="19">
        <f t="shared" si="88"/>
        <v>0</v>
      </c>
      <c r="AC379" s="23">
        <f t="shared" si="91"/>
        <v>0</v>
      </c>
      <c r="AD379" s="23">
        <f t="shared" si="92"/>
        <v>0</v>
      </c>
      <c r="AE379" s="24">
        <f t="shared" si="93"/>
        <v>0</v>
      </c>
      <c r="AF379" s="24">
        <f t="shared" si="94"/>
        <v>0</v>
      </c>
      <c r="AG379" s="24">
        <f>0</f>
        <v>0</v>
      </c>
      <c r="AH379" s="24">
        <f t="shared" si="95"/>
        <v>0</v>
      </c>
      <c r="AI379" s="24">
        <f t="shared" si="96"/>
        <v>0</v>
      </c>
      <c r="AJ379" s="24">
        <f>0</f>
        <v>0</v>
      </c>
      <c r="AK379" s="24">
        <f t="shared" si="84"/>
        <v>0</v>
      </c>
      <c r="AL379" s="24">
        <f t="shared" si="84"/>
        <v>0</v>
      </c>
      <c r="AM379" s="24">
        <f t="shared" si="97"/>
        <v>0</v>
      </c>
    </row>
    <row r="380" spans="22:39" ht="15.95" customHeight="1" x14ac:dyDescent="0.3">
      <c r="V380" s="19">
        <f t="shared" si="98"/>
        <v>347</v>
      </c>
      <c r="W380" s="19">
        <f t="shared" si="85"/>
        <v>0</v>
      </c>
      <c r="X380" s="19">
        <f t="shared" si="86"/>
        <v>0</v>
      </c>
      <c r="Y380" s="19">
        <f t="shared" si="87"/>
        <v>0</v>
      </c>
      <c r="Z380" s="19">
        <f t="shared" si="89"/>
        <v>0</v>
      </c>
      <c r="AA380" s="23">
        <f t="shared" si="90"/>
        <v>0</v>
      </c>
      <c r="AB380" s="19">
        <f t="shared" si="88"/>
        <v>0</v>
      </c>
      <c r="AC380" s="23">
        <f t="shared" si="91"/>
        <v>0</v>
      </c>
      <c r="AD380" s="23">
        <f t="shared" si="92"/>
        <v>0</v>
      </c>
      <c r="AE380" s="24">
        <f t="shared" si="93"/>
        <v>0</v>
      </c>
      <c r="AF380" s="24">
        <f t="shared" si="94"/>
        <v>0</v>
      </c>
      <c r="AG380" s="24">
        <f>0</f>
        <v>0</v>
      </c>
      <c r="AH380" s="24">
        <f t="shared" si="95"/>
        <v>0</v>
      </c>
      <c r="AI380" s="24">
        <f t="shared" si="96"/>
        <v>0</v>
      </c>
      <c r="AJ380" s="24">
        <f>0</f>
        <v>0</v>
      </c>
      <c r="AK380" s="24">
        <f t="shared" si="84"/>
        <v>0</v>
      </c>
      <c r="AL380" s="24">
        <f t="shared" si="84"/>
        <v>0</v>
      </c>
      <c r="AM380" s="24">
        <f t="shared" si="97"/>
        <v>0</v>
      </c>
    </row>
    <row r="381" spans="22:39" ht="15.95" customHeight="1" x14ac:dyDescent="0.3">
      <c r="V381" s="19">
        <f t="shared" si="98"/>
        <v>348</v>
      </c>
      <c r="W381" s="19">
        <f t="shared" si="85"/>
        <v>0</v>
      </c>
      <c r="X381" s="19">
        <f t="shared" si="86"/>
        <v>0</v>
      </c>
      <c r="Y381" s="19">
        <f t="shared" si="87"/>
        <v>0</v>
      </c>
      <c r="Z381" s="19">
        <f t="shared" si="89"/>
        <v>0</v>
      </c>
      <c r="AA381" s="23">
        <f t="shared" si="90"/>
        <v>0</v>
      </c>
      <c r="AB381" s="19">
        <f t="shared" si="88"/>
        <v>0</v>
      </c>
      <c r="AC381" s="23">
        <f t="shared" si="91"/>
        <v>0</v>
      </c>
      <c r="AD381" s="23">
        <f t="shared" si="92"/>
        <v>0</v>
      </c>
      <c r="AE381" s="24">
        <f t="shared" si="93"/>
        <v>0</v>
      </c>
      <c r="AF381" s="24">
        <f t="shared" si="94"/>
        <v>0</v>
      </c>
      <c r="AG381" s="24">
        <f>0</f>
        <v>0</v>
      </c>
      <c r="AH381" s="24">
        <f t="shared" si="95"/>
        <v>0</v>
      </c>
      <c r="AI381" s="24">
        <f t="shared" si="96"/>
        <v>0</v>
      </c>
      <c r="AJ381" s="24">
        <f>0</f>
        <v>0</v>
      </c>
      <c r="AK381" s="24">
        <f t="shared" si="84"/>
        <v>0</v>
      </c>
      <c r="AL381" s="24">
        <f t="shared" si="84"/>
        <v>0</v>
      </c>
      <c r="AM381" s="24">
        <f t="shared" si="97"/>
        <v>0</v>
      </c>
    </row>
    <row r="382" spans="22:39" ht="15.95" customHeight="1" x14ac:dyDescent="0.3">
      <c r="V382" s="19">
        <f t="shared" si="98"/>
        <v>349</v>
      </c>
      <c r="W382" s="19">
        <f t="shared" si="85"/>
        <v>0</v>
      </c>
      <c r="X382" s="19">
        <f t="shared" si="86"/>
        <v>0</v>
      </c>
      <c r="Y382" s="19">
        <f t="shared" si="87"/>
        <v>0</v>
      </c>
      <c r="Z382" s="19">
        <f t="shared" si="89"/>
        <v>0</v>
      </c>
      <c r="AA382" s="23">
        <f t="shared" si="90"/>
        <v>0</v>
      </c>
      <c r="AB382" s="19">
        <f t="shared" si="88"/>
        <v>0</v>
      </c>
      <c r="AC382" s="23">
        <f t="shared" si="91"/>
        <v>0</v>
      </c>
      <c r="AD382" s="23">
        <f t="shared" si="92"/>
        <v>0</v>
      </c>
      <c r="AE382" s="24">
        <f t="shared" si="93"/>
        <v>0</v>
      </c>
      <c r="AF382" s="24">
        <f t="shared" si="94"/>
        <v>0</v>
      </c>
      <c r="AG382" s="24">
        <f>0</f>
        <v>0</v>
      </c>
      <c r="AH382" s="24">
        <f t="shared" si="95"/>
        <v>0</v>
      </c>
      <c r="AI382" s="24">
        <f t="shared" si="96"/>
        <v>0</v>
      </c>
      <c r="AJ382" s="24">
        <f>0</f>
        <v>0</v>
      </c>
      <c r="AK382" s="24">
        <f t="shared" si="84"/>
        <v>0</v>
      </c>
      <c r="AL382" s="24">
        <f t="shared" si="84"/>
        <v>0</v>
      </c>
      <c r="AM382" s="24">
        <f t="shared" si="97"/>
        <v>0</v>
      </c>
    </row>
    <row r="383" spans="22:39" ht="15.95" customHeight="1" x14ac:dyDescent="0.3">
      <c r="V383" s="19">
        <f t="shared" si="98"/>
        <v>350</v>
      </c>
      <c r="W383" s="19">
        <f t="shared" si="85"/>
        <v>0</v>
      </c>
      <c r="X383" s="19">
        <f t="shared" si="86"/>
        <v>0</v>
      </c>
      <c r="Y383" s="19">
        <f t="shared" si="87"/>
        <v>0</v>
      </c>
      <c r="Z383" s="19">
        <f t="shared" si="89"/>
        <v>0</v>
      </c>
      <c r="AA383" s="23">
        <f t="shared" si="90"/>
        <v>0</v>
      </c>
      <c r="AB383" s="19">
        <f t="shared" si="88"/>
        <v>0</v>
      </c>
      <c r="AC383" s="23">
        <f t="shared" si="91"/>
        <v>0</v>
      </c>
      <c r="AD383" s="23">
        <f t="shared" si="92"/>
        <v>0</v>
      </c>
      <c r="AE383" s="24">
        <f t="shared" si="93"/>
        <v>0</v>
      </c>
      <c r="AF383" s="24">
        <f t="shared" si="94"/>
        <v>0</v>
      </c>
      <c r="AG383" s="24">
        <f>0</f>
        <v>0</v>
      </c>
      <c r="AH383" s="24">
        <f t="shared" si="95"/>
        <v>0</v>
      </c>
      <c r="AI383" s="24">
        <f t="shared" si="96"/>
        <v>0</v>
      </c>
      <c r="AJ383" s="24">
        <f>0</f>
        <v>0</v>
      </c>
      <c r="AK383" s="24">
        <f t="shared" si="84"/>
        <v>0</v>
      </c>
      <c r="AL383" s="24">
        <f t="shared" si="84"/>
        <v>0</v>
      </c>
      <c r="AM383" s="24">
        <f t="shared" si="97"/>
        <v>0</v>
      </c>
    </row>
    <row r="384" spans="22:39" ht="15.95" customHeight="1" x14ac:dyDescent="0.3">
      <c r="V384" s="19">
        <f t="shared" si="98"/>
        <v>351</v>
      </c>
      <c r="W384" s="19">
        <f t="shared" si="85"/>
        <v>0</v>
      </c>
      <c r="X384" s="19">
        <f t="shared" si="86"/>
        <v>0</v>
      </c>
      <c r="Y384" s="19">
        <f t="shared" si="87"/>
        <v>0</v>
      </c>
      <c r="Z384" s="19">
        <f t="shared" si="89"/>
        <v>0</v>
      </c>
      <c r="AA384" s="23">
        <f t="shared" si="90"/>
        <v>0</v>
      </c>
      <c r="AB384" s="19">
        <f t="shared" si="88"/>
        <v>0</v>
      </c>
      <c r="AC384" s="23">
        <f t="shared" si="91"/>
        <v>0</v>
      </c>
      <c r="AD384" s="23">
        <f t="shared" si="92"/>
        <v>0</v>
      </c>
      <c r="AE384" s="24">
        <f t="shared" si="93"/>
        <v>0</v>
      </c>
      <c r="AF384" s="24">
        <f t="shared" si="94"/>
        <v>0</v>
      </c>
      <c r="AG384" s="24">
        <f>0</f>
        <v>0</v>
      </c>
      <c r="AH384" s="24">
        <f t="shared" si="95"/>
        <v>0</v>
      </c>
      <c r="AI384" s="24">
        <f t="shared" si="96"/>
        <v>0</v>
      </c>
      <c r="AJ384" s="24">
        <f>0</f>
        <v>0</v>
      </c>
      <c r="AK384" s="24">
        <f t="shared" si="84"/>
        <v>0</v>
      </c>
      <c r="AL384" s="24">
        <f t="shared" si="84"/>
        <v>0</v>
      </c>
      <c r="AM384" s="24">
        <f t="shared" si="97"/>
        <v>0</v>
      </c>
    </row>
    <row r="385" spans="22:39" ht="15.95" customHeight="1" x14ac:dyDescent="0.3">
      <c r="V385" s="19">
        <f t="shared" si="98"/>
        <v>352</v>
      </c>
      <c r="W385" s="19">
        <f t="shared" si="85"/>
        <v>0</v>
      </c>
      <c r="X385" s="19">
        <f t="shared" si="86"/>
        <v>0</v>
      </c>
      <c r="Y385" s="19">
        <f t="shared" si="87"/>
        <v>0</v>
      </c>
      <c r="Z385" s="19">
        <f t="shared" si="89"/>
        <v>0</v>
      </c>
      <c r="AA385" s="23">
        <f t="shared" si="90"/>
        <v>0</v>
      </c>
      <c r="AB385" s="19">
        <f t="shared" si="88"/>
        <v>0</v>
      </c>
      <c r="AC385" s="23">
        <f t="shared" si="91"/>
        <v>0</v>
      </c>
      <c r="AD385" s="23">
        <f t="shared" si="92"/>
        <v>0</v>
      </c>
      <c r="AE385" s="24">
        <f t="shared" si="93"/>
        <v>0</v>
      </c>
      <c r="AF385" s="24">
        <f t="shared" si="94"/>
        <v>0</v>
      </c>
      <c r="AG385" s="24">
        <f>0</f>
        <v>0</v>
      </c>
      <c r="AH385" s="24">
        <f t="shared" si="95"/>
        <v>0</v>
      </c>
      <c r="AI385" s="24">
        <f t="shared" si="96"/>
        <v>0</v>
      </c>
      <c r="AJ385" s="24">
        <f>0</f>
        <v>0</v>
      </c>
      <c r="AK385" s="24">
        <f t="shared" si="84"/>
        <v>0</v>
      </c>
      <c r="AL385" s="24">
        <f t="shared" si="84"/>
        <v>0</v>
      </c>
      <c r="AM385" s="24">
        <f t="shared" si="97"/>
        <v>0</v>
      </c>
    </row>
    <row r="386" spans="22:39" ht="15.95" customHeight="1" x14ac:dyDescent="0.3">
      <c r="V386" s="19">
        <f t="shared" si="98"/>
        <v>353</v>
      </c>
      <c r="W386" s="19">
        <f t="shared" si="85"/>
        <v>0</v>
      </c>
      <c r="X386" s="19">
        <f t="shared" si="86"/>
        <v>0</v>
      </c>
      <c r="Y386" s="19">
        <f t="shared" si="87"/>
        <v>0</v>
      </c>
      <c r="Z386" s="19">
        <f t="shared" si="89"/>
        <v>0</v>
      </c>
      <c r="AA386" s="23">
        <f t="shared" si="90"/>
        <v>0</v>
      </c>
      <c r="AB386" s="19">
        <f t="shared" si="88"/>
        <v>0</v>
      </c>
      <c r="AC386" s="23">
        <f t="shared" si="91"/>
        <v>0</v>
      </c>
      <c r="AD386" s="23">
        <f t="shared" si="92"/>
        <v>0</v>
      </c>
      <c r="AE386" s="24">
        <f t="shared" si="93"/>
        <v>0</v>
      </c>
      <c r="AF386" s="24">
        <f t="shared" si="94"/>
        <v>0</v>
      </c>
      <c r="AG386" s="24">
        <f>0</f>
        <v>0</v>
      </c>
      <c r="AH386" s="24">
        <f t="shared" si="95"/>
        <v>0</v>
      </c>
      <c r="AI386" s="24">
        <f t="shared" si="96"/>
        <v>0</v>
      </c>
      <c r="AJ386" s="24">
        <f>0</f>
        <v>0</v>
      </c>
      <c r="AK386" s="24">
        <f t="shared" ref="AK386:AL449" si="99">AE386+AG386+AI386</f>
        <v>0</v>
      </c>
      <c r="AL386" s="24">
        <f t="shared" si="99"/>
        <v>0</v>
      </c>
      <c r="AM386" s="24">
        <f t="shared" si="97"/>
        <v>0</v>
      </c>
    </row>
    <row r="387" spans="22:39" ht="15.95" customHeight="1" x14ac:dyDescent="0.3">
      <c r="V387" s="19">
        <f t="shared" si="98"/>
        <v>354</v>
      </c>
      <c r="W387" s="19">
        <f t="shared" si="85"/>
        <v>0</v>
      </c>
      <c r="X387" s="19">
        <f t="shared" si="86"/>
        <v>0</v>
      </c>
      <c r="Y387" s="19">
        <f t="shared" si="87"/>
        <v>0</v>
      </c>
      <c r="Z387" s="19">
        <f t="shared" si="89"/>
        <v>0</v>
      </c>
      <c r="AA387" s="23">
        <f t="shared" si="90"/>
        <v>0</v>
      </c>
      <c r="AB387" s="19">
        <f t="shared" si="88"/>
        <v>0</v>
      </c>
      <c r="AC387" s="23">
        <f t="shared" si="91"/>
        <v>0</v>
      </c>
      <c r="AD387" s="23">
        <f t="shared" si="92"/>
        <v>0</v>
      </c>
      <c r="AE387" s="24">
        <f t="shared" si="93"/>
        <v>0</v>
      </c>
      <c r="AF387" s="24">
        <f t="shared" si="94"/>
        <v>0</v>
      </c>
      <c r="AG387" s="24">
        <f>0</f>
        <v>0</v>
      </c>
      <c r="AH387" s="24">
        <f t="shared" si="95"/>
        <v>0</v>
      </c>
      <c r="AI387" s="24">
        <f t="shared" si="96"/>
        <v>0</v>
      </c>
      <c r="AJ387" s="24">
        <f>0</f>
        <v>0</v>
      </c>
      <c r="AK387" s="24">
        <f t="shared" si="99"/>
        <v>0</v>
      </c>
      <c r="AL387" s="24">
        <f t="shared" si="99"/>
        <v>0</v>
      </c>
      <c r="AM387" s="24">
        <f t="shared" si="97"/>
        <v>0</v>
      </c>
    </row>
    <row r="388" spans="22:39" ht="15.95" customHeight="1" x14ac:dyDescent="0.3">
      <c r="V388" s="19">
        <f t="shared" si="98"/>
        <v>355</v>
      </c>
      <c r="W388" s="19">
        <f t="shared" si="85"/>
        <v>0</v>
      </c>
      <c r="X388" s="19">
        <f t="shared" si="86"/>
        <v>0</v>
      </c>
      <c r="Y388" s="19">
        <f t="shared" si="87"/>
        <v>0</v>
      </c>
      <c r="Z388" s="19">
        <f t="shared" si="89"/>
        <v>0</v>
      </c>
      <c r="AA388" s="23">
        <f t="shared" si="90"/>
        <v>0</v>
      </c>
      <c r="AB388" s="19">
        <f t="shared" si="88"/>
        <v>0</v>
      </c>
      <c r="AC388" s="23">
        <f t="shared" si="91"/>
        <v>0</v>
      </c>
      <c r="AD388" s="23">
        <f t="shared" si="92"/>
        <v>0</v>
      </c>
      <c r="AE388" s="24">
        <f t="shared" si="93"/>
        <v>0</v>
      </c>
      <c r="AF388" s="24">
        <f t="shared" si="94"/>
        <v>0</v>
      </c>
      <c r="AG388" s="24">
        <f>0</f>
        <v>0</v>
      </c>
      <c r="AH388" s="24">
        <f t="shared" si="95"/>
        <v>0</v>
      </c>
      <c r="AI388" s="24">
        <f t="shared" si="96"/>
        <v>0</v>
      </c>
      <c r="AJ388" s="24">
        <f>0</f>
        <v>0</v>
      </c>
      <c r="AK388" s="24">
        <f t="shared" si="99"/>
        <v>0</v>
      </c>
      <c r="AL388" s="24">
        <f t="shared" si="99"/>
        <v>0</v>
      </c>
      <c r="AM388" s="24">
        <f t="shared" si="97"/>
        <v>0</v>
      </c>
    </row>
    <row r="389" spans="22:39" ht="15.95" customHeight="1" x14ac:dyDescent="0.3">
      <c r="V389" s="19">
        <f t="shared" si="98"/>
        <v>356</v>
      </c>
      <c r="W389" s="19">
        <f t="shared" si="85"/>
        <v>0</v>
      </c>
      <c r="X389" s="19">
        <f t="shared" si="86"/>
        <v>0</v>
      </c>
      <c r="Y389" s="19">
        <f t="shared" si="87"/>
        <v>0</v>
      </c>
      <c r="Z389" s="19">
        <f t="shared" si="89"/>
        <v>0</v>
      </c>
      <c r="AA389" s="23">
        <f t="shared" si="90"/>
        <v>0</v>
      </c>
      <c r="AB389" s="19">
        <f t="shared" si="88"/>
        <v>0</v>
      </c>
      <c r="AC389" s="23">
        <f t="shared" si="91"/>
        <v>0</v>
      </c>
      <c r="AD389" s="23">
        <f t="shared" si="92"/>
        <v>0</v>
      </c>
      <c r="AE389" s="24">
        <f t="shared" si="93"/>
        <v>0</v>
      </c>
      <c r="AF389" s="24">
        <f t="shared" si="94"/>
        <v>0</v>
      </c>
      <c r="AG389" s="24">
        <f>0</f>
        <v>0</v>
      </c>
      <c r="AH389" s="24">
        <f t="shared" si="95"/>
        <v>0</v>
      </c>
      <c r="AI389" s="24">
        <f t="shared" si="96"/>
        <v>0</v>
      </c>
      <c r="AJ389" s="24">
        <f>0</f>
        <v>0</v>
      </c>
      <c r="AK389" s="24">
        <f t="shared" si="99"/>
        <v>0</v>
      </c>
      <c r="AL389" s="24">
        <f t="shared" si="99"/>
        <v>0</v>
      </c>
      <c r="AM389" s="24">
        <f t="shared" si="97"/>
        <v>0</v>
      </c>
    </row>
    <row r="390" spans="22:39" ht="15.95" customHeight="1" x14ac:dyDescent="0.3">
      <c r="V390" s="19">
        <f t="shared" si="98"/>
        <v>357</v>
      </c>
      <c r="W390" s="19">
        <f t="shared" si="85"/>
        <v>0</v>
      </c>
      <c r="X390" s="19">
        <f t="shared" si="86"/>
        <v>0</v>
      </c>
      <c r="Y390" s="19">
        <f t="shared" si="87"/>
        <v>0</v>
      </c>
      <c r="Z390" s="19">
        <f t="shared" si="89"/>
        <v>0</v>
      </c>
      <c r="AA390" s="23">
        <f t="shared" si="90"/>
        <v>0</v>
      </c>
      <c r="AB390" s="19">
        <f t="shared" si="88"/>
        <v>0</v>
      </c>
      <c r="AC390" s="23">
        <f t="shared" si="91"/>
        <v>0</v>
      </c>
      <c r="AD390" s="23">
        <f t="shared" si="92"/>
        <v>0</v>
      </c>
      <c r="AE390" s="24">
        <f t="shared" si="93"/>
        <v>0</v>
      </c>
      <c r="AF390" s="24">
        <f t="shared" si="94"/>
        <v>0</v>
      </c>
      <c r="AG390" s="24">
        <f>0</f>
        <v>0</v>
      </c>
      <c r="AH390" s="24">
        <f t="shared" si="95"/>
        <v>0</v>
      </c>
      <c r="AI390" s="24">
        <f t="shared" si="96"/>
        <v>0</v>
      </c>
      <c r="AJ390" s="24">
        <f>0</f>
        <v>0</v>
      </c>
      <c r="AK390" s="24">
        <f t="shared" si="99"/>
        <v>0</v>
      </c>
      <c r="AL390" s="24">
        <f t="shared" si="99"/>
        <v>0</v>
      </c>
      <c r="AM390" s="24">
        <f t="shared" si="97"/>
        <v>0</v>
      </c>
    </row>
    <row r="391" spans="22:39" ht="15.95" customHeight="1" x14ac:dyDescent="0.3">
      <c r="V391" s="19">
        <f t="shared" si="98"/>
        <v>358</v>
      </c>
      <c r="W391" s="19">
        <f t="shared" si="85"/>
        <v>60</v>
      </c>
      <c r="X391" s="19">
        <f t="shared" si="86"/>
        <v>0</v>
      </c>
      <c r="Y391" s="19">
        <f t="shared" si="87"/>
        <v>0</v>
      </c>
      <c r="Z391" s="19">
        <f t="shared" si="89"/>
        <v>0</v>
      </c>
      <c r="AA391" s="23">
        <f t="shared" si="90"/>
        <v>0</v>
      </c>
      <c r="AB391" s="19">
        <f t="shared" si="88"/>
        <v>0</v>
      </c>
      <c r="AC391" s="23">
        <f t="shared" si="91"/>
        <v>0</v>
      </c>
      <c r="AD391" s="23">
        <f t="shared" si="92"/>
        <v>0</v>
      </c>
      <c r="AE391" s="24">
        <f t="shared" si="93"/>
        <v>0</v>
      </c>
      <c r="AF391" s="24">
        <f t="shared" si="94"/>
        <v>0</v>
      </c>
      <c r="AG391" s="24">
        <f>0</f>
        <v>0</v>
      </c>
      <c r="AH391" s="24">
        <f t="shared" si="95"/>
        <v>0</v>
      </c>
      <c r="AI391" s="24">
        <f t="shared" si="96"/>
        <v>0</v>
      </c>
      <c r="AJ391" s="24">
        <f>0</f>
        <v>0</v>
      </c>
      <c r="AK391" s="24">
        <f t="shared" si="99"/>
        <v>0</v>
      </c>
      <c r="AL391" s="24">
        <f t="shared" si="99"/>
        <v>0</v>
      </c>
      <c r="AM391" s="24">
        <f t="shared" si="97"/>
        <v>0</v>
      </c>
    </row>
    <row r="392" spans="22:39" ht="15.95" customHeight="1" x14ac:dyDescent="0.3">
      <c r="V392" s="19">
        <f t="shared" si="98"/>
        <v>359</v>
      </c>
      <c r="W392" s="19">
        <f t="shared" si="85"/>
        <v>120</v>
      </c>
      <c r="X392" s="19">
        <f t="shared" si="86"/>
        <v>0</v>
      </c>
      <c r="Y392" s="19">
        <f t="shared" si="87"/>
        <v>0</v>
      </c>
      <c r="Z392" s="19">
        <f t="shared" si="89"/>
        <v>0</v>
      </c>
      <c r="AA392" s="23">
        <f t="shared" si="90"/>
        <v>0</v>
      </c>
      <c r="AB392" s="19">
        <f t="shared" si="88"/>
        <v>0</v>
      </c>
      <c r="AC392" s="23">
        <f t="shared" si="91"/>
        <v>0</v>
      </c>
      <c r="AD392" s="23">
        <f t="shared" si="92"/>
        <v>0</v>
      </c>
      <c r="AE392" s="24">
        <f t="shared" si="93"/>
        <v>0</v>
      </c>
      <c r="AF392" s="24">
        <f t="shared" si="94"/>
        <v>0</v>
      </c>
      <c r="AG392" s="24">
        <f>0</f>
        <v>0</v>
      </c>
      <c r="AH392" s="24">
        <f t="shared" si="95"/>
        <v>0</v>
      </c>
      <c r="AI392" s="24">
        <f t="shared" si="96"/>
        <v>0</v>
      </c>
      <c r="AJ392" s="24">
        <f>0</f>
        <v>0</v>
      </c>
      <c r="AK392" s="24">
        <f t="shared" si="99"/>
        <v>0</v>
      </c>
      <c r="AL392" s="24">
        <f t="shared" si="99"/>
        <v>0</v>
      </c>
      <c r="AM392" s="24">
        <f t="shared" si="97"/>
        <v>0</v>
      </c>
    </row>
    <row r="393" spans="22:39" ht="15.95" customHeight="1" x14ac:dyDescent="0.3">
      <c r="V393" s="19">
        <f t="shared" si="98"/>
        <v>360</v>
      </c>
      <c r="W393" s="19">
        <f t="shared" si="85"/>
        <v>0</v>
      </c>
      <c r="X393" s="19">
        <f t="shared" si="86"/>
        <v>0</v>
      </c>
      <c r="Y393" s="19">
        <f t="shared" si="87"/>
        <v>0</v>
      </c>
      <c r="Z393" s="19">
        <f t="shared" si="89"/>
        <v>0</v>
      </c>
      <c r="AA393" s="23">
        <f t="shared" si="90"/>
        <v>0</v>
      </c>
      <c r="AB393" s="19">
        <f t="shared" si="88"/>
        <v>0</v>
      </c>
      <c r="AC393" s="23">
        <f t="shared" si="91"/>
        <v>0</v>
      </c>
      <c r="AD393" s="23">
        <f t="shared" si="92"/>
        <v>0</v>
      </c>
      <c r="AE393" s="24">
        <f t="shared" si="93"/>
        <v>0</v>
      </c>
      <c r="AF393" s="24">
        <f t="shared" si="94"/>
        <v>0</v>
      </c>
      <c r="AG393" s="24">
        <f>0</f>
        <v>0</v>
      </c>
      <c r="AH393" s="24">
        <f t="shared" si="95"/>
        <v>0</v>
      </c>
      <c r="AI393" s="24">
        <f t="shared" si="96"/>
        <v>0</v>
      </c>
      <c r="AJ393" s="24">
        <f>0</f>
        <v>0</v>
      </c>
      <c r="AK393" s="24">
        <f t="shared" si="99"/>
        <v>0</v>
      </c>
      <c r="AL393" s="24">
        <f t="shared" si="99"/>
        <v>0</v>
      </c>
      <c r="AM393" s="24">
        <f t="shared" si="97"/>
        <v>0</v>
      </c>
    </row>
    <row r="394" spans="22:39" ht="15.95" customHeight="1" x14ac:dyDescent="0.3">
      <c r="V394" s="19">
        <f t="shared" si="98"/>
        <v>361</v>
      </c>
      <c r="W394" s="19">
        <f t="shared" si="85"/>
        <v>0</v>
      </c>
      <c r="X394" s="19">
        <f t="shared" si="86"/>
        <v>0</v>
      </c>
      <c r="Y394" s="19">
        <f t="shared" si="87"/>
        <v>0</v>
      </c>
      <c r="Z394" s="19">
        <f t="shared" si="89"/>
        <v>0</v>
      </c>
      <c r="AA394" s="23">
        <f t="shared" si="90"/>
        <v>0</v>
      </c>
      <c r="AB394" s="19">
        <f t="shared" si="88"/>
        <v>0</v>
      </c>
      <c r="AC394" s="23">
        <f t="shared" si="91"/>
        <v>0</v>
      </c>
      <c r="AD394" s="23">
        <f t="shared" si="92"/>
        <v>0</v>
      </c>
      <c r="AE394" s="24">
        <f t="shared" si="93"/>
        <v>0</v>
      </c>
      <c r="AF394" s="24">
        <f t="shared" si="94"/>
        <v>0</v>
      </c>
      <c r="AG394" s="24">
        <f>0</f>
        <v>0</v>
      </c>
      <c r="AH394" s="24">
        <f t="shared" si="95"/>
        <v>0</v>
      </c>
      <c r="AI394" s="24">
        <f t="shared" si="96"/>
        <v>0</v>
      </c>
      <c r="AJ394" s="24">
        <f>0</f>
        <v>0</v>
      </c>
      <c r="AK394" s="24">
        <f t="shared" si="99"/>
        <v>0</v>
      </c>
      <c r="AL394" s="24">
        <f t="shared" si="99"/>
        <v>0</v>
      </c>
      <c r="AM394" s="24">
        <f t="shared" si="97"/>
        <v>0</v>
      </c>
    </row>
    <row r="395" spans="22:39" ht="15.95" customHeight="1" x14ac:dyDescent="0.3">
      <c r="V395" s="19">
        <f t="shared" si="98"/>
        <v>362</v>
      </c>
      <c r="W395" s="19">
        <f t="shared" si="85"/>
        <v>0</v>
      </c>
      <c r="X395" s="19">
        <f t="shared" si="86"/>
        <v>0</v>
      </c>
      <c r="Y395" s="19">
        <f t="shared" si="87"/>
        <v>0</v>
      </c>
      <c r="Z395" s="19">
        <f t="shared" si="89"/>
        <v>0</v>
      </c>
      <c r="AA395" s="23">
        <f t="shared" si="90"/>
        <v>0</v>
      </c>
      <c r="AB395" s="19">
        <f t="shared" si="88"/>
        <v>0</v>
      </c>
      <c r="AC395" s="23">
        <f t="shared" si="91"/>
        <v>0</v>
      </c>
      <c r="AD395" s="23">
        <f t="shared" si="92"/>
        <v>0</v>
      </c>
      <c r="AE395" s="24">
        <f t="shared" si="93"/>
        <v>0</v>
      </c>
      <c r="AF395" s="24">
        <f t="shared" si="94"/>
        <v>0</v>
      </c>
      <c r="AG395" s="24">
        <f>0</f>
        <v>0</v>
      </c>
      <c r="AH395" s="24">
        <f t="shared" si="95"/>
        <v>0</v>
      </c>
      <c r="AI395" s="24">
        <f t="shared" si="96"/>
        <v>0</v>
      </c>
      <c r="AJ395" s="24">
        <f>0</f>
        <v>0</v>
      </c>
      <c r="AK395" s="24">
        <f t="shared" si="99"/>
        <v>0</v>
      </c>
      <c r="AL395" s="24">
        <f t="shared" si="99"/>
        <v>0</v>
      </c>
      <c r="AM395" s="24">
        <f t="shared" si="97"/>
        <v>0</v>
      </c>
    </row>
    <row r="396" spans="22:39" ht="15.95" customHeight="1" x14ac:dyDescent="0.3">
      <c r="V396" s="19">
        <f t="shared" si="98"/>
        <v>363</v>
      </c>
      <c r="W396" s="19">
        <f t="shared" si="85"/>
        <v>0</v>
      </c>
      <c r="X396" s="19">
        <f t="shared" si="86"/>
        <v>0</v>
      </c>
      <c r="Y396" s="19">
        <f t="shared" si="87"/>
        <v>0</v>
      </c>
      <c r="Z396" s="19">
        <f t="shared" si="89"/>
        <v>0</v>
      </c>
      <c r="AA396" s="23">
        <f t="shared" si="90"/>
        <v>0</v>
      </c>
      <c r="AB396" s="19">
        <f t="shared" si="88"/>
        <v>0</v>
      </c>
      <c r="AC396" s="23">
        <f t="shared" si="91"/>
        <v>0</v>
      </c>
      <c r="AD396" s="23">
        <f t="shared" si="92"/>
        <v>0</v>
      </c>
      <c r="AE396" s="24">
        <f t="shared" si="93"/>
        <v>0</v>
      </c>
      <c r="AF396" s="24">
        <f t="shared" si="94"/>
        <v>0</v>
      </c>
      <c r="AG396" s="24">
        <f>0</f>
        <v>0</v>
      </c>
      <c r="AH396" s="24">
        <f t="shared" si="95"/>
        <v>0</v>
      </c>
      <c r="AI396" s="24">
        <f t="shared" si="96"/>
        <v>0</v>
      </c>
      <c r="AJ396" s="24">
        <f>0</f>
        <v>0</v>
      </c>
      <c r="AK396" s="24">
        <f t="shared" si="99"/>
        <v>0</v>
      </c>
      <c r="AL396" s="24">
        <f t="shared" si="99"/>
        <v>0</v>
      </c>
      <c r="AM396" s="24">
        <f t="shared" si="97"/>
        <v>0</v>
      </c>
    </row>
    <row r="397" spans="22:39" ht="15.95" customHeight="1" x14ac:dyDescent="0.3">
      <c r="V397" s="19">
        <f t="shared" si="98"/>
        <v>364</v>
      </c>
      <c r="W397" s="19">
        <f t="shared" si="85"/>
        <v>0</v>
      </c>
      <c r="X397" s="19">
        <f t="shared" si="86"/>
        <v>0</v>
      </c>
      <c r="Y397" s="19">
        <f t="shared" si="87"/>
        <v>0</v>
      </c>
      <c r="Z397" s="19">
        <f t="shared" si="89"/>
        <v>0</v>
      </c>
      <c r="AA397" s="23">
        <f t="shared" si="90"/>
        <v>0</v>
      </c>
      <c r="AB397" s="19">
        <f t="shared" si="88"/>
        <v>0</v>
      </c>
      <c r="AC397" s="23">
        <f t="shared" si="91"/>
        <v>0</v>
      </c>
      <c r="AD397" s="23">
        <f t="shared" si="92"/>
        <v>0</v>
      </c>
      <c r="AE397" s="24">
        <f t="shared" si="93"/>
        <v>0</v>
      </c>
      <c r="AF397" s="24">
        <f t="shared" si="94"/>
        <v>0</v>
      </c>
      <c r="AG397" s="24">
        <f>0</f>
        <v>0</v>
      </c>
      <c r="AH397" s="24">
        <f t="shared" si="95"/>
        <v>0</v>
      </c>
      <c r="AI397" s="24">
        <f t="shared" si="96"/>
        <v>0</v>
      </c>
      <c r="AJ397" s="24">
        <f>0</f>
        <v>0</v>
      </c>
      <c r="AK397" s="24">
        <f t="shared" si="99"/>
        <v>0</v>
      </c>
      <c r="AL397" s="24">
        <f t="shared" si="99"/>
        <v>0</v>
      </c>
      <c r="AM397" s="24">
        <f t="shared" si="97"/>
        <v>0</v>
      </c>
    </row>
    <row r="398" spans="22:39" ht="15.95" customHeight="1" x14ac:dyDescent="0.3">
      <c r="V398" s="19">
        <f t="shared" si="98"/>
        <v>365</v>
      </c>
      <c r="W398" s="19">
        <f t="shared" si="85"/>
        <v>0</v>
      </c>
      <c r="X398" s="19">
        <f t="shared" si="86"/>
        <v>0</v>
      </c>
      <c r="Y398" s="19">
        <f t="shared" si="87"/>
        <v>0</v>
      </c>
      <c r="Z398" s="19">
        <f t="shared" si="89"/>
        <v>0</v>
      </c>
      <c r="AA398" s="23">
        <f t="shared" si="90"/>
        <v>0</v>
      </c>
      <c r="AB398" s="19">
        <f t="shared" si="88"/>
        <v>0</v>
      </c>
      <c r="AC398" s="23">
        <f t="shared" si="91"/>
        <v>0</v>
      </c>
      <c r="AD398" s="23">
        <f t="shared" si="92"/>
        <v>0</v>
      </c>
      <c r="AE398" s="24">
        <f t="shared" si="93"/>
        <v>0</v>
      </c>
      <c r="AF398" s="24">
        <f t="shared" si="94"/>
        <v>0</v>
      </c>
      <c r="AG398" s="24">
        <f>0</f>
        <v>0</v>
      </c>
      <c r="AH398" s="24">
        <f t="shared" si="95"/>
        <v>0</v>
      </c>
      <c r="AI398" s="24">
        <f t="shared" si="96"/>
        <v>0</v>
      </c>
      <c r="AJ398" s="24">
        <f>0</f>
        <v>0</v>
      </c>
      <c r="AK398" s="24">
        <f t="shared" si="99"/>
        <v>0</v>
      </c>
      <c r="AL398" s="24">
        <f t="shared" si="99"/>
        <v>0</v>
      </c>
      <c r="AM398" s="24">
        <f t="shared" si="97"/>
        <v>0</v>
      </c>
    </row>
    <row r="399" spans="22:39" ht="15.95" customHeight="1" x14ac:dyDescent="0.3">
      <c r="V399" s="19">
        <f t="shared" si="98"/>
        <v>366</v>
      </c>
      <c r="W399" s="19">
        <f t="shared" si="85"/>
        <v>0</v>
      </c>
      <c r="X399" s="19">
        <f t="shared" si="86"/>
        <v>0</v>
      </c>
      <c r="Y399" s="19">
        <f t="shared" si="87"/>
        <v>0</v>
      </c>
      <c r="Z399" s="19">
        <f t="shared" si="89"/>
        <v>0</v>
      </c>
      <c r="AA399" s="23">
        <f t="shared" si="90"/>
        <v>0</v>
      </c>
      <c r="AB399" s="19">
        <f t="shared" si="88"/>
        <v>0</v>
      </c>
      <c r="AC399" s="23">
        <f t="shared" si="91"/>
        <v>0</v>
      </c>
      <c r="AD399" s="23">
        <f t="shared" si="92"/>
        <v>0</v>
      </c>
      <c r="AE399" s="24">
        <f t="shared" si="93"/>
        <v>0</v>
      </c>
      <c r="AF399" s="24">
        <f t="shared" si="94"/>
        <v>0</v>
      </c>
      <c r="AG399" s="24">
        <f>0</f>
        <v>0</v>
      </c>
      <c r="AH399" s="24">
        <f t="shared" si="95"/>
        <v>0</v>
      </c>
      <c r="AI399" s="24">
        <f t="shared" si="96"/>
        <v>0</v>
      </c>
      <c r="AJ399" s="24">
        <f>0</f>
        <v>0</v>
      </c>
      <c r="AK399" s="24">
        <f t="shared" si="99"/>
        <v>0</v>
      </c>
      <c r="AL399" s="24">
        <f t="shared" si="99"/>
        <v>0</v>
      </c>
      <c r="AM399" s="24">
        <f t="shared" si="97"/>
        <v>0</v>
      </c>
    </row>
    <row r="400" spans="22:39" ht="15.95" customHeight="1" x14ac:dyDescent="0.3">
      <c r="V400" s="19">
        <f t="shared" si="98"/>
        <v>367</v>
      </c>
      <c r="W400" s="19">
        <f t="shared" si="85"/>
        <v>0</v>
      </c>
      <c r="X400" s="19">
        <f t="shared" si="86"/>
        <v>0</v>
      </c>
      <c r="Y400" s="19">
        <f t="shared" si="87"/>
        <v>0</v>
      </c>
      <c r="Z400" s="19">
        <f t="shared" si="89"/>
        <v>0</v>
      </c>
      <c r="AA400" s="23">
        <f t="shared" si="90"/>
        <v>0</v>
      </c>
      <c r="AB400" s="19">
        <f t="shared" si="88"/>
        <v>0</v>
      </c>
      <c r="AC400" s="23">
        <f t="shared" si="91"/>
        <v>0</v>
      </c>
      <c r="AD400" s="23">
        <f t="shared" si="92"/>
        <v>0</v>
      </c>
      <c r="AE400" s="24">
        <f t="shared" si="93"/>
        <v>0</v>
      </c>
      <c r="AF400" s="24">
        <f t="shared" si="94"/>
        <v>0</v>
      </c>
      <c r="AG400" s="24">
        <f>0</f>
        <v>0</v>
      </c>
      <c r="AH400" s="24">
        <f t="shared" si="95"/>
        <v>0</v>
      </c>
      <c r="AI400" s="24">
        <f t="shared" si="96"/>
        <v>0</v>
      </c>
      <c r="AJ400" s="24">
        <f>0</f>
        <v>0</v>
      </c>
      <c r="AK400" s="24">
        <f t="shared" si="99"/>
        <v>0</v>
      </c>
      <c r="AL400" s="24">
        <f t="shared" si="99"/>
        <v>0</v>
      </c>
      <c r="AM400" s="24">
        <f t="shared" si="97"/>
        <v>0</v>
      </c>
    </row>
    <row r="401" spans="22:39" ht="15.95" customHeight="1" x14ac:dyDescent="0.3">
      <c r="V401" s="19">
        <f t="shared" si="98"/>
        <v>368</v>
      </c>
      <c r="W401" s="19">
        <f t="shared" si="85"/>
        <v>0</v>
      </c>
      <c r="X401" s="19">
        <f t="shared" si="86"/>
        <v>0</v>
      </c>
      <c r="Y401" s="19">
        <f t="shared" si="87"/>
        <v>0</v>
      </c>
      <c r="Z401" s="19">
        <f t="shared" si="89"/>
        <v>0</v>
      </c>
      <c r="AA401" s="23">
        <f t="shared" si="90"/>
        <v>0</v>
      </c>
      <c r="AB401" s="19">
        <f t="shared" si="88"/>
        <v>0</v>
      </c>
      <c r="AC401" s="23">
        <f t="shared" si="91"/>
        <v>0</v>
      </c>
      <c r="AD401" s="23">
        <f t="shared" si="92"/>
        <v>0</v>
      </c>
      <c r="AE401" s="24">
        <f t="shared" si="93"/>
        <v>0</v>
      </c>
      <c r="AF401" s="24">
        <f t="shared" si="94"/>
        <v>0</v>
      </c>
      <c r="AG401" s="24">
        <f>0</f>
        <v>0</v>
      </c>
      <c r="AH401" s="24">
        <f t="shared" si="95"/>
        <v>0</v>
      </c>
      <c r="AI401" s="24">
        <f t="shared" si="96"/>
        <v>0</v>
      </c>
      <c r="AJ401" s="24">
        <f>0</f>
        <v>0</v>
      </c>
      <c r="AK401" s="24">
        <f t="shared" si="99"/>
        <v>0</v>
      </c>
      <c r="AL401" s="24">
        <f t="shared" si="99"/>
        <v>0</v>
      </c>
      <c r="AM401" s="24">
        <f t="shared" si="97"/>
        <v>0</v>
      </c>
    </row>
    <row r="402" spans="22:39" ht="15.95" customHeight="1" x14ac:dyDescent="0.3">
      <c r="V402" s="19">
        <f t="shared" si="98"/>
        <v>369</v>
      </c>
      <c r="W402" s="19">
        <f t="shared" si="85"/>
        <v>0</v>
      </c>
      <c r="X402" s="19">
        <f t="shared" si="86"/>
        <v>0</v>
      </c>
      <c r="Y402" s="19">
        <f t="shared" si="87"/>
        <v>0</v>
      </c>
      <c r="Z402" s="19">
        <f t="shared" si="89"/>
        <v>0</v>
      </c>
      <c r="AA402" s="23">
        <f t="shared" si="90"/>
        <v>0</v>
      </c>
      <c r="AB402" s="19">
        <f t="shared" si="88"/>
        <v>0</v>
      </c>
      <c r="AC402" s="23">
        <f t="shared" si="91"/>
        <v>0</v>
      </c>
      <c r="AD402" s="23">
        <f t="shared" si="92"/>
        <v>0</v>
      </c>
      <c r="AE402" s="24">
        <f t="shared" si="93"/>
        <v>0</v>
      </c>
      <c r="AF402" s="24">
        <f t="shared" si="94"/>
        <v>0</v>
      </c>
      <c r="AG402" s="24">
        <f>0</f>
        <v>0</v>
      </c>
      <c r="AH402" s="24">
        <f t="shared" si="95"/>
        <v>0</v>
      </c>
      <c r="AI402" s="24">
        <f t="shared" si="96"/>
        <v>0</v>
      </c>
      <c r="AJ402" s="24">
        <f>0</f>
        <v>0</v>
      </c>
      <c r="AK402" s="24">
        <f t="shared" si="99"/>
        <v>0</v>
      </c>
      <c r="AL402" s="24">
        <f t="shared" si="99"/>
        <v>0</v>
      </c>
      <c r="AM402" s="24">
        <f t="shared" si="97"/>
        <v>0</v>
      </c>
    </row>
    <row r="403" spans="22:39" ht="15.95" customHeight="1" x14ac:dyDescent="0.3">
      <c r="V403" s="19">
        <f t="shared" si="98"/>
        <v>370</v>
      </c>
      <c r="W403" s="19">
        <f t="shared" si="85"/>
        <v>0</v>
      </c>
      <c r="X403" s="19">
        <f t="shared" si="86"/>
        <v>0</v>
      </c>
      <c r="Y403" s="19">
        <f t="shared" si="87"/>
        <v>0</v>
      </c>
      <c r="Z403" s="19">
        <f t="shared" si="89"/>
        <v>0</v>
      </c>
      <c r="AA403" s="23">
        <f t="shared" si="90"/>
        <v>0</v>
      </c>
      <c r="AB403" s="19">
        <f t="shared" si="88"/>
        <v>0</v>
      </c>
      <c r="AC403" s="23">
        <f t="shared" si="91"/>
        <v>0</v>
      </c>
      <c r="AD403" s="23">
        <f t="shared" si="92"/>
        <v>0</v>
      </c>
      <c r="AE403" s="24">
        <f t="shared" si="93"/>
        <v>0</v>
      </c>
      <c r="AF403" s="24">
        <f t="shared" si="94"/>
        <v>0</v>
      </c>
      <c r="AG403" s="24">
        <f>0</f>
        <v>0</v>
      </c>
      <c r="AH403" s="24">
        <f t="shared" si="95"/>
        <v>0</v>
      </c>
      <c r="AI403" s="24">
        <f t="shared" si="96"/>
        <v>0</v>
      </c>
      <c r="AJ403" s="24">
        <f>0</f>
        <v>0</v>
      </c>
      <c r="AK403" s="24">
        <f t="shared" si="99"/>
        <v>0</v>
      </c>
      <c r="AL403" s="24">
        <f t="shared" si="99"/>
        <v>0</v>
      </c>
      <c r="AM403" s="24">
        <f t="shared" si="97"/>
        <v>0</v>
      </c>
    </row>
    <row r="404" spans="22:39" ht="15.95" customHeight="1" x14ac:dyDescent="0.3">
      <c r="V404" s="19">
        <f t="shared" si="98"/>
        <v>371</v>
      </c>
      <c r="W404" s="19">
        <f t="shared" si="85"/>
        <v>0</v>
      </c>
      <c r="X404" s="19">
        <f t="shared" si="86"/>
        <v>0</v>
      </c>
      <c r="Y404" s="19">
        <f t="shared" si="87"/>
        <v>0</v>
      </c>
      <c r="Z404" s="19">
        <f t="shared" si="89"/>
        <v>0</v>
      </c>
      <c r="AA404" s="23">
        <f t="shared" si="90"/>
        <v>0</v>
      </c>
      <c r="AB404" s="19">
        <f t="shared" si="88"/>
        <v>0</v>
      </c>
      <c r="AC404" s="23">
        <f t="shared" si="91"/>
        <v>0</v>
      </c>
      <c r="AD404" s="23">
        <f t="shared" si="92"/>
        <v>0</v>
      </c>
      <c r="AE404" s="24">
        <f t="shared" si="93"/>
        <v>0</v>
      </c>
      <c r="AF404" s="24">
        <f t="shared" si="94"/>
        <v>0</v>
      </c>
      <c r="AG404" s="24">
        <f>0</f>
        <v>0</v>
      </c>
      <c r="AH404" s="24">
        <f t="shared" si="95"/>
        <v>0</v>
      </c>
      <c r="AI404" s="24">
        <f t="shared" si="96"/>
        <v>0</v>
      </c>
      <c r="AJ404" s="24">
        <f>0</f>
        <v>0</v>
      </c>
      <c r="AK404" s="24">
        <f t="shared" si="99"/>
        <v>0</v>
      </c>
      <c r="AL404" s="24">
        <f t="shared" si="99"/>
        <v>0</v>
      </c>
      <c r="AM404" s="24">
        <f t="shared" si="97"/>
        <v>0</v>
      </c>
    </row>
    <row r="405" spans="22:39" ht="15.95" customHeight="1" x14ac:dyDescent="0.3">
      <c r="V405" s="19">
        <f t="shared" si="98"/>
        <v>372</v>
      </c>
      <c r="W405" s="19">
        <f t="shared" si="85"/>
        <v>0</v>
      </c>
      <c r="X405" s="19">
        <f t="shared" si="86"/>
        <v>0</v>
      </c>
      <c r="Y405" s="19">
        <f t="shared" si="87"/>
        <v>0</v>
      </c>
      <c r="Z405" s="19">
        <f t="shared" si="89"/>
        <v>0</v>
      </c>
      <c r="AA405" s="23">
        <f t="shared" si="90"/>
        <v>0</v>
      </c>
      <c r="AB405" s="19">
        <f t="shared" si="88"/>
        <v>0</v>
      </c>
      <c r="AC405" s="23">
        <f t="shared" si="91"/>
        <v>0</v>
      </c>
      <c r="AD405" s="23">
        <f t="shared" si="92"/>
        <v>0</v>
      </c>
      <c r="AE405" s="24">
        <f t="shared" si="93"/>
        <v>0</v>
      </c>
      <c r="AF405" s="24">
        <f t="shared" si="94"/>
        <v>0</v>
      </c>
      <c r="AG405" s="24">
        <f>0</f>
        <v>0</v>
      </c>
      <c r="AH405" s="24">
        <f t="shared" si="95"/>
        <v>0</v>
      </c>
      <c r="AI405" s="24">
        <f t="shared" si="96"/>
        <v>0</v>
      </c>
      <c r="AJ405" s="24">
        <f>0</f>
        <v>0</v>
      </c>
      <c r="AK405" s="24">
        <f t="shared" si="99"/>
        <v>0</v>
      </c>
      <c r="AL405" s="24">
        <f t="shared" si="99"/>
        <v>0</v>
      </c>
      <c r="AM405" s="24">
        <f t="shared" si="97"/>
        <v>0</v>
      </c>
    </row>
    <row r="406" spans="22:39" ht="15.95" customHeight="1" x14ac:dyDescent="0.3">
      <c r="V406" s="19">
        <f t="shared" si="98"/>
        <v>373</v>
      </c>
      <c r="W406" s="19">
        <f t="shared" si="85"/>
        <v>0</v>
      </c>
      <c r="X406" s="19">
        <f t="shared" si="86"/>
        <v>0</v>
      </c>
      <c r="Y406" s="19">
        <f t="shared" si="87"/>
        <v>0</v>
      </c>
      <c r="Z406" s="19">
        <f t="shared" si="89"/>
        <v>0</v>
      </c>
      <c r="AA406" s="23">
        <f t="shared" si="90"/>
        <v>0</v>
      </c>
      <c r="AB406" s="19">
        <f t="shared" si="88"/>
        <v>0</v>
      </c>
      <c r="AC406" s="23">
        <f t="shared" si="91"/>
        <v>0</v>
      </c>
      <c r="AD406" s="23">
        <f t="shared" si="92"/>
        <v>0</v>
      </c>
      <c r="AE406" s="24">
        <f t="shared" si="93"/>
        <v>0</v>
      </c>
      <c r="AF406" s="24">
        <f t="shared" si="94"/>
        <v>0</v>
      </c>
      <c r="AG406" s="24">
        <f>0</f>
        <v>0</v>
      </c>
      <c r="AH406" s="24">
        <f t="shared" si="95"/>
        <v>0</v>
      </c>
      <c r="AI406" s="24">
        <f t="shared" si="96"/>
        <v>0</v>
      </c>
      <c r="AJ406" s="24">
        <f>0</f>
        <v>0</v>
      </c>
      <c r="AK406" s="24">
        <f t="shared" si="99"/>
        <v>0</v>
      </c>
      <c r="AL406" s="24">
        <f t="shared" si="99"/>
        <v>0</v>
      </c>
      <c r="AM406" s="24">
        <f t="shared" si="97"/>
        <v>0</v>
      </c>
    </row>
    <row r="407" spans="22:39" ht="15.95" customHeight="1" x14ac:dyDescent="0.3">
      <c r="V407" s="19">
        <f t="shared" si="98"/>
        <v>374</v>
      </c>
      <c r="W407" s="19">
        <f t="shared" si="85"/>
        <v>0</v>
      </c>
      <c r="X407" s="19">
        <f t="shared" si="86"/>
        <v>0</v>
      </c>
      <c r="Y407" s="19">
        <f t="shared" si="87"/>
        <v>0</v>
      </c>
      <c r="Z407" s="19">
        <f t="shared" si="89"/>
        <v>0</v>
      </c>
      <c r="AA407" s="23">
        <f t="shared" si="90"/>
        <v>0</v>
      </c>
      <c r="AB407" s="19">
        <f t="shared" si="88"/>
        <v>0</v>
      </c>
      <c r="AC407" s="23">
        <f t="shared" si="91"/>
        <v>0</v>
      </c>
      <c r="AD407" s="23">
        <f t="shared" si="92"/>
        <v>0</v>
      </c>
      <c r="AE407" s="24">
        <f t="shared" si="93"/>
        <v>0</v>
      </c>
      <c r="AF407" s="24">
        <f t="shared" si="94"/>
        <v>0</v>
      </c>
      <c r="AG407" s="24">
        <f>0</f>
        <v>0</v>
      </c>
      <c r="AH407" s="24">
        <f t="shared" si="95"/>
        <v>0</v>
      </c>
      <c r="AI407" s="24">
        <f t="shared" si="96"/>
        <v>0</v>
      </c>
      <c r="AJ407" s="24">
        <f>0</f>
        <v>0</v>
      </c>
      <c r="AK407" s="24">
        <f t="shared" si="99"/>
        <v>0</v>
      </c>
      <c r="AL407" s="24">
        <f t="shared" si="99"/>
        <v>0</v>
      </c>
      <c r="AM407" s="24">
        <f t="shared" si="97"/>
        <v>0</v>
      </c>
    </row>
    <row r="408" spans="22:39" ht="15.95" customHeight="1" x14ac:dyDescent="0.3">
      <c r="V408" s="19">
        <f t="shared" si="98"/>
        <v>375</v>
      </c>
      <c r="W408" s="19">
        <f t="shared" si="85"/>
        <v>0</v>
      </c>
      <c r="X408" s="19">
        <f t="shared" si="86"/>
        <v>0</v>
      </c>
      <c r="Y408" s="19">
        <f t="shared" si="87"/>
        <v>0</v>
      </c>
      <c r="Z408" s="19">
        <f t="shared" si="89"/>
        <v>0</v>
      </c>
      <c r="AA408" s="23">
        <f t="shared" si="90"/>
        <v>0</v>
      </c>
      <c r="AB408" s="19">
        <f t="shared" si="88"/>
        <v>0</v>
      </c>
      <c r="AC408" s="23">
        <f t="shared" si="91"/>
        <v>0</v>
      </c>
      <c r="AD408" s="23">
        <f t="shared" si="92"/>
        <v>0</v>
      </c>
      <c r="AE408" s="24">
        <f t="shared" si="93"/>
        <v>0</v>
      </c>
      <c r="AF408" s="24">
        <f t="shared" si="94"/>
        <v>0</v>
      </c>
      <c r="AG408" s="24">
        <f>0</f>
        <v>0</v>
      </c>
      <c r="AH408" s="24">
        <f t="shared" si="95"/>
        <v>0</v>
      </c>
      <c r="AI408" s="24">
        <f t="shared" si="96"/>
        <v>0</v>
      </c>
      <c r="AJ408" s="24">
        <f>0</f>
        <v>0</v>
      </c>
      <c r="AK408" s="24">
        <f t="shared" si="99"/>
        <v>0</v>
      </c>
      <c r="AL408" s="24">
        <f t="shared" si="99"/>
        <v>0</v>
      </c>
      <c r="AM408" s="24">
        <f t="shared" si="97"/>
        <v>0</v>
      </c>
    </row>
    <row r="409" spans="22:39" ht="15.95" customHeight="1" x14ac:dyDescent="0.3">
      <c r="V409" s="19">
        <f t="shared" si="98"/>
        <v>376</v>
      </c>
      <c r="W409" s="19">
        <f t="shared" si="85"/>
        <v>0</v>
      </c>
      <c r="X409" s="19">
        <f t="shared" si="86"/>
        <v>0</v>
      </c>
      <c r="Y409" s="19">
        <f t="shared" si="87"/>
        <v>0</v>
      </c>
      <c r="Z409" s="19">
        <f t="shared" si="89"/>
        <v>0</v>
      </c>
      <c r="AA409" s="23">
        <f t="shared" si="90"/>
        <v>0</v>
      </c>
      <c r="AB409" s="19">
        <f t="shared" si="88"/>
        <v>0</v>
      </c>
      <c r="AC409" s="23">
        <f t="shared" si="91"/>
        <v>0</v>
      </c>
      <c r="AD409" s="23">
        <f t="shared" si="92"/>
        <v>0</v>
      </c>
      <c r="AE409" s="24">
        <f t="shared" si="93"/>
        <v>0</v>
      </c>
      <c r="AF409" s="24">
        <f t="shared" si="94"/>
        <v>0</v>
      </c>
      <c r="AG409" s="24">
        <f>0</f>
        <v>0</v>
      </c>
      <c r="AH409" s="24">
        <f t="shared" si="95"/>
        <v>0</v>
      </c>
      <c r="AI409" s="24">
        <f t="shared" si="96"/>
        <v>0</v>
      </c>
      <c r="AJ409" s="24">
        <f>0</f>
        <v>0</v>
      </c>
      <c r="AK409" s="24">
        <f t="shared" si="99"/>
        <v>0</v>
      </c>
      <c r="AL409" s="24">
        <f t="shared" si="99"/>
        <v>0</v>
      </c>
      <c r="AM409" s="24">
        <f t="shared" si="97"/>
        <v>0</v>
      </c>
    </row>
    <row r="410" spans="22:39" ht="15.95" customHeight="1" x14ac:dyDescent="0.3">
      <c r="V410" s="19">
        <f t="shared" si="98"/>
        <v>377</v>
      </c>
      <c r="W410" s="19">
        <f t="shared" si="85"/>
        <v>0</v>
      </c>
      <c r="X410" s="19">
        <f t="shared" si="86"/>
        <v>0</v>
      </c>
      <c r="Y410" s="19">
        <f t="shared" si="87"/>
        <v>0</v>
      </c>
      <c r="Z410" s="19">
        <f t="shared" si="89"/>
        <v>0</v>
      </c>
      <c r="AA410" s="23">
        <f t="shared" si="90"/>
        <v>0</v>
      </c>
      <c r="AB410" s="19">
        <f t="shared" si="88"/>
        <v>0</v>
      </c>
      <c r="AC410" s="23">
        <f t="shared" si="91"/>
        <v>0</v>
      </c>
      <c r="AD410" s="23">
        <f t="shared" si="92"/>
        <v>0</v>
      </c>
      <c r="AE410" s="24">
        <f t="shared" si="93"/>
        <v>0</v>
      </c>
      <c r="AF410" s="24">
        <f t="shared" si="94"/>
        <v>0</v>
      </c>
      <c r="AG410" s="24">
        <f>0</f>
        <v>0</v>
      </c>
      <c r="AH410" s="24">
        <f t="shared" si="95"/>
        <v>0</v>
      </c>
      <c r="AI410" s="24">
        <f t="shared" si="96"/>
        <v>0</v>
      </c>
      <c r="AJ410" s="24">
        <f>0</f>
        <v>0</v>
      </c>
      <c r="AK410" s="24">
        <f t="shared" si="99"/>
        <v>0</v>
      </c>
      <c r="AL410" s="24">
        <f t="shared" si="99"/>
        <v>0</v>
      </c>
      <c r="AM410" s="24">
        <f t="shared" si="97"/>
        <v>0</v>
      </c>
    </row>
    <row r="411" spans="22:39" ht="15.95" customHeight="1" x14ac:dyDescent="0.3">
      <c r="V411" s="19">
        <f t="shared" si="98"/>
        <v>378</v>
      </c>
      <c r="W411" s="19">
        <f t="shared" si="85"/>
        <v>0</v>
      </c>
      <c r="X411" s="19">
        <f t="shared" si="86"/>
        <v>0</v>
      </c>
      <c r="Y411" s="19">
        <f t="shared" si="87"/>
        <v>0</v>
      </c>
      <c r="Z411" s="19">
        <f t="shared" si="89"/>
        <v>0</v>
      </c>
      <c r="AA411" s="23">
        <f t="shared" si="90"/>
        <v>0</v>
      </c>
      <c r="AB411" s="19">
        <f t="shared" si="88"/>
        <v>0</v>
      </c>
      <c r="AC411" s="23">
        <f t="shared" si="91"/>
        <v>0</v>
      </c>
      <c r="AD411" s="23">
        <f t="shared" si="92"/>
        <v>0</v>
      </c>
      <c r="AE411" s="24">
        <f t="shared" si="93"/>
        <v>0</v>
      </c>
      <c r="AF411" s="24">
        <f t="shared" si="94"/>
        <v>0</v>
      </c>
      <c r="AG411" s="24">
        <f>0</f>
        <v>0</v>
      </c>
      <c r="AH411" s="24">
        <f t="shared" si="95"/>
        <v>0</v>
      </c>
      <c r="AI411" s="24">
        <f t="shared" si="96"/>
        <v>0</v>
      </c>
      <c r="AJ411" s="24">
        <f>0</f>
        <v>0</v>
      </c>
      <c r="AK411" s="24">
        <f t="shared" si="99"/>
        <v>0</v>
      </c>
      <c r="AL411" s="24">
        <f t="shared" si="99"/>
        <v>0</v>
      </c>
      <c r="AM411" s="24">
        <f t="shared" si="97"/>
        <v>0</v>
      </c>
    </row>
    <row r="412" spans="22:39" ht="15.95" customHeight="1" x14ac:dyDescent="0.3">
      <c r="V412" s="19">
        <f t="shared" si="98"/>
        <v>379</v>
      </c>
      <c r="W412" s="19">
        <f t="shared" si="85"/>
        <v>60</v>
      </c>
      <c r="X412" s="19">
        <f t="shared" si="86"/>
        <v>0</v>
      </c>
      <c r="Y412" s="19">
        <f t="shared" si="87"/>
        <v>0</v>
      </c>
      <c r="Z412" s="19">
        <f t="shared" si="89"/>
        <v>0</v>
      </c>
      <c r="AA412" s="23">
        <f t="shared" si="90"/>
        <v>0</v>
      </c>
      <c r="AB412" s="19">
        <f t="shared" si="88"/>
        <v>0</v>
      </c>
      <c r="AC412" s="23">
        <f t="shared" si="91"/>
        <v>0</v>
      </c>
      <c r="AD412" s="23">
        <f t="shared" si="92"/>
        <v>0</v>
      </c>
      <c r="AE412" s="24">
        <f t="shared" si="93"/>
        <v>0</v>
      </c>
      <c r="AF412" s="24">
        <f t="shared" si="94"/>
        <v>0</v>
      </c>
      <c r="AG412" s="24">
        <f>0</f>
        <v>0</v>
      </c>
      <c r="AH412" s="24">
        <f t="shared" si="95"/>
        <v>0</v>
      </c>
      <c r="AI412" s="24">
        <f t="shared" si="96"/>
        <v>0</v>
      </c>
      <c r="AJ412" s="24">
        <f>0</f>
        <v>0</v>
      </c>
      <c r="AK412" s="24">
        <f t="shared" si="99"/>
        <v>0</v>
      </c>
      <c r="AL412" s="24">
        <f t="shared" si="99"/>
        <v>0</v>
      </c>
      <c r="AM412" s="24">
        <f t="shared" si="97"/>
        <v>0</v>
      </c>
    </row>
    <row r="413" spans="22:39" ht="15.95" customHeight="1" x14ac:dyDescent="0.3">
      <c r="V413" s="19">
        <f t="shared" si="98"/>
        <v>380</v>
      </c>
      <c r="W413" s="19">
        <f t="shared" si="85"/>
        <v>120</v>
      </c>
      <c r="X413" s="19">
        <f t="shared" si="86"/>
        <v>0</v>
      </c>
      <c r="Y413" s="19">
        <f t="shared" si="87"/>
        <v>0</v>
      </c>
      <c r="Z413" s="19">
        <f t="shared" si="89"/>
        <v>0</v>
      </c>
      <c r="AA413" s="23">
        <f t="shared" si="90"/>
        <v>0</v>
      </c>
      <c r="AB413" s="19">
        <f t="shared" si="88"/>
        <v>0</v>
      </c>
      <c r="AC413" s="23">
        <f t="shared" si="91"/>
        <v>0</v>
      </c>
      <c r="AD413" s="23">
        <f t="shared" si="92"/>
        <v>0</v>
      </c>
      <c r="AE413" s="24">
        <f t="shared" si="93"/>
        <v>0</v>
      </c>
      <c r="AF413" s="24">
        <f t="shared" si="94"/>
        <v>0</v>
      </c>
      <c r="AG413" s="24">
        <f>0</f>
        <v>0</v>
      </c>
      <c r="AH413" s="24">
        <f t="shared" si="95"/>
        <v>0</v>
      </c>
      <c r="AI413" s="24">
        <f t="shared" si="96"/>
        <v>0</v>
      </c>
      <c r="AJ413" s="24">
        <f>0</f>
        <v>0</v>
      </c>
      <c r="AK413" s="24">
        <f t="shared" si="99"/>
        <v>0</v>
      </c>
      <c r="AL413" s="24">
        <f t="shared" si="99"/>
        <v>0</v>
      </c>
      <c r="AM413" s="24">
        <f t="shared" si="97"/>
        <v>0</v>
      </c>
    </row>
    <row r="414" spans="22:39" ht="15.95" customHeight="1" x14ac:dyDescent="0.3">
      <c r="V414" s="19">
        <f t="shared" si="98"/>
        <v>381</v>
      </c>
      <c r="W414" s="19">
        <f t="shared" si="85"/>
        <v>0</v>
      </c>
      <c r="X414" s="19">
        <f t="shared" si="86"/>
        <v>0</v>
      </c>
      <c r="Y414" s="19">
        <f t="shared" si="87"/>
        <v>0</v>
      </c>
      <c r="Z414" s="19">
        <f t="shared" si="89"/>
        <v>0</v>
      </c>
      <c r="AA414" s="23">
        <f t="shared" si="90"/>
        <v>0</v>
      </c>
      <c r="AB414" s="19">
        <f t="shared" si="88"/>
        <v>0</v>
      </c>
      <c r="AC414" s="23">
        <f t="shared" si="91"/>
        <v>0</v>
      </c>
      <c r="AD414" s="23">
        <f t="shared" si="92"/>
        <v>0</v>
      </c>
      <c r="AE414" s="24">
        <f t="shared" si="93"/>
        <v>0</v>
      </c>
      <c r="AF414" s="24">
        <f t="shared" si="94"/>
        <v>0</v>
      </c>
      <c r="AG414" s="24">
        <f>0</f>
        <v>0</v>
      </c>
      <c r="AH414" s="24">
        <f t="shared" si="95"/>
        <v>0</v>
      </c>
      <c r="AI414" s="24">
        <f t="shared" si="96"/>
        <v>0</v>
      </c>
      <c r="AJ414" s="24">
        <f>0</f>
        <v>0</v>
      </c>
      <c r="AK414" s="24">
        <f t="shared" si="99"/>
        <v>0</v>
      </c>
      <c r="AL414" s="24">
        <f t="shared" si="99"/>
        <v>0</v>
      </c>
      <c r="AM414" s="24">
        <f t="shared" si="97"/>
        <v>0</v>
      </c>
    </row>
    <row r="415" spans="22:39" ht="15.95" customHeight="1" x14ac:dyDescent="0.3">
      <c r="V415" s="19">
        <f t="shared" si="98"/>
        <v>382</v>
      </c>
      <c r="W415" s="19">
        <f t="shared" si="85"/>
        <v>0</v>
      </c>
      <c r="X415" s="19">
        <f t="shared" si="86"/>
        <v>0</v>
      </c>
      <c r="Y415" s="19">
        <f t="shared" si="87"/>
        <v>0</v>
      </c>
      <c r="Z415" s="19">
        <f t="shared" si="89"/>
        <v>0</v>
      </c>
      <c r="AA415" s="23">
        <f t="shared" si="90"/>
        <v>0</v>
      </c>
      <c r="AB415" s="19">
        <f t="shared" si="88"/>
        <v>0</v>
      </c>
      <c r="AC415" s="23">
        <f t="shared" si="91"/>
        <v>0</v>
      </c>
      <c r="AD415" s="23">
        <f t="shared" si="92"/>
        <v>0</v>
      </c>
      <c r="AE415" s="24">
        <f t="shared" si="93"/>
        <v>0</v>
      </c>
      <c r="AF415" s="24">
        <f t="shared" si="94"/>
        <v>0</v>
      </c>
      <c r="AG415" s="24">
        <f>0</f>
        <v>0</v>
      </c>
      <c r="AH415" s="24">
        <f t="shared" si="95"/>
        <v>0</v>
      </c>
      <c r="AI415" s="24">
        <f t="shared" si="96"/>
        <v>0</v>
      </c>
      <c r="AJ415" s="24">
        <f>0</f>
        <v>0</v>
      </c>
      <c r="AK415" s="24">
        <f t="shared" si="99"/>
        <v>0</v>
      </c>
      <c r="AL415" s="24">
        <f t="shared" si="99"/>
        <v>0</v>
      </c>
      <c r="AM415" s="24">
        <f t="shared" si="97"/>
        <v>0</v>
      </c>
    </row>
    <row r="416" spans="22:39" ht="15.95" customHeight="1" x14ac:dyDescent="0.3">
      <c r="V416" s="19">
        <f t="shared" si="98"/>
        <v>383</v>
      </c>
      <c r="W416" s="19">
        <f t="shared" si="85"/>
        <v>0</v>
      </c>
      <c r="X416" s="19">
        <f t="shared" si="86"/>
        <v>0</v>
      </c>
      <c r="Y416" s="19">
        <f t="shared" si="87"/>
        <v>0</v>
      </c>
      <c r="Z416" s="19">
        <f t="shared" si="89"/>
        <v>0</v>
      </c>
      <c r="AA416" s="23">
        <f t="shared" si="90"/>
        <v>0</v>
      </c>
      <c r="AB416" s="19">
        <f t="shared" si="88"/>
        <v>0</v>
      </c>
      <c r="AC416" s="23">
        <f t="shared" si="91"/>
        <v>0</v>
      </c>
      <c r="AD416" s="23">
        <f t="shared" si="92"/>
        <v>0</v>
      </c>
      <c r="AE416" s="24">
        <f t="shared" si="93"/>
        <v>0</v>
      </c>
      <c r="AF416" s="24">
        <f t="shared" si="94"/>
        <v>0</v>
      </c>
      <c r="AG416" s="24">
        <f>0</f>
        <v>0</v>
      </c>
      <c r="AH416" s="24">
        <f t="shared" si="95"/>
        <v>0</v>
      </c>
      <c r="AI416" s="24">
        <f t="shared" si="96"/>
        <v>0</v>
      </c>
      <c r="AJ416" s="24">
        <f>0</f>
        <v>0</v>
      </c>
      <c r="AK416" s="24">
        <f t="shared" si="99"/>
        <v>0</v>
      </c>
      <c r="AL416" s="24">
        <f t="shared" si="99"/>
        <v>0</v>
      </c>
      <c r="AM416" s="24">
        <f t="shared" si="97"/>
        <v>0</v>
      </c>
    </row>
    <row r="417" spans="22:39" ht="15.95" customHeight="1" x14ac:dyDescent="0.3">
      <c r="V417" s="19">
        <f t="shared" si="98"/>
        <v>384</v>
      </c>
      <c r="W417" s="19">
        <f t="shared" ref="W417:W473" si="100">INDEX($Q$35:$Q$55,MOD(V417,21)+1)</f>
        <v>0</v>
      </c>
      <c r="X417" s="19">
        <f t="shared" ref="X417:X473" si="101">INDEX($S$35:$S$55,ROUNDDOWN(V417/21,0)+1)</f>
        <v>0</v>
      </c>
      <c r="Y417" s="19">
        <f t="shared" ref="Y417:Y473" si="102">IF(MOD(V417,21)+1&gt;$P$34,0,1)*IF(ROUNDDOWN(V417/21,0)+1&gt;$R$34,0,1)</f>
        <v>0</v>
      </c>
      <c r="Z417" s="19">
        <f t="shared" si="89"/>
        <v>0</v>
      </c>
      <c r="AA417" s="23">
        <f t="shared" si="90"/>
        <v>0</v>
      </c>
      <c r="AB417" s="19">
        <f t="shared" ref="AB417:AB473" si="103">SQRT((Z417-$S$57)^2+(AA417-$S$58)^2)*Y417/1000</f>
        <v>0</v>
      </c>
      <c r="AC417" s="23">
        <f t="shared" si="91"/>
        <v>0</v>
      </c>
      <c r="AD417" s="23">
        <f t="shared" si="92"/>
        <v>0</v>
      </c>
      <c r="AE417" s="24">
        <f t="shared" si="93"/>
        <v>0</v>
      </c>
      <c r="AF417" s="24">
        <f t="shared" si="94"/>
        <v>0</v>
      </c>
      <c r="AG417" s="24">
        <f>0</f>
        <v>0</v>
      </c>
      <c r="AH417" s="24">
        <f t="shared" si="95"/>
        <v>0</v>
      </c>
      <c r="AI417" s="24">
        <f t="shared" si="96"/>
        <v>0</v>
      </c>
      <c r="AJ417" s="24">
        <f>0</f>
        <v>0</v>
      </c>
      <c r="AK417" s="24">
        <f t="shared" si="99"/>
        <v>0</v>
      </c>
      <c r="AL417" s="24">
        <f t="shared" si="99"/>
        <v>0</v>
      </c>
      <c r="AM417" s="24">
        <f t="shared" si="97"/>
        <v>0</v>
      </c>
    </row>
    <row r="418" spans="22:39" ht="15.95" customHeight="1" x14ac:dyDescent="0.3">
      <c r="V418" s="19">
        <f t="shared" si="98"/>
        <v>385</v>
      </c>
      <c r="W418" s="19">
        <f t="shared" si="100"/>
        <v>0</v>
      </c>
      <c r="X418" s="19">
        <f t="shared" si="101"/>
        <v>0</v>
      </c>
      <c r="Y418" s="19">
        <f t="shared" si="102"/>
        <v>0</v>
      </c>
      <c r="Z418" s="19">
        <f t="shared" ref="Z418:Z473" si="104">W418*Y418</f>
        <v>0</v>
      </c>
      <c r="AA418" s="23">
        <f t="shared" ref="AA418:AA473" si="105">X418*Y418</f>
        <v>0</v>
      </c>
      <c r="AB418" s="19">
        <f t="shared" si="103"/>
        <v>0</v>
      </c>
      <c r="AC418" s="23">
        <f t="shared" ref="AC418:AC473" si="106">AB418^2</f>
        <v>0</v>
      </c>
      <c r="AD418" s="23">
        <f t="shared" ref="AD418:AD473" si="107">$S$61*AB418/SUM($AC$33:$AC$473)</f>
        <v>0</v>
      </c>
      <c r="AE418" s="24">
        <f t="shared" ref="AE418:AE473" si="108">IF(AB418&lt;&gt;0,($S$58-AA418)/1000*(AD418/AB418),0)</f>
        <v>0</v>
      </c>
      <c r="AF418" s="24">
        <f t="shared" ref="AF418:AF473" si="109">IF(AB418&lt;&gt;0,(Z418-$S$57)/1000*(AD418/AB418),0)</f>
        <v>0</v>
      </c>
      <c r="AG418" s="24">
        <f>0</f>
        <v>0</v>
      </c>
      <c r="AH418" s="24">
        <f t="shared" ref="AH418:AH473" si="110">-$S$62/($P$34*$R$34)*Y418</f>
        <v>0</v>
      </c>
      <c r="AI418" s="24">
        <f t="shared" ref="AI418:AI473" si="111">-$S$60/($P$34*$R$34)*Y418</f>
        <v>0</v>
      </c>
      <c r="AJ418" s="24">
        <f>0</f>
        <v>0</v>
      </c>
      <c r="AK418" s="24">
        <f t="shared" si="99"/>
        <v>0</v>
      </c>
      <c r="AL418" s="24">
        <f t="shared" si="99"/>
        <v>0</v>
      </c>
      <c r="AM418" s="24">
        <f t="shared" ref="AM418:AM473" si="112">SQRT(AK418^2+AL418^2)</f>
        <v>0</v>
      </c>
    </row>
    <row r="419" spans="22:39" ht="15.95" customHeight="1" x14ac:dyDescent="0.3">
      <c r="V419" s="19">
        <f t="shared" ref="V419:V473" si="113">V418+1</f>
        <v>386</v>
      </c>
      <c r="W419" s="19">
        <f t="shared" si="100"/>
        <v>0</v>
      </c>
      <c r="X419" s="19">
        <f t="shared" si="101"/>
        <v>0</v>
      </c>
      <c r="Y419" s="19">
        <f t="shared" si="102"/>
        <v>0</v>
      </c>
      <c r="Z419" s="19">
        <f t="shared" si="104"/>
        <v>0</v>
      </c>
      <c r="AA419" s="23">
        <f t="shared" si="105"/>
        <v>0</v>
      </c>
      <c r="AB419" s="19">
        <f t="shared" si="103"/>
        <v>0</v>
      </c>
      <c r="AC419" s="23">
        <f t="shared" si="106"/>
        <v>0</v>
      </c>
      <c r="AD419" s="23">
        <f t="shared" si="107"/>
        <v>0</v>
      </c>
      <c r="AE419" s="24">
        <f t="shared" si="108"/>
        <v>0</v>
      </c>
      <c r="AF419" s="24">
        <f t="shared" si="109"/>
        <v>0</v>
      </c>
      <c r="AG419" s="24">
        <f>0</f>
        <v>0</v>
      </c>
      <c r="AH419" s="24">
        <f t="shared" si="110"/>
        <v>0</v>
      </c>
      <c r="AI419" s="24">
        <f t="shared" si="111"/>
        <v>0</v>
      </c>
      <c r="AJ419" s="24">
        <f>0</f>
        <v>0</v>
      </c>
      <c r="AK419" s="24">
        <f t="shared" si="99"/>
        <v>0</v>
      </c>
      <c r="AL419" s="24">
        <f t="shared" si="99"/>
        <v>0</v>
      </c>
      <c r="AM419" s="24">
        <f t="shared" si="112"/>
        <v>0</v>
      </c>
    </row>
    <row r="420" spans="22:39" ht="15.95" customHeight="1" x14ac:dyDescent="0.3">
      <c r="V420" s="19">
        <f t="shared" si="113"/>
        <v>387</v>
      </c>
      <c r="W420" s="19">
        <f t="shared" si="100"/>
        <v>0</v>
      </c>
      <c r="X420" s="19">
        <f t="shared" si="101"/>
        <v>0</v>
      </c>
      <c r="Y420" s="19">
        <f t="shared" si="102"/>
        <v>0</v>
      </c>
      <c r="Z420" s="19">
        <f t="shared" si="104"/>
        <v>0</v>
      </c>
      <c r="AA420" s="23">
        <f t="shared" si="105"/>
        <v>0</v>
      </c>
      <c r="AB420" s="19">
        <f t="shared" si="103"/>
        <v>0</v>
      </c>
      <c r="AC420" s="23">
        <f t="shared" si="106"/>
        <v>0</v>
      </c>
      <c r="AD420" s="23">
        <f t="shared" si="107"/>
        <v>0</v>
      </c>
      <c r="AE420" s="24">
        <f t="shared" si="108"/>
        <v>0</v>
      </c>
      <c r="AF420" s="24">
        <f t="shared" si="109"/>
        <v>0</v>
      </c>
      <c r="AG420" s="24">
        <f>0</f>
        <v>0</v>
      </c>
      <c r="AH420" s="24">
        <f t="shared" si="110"/>
        <v>0</v>
      </c>
      <c r="AI420" s="24">
        <f t="shared" si="111"/>
        <v>0</v>
      </c>
      <c r="AJ420" s="24">
        <f>0</f>
        <v>0</v>
      </c>
      <c r="AK420" s="24">
        <f t="shared" si="99"/>
        <v>0</v>
      </c>
      <c r="AL420" s="24">
        <f t="shared" si="99"/>
        <v>0</v>
      </c>
      <c r="AM420" s="24">
        <f t="shared" si="112"/>
        <v>0</v>
      </c>
    </row>
    <row r="421" spans="22:39" ht="15.95" customHeight="1" x14ac:dyDescent="0.3">
      <c r="V421" s="19">
        <f t="shared" si="113"/>
        <v>388</v>
      </c>
      <c r="W421" s="19">
        <f t="shared" si="100"/>
        <v>0</v>
      </c>
      <c r="X421" s="19">
        <f t="shared" si="101"/>
        <v>0</v>
      </c>
      <c r="Y421" s="19">
        <f t="shared" si="102"/>
        <v>0</v>
      </c>
      <c r="Z421" s="19">
        <f t="shared" si="104"/>
        <v>0</v>
      </c>
      <c r="AA421" s="23">
        <f t="shared" si="105"/>
        <v>0</v>
      </c>
      <c r="AB421" s="19">
        <f t="shared" si="103"/>
        <v>0</v>
      </c>
      <c r="AC421" s="23">
        <f t="shared" si="106"/>
        <v>0</v>
      </c>
      <c r="AD421" s="23">
        <f t="shared" si="107"/>
        <v>0</v>
      </c>
      <c r="AE421" s="24">
        <f t="shared" si="108"/>
        <v>0</v>
      </c>
      <c r="AF421" s="24">
        <f t="shared" si="109"/>
        <v>0</v>
      </c>
      <c r="AG421" s="24">
        <f>0</f>
        <v>0</v>
      </c>
      <c r="AH421" s="24">
        <f t="shared" si="110"/>
        <v>0</v>
      </c>
      <c r="AI421" s="24">
        <f t="shared" si="111"/>
        <v>0</v>
      </c>
      <c r="AJ421" s="24">
        <f>0</f>
        <v>0</v>
      </c>
      <c r="AK421" s="24">
        <f t="shared" si="99"/>
        <v>0</v>
      </c>
      <c r="AL421" s="24">
        <f t="shared" si="99"/>
        <v>0</v>
      </c>
      <c r="AM421" s="24">
        <f t="shared" si="112"/>
        <v>0</v>
      </c>
    </row>
    <row r="422" spans="22:39" ht="15.95" customHeight="1" x14ac:dyDescent="0.3">
      <c r="V422" s="19">
        <f t="shared" si="113"/>
        <v>389</v>
      </c>
      <c r="W422" s="19">
        <f t="shared" si="100"/>
        <v>0</v>
      </c>
      <c r="X422" s="19">
        <f t="shared" si="101"/>
        <v>0</v>
      </c>
      <c r="Y422" s="19">
        <f t="shared" si="102"/>
        <v>0</v>
      </c>
      <c r="Z422" s="19">
        <f t="shared" si="104"/>
        <v>0</v>
      </c>
      <c r="AA422" s="23">
        <f t="shared" si="105"/>
        <v>0</v>
      </c>
      <c r="AB422" s="19">
        <f t="shared" si="103"/>
        <v>0</v>
      </c>
      <c r="AC422" s="23">
        <f t="shared" si="106"/>
        <v>0</v>
      </c>
      <c r="AD422" s="23">
        <f t="shared" si="107"/>
        <v>0</v>
      </c>
      <c r="AE422" s="24">
        <f t="shared" si="108"/>
        <v>0</v>
      </c>
      <c r="AF422" s="24">
        <f t="shared" si="109"/>
        <v>0</v>
      </c>
      <c r="AG422" s="24">
        <f>0</f>
        <v>0</v>
      </c>
      <c r="AH422" s="24">
        <f t="shared" si="110"/>
        <v>0</v>
      </c>
      <c r="AI422" s="24">
        <f t="shared" si="111"/>
        <v>0</v>
      </c>
      <c r="AJ422" s="24">
        <f>0</f>
        <v>0</v>
      </c>
      <c r="AK422" s="24">
        <f t="shared" si="99"/>
        <v>0</v>
      </c>
      <c r="AL422" s="24">
        <f t="shared" si="99"/>
        <v>0</v>
      </c>
      <c r="AM422" s="24">
        <f t="shared" si="112"/>
        <v>0</v>
      </c>
    </row>
    <row r="423" spans="22:39" ht="15.95" customHeight="1" x14ac:dyDescent="0.3">
      <c r="V423" s="19">
        <f t="shared" si="113"/>
        <v>390</v>
      </c>
      <c r="W423" s="19">
        <f t="shared" si="100"/>
        <v>0</v>
      </c>
      <c r="X423" s="19">
        <f t="shared" si="101"/>
        <v>0</v>
      </c>
      <c r="Y423" s="19">
        <f t="shared" si="102"/>
        <v>0</v>
      </c>
      <c r="Z423" s="19">
        <f t="shared" si="104"/>
        <v>0</v>
      </c>
      <c r="AA423" s="23">
        <f t="shared" si="105"/>
        <v>0</v>
      </c>
      <c r="AB423" s="19">
        <f t="shared" si="103"/>
        <v>0</v>
      </c>
      <c r="AC423" s="23">
        <f t="shared" si="106"/>
        <v>0</v>
      </c>
      <c r="AD423" s="23">
        <f t="shared" si="107"/>
        <v>0</v>
      </c>
      <c r="AE423" s="24">
        <f t="shared" si="108"/>
        <v>0</v>
      </c>
      <c r="AF423" s="24">
        <f t="shared" si="109"/>
        <v>0</v>
      </c>
      <c r="AG423" s="24">
        <f>0</f>
        <v>0</v>
      </c>
      <c r="AH423" s="24">
        <f t="shared" si="110"/>
        <v>0</v>
      </c>
      <c r="AI423" s="24">
        <f t="shared" si="111"/>
        <v>0</v>
      </c>
      <c r="AJ423" s="24">
        <f>0</f>
        <v>0</v>
      </c>
      <c r="AK423" s="24">
        <f t="shared" si="99"/>
        <v>0</v>
      </c>
      <c r="AL423" s="24">
        <f t="shared" si="99"/>
        <v>0</v>
      </c>
      <c r="AM423" s="24">
        <f t="shared" si="112"/>
        <v>0</v>
      </c>
    </row>
    <row r="424" spans="22:39" ht="15.95" customHeight="1" x14ac:dyDescent="0.3">
      <c r="V424" s="19">
        <f t="shared" si="113"/>
        <v>391</v>
      </c>
      <c r="W424" s="19">
        <f t="shared" si="100"/>
        <v>0</v>
      </c>
      <c r="X424" s="19">
        <f t="shared" si="101"/>
        <v>0</v>
      </c>
      <c r="Y424" s="19">
        <f t="shared" si="102"/>
        <v>0</v>
      </c>
      <c r="Z424" s="19">
        <f t="shared" si="104"/>
        <v>0</v>
      </c>
      <c r="AA424" s="23">
        <f t="shared" si="105"/>
        <v>0</v>
      </c>
      <c r="AB424" s="19">
        <f t="shared" si="103"/>
        <v>0</v>
      </c>
      <c r="AC424" s="23">
        <f t="shared" si="106"/>
        <v>0</v>
      </c>
      <c r="AD424" s="23">
        <f t="shared" si="107"/>
        <v>0</v>
      </c>
      <c r="AE424" s="24">
        <f t="shared" si="108"/>
        <v>0</v>
      </c>
      <c r="AF424" s="24">
        <f t="shared" si="109"/>
        <v>0</v>
      </c>
      <c r="AG424" s="24">
        <f>0</f>
        <v>0</v>
      </c>
      <c r="AH424" s="24">
        <f t="shared" si="110"/>
        <v>0</v>
      </c>
      <c r="AI424" s="24">
        <f t="shared" si="111"/>
        <v>0</v>
      </c>
      <c r="AJ424" s="24">
        <f>0</f>
        <v>0</v>
      </c>
      <c r="AK424" s="24">
        <f t="shared" si="99"/>
        <v>0</v>
      </c>
      <c r="AL424" s="24">
        <f t="shared" si="99"/>
        <v>0</v>
      </c>
      <c r="AM424" s="24">
        <f t="shared" si="112"/>
        <v>0</v>
      </c>
    </row>
    <row r="425" spans="22:39" ht="15.95" customHeight="1" x14ac:dyDescent="0.3">
      <c r="V425" s="19">
        <f t="shared" si="113"/>
        <v>392</v>
      </c>
      <c r="W425" s="19">
        <f t="shared" si="100"/>
        <v>0</v>
      </c>
      <c r="X425" s="19">
        <f t="shared" si="101"/>
        <v>0</v>
      </c>
      <c r="Y425" s="19">
        <f t="shared" si="102"/>
        <v>0</v>
      </c>
      <c r="Z425" s="19">
        <f t="shared" si="104"/>
        <v>0</v>
      </c>
      <c r="AA425" s="23">
        <f t="shared" si="105"/>
        <v>0</v>
      </c>
      <c r="AB425" s="19">
        <f t="shared" si="103"/>
        <v>0</v>
      </c>
      <c r="AC425" s="23">
        <f t="shared" si="106"/>
        <v>0</v>
      </c>
      <c r="AD425" s="23">
        <f t="shared" si="107"/>
        <v>0</v>
      </c>
      <c r="AE425" s="24">
        <f t="shared" si="108"/>
        <v>0</v>
      </c>
      <c r="AF425" s="24">
        <f t="shared" si="109"/>
        <v>0</v>
      </c>
      <c r="AG425" s="24">
        <f>0</f>
        <v>0</v>
      </c>
      <c r="AH425" s="24">
        <f t="shared" si="110"/>
        <v>0</v>
      </c>
      <c r="AI425" s="24">
        <f t="shared" si="111"/>
        <v>0</v>
      </c>
      <c r="AJ425" s="24">
        <f>0</f>
        <v>0</v>
      </c>
      <c r="AK425" s="24">
        <f t="shared" si="99"/>
        <v>0</v>
      </c>
      <c r="AL425" s="24">
        <f t="shared" si="99"/>
        <v>0</v>
      </c>
      <c r="AM425" s="24">
        <f t="shared" si="112"/>
        <v>0</v>
      </c>
    </row>
    <row r="426" spans="22:39" ht="15.95" customHeight="1" x14ac:dyDescent="0.3">
      <c r="V426" s="19">
        <f t="shared" si="113"/>
        <v>393</v>
      </c>
      <c r="W426" s="19">
        <f t="shared" si="100"/>
        <v>0</v>
      </c>
      <c r="X426" s="19">
        <f t="shared" si="101"/>
        <v>0</v>
      </c>
      <c r="Y426" s="19">
        <f t="shared" si="102"/>
        <v>0</v>
      </c>
      <c r="Z426" s="19">
        <f t="shared" si="104"/>
        <v>0</v>
      </c>
      <c r="AA426" s="23">
        <f t="shared" si="105"/>
        <v>0</v>
      </c>
      <c r="AB426" s="19">
        <f t="shared" si="103"/>
        <v>0</v>
      </c>
      <c r="AC426" s="23">
        <f t="shared" si="106"/>
        <v>0</v>
      </c>
      <c r="AD426" s="23">
        <f t="shared" si="107"/>
        <v>0</v>
      </c>
      <c r="AE426" s="24">
        <f t="shared" si="108"/>
        <v>0</v>
      </c>
      <c r="AF426" s="24">
        <f t="shared" si="109"/>
        <v>0</v>
      </c>
      <c r="AG426" s="24">
        <f>0</f>
        <v>0</v>
      </c>
      <c r="AH426" s="24">
        <f t="shared" si="110"/>
        <v>0</v>
      </c>
      <c r="AI426" s="24">
        <f t="shared" si="111"/>
        <v>0</v>
      </c>
      <c r="AJ426" s="24">
        <f>0</f>
        <v>0</v>
      </c>
      <c r="AK426" s="24">
        <f t="shared" si="99"/>
        <v>0</v>
      </c>
      <c r="AL426" s="24">
        <f t="shared" si="99"/>
        <v>0</v>
      </c>
      <c r="AM426" s="24">
        <f t="shared" si="112"/>
        <v>0</v>
      </c>
    </row>
    <row r="427" spans="22:39" ht="15.95" customHeight="1" x14ac:dyDescent="0.3">
      <c r="V427" s="19">
        <f t="shared" si="113"/>
        <v>394</v>
      </c>
      <c r="W427" s="19">
        <f t="shared" si="100"/>
        <v>0</v>
      </c>
      <c r="X427" s="19">
        <f t="shared" si="101"/>
        <v>0</v>
      </c>
      <c r="Y427" s="19">
        <f t="shared" si="102"/>
        <v>0</v>
      </c>
      <c r="Z427" s="19">
        <f t="shared" si="104"/>
        <v>0</v>
      </c>
      <c r="AA427" s="23">
        <f t="shared" si="105"/>
        <v>0</v>
      </c>
      <c r="AB427" s="19">
        <f t="shared" si="103"/>
        <v>0</v>
      </c>
      <c r="AC427" s="23">
        <f t="shared" si="106"/>
        <v>0</v>
      </c>
      <c r="AD427" s="23">
        <f t="shared" si="107"/>
        <v>0</v>
      </c>
      <c r="AE427" s="24">
        <f t="shared" si="108"/>
        <v>0</v>
      </c>
      <c r="AF427" s="24">
        <f t="shared" si="109"/>
        <v>0</v>
      </c>
      <c r="AG427" s="24">
        <f>0</f>
        <v>0</v>
      </c>
      <c r="AH427" s="24">
        <f t="shared" si="110"/>
        <v>0</v>
      </c>
      <c r="AI427" s="24">
        <f t="shared" si="111"/>
        <v>0</v>
      </c>
      <c r="AJ427" s="24">
        <f>0</f>
        <v>0</v>
      </c>
      <c r="AK427" s="24">
        <f t="shared" si="99"/>
        <v>0</v>
      </c>
      <c r="AL427" s="24">
        <f t="shared" si="99"/>
        <v>0</v>
      </c>
      <c r="AM427" s="24">
        <f t="shared" si="112"/>
        <v>0</v>
      </c>
    </row>
    <row r="428" spans="22:39" ht="15.95" customHeight="1" x14ac:dyDescent="0.3">
      <c r="V428" s="19">
        <f t="shared" si="113"/>
        <v>395</v>
      </c>
      <c r="W428" s="19">
        <f t="shared" si="100"/>
        <v>0</v>
      </c>
      <c r="X428" s="19">
        <f t="shared" si="101"/>
        <v>0</v>
      </c>
      <c r="Y428" s="19">
        <f t="shared" si="102"/>
        <v>0</v>
      </c>
      <c r="Z428" s="19">
        <f t="shared" si="104"/>
        <v>0</v>
      </c>
      <c r="AA428" s="23">
        <f t="shared" si="105"/>
        <v>0</v>
      </c>
      <c r="AB428" s="19">
        <f t="shared" si="103"/>
        <v>0</v>
      </c>
      <c r="AC428" s="23">
        <f t="shared" si="106"/>
        <v>0</v>
      </c>
      <c r="AD428" s="23">
        <f t="shared" si="107"/>
        <v>0</v>
      </c>
      <c r="AE428" s="24">
        <f t="shared" si="108"/>
        <v>0</v>
      </c>
      <c r="AF428" s="24">
        <f t="shared" si="109"/>
        <v>0</v>
      </c>
      <c r="AG428" s="24">
        <f>0</f>
        <v>0</v>
      </c>
      <c r="AH428" s="24">
        <f t="shared" si="110"/>
        <v>0</v>
      </c>
      <c r="AI428" s="24">
        <f t="shared" si="111"/>
        <v>0</v>
      </c>
      <c r="AJ428" s="24">
        <f>0</f>
        <v>0</v>
      </c>
      <c r="AK428" s="24">
        <f t="shared" si="99"/>
        <v>0</v>
      </c>
      <c r="AL428" s="24">
        <f t="shared" si="99"/>
        <v>0</v>
      </c>
      <c r="AM428" s="24">
        <f t="shared" si="112"/>
        <v>0</v>
      </c>
    </row>
    <row r="429" spans="22:39" ht="15.95" customHeight="1" x14ac:dyDescent="0.3">
      <c r="V429" s="19">
        <f t="shared" si="113"/>
        <v>396</v>
      </c>
      <c r="W429" s="19">
        <f t="shared" si="100"/>
        <v>0</v>
      </c>
      <c r="X429" s="19">
        <f t="shared" si="101"/>
        <v>0</v>
      </c>
      <c r="Y429" s="19">
        <f t="shared" si="102"/>
        <v>0</v>
      </c>
      <c r="Z429" s="19">
        <f t="shared" si="104"/>
        <v>0</v>
      </c>
      <c r="AA429" s="23">
        <f t="shared" si="105"/>
        <v>0</v>
      </c>
      <c r="AB429" s="19">
        <f t="shared" si="103"/>
        <v>0</v>
      </c>
      <c r="AC429" s="23">
        <f t="shared" si="106"/>
        <v>0</v>
      </c>
      <c r="AD429" s="23">
        <f t="shared" si="107"/>
        <v>0</v>
      </c>
      <c r="AE429" s="24">
        <f t="shared" si="108"/>
        <v>0</v>
      </c>
      <c r="AF429" s="24">
        <f t="shared" si="109"/>
        <v>0</v>
      </c>
      <c r="AG429" s="24">
        <f>0</f>
        <v>0</v>
      </c>
      <c r="AH429" s="24">
        <f t="shared" si="110"/>
        <v>0</v>
      </c>
      <c r="AI429" s="24">
        <f t="shared" si="111"/>
        <v>0</v>
      </c>
      <c r="AJ429" s="24">
        <f>0</f>
        <v>0</v>
      </c>
      <c r="AK429" s="24">
        <f t="shared" si="99"/>
        <v>0</v>
      </c>
      <c r="AL429" s="24">
        <f t="shared" si="99"/>
        <v>0</v>
      </c>
      <c r="AM429" s="24">
        <f t="shared" si="112"/>
        <v>0</v>
      </c>
    </row>
    <row r="430" spans="22:39" ht="15.95" customHeight="1" x14ac:dyDescent="0.3">
      <c r="V430" s="19">
        <f t="shared" si="113"/>
        <v>397</v>
      </c>
      <c r="W430" s="19">
        <f t="shared" si="100"/>
        <v>0</v>
      </c>
      <c r="X430" s="19">
        <f t="shared" si="101"/>
        <v>0</v>
      </c>
      <c r="Y430" s="19">
        <f t="shared" si="102"/>
        <v>0</v>
      </c>
      <c r="Z430" s="19">
        <f t="shared" si="104"/>
        <v>0</v>
      </c>
      <c r="AA430" s="23">
        <f t="shared" si="105"/>
        <v>0</v>
      </c>
      <c r="AB430" s="19">
        <f t="shared" si="103"/>
        <v>0</v>
      </c>
      <c r="AC430" s="23">
        <f t="shared" si="106"/>
        <v>0</v>
      </c>
      <c r="AD430" s="23">
        <f t="shared" si="107"/>
        <v>0</v>
      </c>
      <c r="AE430" s="24">
        <f t="shared" si="108"/>
        <v>0</v>
      </c>
      <c r="AF430" s="24">
        <f t="shared" si="109"/>
        <v>0</v>
      </c>
      <c r="AG430" s="24">
        <f>0</f>
        <v>0</v>
      </c>
      <c r="AH430" s="24">
        <f t="shared" si="110"/>
        <v>0</v>
      </c>
      <c r="AI430" s="24">
        <f t="shared" si="111"/>
        <v>0</v>
      </c>
      <c r="AJ430" s="24">
        <f>0</f>
        <v>0</v>
      </c>
      <c r="AK430" s="24">
        <f t="shared" si="99"/>
        <v>0</v>
      </c>
      <c r="AL430" s="24">
        <f t="shared" si="99"/>
        <v>0</v>
      </c>
      <c r="AM430" s="24">
        <f t="shared" si="112"/>
        <v>0</v>
      </c>
    </row>
    <row r="431" spans="22:39" ht="15.95" customHeight="1" x14ac:dyDescent="0.3">
      <c r="V431" s="19">
        <f t="shared" si="113"/>
        <v>398</v>
      </c>
      <c r="W431" s="19">
        <f t="shared" si="100"/>
        <v>0</v>
      </c>
      <c r="X431" s="19">
        <f t="shared" si="101"/>
        <v>0</v>
      </c>
      <c r="Y431" s="19">
        <f t="shared" si="102"/>
        <v>0</v>
      </c>
      <c r="Z431" s="19">
        <f t="shared" si="104"/>
        <v>0</v>
      </c>
      <c r="AA431" s="23">
        <f t="shared" si="105"/>
        <v>0</v>
      </c>
      <c r="AB431" s="19">
        <f t="shared" si="103"/>
        <v>0</v>
      </c>
      <c r="AC431" s="23">
        <f t="shared" si="106"/>
        <v>0</v>
      </c>
      <c r="AD431" s="23">
        <f t="shared" si="107"/>
        <v>0</v>
      </c>
      <c r="AE431" s="24">
        <f t="shared" si="108"/>
        <v>0</v>
      </c>
      <c r="AF431" s="24">
        <f t="shared" si="109"/>
        <v>0</v>
      </c>
      <c r="AG431" s="24">
        <f>0</f>
        <v>0</v>
      </c>
      <c r="AH431" s="24">
        <f t="shared" si="110"/>
        <v>0</v>
      </c>
      <c r="AI431" s="24">
        <f t="shared" si="111"/>
        <v>0</v>
      </c>
      <c r="AJ431" s="24">
        <f>0</f>
        <v>0</v>
      </c>
      <c r="AK431" s="24">
        <f t="shared" si="99"/>
        <v>0</v>
      </c>
      <c r="AL431" s="24">
        <f t="shared" si="99"/>
        <v>0</v>
      </c>
      <c r="AM431" s="24">
        <f t="shared" si="112"/>
        <v>0</v>
      </c>
    </row>
    <row r="432" spans="22:39" ht="15.95" customHeight="1" x14ac:dyDescent="0.3">
      <c r="V432" s="19">
        <f t="shared" si="113"/>
        <v>399</v>
      </c>
      <c r="W432" s="19">
        <f t="shared" si="100"/>
        <v>0</v>
      </c>
      <c r="X432" s="19">
        <f t="shared" si="101"/>
        <v>0</v>
      </c>
      <c r="Y432" s="19">
        <f t="shared" si="102"/>
        <v>0</v>
      </c>
      <c r="Z432" s="19">
        <f t="shared" si="104"/>
        <v>0</v>
      </c>
      <c r="AA432" s="23">
        <f t="shared" si="105"/>
        <v>0</v>
      </c>
      <c r="AB432" s="19">
        <f t="shared" si="103"/>
        <v>0</v>
      </c>
      <c r="AC432" s="23">
        <f t="shared" si="106"/>
        <v>0</v>
      </c>
      <c r="AD432" s="23">
        <f t="shared" si="107"/>
        <v>0</v>
      </c>
      <c r="AE432" s="24">
        <f t="shared" si="108"/>
        <v>0</v>
      </c>
      <c r="AF432" s="24">
        <f t="shared" si="109"/>
        <v>0</v>
      </c>
      <c r="AG432" s="24">
        <f>0</f>
        <v>0</v>
      </c>
      <c r="AH432" s="24">
        <f t="shared" si="110"/>
        <v>0</v>
      </c>
      <c r="AI432" s="24">
        <f t="shared" si="111"/>
        <v>0</v>
      </c>
      <c r="AJ432" s="24">
        <f>0</f>
        <v>0</v>
      </c>
      <c r="AK432" s="24">
        <f t="shared" si="99"/>
        <v>0</v>
      </c>
      <c r="AL432" s="24">
        <f t="shared" si="99"/>
        <v>0</v>
      </c>
      <c r="AM432" s="24">
        <f t="shared" si="112"/>
        <v>0</v>
      </c>
    </row>
    <row r="433" spans="22:39" ht="15.95" customHeight="1" x14ac:dyDescent="0.3">
      <c r="V433" s="19">
        <f t="shared" si="113"/>
        <v>400</v>
      </c>
      <c r="W433" s="19">
        <f t="shared" si="100"/>
        <v>60</v>
      </c>
      <c r="X433" s="19">
        <f t="shared" si="101"/>
        <v>0</v>
      </c>
      <c r="Y433" s="19">
        <f t="shared" si="102"/>
        <v>0</v>
      </c>
      <c r="Z433" s="19">
        <f t="shared" si="104"/>
        <v>0</v>
      </c>
      <c r="AA433" s="23">
        <f t="shared" si="105"/>
        <v>0</v>
      </c>
      <c r="AB433" s="19">
        <f t="shared" si="103"/>
        <v>0</v>
      </c>
      <c r="AC433" s="23">
        <f t="shared" si="106"/>
        <v>0</v>
      </c>
      <c r="AD433" s="23">
        <f t="shared" si="107"/>
        <v>0</v>
      </c>
      <c r="AE433" s="24">
        <f t="shared" si="108"/>
        <v>0</v>
      </c>
      <c r="AF433" s="24">
        <f t="shared" si="109"/>
        <v>0</v>
      </c>
      <c r="AG433" s="24">
        <f>0</f>
        <v>0</v>
      </c>
      <c r="AH433" s="24">
        <f t="shared" si="110"/>
        <v>0</v>
      </c>
      <c r="AI433" s="24">
        <f t="shared" si="111"/>
        <v>0</v>
      </c>
      <c r="AJ433" s="24">
        <f>0</f>
        <v>0</v>
      </c>
      <c r="AK433" s="24">
        <f t="shared" si="99"/>
        <v>0</v>
      </c>
      <c r="AL433" s="24">
        <f t="shared" si="99"/>
        <v>0</v>
      </c>
      <c r="AM433" s="24">
        <f t="shared" si="112"/>
        <v>0</v>
      </c>
    </row>
    <row r="434" spans="22:39" ht="15.95" customHeight="1" x14ac:dyDescent="0.3">
      <c r="V434" s="19">
        <f t="shared" si="113"/>
        <v>401</v>
      </c>
      <c r="W434" s="19">
        <f t="shared" si="100"/>
        <v>120</v>
      </c>
      <c r="X434" s="19">
        <f t="shared" si="101"/>
        <v>0</v>
      </c>
      <c r="Y434" s="19">
        <f t="shared" si="102"/>
        <v>0</v>
      </c>
      <c r="Z434" s="19">
        <f t="shared" si="104"/>
        <v>0</v>
      </c>
      <c r="AA434" s="23">
        <f t="shared" si="105"/>
        <v>0</v>
      </c>
      <c r="AB434" s="19">
        <f t="shared" si="103"/>
        <v>0</v>
      </c>
      <c r="AC434" s="23">
        <f t="shared" si="106"/>
        <v>0</v>
      </c>
      <c r="AD434" s="23">
        <f t="shared" si="107"/>
        <v>0</v>
      </c>
      <c r="AE434" s="24">
        <f t="shared" si="108"/>
        <v>0</v>
      </c>
      <c r="AF434" s="24">
        <f t="shared" si="109"/>
        <v>0</v>
      </c>
      <c r="AG434" s="24">
        <f>0</f>
        <v>0</v>
      </c>
      <c r="AH434" s="24">
        <f t="shared" si="110"/>
        <v>0</v>
      </c>
      <c r="AI434" s="24">
        <f t="shared" si="111"/>
        <v>0</v>
      </c>
      <c r="AJ434" s="24">
        <f>0</f>
        <v>0</v>
      </c>
      <c r="AK434" s="24">
        <f t="shared" si="99"/>
        <v>0</v>
      </c>
      <c r="AL434" s="24">
        <f t="shared" si="99"/>
        <v>0</v>
      </c>
      <c r="AM434" s="24">
        <f t="shared" si="112"/>
        <v>0</v>
      </c>
    </row>
    <row r="435" spans="22:39" ht="15.95" customHeight="1" x14ac:dyDescent="0.3">
      <c r="V435" s="19">
        <f t="shared" si="113"/>
        <v>402</v>
      </c>
      <c r="W435" s="19">
        <f t="shared" si="100"/>
        <v>0</v>
      </c>
      <c r="X435" s="19">
        <f t="shared" si="101"/>
        <v>0</v>
      </c>
      <c r="Y435" s="19">
        <f t="shared" si="102"/>
        <v>0</v>
      </c>
      <c r="Z435" s="19">
        <f t="shared" si="104"/>
        <v>0</v>
      </c>
      <c r="AA435" s="23">
        <f t="shared" si="105"/>
        <v>0</v>
      </c>
      <c r="AB435" s="19">
        <f t="shared" si="103"/>
        <v>0</v>
      </c>
      <c r="AC435" s="23">
        <f t="shared" si="106"/>
        <v>0</v>
      </c>
      <c r="AD435" s="23">
        <f t="shared" si="107"/>
        <v>0</v>
      </c>
      <c r="AE435" s="24">
        <f t="shared" si="108"/>
        <v>0</v>
      </c>
      <c r="AF435" s="24">
        <f t="shared" si="109"/>
        <v>0</v>
      </c>
      <c r="AG435" s="24">
        <f>0</f>
        <v>0</v>
      </c>
      <c r="AH435" s="24">
        <f t="shared" si="110"/>
        <v>0</v>
      </c>
      <c r="AI435" s="24">
        <f t="shared" si="111"/>
        <v>0</v>
      </c>
      <c r="AJ435" s="24">
        <f>0</f>
        <v>0</v>
      </c>
      <c r="AK435" s="24">
        <f t="shared" si="99"/>
        <v>0</v>
      </c>
      <c r="AL435" s="24">
        <f t="shared" si="99"/>
        <v>0</v>
      </c>
      <c r="AM435" s="24">
        <f t="shared" si="112"/>
        <v>0</v>
      </c>
    </row>
    <row r="436" spans="22:39" ht="15.95" customHeight="1" x14ac:dyDescent="0.3">
      <c r="V436" s="19">
        <f t="shared" si="113"/>
        <v>403</v>
      </c>
      <c r="W436" s="19">
        <f t="shared" si="100"/>
        <v>0</v>
      </c>
      <c r="X436" s="19">
        <f t="shared" si="101"/>
        <v>0</v>
      </c>
      <c r="Y436" s="19">
        <f t="shared" si="102"/>
        <v>0</v>
      </c>
      <c r="Z436" s="19">
        <f t="shared" si="104"/>
        <v>0</v>
      </c>
      <c r="AA436" s="23">
        <f t="shared" si="105"/>
        <v>0</v>
      </c>
      <c r="AB436" s="19">
        <f t="shared" si="103"/>
        <v>0</v>
      </c>
      <c r="AC436" s="23">
        <f t="shared" si="106"/>
        <v>0</v>
      </c>
      <c r="AD436" s="23">
        <f t="shared" si="107"/>
        <v>0</v>
      </c>
      <c r="AE436" s="24">
        <f t="shared" si="108"/>
        <v>0</v>
      </c>
      <c r="AF436" s="24">
        <f t="shared" si="109"/>
        <v>0</v>
      </c>
      <c r="AG436" s="24">
        <f>0</f>
        <v>0</v>
      </c>
      <c r="AH436" s="24">
        <f t="shared" si="110"/>
        <v>0</v>
      </c>
      <c r="AI436" s="24">
        <f t="shared" si="111"/>
        <v>0</v>
      </c>
      <c r="AJ436" s="24">
        <f>0</f>
        <v>0</v>
      </c>
      <c r="AK436" s="24">
        <f t="shared" si="99"/>
        <v>0</v>
      </c>
      <c r="AL436" s="24">
        <f t="shared" si="99"/>
        <v>0</v>
      </c>
      <c r="AM436" s="24">
        <f t="shared" si="112"/>
        <v>0</v>
      </c>
    </row>
    <row r="437" spans="22:39" ht="15.95" customHeight="1" x14ac:dyDescent="0.3">
      <c r="V437" s="19">
        <f t="shared" si="113"/>
        <v>404</v>
      </c>
      <c r="W437" s="19">
        <f t="shared" si="100"/>
        <v>0</v>
      </c>
      <c r="X437" s="19">
        <f t="shared" si="101"/>
        <v>0</v>
      </c>
      <c r="Y437" s="19">
        <f t="shared" si="102"/>
        <v>0</v>
      </c>
      <c r="Z437" s="19">
        <f t="shared" si="104"/>
        <v>0</v>
      </c>
      <c r="AA437" s="23">
        <f t="shared" si="105"/>
        <v>0</v>
      </c>
      <c r="AB437" s="19">
        <f t="shared" si="103"/>
        <v>0</v>
      </c>
      <c r="AC437" s="23">
        <f t="shared" si="106"/>
        <v>0</v>
      </c>
      <c r="AD437" s="23">
        <f t="shared" si="107"/>
        <v>0</v>
      </c>
      <c r="AE437" s="24">
        <f t="shared" si="108"/>
        <v>0</v>
      </c>
      <c r="AF437" s="24">
        <f t="shared" si="109"/>
        <v>0</v>
      </c>
      <c r="AG437" s="24">
        <f>0</f>
        <v>0</v>
      </c>
      <c r="AH437" s="24">
        <f t="shared" si="110"/>
        <v>0</v>
      </c>
      <c r="AI437" s="24">
        <f t="shared" si="111"/>
        <v>0</v>
      </c>
      <c r="AJ437" s="24">
        <f>0</f>
        <v>0</v>
      </c>
      <c r="AK437" s="24">
        <f t="shared" si="99"/>
        <v>0</v>
      </c>
      <c r="AL437" s="24">
        <f t="shared" si="99"/>
        <v>0</v>
      </c>
      <c r="AM437" s="24">
        <f t="shared" si="112"/>
        <v>0</v>
      </c>
    </row>
    <row r="438" spans="22:39" ht="15.95" customHeight="1" x14ac:dyDescent="0.3">
      <c r="V438" s="19">
        <f t="shared" si="113"/>
        <v>405</v>
      </c>
      <c r="W438" s="19">
        <f t="shared" si="100"/>
        <v>0</v>
      </c>
      <c r="X438" s="19">
        <f t="shared" si="101"/>
        <v>0</v>
      </c>
      <c r="Y438" s="19">
        <f t="shared" si="102"/>
        <v>0</v>
      </c>
      <c r="Z438" s="19">
        <f t="shared" si="104"/>
        <v>0</v>
      </c>
      <c r="AA438" s="23">
        <f t="shared" si="105"/>
        <v>0</v>
      </c>
      <c r="AB438" s="19">
        <f t="shared" si="103"/>
        <v>0</v>
      </c>
      <c r="AC438" s="23">
        <f t="shared" si="106"/>
        <v>0</v>
      </c>
      <c r="AD438" s="23">
        <f t="shared" si="107"/>
        <v>0</v>
      </c>
      <c r="AE438" s="24">
        <f t="shared" si="108"/>
        <v>0</v>
      </c>
      <c r="AF438" s="24">
        <f t="shared" si="109"/>
        <v>0</v>
      </c>
      <c r="AG438" s="24">
        <f>0</f>
        <v>0</v>
      </c>
      <c r="AH438" s="24">
        <f t="shared" si="110"/>
        <v>0</v>
      </c>
      <c r="AI438" s="24">
        <f t="shared" si="111"/>
        <v>0</v>
      </c>
      <c r="AJ438" s="24">
        <f>0</f>
        <v>0</v>
      </c>
      <c r="AK438" s="24">
        <f t="shared" si="99"/>
        <v>0</v>
      </c>
      <c r="AL438" s="24">
        <f t="shared" si="99"/>
        <v>0</v>
      </c>
      <c r="AM438" s="24">
        <f t="shared" si="112"/>
        <v>0</v>
      </c>
    </row>
    <row r="439" spans="22:39" ht="15.95" customHeight="1" x14ac:dyDescent="0.3">
      <c r="V439" s="19">
        <f t="shared" si="113"/>
        <v>406</v>
      </c>
      <c r="W439" s="19">
        <f t="shared" si="100"/>
        <v>0</v>
      </c>
      <c r="X439" s="19">
        <f t="shared" si="101"/>
        <v>0</v>
      </c>
      <c r="Y439" s="19">
        <f t="shared" si="102"/>
        <v>0</v>
      </c>
      <c r="Z439" s="19">
        <f t="shared" si="104"/>
        <v>0</v>
      </c>
      <c r="AA439" s="23">
        <f t="shared" si="105"/>
        <v>0</v>
      </c>
      <c r="AB439" s="19">
        <f t="shared" si="103"/>
        <v>0</v>
      </c>
      <c r="AC439" s="23">
        <f t="shared" si="106"/>
        <v>0</v>
      </c>
      <c r="AD439" s="23">
        <f t="shared" si="107"/>
        <v>0</v>
      </c>
      <c r="AE439" s="24">
        <f t="shared" si="108"/>
        <v>0</v>
      </c>
      <c r="AF439" s="24">
        <f t="shared" si="109"/>
        <v>0</v>
      </c>
      <c r="AG439" s="24">
        <f>0</f>
        <v>0</v>
      </c>
      <c r="AH439" s="24">
        <f t="shared" si="110"/>
        <v>0</v>
      </c>
      <c r="AI439" s="24">
        <f t="shared" si="111"/>
        <v>0</v>
      </c>
      <c r="AJ439" s="24">
        <f>0</f>
        <v>0</v>
      </c>
      <c r="AK439" s="24">
        <f t="shared" si="99"/>
        <v>0</v>
      </c>
      <c r="AL439" s="24">
        <f t="shared" si="99"/>
        <v>0</v>
      </c>
      <c r="AM439" s="24">
        <f t="shared" si="112"/>
        <v>0</v>
      </c>
    </row>
    <row r="440" spans="22:39" ht="15.95" customHeight="1" x14ac:dyDescent="0.3">
      <c r="V440" s="19">
        <f t="shared" si="113"/>
        <v>407</v>
      </c>
      <c r="W440" s="19">
        <f t="shared" si="100"/>
        <v>0</v>
      </c>
      <c r="X440" s="19">
        <f t="shared" si="101"/>
        <v>0</v>
      </c>
      <c r="Y440" s="19">
        <f t="shared" si="102"/>
        <v>0</v>
      </c>
      <c r="Z440" s="19">
        <f t="shared" si="104"/>
        <v>0</v>
      </c>
      <c r="AA440" s="23">
        <f t="shared" si="105"/>
        <v>0</v>
      </c>
      <c r="AB440" s="19">
        <f t="shared" si="103"/>
        <v>0</v>
      </c>
      <c r="AC440" s="23">
        <f t="shared" si="106"/>
        <v>0</v>
      </c>
      <c r="AD440" s="23">
        <f t="shared" si="107"/>
        <v>0</v>
      </c>
      <c r="AE440" s="24">
        <f t="shared" si="108"/>
        <v>0</v>
      </c>
      <c r="AF440" s="24">
        <f t="shared" si="109"/>
        <v>0</v>
      </c>
      <c r="AG440" s="24">
        <f>0</f>
        <v>0</v>
      </c>
      <c r="AH440" s="24">
        <f t="shared" si="110"/>
        <v>0</v>
      </c>
      <c r="AI440" s="24">
        <f t="shared" si="111"/>
        <v>0</v>
      </c>
      <c r="AJ440" s="24">
        <f>0</f>
        <v>0</v>
      </c>
      <c r="AK440" s="24">
        <f t="shared" si="99"/>
        <v>0</v>
      </c>
      <c r="AL440" s="24">
        <f t="shared" si="99"/>
        <v>0</v>
      </c>
      <c r="AM440" s="24">
        <f t="shared" si="112"/>
        <v>0</v>
      </c>
    </row>
    <row r="441" spans="22:39" ht="15.95" customHeight="1" x14ac:dyDescent="0.3">
      <c r="V441" s="19">
        <f t="shared" si="113"/>
        <v>408</v>
      </c>
      <c r="W441" s="19">
        <f t="shared" si="100"/>
        <v>0</v>
      </c>
      <c r="X441" s="19">
        <f t="shared" si="101"/>
        <v>0</v>
      </c>
      <c r="Y441" s="19">
        <f t="shared" si="102"/>
        <v>0</v>
      </c>
      <c r="Z441" s="19">
        <f t="shared" si="104"/>
        <v>0</v>
      </c>
      <c r="AA441" s="23">
        <f t="shared" si="105"/>
        <v>0</v>
      </c>
      <c r="AB441" s="19">
        <f t="shared" si="103"/>
        <v>0</v>
      </c>
      <c r="AC441" s="23">
        <f t="shared" si="106"/>
        <v>0</v>
      </c>
      <c r="AD441" s="23">
        <f t="shared" si="107"/>
        <v>0</v>
      </c>
      <c r="AE441" s="24">
        <f t="shared" si="108"/>
        <v>0</v>
      </c>
      <c r="AF441" s="24">
        <f t="shared" si="109"/>
        <v>0</v>
      </c>
      <c r="AG441" s="24">
        <f>0</f>
        <v>0</v>
      </c>
      <c r="AH441" s="24">
        <f t="shared" si="110"/>
        <v>0</v>
      </c>
      <c r="AI441" s="24">
        <f t="shared" si="111"/>
        <v>0</v>
      </c>
      <c r="AJ441" s="24">
        <f>0</f>
        <v>0</v>
      </c>
      <c r="AK441" s="24">
        <f t="shared" si="99"/>
        <v>0</v>
      </c>
      <c r="AL441" s="24">
        <f t="shared" si="99"/>
        <v>0</v>
      </c>
      <c r="AM441" s="24">
        <f t="shared" si="112"/>
        <v>0</v>
      </c>
    </row>
    <row r="442" spans="22:39" ht="15.95" customHeight="1" x14ac:dyDescent="0.3">
      <c r="V442" s="19">
        <f t="shared" si="113"/>
        <v>409</v>
      </c>
      <c r="W442" s="19">
        <f t="shared" si="100"/>
        <v>0</v>
      </c>
      <c r="X442" s="19">
        <f t="shared" si="101"/>
        <v>0</v>
      </c>
      <c r="Y442" s="19">
        <f t="shared" si="102"/>
        <v>0</v>
      </c>
      <c r="Z442" s="19">
        <f t="shared" si="104"/>
        <v>0</v>
      </c>
      <c r="AA442" s="23">
        <f t="shared" si="105"/>
        <v>0</v>
      </c>
      <c r="AB442" s="19">
        <f t="shared" si="103"/>
        <v>0</v>
      </c>
      <c r="AC442" s="23">
        <f t="shared" si="106"/>
        <v>0</v>
      </c>
      <c r="AD442" s="23">
        <f t="shared" si="107"/>
        <v>0</v>
      </c>
      <c r="AE442" s="24">
        <f t="shared" si="108"/>
        <v>0</v>
      </c>
      <c r="AF442" s="24">
        <f t="shared" si="109"/>
        <v>0</v>
      </c>
      <c r="AG442" s="24">
        <f>0</f>
        <v>0</v>
      </c>
      <c r="AH442" s="24">
        <f t="shared" si="110"/>
        <v>0</v>
      </c>
      <c r="AI442" s="24">
        <f t="shared" si="111"/>
        <v>0</v>
      </c>
      <c r="AJ442" s="24">
        <f>0</f>
        <v>0</v>
      </c>
      <c r="AK442" s="24">
        <f t="shared" si="99"/>
        <v>0</v>
      </c>
      <c r="AL442" s="24">
        <f t="shared" si="99"/>
        <v>0</v>
      </c>
      <c r="AM442" s="24">
        <f t="shared" si="112"/>
        <v>0</v>
      </c>
    </row>
    <row r="443" spans="22:39" ht="15.95" customHeight="1" x14ac:dyDescent="0.3">
      <c r="V443" s="19">
        <f t="shared" si="113"/>
        <v>410</v>
      </c>
      <c r="W443" s="19">
        <f t="shared" si="100"/>
        <v>0</v>
      </c>
      <c r="X443" s="19">
        <f t="shared" si="101"/>
        <v>0</v>
      </c>
      <c r="Y443" s="19">
        <f t="shared" si="102"/>
        <v>0</v>
      </c>
      <c r="Z443" s="19">
        <f t="shared" si="104"/>
        <v>0</v>
      </c>
      <c r="AA443" s="23">
        <f t="shared" si="105"/>
        <v>0</v>
      </c>
      <c r="AB443" s="19">
        <f t="shared" si="103"/>
        <v>0</v>
      </c>
      <c r="AC443" s="23">
        <f t="shared" si="106"/>
        <v>0</v>
      </c>
      <c r="AD443" s="23">
        <f t="shared" si="107"/>
        <v>0</v>
      </c>
      <c r="AE443" s="24">
        <f t="shared" si="108"/>
        <v>0</v>
      </c>
      <c r="AF443" s="24">
        <f t="shared" si="109"/>
        <v>0</v>
      </c>
      <c r="AG443" s="24">
        <f>0</f>
        <v>0</v>
      </c>
      <c r="AH443" s="24">
        <f t="shared" si="110"/>
        <v>0</v>
      </c>
      <c r="AI443" s="24">
        <f t="shared" si="111"/>
        <v>0</v>
      </c>
      <c r="AJ443" s="24">
        <f>0</f>
        <v>0</v>
      </c>
      <c r="AK443" s="24">
        <f t="shared" si="99"/>
        <v>0</v>
      </c>
      <c r="AL443" s="24">
        <f t="shared" si="99"/>
        <v>0</v>
      </c>
      <c r="AM443" s="24">
        <f t="shared" si="112"/>
        <v>0</v>
      </c>
    </row>
    <row r="444" spans="22:39" ht="15.95" customHeight="1" x14ac:dyDescent="0.3">
      <c r="V444" s="19">
        <f t="shared" si="113"/>
        <v>411</v>
      </c>
      <c r="W444" s="19">
        <f t="shared" si="100"/>
        <v>0</v>
      </c>
      <c r="X444" s="19">
        <f t="shared" si="101"/>
        <v>0</v>
      </c>
      <c r="Y444" s="19">
        <f t="shared" si="102"/>
        <v>0</v>
      </c>
      <c r="Z444" s="19">
        <f t="shared" si="104"/>
        <v>0</v>
      </c>
      <c r="AA444" s="23">
        <f t="shared" si="105"/>
        <v>0</v>
      </c>
      <c r="AB444" s="19">
        <f t="shared" si="103"/>
        <v>0</v>
      </c>
      <c r="AC444" s="23">
        <f t="shared" si="106"/>
        <v>0</v>
      </c>
      <c r="AD444" s="23">
        <f t="shared" si="107"/>
        <v>0</v>
      </c>
      <c r="AE444" s="24">
        <f t="shared" si="108"/>
        <v>0</v>
      </c>
      <c r="AF444" s="24">
        <f t="shared" si="109"/>
        <v>0</v>
      </c>
      <c r="AG444" s="24">
        <f>0</f>
        <v>0</v>
      </c>
      <c r="AH444" s="24">
        <f t="shared" si="110"/>
        <v>0</v>
      </c>
      <c r="AI444" s="24">
        <f t="shared" si="111"/>
        <v>0</v>
      </c>
      <c r="AJ444" s="24">
        <f>0</f>
        <v>0</v>
      </c>
      <c r="AK444" s="24">
        <f t="shared" si="99"/>
        <v>0</v>
      </c>
      <c r="AL444" s="24">
        <f t="shared" si="99"/>
        <v>0</v>
      </c>
      <c r="AM444" s="24">
        <f t="shared" si="112"/>
        <v>0</v>
      </c>
    </row>
    <row r="445" spans="22:39" ht="15.95" customHeight="1" x14ac:dyDescent="0.3">
      <c r="V445" s="19">
        <f t="shared" si="113"/>
        <v>412</v>
      </c>
      <c r="W445" s="19">
        <f t="shared" si="100"/>
        <v>0</v>
      </c>
      <c r="X445" s="19">
        <f t="shared" si="101"/>
        <v>0</v>
      </c>
      <c r="Y445" s="19">
        <f t="shared" si="102"/>
        <v>0</v>
      </c>
      <c r="Z445" s="19">
        <f t="shared" si="104"/>
        <v>0</v>
      </c>
      <c r="AA445" s="23">
        <f t="shared" si="105"/>
        <v>0</v>
      </c>
      <c r="AB445" s="19">
        <f t="shared" si="103"/>
        <v>0</v>
      </c>
      <c r="AC445" s="23">
        <f t="shared" si="106"/>
        <v>0</v>
      </c>
      <c r="AD445" s="23">
        <f t="shared" si="107"/>
        <v>0</v>
      </c>
      <c r="AE445" s="24">
        <f t="shared" si="108"/>
        <v>0</v>
      </c>
      <c r="AF445" s="24">
        <f t="shared" si="109"/>
        <v>0</v>
      </c>
      <c r="AG445" s="24">
        <f>0</f>
        <v>0</v>
      </c>
      <c r="AH445" s="24">
        <f t="shared" si="110"/>
        <v>0</v>
      </c>
      <c r="AI445" s="24">
        <f t="shared" si="111"/>
        <v>0</v>
      </c>
      <c r="AJ445" s="24">
        <f>0</f>
        <v>0</v>
      </c>
      <c r="AK445" s="24">
        <f t="shared" si="99"/>
        <v>0</v>
      </c>
      <c r="AL445" s="24">
        <f t="shared" si="99"/>
        <v>0</v>
      </c>
      <c r="AM445" s="24">
        <f t="shared" si="112"/>
        <v>0</v>
      </c>
    </row>
    <row r="446" spans="22:39" ht="15.95" customHeight="1" x14ac:dyDescent="0.3">
      <c r="V446" s="19">
        <f t="shared" si="113"/>
        <v>413</v>
      </c>
      <c r="W446" s="19">
        <f t="shared" si="100"/>
        <v>0</v>
      </c>
      <c r="X446" s="19">
        <f t="shared" si="101"/>
        <v>0</v>
      </c>
      <c r="Y446" s="19">
        <f t="shared" si="102"/>
        <v>0</v>
      </c>
      <c r="Z446" s="19">
        <f t="shared" si="104"/>
        <v>0</v>
      </c>
      <c r="AA446" s="23">
        <f t="shared" si="105"/>
        <v>0</v>
      </c>
      <c r="AB446" s="19">
        <f t="shared" si="103"/>
        <v>0</v>
      </c>
      <c r="AC446" s="23">
        <f t="shared" si="106"/>
        <v>0</v>
      </c>
      <c r="AD446" s="23">
        <f t="shared" si="107"/>
        <v>0</v>
      </c>
      <c r="AE446" s="24">
        <f t="shared" si="108"/>
        <v>0</v>
      </c>
      <c r="AF446" s="24">
        <f t="shared" si="109"/>
        <v>0</v>
      </c>
      <c r="AG446" s="24">
        <f>0</f>
        <v>0</v>
      </c>
      <c r="AH446" s="24">
        <f t="shared" si="110"/>
        <v>0</v>
      </c>
      <c r="AI446" s="24">
        <f t="shared" si="111"/>
        <v>0</v>
      </c>
      <c r="AJ446" s="24">
        <f>0</f>
        <v>0</v>
      </c>
      <c r="AK446" s="24">
        <f t="shared" si="99"/>
        <v>0</v>
      </c>
      <c r="AL446" s="24">
        <f t="shared" si="99"/>
        <v>0</v>
      </c>
      <c r="AM446" s="24">
        <f t="shared" si="112"/>
        <v>0</v>
      </c>
    </row>
    <row r="447" spans="22:39" ht="15.95" customHeight="1" x14ac:dyDescent="0.3">
      <c r="V447" s="19">
        <f t="shared" si="113"/>
        <v>414</v>
      </c>
      <c r="W447" s="19">
        <f t="shared" si="100"/>
        <v>0</v>
      </c>
      <c r="X447" s="19">
        <f t="shared" si="101"/>
        <v>0</v>
      </c>
      <c r="Y447" s="19">
        <f t="shared" si="102"/>
        <v>0</v>
      </c>
      <c r="Z447" s="19">
        <f t="shared" si="104"/>
        <v>0</v>
      </c>
      <c r="AA447" s="23">
        <f t="shared" si="105"/>
        <v>0</v>
      </c>
      <c r="AB447" s="19">
        <f t="shared" si="103"/>
        <v>0</v>
      </c>
      <c r="AC447" s="23">
        <f t="shared" si="106"/>
        <v>0</v>
      </c>
      <c r="AD447" s="23">
        <f t="shared" si="107"/>
        <v>0</v>
      </c>
      <c r="AE447" s="24">
        <f t="shared" si="108"/>
        <v>0</v>
      </c>
      <c r="AF447" s="24">
        <f t="shared" si="109"/>
        <v>0</v>
      </c>
      <c r="AG447" s="24">
        <f>0</f>
        <v>0</v>
      </c>
      <c r="AH447" s="24">
        <f t="shared" si="110"/>
        <v>0</v>
      </c>
      <c r="AI447" s="24">
        <f t="shared" si="111"/>
        <v>0</v>
      </c>
      <c r="AJ447" s="24">
        <f>0</f>
        <v>0</v>
      </c>
      <c r="AK447" s="24">
        <f t="shared" si="99"/>
        <v>0</v>
      </c>
      <c r="AL447" s="24">
        <f t="shared" si="99"/>
        <v>0</v>
      </c>
      <c r="AM447" s="24">
        <f t="shared" si="112"/>
        <v>0</v>
      </c>
    </row>
    <row r="448" spans="22:39" ht="15.95" customHeight="1" x14ac:dyDescent="0.3">
      <c r="V448" s="19">
        <f t="shared" si="113"/>
        <v>415</v>
      </c>
      <c r="W448" s="19">
        <f t="shared" si="100"/>
        <v>0</v>
      </c>
      <c r="X448" s="19">
        <f t="shared" si="101"/>
        <v>0</v>
      </c>
      <c r="Y448" s="19">
        <f t="shared" si="102"/>
        <v>0</v>
      </c>
      <c r="Z448" s="19">
        <f t="shared" si="104"/>
        <v>0</v>
      </c>
      <c r="AA448" s="23">
        <f t="shared" si="105"/>
        <v>0</v>
      </c>
      <c r="AB448" s="19">
        <f t="shared" si="103"/>
        <v>0</v>
      </c>
      <c r="AC448" s="23">
        <f t="shared" si="106"/>
        <v>0</v>
      </c>
      <c r="AD448" s="23">
        <f t="shared" si="107"/>
        <v>0</v>
      </c>
      <c r="AE448" s="24">
        <f t="shared" si="108"/>
        <v>0</v>
      </c>
      <c r="AF448" s="24">
        <f t="shared" si="109"/>
        <v>0</v>
      </c>
      <c r="AG448" s="24">
        <f>0</f>
        <v>0</v>
      </c>
      <c r="AH448" s="24">
        <f t="shared" si="110"/>
        <v>0</v>
      </c>
      <c r="AI448" s="24">
        <f t="shared" si="111"/>
        <v>0</v>
      </c>
      <c r="AJ448" s="24">
        <f>0</f>
        <v>0</v>
      </c>
      <c r="AK448" s="24">
        <f t="shared" si="99"/>
        <v>0</v>
      </c>
      <c r="AL448" s="24">
        <f t="shared" si="99"/>
        <v>0</v>
      </c>
      <c r="AM448" s="24">
        <f t="shared" si="112"/>
        <v>0</v>
      </c>
    </row>
    <row r="449" spans="22:39" ht="15.95" customHeight="1" x14ac:dyDescent="0.3">
      <c r="V449" s="19">
        <f t="shared" si="113"/>
        <v>416</v>
      </c>
      <c r="W449" s="19">
        <f t="shared" si="100"/>
        <v>0</v>
      </c>
      <c r="X449" s="19">
        <f t="shared" si="101"/>
        <v>0</v>
      </c>
      <c r="Y449" s="19">
        <f t="shared" si="102"/>
        <v>0</v>
      </c>
      <c r="Z449" s="19">
        <f t="shared" si="104"/>
        <v>0</v>
      </c>
      <c r="AA449" s="23">
        <f t="shared" si="105"/>
        <v>0</v>
      </c>
      <c r="AB449" s="19">
        <f t="shared" si="103"/>
        <v>0</v>
      </c>
      <c r="AC449" s="23">
        <f t="shared" si="106"/>
        <v>0</v>
      </c>
      <c r="AD449" s="23">
        <f t="shared" si="107"/>
        <v>0</v>
      </c>
      <c r="AE449" s="24">
        <f t="shared" si="108"/>
        <v>0</v>
      </c>
      <c r="AF449" s="24">
        <f t="shared" si="109"/>
        <v>0</v>
      </c>
      <c r="AG449" s="24">
        <f>0</f>
        <v>0</v>
      </c>
      <c r="AH449" s="24">
        <f t="shared" si="110"/>
        <v>0</v>
      </c>
      <c r="AI449" s="24">
        <f t="shared" si="111"/>
        <v>0</v>
      </c>
      <c r="AJ449" s="24">
        <f>0</f>
        <v>0</v>
      </c>
      <c r="AK449" s="24">
        <f t="shared" si="99"/>
        <v>0</v>
      </c>
      <c r="AL449" s="24">
        <f t="shared" si="99"/>
        <v>0</v>
      </c>
      <c r="AM449" s="24">
        <f t="shared" si="112"/>
        <v>0</v>
      </c>
    </row>
    <row r="450" spans="22:39" ht="15.95" customHeight="1" x14ac:dyDescent="0.3">
      <c r="V450" s="19">
        <f t="shared" si="113"/>
        <v>417</v>
      </c>
      <c r="W450" s="19">
        <f t="shared" si="100"/>
        <v>0</v>
      </c>
      <c r="X450" s="19">
        <f t="shared" si="101"/>
        <v>0</v>
      </c>
      <c r="Y450" s="19">
        <f t="shared" si="102"/>
        <v>0</v>
      </c>
      <c r="Z450" s="19">
        <f t="shared" si="104"/>
        <v>0</v>
      </c>
      <c r="AA450" s="23">
        <f t="shared" si="105"/>
        <v>0</v>
      </c>
      <c r="AB450" s="19">
        <f t="shared" si="103"/>
        <v>0</v>
      </c>
      <c r="AC450" s="23">
        <f t="shared" si="106"/>
        <v>0</v>
      </c>
      <c r="AD450" s="23">
        <f t="shared" si="107"/>
        <v>0</v>
      </c>
      <c r="AE450" s="24">
        <f t="shared" si="108"/>
        <v>0</v>
      </c>
      <c r="AF450" s="24">
        <f t="shared" si="109"/>
        <v>0</v>
      </c>
      <c r="AG450" s="24">
        <f>0</f>
        <v>0</v>
      </c>
      <c r="AH450" s="24">
        <f t="shared" si="110"/>
        <v>0</v>
      </c>
      <c r="AI450" s="24">
        <f t="shared" si="111"/>
        <v>0</v>
      </c>
      <c r="AJ450" s="24">
        <f>0</f>
        <v>0</v>
      </c>
      <c r="AK450" s="24">
        <f t="shared" ref="AK450:AL473" si="114">AE450+AG450+AI450</f>
        <v>0</v>
      </c>
      <c r="AL450" s="24">
        <f t="shared" si="114"/>
        <v>0</v>
      </c>
      <c r="AM450" s="24">
        <f t="shared" si="112"/>
        <v>0</v>
      </c>
    </row>
    <row r="451" spans="22:39" ht="15.95" customHeight="1" x14ac:dyDescent="0.3">
      <c r="V451" s="19">
        <f t="shared" si="113"/>
        <v>418</v>
      </c>
      <c r="W451" s="19">
        <f t="shared" si="100"/>
        <v>0</v>
      </c>
      <c r="X451" s="19">
        <f t="shared" si="101"/>
        <v>0</v>
      </c>
      <c r="Y451" s="19">
        <f t="shared" si="102"/>
        <v>0</v>
      </c>
      <c r="Z451" s="19">
        <f t="shared" si="104"/>
        <v>0</v>
      </c>
      <c r="AA451" s="23">
        <f t="shared" si="105"/>
        <v>0</v>
      </c>
      <c r="AB451" s="19">
        <f t="shared" si="103"/>
        <v>0</v>
      </c>
      <c r="AC451" s="23">
        <f t="shared" si="106"/>
        <v>0</v>
      </c>
      <c r="AD451" s="23">
        <f t="shared" si="107"/>
        <v>0</v>
      </c>
      <c r="AE451" s="24">
        <f t="shared" si="108"/>
        <v>0</v>
      </c>
      <c r="AF451" s="24">
        <f t="shared" si="109"/>
        <v>0</v>
      </c>
      <c r="AG451" s="24">
        <f>0</f>
        <v>0</v>
      </c>
      <c r="AH451" s="24">
        <f t="shared" si="110"/>
        <v>0</v>
      </c>
      <c r="AI451" s="24">
        <f t="shared" si="111"/>
        <v>0</v>
      </c>
      <c r="AJ451" s="24">
        <f>0</f>
        <v>0</v>
      </c>
      <c r="AK451" s="24">
        <f t="shared" si="114"/>
        <v>0</v>
      </c>
      <c r="AL451" s="24">
        <f t="shared" si="114"/>
        <v>0</v>
      </c>
      <c r="AM451" s="24">
        <f t="shared" si="112"/>
        <v>0</v>
      </c>
    </row>
    <row r="452" spans="22:39" ht="15.95" customHeight="1" x14ac:dyDescent="0.3">
      <c r="V452" s="19">
        <f t="shared" si="113"/>
        <v>419</v>
      </c>
      <c r="W452" s="19">
        <f t="shared" si="100"/>
        <v>0</v>
      </c>
      <c r="X452" s="19">
        <f t="shared" si="101"/>
        <v>0</v>
      </c>
      <c r="Y452" s="19">
        <f t="shared" si="102"/>
        <v>0</v>
      </c>
      <c r="Z452" s="19">
        <f t="shared" si="104"/>
        <v>0</v>
      </c>
      <c r="AA452" s="23">
        <f t="shared" si="105"/>
        <v>0</v>
      </c>
      <c r="AB452" s="19">
        <f t="shared" si="103"/>
        <v>0</v>
      </c>
      <c r="AC452" s="23">
        <f t="shared" si="106"/>
        <v>0</v>
      </c>
      <c r="AD452" s="23">
        <f t="shared" si="107"/>
        <v>0</v>
      </c>
      <c r="AE452" s="24">
        <f t="shared" si="108"/>
        <v>0</v>
      </c>
      <c r="AF452" s="24">
        <f t="shared" si="109"/>
        <v>0</v>
      </c>
      <c r="AG452" s="24">
        <f>0</f>
        <v>0</v>
      </c>
      <c r="AH452" s="24">
        <f t="shared" si="110"/>
        <v>0</v>
      </c>
      <c r="AI452" s="24">
        <f t="shared" si="111"/>
        <v>0</v>
      </c>
      <c r="AJ452" s="24">
        <f>0</f>
        <v>0</v>
      </c>
      <c r="AK452" s="24">
        <f t="shared" si="114"/>
        <v>0</v>
      </c>
      <c r="AL452" s="24">
        <f t="shared" si="114"/>
        <v>0</v>
      </c>
      <c r="AM452" s="24">
        <f t="shared" si="112"/>
        <v>0</v>
      </c>
    </row>
    <row r="453" spans="22:39" ht="15.95" customHeight="1" x14ac:dyDescent="0.3">
      <c r="V453" s="19">
        <f t="shared" si="113"/>
        <v>420</v>
      </c>
      <c r="W453" s="19">
        <f t="shared" si="100"/>
        <v>0</v>
      </c>
      <c r="X453" s="19">
        <f t="shared" si="101"/>
        <v>0</v>
      </c>
      <c r="Y453" s="19">
        <f t="shared" si="102"/>
        <v>0</v>
      </c>
      <c r="Z453" s="19">
        <f t="shared" si="104"/>
        <v>0</v>
      </c>
      <c r="AA453" s="23">
        <f t="shared" si="105"/>
        <v>0</v>
      </c>
      <c r="AB453" s="19">
        <f t="shared" si="103"/>
        <v>0</v>
      </c>
      <c r="AC453" s="23">
        <f t="shared" si="106"/>
        <v>0</v>
      </c>
      <c r="AD453" s="23">
        <f t="shared" si="107"/>
        <v>0</v>
      </c>
      <c r="AE453" s="24">
        <f t="shared" si="108"/>
        <v>0</v>
      </c>
      <c r="AF453" s="24">
        <f t="shared" si="109"/>
        <v>0</v>
      </c>
      <c r="AG453" s="24">
        <f>0</f>
        <v>0</v>
      </c>
      <c r="AH453" s="24">
        <f t="shared" si="110"/>
        <v>0</v>
      </c>
      <c r="AI453" s="24">
        <f t="shared" si="111"/>
        <v>0</v>
      </c>
      <c r="AJ453" s="24">
        <f>0</f>
        <v>0</v>
      </c>
      <c r="AK453" s="24">
        <f t="shared" si="114"/>
        <v>0</v>
      </c>
      <c r="AL453" s="24">
        <f t="shared" si="114"/>
        <v>0</v>
      </c>
      <c r="AM453" s="24">
        <f t="shared" si="112"/>
        <v>0</v>
      </c>
    </row>
    <row r="454" spans="22:39" ht="15.95" customHeight="1" x14ac:dyDescent="0.3">
      <c r="V454" s="19">
        <f t="shared" si="113"/>
        <v>421</v>
      </c>
      <c r="W454" s="19">
        <f t="shared" si="100"/>
        <v>60</v>
      </c>
      <c r="X454" s="19">
        <f t="shared" si="101"/>
        <v>0</v>
      </c>
      <c r="Y454" s="19">
        <f t="shared" si="102"/>
        <v>0</v>
      </c>
      <c r="Z454" s="19">
        <f t="shared" si="104"/>
        <v>0</v>
      </c>
      <c r="AA454" s="23">
        <f t="shared" si="105"/>
        <v>0</v>
      </c>
      <c r="AB454" s="19">
        <f t="shared" si="103"/>
        <v>0</v>
      </c>
      <c r="AC454" s="23">
        <f t="shared" si="106"/>
        <v>0</v>
      </c>
      <c r="AD454" s="23">
        <f t="shared" si="107"/>
        <v>0</v>
      </c>
      <c r="AE454" s="24">
        <f t="shared" si="108"/>
        <v>0</v>
      </c>
      <c r="AF454" s="24">
        <f t="shared" si="109"/>
        <v>0</v>
      </c>
      <c r="AG454" s="24">
        <f>0</f>
        <v>0</v>
      </c>
      <c r="AH454" s="24">
        <f t="shared" si="110"/>
        <v>0</v>
      </c>
      <c r="AI454" s="24">
        <f t="shared" si="111"/>
        <v>0</v>
      </c>
      <c r="AJ454" s="24">
        <f>0</f>
        <v>0</v>
      </c>
      <c r="AK454" s="24">
        <f t="shared" si="114"/>
        <v>0</v>
      </c>
      <c r="AL454" s="24">
        <f t="shared" si="114"/>
        <v>0</v>
      </c>
      <c r="AM454" s="24">
        <f t="shared" si="112"/>
        <v>0</v>
      </c>
    </row>
    <row r="455" spans="22:39" ht="15.95" customHeight="1" x14ac:dyDescent="0.3">
      <c r="V455" s="19">
        <f t="shared" si="113"/>
        <v>422</v>
      </c>
      <c r="W455" s="19">
        <f t="shared" si="100"/>
        <v>120</v>
      </c>
      <c r="X455" s="19">
        <f t="shared" si="101"/>
        <v>0</v>
      </c>
      <c r="Y455" s="19">
        <f t="shared" si="102"/>
        <v>0</v>
      </c>
      <c r="Z455" s="19">
        <f t="shared" si="104"/>
        <v>0</v>
      </c>
      <c r="AA455" s="23">
        <f t="shared" si="105"/>
        <v>0</v>
      </c>
      <c r="AB455" s="19">
        <f t="shared" si="103"/>
        <v>0</v>
      </c>
      <c r="AC455" s="23">
        <f t="shared" si="106"/>
        <v>0</v>
      </c>
      <c r="AD455" s="23">
        <f t="shared" si="107"/>
        <v>0</v>
      </c>
      <c r="AE455" s="24">
        <f t="shared" si="108"/>
        <v>0</v>
      </c>
      <c r="AF455" s="24">
        <f t="shared" si="109"/>
        <v>0</v>
      </c>
      <c r="AG455" s="24">
        <f>0</f>
        <v>0</v>
      </c>
      <c r="AH455" s="24">
        <f t="shared" si="110"/>
        <v>0</v>
      </c>
      <c r="AI455" s="24">
        <f t="shared" si="111"/>
        <v>0</v>
      </c>
      <c r="AJ455" s="24">
        <f>0</f>
        <v>0</v>
      </c>
      <c r="AK455" s="24">
        <f t="shared" si="114"/>
        <v>0</v>
      </c>
      <c r="AL455" s="24">
        <f t="shared" si="114"/>
        <v>0</v>
      </c>
      <c r="AM455" s="24">
        <f t="shared" si="112"/>
        <v>0</v>
      </c>
    </row>
    <row r="456" spans="22:39" ht="15.95" customHeight="1" x14ac:dyDescent="0.3">
      <c r="V456" s="19">
        <f t="shared" si="113"/>
        <v>423</v>
      </c>
      <c r="W456" s="19">
        <f t="shared" si="100"/>
        <v>0</v>
      </c>
      <c r="X456" s="19">
        <f t="shared" si="101"/>
        <v>0</v>
      </c>
      <c r="Y456" s="19">
        <f t="shared" si="102"/>
        <v>0</v>
      </c>
      <c r="Z456" s="19">
        <f t="shared" si="104"/>
        <v>0</v>
      </c>
      <c r="AA456" s="23">
        <f t="shared" si="105"/>
        <v>0</v>
      </c>
      <c r="AB456" s="19">
        <f t="shared" si="103"/>
        <v>0</v>
      </c>
      <c r="AC456" s="23">
        <f t="shared" si="106"/>
        <v>0</v>
      </c>
      <c r="AD456" s="23">
        <f t="shared" si="107"/>
        <v>0</v>
      </c>
      <c r="AE456" s="24">
        <f t="shared" si="108"/>
        <v>0</v>
      </c>
      <c r="AF456" s="24">
        <f t="shared" si="109"/>
        <v>0</v>
      </c>
      <c r="AG456" s="24">
        <f>0</f>
        <v>0</v>
      </c>
      <c r="AH456" s="24">
        <f t="shared" si="110"/>
        <v>0</v>
      </c>
      <c r="AI456" s="24">
        <f t="shared" si="111"/>
        <v>0</v>
      </c>
      <c r="AJ456" s="24">
        <f>0</f>
        <v>0</v>
      </c>
      <c r="AK456" s="24">
        <f t="shared" si="114"/>
        <v>0</v>
      </c>
      <c r="AL456" s="24">
        <f t="shared" si="114"/>
        <v>0</v>
      </c>
      <c r="AM456" s="24">
        <f t="shared" si="112"/>
        <v>0</v>
      </c>
    </row>
    <row r="457" spans="22:39" ht="15.95" customHeight="1" x14ac:dyDescent="0.3">
      <c r="V457" s="19">
        <f t="shared" si="113"/>
        <v>424</v>
      </c>
      <c r="W457" s="19">
        <f t="shared" si="100"/>
        <v>0</v>
      </c>
      <c r="X457" s="19">
        <f t="shared" si="101"/>
        <v>0</v>
      </c>
      <c r="Y457" s="19">
        <f t="shared" si="102"/>
        <v>0</v>
      </c>
      <c r="Z457" s="19">
        <f t="shared" si="104"/>
        <v>0</v>
      </c>
      <c r="AA457" s="23">
        <f t="shared" si="105"/>
        <v>0</v>
      </c>
      <c r="AB457" s="19">
        <f t="shared" si="103"/>
        <v>0</v>
      </c>
      <c r="AC457" s="23">
        <f t="shared" si="106"/>
        <v>0</v>
      </c>
      <c r="AD457" s="23">
        <f t="shared" si="107"/>
        <v>0</v>
      </c>
      <c r="AE457" s="24">
        <f t="shared" si="108"/>
        <v>0</v>
      </c>
      <c r="AF457" s="24">
        <f t="shared" si="109"/>
        <v>0</v>
      </c>
      <c r="AG457" s="24">
        <f>0</f>
        <v>0</v>
      </c>
      <c r="AH457" s="24">
        <f t="shared" si="110"/>
        <v>0</v>
      </c>
      <c r="AI457" s="24">
        <f t="shared" si="111"/>
        <v>0</v>
      </c>
      <c r="AJ457" s="24">
        <f>0</f>
        <v>0</v>
      </c>
      <c r="AK457" s="24">
        <f t="shared" si="114"/>
        <v>0</v>
      </c>
      <c r="AL457" s="24">
        <f t="shared" si="114"/>
        <v>0</v>
      </c>
      <c r="AM457" s="24">
        <f t="shared" si="112"/>
        <v>0</v>
      </c>
    </row>
    <row r="458" spans="22:39" ht="15.95" customHeight="1" x14ac:dyDescent="0.3">
      <c r="V458" s="19">
        <f t="shared" si="113"/>
        <v>425</v>
      </c>
      <c r="W458" s="19">
        <f t="shared" si="100"/>
        <v>0</v>
      </c>
      <c r="X458" s="19">
        <f t="shared" si="101"/>
        <v>0</v>
      </c>
      <c r="Y458" s="19">
        <f t="shared" si="102"/>
        <v>0</v>
      </c>
      <c r="Z458" s="19">
        <f t="shared" si="104"/>
        <v>0</v>
      </c>
      <c r="AA458" s="23">
        <f t="shared" si="105"/>
        <v>0</v>
      </c>
      <c r="AB458" s="19">
        <f t="shared" si="103"/>
        <v>0</v>
      </c>
      <c r="AC458" s="23">
        <f t="shared" si="106"/>
        <v>0</v>
      </c>
      <c r="AD458" s="23">
        <f t="shared" si="107"/>
        <v>0</v>
      </c>
      <c r="AE458" s="24">
        <f t="shared" si="108"/>
        <v>0</v>
      </c>
      <c r="AF458" s="24">
        <f t="shared" si="109"/>
        <v>0</v>
      </c>
      <c r="AG458" s="24">
        <f>0</f>
        <v>0</v>
      </c>
      <c r="AH458" s="24">
        <f t="shared" si="110"/>
        <v>0</v>
      </c>
      <c r="AI458" s="24">
        <f t="shared" si="111"/>
        <v>0</v>
      </c>
      <c r="AJ458" s="24">
        <f>0</f>
        <v>0</v>
      </c>
      <c r="AK458" s="24">
        <f t="shared" si="114"/>
        <v>0</v>
      </c>
      <c r="AL458" s="24">
        <f t="shared" si="114"/>
        <v>0</v>
      </c>
      <c r="AM458" s="24">
        <f t="shared" si="112"/>
        <v>0</v>
      </c>
    </row>
    <row r="459" spans="22:39" ht="15.95" customHeight="1" x14ac:dyDescent="0.3">
      <c r="V459" s="19">
        <f t="shared" si="113"/>
        <v>426</v>
      </c>
      <c r="W459" s="19">
        <f t="shared" si="100"/>
        <v>0</v>
      </c>
      <c r="X459" s="19">
        <f t="shared" si="101"/>
        <v>0</v>
      </c>
      <c r="Y459" s="19">
        <f t="shared" si="102"/>
        <v>0</v>
      </c>
      <c r="Z459" s="19">
        <f t="shared" si="104"/>
        <v>0</v>
      </c>
      <c r="AA459" s="23">
        <f t="shared" si="105"/>
        <v>0</v>
      </c>
      <c r="AB459" s="19">
        <f t="shared" si="103"/>
        <v>0</v>
      </c>
      <c r="AC459" s="23">
        <f t="shared" si="106"/>
        <v>0</v>
      </c>
      <c r="AD459" s="23">
        <f t="shared" si="107"/>
        <v>0</v>
      </c>
      <c r="AE459" s="24">
        <f t="shared" si="108"/>
        <v>0</v>
      </c>
      <c r="AF459" s="24">
        <f t="shared" si="109"/>
        <v>0</v>
      </c>
      <c r="AG459" s="24">
        <f>0</f>
        <v>0</v>
      </c>
      <c r="AH459" s="24">
        <f t="shared" si="110"/>
        <v>0</v>
      </c>
      <c r="AI459" s="24">
        <f t="shared" si="111"/>
        <v>0</v>
      </c>
      <c r="AJ459" s="24">
        <f>0</f>
        <v>0</v>
      </c>
      <c r="AK459" s="24">
        <f t="shared" si="114"/>
        <v>0</v>
      </c>
      <c r="AL459" s="24">
        <f t="shared" si="114"/>
        <v>0</v>
      </c>
      <c r="AM459" s="24">
        <f t="shared" si="112"/>
        <v>0</v>
      </c>
    </row>
    <row r="460" spans="22:39" ht="15.95" customHeight="1" x14ac:dyDescent="0.3">
      <c r="V460" s="19">
        <f t="shared" si="113"/>
        <v>427</v>
      </c>
      <c r="W460" s="19">
        <f t="shared" si="100"/>
        <v>0</v>
      </c>
      <c r="X460" s="19">
        <f t="shared" si="101"/>
        <v>0</v>
      </c>
      <c r="Y460" s="19">
        <f t="shared" si="102"/>
        <v>0</v>
      </c>
      <c r="Z460" s="19">
        <f t="shared" si="104"/>
        <v>0</v>
      </c>
      <c r="AA460" s="23">
        <f t="shared" si="105"/>
        <v>0</v>
      </c>
      <c r="AB460" s="19">
        <f t="shared" si="103"/>
        <v>0</v>
      </c>
      <c r="AC460" s="23">
        <f t="shared" si="106"/>
        <v>0</v>
      </c>
      <c r="AD460" s="23">
        <f t="shared" si="107"/>
        <v>0</v>
      </c>
      <c r="AE460" s="24">
        <f t="shared" si="108"/>
        <v>0</v>
      </c>
      <c r="AF460" s="24">
        <f t="shared" si="109"/>
        <v>0</v>
      </c>
      <c r="AG460" s="24">
        <f>0</f>
        <v>0</v>
      </c>
      <c r="AH460" s="24">
        <f t="shared" si="110"/>
        <v>0</v>
      </c>
      <c r="AI460" s="24">
        <f t="shared" si="111"/>
        <v>0</v>
      </c>
      <c r="AJ460" s="24">
        <f>0</f>
        <v>0</v>
      </c>
      <c r="AK460" s="24">
        <f t="shared" si="114"/>
        <v>0</v>
      </c>
      <c r="AL460" s="24">
        <f t="shared" si="114"/>
        <v>0</v>
      </c>
      <c r="AM460" s="24">
        <f t="shared" si="112"/>
        <v>0</v>
      </c>
    </row>
    <row r="461" spans="22:39" ht="15.95" customHeight="1" x14ac:dyDescent="0.3">
      <c r="V461" s="19">
        <f t="shared" si="113"/>
        <v>428</v>
      </c>
      <c r="W461" s="19">
        <f t="shared" si="100"/>
        <v>0</v>
      </c>
      <c r="X461" s="19">
        <f t="shared" si="101"/>
        <v>0</v>
      </c>
      <c r="Y461" s="19">
        <f t="shared" si="102"/>
        <v>0</v>
      </c>
      <c r="Z461" s="19">
        <f t="shared" si="104"/>
        <v>0</v>
      </c>
      <c r="AA461" s="23">
        <f t="shared" si="105"/>
        <v>0</v>
      </c>
      <c r="AB461" s="19">
        <f t="shared" si="103"/>
        <v>0</v>
      </c>
      <c r="AC461" s="23">
        <f t="shared" si="106"/>
        <v>0</v>
      </c>
      <c r="AD461" s="23">
        <f t="shared" si="107"/>
        <v>0</v>
      </c>
      <c r="AE461" s="24">
        <f t="shared" si="108"/>
        <v>0</v>
      </c>
      <c r="AF461" s="24">
        <f t="shared" si="109"/>
        <v>0</v>
      </c>
      <c r="AG461" s="24">
        <f>0</f>
        <v>0</v>
      </c>
      <c r="AH461" s="24">
        <f t="shared" si="110"/>
        <v>0</v>
      </c>
      <c r="AI461" s="24">
        <f t="shared" si="111"/>
        <v>0</v>
      </c>
      <c r="AJ461" s="24">
        <f>0</f>
        <v>0</v>
      </c>
      <c r="AK461" s="24">
        <f t="shared" si="114"/>
        <v>0</v>
      </c>
      <c r="AL461" s="24">
        <f t="shared" si="114"/>
        <v>0</v>
      </c>
      <c r="AM461" s="24">
        <f t="shared" si="112"/>
        <v>0</v>
      </c>
    </row>
    <row r="462" spans="22:39" ht="15.95" customHeight="1" x14ac:dyDescent="0.3">
      <c r="V462" s="19">
        <f t="shared" si="113"/>
        <v>429</v>
      </c>
      <c r="W462" s="19">
        <f t="shared" si="100"/>
        <v>0</v>
      </c>
      <c r="X462" s="19">
        <f t="shared" si="101"/>
        <v>0</v>
      </c>
      <c r="Y462" s="19">
        <f t="shared" si="102"/>
        <v>0</v>
      </c>
      <c r="Z462" s="19">
        <f t="shared" si="104"/>
        <v>0</v>
      </c>
      <c r="AA462" s="23">
        <f t="shared" si="105"/>
        <v>0</v>
      </c>
      <c r="AB462" s="19">
        <f t="shared" si="103"/>
        <v>0</v>
      </c>
      <c r="AC462" s="23">
        <f t="shared" si="106"/>
        <v>0</v>
      </c>
      <c r="AD462" s="23">
        <f t="shared" si="107"/>
        <v>0</v>
      </c>
      <c r="AE462" s="24">
        <f t="shared" si="108"/>
        <v>0</v>
      </c>
      <c r="AF462" s="24">
        <f t="shared" si="109"/>
        <v>0</v>
      </c>
      <c r="AG462" s="24">
        <f>0</f>
        <v>0</v>
      </c>
      <c r="AH462" s="24">
        <f t="shared" si="110"/>
        <v>0</v>
      </c>
      <c r="AI462" s="24">
        <f t="shared" si="111"/>
        <v>0</v>
      </c>
      <c r="AJ462" s="24">
        <f>0</f>
        <v>0</v>
      </c>
      <c r="AK462" s="24">
        <f t="shared" si="114"/>
        <v>0</v>
      </c>
      <c r="AL462" s="24">
        <f t="shared" si="114"/>
        <v>0</v>
      </c>
      <c r="AM462" s="24">
        <f t="shared" si="112"/>
        <v>0</v>
      </c>
    </row>
    <row r="463" spans="22:39" ht="15.95" customHeight="1" x14ac:dyDescent="0.3">
      <c r="V463" s="19">
        <f t="shared" si="113"/>
        <v>430</v>
      </c>
      <c r="W463" s="19">
        <f t="shared" si="100"/>
        <v>0</v>
      </c>
      <c r="X463" s="19">
        <f t="shared" si="101"/>
        <v>0</v>
      </c>
      <c r="Y463" s="19">
        <f t="shared" si="102"/>
        <v>0</v>
      </c>
      <c r="Z463" s="19">
        <f t="shared" si="104"/>
        <v>0</v>
      </c>
      <c r="AA463" s="23">
        <f t="shared" si="105"/>
        <v>0</v>
      </c>
      <c r="AB463" s="19">
        <f t="shared" si="103"/>
        <v>0</v>
      </c>
      <c r="AC463" s="23">
        <f t="shared" si="106"/>
        <v>0</v>
      </c>
      <c r="AD463" s="23">
        <f t="shared" si="107"/>
        <v>0</v>
      </c>
      <c r="AE463" s="24">
        <f t="shared" si="108"/>
        <v>0</v>
      </c>
      <c r="AF463" s="24">
        <f t="shared" si="109"/>
        <v>0</v>
      </c>
      <c r="AG463" s="24">
        <f>0</f>
        <v>0</v>
      </c>
      <c r="AH463" s="24">
        <f t="shared" si="110"/>
        <v>0</v>
      </c>
      <c r="AI463" s="24">
        <f t="shared" si="111"/>
        <v>0</v>
      </c>
      <c r="AJ463" s="24">
        <f>0</f>
        <v>0</v>
      </c>
      <c r="AK463" s="24">
        <f t="shared" si="114"/>
        <v>0</v>
      </c>
      <c r="AL463" s="24">
        <f t="shared" si="114"/>
        <v>0</v>
      </c>
      <c r="AM463" s="24">
        <f t="shared" si="112"/>
        <v>0</v>
      </c>
    </row>
    <row r="464" spans="22:39" ht="15.95" customHeight="1" x14ac:dyDescent="0.3">
      <c r="V464" s="19">
        <f t="shared" si="113"/>
        <v>431</v>
      </c>
      <c r="W464" s="19">
        <f t="shared" si="100"/>
        <v>0</v>
      </c>
      <c r="X464" s="19">
        <f t="shared" si="101"/>
        <v>0</v>
      </c>
      <c r="Y464" s="19">
        <f t="shared" si="102"/>
        <v>0</v>
      </c>
      <c r="Z464" s="19">
        <f t="shared" si="104"/>
        <v>0</v>
      </c>
      <c r="AA464" s="23">
        <f t="shared" si="105"/>
        <v>0</v>
      </c>
      <c r="AB464" s="19">
        <f t="shared" si="103"/>
        <v>0</v>
      </c>
      <c r="AC464" s="23">
        <f t="shared" si="106"/>
        <v>0</v>
      </c>
      <c r="AD464" s="23">
        <f t="shared" si="107"/>
        <v>0</v>
      </c>
      <c r="AE464" s="24">
        <f t="shared" si="108"/>
        <v>0</v>
      </c>
      <c r="AF464" s="24">
        <f t="shared" si="109"/>
        <v>0</v>
      </c>
      <c r="AG464" s="24">
        <f>0</f>
        <v>0</v>
      </c>
      <c r="AH464" s="24">
        <f t="shared" si="110"/>
        <v>0</v>
      </c>
      <c r="AI464" s="24">
        <f t="shared" si="111"/>
        <v>0</v>
      </c>
      <c r="AJ464" s="24">
        <f>0</f>
        <v>0</v>
      </c>
      <c r="AK464" s="24">
        <f t="shared" si="114"/>
        <v>0</v>
      </c>
      <c r="AL464" s="24">
        <f t="shared" si="114"/>
        <v>0</v>
      </c>
      <c r="AM464" s="24">
        <f t="shared" si="112"/>
        <v>0</v>
      </c>
    </row>
    <row r="465" spans="14:39" ht="15.95" customHeight="1" x14ac:dyDescent="0.3">
      <c r="V465" s="19">
        <f t="shared" si="113"/>
        <v>432</v>
      </c>
      <c r="W465" s="19">
        <f t="shared" si="100"/>
        <v>0</v>
      </c>
      <c r="X465" s="19">
        <f t="shared" si="101"/>
        <v>0</v>
      </c>
      <c r="Y465" s="19">
        <f t="shared" si="102"/>
        <v>0</v>
      </c>
      <c r="Z465" s="19">
        <f t="shared" si="104"/>
        <v>0</v>
      </c>
      <c r="AA465" s="23">
        <f t="shared" si="105"/>
        <v>0</v>
      </c>
      <c r="AB465" s="19">
        <f t="shared" si="103"/>
        <v>0</v>
      </c>
      <c r="AC465" s="23">
        <f t="shared" si="106"/>
        <v>0</v>
      </c>
      <c r="AD465" s="23">
        <f t="shared" si="107"/>
        <v>0</v>
      </c>
      <c r="AE465" s="24">
        <f t="shared" si="108"/>
        <v>0</v>
      </c>
      <c r="AF465" s="24">
        <f t="shared" si="109"/>
        <v>0</v>
      </c>
      <c r="AG465" s="24">
        <f>0</f>
        <v>0</v>
      </c>
      <c r="AH465" s="24">
        <f t="shared" si="110"/>
        <v>0</v>
      </c>
      <c r="AI465" s="24">
        <f t="shared" si="111"/>
        <v>0</v>
      </c>
      <c r="AJ465" s="24">
        <f>0</f>
        <v>0</v>
      </c>
      <c r="AK465" s="24">
        <f t="shared" si="114"/>
        <v>0</v>
      </c>
      <c r="AL465" s="24">
        <f t="shared" si="114"/>
        <v>0</v>
      </c>
      <c r="AM465" s="24">
        <f t="shared" si="112"/>
        <v>0</v>
      </c>
    </row>
    <row r="466" spans="14:39" ht="15.95" customHeight="1" x14ac:dyDescent="0.3">
      <c r="V466" s="19">
        <f t="shared" si="113"/>
        <v>433</v>
      </c>
      <c r="W466" s="19">
        <f t="shared" si="100"/>
        <v>0</v>
      </c>
      <c r="X466" s="19">
        <f t="shared" si="101"/>
        <v>0</v>
      </c>
      <c r="Y466" s="19">
        <f t="shared" si="102"/>
        <v>0</v>
      </c>
      <c r="Z466" s="19">
        <f t="shared" si="104"/>
        <v>0</v>
      </c>
      <c r="AA466" s="23">
        <f t="shared" si="105"/>
        <v>0</v>
      </c>
      <c r="AB466" s="19">
        <f t="shared" si="103"/>
        <v>0</v>
      </c>
      <c r="AC466" s="23">
        <f t="shared" si="106"/>
        <v>0</v>
      </c>
      <c r="AD466" s="23">
        <f t="shared" si="107"/>
        <v>0</v>
      </c>
      <c r="AE466" s="24">
        <f t="shared" si="108"/>
        <v>0</v>
      </c>
      <c r="AF466" s="24">
        <f t="shared" si="109"/>
        <v>0</v>
      </c>
      <c r="AG466" s="24">
        <f>0</f>
        <v>0</v>
      </c>
      <c r="AH466" s="24">
        <f t="shared" si="110"/>
        <v>0</v>
      </c>
      <c r="AI466" s="24">
        <f t="shared" si="111"/>
        <v>0</v>
      </c>
      <c r="AJ466" s="24">
        <f>0</f>
        <v>0</v>
      </c>
      <c r="AK466" s="24">
        <f t="shared" si="114"/>
        <v>0</v>
      </c>
      <c r="AL466" s="24">
        <f t="shared" si="114"/>
        <v>0</v>
      </c>
      <c r="AM466" s="24">
        <f t="shared" si="112"/>
        <v>0</v>
      </c>
    </row>
    <row r="467" spans="14:39" ht="15.95" customHeight="1" x14ac:dyDescent="0.3">
      <c r="V467" s="19">
        <f t="shared" si="113"/>
        <v>434</v>
      </c>
      <c r="W467" s="19">
        <f t="shared" si="100"/>
        <v>0</v>
      </c>
      <c r="X467" s="19">
        <f t="shared" si="101"/>
        <v>0</v>
      </c>
      <c r="Y467" s="19">
        <f t="shared" si="102"/>
        <v>0</v>
      </c>
      <c r="Z467" s="19">
        <f t="shared" si="104"/>
        <v>0</v>
      </c>
      <c r="AA467" s="23">
        <f t="shared" si="105"/>
        <v>0</v>
      </c>
      <c r="AB467" s="19">
        <f t="shared" si="103"/>
        <v>0</v>
      </c>
      <c r="AC467" s="23">
        <f t="shared" si="106"/>
        <v>0</v>
      </c>
      <c r="AD467" s="23">
        <f t="shared" si="107"/>
        <v>0</v>
      </c>
      <c r="AE467" s="24">
        <f t="shared" si="108"/>
        <v>0</v>
      </c>
      <c r="AF467" s="24">
        <f t="shared" si="109"/>
        <v>0</v>
      </c>
      <c r="AG467" s="24">
        <f>0</f>
        <v>0</v>
      </c>
      <c r="AH467" s="24">
        <f t="shared" si="110"/>
        <v>0</v>
      </c>
      <c r="AI467" s="24">
        <f t="shared" si="111"/>
        <v>0</v>
      </c>
      <c r="AJ467" s="24">
        <f>0</f>
        <v>0</v>
      </c>
      <c r="AK467" s="24">
        <f t="shared" si="114"/>
        <v>0</v>
      </c>
      <c r="AL467" s="24">
        <f t="shared" si="114"/>
        <v>0</v>
      </c>
      <c r="AM467" s="24">
        <f t="shared" si="112"/>
        <v>0</v>
      </c>
    </row>
    <row r="468" spans="14:39" ht="15.95" customHeight="1" x14ac:dyDescent="0.3">
      <c r="V468" s="19">
        <f t="shared" si="113"/>
        <v>435</v>
      </c>
      <c r="W468" s="19">
        <f t="shared" si="100"/>
        <v>0</v>
      </c>
      <c r="X468" s="19">
        <f t="shared" si="101"/>
        <v>0</v>
      </c>
      <c r="Y468" s="19">
        <f t="shared" si="102"/>
        <v>0</v>
      </c>
      <c r="Z468" s="19">
        <f t="shared" si="104"/>
        <v>0</v>
      </c>
      <c r="AA468" s="23">
        <f t="shared" si="105"/>
        <v>0</v>
      </c>
      <c r="AB468" s="19">
        <f t="shared" si="103"/>
        <v>0</v>
      </c>
      <c r="AC468" s="23">
        <f t="shared" si="106"/>
        <v>0</v>
      </c>
      <c r="AD468" s="23">
        <f t="shared" si="107"/>
        <v>0</v>
      </c>
      <c r="AE468" s="24">
        <f t="shared" si="108"/>
        <v>0</v>
      </c>
      <c r="AF468" s="24">
        <f t="shared" si="109"/>
        <v>0</v>
      </c>
      <c r="AG468" s="24">
        <f>0</f>
        <v>0</v>
      </c>
      <c r="AH468" s="24">
        <f t="shared" si="110"/>
        <v>0</v>
      </c>
      <c r="AI468" s="24">
        <f t="shared" si="111"/>
        <v>0</v>
      </c>
      <c r="AJ468" s="24">
        <f>0</f>
        <v>0</v>
      </c>
      <c r="AK468" s="24">
        <f t="shared" si="114"/>
        <v>0</v>
      </c>
      <c r="AL468" s="24">
        <f t="shared" si="114"/>
        <v>0</v>
      </c>
      <c r="AM468" s="24">
        <f t="shared" si="112"/>
        <v>0</v>
      </c>
    </row>
    <row r="469" spans="14:39" ht="15.95" customHeight="1" x14ac:dyDescent="0.3">
      <c r="V469" s="19">
        <f t="shared" si="113"/>
        <v>436</v>
      </c>
      <c r="W469" s="19">
        <f t="shared" si="100"/>
        <v>0</v>
      </c>
      <c r="X469" s="19">
        <f t="shared" si="101"/>
        <v>0</v>
      </c>
      <c r="Y469" s="19">
        <f t="shared" si="102"/>
        <v>0</v>
      </c>
      <c r="Z469" s="19">
        <f t="shared" si="104"/>
        <v>0</v>
      </c>
      <c r="AA469" s="23">
        <f t="shared" si="105"/>
        <v>0</v>
      </c>
      <c r="AB469" s="19">
        <f t="shared" si="103"/>
        <v>0</v>
      </c>
      <c r="AC469" s="23">
        <f t="shared" si="106"/>
        <v>0</v>
      </c>
      <c r="AD469" s="23">
        <f t="shared" si="107"/>
        <v>0</v>
      </c>
      <c r="AE469" s="24">
        <f t="shared" si="108"/>
        <v>0</v>
      </c>
      <c r="AF469" s="24">
        <f t="shared" si="109"/>
        <v>0</v>
      </c>
      <c r="AG469" s="24">
        <f>0</f>
        <v>0</v>
      </c>
      <c r="AH469" s="24">
        <f t="shared" si="110"/>
        <v>0</v>
      </c>
      <c r="AI469" s="24">
        <f t="shared" si="111"/>
        <v>0</v>
      </c>
      <c r="AJ469" s="24">
        <f>0</f>
        <v>0</v>
      </c>
      <c r="AK469" s="24">
        <f t="shared" si="114"/>
        <v>0</v>
      </c>
      <c r="AL469" s="24">
        <f t="shared" si="114"/>
        <v>0</v>
      </c>
      <c r="AM469" s="24">
        <f t="shared" si="112"/>
        <v>0</v>
      </c>
    </row>
    <row r="470" spans="14:39" ht="15.95" customHeight="1" x14ac:dyDescent="0.3">
      <c r="V470" s="19">
        <f t="shared" si="113"/>
        <v>437</v>
      </c>
      <c r="W470" s="19">
        <f t="shared" si="100"/>
        <v>0</v>
      </c>
      <c r="X470" s="19">
        <f t="shared" si="101"/>
        <v>0</v>
      </c>
      <c r="Y470" s="19">
        <f t="shared" si="102"/>
        <v>0</v>
      </c>
      <c r="Z470" s="19">
        <f t="shared" si="104"/>
        <v>0</v>
      </c>
      <c r="AA470" s="23">
        <f t="shared" si="105"/>
        <v>0</v>
      </c>
      <c r="AB470" s="19">
        <f t="shared" si="103"/>
        <v>0</v>
      </c>
      <c r="AC470" s="23">
        <f t="shared" si="106"/>
        <v>0</v>
      </c>
      <c r="AD470" s="23">
        <f t="shared" si="107"/>
        <v>0</v>
      </c>
      <c r="AE470" s="24">
        <f t="shared" si="108"/>
        <v>0</v>
      </c>
      <c r="AF470" s="24">
        <f t="shared" si="109"/>
        <v>0</v>
      </c>
      <c r="AG470" s="24">
        <f>0</f>
        <v>0</v>
      </c>
      <c r="AH470" s="24">
        <f t="shared" si="110"/>
        <v>0</v>
      </c>
      <c r="AI470" s="24">
        <f t="shared" si="111"/>
        <v>0</v>
      </c>
      <c r="AJ470" s="24">
        <f>0</f>
        <v>0</v>
      </c>
      <c r="AK470" s="24">
        <f t="shared" si="114"/>
        <v>0</v>
      </c>
      <c r="AL470" s="24">
        <f t="shared" si="114"/>
        <v>0</v>
      </c>
      <c r="AM470" s="24">
        <f t="shared" si="112"/>
        <v>0</v>
      </c>
    </row>
    <row r="471" spans="14:39" ht="15.95" customHeight="1" x14ac:dyDescent="0.3">
      <c r="V471" s="19">
        <f t="shared" si="113"/>
        <v>438</v>
      </c>
      <c r="W471" s="19">
        <f t="shared" si="100"/>
        <v>0</v>
      </c>
      <c r="X471" s="19">
        <f t="shared" si="101"/>
        <v>0</v>
      </c>
      <c r="Y471" s="19">
        <f t="shared" si="102"/>
        <v>0</v>
      </c>
      <c r="Z471" s="19">
        <f t="shared" si="104"/>
        <v>0</v>
      </c>
      <c r="AA471" s="23">
        <f t="shared" si="105"/>
        <v>0</v>
      </c>
      <c r="AB471" s="19">
        <f t="shared" si="103"/>
        <v>0</v>
      </c>
      <c r="AC471" s="23">
        <f t="shared" si="106"/>
        <v>0</v>
      </c>
      <c r="AD471" s="23">
        <f t="shared" si="107"/>
        <v>0</v>
      </c>
      <c r="AE471" s="24">
        <f t="shared" si="108"/>
        <v>0</v>
      </c>
      <c r="AF471" s="24">
        <f t="shared" si="109"/>
        <v>0</v>
      </c>
      <c r="AG471" s="24">
        <f>0</f>
        <v>0</v>
      </c>
      <c r="AH471" s="24">
        <f t="shared" si="110"/>
        <v>0</v>
      </c>
      <c r="AI471" s="24">
        <f t="shared" si="111"/>
        <v>0</v>
      </c>
      <c r="AJ471" s="24">
        <f>0</f>
        <v>0</v>
      </c>
      <c r="AK471" s="24">
        <f t="shared" si="114"/>
        <v>0</v>
      </c>
      <c r="AL471" s="24">
        <f t="shared" si="114"/>
        <v>0</v>
      </c>
      <c r="AM471" s="24">
        <f t="shared" si="112"/>
        <v>0</v>
      </c>
    </row>
    <row r="472" spans="14:39" ht="15.95" customHeight="1" x14ac:dyDescent="0.3">
      <c r="V472" s="19">
        <f t="shared" si="113"/>
        <v>439</v>
      </c>
      <c r="W472" s="19">
        <f t="shared" si="100"/>
        <v>0</v>
      </c>
      <c r="X472" s="19">
        <f t="shared" si="101"/>
        <v>0</v>
      </c>
      <c r="Y472" s="19">
        <f t="shared" si="102"/>
        <v>0</v>
      </c>
      <c r="Z472" s="19">
        <f t="shared" si="104"/>
        <v>0</v>
      </c>
      <c r="AA472" s="23">
        <f t="shared" si="105"/>
        <v>0</v>
      </c>
      <c r="AB472" s="19">
        <f t="shared" si="103"/>
        <v>0</v>
      </c>
      <c r="AC472" s="23">
        <f t="shared" si="106"/>
        <v>0</v>
      </c>
      <c r="AD472" s="23">
        <f t="shared" si="107"/>
        <v>0</v>
      </c>
      <c r="AE472" s="24">
        <f t="shared" si="108"/>
        <v>0</v>
      </c>
      <c r="AF472" s="24">
        <f t="shared" si="109"/>
        <v>0</v>
      </c>
      <c r="AG472" s="24">
        <f>0</f>
        <v>0</v>
      </c>
      <c r="AH472" s="24">
        <f t="shared" si="110"/>
        <v>0</v>
      </c>
      <c r="AI472" s="24">
        <f t="shared" si="111"/>
        <v>0</v>
      </c>
      <c r="AJ472" s="24">
        <f>0</f>
        <v>0</v>
      </c>
      <c r="AK472" s="24">
        <f t="shared" si="114"/>
        <v>0</v>
      </c>
      <c r="AL472" s="24">
        <f t="shared" si="114"/>
        <v>0</v>
      </c>
      <c r="AM472" s="24">
        <f t="shared" si="112"/>
        <v>0</v>
      </c>
    </row>
    <row r="473" spans="14:39" ht="15.95" customHeight="1" x14ac:dyDescent="0.3">
      <c r="V473" s="19">
        <f t="shared" si="113"/>
        <v>440</v>
      </c>
      <c r="W473" s="19">
        <f t="shared" si="100"/>
        <v>0</v>
      </c>
      <c r="X473" s="19">
        <f t="shared" si="101"/>
        <v>0</v>
      </c>
      <c r="Y473" s="19">
        <f t="shared" si="102"/>
        <v>0</v>
      </c>
      <c r="Z473" s="19">
        <f t="shared" si="104"/>
        <v>0</v>
      </c>
      <c r="AA473" s="23">
        <f t="shared" si="105"/>
        <v>0</v>
      </c>
      <c r="AB473" s="19">
        <f t="shared" si="103"/>
        <v>0</v>
      </c>
      <c r="AC473" s="23">
        <f t="shared" si="106"/>
        <v>0</v>
      </c>
      <c r="AD473" s="23">
        <f t="shared" si="107"/>
        <v>0</v>
      </c>
      <c r="AE473" s="24">
        <f t="shared" si="108"/>
        <v>0</v>
      </c>
      <c r="AF473" s="24">
        <f t="shared" si="109"/>
        <v>0</v>
      </c>
      <c r="AG473" s="24">
        <f>0</f>
        <v>0</v>
      </c>
      <c r="AH473" s="24">
        <f t="shared" si="110"/>
        <v>0</v>
      </c>
      <c r="AI473" s="24">
        <f t="shared" si="111"/>
        <v>0</v>
      </c>
      <c r="AJ473" s="24">
        <f>0</f>
        <v>0</v>
      </c>
      <c r="AK473" s="24">
        <f t="shared" si="114"/>
        <v>0</v>
      </c>
      <c r="AL473" s="24">
        <f t="shared" si="114"/>
        <v>0</v>
      </c>
      <c r="AM473" s="24">
        <f t="shared" si="112"/>
        <v>0</v>
      </c>
    </row>
    <row r="474" spans="14:39" ht="15.95" customHeight="1" x14ac:dyDescent="0.3">
      <c r="N474" s="17"/>
      <c r="O474" s="17"/>
      <c r="P474" s="17"/>
      <c r="Q474" s="17"/>
      <c r="R474" s="17"/>
      <c r="S474" s="18"/>
      <c r="T474" s="17"/>
      <c r="U474" s="18"/>
      <c r="V474" s="18"/>
      <c r="W474" s="1"/>
      <c r="X474" s="1"/>
      <c r="Y474" s="1"/>
      <c r="Z474" s="1"/>
      <c r="AA474" s="1"/>
      <c r="AB474" s="1"/>
      <c r="AC474" s="1"/>
      <c r="AD474" s="1"/>
      <c r="AE474" s="1"/>
    </row>
    <row r="475" spans="14:39" ht="15.95" customHeight="1" x14ac:dyDescent="0.3">
      <c r="N475" s="17"/>
      <c r="O475" s="17"/>
      <c r="P475" s="17"/>
      <c r="Q475" s="17"/>
      <c r="R475" s="17"/>
      <c r="S475" s="18"/>
      <c r="T475" s="17"/>
      <c r="U475" s="18"/>
      <c r="V475" s="18"/>
      <c r="W475" s="1"/>
      <c r="X475" s="1"/>
      <c r="Y475" s="1"/>
      <c r="Z475" s="1"/>
      <c r="AA475" s="1"/>
      <c r="AB475" s="1"/>
      <c r="AC475" s="1"/>
      <c r="AD475" s="1"/>
      <c r="AE475" s="1"/>
    </row>
    <row r="476" spans="14:39" ht="15.95" customHeight="1" x14ac:dyDescent="0.3">
      <c r="N476" s="17"/>
      <c r="O476" s="17"/>
      <c r="P476" s="17"/>
      <c r="Q476" s="17"/>
      <c r="R476" s="17"/>
      <c r="S476" s="18"/>
      <c r="T476" s="17"/>
      <c r="U476" s="18"/>
      <c r="V476" s="18"/>
      <c r="W476" s="1"/>
      <c r="X476" s="1"/>
      <c r="Y476" s="1"/>
      <c r="Z476" s="1"/>
      <c r="AA476" s="1"/>
      <c r="AB476" s="1"/>
      <c r="AC476" s="1"/>
      <c r="AD476" s="1"/>
      <c r="AE476" s="1"/>
    </row>
    <row r="477" spans="14:39" ht="15.95" customHeight="1" x14ac:dyDescent="0.3">
      <c r="N477" s="17"/>
      <c r="O477" s="17"/>
      <c r="P477" s="17"/>
      <c r="Q477" s="17"/>
      <c r="R477" s="17"/>
      <c r="S477" s="18"/>
      <c r="T477" s="17"/>
      <c r="U477" s="18"/>
      <c r="V477" s="18"/>
      <c r="W477" s="1"/>
      <c r="X477" s="1"/>
      <c r="Y477" s="1"/>
      <c r="Z477" s="1"/>
      <c r="AA477" s="1"/>
      <c r="AB477" s="1"/>
      <c r="AC477" s="1"/>
      <c r="AD477" s="1"/>
      <c r="AE477" s="1"/>
    </row>
    <row r="478" spans="14:39" ht="15.95" customHeight="1" x14ac:dyDescent="0.3">
      <c r="N478" s="17"/>
      <c r="O478" s="17"/>
      <c r="P478" s="17"/>
      <c r="Q478" s="17"/>
      <c r="R478" s="17"/>
      <c r="S478" s="18"/>
      <c r="T478" s="17"/>
      <c r="U478" s="18"/>
      <c r="V478" s="18"/>
      <c r="W478" s="1"/>
      <c r="X478" s="1"/>
      <c r="Y478" s="1"/>
      <c r="Z478" s="1"/>
      <c r="AA478" s="1"/>
      <c r="AB478" s="1"/>
      <c r="AC478" s="1"/>
      <c r="AD478" s="1"/>
      <c r="AE478" s="1"/>
    </row>
    <row r="479" spans="14:39" ht="15.95" customHeight="1" x14ac:dyDescent="0.3">
      <c r="N479" s="17"/>
      <c r="O479" s="17"/>
      <c r="P479" s="17"/>
      <c r="Q479" s="17"/>
      <c r="R479" s="17"/>
      <c r="S479" s="18"/>
      <c r="T479" s="17"/>
      <c r="U479" s="18"/>
      <c r="V479" s="18"/>
      <c r="W479" s="1"/>
      <c r="X479" s="1"/>
      <c r="Y479" s="1"/>
      <c r="Z479" s="1"/>
      <c r="AA479" s="1"/>
      <c r="AB479" s="1"/>
      <c r="AC479" s="1"/>
      <c r="AD479" s="1"/>
      <c r="AE479" s="1"/>
    </row>
    <row r="480" spans="14:39" ht="15.95" customHeight="1" x14ac:dyDescent="0.3">
      <c r="N480" s="17"/>
      <c r="O480" s="17"/>
      <c r="P480" s="17"/>
      <c r="Q480" s="17"/>
      <c r="R480" s="17"/>
      <c r="S480" s="18"/>
      <c r="T480" s="17"/>
      <c r="U480" s="18"/>
      <c r="V480" s="18"/>
      <c r="W480" s="1"/>
      <c r="X480" s="1"/>
      <c r="Y480" s="1"/>
      <c r="Z480" s="1"/>
      <c r="AA480" s="1"/>
      <c r="AB480" s="1"/>
      <c r="AC480" s="1"/>
      <c r="AD480" s="1"/>
      <c r="AE480" s="1"/>
    </row>
    <row r="481" spans="14:31" ht="15.95" customHeight="1" x14ac:dyDescent="0.3">
      <c r="N481" s="17"/>
      <c r="O481" s="17"/>
      <c r="P481" s="17"/>
      <c r="Q481" s="17"/>
      <c r="R481" s="17"/>
      <c r="S481" s="18"/>
      <c r="T481" s="17"/>
      <c r="U481" s="18"/>
      <c r="V481" s="18"/>
      <c r="W481" s="1"/>
      <c r="X481" s="1"/>
      <c r="Y481" s="1"/>
      <c r="Z481" s="1"/>
      <c r="AA481" s="1"/>
      <c r="AB481" s="1"/>
      <c r="AC481" s="1"/>
      <c r="AD481" s="1"/>
      <c r="AE481" s="1"/>
    </row>
    <row r="482" spans="14:31" ht="15.95" customHeight="1" x14ac:dyDescent="0.3">
      <c r="N482" s="17"/>
      <c r="O482" s="17"/>
      <c r="P482" s="17"/>
      <c r="Q482" s="17"/>
      <c r="R482" s="17"/>
      <c r="S482" s="18"/>
      <c r="T482" s="17"/>
      <c r="U482" s="18"/>
      <c r="V482" s="18"/>
      <c r="W482" s="1"/>
      <c r="X482" s="1"/>
      <c r="Y482" s="1"/>
      <c r="Z482" s="1"/>
      <c r="AA482" s="1"/>
      <c r="AB482" s="1"/>
      <c r="AC482" s="1"/>
      <c r="AD482" s="1"/>
      <c r="AE482" s="1"/>
    </row>
    <row r="483" spans="14:31" ht="15.95" customHeight="1" x14ac:dyDescent="0.3">
      <c r="N483" s="17"/>
      <c r="O483" s="17"/>
      <c r="P483" s="17"/>
      <c r="Q483" s="17"/>
      <c r="R483" s="17"/>
      <c r="S483" s="18"/>
      <c r="T483" s="17"/>
      <c r="U483" s="18"/>
      <c r="V483" s="18"/>
      <c r="W483" s="1"/>
      <c r="X483" s="1"/>
      <c r="Y483" s="1"/>
      <c r="Z483" s="1"/>
      <c r="AA483" s="1"/>
      <c r="AB483" s="1"/>
      <c r="AC483" s="1"/>
      <c r="AD483" s="1"/>
      <c r="AE483" s="1"/>
    </row>
    <row r="484" spans="14:31" ht="15.95" customHeight="1" x14ac:dyDescent="0.3">
      <c r="N484" s="17"/>
      <c r="O484" s="17"/>
      <c r="P484" s="17"/>
      <c r="Q484" s="17"/>
      <c r="R484" s="17"/>
      <c r="S484" s="18"/>
      <c r="T484" s="17"/>
      <c r="U484" s="18"/>
      <c r="V484" s="18"/>
      <c r="W484" s="1"/>
      <c r="X484" s="1"/>
      <c r="Y484" s="1"/>
      <c r="Z484" s="1"/>
      <c r="AA484" s="1"/>
      <c r="AB484" s="1"/>
      <c r="AC484" s="1"/>
      <c r="AD484" s="1"/>
      <c r="AE484" s="1"/>
    </row>
    <row r="485" spans="14:31" ht="15.95" customHeight="1" x14ac:dyDescent="0.3">
      <c r="N485" s="17"/>
      <c r="O485" s="17"/>
      <c r="P485" s="17"/>
      <c r="Q485" s="17"/>
      <c r="R485" s="17"/>
      <c r="S485" s="18"/>
      <c r="T485" s="17"/>
      <c r="U485" s="18"/>
      <c r="V485" s="18"/>
      <c r="W485" s="1"/>
      <c r="X485" s="1"/>
      <c r="Y485" s="1"/>
      <c r="Z485" s="1"/>
      <c r="AA485" s="1"/>
      <c r="AB485" s="1"/>
      <c r="AC485" s="1"/>
      <c r="AD485" s="1"/>
      <c r="AE485" s="1"/>
    </row>
    <row r="486" spans="14:31" ht="15.95" customHeight="1" x14ac:dyDescent="0.3">
      <c r="N486" s="17"/>
      <c r="O486" s="17"/>
      <c r="P486" s="17"/>
      <c r="Q486" s="17"/>
      <c r="R486" s="17"/>
      <c r="S486" s="18"/>
      <c r="T486" s="17"/>
      <c r="U486" s="18"/>
      <c r="V486" s="18"/>
      <c r="W486" s="1"/>
      <c r="X486" s="1"/>
      <c r="Y486" s="1"/>
      <c r="Z486" s="1"/>
      <c r="AA486" s="1"/>
      <c r="AB486" s="1"/>
      <c r="AC486" s="1"/>
      <c r="AD486" s="1"/>
      <c r="AE486" s="1"/>
    </row>
    <row r="487" spans="14:31" ht="15.95" customHeight="1" x14ac:dyDescent="0.3">
      <c r="N487" s="17"/>
      <c r="O487" s="17"/>
      <c r="P487" s="17"/>
      <c r="Q487" s="17"/>
      <c r="R487" s="17"/>
      <c r="S487" s="18"/>
      <c r="T487" s="17"/>
      <c r="U487" s="18"/>
      <c r="V487" s="18"/>
      <c r="W487" s="1"/>
      <c r="X487" s="1"/>
      <c r="Y487" s="1"/>
      <c r="Z487" s="1"/>
      <c r="AA487" s="1"/>
      <c r="AB487" s="1"/>
      <c r="AC487" s="1"/>
      <c r="AD487" s="1"/>
      <c r="AE487" s="1"/>
    </row>
    <row r="488" spans="14:31" ht="15.95" customHeight="1" x14ac:dyDescent="0.3">
      <c r="N488" s="17"/>
      <c r="O488" s="17"/>
      <c r="P488" s="17"/>
      <c r="Q488" s="17"/>
      <c r="R488" s="17"/>
      <c r="S488" s="18"/>
      <c r="T488" s="17"/>
      <c r="U488" s="18"/>
      <c r="V488" s="18"/>
      <c r="W488" s="1"/>
      <c r="X488" s="1"/>
      <c r="Y488" s="1"/>
      <c r="Z488" s="1"/>
      <c r="AA488" s="1"/>
      <c r="AB488" s="1"/>
      <c r="AC488" s="1"/>
      <c r="AD488" s="1"/>
      <c r="AE488" s="1"/>
    </row>
  </sheetData>
  <mergeCells count="54">
    <mergeCell ref="P33:Q33"/>
    <mergeCell ref="R33:S33"/>
    <mergeCell ref="P34:Q34"/>
    <mergeCell ref="R34:S34"/>
    <mergeCell ref="N28:R28"/>
    <mergeCell ref="S28:T28"/>
    <mergeCell ref="N29:Q30"/>
    <mergeCell ref="R29:R30"/>
    <mergeCell ref="S29:T30"/>
    <mergeCell ref="P32:S32"/>
    <mergeCell ref="N27:Q27"/>
    <mergeCell ref="S27:T27"/>
    <mergeCell ref="N20:R20"/>
    <mergeCell ref="S20:T20"/>
    <mergeCell ref="N21:R21"/>
    <mergeCell ref="S21:T21"/>
    <mergeCell ref="N22:R22"/>
    <mergeCell ref="S22:T22"/>
    <mergeCell ref="O24:S24"/>
    <mergeCell ref="N25:R25"/>
    <mergeCell ref="S25:T25"/>
    <mergeCell ref="N26:Q26"/>
    <mergeCell ref="S26:T26"/>
    <mergeCell ref="N18:R18"/>
    <mergeCell ref="S18:T18"/>
    <mergeCell ref="Y18:Z18"/>
    <mergeCell ref="N19:R19"/>
    <mergeCell ref="S19:T19"/>
    <mergeCell ref="Y19:Z19"/>
    <mergeCell ref="N16:R16"/>
    <mergeCell ref="S16:T16"/>
    <mergeCell ref="Y16:Z16"/>
    <mergeCell ref="N17:R17"/>
    <mergeCell ref="S17:T17"/>
    <mergeCell ref="Y17:Z17"/>
    <mergeCell ref="J13:K13"/>
    <mergeCell ref="N13:R13"/>
    <mergeCell ref="S13:T13"/>
    <mergeCell ref="N14:R14"/>
    <mergeCell ref="S14:T14"/>
    <mergeCell ref="N15:T15"/>
    <mergeCell ref="V9:V10"/>
    <mergeCell ref="W9:W10"/>
    <mergeCell ref="Y9:Y10"/>
    <mergeCell ref="Z9:Z10"/>
    <mergeCell ref="J11:K12"/>
    <mergeCell ref="O11:S11"/>
    <mergeCell ref="N12:T12"/>
    <mergeCell ref="B2:D2"/>
    <mergeCell ref="B4:D4"/>
    <mergeCell ref="B6:F7"/>
    <mergeCell ref="B8:C8"/>
    <mergeCell ref="E8:F8"/>
    <mergeCell ref="O8:P8"/>
  </mergeCells>
  <conditionalFormatting sqref="B10:C29">
    <cfRule type="expression" dxfId="15" priority="5">
      <formula>IF($B10="",1,0)</formula>
    </cfRule>
  </conditionalFormatting>
  <conditionalFormatting sqref="E10:F29">
    <cfRule type="expression" dxfId="14" priority="4">
      <formula>IF($E10="",1,0)</formula>
    </cfRule>
  </conditionalFormatting>
  <conditionalFormatting sqref="S26:T27 S29">
    <cfRule type="cellIs" dxfId="13" priority="2" operator="lessThan">
      <formula>1</formula>
    </cfRule>
    <cfRule type="cellIs" dxfId="12" priority="3" operator="greaterThan">
      <formula>1</formula>
    </cfRule>
  </conditionalFormatting>
  <conditionalFormatting sqref="AY6">
    <cfRule type="cellIs" dxfId="11" priority="1" operator="greaterThan">
      <formula>1</formula>
    </cfRule>
  </conditionalFormatting>
  <dataValidations count="5">
    <dataValidation type="list" allowBlank="1" showInputMessage="1" showErrorMessage="1" sqref="J13:K13" xr:uid="{449F6B7F-1E3E-4520-9717-409A72B9B600}">
      <formula1>$Y$17:$Y$19</formula1>
    </dataValidation>
    <dataValidation type="list" allowBlank="1" showInputMessage="1" showErrorMessage="1" sqref="S4" xr:uid="{58355AD2-30D6-4870-911B-97C850D54493}">
      <formula1>$V$11:$V$12</formula1>
    </dataValidation>
    <dataValidation type="list" allowBlank="1" showInputMessage="1" showErrorMessage="1" sqref="S2" xr:uid="{BEE618CD-3117-4FFC-A912-A0DA71F32CAD}">
      <formula1>$V$13:$V$14</formula1>
    </dataValidation>
    <dataValidation type="list" allowBlank="1" showInputMessage="1" showErrorMessage="1" sqref="Q8" xr:uid="{353FDA2D-0AC2-4A52-83A6-DD1D46CAC6AB}">
      <formula1>$Y$11:$Y$14</formula1>
    </dataValidation>
    <dataValidation type="list" allowBlank="1" showInputMessage="1" showErrorMessage="1" sqref="Q6" xr:uid="{C79C2824-3664-47E4-8297-7DCB2B3971C2}">
      <formula1>$V$17:$V$24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2225" r:id="rId4" name="Spinner 1">
              <controlPr defaultSize="0" autoPict="0">
                <anchor moveWithCells="1" sizeWithCells="1">
                  <from>
                    <xdr:col>5</xdr:col>
                    <xdr:colOff>0</xdr:colOff>
                    <xdr:row>1</xdr:row>
                    <xdr:rowOff>9525</xdr:rowOff>
                  </from>
                  <to>
                    <xdr:col>5</xdr:col>
                    <xdr:colOff>200025</xdr:colOff>
                    <xdr:row>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26" r:id="rId5" name="Spinner 2">
              <controlPr defaultSize="0" autoPict="0">
                <anchor moveWithCells="1" sizeWithCells="1">
                  <from>
                    <xdr:col>5</xdr:col>
                    <xdr:colOff>0</xdr:colOff>
                    <xdr:row>3</xdr:row>
                    <xdr:rowOff>9525</xdr:rowOff>
                  </from>
                  <to>
                    <xdr:col>5</xdr:col>
                    <xdr:colOff>200025</xdr:colOff>
                    <xdr:row>3</xdr:row>
                    <xdr:rowOff>209550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C864E-1031-47F0-895C-1154F8938052}">
  <dimension ref="A1:AZ488"/>
  <sheetViews>
    <sheetView zoomScaleNormal="100" workbookViewId="0">
      <selection activeCell="S23" sqref="S23"/>
    </sheetView>
  </sheetViews>
  <sheetFormatPr defaultRowHeight="15.95" customHeight="1" x14ac:dyDescent="0.3"/>
  <cols>
    <col min="1" max="1" width="1.7109375" style="6" customWidth="1"/>
    <col min="2" max="3" width="9.7109375" style="6" customWidth="1"/>
    <col min="4" max="4" width="1.7109375" style="6" customWidth="1"/>
    <col min="5" max="6" width="9.7109375" style="6" customWidth="1"/>
    <col min="7" max="7" width="1.7109375" style="6" customWidth="1"/>
    <col min="8" max="8" width="3.28515625" style="6" customWidth="1"/>
    <col min="9" max="9" width="1.7109375" style="6" customWidth="1"/>
    <col min="10" max="11" width="8.7109375" style="6" customWidth="1"/>
    <col min="12" max="12" width="1.7109375" style="6" customWidth="1"/>
    <col min="13" max="13" width="3.28515625" customWidth="1"/>
    <col min="14" max="14" width="1.7109375" style="4" customWidth="1"/>
    <col min="15" max="19" width="9.7109375" style="4" customWidth="1"/>
    <col min="20" max="20" width="1.7109375" style="4" customWidth="1"/>
    <col min="21" max="21" width="3.28515625" style="4" customWidth="1"/>
    <col min="22" max="27" width="10.5703125" style="4" hidden="1" customWidth="1"/>
    <col min="28" max="28" width="20.5703125" style="4" hidden="1" customWidth="1"/>
    <col min="29" max="35" width="10.5703125" style="4" hidden="1" customWidth="1"/>
    <col min="36" max="39" width="9.140625" style="4" hidden="1" customWidth="1"/>
    <col min="40" max="40" width="7.42578125" style="4" hidden="1" customWidth="1"/>
    <col min="41" max="43" width="0" style="4" hidden="1" customWidth="1"/>
    <col min="44" max="44" width="9.140625" style="4" hidden="1" customWidth="1"/>
    <col min="45" max="47" width="0" style="4" hidden="1" customWidth="1"/>
    <col min="48" max="16384" width="9.140625" style="4"/>
  </cols>
  <sheetData>
    <row r="1" spans="1:52" ht="9" customHeight="1" x14ac:dyDescent="0.3">
      <c r="A1" s="9"/>
      <c r="B1" s="9"/>
      <c r="C1" s="9"/>
      <c r="D1" s="9"/>
      <c r="E1" s="9"/>
      <c r="F1" s="9"/>
      <c r="G1" s="9"/>
      <c r="I1" s="9"/>
      <c r="J1" s="9"/>
      <c r="K1" s="9"/>
      <c r="L1" s="9"/>
      <c r="N1" s="10"/>
      <c r="O1" s="10"/>
      <c r="P1" s="10"/>
      <c r="Q1" s="10"/>
      <c r="R1" s="10"/>
      <c r="S1" s="10"/>
      <c r="T1" s="10"/>
      <c r="AV1" s="10"/>
      <c r="AW1" s="10"/>
      <c r="AX1" s="10"/>
      <c r="AY1" s="10"/>
      <c r="AZ1" s="10"/>
    </row>
    <row r="2" spans="1:52" ht="18" customHeight="1" x14ac:dyDescent="0.3">
      <c r="A2" s="9"/>
      <c r="B2" s="55" t="s">
        <v>31</v>
      </c>
      <c r="C2" s="55"/>
      <c r="D2" s="55"/>
      <c r="E2" s="29">
        <v>2</v>
      </c>
      <c r="F2" s="9"/>
      <c r="G2" s="9"/>
      <c r="I2" s="9"/>
      <c r="J2" s="28" t="s">
        <v>17</v>
      </c>
      <c r="K2" s="29">
        <v>6.2</v>
      </c>
      <c r="L2" s="9"/>
      <c r="N2" s="10"/>
      <c r="O2" s="10" t="s">
        <v>37</v>
      </c>
      <c r="P2" s="11" t="s">
        <v>39</v>
      </c>
      <c r="Q2" s="29">
        <v>1.5</v>
      </c>
      <c r="R2" s="11" t="s">
        <v>40</v>
      </c>
      <c r="S2" s="29" t="s">
        <v>43</v>
      </c>
      <c r="T2" s="10"/>
      <c r="AV2" s="10"/>
      <c r="AW2" s="10"/>
      <c r="AX2" s="11" t="s">
        <v>77</v>
      </c>
      <c r="AY2" s="29">
        <v>140</v>
      </c>
      <c r="AZ2" s="10"/>
    </row>
    <row r="3" spans="1:52" ht="9" customHeight="1" x14ac:dyDescent="0.3">
      <c r="A3" s="9"/>
      <c r="B3" s="28"/>
      <c r="C3" s="28"/>
      <c r="D3" s="28"/>
      <c r="E3" s="27"/>
      <c r="F3" s="9"/>
      <c r="G3" s="9"/>
      <c r="I3" s="9"/>
      <c r="J3" s="28"/>
      <c r="K3" s="27"/>
      <c r="L3" s="9"/>
      <c r="N3" s="10"/>
      <c r="O3" s="10"/>
      <c r="P3" s="11"/>
      <c r="Q3" s="27"/>
      <c r="R3" s="11"/>
      <c r="S3" s="10"/>
      <c r="T3" s="10"/>
      <c r="AV3" s="10"/>
      <c r="AW3" s="10"/>
      <c r="AX3" s="11"/>
      <c r="AY3" s="10"/>
      <c r="AZ3" s="10"/>
    </row>
    <row r="4" spans="1:52" ht="18" customHeight="1" x14ac:dyDescent="0.3">
      <c r="A4" s="9"/>
      <c r="B4" s="55" t="s">
        <v>32</v>
      </c>
      <c r="C4" s="55"/>
      <c r="D4" s="55"/>
      <c r="E4" s="29">
        <v>2</v>
      </c>
      <c r="F4" s="9"/>
      <c r="G4" s="9"/>
      <c r="I4" s="9"/>
      <c r="J4" s="28" t="s">
        <v>18</v>
      </c>
      <c r="K4" s="29">
        <v>0</v>
      </c>
      <c r="L4" s="9"/>
      <c r="N4" s="10"/>
      <c r="O4" s="10" t="s">
        <v>38</v>
      </c>
      <c r="P4" s="11" t="s">
        <v>39</v>
      </c>
      <c r="Q4" s="29">
        <v>12</v>
      </c>
      <c r="R4" s="11" t="s">
        <v>40</v>
      </c>
      <c r="S4" s="29" t="s">
        <v>44</v>
      </c>
      <c r="T4" s="10"/>
      <c r="AV4" s="10"/>
      <c r="AW4" s="10"/>
      <c r="AX4" s="11" t="s">
        <v>78</v>
      </c>
      <c r="AY4" s="29">
        <f>F10</f>
        <v>60</v>
      </c>
      <c r="AZ4" s="10"/>
    </row>
    <row r="5" spans="1:52" ht="9" customHeight="1" x14ac:dyDescent="0.3">
      <c r="A5" s="9"/>
      <c r="B5" s="9"/>
      <c r="C5" s="9"/>
      <c r="D5" s="9"/>
      <c r="E5" s="9"/>
      <c r="F5" s="9"/>
      <c r="G5" s="9"/>
      <c r="I5" s="9"/>
      <c r="J5" s="28"/>
      <c r="K5" s="27"/>
      <c r="L5" s="9"/>
      <c r="N5" s="10"/>
      <c r="O5" s="10"/>
      <c r="P5" s="10"/>
      <c r="Q5" s="30"/>
      <c r="R5" s="10"/>
      <c r="S5" s="10"/>
      <c r="T5" s="10"/>
      <c r="AV5" s="10"/>
      <c r="AW5" s="10"/>
      <c r="AX5" s="10"/>
      <c r="AY5" s="10"/>
      <c r="AZ5" s="10"/>
    </row>
    <row r="6" spans="1:52" ht="18" customHeight="1" x14ac:dyDescent="0.3">
      <c r="A6" s="9"/>
      <c r="B6" s="52" t="s">
        <v>0</v>
      </c>
      <c r="C6" s="52"/>
      <c r="D6" s="52"/>
      <c r="E6" s="52"/>
      <c r="F6" s="52"/>
      <c r="G6" s="9"/>
      <c r="I6" s="9"/>
      <c r="J6" s="28" t="s">
        <v>19</v>
      </c>
      <c r="K6" s="29">
        <v>0</v>
      </c>
      <c r="L6" s="9"/>
      <c r="N6" s="10"/>
      <c r="O6" s="10" t="s">
        <v>41</v>
      </c>
      <c r="P6" s="11" t="s">
        <v>45</v>
      </c>
      <c r="Q6" s="29">
        <v>16</v>
      </c>
      <c r="R6" s="10"/>
      <c r="S6" s="10"/>
      <c r="T6" s="10"/>
      <c r="AV6" s="10"/>
      <c r="AW6" s="10"/>
      <c r="AX6" s="11" t="s">
        <v>92</v>
      </c>
      <c r="AY6" s="26">
        <f>AO22</f>
        <v>0.23042825968357883</v>
      </c>
      <c r="AZ6" s="10"/>
    </row>
    <row r="7" spans="1:52" ht="9" customHeight="1" x14ac:dyDescent="0.3">
      <c r="A7" s="9"/>
      <c r="B7" s="52"/>
      <c r="C7" s="52"/>
      <c r="D7" s="52"/>
      <c r="E7" s="52"/>
      <c r="F7" s="52"/>
      <c r="G7" s="9"/>
      <c r="I7" s="9"/>
      <c r="J7" s="28"/>
      <c r="K7" s="9"/>
      <c r="L7" s="9"/>
      <c r="N7" s="10"/>
      <c r="O7" s="10"/>
      <c r="P7" s="10"/>
      <c r="Q7" s="10"/>
      <c r="R7" s="10"/>
      <c r="S7" s="10"/>
      <c r="T7" s="10"/>
      <c r="AV7" s="10"/>
      <c r="AW7" s="10"/>
      <c r="AX7" s="10"/>
      <c r="AY7" s="10"/>
      <c r="AZ7" s="10"/>
    </row>
    <row r="8" spans="1:52" ht="18" customHeight="1" x14ac:dyDescent="0.3">
      <c r="A8" s="9"/>
      <c r="B8" s="52" t="s">
        <v>2</v>
      </c>
      <c r="C8" s="52"/>
      <c r="D8" s="27"/>
      <c r="E8" s="52" t="s">
        <v>1</v>
      </c>
      <c r="F8" s="52"/>
      <c r="G8" s="9"/>
      <c r="I8" s="9"/>
      <c r="J8" s="28" t="s">
        <v>42</v>
      </c>
      <c r="K8" s="32" t="str">
        <f>ROUND(S64,3)&amp;" тс"</f>
        <v>1,55 тс</v>
      </c>
      <c r="L8" s="9"/>
      <c r="N8" s="10"/>
      <c r="O8" s="56" t="s">
        <v>70</v>
      </c>
      <c r="P8" s="56"/>
      <c r="Q8" s="29">
        <v>5.6</v>
      </c>
      <c r="R8" s="10"/>
      <c r="S8" s="10"/>
      <c r="T8" s="10"/>
      <c r="AV8" s="10"/>
      <c r="AW8" s="10"/>
      <c r="AX8" s="10"/>
      <c r="AY8" s="10"/>
      <c r="AZ8" s="10"/>
    </row>
    <row r="9" spans="1:52" ht="9" customHeight="1" x14ac:dyDescent="0.3">
      <c r="A9" s="9"/>
      <c r="B9" s="27"/>
      <c r="C9" s="27"/>
      <c r="D9" s="27"/>
      <c r="E9" s="27"/>
      <c r="F9" s="27"/>
      <c r="G9" s="9"/>
      <c r="I9" s="9"/>
      <c r="J9" s="28"/>
      <c r="K9" s="32"/>
      <c r="L9" s="9"/>
      <c r="N9" s="10"/>
      <c r="O9" s="10"/>
      <c r="P9" s="10"/>
      <c r="Q9" s="10"/>
      <c r="R9" s="10"/>
      <c r="S9" s="10"/>
      <c r="T9" s="10"/>
      <c r="V9" s="52" t="s">
        <v>49</v>
      </c>
      <c r="W9" s="52" t="s">
        <v>50</v>
      </c>
      <c r="Y9" s="52" t="s">
        <v>53</v>
      </c>
      <c r="Z9" s="52" t="s">
        <v>54</v>
      </c>
      <c r="AV9" s="10"/>
      <c r="AW9" s="10"/>
      <c r="AX9" s="10"/>
      <c r="AY9" s="10"/>
      <c r="AZ9" s="10"/>
    </row>
    <row r="10" spans="1:52" ht="18" customHeight="1" x14ac:dyDescent="0.3">
      <c r="A10" s="13">
        <v>1</v>
      </c>
      <c r="B10" s="14" t="str">
        <f t="shared" ref="B10:B29" si="0">IF(AND(A10&lt;&gt;0,A10&lt;$E$2),"X"&amp;A10&amp;" =","")</f>
        <v>X1 =</v>
      </c>
      <c r="C10" s="14">
        <v>60</v>
      </c>
      <c r="D10" s="9"/>
      <c r="E10" s="14" t="str">
        <f t="shared" ref="E10:E29" si="1">IF(AND(A10&lt;&gt;0,A10&lt;$E$4),"Y"&amp;A10&amp;" =","")</f>
        <v>Y1 =</v>
      </c>
      <c r="F10" s="14">
        <v>60</v>
      </c>
      <c r="G10" s="9"/>
      <c r="J10" s="5"/>
      <c r="K10" s="5"/>
      <c r="U10" s="6"/>
      <c r="V10" s="53"/>
      <c r="W10" s="53"/>
      <c r="X10" s="6"/>
      <c r="Y10" s="53"/>
      <c r="Z10" s="53"/>
      <c r="AA10" s="7"/>
      <c r="AN10" s="25" t="s">
        <v>71</v>
      </c>
      <c r="AO10" s="25" t="s">
        <v>72</v>
      </c>
      <c r="AP10" s="25" t="s">
        <v>73</v>
      </c>
      <c r="AQ10" s="25" t="s">
        <v>74</v>
      </c>
      <c r="AR10" s="25" t="s">
        <v>75</v>
      </c>
      <c r="AS10" s="25" t="s">
        <v>76</v>
      </c>
      <c r="AV10" s="10"/>
      <c r="AW10" s="10"/>
      <c r="AX10" s="10"/>
      <c r="AY10" s="10"/>
      <c r="AZ10" s="10"/>
    </row>
    <row r="11" spans="1:52" ht="18" customHeight="1" x14ac:dyDescent="0.3">
      <c r="A11" s="13">
        <f t="shared" ref="A11:A29" si="2">IF(AND(A10&lt;&gt;0,A10&lt;MAX($E$2:$E$4)-1),A10+1,0)</f>
        <v>0</v>
      </c>
      <c r="B11" s="14" t="str">
        <f t="shared" si="0"/>
        <v/>
      </c>
      <c r="C11" s="14">
        <v>70</v>
      </c>
      <c r="D11" s="9"/>
      <c r="E11" s="14" t="str">
        <f t="shared" si="1"/>
        <v/>
      </c>
      <c r="F11" s="14">
        <v>150</v>
      </c>
      <c r="G11" s="9"/>
      <c r="I11" s="9"/>
      <c r="J11" s="52" t="s">
        <v>33</v>
      </c>
      <c r="K11" s="52"/>
      <c r="L11" s="9"/>
      <c r="N11" s="12"/>
      <c r="O11" s="54" t="s">
        <v>48</v>
      </c>
      <c r="P11" s="54"/>
      <c r="Q11" s="54"/>
      <c r="R11" s="54"/>
      <c r="S11" s="54"/>
      <c r="T11" s="12"/>
      <c r="U11" s="6"/>
      <c r="V11" s="14" t="s">
        <v>44</v>
      </c>
      <c r="W11" s="14">
        <v>495</v>
      </c>
      <c r="X11" s="6"/>
      <c r="Y11" s="14">
        <v>5.6</v>
      </c>
      <c r="Z11" s="14">
        <v>210</v>
      </c>
      <c r="AA11" s="6"/>
      <c r="AN11" s="25">
        <v>1</v>
      </c>
      <c r="AO11" s="25">
        <f>Q4*S21</f>
        <v>12</v>
      </c>
      <c r="AP11" s="25">
        <f>(AY2-AY4-Q6-2)/2</f>
        <v>31</v>
      </c>
      <c r="AQ11" s="25">
        <f>AY2/2-AP11/2</f>
        <v>54.5</v>
      </c>
      <c r="AR11" s="25">
        <f>AO11*AP11</f>
        <v>372</v>
      </c>
      <c r="AS11" s="25">
        <f>AO11*(AP11^3)/12+AQ11*AQ11*AR11</f>
        <v>1134724</v>
      </c>
      <c r="AV11" s="10"/>
      <c r="AW11" s="10"/>
      <c r="AX11" s="10"/>
      <c r="AY11" s="10"/>
      <c r="AZ11" s="10"/>
    </row>
    <row r="12" spans="1:52" ht="18" customHeight="1" x14ac:dyDescent="0.3">
      <c r="A12" s="13">
        <f t="shared" si="2"/>
        <v>0</v>
      </c>
      <c r="B12" s="14" t="str">
        <f t="shared" si="0"/>
        <v/>
      </c>
      <c r="C12" s="14">
        <v>160</v>
      </c>
      <c r="D12" s="9"/>
      <c r="E12" s="14" t="str">
        <f t="shared" si="1"/>
        <v/>
      </c>
      <c r="F12" s="14">
        <v>50</v>
      </c>
      <c r="G12" s="9"/>
      <c r="I12" s="9"/>
      <c r="J12" s="52"/>
      <c r="K12" s="52"/>
      <c r="L12" s="9"/>
      <c r="N12" s="40" t="s">
        <v>55</v>
      </c>
      <c r="O12" s="41"/>
      <c r="P12" s="41"/>
      <c r="Q12" s="41"/>
      <c r="R12" s="41"/>
      <c r="S12" s="41"/>
      <c r="T12" s="42"/>
      <c r="U12" s="7"/>
      <c r="V12" s="14" t="s">
        <v>47</v>
      </c>
      <c r="W12" s="14">
        <v>620</v>
      </c>
      <c r="X12" s="7"/>
      <c r="Y12" s="14">
        <v>5.8</v>
      </c>
      <c r="Z12" s="14">
        <v>210</v>
      </c>
      <c r="AA12" s="7"/>
      <c r="AN12" s="25">
        <v>2</v>
      </c>
      <c r="AO12" s="25">
        <f>Q4*S21</f>
        <v>12</v>
      </c>
      <c r="AP12" s="25">
        <f>AY4-Q6-2</f>
        <v>42</v>
      </c>
      <c r="AQ12" s="25">
        <v>0</v>
      </c>
      <c r="AR12" s="25">
        <f>AO12*AP12</f>
        <v>504</v>
      </c>
      <c r="AS12" s="25">
        <f t="shared" ref="AS12:AS13" si="3">AO12*(AP12^3)/12+AQ12*AQ12*AR12</f>
        <v>74088</v>
      </c>
      <c r="AT12"/>
      <c r="AU12"/>
      <c r="AV12"/>
      <c r="AW12"/>
    </row>
    <row r="13" spans="1:52" ht="18" customHeight="1" x14ac:dyDescent="0.3">
      <c r="A13" s="13">
        <f t="shared" si="2"/>
        <v>0</v>
      </c>
      <c r="B13" s="14" t="str">
        <f t="shared" si="0"/>
        <v/>
      </c>
      <c r="C13" s="14">
        <v>85</v>
      </c>
      <c r="D13" s="9"/>
      <c r="E13" s="14" t="str">
        <f t="shared" si="1"/>
        <v/>
      </c>
      <c r="F13" s="14">
        <v>50</v>
      </c>
      <c r="G13" s="9"/>
      <c r="I13" s="9"/>
      <c r="J13" s="51" t="s">
        <v>36</v>
      </c>
      <c r="K13" s="51"/>
      <c r="L13" s="9"/>
      <c r="N13" s="35" t="str">
        <f>"для стали "&amp;S2&amp;" Н/мм2: "</f>
        <v xml:space="preserve">для стали С390 Н/мм2: </v>
      </c>
      <c r="O13" s="35"/>
      <c r="P13" s="35"/>
      <c r="Q13" s="35"/>
      <c r="R13" s="35"/>
      <c r="S13" s="37">
        <f>INDEX($W$11:$W$14,MATCH(S2,$V$11:$V$14))</f>
        <v>710</v>
      </c>
      <c r="T13" s="37"/>
      <c r="U13" s="7"/>
      <c r="V13" s="14" t="s">
        <v>46</v>
      </c>
      <c r="W13" s="14">
        <v>645</v>
      </c>
      <c r="X13" s="7"/>
      <c r="Y13" s="14">
        <v>8.8000000000000007</v>
      </c>
      <c r="Z13" s="14">
        <v>330</v>
      </c>
      <c r="AA13" s="7"/>
      <c r="AN13" s="25">
        <v>3</v>
      </c>
      <c r="AO13" s="25">
        <f>Q4*S21</f>
        <v>12</v>
      </c>
      <c r="AP13" s="25">
        <f>(AY2-AY4-Q6-2)/2</f>
        <v>31</v>
      </c>
      <c r="AQ13" s="25">
        <f>-AQ11</f>
        <v>-54.5</v>
      </c>
      <c r="AR13" s="25">
        <f>AO13*AP13</f>
        <v>372</v>
      </c>
      <c r="AS13" s="25">
        <f t="shared" si="3"/>
        <v>1134724</v>
      </c>
    </row>
    <row r="14" spans="1:52" ht="18" customHeight="1" x14ac:dyDescent="0.3">
      <c r="A14" s="13">
        <f t="shared" si="2"/>
        <v>0</v>
      </c>
      <c r="B14" s="14" t="str">
        <f t="shared" si="0"/>
        <v/>
      </c>
      <c r="C14" s="14">
        <v>60</v>
      </c>
      <c r="D14" s="9"/>
      <c r="E14" s="14" t="str">
        <f t="shared" si="1"/>
        <v/>
      </c>
      <c r="F14" s="14">
        <v>50</v>
      </c>
      <c r="G14" s="9"/>
      <c r="I14" s="9"/>
      <c r="J14" s="9"/>
      <c r="K14" s="9"/>
      <c r="L14" s="9"/>
      <c r="N14" s="35" t="str">
        <f>"для стали "&amp;S4&amp;" Н/мм2: "</f>
        <v xml:space="preserve">для стали С245 Н/мм2: </v>
      </c>
      <c r="O14" s="35"/>
      <c r="P14" s="35"/>
      <c r="Q14" s="35"/>
      <c r="R14" s="35"/>
      <c r="S14" s="37">
        <f>INDEX($W$11:$W$14,MATCH(S4,$V$11:$V$14))</f>
        <v>495</v>
      </c>
      <c r="T14" s="37"/>
      <c r="U14" s="7"/>
      <c r="V14" s="14" t="s">
        <v>43</v>
      </c>
      <c r="W14" s="14">
        <v>710</v>
      </c>
      <c r="X14" s="7"/>
      <c r="Y14" s="14">
        <v>10.9</v>
      </c>
      <c r="Z14" s="14">
        <v>415</v>
      </c>
      <c r="AA14" s="7"/>
    </row>
    <row r="15" spans="1:52" ht="18" customHeight="1" x14ac:dyDescent="0.3">
      <c r="A15" s="13">
        <f t="shared" si="2"/>
        <v>0</v>
      </c>
      <c r="B15" s="14" t="str">
        <f t="shared" si="0"/>
        <v/>
      </c>
      <c r="C15" s="14">
        <v>60</v>
      </c>
      <c r="D15" s="9"/>
      <c r="E15" s="14" t="str">
        <f t="shared" si="1"/>
        <v/>
      </c>
      <c r="F15" s="14">
        <v>50</v>
      </c>
      <c r="G15" s="9"/>
      <c r="I15" s="9"/>
      <c r="J15" s="9"/>
      <c r="K15" s="9"/>
      <c r="L15" s="9"/>
      <c r="N15" s="40" t="s">
        <v>56</v>
      </c>
      <c r="O15" s="41"/>
      <c r="P15" s="41"/>
      <c r="Q15" s="41"/>
      <c r="R15" s="41"/>
      <c r="S15" s="41"/>
      <c r="T15" s="42"/>
      <c r="U15" s="7"/>
      <c r="V15" s="7"/>
      <c r="W15" s="7"/>
      <c r="X15" s="7"/>
      <c r="Y15" s="7"/>
      <c r="Z15" s="7"/>
      <c r="AA15" s="7"/>
      <c r="AN15" s="4" t="s">
        <v>79</v>
      </c>
      <c r="AO15" s="4">
        <f>AY2/2</f>
        <v>70</v>
      </c>
      <c r="AP15" s="4" t="s">
        <v>86</v>
      </c>
    </row>
    <row r="16" spans="1:52" ht="18" customHeight="1" x14ac:dyDescent="0.3">
      <c r="A16" s="13">
        <f t="shared" si="2"/>
        <v>0</v>
      </c>
      <c r="B16" s="14" t="str">
        <f t="shared" si="0"/>
        <v/>
      </c>
      <c r="C16" s="14">
        <v>100</v>
      </c>
      <c r="D16" s="9"/>
      <c r="E16" s="14" t="str">
        <f t="shared" si="1"/>
        <v/>
      </c>
      <c r="F16" s="14">
        <v>50</v>
      </c>
      <c r="G16" s="9"/>
      <c r="I16" s="9"/>
      <c r="J16" s="9"/>
      <c r="K16" s="9"/>
      <c r="L16" s="9"/>
      <c r="N16" s="45" t="str">
        <f>"для класса прочности "&amp;Q8&amp;", Н/мм2: "</f>
        <v xml:space="preserve">для класса прочности 5,6, Н/мм2: </v>
      </c>
      <c r="O16" s="46"/>
      <c r="P16" s="46"/>
      <c r="Q16" s="46"/>
      <c r="R16" s="47"/>
      <c r="S16" s="40">
        <f>INDEX(Z11:Z14,MATCH(Q8,Y11:Y14))</f>
        <v>210</v>
      </c>
      <c r="T16" s="42"/>
      <c r="U16" s="7"/>
      <c r="V16" s="27" t="s">
        <v>51</v>
      </c>
      <c r="W16" s="27" t="s">
        <v>52</v>
      </c>
      <c r="X16" s="7"/>
      <c r="Y16" s="48" t="s">
        <v>33</v>
      </c>
      <c r="Z16" s="48"/>
      <c r="AA16" s="7"/>
      <c r="AN16" s="4" t="s">
        <v>80</v>
      </c>
      <c r="AO16" s="4">
        <f>SUM(AS11:AS13)/AO15</f>
        <v>33479.085714285713</v>
      </c>
      <c r="AP16" s="4" t="s">
        <v>85</v>
      </c>
    </row>
    <row r="17" spans="1:43" ht="18" customHeight="1" x14ac:dyDescent="0.3">
      <c r="A17" s="13">
        <f t="shared" si="2"/>
        <v>0</v>
      </c>
      <c r="B17" s="14" t="str">
        <f t="shared" si="0"/>
        <v/>
      </c>
      <c r="C17" s="14">
        <v>100</v>
      </c>
      <c r="D17" s="9"/>
      <c r="E17" s="14" t="str">
        <f t="shared" si="1"/>
        <v/>
      </c>
      <c r="F17" s="14">
        <v>50</v>
      </c>
      <c r="G17" s="9"/>
      <c r="I17" s="9"/>
      <c r="J17" s="9"/>
      <c r="K17" s="9"/>
      <c r="L17" s="9"/>
      <c r="N17" s="40" t="s">
        <v>57</v>
      </c>
      <c r="O17" s="41"/>
      <c r="P17" s="41"/>
      <c r="Q17" s="41"/>
      <c r="R17" s="42"/>
      <c r="S17" s="49">
        <f>INDEX(W17:W24,MATCH(Q6,V17:V24))</f>
        <v>1.57</v>
      </c>
      <c r="T17" s="50"/>
      <c r="U17" s="7"/>
      <c r="V17" s="14">
        <v>12</v>
      </c>
      <c r="W17" s="15">
        <f>3.1415*(0.9833/2)^2</f>
        <v>0.75936250823374996</v>
      </c>
      <c r="X17" s="7"/>
      <c r="Y17" s="43" t="s">
        <v>34</v>
      </c>
      <c r="Z17" s="44"/>
      <c r="AA17" s="7"/>
      <c r="AN17" s="4" t="s">
        <v>81</v>
      </c>
      <c r="AO17" s="4">
        <f>AR11+AR12+AR13</f>
        <v>1248</v>
      </c>
      <c r="AP17" s="4" t="s">
        <v>84</v>
      </c>
    </row>
    <row r="18" spans="1:43" ht="18" customHeight="1" x14ac:dyDescent="0.3">
      <c r="A18" s="13">
        <f t="shared" si="2"/>
        <v>0</v>
      </c>
      <c r="B18" s="14" t="str">
        <f t="shared" si="0"/>
        <v/>
      </c>
      <c r="C18" s="14">
        <v>100</v>
      </c>
      <c r="D18" s="9"/>
      <c r="E18" s="14" t="str">
        <f t="shared" si="1"/>
        <v/>
      </c>
      <c r="F18" s="14">
        <v>50</v>
      </c>
      <c r="G18" s="9"/>
      <c r="I18" s="9"/>
      <c r="J18" s="9"/>
      <c r="K18" s="9"/>
      <c r="L18" s="9"/>
      <c r="N18" s="40" t="s">
        <v>58</v>
      </c>
      <c r="O18" s="41"/>
      <c r="P18" s="41"/>
      <c r="Q18" s="41"/>
      <c r="R18" s="42"/>
      <c r="S18" s="40">
        <v>0.9</v>
      </c>
      <c r="T18" s="42"/>
      <c r="U18" s="7"/>
      <c r="V18" s="14">
        <v>16</v>
      </c>
      <c r="W18" s="15">
        <v>1.57</v>
      </c>
      <c r="X18" s="7"/>
      <c r="Y18" s="43" t="s">
        <v>35</v>
      </c>
      <c r="Z18" s="44"/>
      <c r="AA18" s="7"/>
      <c r="AN18" s="4" t="s">
        <v>82</v>
      </c>
      <c r="AO18" s="4">
        <f>IF(S4=V11,235,310)</f>
        <v>235</v>
      </c>
      <c r="AP18" s="4" t="s">
        <v>83</v>
      </c>
    </row>
    <row r="19" spans="1:43" ht="18" customHeight="1" x14ac:dyDescent="0.3">
      <c r="A19" s="13">
        <f t="shared" si="2"/>
        <v>0</v>
      </c>
      <c r="B19" s="14" t="str">
        <f t="shared" si="0"/>
        <v/>
      </c>
      <c r="C19" s="14">
        <v>100</v>
      </c>
      <c r="D19" s="9"/>
      <c r="E19" s="14" t="str">
        <f t="shared" si="1"/>
        <v/>
      </c>
      <c r="F19" s="14">
        <v>50</v>
      </c>
      <c r="G19" s="9"/>
      <c r="I19" s="9"/>
      <c r="J19" s="9"/>
      <c r="K19" s="9"/>
      <c r="L19" s="9"/>
      <c r="N19" s="37" t="s">
        <v>59</v>
      </c>
      <c r="O19" s="37"/>
      <c r="P19" s="37"/>
      <c r="Q19" s="37"/>
      <c r="R19" s="37"/>
      <c r="S19" s="37">
        <v>0.9</v>
      </c>
      <c r="T19" s="37"/>
      <c r="U19" s="7"/>
      <c r="V19" s="14">
        <v>18</v>
      </c>
      <c r="W19" s="15">
        <v>1.92</v>
      </c>
      <c r="X19" s="7"/>
      <c r="Y19" s="43" t="s">
        <v>36</v>
      </c>
      <c r="Z19" s="44"/>
      <c r="AA19" s="7"/>
      <c r="AB19" s="7"/>
      <c r="AC19" s="7"/>
      <c r="AD19" s="7"/>
      <c r="AE19" s="7"/>
      <c r="AF19" s="7"/>
      <c r="AG19" s="7"/>
      <c r="AH19" s="7"/>
      <c r="AI19" s="7"/>
      <c r="AN19" s="4" t="s">
        <v>14</v>
      </c>
      <c r="AO19" s="4">
        <f>K2*9.81*1000</f>
        <v>60822</v>
      </c>
      <c r="AP19" s="4" t="s">
        <v>88</v>
      </c>
    </row>
    <row r="20" spans="1:43" ht="18" customHeight="1" x14ac:dyDescent="0.3">
      <c r="A20" s="13">
        <f t="shared" si="2"/>
        <v>0</v>
      </c>
      <c r="B20" s="14" t="str">
        <f t="shared" si="0"/>
        <v/>
      </c>
      <c r="C20" s="14">
        <v>100</v>
      </c>
      <c r="D20" s="9"/>
      <c r="E20" s="14" t="str">
        <f t="shared" si="1"/>
        <v/>
      </c>
      <c r="F20" s="14">
        <v>50</v>
      </c>
      <c r="G20" s="9"/>
      <c r="I20" s="9"/>
      <c r="J20" s="9"/>
      <c r="K20" s="9"/>
      <c r="L20" s="9"/>
      <c r="N20" s="37" t="s">
        <v>60</v>
      </c>
      <c r="O20" s="37"/>
      <c r="P20" s="37"/>
      <c r="Q20" s="37"/>
      <c r="R20" s="37"/>
      <c r="S20" s="37">
        <v>2</v>
      </c>
      <c r="T20" s="37"/>
      <c r="U20" s="7"/>
      <c r="V20" s="14">
        <v>20</v>
      </c>
      <c r="W20" s="15">
        <v>2.4500000000000002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N20" s="4" t="s">
        <v>15</v>
      </c>
      <c r="AO20" s="4">
        <f>K4*9.81*10^6</f>
        <v>0</v>
      </c>
      <c r="AP20" s="4" t="s">
        <v>89</v>
      </c>
    </row>
    <row r="21" spans="1:43" ht="18" customHeight="1" x14ac:dyDescent="0.3">
      <c r="A21" s="13">
        <f t="shared" si="2"/>
        <v>0</v>
      </c>
      <c r="B21" s="14" t="str">
        <f t="shared" si="0"/>
        <v/>
      </c>
      <c r="C21" s="14">
        <v>100</v>
      </c>
      <c r="D21" s="9"/>
      <c r="E21" s="14" t="str">
        <f t="shared" si="1"/>
        <v/>
      </c>
      <c r="F21" s="14">
        <v>50</v>
      </c>
      <c r="G21" s="9"/>
      <c r="I21" s="9"/>
      <c r="J21" s="9"/>
      <c r="K21" s="9"/>
      <c r="L21" s="9"/>
      <c r="N21" s="37" t="s">
        <v>61</v>
      </c>
      <c r="O21" s="37"/>
      <c r="P21" s="37"/>
      <c r="Q21" s="37"/>
      <c r="R21" s="37"/>
      <c r="S21" s="37">
        <f>IF(OR(J13=Y17,J13=Y19),1,2)</f>
        <v>1</v>
      </c>
      <c r="T21" s="37"/>
      <c r="V21" s="14">
        <v>22</v>
      </c>
      <c r="W21" s="15">
        <v>3.03</v>
      </c>
      <c r="AN21" s="4" t="s">
        <v>87</v>
      </c>
      <c r="AP21" s="4">
        <f>AO20/AO16+AO19/AO17</f>
        <v>48.73557692307692</v>
      </c>
      <c r="AQ21" s="4" t="s">
        <v>90</v>
      </c>
    </row>
    <row r="22" spans="1:43" ht="18" customHeight="1" x14ac:dyDescent="0.3">
      <c r="A22" s="13">
        <f t="shared" si="2"/>
        <v>0</v>
      </c>
      <c r="B22" s="14" t="str">
        <f t="shared" si="0"/>
        <v/>
      </c>
      <c r="C22" s="14">
        <v>100</v>
      </c>
      <c r="D22" s="9"/>
      <c r="E22" s="14" t="str">
        <f t="shared" si="1"/>
        <v/>
      </c>
      <c r="F22" s="14">
        <v>50</v>
      </c>
      <c r="G22" s="9"/>
      <c r="I22" s="9"/>
      <c r="J22" s="9"/>
      <c r="K22" s="9"/>
      <c r="L22" s="9"/>
      <c r="N22" s="37" t="s">
        <v>62</v>
      </c>
      <c r="O22" s="37"/>
      <c r="P22" s="37"/>
      <c r="Q22" s="37"/>
      <c r="R22" s="37"/>
      <c r="S22" s="37">
        <v>2</v>
      </c>
      <c r="T22" s="37"/>
      <c r="U22" s="6"/>
      <c r="V22" s="14">
        <v>24</v>
      </c>
      <c r="W22" s="15">
        <v>3.53</v>
      </c>
      <c r="X22" s="6"/>
      <c r="Y22" s="6"/>
      <c r="AN22" s="4" t="s">
        <v>91</v>
      </c>
      <c r="AO22" s="4">
        <f>AP21/(AO18*S18)</f>
        <v>0.23042825968357883</v>
      </c>
    </row>
    <row r="23" spans="1:43" ht="18" customHeight="1" x14ac:dyDescent="0.3">
      <c r="A23" s="13">
        <f t="shared" si="2"/>
        <v>0</v>
      </c>
      <c r="B23" s="14" t="str">
        <f t="shared" si="0"/>
        <v/>
      </c>
      <c r="C23" s="14">
        <v>100</v>
      </c>
      <c r="D23" s="9"/>
      <c r="E23" s="14" t="str">
        <f t="shared" si="1"/>
        <v/>
      </c>
      <c r="F23" s="14">
        <v>50</v>
      </c>
      <c r="G23" s="9"/>
      <c r="I23" s="9"/>
      <c r="J23" s="9"/>
      <c r="K23" s="9"/>
      <c r="L23" s="9"/>
      <c r="R23" s="8"/>
      <c r="S23" s="6"/>
      <c r="T23" s="6"/>
      <c r="U23" s="7"/>
      <c r="V23" s="14">
        <v>27</v>
      </c>
      <c r="W23" s="15">
        <v>4.59</v>
      </c>
      <c r="X23" s="7"/>
      <c r="Y23" s="7"/>
    </row>
    <row r="24" spans="1:43" ht="18" customHeight="1" x14ac:dyDescent="0.3">
      <c r="A24" s="13">
        <f t="shared" si="2"/>
        <v>0</v>
      </c>
      <c r="B24" s="14" t="str">
        <f t="shared" si="0"/>
        <v/>
      </c>
      <c r="C24" s="14">
        <v>100</v>
      </c>
      <c r="D24" s="9"/>
      <c r="E24" s="14" t="str">
        <f t="shared" si="1"/>
        <v/>
      </c>
      <c r="F24" s="14">
        <v>50</v>
      </c>
      <c r="G24" s="9"/>
      <c r="I24" s="9"/>
      <c r="J24" s="9"/>
      <c r="K24" s="9"/>
      <c r="L24" s="9"/>
      <c r="N24" s="10"/>
      <c r="O24" s="38" t="s">
        <v>63</v>
      </c>
      <c r="P24" s="38"/>
      <c r="Q24" s="38"/>
      <c r="R24" s="38"/>
      <c r="S24" s="38"/>
      <c r="T24" s="27"/>
      <c r="U24" s="7"/>
      <c r="V24" s="14">
        <v>30</v>
      </c>
      <c r="W24" s="15">
        <v>5.61</v>
      </c>
      <c r="X24" s="7"/>
      <c r="Y24" s="7"/>
    </row>
    <row r="25" spans="1:43" ht="18" customHeight="1" x14ac:dyDescent="0.3">
      <c r="A25" s="13">
        <f t="shared" si="2"/>
        <v>0</v>
      </c>
      <c r="B25" s="14" t="str">
        <f t="shared" si="0"/>
        <v/>
      </c>
      <c r="C25" s="14">
        <v>100</v>
      </c>
      <c r="D25" s="9"/>
      <c r="E25" s="14" t="str">
        <f t="shared" si="1"/>
        <v/>
      </c>
      <c r="F25" s="14">
        <v>50</v>
      </c>
      <c r="G25" s="9"/>
      <c r="I25" s="9"/>
      <c r="J25" s="9"/>
      <c r="K25" s="9"/>
      <c r="L25" s="9"/>
      <c r="N25" s="39" t="s">
        <v>64</v>
      </c>
      <c r="O25" s="39"/>
      <c r="P25" s="39"/>
      <c r="Q25" s="39"/>
      <c r="R25" s="39"/>
      <c r="S25" s="39" t="s">
        <v>68</v>
      </c>
      <c r="T25" s="39"/>
      <c r="U25" s="7"/>
      <c r="V25" s="7"/>
      <c r="W25" s="7"/>
      <c r="X25" s="7"/>
      <c r="Y25" s="7"/>
    </row>
    <row r="26" spans="1:43" ht="18" customHeight="1" x14ac:dyDescent="0.3">
      <c r="A26" s="13">
        <f t="shared" si="2"/>
        <v>0</v>
      </c>
      <c r="B26" s="14" t="str">
        <f t="shared" si="0"/>
        <v/>
      </c>
      <c r="C26" s="14">
        <v>100</v>
      </c>
      <c r="D26" s="9"/>
      <c r="E26" s="14" t="str">
        <f t="shared" si="1"/>
        <v/>
      </c>
      <c r="F26" s="14">
        <v>50</v>
      </c>
      <c r="G26" s="9"/>
      <c r="I26" s="9"/>
      <c r="J26" s="9"/>
      <c r="K26" s="9"/>
      <c r="L26" s="9"/>
      <c r="N26" s="35" t="s">
        <v>65</v>
      </c>
      <c r="O26" s="35"/>
      <c r="P26" s="35"/>
      <c r="Q26" s="35"/>
      <c r="R26" s="16">
        <f>(S13/9.81/1000)*Q6*(Q2*S22)*S18*S19</f>
        <v>2.8139449541284405</v>
      </c>
      <c r="S26" s="36">
        <f>S64/R26</f>
        <v>0.5508281168492436</v>
      </c>
      <c r="T26" s="36"/>
      <c r="U26" s="7"/>
      <c r="V26" s="7"/>
      <c r="W26" s="7"/>
      <c r="X26" s="7"/>
      <c r="Y26" s="7"/>
    </row>
    <row r="27" spans="1:43" ht="18" customHeight="1" x14ac:dyDescent="0.3">
      <c r="A27" s="13">
        <f t="shared" si="2"/>
        <v>0</v>
      </c>
      <c r="B27" s="14" t="str">
        <f t="shared" si="0"/>
        <v/>
      </c>
      <c r="C27" s="14">
        <v>100</v>
      </c>
      <c r="D27" s="9"/>
      <c r="E27" s="14" t="str">
        <f t="shared" si="1"/>
        <v/>
      </c>
      <c r="F27" s="14">
        <v>50</v>
      </c>
      <c r="G27" s="9"/>
      <c r="I27" s="9"/>
      <c r="J27" s="9"/>
      <c r="K27" s="9"/>
      <c r="L27" s="9"/>
      <c r="N27" s="35" t="s">
        <v>66</v>
      </c>
      <c r="O27" s="35"/>
      <c r="P27" s="35"/>
      <c r="Q27" s="35"/>
      <c r="R27" s="16">
        <f>(S14/9.81/1000)*Q6*(Q4*S21)*S18*S19</f>
        <v>7.847339449541284</v>
      </c>
      <c r="S27" s="36">
        <f>S64/R27</f>
        <v>0.19751917321361767</v>
      </c>
      <c r="T27" s="36"/>
      <c r="U27" s="7"/>
      <c r="V27" s="7"/>
      <c r="W27" s="7"/>
      <c r="X27" s="7"/>
      <c r="Y27" s="7"/>
    </row>
    <row r="28" spans="1:43" ht="18" customHeight="1" x14ac:dyDescent="0.3">
      <c r="A28" s="13">
        <f t="shared" si="2"/>
        <v>0</v>
      </c>
      <c r="B28" s="14" t="str">
        <f t="shared" si="0"/>
        <v/>
      </c>
      <c r="C28" s="14">
        <v>100</v>
      </c>
      <c r="D28" s="9"/>
      <c r="E28" s="14" t="str">
        <f t="shared" si="1"/>
        <v/>
      </c>
      <c r="F28" s="14">
        <v>50</v>
      </c>
      <c r="G28" s="9"/>
      <c r="I28" s="9"/>
      <c r="J28" s="9"/>
      <c r="K28" s="9"/>
      <c r="L28" s="9"/>
      <c r="N28" s="34" t="s">
        <v>67</v>
      </c>
      <c r="O28" s="34"/>
      <c r="P28" s="34"/>
      <c r="Q28" s="34"/>
      <c r="R28" s="34"/>
      <c r="S28" s="34" t="s">
        <v>69</v>
      </c>
      <c r="T28" s="34"/>
      <c r="U28" s="7"/>
      <c r="V28" s="7"/>
      <c r="W28" s="7"/>
      <c r="X28" s="7"/>
      <c r="Y28" s="7"/>
    </row>
    <row r="29" spans="1:43" ht="18" customHeight="1" x14ac:dyDescent="0.3">
      <c r="A29" s="13">
        <f t="shared" si="2"/>
        <v>0</v>
      </c>
      <c r="B29" s="14" t="str">
        <f t="shared" si="0"/>
        <v/>
      </c>
      <c r="C29" s="14">
        <v>100</v>
      </c>
      <c r="D29" s="9"/>
      <c r="E29" s="14" t="str">
        <f t="shared" si="1"/>
        <v/>
      </c>
      <c r="F29" s="14">
        <v>50</v>
      </c>
      <c r="G29" s="9"/>
      <c r="I29" s="9"/>
      <c r="J29" s="9"/>
      <c r="K29" s="9"/>
      <c r="L29" s="9"/>
      <c r="N29" s="35" t="str">
        <f>"Для болта М"&amp;Q6&amp;"."&amp;Q8*10&amp;" [Nbs] = "</f>
        <v xml:space="preserve">Для болта М16.56 [Nbs] = </v>
      </c>
      <c r="O29" s="35"/>
      <c r="P29" s="35"/>
      <c r="Q29" s="35"/>
      <c r="R29" s="36">
        <f>(S16/9.81/1000)*(S17*100)*S20*S18*S19</f>
        <v>5.4445871559633021</v>
      </c>
      <c r="S29" s="36">
        <f>S64/R29</f>
        <v>0.28468641525966371</v>
      </c>
      <c r="T29" s="36"/>
      <c r="U29" s="7"/>
      <c r="V29" s="7"/>
      <c r="W29" s="7"/>
      <c r="X29" s="7"/>
      <c r="Y29" s="7"/>
    </row>
    <row r="30" spans="1:43" ht="9" customHeight="1" x14ac:dyDescent="0.3">
      <c r="A30" s="9"/>
      <c r="B30" s="9"/>
      <c r="C30" s="9"/>
      <c r="D30" s="9"/>
      <c r="E30" s="9"/>
      <c r="F30" s="9"/>
      <c r="G30" s="9"/>
      <c r="I30" s="9"/>
      <c r="J30" s="9"/>
      <c r="K30" s="9"/>
      <c r="L30" s="9"/>
      <c r="N30" s="35"/>
      <c r="O30" s="35"/>
      <c r="P30" s="35"/>
      <c r="Q30" s="35"/>
      <c r="R30" s="36"/>
      <c r="S30" s="36"/>
      <c r="T30" s="36"/>
      <c r="U30" s="7"/>
      <c r="V30" s="7"/>
      <c r="W30" s="7"/>
      <c r="X30" s="7"/>
      <c r="Y30" s="7"/>
    </row>
    <row r="32" spans="1:43" ht="33" hidden="1" customHeight="1" x14ac:dyDescent="0.3">
      <c r="P32" s="33" t="s">
        <v>6</v>
      </c>
      <c r="Q32" s="33"/>
      <c r="R32" s="33"/>
      <c r="S32" s="33"/>
      <c r="V32" s="19" t="s">
        <v>3</v>
      </c>
      <c r="W32" s="19" t="s">
        <v>4</v>
      </c>
      <c r="X32" s="19" t="s">
        <v>5</v>
      </c>
      <c r="Y32" s="20" t="s">
        <v>9</v>
      </c>
      <c r="Z32" s="19" t="s">
        <v>4</v>
      </c>
      <c r="AA32" s="19" t="s">
        <v>5</v>
      </c>
      <c r="AB32" s="21" t="s">
        <v>12</v>
      </c>
      <c r="AC32" s="22" t="s">
        <v>13</v>
      </c>
      <c r="AD32" s="19" t="s">
        <v>20</v>
      </c>
      <c r="AE32" s="19" t="s">
        <v>21</v>
      </c>
      <c r="AF32" s="19" t="s">
        <v>22</v>
      </c>
      <c r="AG32" s="19" t="s">
        <v>23</v>
      </c>
      <c r="AH32" s="19" t="s">
        <v>24</v>
      </c>
      <c r="AI32" s="19" t="s">
        <v>25</v>
      </c>
      <c r="AJ32" s="19" t="s">
        <v>26</v>
      </c>
      <c r="AK32" s="19" t="s">
        <v>27</v>
      </c>
      <c r="AL32" s="19" t="s">
        <v>28</v>
      </c>
      <c r="AM32" s="19" t="s">
        <v>29</v>
      </c>
    </row>
    <row r="33" spans="16:39" ht="15.95" hidden="1" customHeight="1" x14ac:dyDescent="0.3">
      <c r="P33" s="33" t="s">
        <v>7</v>
      </c>
      <c r="Q33" s="33"/>
      <c r="R33" s="33" t="s">
        <v>8</v>
      </c>
      <c r="S33" s="33"/>
      <c r="V33" s="19">
        <v>0</v>
      </c>
      <c r="W33" s="19">
        <f t="shared" ref="W33:W96" si="4">INDEX($Q$35:$Q$55,MOD(V33,21)+1)</f>
        <v>0</v>
      </c>
      <c r="X33" s="19">
        <f t="shared" ref="X33:X96" si="5">INDEX($S$35:$S$55,ROUNDDOWN(V33/21,0)+1)</f>
        <v>0</v>
      </c>
      <c r="Y33" s="19">
        <f t="shared" ref="Y33:Y96" si="6">IF(MOD(V33,21)+1&gt;$P$34,0,1)*IF(ROUNDDOWN(V33/21,0)+1&gt;$R$34,0,1)</f>
        <v>1</v>
      </c>
      <c r="Z33" s="19">
        <f>W33*Y33</f>
        <v>0</v>
      </c>
      <c r="AA33" s="23">
        <f>X33*Y33</f>
        <v>0</v>
      </c>
      <c r="AB33" s="19">
        <f t="shared" ref="AB33:AB96" si="7">SQRT((Z33-$S$57)^2+(AA33-$S$58)^2)*Y33/1000</f>
        <v>4.2426406871192854E-2</v>
      </c>
      <c r="AC33" s="23">
        <f>AB33^2</f>
        <v>1.8000000000000002E-3</v>
      </c>
      <c r="AD33" s="23">
        <f>$S$61*AB33/SUM($AC$33:$AC$473)</f>
        <v>0</v>
      </c>
      <c r="AE33" s="24">
        <f>IF(AB33&lt;&gt;0,($S$58-AA33)/1000*(AD33/AB33),0)</f>
        <v>0</v>
      </c>
      <c r="AF33" s="24">
        <f>IF(AB33&lt;&gt;0,(Z33-$S$57)/1000*(AD33/AB33),0)</f>
        <v>0</v>
      </c>
      <c r="AG33" s="24">
        <f>0</f>
        <v>0</v>
      </c>
      <c r="AH33" s="24">
        <f>-$S$62/($P$34*$R$34)*Y33</f>
        <v>0</v>
      </c>
      <c r="AI33" s="24">
        <f>-$S$60/($P$34*$R$34)*Y33</f>
        <v>-1.55</v>
      </c>
      <c r="AJ33" s="24">
        <f>0</f>
        <v>0</v>
      </c>
      <c r="AK33" s="24">
        <f>AE33+AG33+AI33</f>
        <v>-1.55</v>
      </c>
      <c r="AL33" s="24">
        <f>AF33+AH33+AJ33</f>
        <v>0</v>
      </c>
      <c r="AM33" s="24">
        <f>SQRT(AK33^2+AL33^2)</f>
        <v>1.55</v>
      </c>
    </row>
    <row r="34" spans="16:39" ht="15.95" hidden="1" customHeight="1" x14ac:dyDescent="0.3">
      <c r="P34" s="33">
        <f>E2</f>
        <v>2</v>
      </c>
      <c r="Q34" s="33"/>
      <c r="R34" s="33">
        <f>E4</f>
        <v>2</v>
      </c>
      <c r="S34" s="33"/>
      <c r="V34" s="19">
        <f>V33+1</f>
        <v>1</v>
      </c>
      <c r="W34" s="19">
        <f t="shared" si="4"/>
        <v>60</v>
      </c>
      <c r="X34" s="19">
        <f t="shared" si="5"/>
        <v>0</v>
      </c>
      <c r="Y34" s="19">
        <f t="shared" si="6"/>
        <v>1</v>
      </c>
      <c r="Z34" s="19">
        <f t="shared" ref="Z34:Z97" si="8">W34*Y34</f>
        <v>60</v>
      </c>
      <c r="AA34" s="23">
        <f t="shared" ref="AA34:AA97" si="9">X34*Y34</f>
        <v>0</v>
      </c>
      <c r="AB34" s="19">
        <f t="shared" si="7"/>
        <v>4.2426406871192854E-2</v>
      </c>
      <c r="AC34" s="23">
        <f t="shared" ref="AC34:AC97" si="10">AB34^2</f>
        <v>1.8000000000000002E-3</v>
      </c>
      <c r="AD34" s="23">
        <f t="shared" ref="AD34:AD97" si="11">$S$61*AB34/SUM($AC$33:$AC$473)</f>
        <v>0</v>
      </c>
      <c r="AE34" s="24">
        <f t="shared" ref="AE34:AE97" si="12">IF(AB34&lt;&gt;0,($S$58-AA34)/1000*(AD34/AB34),0)</f>
        <v>0</v>
      </c>
      <c r="AF34" s="24">
        <f t="shared" ref="AF34:AF97" si="13">IF(AB34&lt;&gt;0,(Z34-$S$57)/1000*(AD34/AB34),0)</f>
        <v>0</v>
      </c>
      <c r="AG34" s="24">
        <f>0</f>
        <v>0</v>
      </c>
      <c r="AH34" s="24">
        <f t="shared" ref="AH34:AH97" si="14">-$S$62/($P$34*$R$34)*Y34</f>
        <v>0</v>
      </c>
      <c r="AI34" s="24">
        <f t="shared" ref="AI34:AI97" si="15">-$S$60/($P$34*$R$34)*Y34</f>
        <v>-1.55</v>
      </c>
      <c r="AJ34" s="24">
        <f>0</f>
        <v>0</v>
      </c>
      <c r="AK34" s="24">
        <f t="shared" ref="AK34:AL49" si="16">AE34+AG34+AI34</f>
        <v>-1.55</v>
      </c>
      <c r="AL34" s="24">
        <f t="shared" si="16"/>
        <v>0</v>
      </c>
      <c r="AM34" s="24">
        <f t="shared" ref="AM34:AM97" si="17">SQRT(AK34^2+AL34^2)</f>
        <v>1.55</v>
      </c>
    </row>
    <row r="35" spans="16:39" ht="15.95" hidden="1" customHeight="1" x14ac:dyDescent="0.3">
      <c r="P35" s="3">
        <v>1</v>
      </c>
      <c r="Q35" s="3">
        <v>0</v>
      </c>
      <c r="R35" s="3">
        <v>1</v>
      </c>
      <c r="S35" s="3">
        <v>0</v>
      </c>
      <c r="V35" s="19">
        <f t="shared" ref="V35:V98" si="18">V34+1</f>
        <v>2</v>
      </c>
      <c r="W35" s="19">
        <f t="shared" si="4"/>
        <v>0</v>
      </c>
      <c r="X35" s="19">
        <f t="shared" si="5"/>
        <v>0</v>
      </c>
      <c r="Y35" s="19">
        <f t="shared" si="6"/>
        <v>0</v>
      </c>
      <c r="Z35" s="19">
        <f t="shared" si="8"/>
        <v>0</v>
      </c>
      <c r="AA35" s="23">
        <f t="shared" si="9"/>
        <v>0</v>
      </c>
      <c r="AB35" s="19">
        <f t="shared" si="7"/>
        <v>0</v>
      </c>
      <c r="AC35" s="23">
        <f t="shared" si="10"/>
        <v>0</v>
      </c>
      <c r="AD35" s="23">
        <f t="shared" si="11"/>
        <v>0</v>
      </c>
      <c r="AE35" s="24">
        <f t="shared" si="12"/>
        <v>0</v>
      </c>
      <c r="AF35" s="24">
        <f t="shared" si="13"/>
        <v>0</v>
      </c>
      <c r="AG35" s="24">
        <f>0</f>
        <v>0</v>
      </c>
      <c r="AH35" s="24">
        <f t="shared" si="14"/>
        <v>0</v>
      </c>
      <c r="AI35" s="24">
        <f t="shared" si="15"/>
        <v>0</v>
      </c>
      <c r="AJ35" s="24">
        <f>0</f>
        <v>0</v>
      </c>
      <c r="AK35" s="24">
        <f t="shared" si="16"/>
        <v>0</v>
      </c>
      <c r="AL35" s="24">
        <f t="shared" si="16"/>
        <v>0</v>
      </c>
      <c r="AM35" s="24">
        <f t="shared" si="17"/>
        <v>0</v>
      </c>
    </row>
    <row r="36" spans="16:39" ht="15.95" hidden="1" customHeight="1" x14ac:dyDescent="0.3">
      <c r="P36" s="3">
        <f t="shared" ref="P36:P55" si="19">IF(AND(P35&lt;$P$34,P35&gt;=1),P35+1,0)</f>
        <v>2</v>
      </c>
      <c r="Q36" s="3">
        <f t="shared" ref="Q36:Q55" si="20">IF(P36&lt;&gt;0,C10+Q35,0)</f>
        <v>60</v>
      </c>
      <c r="R36" s="3">
        <f t="shared" ref="R36:R55" si="21">IF(AND(R35&lt;$R$34,R35&gt;0),R35+1,0)</f>
        <v>2</v>
      </c>
      <c r="S36" s="3">
        <f t="shared" ref="S36:S55" si="22">IF(R36&lt;&gt;0,F10+S35,0)</f>
        <v>60</v>
      </c>
      <c r="V36" s="19">
        <f t="shared" si="18"/>
        <v>3</v>
      </c>
      <c r="W36" s="19">
        <f t="shared" si="4"/>
        <v>0</v>
      </c>
      <c r="X36" s="19">
        <f t="shared" si="5"/>
        <v>0</v>
      </c>
      <c r="Y36" s="19">
        <f t="shared" si="6"/>
        <v>0</v>
      </c>
      <c r="Z36" s="19">
        <f t="shared" si="8"/>
        <v>0</v>
      </c>
      <c r="AA36" s="23">
        <f t="shared" si="9"/>
        <v>0</v>
      </c>
      <c r="AB36" s="19">
        <f t="shared" si="7"/>
        <v>0</v>
      </c>
      <c r="AC36" s="23">
        <f t="shared" si="10"/>
        <v>0</v>
      </c>
      <c r="AD36" s="23">
        <f t="shared" si="11"/>
        <v>0</v>
      </c>
      <c r="AE36" s="24">
        <f t="shared" si="12"/>
        <v>0</v>
      </c>
      <c r="AF36" s="24">
        <f t="shared" si="13"/>
        <v>0</v>
      </c>
      <c r="AG36" s="24">
        <f>0</f>
        <v>0</v>
      </c>
      <c r="AH36" s="24">
        <f t="shared" si="14"/>
        <v>0</v>
      </c>
      <c r="AI36" s="24">
        <f t="shared" si="15"/>
        <v>0</v>
      </c>
      <c r="AJ36" s="24">
        <f>0</f>
        <v>0</v>
      </c>
      <c r="AK36" s="24">
        <f t="shared" si="16"/>
        <v>0</v>
      </c>
      <c r="AL36" s="24">
        <f t="shared" si="16"/>
        <v>0</v>
      </c>
      <c r="AM36" s="24">
        <f t="shared" si="17"/>
        <v>0</v>
      </c>
    </row>
    <row r="37" spans="16:39" ht="15.95" hidden="1" customHeight="1" x14ac:dyDescent="0.3">
      <c r="P37" s="3">
        <f t="shared" si="19"/>
        <v>0</v>
      </c>
      <c r="Q37" s="3">
        <f t="shared" si="20"/>
        <v>0</v>
      </c>
      <c r="R37" s="3">
        <f t="shared" si="21"/>
        <v>0</v>
      </c>
      <c r="S37" s="3">
        <f t="shared" si="22"/>
        <v>0</v>
      </c>
      <c r="V37" s="19">
        <f t="shared" si="18"/>
        <v>4</v>
      </c>
      <c r="W37" s="19">
        <f t="shared" si="4"/>
        <v>0</v>
      </c>
      <c r="X37" s="19">
        <f t="shared" si="5"/>
        <v>0</v>
      </c>
      <c r="Y37" s="19">
        <f t="shared" si="6"/>
        <v>0</v>
      </c>
      <c r="Z37" s="19">
        <f t="shared" si="8"/>
        <v>0</v>
      </c>
      <c r="AA37" s="23">
        <f t="shared" si="9"/>
        <v>0</v>
      </c>
      <c r="AB37" s="19">
        <f t="shared" si="7"/>
        <v>0</v>
      </c>
      <c r="AC37" s="23">
        <f t="shared" si="10"/>
        <v>0</v>
      </c>
      <c r="AD37" s="23">
        <f t="shared" si="11"/>
        <v>0</v>
      </c>
      <c r="AE37" s="24">
        <f t="shared" si="12"/>
        <v>0</v>
      </c>
      <c r="AF37" s="24">
        <f t="shared" si="13"/>
        <v>0</v>
      </c>
      <c r="AG37" s="24">
        <f>0</f>
        <v>0</v>
      </c>
      <c r="AH37" s="24">
        <f t="shared" si="14"/>
        <v>0</v>
      </c>
      <c r="AI37" s="24">
        <f t="shared" si="15"/>
        <v>0</v>
      </c>
      <c r="AJ37" s="24">
        <f>0</f>
        <v>0</v>
      </c>
      <c r="AK37" s="24">
        <f t="shared" si="16"/>
        <v>0</v>
      </c>
      <c r="AL37" s="24">
        <f t="shared" si="16"/>
        <v>0</v>
      </c>
      <c r="AM37" s="24">
        <f t="shared" si="17"/>
        <v>0</v>
      </c>
    </row>
    <row r="38" spans="16:39" ht="15.95" hidden="1" customHeight="1" x14ac:dyDescent="0.3">
      <c r="P38" s="3">
        <f t="shared" si="19"/>
        <v>0</v>
      </c>
      <c r="Q38" s="3">
        <f t="shared" si="20"/>
        <v>0</v>
      </c>
      <c r="R38" s="3">
        <f t="shared" si="21"/>
        <v>0</v>
      </c>
      <c r="S38" s="3">
        <f t="shared" si="22"/>
        <v>0</v>
      </c>
      <c r="V38" s="19">
        <f t="shared" si="18"/>
        <v>5</v>
      </c>
      <c r="W38" s="19">
        <f t="shared" si="4"/>
        <v>0</v>
      </c>
      <c r="X38" s="19">
        <f t="shared" si="5"/>
        <v>0</v>
      </c>
      <c r="Y38" s="19">
        <f t="shared" si="6"/>
        <v>0</v>
      </c>
      <c r="Z38" s="19">
        <f t="shared" si="8"/>
        <v>0</v>
      </c>
      <c r="AA38" s="23">
        <f t="shared" si="9"/>
        <v>0</v>
      </c>
      <c r="AB38" s="19">
        <f t="shared" si="7"/>
        <v>0</v>
      </c>
      <c r="AC38" s="23">
        <f t="shared" si="10"/>
        <v>0</v>
      </c>
      <c r="AD38" s="23">
        <f t="shared" si="11"/>
        <v>0</v>
      </c>
      <c r="AE38" s="24">
        <f t="shared" si="12"/>
        <v>0</v>
      </c>
      <c r="AF38" s="24">
        <f t="shared" si="13"/>
        <v>0</v>
      </c>
      <c r="AG38" s="24">
        <f>0</f>
        <v>0</v>
      </c>
      <c r="AH38" s="24">
        <f t="shared" si="14"/>
        <v>0</v>
      </c>
      <c r="AI38" s="24">
        <f t="shared" si="15"/>
        <v>0</v>
      </c>
      <c r="AJ38" s="24">
        <f>0</f>
        <v>0</v>
      </c>
      <c r="AK38" s="24">
        <f t="shared" si="16"/>
        <v>0</v>
      </c>
      <c r="AL38" s="24">
        <f t="shared" si="16"/>
        <v>0</v>
      </c>
      <c r="AM38" s="24">
        <f t="shared" si="17"/>
        <v>0</v>
      </c>
    </row>
    <row r="39" spans="16:39" ht="15.95" hidden="1" customHeight="1" x14ac:dyDescent="0.3">
      <c r="P39" s="3">
        <f t="shared" si="19"/>
        <v>0</v>
      </c>
      <c r="Q39" s="3">
        <f t="shared" si="20"/>
        <v>0</v>
      </c>
      <c r="R39" s="3">
        <f t="shared" si="21"/>
        <v>0</v>
      </c>
      <c r="S39" s="3">
        <f t="shared" si="22"/>
        <v>0</v>
      </c>
      <c r="V39" s="19">
        <f t="shared" si="18"/>
        <v>6</v>
      </c>
      <c r="W39" s="19">
        <f t="shared" si="4"/>
        <v>0</v>
      </c>
      <c r="X39" s="19">
        <f t="shared" si="5"/>
        <v>0</v>
      </c>
      <c r="Y39" s="19">
        <f t="shared" si="6"/>
        <v>0</v>
      </c>
      <c r="Z39" s="19">
        <f t="shared" si="8"/>
        <v>0</v>
      </c>
      <c r="AA39" s="23">
        <f t="shared" si="9"/>
        <v>0</v>
      </c>
      <c r="AB39" s="19">
        <f t="shared" si="7"/>
        <v>0</v>
      </c>
      <c r="AC39" s="23">
        <f t="shared" si="10"/>
        <v>0</v>
      </c>
      <c r="AD39" s="23">
        <f t="shared" si="11"/>
        <v>0</v>
      </c>
      <c r="AE39" s="24">
        <f t="shared" si="12"/>
        <v>0</v>
      </c>
      <c r="AF39" s="24">
        <f t="shared" si="13"/>
        <v>0</v>
      </c>
      <c r="AG39" s="24">
        <f>0</f>
        <v>0</v>
      </c>
      <c r="AH39" s="24">
        <f t="shared" si="14"/>
        <v>0</v>
      </c>
      <c r="AI39" s="24">
        <f t="shared" si="15"/>
        <v>0</v>
      </c>
      <c r="AJ39" s="24">
        <f>0</f>
        <v>0</v>
      </c>
      <c r="AK39" s="24">
        <f t="shared" si="16"/>
        <v>0</v>
      </c>
      <c r="AL39" s="24">
        <f t="shared" si="16"/>
        <v>0</v>
      </c>
      <c r="AM39" s="24">
        <f t="shared" si="17"/>
        <v>0</v>
      </c>
    </row>
    <row r="40" spans="16:39" ht="15.95" hidden="1" customHeight="1" x14ac:dyDescent="0.3">
      <c r="P40" s="3">
        <f t="shared" si="19"/>
        <v>0</v>
      </c>
      <c r="Q40" s="3">
        <f t="shared" si="20"/>
        <v>0</v>
      </c>
      <c r="R40" s="3">
        <f t="shared" si="21"/>
        <v>0</v>
      </c>
      <c r="S40" s="3">
        <f t="shared" si="22"/>
        <v>0</v>
      </c>
      <c r="V40" s="19">
        <f t="shared" si="18"/>
        <v>7</v>
      </c>
      <c r="W40" s="19">
        <f t="shared" si="4"/>
        <v>0</v>
      </c>
      <c r="X40" s="19">
        <f t="shared" si="5"/>
        <v>0</v>
      </c>
      <c r="Y40" s="19">
        <f t="shared" si="6"/>
        <v>0</v>
      </c>
      <c r="Z40" s="19">
        <f t="shared" si="8"/>
        <v>0</v>
      </c>
      <c r="AA40" s="23">
        <f t="shared" si="9"/>
        <v>0</v>
      </c>
      <c r="AB40" s="19">
        <f t="shared" si="7"/>
        <v>0</v>
      </c>
      <c r="AC40" s="23">
        <f t="shared" si="10"/>
        <v>0</v>
      </c>
      <c r="AD40" s="23">
        <f t="shared" si="11"/>
        <v>0</v>
      </c>
      <c r="AE40" s="24">
        <f t="shared" si="12"/>
        <v>0</v>
      </c>
      <c r="AF40" s="24">
        <f t="shared" si="13"/>
        <v>0</v>
      </c>
      <c r="AG40" s="24">
        <f>0</f>
        <v>0</v>
      </c>
      <c r="AH40" s="24">
        <f t="shared" si="14"/>
        <v>0</v>
      </c>
      <c r="AI40" s="24">
        <f t="shared" si="15"/>
        <v>0</v>
      </c>
      <c r="AJ40" s="24">
        <f>0</f>
        <v>0</v>
      </c>
      <c r="AK40" s="24">
        <f t="shared" si="16"/>
        <v>0</v>
      </c>
      <c r="AL40" s="24">
        <f t="shared" si="16"/>
        <v>0</v>
      </c>
      <c r="AM40" s="24">
        <f t="shared" si="17"/>
        <v>0</v>
      </c>
    </row>
    <row r="41" spans="16:39" ht="15.95" hidden="1" customHeight="1" x14ac:dyDescent="0.3">
      <c r="P41" s="3">
        <f t="shared" si="19"/>
        <v>0</v>
      </c>
      <c r="Q41" s="3">
        <f t="shared" si="20"/>
        <v>0</v>
      </c>
      <c r="R41" s="3">
        <f t="shared" si="21"/>
        <v>0</v>
      </c>
      <c r="S41" s="3">
        <f t="shared" si="22"/>
        <v>0</v>
      </c>
      <c r="V41" s="19">
        <f t="shared" si="18"/>
        <v>8</v>
      </c>
      <c r="W41" s="19">
        <f t="shared" si="4"/>
        <v>0</v>
      </c>
      <c r="X41" s="19">
        <f t="shared" si="5"/>
        <v>0</v>
      </c>
      <c r="Y41" s="19">
        <f t="shared" si="6"/>
        <v>0</v>
      </c>
      <c r="Z41" s="19">
        <f t="shared" si="8"/>
        <v>0</v>
      </c>
      <c r="AA41" s="23">
        <f t="shared" si="9"/>
        <v>0</v>
      </c>
      <c r="AB41" s="19">
        <f t="shared" si="7"/>
        <v>0</v>
      </c>
      <c r="AC41" s="23">
        <f t="shared" si="10"/>
        <v>0</v>
      </c>
      <c r="AD41" s="23">
        <f t="shared" si="11"/>
        <v>0</v>
      </c>
      <c r="AE41" s="24">
        <f t="shared" si="12"/>
        <v>0</v>
      </c>
      <c r="AF41" s="24">
        <f t="shared" si="13"/>
        <v>0</v>
      </c>
      <c r="AG41" s="24">
        <f>0</f>
        <v>0</v>
      </c>
      <c r="AH41" s="24">
        <f t="shared" si="14"/>
        <v>0</v>
      </c>
      <c r="AI41" s="24">
        <f t="shared" si="15"/>
        <v>0</v>
      </c>
      <c r="AJ41" s="24">
        <f>0</f>
        <v>0</v>
      </c>
      <c r="AK41" s="24">
        <f t="shared" si="16"/>
        <v>0</v>
      </c>
      <c r="AL41" s="24">
        <f t="shared" si="16"/>
        <v>0</v>
      </c>
      <c r="AM41" s="24">
        <f t="shared" si="17"/>
        <v>0</v>
      </c>
    </row>
    <row r="42" spans="16:39" ht="15.95" hidden="1" customHeight="1" x14ac:dyDescent="0.3">
      <c r="P42" s="3">
        <f t="shared" si="19"/>
        <v>0</v>
      </c>
      <c r="Q42" s="3">
        <f t="shared" si="20"/>
        <v>0</v>
      </c>
      <c r="R42" s="3">
        <f t="shared" si="21"/>
        <v>0</v>
      </c>
      <c r="S42" s="3">
        <f t="shared" si="22"/>
        <v>0</v>
      </c>
      <c r="V42" s="19">
        <f t="shared" si="18"/>
        <v>9</v>
      </c>
      <c r="W42" s="19">
        <f t="shared" si="4"/>
        <v>0</v>
      </c>
      <c r="X42" s="19">
        <f t="shared" si="5"/>
        <v>0</v>
      </c>
      <c r="Y42" s="19">
        <f t="shared" si="6"/>
        <v>0</v>
      </c>
      <c r="Z42" s="19">
        <f t="shared" si="8"/>
        <v>0</v>
      </c>
      <c r="AA42" s="23">
        <f t="shared" si="9"/>
        <v>0</v>
      </c>
      <c r="AB42" s="19">
        <f t="shared" si="7"/>
        <v>0</v>
      </c>
      <c r="AC42" s="23">
        <f t="shared" si="10"/>
        <v>0</v>
      </c>
      <c r="AD42" s="23">
        <f t="shared" si="11"/>
        <v>0</v>
      </c>
      <c r="AE42" s="24">
        <f t="shared" si="12"/>
        <v>0</v>
      </c>
      <c r="AF42" s="24">
        <f t="shared" si="13"/>
        <v>0</v>
      </c>
      <c r="AG42" s="24">
        <f>0</f>
        <v>0</v>
      </c>
      <c r="AH42" s="24">
        <f t="shared" si="14"/>
        <v>0</v>
      </c>
      <c r="AI42" s="24">
        <f t="shared" si="15"/>
        <v>0</v>
      </c>
      <c r="AJ42" s="24">
        <f>0</f>
        <v>0</v>
      </c>
      <c r="AK42" s="24">
        <f t="shared" si="16"/>
        <v>0</v>
      </c>
      <c r="AL42" s="24">
        <f t="shared" si="16"/>
        <v>0</v>
      </c>
      <c r="AM42" s="24">
        <f t="shared" si="17"/>
        <v>0</v>
      </c>
    </row>
    <row r="43" spans="16:39" ht="15.95" hidden="1" customHeight="1" x14ac:dyDescent="0.3">
      <c r="P43" s="3">
        <f t="shared" si="19"/>
        <v>0</v>
      </c>
      <c r="Q43" s="3">
        <f t="shared" si="20"/>
        <v>0</v>
      </c>
      <c r="R43" s="3">
        <f t="shared" si="21"/>
        <v>0</v>
      </c>
      <c r="S43" s="3">
        <f t="shared" si="22"/>
        <v>0</v>
      </c>
      <c r="V43" s="19">
        <f t="shared" si="18"/>
        <v>10</v>
      </c>
      <c r="W43" s="19">
        <f t="shared" si="4"/>
        <v>0</v>
      </c>
      <c r="X43" s="19">
        <f t="shared" si="5"/>
        <v>0</v>
      </c>
      <c r="Y43" s="19">
        <f t="shared" si="6"/>
        <v>0</v>
      </c>
      <c r="Z43" s="19">
        <f t="shared" si="8"/>
        <v>0</v>
      </c>
      <c r="AA43" s="23">
        <f t="shared" si="9"/>
        <v>0</v>
      </c>
      <c r="AB43" s="19">
        <f t="shared" si="7"/>
        <v>0</v>
      </c>
      <c r="AC43" s="23">
        <f t="shared" si="10"/>
        <v>0</v>
      </c>
      <c r="AD43" s="23">
        <f t="shared" si="11"/>
        <v>0</v>
      </c>
      <c r="AE43" s="24">
        <f t="shared" si="12"/>
        <v>0</v>
      </c>
      <c r="AF43" s="24">
        <f t="shared" si="13"/>
        <v>0</v>
      </c>
      <c r="AG43" s="24">
        <f>0</f>
        <v>0</v>
      </c>
      <c r="AH43" s="24">
        <f t="shared" si="14"/>
        <v>0</v>
      </c>
      <c r="AI43" s="24">
        <f t="shared" si="15"/>
        <v>0</v>
      </c>
      <c r="AJ43" s="24">
        <f>0</f>
        <v>0</v>
      </c>
      <c r="AK43" s="24">
        <f t="shared" si="16"/>
        <v>0</v>
      </c>
      <c r="AL43" s="24">
        <f t="shared" si="16"/>
        <v>0</v>
      </c>
      <c r="AM43" s="24">
        <f t="shared" si="17"/>
        <v>0</v>
      </c>
    </row>
    <row r="44" spans="16:39" ht="15.95" hidden="1" customHeight="1" x14ac:dyDescent="0.3">
      <c r="P44" s="3">
        <f t="shared" si="19"/>
        <v>0</v>
      </c>
      <c r="Q44" s="3">
        <f t="shared" si="20"/>
        <v>0</v>
      </c>
      <c r="R44" s="3">
        <f t="shared" si="21"/>
        <v>0</v>
      </c>
      <c r="S44" s="3">
        <f t="shared" si="22"/>
        <v>0</v>
      </c>
      <c r="V44" s="19">
        <f t="shared" si="18"/>
        <v>11</v>
      </c>
      <c r="W44" s="19">
        <f t="shared" si="4"/>
        <v>0</v>
      </c>
      <c r="X44" s="19">
        <f t="shared" si="5"/>
        <v>0</v>
      </c>
      <c r="Y44" s="19">
        <f t="shared" si="6"/>
        <v>0</v>
      </c>
      <c r="Z44" s="19">
        <f t="shared" si="8"/>
        <v>0</v>
      </c>
      <c r="AA44" s="23">
        <f t="shared" si="9"/>
        <v>0</v>
      </c>
      <c r="AB44" s="19">
        <f t="shared" si="7"/>
        <v>0</v>
      </c>
      <c r="AC44" s="23">
        <f t="shared" si="10"/>
        <v>0</v>
      </c>
      <c r="AD44" s="23">
        <f t="shared" si="11"/>
        <v>0</v>
      </c>
      <c r="AE44" s="24">
        <f t="shared" si="12"/>
        <v>0</v>
      </c>
      <c r="AF44" s="24">
        <f t="shared" si="13"/>
        <v>0</v>
      </c>
      <c r="AG44" s="24">
        <f>0</f>
        <v>0</v>
      </c>
      <c r="AH44" s="24">
        <f t="shared" si="14"/>
        <v>0</v>
      </c>
      <c r="AI44" s="24">
        <f t="shared" si="15"/>
        <v>0</v>
      </c>
      <c r="AJ44" s="24">
        <f>0</f>
        <v>0</v>
      </c>
      <c r="AK44" s="24">
        <f t="shared" si="16"/>
        <v>0</v>
      </c>
      <c r="AL44" s="24">
        <f t="shared" si="16"/>
        <v>0</v>
      </c>
      <c r="AM44" s="24">
        <f t="shared" si="17"/>
        <v>0</v>
      </c>
    </row>
    <row r="45" spans="16:39" ht="15.95" hidden="1" customHeight="1" x14ac:dyDescent="0.3">
      <c r="P45" s="3">
        <f t="shared" si="19"/>
        <v>0</v>
      </c>
      <c r="Q45" s="3">
        <f t="shared" si="20"/>
        <v>0</v>
      </c>
      <c r="R45" s="3">
        <f t="shared" si="21"/>
        <v>0</v>
      </c>
      <c r="S45" s="3">
        <f t="shared" si="22"/>
        <v>0</v>
      </c>
      <c r="V45" s="19">
        <f t="shared" si="18"/>
        <v>12</v>
      </c>
      <c r="W45" s="19">
        <f t="shared" si="4"/>
        <v>0</v>
      </c>
      <c r="X45" s="19">
        <f t="shared" si="5"/>
        <v>0</v>
      </c>
      <c r="Y45" s="19">
        <f t="shared" si="6"/>
        <v>0</v>
      </c>
      <c r="Z45" s="19">
        <f t="shared" si="8"/>
        <v>0</v>
      </c>
      <c r="AA45" s="23">
        <f t="shared" si="9"/>
        <v>0</v>
      </c>
      <c r="AB45" s="19">
        <f t="shared" si="7"/>
        <v>0</v>
      </c>
      <c r="AC45" s="23">
        <f t="shared" si="10"/>
        <v>0</v>
      </c>
      <c r="AD45" s="23">
        <f t="shared" si="11"/>
        <v>0</v>
      </c>
      <c r="AE45" s="24">
        <f t="shared" si="12"/>
        <v>0</v>
      </c>
      <c r="AF45" s="24">
        <f t="shared" si="13"/>
        <v>0</v>
      </c>
      <c r="AG45" s="24">
        <f>0</f>
        <v>0</v>
      </c>
      <c r="AH45" s="24">
        <f t="shared" si="14"/>
        <v>0</v>
      </c>
      <c r="AI45" s="24">
        <f t="shared" si="15"/>
        <v>0</v>
      </c>
      <c r="AJ45" s="24">
        <f>0</f>
        <v>0</v>
      </c>
      <c r="AK45" s="24">
        <f t="shared" si="16"/>
        <v>0</v>
      </c>
      <c r="AL45" s="24">
        <f t="shared" si="16"/>
        <v>0</v>
      </c>
      <c r="AM45" s="24">
        <f t="shared" si="17"/>
        <v>0</v>
      </c>
    </row>
    <row r="46" spans="16:39" ht="15.95" hidden="1" customHeight="1" x14ac:dyDescent="0.3">
      <c r="P46" s="3">
        <f t="shared" si="19"/>
        <v>0</v>
      </c>
      <c r="Q46" s="3">
        <f t="shared" si="20"/>
        <v>0</v>
      </c>
      <c r="R46" s="3">
        <f t="shared" si="21"/>
        <v>0</v>
      </c>
      <c r="S46" s="3">
        <f t="shared" si="22"/>
        <v>0</v>
      </c>
      <c r="V46" s="19">
        <f t="shared" si="18"/>
        <v>13</v>
      </c>
      <c r="W46" s="19">
        <f t="shared" si="4"/>
        <v>0</v>
      </c>
      <c r="X46" s="19">
        <f t="shared" si="5"/>
        <v>0</v>
      </c>
      <c r="Y46" s="19">
        <f t="shared" si="6"/>
        <v>0</v>
      </c>
      <c r="Z46" s="19">
        <f t="shared" si="8"/>
        <v>0</v>
      </c>
      <c r="AA46" s="23">
        <f t="shared" si="9"/>
        <v>0</v>
      </c>
      <c r="AB46" s="19">
        <f t="shared" si="7"/>
        <v>0</v>
      </c>
      <c r="AC46" s="23">
        <f t="shared" si="10"/>
        <v>0</v>
      </c>
      <c r="AD46" s="23">
        <f t="shared" si="11"/>
        <v>0</v>
      </c>
      <c r="AE46" s="24">
        <f t="shared" si="12"/>
        <v>0</v>
      </c>
      <c r="AF46" s="24">
        <f t="shared" si="13"/>
        <v>0</v>
      </c>
      <c r="AG46" s="24">
        <f>0</f>
        <v>0</v>
      </c>
      <c r="AH46" s="24">
        <f t="shared" si="14"/>
        <v>0</v>
      </c>
      <c r="AI46" s="24">
        <f t="shared" si="15"/>
        <v>0</v>
      </c>
      <c r="AJ46" s="24">
        <f>0</f>
        <v>0</v>
      </c>
      <c r="AK46" s="24">
        <f t="shared" si="16"/>
        <v>0</v>
      </c>
      <c r="AL46" s="24">
        <f t="shared" si="16"/>
        <v>0</v>
      </c>
      <c r="AM46" s="24">
        <f t="shared" si="17"/>
        <v>0</v>
      </c>
    </row>
    <row r="47" spans="16:39" ht="15.95" hidden="1" customHeight="1" x14ac:dyDescent="0.3">
      <c r="P47" s="3">
        <f t="shared" si="19"/>
        <v>0</v>
      </c>
      <c r="Q47" s="3">
        <f t="shared" si="20"/>
        <v>0</v>
      </c>
      <c r="R47" s="3">
        <f t="shared" si="21"/>
        <v>0</v>
      </c>
      <c r="S47" s="3">
        <f t="shared" si="22"/>
        <v>0</v>
      </c>
      <c r="V47" s="19">
        <f t="shared" si="18"/>
        <v>14</v>
      </c>
      <c r="W47" s="19">
        <f t="shared" si="4"/>
        <v>0</v>
      </c>
      <c r="X47" s="19">
        <f t="shared" si="5"/>
        <v>0</v>
      </c>
      <c r="Y47" s="19">
        <f t="shared" si="6"/>
        <v>0</v>
      </c>
      <c r="Z47" s="19">
        <f t="shared" si="8"/>
        <v>0</v>
      </c>
      <c r="AA47" s="23">
        <f t="shared" si="9"/>
        <v>0</v>
      </c>
      <c r="AB47" s="19">
        <f t="shared" si="7"/>
        <v>0</v>
      </c>
      <c r="AC47" s="23">
        <f t="shared" si="10"/>
        <v>0</v>
      </c>
      <c r="AD47" s="23">
        <f t="shared" si="11"/>
        <v>0</v>
      </c>
      <c r="AE47" s="24">
        <f t="shared" si="12"/>
        <v>0</v>
      </c>
      <c r="AF47" s="24">
        <f t="shared" si="13"/>
        <v>0</v>
      </c>
      <c r="AG47" s="24">
        <f>0</f>
        <v>0</v>
      </c>
      <c r="AH47" s="24">
        <f t="shared" si="14"/>
        <v>0</v>
      </c>
      <c r="AI47" s="24">
        <f t="shared" si="15"/>
        <v>0</v>
      </c>
      <c r="AJ47" s="24">
        <f>0</f>
        <v>0</v>
      </c>
      <c r="AK47" s="24">
        <f t="shared" si="16"/>
        <v>0</v>
      </c>
      <c r="AL47" s="24">
        <f t="shared" si="16"/>
        <v>0</v>
      </c>
      <c r="AM47" s="24">
        <f t="shared" si="17"/>
        <v>0</v>
      </c>
    </row>
    <row r="48" spans="16:39" ht="15.95" hidden="1" customHeight="1" x14ac:dyDescent="0.3">
      <c r="P48" s="3">
        <f t="shared" si="19"/>
        <v>0</v>
      </c>
      <c r="Q48" s="3">
        <f t="shared" si="20"/>
        <v>0</v>
      </c>
      <c r="R48" s="3">
        <f t="shared" si="21"/>
        <v>0</v>
      </c>
      <c r="S48" s="3">
        <f t="shared" si="22"/>
        <v>0</v>
      </c>
      <c r="V48" s="19">
        <f t="shared" si="18"/>
        <v>15</v>
      </c>
      <c r="W48" s="19">
        <f t="shared" si="4"/>
        <v>0</v>
      </c>
      <c r="X48" s="19">
        <f t="shared" si="5"/>
        <v>0</v>
      </c>
      <c r="Y48" s="19">
        <f t="shared" si="6"/>
        <v>0</v>
      </c>
      <c r="Z48" s="19">
        <f t="shared" si="8"/>
        <v>0</v>
      </c>
      <c r="AA48" s="23">
        <f t="shared" si="9"/>
        <v>0</v>
      </c>
      <c r="AB48" s="19">
        <f t="shared" si="7"/>
        <v>0</v>
      </c>
      <c r="AC48" s="23">
        <f t="shared" si="10"/>
        <v>0</v>
      </c>
      <c r="AD48" s="23">
        <f t="shared" si="11"/>
        <v>0</v>
      </c>
      <c r="AE48" s="24">
        <f t="shared" si="12"/>
        <v>0</v>
      </c>
      <c r="AF48" s="24">
        <f t="shared" si="13"/>
        <v>0</v>
      </c>
      <c r="AG48" s="24">
        <f>0</f>
        <v>0</v>
      </c>
      <c r="AH48" s="24">
        <f t="shared" si="14"/>
        <v>0</v>
      </c>
      <c r="AI48" s="24">
        <f t="shared" si="15"/>
        <v>0</v>
      </c>
      <c r="AJ48" s="24">
        <f>0</f>
        <v>0</v>
      </c>
      <c r="AK48" s="24">
        <f t="shared" si="16"/>
        <v>0</v>
      </c>
      <c r="AL48" s="24">
        <f t="shared" si="16"/>
        <v>0</v>
      </c>
      <c r="AM48" s="24">
        <f t="shared" si="17"/>
        <v>0</v>
      </c>
    </row>
    <row r="49" spans="2:39" ht="15.95" hidden="1" customHeight="1" x14ac:dyDescent="0.3">
      <c r="P49" s="3">
        <f t="shared" si="19"/>
        <v>0</v>
      </c>
      <c r="Q49" s="3">
        <f t="shared" si="20"/>
        <v>0</v>
      </c>
      <c r="R49" s="3">
        <f t="shared" si="21"/>
        <v>0</v>
      </c>
      <c r="S49" s="3">
        <f t="shared" si="22"/>
        <v>0</v>
      </c>
      <c r="V49" s="19">
        <f t="shared" si="18"/>
        <v>16</v>
      </c>
      <c r="W49" s="19">
        <f t="shared" si="4"/>
        <v>0</v>
      </c>
      <c r="X49" s="19">
        <f t="shared" si="5"/>
        <v>0</v>
      </c>
      <c r="Y49" s="19">
        <f t="shared" si="6"/>
        <v>0</v>
      </c>
      <c r="Z49" s="19">
        <f t="shared" si="8"/>
        <v>0</v>
      </c>
      <c r="AA49" s="23">
        <f t="shared" si="9"/>
        <v>0</v>
      </c>
      <c r="AB49" s="19">
        <f t="shared" si="7"/>
        <v>0</v>
      </c>
      <c r="AC49" s="23">
        <f t="shared" si="10"/>
        <v>0</v>
      </c>
      <c r="AD49" s="23">
        <f t="shared" si="11"/>
        <v>0</v>
      </c>
      <c r="AE49" s="24">
        <f t="shared" si="12"/>
        <v>0</v>
      </c>
      <c r="AF49" s="24">
        <f t="shared" si="13"/>
        <v>0</v>
      </c>
      <c r="AG49" s="24">
        <f>0</f>
        <v>0</v>
      </c>
      <c r="AH49" s="24">
        <f t="shared" si="14"/>
        <v>0</v>
      </c>
      <c r="AI49" s="24">
        <f t="shared" si="15"/>
        <v>0</v>
      </c>
      <c r="AJ49" s="24">
        <f>0</f>
        <v>0</v>
      </c>
      <c r="AK49" s="24">
        <f t="shared" si="16"/>
        <v>0</v>
      </c>
      <c r="AL49" s="24">
        <f t="shared" si="16"/>
        <v>0</v>
      </c>
      <c r="AM49" s="24">
        <f t="shared" si="17"/>
        <v>0</v>
      </c>
    </row>
    <row r="50" spans="2:39" ht="15.95" hidden="1" customHeight="1" x14ac:dyDescent="0.3">
      <c r="P50" s="3">
        <f t="shared" si="19"/>
        <v>0</v>
      </c>
      <c r="Q50" s="3">
        <f t="shared" si="20"/>
        <v>0</v>
      </c>
      <c r="R50" s="3">
        <f t="shared" si="21"/>
        <v>0</v>
      </c>
      <c r="S50" s="3">
        <f t="shared" si="22"/>
        <v>0</v>
      </c>
      <c r="V50" s="19">
        <f t="shared" si="18"/>
        <v>17</v>
      </c>
      <c r="W50" s="19">
        <f t="shared" si="4"/>
        <v>0</v>
      </c>
      <c r="X50" s="19">
        <f t="shared" si="5"/>
        <v>0</v>
      </c>
      <c r="Y50" s="19">
        <f t="shared" si="6"/>
        <v>0</v>
      </c>
      <c r="Z50" s="19">
        <f t="shared" si="8"/>
        <v>0</v>
      </c>
      <c r="AA50" s="23">
        <f t="shared" si="9"/>
        <v>0</v>
      </c>
      <c r="AB50" s="19">
        <f t="shared" si="7"/>
        <v>0</v>
      </c>
      <c r="AC50" s="23">
        <f t="shared" si="10"/>
        <v>0</v>
      </c>
      <c r="AD50" s="23">
        <f t="shared" si="11"/>
        <v>0</v>
      </c>
      <c r="AE50" s="24">
        <f t="shared" si="12"/>
        <v>0</v>
      </c>
      <c r="AF50" s="24">
        <f t="shared" si="13"/>
        <v>0</v>
      </c>
      <c r="AG50" s="24">
        <f>0</f>
        <v>0</v>
      </c>
      <c r="AH50" s="24">
        <f t="shared" si="14"/>
        <v>0</v>
      </c>
      <c r="AI50" s="24">
        <f t="shared" si="15"/>
        <v>0</v>
      </c>
      <c r="AJ50" s="24">
        <f>0</f>
        <v>0</v>
      </c>
      <c r="AK50" s="24">
        <f t="shared" ref="AK50:AL65" si="23">AE50+AG50+AI50</f>
        <v>0</v>
      </c>
      <c r="AL50" s="24">
        <f t="shared" si="23"/>
        <v>0</v>
      </c>
      <c r="AM50" s="24">
        <f t="shared" si="17"/>
        <v>0</v>
      </c>
    </row>
    <row r="51" spans="2:39" ht="15.95" hidden="1" customHeight="1" x14ac:dyDescent="0.3">
      <c r="P51" s="3">
        <f t="shared" si="19"/>
        <v>0</v>
      </c>
      <c r="Q51" s="3">
        <f t="shared" si="20"/>
        <v>0</v>
      </c>
      <c r="R51" s="3">
        <f t="shared" si="21"/>
        <v>0</v>
      </c>
      <c r="S51" s="3">
        <f t="shared" si="22"/>
        <v>0</v>
      </c>
      <c r="V51" s="19">
        <f t="shared" si="18"/>
        <v>18</v>
      </c>
      <c r="W51" s="19">
        <f t="shared" si="4"/>
        <v>0</v>
      </c>
      <c r="X51" s="19">
        <f t="shared" si="5"/>
        <v>0</v>
      </c>
      <c r="Y51" s="19">
        <f t="shared" si="6"/>
        <v>0</v>
      </c>
      <c r="Z51" s="19">
        <f t="shared" si="8"/>
        <v>0</v>
      </c>
      <c r="AA51" s="23">
        <f t="shared" si="9"/>
        <v>0</v>
      </c>
      <c r="AB51" s="19">
        <f t="shared" si="7"/>
        <v>0</v>
      </c>
      <c r="AC51" s="23">
        <f t="shared" si="10"/>
        <v>0</v>
      </c>
      <c r="AD51" s="23">
        <f t="shared" si="11"/>
        <v>0</v>
      </c>
      <c r="AE51" s="24">
        <f t="shared" si="12"/>
        <v>0</v>
      </c>
      <c r="AF51" s="24">
        <f t="shared" si="13"/>
        <v>0</v>
      </c>
      <c r="AG51" s="24">
        <f>0</f>
        <v>0</v>
      </c>
      <c r="AH51" s="24">
        <f t="shared" si="14"/>
        <v>0</v>
      </c>
      <c r="AI51" s="24">
        <f t="shared" si="15"/>
        <v>0</v>
      </c>
      <c r="AJ51" s="24">
        <f>0</f>
        <v>0</v>
      </c>
      <c r="AK51" s="24">
        <f t="shared" si="23"/>
        <v>0</v>
      </c>
      <c r="AL51" s="24">
        <f t="shared" si="23"/>
        <v>0</v>
      </c>
      <c r="AM51" s="24">
        <f t="shared" si="17"/>
        <v>0</v>
      </c>
    </row>
    <row r="52" spans="2:39" ht="15.95" hidden="1" customHeight="1" x14ac:dyDescent="0.3">
      <c r="P52" s="3">
        <f t="shared" si="19"/>
        <v>0</v>
      </c>
      <c r="Q52" s="3">
        <f t="shared" si="20"/>
        <v>0</v>
      </c>
      <c r="R52" s="3">
        <f t="shared" si="21"/>
        <v>0</v>
      </c>
      <c r="S52" s="3">
        <f t="shared" si="22"/>
        <v>0</v>
      </c>
      <c r="V52" s="19">
        <f t="shared" si="18"/>
        <v>19</v>
      </c>
      <c r="W52" s="19">
        <f t="shared" si="4"/>
        <v>0</v>
      </c>
      <c r="X52" s="19">
        <f t="shared" si="5"/>
        <v>0</v>
      </c>
      <c r="Y52" s="19">
        <f t="shared" si="6"/>
        <v>0</v>
      </c>
      <c r="Z52" s="19">
        <f t="shared" si="8"/>
        <v>0</v>
      </c>
      <c r="AA52" s="23">
        <f t="shared" si="9"/>
        <v>0</v>
      </c>
      <c r="AB52" s="19">
        <f t="shared" si="7"/>
        <v>0</v>
      </c>
      <c r="AC52" s="23">
        <f t="shared" si="10"/>
        <v>0</v>
      </c>
      <c r="AD52" s="23">
        <f t="shared" si="11"/>
        <v>0</v>
      </c>
      <c r="AE52" s="24">
        <f t="shared" si="12"/>
        <v>0</v>
      </c>
      <c r="AF52" s="24">
        <f t="shared" si="13"/>
        <v>0</v>
      </c>
      <c r="AG52" s="24">
        <f>0</f>
        <v>0</v>
      </c>
      <c r="AH52" s="24">
        <f t="shared" si="14"/>
        <v>0</v>
      </c>
      <c r="AI52" s="24">
        <f t="shared" si="15"/>
        <v>0</v>
      </c>
      <c r="AJ52" s="24">
        <f>0</f>
        <v>0</v>
      </c>
      <c r="AK52" s="24">
        <f t="shared" si="23"/>
        <v>0</v>
      </c>
      <c r="AL52" s="24">
        <f t="shared" si="23"/>
        <v>0</v>
      </c>
      <c r="AM52" s="24">
        <f t="shared" si="17"/>
        <v>0</v>
      </c>
    </row>
    <row r="53" spans="2:39" ht="15.95" hidden="1" customHeight="1" x14ac:dyDescent="0.3">
      <c r="P53" s="3">
        <f t="shared" si="19"/>
        <v>0</v>
      </c>
      <c r="Q53" s="3">
        <f t="shared" si="20"/>
        <v>0</v>
      </c>
      <c r="R53" s="3">
        <f t="shared" si="21"/>
        <v>0</v>
      </c>
      <c r="S53" s="3">
        <f t="shared" si="22"/>
        <v>0</v>
      </c>
      <c r="V53" s="19">
        <f t="shared" si="18"/>
        <v>20</v>
      </c>
      <c r="W53" s="19">
        <f t="shared" si="4"/>
        <v>0</v>
      </c>
      <c r="X53" s="19">
        <f t="shared" si="5"/>
        <v>0</v>
      </c>
      <c r="Y53" s="19">
        <f t="shared" si="6"/>
        <v>0</v>
      </c>
      <c r="Z53" s="19">
        <f t="shared" si="8"/>
        <v>0</v>
      </c>
      <c r="AA53" s="23">
        <f t="shared" si="9"/>
        <v>0</v>
      </c>
      <c r="AB53" s="19">
        <f t="shared" si="7"/>
        <v>0</v>
      </c>
      <c r="AC53" s="23">
        <f t="shared" si="10"/>
        <v>0</v>
      </c>
      <c r="AD53" s="23">
        <f t="shared" si="11"/>
        <v>0</v>
      </c>
      <c r="AE53" s="24">
        <f t="shared" si="12"/>
        <v>0</v>
      </c>
      <c r="AF53" s="24">
        <f t="shared" si="13"/>
        <v>0</v>
      </c>
      <c r="AG53" s="24">
        <f>0</f>
        <v>0</v>
      </c>
      <c r="AH53" s="24">
        <f t="shared" si="14"/>
        <v>0</v>
      </c>
      <c r="AI53" s="24">
        <f t="shared" si="15"/>
        <v>0</v>
      </c>
      <c r="AJ53" s="24">
        <f>0</f>
        <v>0</v>
      </c>
      <c r="AK53" s="24">
        <f t="shared" si="23"/>
        <v>0</v>
      </c>
      <c r="AL53" s="24">
        <f t="shared" si="23"/>
        <v>0</v>
      </c>
      <c r="AM53" s="24">
        <f t="shared" si="17"/>
        <v>0</v>
      </c>
    </row>
    <row r="54" spans="2:39" ht="15.95" hidden="1" customHeight="1" x14ac:dyDescent="0.3">
      <c r="P54" s="3">
        <f t="shared" si="19"/>
        <v>0</v>
      </c>
      <c r="Q54" s="3">
        <f t="shared" si="20"/>
        <v>0</v>
      </c>
      <c r="R54" s="3">
        <f t="shared" si="21"/>
        <v>0</v>
      </c>
      <c r="S54" s="3">
        <f t="shared" si="22"/>
        <v>0</v>
      </c>
      <c r="V54" s="19">
        <f t="shared" si="18"/>
        <v>21</v>
      </c>
      <c r="W54" s="19">
        <f t="shared" si="4"/>
        <v>0</v>
      </c>
      <c r="X54" s="19">
        <f t="shared" si="5"/>
        <v>60</v>
      </c>
      <c r="Y54" s="19">
        <f t="shared" si="6"/>
        <v>1</v>
      </c>
      <c r="Z54" s="19">
        <f t="shared" si="8"/>
        <v>0</v>
      </c>
      <c r="AA54" s="23">
        <f t="shared" si="9"/>
        <v>60</v>
      </c>
      <c r="AB54" s="19">
        <f t="shared" si="7"/>
        <v>4.2426406871192854E-2</v>
      </c>
      <c r="AC54" s="23">
        <f t="shared" si="10"/>
        <v>1.8000000000000002E-3</v>
      </c>
      <c r="AD54" s="23">
        <f t="shared" si="11"/>
        <v>0</v>
      </c>
      <c r="AE54" s="24">
        <f t="shared" si="12"/>
        <v>0</v>
      </c>
      <c r="AF54" s="24">
        <f t="shared" si="13"/>
        <v>0</v>
      </c>
      <c r="AG54" s="24">
        <f>0</f>
        <v>0</v>
      </c>
      <c r="AH54" s="24">
        <f t="shared" si="14"/>
        <v>0</v>
      </c>
      <c r="AI54" s="24">
        <f t="shared" si="15"/>
        <v>-1.55</v>
      </c>
      <c r="AJ54" s="24">
        <f>0</f>
        <v>0</v>
      </c>
      <c r="AK54" s="24">
        <f t="shared" si="23"/>
        <v>-1.55</v>
      </c>
      <c r="AL54" s="24">
        <f t="shared" si="23"/>
        <v>0</v>
      </c>
      <c r="AM54" s="24">
        <f t="shared" si="17"/>
        <v>1.55</v>
      </c>
    </row>
    <row r="55" spans="2:39" ht="15.95" hidden="1" customHeight="1" x14ac:dyDescent="0.3">
      <c r="P55" s="3">
        <f t="shared" si="19"/>
        <v>0</v>
      </c>
      <c r="Q55" s="3">
        <f t="shared" si="20"/>
        <v>0</v>
      </c>
      <c r="R55" s="3">
        <f t="shared" si="21"/>
        <v>0</v>
      </c>
      <c r="S55" s="3">
        <f t="shared" si="22"/>
        <v>0</v>
      </c>
      <c r="V55" s="19">
        <f t="shared" si="18"/>
        <v>22</v>
      </c>
      <c r="W55" s="19">
        <f t="shared" si="4"/>
        <v>60</v>
      </c>
      <c r="X55" s="19">
        <f t="shared" si="5"/>
        <v>60</v>
      </c>
      <c r="Y55" s="19">
        <f t="shared" si="6"/>
        <v>1</v>
      </c>
      <c r="Z55" s="19">
        <f t="shared" si="8"/>
        <v>60</v>
      </c>
      <c r="AA55" s="23">
        <f t="shared" si="9"/>
        <v>60</v>
      </c>
      <c r="AB55" s="19">
        <f t="shared" si="7"/>
        <v>4.2426406871192854E-2</v>
      </c>
      <c r="AC55" s="23">
        <f t="shared" si="10"/>
        <v>1.8000000000000002E-3</v>
      </c>
      <c r="AD55" s="23">
        <f t="shared" si="11"/>
        <v>0</v>
      </c>
      <c r="AE55" s="24">
        <f t="shared" si="12"/>
        <v>0</v>
      </c>
      <c r="AF55" s="24">
        <f t="shared" si="13"/>
        <v>0</v>
      </c>
      <c r="AG55" s="24">
        <f>0</f>
        <v>0</v>
      </c>
      <c r="AH55" s="24">
        <f t="shared" si="14"/>
        <v>0</v>
      </c>
      <c r="AI55" s="24">
        <f t="shared" si="15"/>
        <v>-1.55</v>
      </c>
      <c r="AJ55" s="24">
        <f>0</f>
        <v>0</v>
      </c>
      <c r="AK55" s="24">
        <f t="shared" si="23"/>
        <v>-1.55</v>
      </c>
      <c r="AL55" s="24">
        <f t="shared" si="23"/>
        <v>0</v>
      </c>
      <c r="AM55" s="24">
        <f t="shared" si="17"/>
        <v>1.55</v>
      </c>
    </row>
    <row r="56" spans="2:39" ht="15.95" hidden="1" customHeight="1" x14ac:dyDescent="0.3">
      <c r="B56" s="1"/>
      <c r="C56" s="1"/>
      <c r="D56" s="1"/>
      <c r="E56" s="1"/>
      <c r="V56" s="19">
        <f t="shared" si="18"/>
        <v>23</v>
      </c>
      <c r="W56" s="19">
        <f t="shared" si="4"/>
        <v>0</v>
      </c>
      <c r="X56" s="19">
        <f t="shared" si="5"/>
        <v>60</v>
      </c>
      <c r="Y56" s="19">
        <f t="shared" si="6"/>
        <v>0</v>
      </c>
      <c r="Z56" s="19">
        <f t="shared" si="8"/>
        <v>0</v>
      </c>
      <c r="AA56" s="23">
        <f t="shared" si="9"/>
        <v>0</v>
      </c>
      <c r="AB56" s="19">
        <f t="shared" si="7"/>
        <v>0</v>
      </c>
      <c r="AC56" s="23">
        <f t="shared" si="10"/>
        <v>0</v>
      </c>
      <c r="AD56" s="23">
        <f t="shared" si="11"/>
        <v>0</v>
      </c>
      <c r="AE56" s="24">
        <f t="shared" si="12"/>
        <v>0</v>
      </c>
      <c r="AF56" s="24">
        <f t="shared" si="13"/>
        <v>0</v>
      </c>
      <c r="AG56" s="24">
        <f>0</f>
        <v>0</v>
      </c>
      <c r="AH56" s="24">
        <f t="shared" si="14"/>
        <v>0</v>
      </c>
      <c r="AI56" s="24">
        <f t="shared" si="15"/>
        <v>0</v>
      </c>
      <c r="AJ56" s="24">
        <f>0</f>
        <v>0</v>
      </c>
      <c r="AK56" s="24">
        <f t="shared" si="23"/>
        <v>0</v>
      </c>
      <c r="AL56" s="24">
        <f t="shared" si="23"/>
        <v>0</v>
      </c>
      <c r="AM56" s="24">
        <f t="shared" si="17"/>
        <v>0</v>
      </c>
    </row>
    <row r="57" spans="2:39" ht="15.95" hidden="1" customHeight="1" x14ac:dyDescent="0.3">
      <c r="D57" s="1"/>
      <c r="E57" s="1"/>
      <c r="R57" s="2" t="s">
        <v>10</v>
      </c>
      <c r="S57" s="31">
        <f>SUM(Z33:Z473)/(P34*R34)</f>
        <v>30</v>
      </c>
      <c r="V57" s="19">
        <f t="shared" si="18"/>
        <v>24</v>
      </c>
      <c r="W57" s="19">
        <f t="shared" si="4"/>
        <v>0</v>
      </c>
      <c r="X57" s="19">
        <f t="shared" si="5"/>
        <v>60</v>
      </c>
      <c r="Y57" s="19">
        <f t="shared" si="6"/>
        <v>0</v>
      </c>
      <c r="Z57" s="19">
        <f t="shared" si="8"/>
        <v>0</v>
      </c>
      <c r="AA57" s="23">
        <f t="shared" si="9"/>
        <v>0</v>
      </c>
      <c r="AB57" s="19">
        <f t="shared" si="7"/>
        <v>0</v>
      </c>
      <c r="AC57" s="23">
        <f t="shared" si="10"/>
        <v>0</v>
      </c>
      <c r="AD57" s="23">
        <f t="shared" si="11"/>
        <v>0</v>
      </c>
      <c r="AE57" s="24">
        <f t="shared" si="12"/>
        <v>0</v>
      </c>
      <c r="AF57" s="24">
        <f t="shared" si="13"/>
        <v>0</v>
      </c>
      <c r="AG57" s="24">
        <f>0</f>
        <v>0</v>
      </c>
      <c r="AH57" s="24">
        <f t="shared" si="14"/>
        <v>0</v>
      </c>
      <c r="AI57" s="24">
        <f t="shared" si="15"/>
        <v>0</v>
      </c>
      <c r="AJ57" s="24">
        <f>0</f>
        <v>0</v>
      </c>
      <c r="AK57" s="24">
        <f t="shared" si="23"/>
        <v>0</v>
      </c>
      <c r="AL57" s="24">
        <f t="shared" si="23"/>
        <v>0</v>
      </c>
      <c r="AM57" s="24">
        <f t="shared" si="17"/>
        <v>0</v>
      </c>
    </row>
    <row r="58" spans="2:39" ht="15.95" hidden="1" customHeight="1" x14ac:dyDescent="0.3">
      <c r="D58" s="1"/>
      <c r="E58" s="1"/>
      <c r="R58" s="2" t="s">
        <v>11</v>
      </c>
      <c r="S58" s="31">
        <f>SUM(AA33:AA473)/(P34*R34)</f>
        <v>30</v>
      </c>
      <c r="V58" s="19">
        <f t="shared" si="18"/>
        <v>25</v>
      </c>
      <c r="W58" s="19">
        <f t="shared" si="4"/>
        <v>0</v>
      </c>
      <c r="X58" s="19">
        <f t="shared" si="5"/>
        <v>60</v>
      </c>
      <c r="Y58" s="19">
        <f t="shared" si="6"/>
        <v>0</v>
      </c>
      <c r="Z58" s="19">
        <f t="shared" si="8"/>
        <v>0</v>
      </c>
      <c r="AA58" s="23">
        <f t="shared" si="9"/>
        <v>0</v>
      </c>
      <c r="AB58" s="19">
        <f t="shared" si="7"/>
        <v>0</v>
      </c>
      <c r="AC58" s="23">
        <f t="shared" si="10"/>
        <v>0</v>
      </c>
      <c r="AD58" s="23">
        <f t="shared" si="11"/>
        <v>0</v>
      </c>
      <c r="AE58" s="24">
        <f t="shared" si="12"/>
        <v>0</v>
      </c>
      <c r="AF58" s="24">
        <f t="shared" si="13"/>
        <v>0</v>
      </c>
      <c r="AG58" s="24">
        <f>0</f>
        <v>0</v>
      </c>
      <c r="AH58" s="24">
        <f t="shared" si="14"/>
        <v>0</v>
      </c>
      <c r="AI58" s="24">
        <f t="shared" si="15"/>
        <v>0</v>
      </c>
      <c r="AJ58" s="24">
        <f>0</f>
        <v>0</v>
      </c>
      <c r="AK58" s="24">
        <f t="shared" si="23"/>
        <v>0</v>
      </c>
      <c r="AL58" s="24">
        <f t="shared" si="23"/>
        <v>0</v>
      </c>
      <c r="AM58" s="24">
        <f t="shared" si="17"/>
        <v>0</v>
      </c>
    </row>
    <row r="59" spans="2:39" ht="15.95" hidden="1" customHeight="1" x14ac:dyDescent="0.3">
      <c r="D59" s="1"/>
      <c r="E59" s="1"/>
      <c r="R59" s="1"/>
      <c r="S59" s="1"/>
      <c r="V59" s="19">
        <f t="shared" si="18"/>
        <v>26</v>
      </c>
      <c r="W59" s="19">
        <f t="shared" si="4"/>
        <v>0</v>
      </c>
      <c r="X59" s="19">
        <f t="shared" si="5"/>
        <v>60</v>
      </c>
      <c r="Y59" s="19">
        <f t="shared" si="6"/>
        <v>0</v>
      </c>
      <c r="Z59" s="19">
        <f t="shared" si="8"/>
        <v>0</v>
      </c>
      <c r="AA59" s="23">
        <f t="shared" si="9"/>
        <v>0</v>
      </c>
      <c r="AB59" s="19">
        <f t="shared" si="7"/>
        <v>0</v>
      </c>
      <c r="AC59" s="23">
        <f t="shared" si="10"/>
        <v>0</v>
      </c>
      <c r="AD59" s="23">
        <f t="shared" si="11"/>
        <v>0</v>
      </c>
      <c r="AE59" s="24">
        <f t="shared" si="12"/>
        <v>0</v>
      </c>
      <c r="AF59" s="24">
        <f t="shared" si="13"/>
        <v>0</v>
      </c>
      <c r="AG59" s="24">
        <f>0</f>
        <v>0</v>
      </c>
      <c r="AH59" s="24">
        <f t="shared" si="14"/>
        <v>0</v>
      </c>
      <c r="AI59" s="24">
        <f t="shared" si="15"/>
        <v>0</v>
      </c>
      <c r="AJ59" s="24">
        <f>0</f>
        <v>0</v>
      </c>
      <c r="AK59" s="24">
        <f t="shared" si="23"/>
        <v>0</v>
      </c>
      <c r="AL59" s="24">
        <f t="shared" si="23"/>
        <v>0</v>
      </c>
      <c r="AM59" s="24">
        <f t="shared" si="17"/>
        <v>0</v>
      </c>
    </row>
    <row r="60" spans="2:39" ht="15.95" hidden="1" customHeight="1" x14ac:dyDescent="0.3">
      <c r="D60" s="1"/>
      <c r="E60" s="1"/>
      <c r="R60" s="2" t="s">
        <v>14</v>
      </c>
      <c r="S60" s="3">
        <f>K2</f>
        <v>6.2</v>
      </c>
      <c r="V60" s="19">
        <f t="shared" si="18"/>
        <v>27</v>
      </c>
      <c r="W60" s="19">
        <f t="shared" si="4"/>
        <v>0</v>
      </c>
      <c r="X60" s="19">
        <f t="shared" si="5"/>
        <v>60</v>
      </c>
      <c r="Y60" s="19">
        <f t="shared" si="6"/>
        <v>0</v>
      </c>
      <c r="Z60" s="19">
        <f t="shared" si="8"/>
        <v>0</v>
      </c>
      <c r="AA60" s="23">
        <f t="shared" si="9"/>
        <v>0</v>
      </c>
      <c r="AB60" s="19">
        <f t="shared" si="7"/>
        <v>0</v>
      </c>
      <c r="AC60" s="23">
        <f t="shared" si="10"/>
        <v>0</v>
      </c>
      <c r="AD60" s="23">
        <f t="shared" si="11"/>
        <v>0</v>
      </c>
      <c r="AE60" s="24">
        <f t="shared" si="12"/>
        <v>0</v>
      </c>
      <c r="AF60" s="24">
        <f t="shared" si="13"/>
        <v>0</v>
      </c>
      <c r="AG60" s="24">
        <f>0</f>
        <v>0</v>
      </c>
      <c r="AH60" s="24">
        <f t="shared" si="14"/>
        <v>0</v>
      </c>
      <c r="AI60" s="24">
        <f t="shared" si="15"/>
        <v>0</v>
      </c>
      <c r="AJ60" s="24">
        <f>0</f>
        <v>0</v>
      </c>
      <c r="AK60" s="24">
        <f t="shared" si="23"/>
        <v>0</v>
      </c>
      <c r="AL60" s="24">
        <f t="shared" si="23"/>
        <v>0</v>
      </c>
      <c r="AM60" s="24">
        <f t="shared" si="17"/>
        <v>0</v>
      </c>
    </row>
    <row r="61" spans="2:39" ht="15.95" hidden="1" customHeight="1" x14ac:dyDescent="0.3">
      <c r="D61" s="1"/>
      <c r="E61" s="1"/>
      <c r="R61" s="2" t="s">
        <v>15</v>
      </c>
      <c r="S61" s="3">
        <f>K4</f>
        <v>0</v>
      </c>
      <c r="V61" s="19">
        <f t="shared" si="18"/>
        <v>28</v>
      </c>
      <c r="W61" s="19">
        <f t="shared" si="4"/>
        <v>0</v>
      </c>
      <c r="X61" s="19">
        <f t="shared" si="5"/>
        <v>60</v>
      </c>
      <c r="Y61" s="19">
        <f t="shared" si="6"/>
        <v>0</v>
      </c>
      <c r="Z61" s="19">
        <f t="shared" si="8"/>
        <v>0</v>
      </c>
      <c r="AA61" s="23">
        <f t="shared" si="9"/>
        <v>0</v>
      </c>
      <c r="AB61" s="19">
        <f t="shared" si="7"/>
        <v>0</v>
      </c>
      <c r="AC61" s="23">
        <f t="shared" si="10"/>
        <v>0</v>
      </c>
      <c r="AD61" s="23">
        <f t="shared" si="11"/>
        <v>0</v>
      </c>
      <c r="AE61" s="24">
        <f t="shared" si="12"/>
        <v>0</v>
      </c>
      <c r="AF61" s="24">
        <f t="shared" si="13"/>
        <v>0</v>
      </c>
      <c r="AG61" s="24">
        <f>0</f>
        <v>0</v>
      </c>
      <c r="AH61" s="24">
        <f t="shared" si="14"/>
        <v>0</v>
      </c>
      <c r="AI61" s="24">
        <f t="shared" si="15"/>
        <v>0</v>
      </c>
      <c r="AJ61" s="24">
        <f>0</f>
        <v>0</v>
      </c>
      <c r="AK61" s="24">
        <f t="shared" si="23"/>
        <v>0</v>
      </c>
      <c r="AL61" s="24">
        <f t="shared" si="23"/>
        <v>0</v>
      </c>
      <c r="AM61" s="24">
        <f t="shared" si="17"/>
        <v>0</v>
      </c>
    </row>
    <row r="62" spans="2:39" ht="15.95" hidden="1" customHeight="1" x14ac:dyDescent="0.3">
      <c r="D62" s="1"/>
      <c r="E62" s="1"/>
      <c r="R62" s="2" t="s">
        <v>16</v>
      </c>
      <c r="S62" s="3">
        <f>K6</f>
        <v>0</v>
      </c>
      <c r="V62" s="19">
        <f t="shared" si="18"/>
        <v>29</v>
      </c>
      <c r="W62" s="19">
        <f t="shared" si="4"/>
        <v>0</v>
      </c>
      <c r="X62" s="19">
        <f t="shared" si="5"/>
        <v>60</v>
      </c>
      <c r="Y62" s="19">
        <f t="shared" si="6"/>
        <v>0</v>
      </c>
      <c r="Z62" s="19">
        <f t="shared" si="8"/>
        <v>0</v>
      </c>
      <c r="AA62" s="23">
        <f t="shared" si="9"/>
        <v>0</v>
      </c>
      <c r="AB62" s="19">
        <f t="shared" si="7"/>
        <v>0</v>
      </c>
      <c r="AC62" s="23">
        <f t="shared" si="10"/>
        <v>0</v>
      </c>
      <c r="AD62" s="23">
        <f t="shared" si="11"/>
        <v>0</v>
      </c>
      <c r="AE62" s="24">
        <f t="shared" si="12"/>
        <v>0</v>
      </c>
      <c r="AF62" s="24">
        <f t="shared" si="13"/>
        <v>0</v>
      </c>
      <c r="AG62" s="24">
        <f>0</f>
        <v>0</v>
      </c>
      <c r="AH62" s="24">
        <f t="shared" si="14"/>
        <v>0</v>
      </c>
      <c r="AI62" s="24">
        <f t="shared" si="15"/>
        <v>0</v>
      </c>
      <c r="AJ62" s="24">
        <f>0</f>
        <v>0</v>
      </c>
      <c r="AK62" s="24">
        <f t="shared" si="23"/>
        <v>0</v>
      </c>
      <c r="AL62" s="24">
        <f t="shared" si="23"/>
        <v>0</v>
      </c>
      <c r="AM62" s="24">
        <f t="shared" si="17"/>
        <v>0</v>
      </c>
    </row>
    <row r="63" spans="2:39" ht="15.95" hidden="1" customHeight="1" x14ac:dyDescent="0.3">
      <c r="D63" s="1"/>
      <c r="E63" s="1"/>
      <c r="R63" s="1"/>
      <c r="S63" s="1"/>
      <c r="V63" s="19">
        <f t="shared" si="18"/>
        <v>30</v>
      </c>
      <c r="W63" s="19">
        <f t="shared" si="4"/>
        <v>0</v>
      </c>
      <c r="X63" s="19">
        <f t="shared" si="5"/>
        <v>60</v>
      </c>
      <c r="Y63" s="19">
        <f t="shared" si="6"/>
        <v>0</v>
      </c>
      <c r="Z63" s="19">
        <f t="shared" si="8"/>
        <v>0</v>
      </c>
      <c r="AA63" s="23">
        <f t="shared" si="9"/>
        <v>0</v>
      </c>
      <c r="AB63" s="19">
        <f t="shared" si="7"/>
        <v>0</v>
      </c>
      <c r="AC63" s="23">
        <f t="shared" si="10"/>
        <v>0</v>
      </c>
      <c r="AD63" s="23">
        <f t="shared" si="11"/>
        <v>0</v>
      </c>
      <c r="AE63" s="24">
        <f t="shared" si="12"/>
        <v>0</v>
      </c>
      <c r="AF63" s="24">
        <f t="shared" si="13"/>
        <v>0</v>
      </c>
      <c r="AG63" s="24">
        <f>0</f>
        <v>0</v>
      </c>
      <c r="AH63" s="24">
        <f t="shared" si="14"/>
        <v>0</v>
      </c>
      <c r="AI63" s="24">
        <f t="shared" si="15"/>
        <v>0</v>
      </c>
      <c r="AJ63" s="24">
        <f>0</f>
        <v>0</v>
      </c>
      <c r="AK63" s="24">
        <f t="shared" si="23"/>
        <v>0</v>
      </c>
      <c r="AL63" s="24">
        <f t="shared" si="23"/>
        <v>0</v>
      </c>
      <c r="AM63" s="24">
        <f t="shared" si="17"/>
        <v>0</v>
      </c>
    </row>
    <row r="64" spans="2:39" ht="15.95" hidden="1" customHeight="1" x14ac:dyDescent="0.3">
      <c r="D64" s="1"/>
      <c r="E64" s="1"/>
      <c r="R64" s="2" t="s">
        <v>30</v>
      </c>
      <c r="S64" s="3">
        <f>MAX(AM33:AM473)</f>
        <v>1.55</v>
      </c>
      <c r="V64" s="19">
        <f t="shared" si="18"/>
        <v>31</v>
      </c>
      <c r="W64" s="19">
        <f t="shared" si="4"/>
        <v>0</v>
      </c>
      <c r="X64" s="19">
        <f t="shared" si="5"/>
        <v>60</v>
      </c>
      <c r="Y64" s="19">
        <f t="shared" si="6"/>
        <v>0</v>
      </c>
      <c r="Z64" s="19">
        <f t="shared" si="8"/>
        <v>0</v>
      </c>
      <c r="AA64" s="23">
        <f t="shared" si="9"/>
        <v>0</v>
      </c>
      <c r="AB64" s="19">
        <f t="shared" si="7"/>
        <v>0</v>
      </c>
      <c r="AC64" s="23">
        <f t="shared" si="10"/>
        <v>0</v>
      </c>
      <c r="AD64" s="23">
        <f t="shared" si="11"/>
        <v>0</v>
      </c>
      <c r="AE64" s="24">
        <f t="shared" si="12"/>
        <v>0</v>
      </c>
      <c r="AF64" s="24">
        <f t="shared" si="13"/>
        <v>0</v>
      </c>
      <c r="AG64" s="24">
        <f>0</f>
        <v>0</v>
      </c>
      <c r="AH64" s="24">
        <f t="shared" si="14"/>
        <v>0</v>
      </c>
      <c r="AI64" s="24">
        <f t="shared" si="15"/>
        <v>0</v>
      </c>
      <c r="AJ64" s="24">
        <f>0</f>
        <v>0</v>
      </c>
      <c r="AK64" s="24">
        <f t="shared" si="23"/>
        <v>0</v>
      </c>
      <c r="AL64" s="24">
        <f t="shared" si="23"/>
        <v>0</v>
      </c>
      <c r="AM64" s="24">
        <f t="shared" si="17"/>
        <v>0</v>
      </c>
    </row>
    <row r="65" spans="22:39" ht="15.95" customHeight="1" x14ac:dyDescent="0.3">
      <c r="V65" s="19">
        <f t="shared" si="18"/>
        <v>32</v>
      </c>
      <c r="W65" s="19">
        <f t="shared" si="4"/>
        <v>0</v>
      </c>
      <c r="X65" s="19">
        <f t="shared" si="5"/>
        <v>60</v>
      </c>
      <c r="Y65" s="19">
        <f t="shared" si="6"/>
        <v>0</v>
      </c>
      <c r="Z65" s="19">
        <f t="shared" si="8"/>
        <v>0</v>
      </c>
      <c r="AA65" s="23">
        <f t="shared" si="9"/>
        <v>0</v>
      </c>
      <c r="AB65" s="19">
        <f t="shared" si="7"/>
        <v>0</v>
      </c>
      <c r="AC65" s="23">
        <f t="shared" si="10"/>
        <v>0</v>
      </c>
      <c r="AD65" s="23">
        <f t="shared" si="11"/>
        <v>0</v>
      </c>
      <c r="AE65" s="24">
        <f t="shared" si="12"/>
        <v>0</v>
      </c>
      <c r="AF65" s="24">
        <f t="shared" si="13"/>
        <v>0</v>
      </c>
      <c r="AG65" s="24">
        <f>0</f>
        <v>0</v>
      </c>
      <c r="AH65" s="24">
        <f t="shared" si="14"/>
        <v>0</v>
      </c>
      <c r="AI65" s="24">
        <f t="shared" si="15"/>
        <v>0</v>
      </c>
      <c r="AJ65" s="24">
        <f>0</f>
        <v>0</v>
      </c>
      <c r="AK65" s="24">
        <f t="shared" si="23"/>
        <v>0</v>
      </c>
      <c r="AL65" s="24">
        <f t="shared" si="23"/>
        <v>0</v>
      </c>
      <c r="AM65" s="24">
        <f t="shared" si="17"/>
        <v>0</v>
      </c>
    </row>
    <row r="66" spans="22:39" ht="15.95" customHeight="1" x14ac:dyDescent="0.3">
      <c r="V66" s="19">
        <f t="shared" si="18"/>
        <v>33</v>
      </c>
      <c r="W66" s="19">
        <f t="shared" si="4"/>
        <v>0</v>
      </c>
      <c r="X66" s="19">
        <f t="shared" si="5"/>
        <v>60</v>
      </c>
      <c r="Y66" s="19">
        <f t="shared" si="6"/>
        <v>0</v>
      </c>
      <c r="Z66" s="19">
        <f t="shared" si="8"/>
        <v>0</v>
      </c>
      <c r="AA66" s="23">
        <f t="shared" si="9"/>
        <v>0</v>
      </c>
      <c r="AB66" s="19">
        <f t="shared" si="7"/>
        <v>0</v>
      </c>
      <c r="AC66" s="23">
        <f t="shared" si="10"/>
        <v>0</v>
      </c>
      <c r="AD66" s="23">
        <f t="shared" si="11"/>
        <v>0</v>
      </c>
      <c r="AE66" s="24">
        <f t="shared" si="12"/>
        <v>0</v>
      </c>
      <c r="AF66" s="24">
        <f t="shared" si="13"/>
        <v>0</v>
      </c>
      <c r="AG66" s="24">
        <f>0</f>
        <v>0</v>
      </c>
      <c r="AH66" s="24">
        <f t="shared" si="14"/>
        <v>0</v>
      </c>
      <c r="AI66" s="24">
        <f t="shared" si="15"/>
        <v>0</v>
      </c>
      <c r="AJ66" s="24">
        <f>0</f>
        <v>0</v>
      </c>
      <c r="AK66" s="24">
        <f t="shared" ref="AK66:AL129" si="24">AE66+AG66+AI66</f>
        <v>0</v>
      </c>
      <c r="AL66" s="24">
        <f t="shared" si="24"/>
        <v>0</v>
      </c>
      <c r="AM66" s="24">
        <f t="shared" si="17"/>
        <v>0</v>
      </c>
    </row>
    <row r="67" spans="22:39" ht="15.95" customHeight="1" x14ac:dyDescent="0.3">
      <c r="V67" s="19">
        <f t="shared" si="18"/>
        <v>34</v>
      </c>
      <c r="W67" s="19">
        <f t="shared" si="4"/>
        <v>0</v>
      </c>
      <c r="X67" s="19">
        <f t="shared" si="5"/>
        <v>60</v>
      </c>
      <c r="Y67" s="19">
        <f t="shared" si="6"/>
        <v>0</v>
      </c>
      <c r="Z67" s="19">
        <f t="shared" si="8"/>
        <v>0</v>
      </c>
      <c r="AA67" s="23">
        <f t="shared" si="9"/>
        <v>0</v>
      </c>
      <c r="AB67" s="19">
        <f t="shared" si="7"/>
        <v>0</v>
      </c>
      <c r="AC67" s="23">
        <f t="shared" si="10"/>
        <v>0</v>
      </c>
      <c r="AD67" s="23">
        <f t="shared" si="11"/>
        <v>0</v>
      </c>
      <c r="AE67" s="24">
        <f t="shared" si="12"/>
        <v>0</v>
      </c>
      <c r="AF67" s="24">
        <f t="shared" si="13"/>
        <v>0</v>
      </c>
      <c r="AG67" s="24">
        <f>0</f>
        <v>0</v>
      </c>
      <c r="AH67" s="24">
        <f t="shared" si="14"/>
        <v>0</v>
      </c>
      <c r="AI67" s="24">
        <f t="shared" si="15"/>
        <v>0</v>
      </c>
      <c r="AJ67" s="24">
        <f>0</f>
        <v>0</v>
      </c>
      <c r="AK67" s="24">
        <f t="shared" si="24"/>
        <v>0</v>
      </c>
      <c r="AL67" s="24">
        <f t="shared" si="24"/>
        <v>0</v>
      </c>
      <c r="AM67" s="24">
        <f t="shared" si="17"/>
        <v>0</v>
      </c>
    </row>
    <row r="68" spans="22:39" ht="15.95" customHeight="1" x14ac:dyDescent="0.3">
      <c r="V68" s="19">
        <f t="shared" si="18"/>
        <v>35</v>
      </c>
      <c r="W68" s="19">
        <f t="shared" si="4"/>
        <v>0</v>
      </c>
      <c r="X68" s="19">
        <f t="shared" si="5"/>
        <v>60</v>
      </c>
      <c r="Y68" s="19">
        <f t="shared" si="6"/>
        <v>0</v>
      </c>
      <c r="Z68" s="19">
        <f t="shared" si="8"/>
        <v>0</v>
      </c>
      <c r="AA68" s="23">
        <f t="shared" si="9"/>
        <v>0</v>
      </c>
      <c r="AB68" s="19">
        <f t="shared" si="7"/>
        <v>0</v>
      </c>
      <c r="AC68" s="23">
        <f t="shared" si="10"/>
        <v>0</v>
      </c>
      <c r="AD68" s="23">
        <f t="shared" si="11"/>
        <v>0</v>
      </c>
      <c r="AE68" s="24">
        <f t="shared" si="12"/>
        <v>0</v>
      </c>
      <c r="AF68" s="24">
        <f t="shared" si="13"/>
        <v>0</v>
      </c>
      <c r="AG68" s="24">
        <f>0</f>
        <v>0</v>
      </c>
      <c r="AH68" s="24">
        <f t="shared" si="14"/>
        <v>0</v>
      </c>
      <c r="AI68" s="24">
        <f t="shared" si="15"/>
        <v>0</v>
      </c>
      <c r="AJ68" s="24">
        <f>0</f>
        <v>0</v>
      </c>
      <c r="AK68" s="24">
        <f t="shared" si="24"/>
        <v>0</v>
      </c>
      <c r="AL68" s="24">
        <f t="shared" si="24"/>
        <v>0</v>
      </c>
      <c r="AM68" s="24">
        <f t="shared" si="17"/>
        <v>0</v>
      </c>
    </row>
    <row r="69" spans="22:39" ht="15.95" customHeight="1" x14ac:dyDescent="0.3">
      <c r="V69" s="19">
        <f t="shared" si="18"/>
        <v>36</v>
      </c>
      <c r="W69" s="19">
        <f t="shared" si="4"/>
        <v>0</v>
      </c>
      <c r="X69" s="19">
        <f t="shared" si="5"/>
        <v>60</v>
      </c>
      <c r="Y69" s="19">
        <f t="shared" si="6"/>
        <v>0</v>
      </c>
      <c r="Z69" s="19">
        <f t="shared" si="8"/>
        <v>0</v>
      </c>
      <c r="AA69" s="23">
        <f t="shared" si="9"/>
        <v>0</v>
      </c>
      <c r="AB69" s="19">
        <f t="shared" si="7"/>
        <v>0</v>
      </c>
      <c r="AC69" s="23">
        <f t="shared" si="10"/>
        <v>0</v>
      </c>
      <c r="AD69" s="23">
        <f t="shared" si="11"/>
        <v>0</v>
      </c>
      <c r="AE69" s="24">
        <f t="shared" si="12"/>
        <v>0</v>
      </c>
      <c r="AF69" s="24">
        <f t="shared" si="13"/>
        <v>0</v>
      </c>
      <c r="AG69" s="24">
        <f>0</f>
        <v>0</v>
      </c>
      <c r="AH69" s="24">
        <f t="shared" si="14"/>
        <v>0</v>
      </c>
      <c r="AI69" s="24">
        <f t="shared" si="15"/>
        <v>0</v>
      </c>
      <c r="AJ69" s="24">
        <f>0</f>
        <v>0</v>
      </c>
      <c r="AK69" s="24">
        <f t="shared" si="24"/>
        <v>0</v>
      </c>
      <c r="AL69" s="24">
        <f t="shared" si="24"/>
        <v>0</v>
      </c>
      <c r="AM69" s="24">
        <f t="shared" si="17"/>
        <v>0</v>
      </c>
    </row>
    <row r="70" spans="22:39" ht="15.95" customHeight="1" x14ac:dyDescent="0.3">
      <c r="V70" s="19">
        <f t="shared" si="18"/>
        <v>37</v>
      </c>
      <c r="W70" s="19">
        <f t="shared" si="4"/>
        <v>0</v>
      </c>
      <c r="X70" s="19">
        <f t="shared" si="5"/>
        <v>60</v>
      </c>
      <c r="Y70" s="19">
        <f t="shared" si="6"/>
        <v>0</v>
      </c>
      <c r="Z70" s="19">
        <f t="shared" si="8"/>
        <v>0</v>
      </c>
      <c r="AA70" s="23">
        <f t="shared" si="9"/>
        <v>0</v>
      </c>
      <c r="AB70" s="19">
        <f t="shared" si="7"/>
        <v>0</v>
      </c>
      <c r="AC70" s="23">
        <f t="shared" si="10"/>
        <v>0</v>
      </c>
      <c r="AD70" s="23">
        <f t="shared" si="11"/>
        <v>0</v>
      </c>
      <c r="AE70" s="24">
        <f t="shared" si="12"/>
        <v>0</v>
      </c>
      <c r="AF70" s="24">
        <f t="shared" si="13"/>
        <v>0</v>
      </c>
      <c r="AG70" s="24">
        <f>0</f>
        <v>0</v>
      </c>
      <c r="AH70" s="24">
        <f t="shared" si="14"/>
        <v>0</v>
      </c>
      <c r="AI70" s="24">
        <f t="shared" si="15"/>
        <v>0</v>
      </c>
      <c r="AJ70" s="24">
        <f>0</f>
        <v>0</v>
      </c>
      <c r="AK70" s="24">
        <f t="shared" si="24"/>
        <v>0</v>
      </c>
      <c r="AL70" s="24">
        <f t="shared" si="24"/>
        <v>0</v>
      </c>
      <c r="AM70" s="24">
        <f t="shared" si="17"/>
        <v>0</v>
      </c>
    </row>
    <row r="71" spans="22:39" ht="15.95" customHeight="1" x14ac:dyDescent="0.3">
      <c r="V71" s="19">
        <f t="shared" si="18"/>
        <v>38</v>
      </c>
      <c r="W71" s="19">
        <f t="shared" si="4"/>
        <v>0</v>
      </c>
      <c r="X71" s="19">
        <f t="shared" si="5"/>
        <v>60</v>
      </c>
      <c r="Y71" s="19">
        <f t="shared" si="6"/>
        <v>0</v>
      </c>
      <c r="Z71" s="19">
        <f t="shared" si="8"/>
        <v>0</v>
      </c>
      <c r="AA71" s="23">
        <f t="shared" si="9"/>
        <v>0</v>
      </c>
      <c r="AB71" s="19">
        <f t="shared" si="7"/>
        <v>0</v>
      </c>
      <c r="AC71" s="23">
        <f t="shared" si="10"/>
        <v>0</v>
      </c>
      <c r="AD71" s="23">
        <f t="shared" si="11"/>
        <v>0</v>
      </c>
      <c r="AE71" s="24">
        <f t="shared" si="12"/>
        <v>0</v>
      </c>
      <c r="AF71" s="24">
        <f t="shared" si="13"/>
        <v>0</v>
      </c>
      <c r="AG71" s="24">
        <f>0</f>
        <v>0</v>
      </c>
      <c r="AH71" s="24">
        <f t="shared" si="14"/>
        <v>0</v>
      </c>
      <c r="AI71" s="24">
        <f t="shared" si="15"/>
        <v>0</v>
      </c>
      <c r="AJ71" s="24">
        <f>0</f>
        <v>0</v>
      </c>
      <c r="AK71" s="24">
        <f t="shared" si="24"/>
        <v>0</v>
      </c>
      <c r="AL71" s="24">
        <f t="shared" si="24"/>
        <v>0</v>
      </c>
      <c r="AM71" s="24">
        <f t="shared" si="17"/>
        <v>0</v>
      </c>
    </row>
    <row r="72" spans="22:39" ht="15.95" customHeight="1" x14ac:dyDescent="0.3">
      <c r="V72" s="19">
        <f t="shared" si="18"/>
        <v>39</v>
      </c>
      <c r="W72" s="19">
        <f t="shared" si="4"/>
        <v>0</v>
      </c>
      <c r="X72" s="19">
        <f t="shared" si="5"/>
        <v>60</v>
      </c>
      <c r="Y72" s="19">
        <f t="shared" si="6"/>
        <v>0</v>
      </c>
      <c r="Z72" s="19">
        <f t="shared" si="8"/>
        <v>0</v>
      </c>
      <c r="AA72" s="23">
        <f t="shared" si="9"/>
        <v>0</v>
      </c>
      <c r="AB72" s="19">
        <f t="shared" si="7"/>
        <v>0</v>
      </c>
      <c r="AC72" s="23">
        <f t="shared" si="10"/>
        <v>0</v>
      </c>
      <c r="AD72" s="23">
        <f t="shared" si="11"/>
        <v>0</v>
      </c>
      <c r="AE72" s="24">
        <f t="shared" si="12"/>
        <v>0</v>
      </c>
      <c r="AF72" s="24">
        <f t="shared" si="13"/>
        <v>0</v>
      </c>
      <c r="AG72" s="24">
        <f>0</f>
        <v>0</v>
      </c>
      <c r="AH72" s="24">
        <f t="shared" si="14"/>
        <v>0</v>
      </c>
      <c r="AI72" s="24">
        <f t="shared" si="15"/>
        <v>0</v>
      </c>
      <c r="AJ72" s="24">
        <f>0</f>
        <v>0</v>
      </c>
      <c r="AK72" s="24">
        <f t="shared" si="24"/>
        <v>0</v>
      </c>
      <c r="AL72" s="24">
        <f t="shared" si="24"/>
        <v>0</v>
      </c>
      <c r="AM72" s="24">
        <f t="shared" si="17"/>
        <v>0</v>
      </c>
    </row>
    <row r="73" spans="22:39" ht="15.95" customHeight="1" x14ac:dyDescent="0.3">
      <c r="V73" s="19">
        <f t="shared" si="18"/>
        <v>40</v>
      </c>
      <c r="W73" s="19">
        <f t="shared" si="4"/>
        <v>0</v>
      </c>
      <c r="X73" s="19">
        <f t="shared" si="5"/>
        <v>60</v>
      </c>
      <c r="Y73" s="19">
        <f t="shared" si="6"/>
        <v>0</v>
      </c>
      <c r="Z73" s="19">
        <f t="shared" si="8"/>
        <v>0</v>
      </c>
      <c r="AA73" s="23">
        <f t="shared" si="9"/>
        <v>0</v>
      </c>
      <c r="AB73" s="19">
        <f t="shared" si="7"/>
        <v>0</v>
      </c>
      <c r="AC73" s="23">
        <f t="shared" si="10"/>
        <v>0</v>
      </c>
      <c r="AD73" s="23">
        <f t="shared" si="11"/>
        <v>0</v>
      </c>
      <c r="AE73" s="24">
        <f t="shared" si="12"/>
        <v>0</v>
      </c>
      <c r="AF73" s="24">
        <f t="shared" si="13"/>
        <v>0</v>
      </c>
      <c r="AG73" s="24">
        <f>0</f>
        <v>0</v>
      </c>
      <c r="AH73" s="24">
        <f t="shared" si="14"/>
        <v>0</v>
      </c>
      <c r="AI73" s="24">
        <f t="shared" si="15"/>
        <v>0</v>
      </c>
      <c r="AJ73" s="24">
        <f>0</f>
        <v>0</v>
      </c>
      <c r="AK73" s="24">
        <f t="shared" si="24"/>
        <v>0</v>
      </c>
      <c r="AL73" s="24">
        <f t="shared" si="24"/>
        <v>0</v>
      </c>
      <c r="AM73" s="24">
        <f t="shared" si="17"/>
        <v>0</v>
      </c>
    </row>
    <row r="74" spans="22:39" ht="15.95" customHeight="1" x14ac:dyDescent="0.3">
      <c r="V74" s="19">
        <f t="shared" si="18"/>
        <v>41</v>
      </c>
      <c r="W74" s="19">
        <f t="shared" si="4"/>
        <v>0</v>
      </c>
      <c r="X74" s="19">
        <f t="shared" si="5"/>
        <v>60</v>
      </c>
      <c r="Y74" s="19">
        <f t="shared" si="6"/>
        <v>0</v>
      </c>
      <c r="Z74" s="19">
        <f t="shared" si="8"/>
        <v>0</v>
      </c>
      <c r="AA74" s="23">
        <f t="shared" si="9"/>
        <v>0</v>
      </c>
      <c r="AB74" s="19">
        <f t="shared" si="7"/>
        <v>0</v>
      </c>
      <c r="AC74" s="23">
        <f t="shared" si="10"/>
        <v>0</v>
      </c>
      <c r="AD74" s="23">
        <f t="shared" si="11"/>
        <v>0</v>
      </c>
      <c r="AE74" s="24">
        <f t="shared" si="12"/>
        <v>0</v>
      </c>
      <c r="AF74" s="24">
        <f t="shared" si="13"/>
        <v>0</v>
      </c>
      <c r="AG74" s="24">
        <f>0</f>
        <v>0</v>
      </c>
      <c r="AH74" s="24">
        <f t="shared" si="14"/>
        <v>0</v>
      </c>
      <c r="AI74" s="24">
        <f t="shared" si="15"/>
        <v>0</v>
      </c>
      <c r="AJ74" s="24">
        <f>0</f>
        <v>0</v>
      </c>
      <c r="AK74" s="24">
        <f t="shared" si="24"/>
        <v>0</v>
      </c>
      <c r="AL74" s="24">
        <f t="shared" si="24"/>
        <v>0</v>
      </c>
      <c r="AM74" s="24">
        <f t="shared" si="17"/>
        <v>0</v>
      </c>
    </row>
    <row r="75" spans="22:39" ht="15.95" customHeight="1" x14ac:dyDescent="0.3">
      <c r="V75" s="19">
        <f t="shared" si="18"/>
        <v>42</v>
      </c>
      <c r="W75" s="19">
        <f t="shared" si="4"/>
        <v>0</v>
      </c>
      <c r="X75" s="19">
        <f t="shared" si="5"/>
        <v>0</v>
      </c>
      <c r="Y75" s="19">
        <f t="shared" si="6"/>
        <v>0</v>
      </c>
      <c r="Z75" s="19">
        <f t="shared" si="8"/>
        <v>0</v>
      </c>
      <c r="AA75" s="23">
        <f t="shared" si="9"/>
        <v>0</v>
      </c>
      <c r="AB75" s="19">
        <f t="shared" si="7"/>
        <v>0</v>
      </c>
      <c r="AC75" s="23">
        <f t="shared" si="10"/>
        <v>0</v>
      </c>
      <c r="AD75" s="23">
        <f t="shared" si="11"/>
        <v>0</v>
      </c>
      <c r="AE75" s="24">
        <f t="shared" si="12"/>
        <v>0</v>
      </c>
      <c r="AF75" s="24">
        <f t="shared" si="13"/>
        <v>0</v>
      </c>
      <c r="AG75" s="24">
        <f>0</f>
        <v>0</v>
      </c>
      <c r="AH75" s="24">
        <f t="shared" si="14"/>
        <v>0</v>
      </c>
      <c r="AI75" s="24">
        <f t="shared" si="15"/>
        <v>0</v>
      </c>
      <c r="AJ75" s="24">
        <f>0</f>
        <v>0</v>
      </c>
      <c r="AK75" s="24">
        <f t="shared" si="24"/>
        <v>0</v>
      </c>
      <c r="AL75" s="24">
        <f t="shared" si="24"/>
        <v>0</v>
      </c>
      <c r="AM75" s="24">
        <f t="shared" si="17"/>
        <v>0</v>
      </c>
    </row>
    <row r="76" spans="22:39" ht="15.95" customHeight="1" x14ac:dyDescent="0.3">
      <c r="V76" s="19">
        <f t="shared" si="18"/>
        <v>43</v>
      </c>
      <c r="W76" s="19">
        <f t="shared" si="4"/>
        <v>60</v>
      </c>
      <c r="X76" s="19">
        <f t="shared" si="5"/>
        <v>0</v>
      </c>
      <c r="Y76" s="19">
        <f t="shared" si="6"/>
        <v>0</v>
      </c>
      <c r="Z76" s="19">
        <f t="shared" si="8"/>
        <v>0</v>
      </c>
      <c r="AA76" s="23">
        <f t="shared" si="9"/>
        <v>0</v>
      </c>
      <c r="AB76" s="19">
        <f t="shared" si="7"/>
        <v>0</v>
      </c>
      <c r="AC76" s="23">
        <f t="shared" si="10"/>
        <v>0</v>
      </c>
      <c r="AD76" s="23">
        <f t="shared" si="11"/>
        <v>0</v>
      </c>
      <c r="AE76" s="24">
        <f t="shared" si="12"/>
        <v>0</v>
      </c>
      <c r="AF76" s="24">
        <f t="shared" si="13"/>
        <v>0</v>
      </c>
      <c r="AG76" s="24">
        <f>0</f>
        <v>0</v>
      </c>
      <c r="AH76" s="24">
        <f t="shared" si="14"/>
        <v>0</v>
      </c>
      <c r="AI76" s="24">
        <f t="shared" si="15"/>
        <v>0</v>
      </c>
      <c r="AJ76" s="24">
        <f>0</f>
        <v>0</v>
      </c>
      <c r="AK76" s="24">
        <f t="shared" si="24"/>
        <v>0</v>
      </c>
      <c r="AL76" s="24">
        <f t="shared" si="24"/>
        <v>0</v>
      </c>
      <c r="AM76" s="24">
        <f t="shared" si="17"/>
        <v>0</v>
      </c>
    </row>
    <row r="77" spans="22:39" ht="15.95" customHeight="1" x14ac:dyDescent="0.3">
      <c r="V77" s="19">
        <f t="shared" si="18"/>
        <v>44</v>
      </c>
      <c r="W77" s="19">
        <f t="shared" si="4"/>
        <v>0</v>
      </c>
      <c r="X77" s="19">
        <f t="shared" si="5"/>
        <v>0</v>
      </c>
      <c r="Y77" s="19">
        <f t="shared" si="6"/>
        <v>0</v>
      </c>
      <c r="Z77" s="19">
        <f t="shared" si="8"/>
        <v>0</v>
      </c>
      <c r="AA77" s="23">
        <f t="shared" si="9"/>
        <v>0</v>
      </c>
      <c r="AB77" s="19">
        <f t="shared" si="7"/>
        <v>0</v>
      </c>
      <c r="AC77" s="23">
        <f t="shared" si="10"/>
        <v>0</v>
      </c>
      <c r="AD77" s="23">
        <f t="shared" si="11"/>
        <v>0</v>
      </c>
      <c r="AE77" s="24">
        <f t="shared" si="12"/>
        <v>0</v>
      </c>
      <c r="AF77" s="24">
        <f t="shared" si="13"/>
        <v>0</v>
      </c>
      <c r="AG77" s="24">
        <f>0</f>
        <v>0</v>
      </c>
      <c r="AH77" s="24">
        <f t="shared" si="14"/>
        <v>0</v>
      </c>
      <c r="AI77" s="24">
        <f t="shared" si="15"/>
        <v>0</v>
      </c>
      <c r="AJ77" s="24">
        <f>0</f>
        <v>0</v>
      </c>
      <c r="AK77" s="24">
        <f t="shared" si="24"/>
        <v>0</v>
      </c>
      <c r="AL77" s="24">
        <f t="shared" si="24"/>
        <v>0</v>
      </c>
      <c r="AM77" s="24">
        <f t="shared" si="17"/>
        <v>0</v>
      </c>
    </row>
    <row r="78" spans="22:39" ht="15.95" customHeight="1" x14ac:dyDescent="0.3">
      <c r="V78" s="19">
        <f t="shared" si="18"/>
        <v>45</v>
      </c>
      <c r="W78" s="19">
        <f t="shared" si="4"/>
        <v>0</v>
      </c>
      <c r="X78" s="19">
        <f t="shared" si="5"/>
        <v>0</v>
      </c>
      <c r="Y78" s="19">
        <f t="shared" si="6"/>
        <v>0</v>
      </c>
      <c r="Z78" s="19">
        <f t="shared" si="8"/>
        <v>0</v>
      </c>
      <c r="AA78" s="23">
        <f t="shared" si="9"/>
        <v>0</v>
      </c>
      <c r="AB78" s="19">
        <f t="shared" si="7"/>
        <v>0</v>
      </c>
      <c r="AC78" s="23">
        <f t="shared" si="10"/>
        <v>0</v>
      </c>
      <c r="AD78" s="23">
        <f t="shared" si="11"/>
        <v>0</v>
      </c>
      <c r="AE78" s="24">
        <f t="shared" si="12"/>
        <v>0</v>
      </c>
      <c r="AF78" s="24">
        <f t="shared" si="13"/>
        <v>0</v>
      </c>
      <c r="AG78" s="24">
        <f>0</f>
        <v>0</v>
      </c>
      <c r="AH78" s="24">
        <f t="shared" si="14"/>
        <v>0</v>
      </c>
      <c r="AI78" s="24">
        <f t="shared" si="15"/>
        <v>0</v>
      </c>
      <c r="AJ78" s="24">
        <f>0</f>
        <v>0</v>
      </c>
      <c r="AK78" s="24">
        <f t="shared" si="24"/>
        <v>0</v>
      </c>
      <c r="AL78" s="24">
        <f t="shared" si="24"/>
        <v>0</v>
      </c>
      <c r="AM78" s="24">
        <f t="shared" si="17"/>
        <v>0</v>
      </c>
    </row>
    <row r="79" spans="22:39" ht="15.95" customHeight="1" x14ac:dyDescent="0.3">
      <c r="V79" s="19">
        <f t="shared" si="18"/>
        <v>46</v>
      </c>
      <c r="W79" s="19">
        <f t="shared" si="4"/>
        <v>0</v>
      </c>
      <c r="X79" s="19">
        <f t="shared" si="5"/>
        <v>0</v>
      </c>
      <c r="Y79" s="19">
        <f t="shared" si="6"/>
        <v>0</v>
      </c>
      <c r="Z79" s="19">
        <f t="shared" si="8"/>
        <v>0</v>
      </c>
      <c r="AA79" s="23">
        <f t="shared" si="9"/>
        <v>0</v>
      </c>
      <c r="AB79" s="19">
        <f t="shared" si="7"/>
        <v>0</v>
      </c>
      <c r="AC79" s="23">
        <f t="shared" si="10"/>
        <v>0</v>
      </c>
      <c r="AD79" s="23">
        <f t="shared" si="11"/>
        <v>0</v>
      </c>
      <c r="AE79" s="24">
        <f t="shared" si="12"/>
        <v>0</v>
      </c>
      <c r="AF79" s="24">
        <f t="shared" si="13"/>
        <v>0</v>
      </c>
      <c r="AG79" s="24">
        <f>0</f>
        <v>0</v>
      </c>
      <c r="AH79" s="24">
        <f t="shared" si="14"/>
        <v>0</v>
      </c>
      <c r="AI79" s="24">
        <f t="shared" si="15"/>
        <v>0</v>
      </c>
      <c r="AJ79" s="24">
        <f>0</f>
        <v>0</v>
      </c>
      <c r="AK79" s="24">
        <f t="shared" si="24"/>
        <v>0</v>
      </c>
      <c r="AL79" s="24">
        <f t="shared" si="24"/>
        <v>0</v>
      </c>
      <c r="AM79" s="24">
        <f t="shared" si="17"/>
        <v>0</v>
      </c>
    </row>
    <row r="80" spans="22:39" ht="15.95" customHeight="1" x14ac:dyDescent="0.3">
      <c r="V80" s="19">
        <f t="shared" si="18"/>
        <v>47</v>
      </c>
      <c r="W80" s="19">
        <f t="shared" si="4"/>
        <v>0</v>
      </c>
      <c r="X80" s="19">
        <f t="shared" si="5"/>
        <v>0</v>
      </c>
      <c r="Y80" s="19">
        <f t="shared" si="6"/>
        <v>0</v>
      </c>
      <c r="Z80" s="19">
        <f t="shared" si="8"/>
        <v>0</v>
      </c>
      <c r="AA80" s="23">
        <f t="shared" si="9"/>
        <v>0</v>
      </c>
      <c r="AB80" s="19">
        <f t="shared" si="7"/>
        <v>0</v>
      </c>
      <c r="AC80" s="23">
        <f t="shared" si="10"/>
        <v>0</v>
      </c>
      <c r="AD80" s="23">
        <f t="shared" si="11"/>
        <v>0</v>
      </c>
      <c r="AE80" s="24">
        <f t="shared" si="12"/>
        <v>0</v>
      </c>
      <c r="AF80" s="24">
        <f t="shared" si="13"/>
        <v>0</v>
      </c>
      <c r="AG80" s="24">
        <f>0</f>
        <v>0</v>
      </c>
      <c r="AH80" s="24">
        <f t="shared" si="14"/>
        <v>0</v>
      </c>
      <c r="AI80" s="24">
        <f t="shared" si="15"/>
        <v>0</v>
      </c>
      <c r="AJ80" s="24">
        <f>0</f>
        <v>0</v>
      </c>
      <c r="AK80" s="24">
        <f t="shared" si="24"/>
        <v>0</v>
      </c>
      <c r="AL80" s="24">
        <f t="shared" si="24"/>
        <v>0</v>
      </c>
      <c r="AM80" s="24">
        <f t="shared" si="17"/>
        <v>0</v>
      </c>
    </row>
    <row r="81" spans="22:39" ht="15.95" customHeight="1" x14ac:dyDescent="0.3">
      <c r="V81" s="19">
        <f t="shared" si="18"/>
        <v>48</v>
      </c>
      <c r="W81" s="19">
        <f t="shared" si="4"/>
        <v>0</v>
      </c>
      <c r="X81" s="19">
        <f t="shared" si="5"/>
        <v>0</v>
      </c>
      <c r="Y81" s="19">
        <f t="shared" si="6"/>
        <v>0</v>
      </c>
      <c r="Z81" s="19">
        <f t="shared" si="8"/>
        <v>0</v>
      </c>
      <c r="AA81" s="23">
        <f t="shared" si="9"/>
        <v>0</v>
      </c>
      <c r="AB81" s="19">
        <f t="shared" si="7"/>
        <v>0</v>
      </c>
      <c r="AC81" s="23">
        <f t="shared" si="10"/>
        <v>0</v>
      </c>
      <c r="AD81" s="23">
        <f t="shared" si="11"/>
        <v>0</v>
      </c>
      <c r="AE81" s="24">
        <f t="shared" si="12"/>
        <v>0</v>
      </c>
      <c r="AF81" s="24">
        <f t="shared" si="13"/>
        <v>0</v>
      </c>
      <c r="AG81" s="24">
        <f>0</f>
        <v>0</v>
      </c>
      <c r="AH81" s="24">
        <f t="shared" si="14"/>
        <v>0</v>
      </c>
      <c r="AI81" s="24">
        <f t="shared" si="15"/>
        <v>0</v>
      </c>
      <c r="AJ81" s="24">
        <f>0</f>
        <v>0</v>
      </c>
      <c r="AK81" s="24">
        <f t="shared" si="24"/>
        <v>0</v>
      </c>
      <c r="AL81" s="24">
        <f t="shared" si="24"/>
        <v>0</v>
      </c>
      <c r="AM81" s="24">
        <f t="shared" si="17"/>
        <v>0</v>
      </c>
    </row>
    <row r="82" spans="22:39" ht="15.95" customHeight="1" x14ac:dyDescent="0.3">
      <c r="V82" s="19">
        <f t="shared" si="18"/>
        <v>49</v>
      </c>
      <c r="W82" s="19">
        <f t="shared" si="4"/>
        <v>0</v>
      </c>
      <c r="X82" s="19">
        <f t="shared" si="5"/>
        <v>0</v>
      </c>
      <c r="Y82" s="19">
        <f t="shared" si="6"/>
        <v>0</v>
      </c>
      <c r="Z82" s="19">
        <f t="shared" si="8"/>
        <v>0</v>
      </c>
      <c r="AA82" s="23">
        <f t="shared" si="9"/>
        <v>0</v>
      </c>
      <c r="AB82" s="19">
        <f t="shared" si="7"/>
        <v>0</v>
      </c>
      <c r="AC82" s="23">
        <f t="shared" si="10"/>
        <v>0</v>
      </c>
      <c r="AD82" s="23">
        <f t="shared" si="11"/>
        <v>0</v>
      </c>
      <c r="AE82" s="24">
        <f t="shared" si="12"/>
        <v>0</v>
      </c>
      <c r="AF82" s="24">
        <f t="shared" si="13"/>
        <v>0</v>
      </c>
      <c r="AG82" s="24">
        <f>0</f>
        <v>0</v>
      </c>
      <c r="AH82" s="24">
        <f t="shared" si="14"/>
        <v>0</v>
      </c>
      <c r="AI82" s="24">
        <f t="shared" si="15"/>
        <v>0</v>
      </c>
      <c r="AJ82" s="24">
        <f>0</f>
        <v>0</v>
      </c>
      <c r="AK82" s="24">
        <f t="shared" si="24"/>
        <v>0</v>
      </c>
      <c r="AL82" s="24">
        <f t="shared" si="24"/>
        <v>0</v>
      </c>
      <c r="AM82" s="24">
        <f t="shared" si="17"/>
        <v>0</v>
      </c>
    </row>
    <row r="83" spans="22:39" ht="15.95" customHeight="1" x14ac:dyDescent="0.3">
      <c r="V83" s="19">
        <f t="shared" si="18"/>
        <v>50</v>
      </c>
      <c r="W83" s="19">
        <f t="shared" si="4"/>
        <v>0</v>
      </c>
      <c r="X83" s="19">
        <f t="shared" si="5"/>
        <v>0</v>
      </c>
      <c r="Y83" s="19">
        <f t="shared" si="6"/>
        <v>0</v>
      </c>
      <c r="Z83" s="19">
        <f t="shared" si="8"/>
        <v>0</v>
      </c>
      <c r="AA83" s="23">
        <f t="shared" si="9"/>
        <v>0</v>
      </c>
      <c r="AB83" s="19">
        <f t="shared" si="7"/>
        <v>0</v>
      </c>
      <c r="AC83" s="23">
        <f t="shared" si="10"/>
        <v>0</v>
      </c>
      <c r="AD83" s="23">
        <f t="shared" si="11"/>
        <v>0</v>
      </c>
      <c r="AE83" s="24">
        <f t="shared" si="12"/>
        <v>0</v>
      </c>
      <c r="AF83" s="24">
        <f t="shared" si="13"/>
        <v>0</v>
      </c>
      <c r="AG83" s="24">
        <f>0</f>
        <v>0</v>
      </c>
      <c r="AH83" s="24">
        <f t="shared" si="14"/>
        <v>0</v>
      </c>
      <c r="AI83" s="24">
        <f t="shared" si="15"/>
        <v>0</v>
      </c>
      <c r="AJ83" s="24">
        <f>0</f>
        <v>0</v>
      </c>
      <c r="AK83" s="24">
        <f t="shared" si="24"/>
        <v>0</v>
      </c>
      <c r="AL83" s="24">
        <f t="shared" si="24"/>
        <v>0</v>
      </c>
      <c r="AM83" s="24">
        <f t="shared" si="17"/>
        <v>0</v>
      </c>
    </row>
    <row r="84" spans="22:39" ht="15.95" customHeight="1" x14ac:dyDescent="0.3">
      <c r="V84" s="19">
        <f t="shared" si="18"/>
        <v>51</v>
      </c>
      <c r="W84" s="19">
        <f t="shared" si="4"/>
        <v>0</v>
      </c>
      <c r="X84" s="19">
        <f t="shared" si="5"/>
        <v>0</v>
      </c>
      <c r="Y84" s="19">
        <f t="shared" si="6"/>
        <v>0</v>
      </c>
      <c r="Z84" s="19">
        <f t="shared" si="8"/>
        <v>0</v>
      </c>
      <c r="AA84" s="23">
        <f t="shared" si="9"/>
        <v>0</v>
      </c>
      <c r="AB84" s="19">
        <f t="shared" si="7"/>
        <v>0</v>
      </c>
      <c r="AC84" s="23">
        <f t="shared" si="10"/>
        <v>0</v>
      </c>
      <c r="AD84" s="23">
        <f t="shared" si="11"/>
        <v>0</v>
      </c>
      <c r="AE84" s="24">
        <f t="shared" si="12"/>
        <v>0</v>
      </c>
      <c r="AF84" s="24">
        <f t="shared" si="13"/>
        <v>0</v>
      </c>
      <c r="AG84" s="24">
        <f>0</f>
        <v>0</v>
      </c>
      <c r="AH84" s="24">
        <f t="shared" si="14"/>
        <v>0</v>
      </c>
      <c r="AI84" s="24">
        <f t="shared" si="15"/>
        <v>0</v>
      </c>
      <c r="AJ84" s="24">
        <f>0</f>
        <v>0</v>
      </c>
      <c r="AK84" s="24">
        <f t="shared" si="24"/>
        <v>0</v>
      </c>
      <c r="AL84" s="24">
        <f t="shared" si="24"/>
        <v>0</v>
      </c>
      <c r="AM84" s="24">
        <f t="shared" si="17"/>
        <v>0</v>
      </c>
    </row>
    <row r="85" spans="22:39" ht="15.95" customHeight="1" x14ac:dyDescent="0.3">
      <c r="V85" s="19">
        <f t="shared" si="18"/>
        <v>52</v>
      </c>
      <c r="W85" s="19">
        <f t="shared" si="4"/>
        <v>0</v>
      </c>
      <c r="X85" s="19">
        <f t="shared" si="5"/>
        <v>0</v>
      </c>
      <c r="Y85" s="19">
        <f t="shared" si="6"/>
        <v>0</v>
      </c>
      <c r="Z85" s="19">
        <f t="shared" si="8"/>
        <v>0</v>
      </c>
      <c r="AA85" s="23">
        <f t="shared" si="9"/>
        <v>0</v>
      </c>
      <c r="AB85" s="19">
        <f t="shared" si="7"/>
        <v>0</v>
      </c>
      <c r="AC85" s="23">
        <f t="shared" si="10"/>
        <v>0</v>
      </c>
      <c r="AD85" s="23">
        <f t="shared" si="11"/>
        <v>0</v>
      </c>
      <c r="AE85" s="24">
        <f t="shared" si="12"/>
        <v>0</v>
      </c>
      <c r="AF85" s="24">
        <f t="shared" si="13"/>
        <v>0</v>
      </c>
      <c r="AG85" s="24">
        <f>0</f>
        <v>0</v>
      </c>
      <c r="AH85" s="24">
        <f t="shared" si="14"/>
        <v>0</v>
      </c>
      <c r="AI85" s="24">
        <f t="shared" si="15"/>
        <v>0</v>
      </c>
      <c r="AJ85" s="24">
        <f>0</f>
        <v>0</v>
      </c>
      <c r="AK85" s="24">
        <f t="shared" si="24"/>
        <v>0</v>
      </c>
      <c r="AL85" s="24">
        <f t="shared" si="24"/>
        <v>0</v>
      </c>
      <c r="AM85" s="24">
        <f t="shared" si="17"/>
        <v>0</v>
      </c>
    </row>
    <row r="86" spans="22:39" ht="15.95" customHeight="1" x14ac:dyDescent="0.3">
      <c r="V86" s="19">
        <f t="shared" si="18"/>
        <v>53</v>
      </c>
      <c r="W86" s="19">
        <f t="shared" si="4"/>
        <v>0</v>
      </c>
      <c r="X86" s="19">
        <f t="shared" si="5"/>
        <v>0</v>
      </c>
      <c r="Y86" s="19">
        <f t="shared" si="6"/>
        <v>0</v>
      </c>
      <c r="Z86" s="19">
        <f t="shared" si="8"/>
        <v>0</v>
      </c>
      <c r="AA86" s="23">
        <f t="shared" si="9"/>
        <v>0</v>
      </c>
      <c r="AB86" s="19">
        <f t="shared" si="7"/>
        <v>0</v>
      </c>
      <c r="AC86" s="23">
        <f t="shared" si="10"/>
        <v>0</v>
      </c>
      <c r="AD86" s="23">
        <f t="shared" si="11"/>
        <v>0</v>
      </c>
      <c r="AE86" s="24">
        <f t="shared" si="12"/>
        <v>0</v>
      </c>
      <c r="AF86" s="24">
        <f t="shared" si="13"/>
        <v>0</v>
      </c>
      <c r="AG86" s="24">
        <f>0</f>
        <v>0</v>
      </c>
      <c r="AH86" s="24">
        <f t="shared" si="14"/>
        <v>0</v>
      </c>
      <c r="AI86" s="24">
        <f t="shared" si="15"/>
        <v>0</v>
      </c>
      <c r="AJ86" s="24">
        <f>0</f>
        <v>0</v>
      </c>
      <c r="AK86" s="24">
        <f t="shared" si="24"/>
        <v>0</v>
      </c>
      <c r="AL86" s="24">
        <f t="shared" si="24"/>
        <v>0</v>
      </c>
      <c r="AM86" s="24">
        <f t="shared" si="17"/>
        <v>0</v>
      </c>
    </row>
    <row r="87" spans="22:39" ht="15.95" customHeight="1" x14ac:dyDescent="0.3">
      <c r="V87" s="19">
        <f t="shared" si="18"/>
        <v>54</v>
      </c>
      <c r="W87" s="19">
        <f t="shared" si="4"/>
        <v>0</v>
      </c>
      <c r="X87" s="19">
        <f t="shared" si="5"/>
        <v>0</v>
      </c>
      <c r="Y87" s="19">
        <f t="shared" si="6"/>
        <v>0</v>
      </c>
      <c r="Z87" s="19">
        <f t="shared" si="8"/>
        <v>0</v>
      </c>
      <c r="AA87" s="23">
        <f t="shared" si="9"/>
        <v>0</v>
      </c>
      <c r="AB87" s="19">
        <f t="shared" si="7"/>
        <v>0</v>
      </c>
      <c r="AC87" s="23">
        <f t="shared" si="10"/>
        <v>0</v>
      </c>
      <c r="AD87" s="23">
        <f t="shared" si="11"/>
        <v>0</v>
      </c>
      <c r="AE87" s="24">
        <f t="shared" si="12"/>
        <v>0</v>
      </c>
      <c r="AF87" s="24">
        <f t="shared" si="13"/>
        <v>0</v>
      </c>
      <c r="AG87" s="24">
        <f>0</f>
        <v>0</v>
      </c>
      <c r="AH87" s="24">
        <f t="shared" si="14"/>
        <v>0</v>
      </c>
      <c r="AI87" s="24">
        <f t="shared" si="15"/>
        <v>0</v>
      </c>
      <c r="AJ87" s="24">
        <f>0</f>
        <v>0</v>
      </c>
      <c r="AK87" s="24">
        <f t="shared" si="24"/>
        <v>0</v>
      </c>
      <c r="AL87" s="24">
        <f t="shared" si="24"/>
        <v>0</v>
      </c>
      <c r="AM87" s="24">
        <f t="shared" si="17"/>
        <v>0</v>
      </c>
    </row>
    <row r="88" spans="22:39" ht="15.95" customHeight="1" x14ac:dyDescent="0.3">
      <c r="V88" s="19">
        <f t="shared" si="18"/>
        <v>55</v>
      </c>
      <c r="W88" s="19">
        <f t="shared" si="4"/>
        <v>0</v>
      </c>
      <c r="X88" s="19">
        <f t="shared" si="5"/>
        <v>0</v>
      </c>
      <c r="Y88" s="19">
        <f t="shared" si="6"/>
        <v>0</v>
      </c>
      <c r="Z88" s="19">
        <f t="shared" si="8"/>
        <v>0</v>
      </c>
      <c r="AA88" s="23">
        <f t="shared" si="9"/>
        <v>0</v>
      </c>
      <c r="AB88" s="19">
        <f t="shared" si="7"/>
        <v>0</v>
      </c>
      <c r="AC88" s="23">
        <f t="shared" si="10"/>
        <v>0</v>
      </c>
      <c r="AD88" s="23">
        <f t="shared" si="11"/>
        <v>0</v>
      </c>
      <c r="AE88" s="24">
        <f t="shared" si="12"/>
        <v>0</v>
      </c>
      <c r="AF88" s="24">
        <f t="shared" si="13"/>
        <v>0</v>
      </c>
      <c r="AG88" s="24">
        <f>0</f>
        <v>0</v>
      </c>
      <c r="AH88" s="24">
        <f t="shared" si="14"/>
        <v>0</v>
      </c>
      <c r="AI88" s="24">
        <f t="shared" si="15"/>
        <v>0</v>
      </c>
      <c r="AJ88" s="24">
        <f>0</f>
        <v>0</v>
      </c>
      <c r="AK88" s="24">
        <f t="shared" si="24"/>
        <v>0</v>
      </c>
      <c r="AL88" s="24">
        <f t="shared" si="24"/>
        <v>0</v>
      </c>
      <c r="AM88" s="24">
        <f t="shared" si="17"/>
        <v>0</v>
      </c>
    </row>
    <row r="89" spans="22:39" ht="15.95" customHeight="1" x14ac:dyDescent="0.3">
      <c r="V89" s="19">
        <f t="shared" si="18"/>
        <v>56</v>
      </c>
      <c r="W89" s="19">
        <f t="shared" si="4"/>
        <v>0</v>
      </c>
      <c r="X89" s="19">
        <f t="shared" si="5"/>
        <v>0</v>
      </c>
      <c r="Y89" s="19">
        <f t="shared" si="6"/>
        <v>0</v>
      </c>
      <c r="Z89" s="19">
        <f t="shared" si="8"/>
        <v>0</v>
      </c>
      <c r="AA89" s="23">
        <f t="shared" si="9"/>
        <v>0</v>
      </c>
      <c r="AB89" s="19">
        <f t="shared" si="7"/>
        <v>0</v>
      </c>
      <c r="AC89" s="23">
        <f t="shared" si="10"/>
        <v>0</v>
      </c>
      <c r="AD89" s="23">
        <f t="shared" si="11"/>
        <v>0</v>
      </c>
      <c r="AE89" s="24">
        <f t="shared" si="12"/>
        <v>0</v>
      </c>
      <c r="AF89" s="24">
        <f t="shared" si="13"/>
        <v>0</v>
      </c>
      <c r="AG89" s="24">
        <f>0</f>
        <v>0</v>
      </c>
      <c r="AH89" s="24">
        <f t="shared" si="14"/>
        <v>0</v>
      </c>
      <c r="AI89" s="24">
        <f t="shared" si="15"/>
        <v>0</v>
      </c>
      <c r="AJ89" s="24">
        <f>0</f>
        <v>0</v>
      </c>
      <c r="AK89" s="24">
        <f t="shared" si="24"/>
        <v>0</v>
      </c>
      <c r="AL89" s="24">
        <f t="shared" si="24"/>
        <v>0</v>
      </c>
      <c r="AM89" s="24">
        <f t="shared" si="17"/>
        <v>0</v>
      </c>
    </row>
    <row r="90" spans="22:39" ht="15.95" customHeight="1" x14ac:dyDescent="0.3">
      <c r="V90" s="19">
        <f t="shared" si="18"/>
        <v>57</v>
      </c>
      <c r="W90" s="19">
        <f t="shared" si="4"/>
        <v>0</v>
      </c>
      <c r="X90" s="19">
        <f t="shared" si="5"/>
        <v>0</v>
      </c>
      <c r="Y90" s="19">
        <f t="shared" si="6"/>
        <v>0</v>
      </c>
      <c r="Z90" s="19">
        <f t="shared" si="8"/>
        <v>0</v>
      </c>
      <c r="AA90" s="23">
        <f t="shared" si="9"/>
        <v>0</v>
      </c>
      <c r="AB90" s="19">
        <f t="shared" si="7"/>
        <v>0</v>
      </c>
      <c r="AC90" s="23">
        <f t="shared" si="10"/>
        <v>0</v>
      </c>
      <c r="AD90" s="23">
        <f t="shared" si="11"/>
        <v>0</v>
      </c>
      <c r="AE90" s="24">
        <f t="shared" si="12"/>
        <v>0</v>
      </c>
      <c r="AF90" s="24">
        <f t="shared" si="13"/>
        <v>0</v>
      </c>
      <c r="AG90" s="24">
        <f>0</f>
        <v>0</v>
      </c>
      <c r="AH90" s="24">
        <f t="shared" si="14"/>
        <v>0</v>
      </c>
      <c r="AI90" s="24">
        <f t="shared" si="15"/>
        <v>0</v>
      </c>
      <c r="AJ90" s="24">
        <f>0</f>
        <v>0</v>
      </c>
      <c r="AK90" s="24">
        <f t="shared" si="24"/>
        <v>0</v>
      </c>
      <c r="AL90" s="24">
        <f t="shared" si="24"/>
        <v>0</v>
      </c>
      <c r="AM90" s="24">
        <f t="shared" si="17"/>
        <v>0</v>
      </c>
    </row>
    <row r="91" spans="22:39" ht="15.95" customHeight="1" x14ac:dyDescent="0.3">
      <c r="V91" s="19">
        <f t="shared" si="18"/>
        <v>58</v>
      </c>
      <c r="W91" s="19">
        <f t="shared" si="4"/>
        <v>0</v>
      </c>
      <c r="X91" s="19">
        <f t="shared" si="5"/>
        <v>0</v>
      </c>
      <c r="Y91" s="19">
        <f t="shared" si="6"/>
        <v>0</v>
      </c>
      <c r="Z91" s="19">
        <f t="shared" si="8"/>
        <v>0</v>
      </c>
      <c r="AA91" s="23">
        <f t="shared" si="9"/>
        <v>0</v>
      </c>
      <c r="AB91" s="19">
        <f t="shared" si="7"/>
        <v>0</v>
      </c>
      <c r="AC91" s="23">
        <f t="shared" si="10"/>
        <v>0</v>
      </c>
      <c r="AD91" s="23">
        <f t="shared" si="11"/>
        <v>0</v>
      </c>
      <c r="AE91" s="24">
        <f t="shared" si="12"/>
        <v>0</v>
      </c>
      <c r="AF91" s="24">
        <f t="shared" si="13"/>
        <v>0</v>
      </c>
      <c r="AG91" s="24">
        <f>0</f>
        <v>0</v>
      </c>
      <c r="AH91" s="24">
        <f t="shared" si="14"/>
        <v>0</v>
      </c>
      <c r="AI91" s="24">
        <f t="shared" si="15"/>
        <v>0</v>
      </c>
      <c r="AJ91" s="24">
        <f>0</f>
        <v>0</v>
      </c>
      <c r="AK91" s="24">
        <f t="shared" si="24"/>
        <v>0</v>
      </c>
      <c r="AL91" s="24">
        <f t="shared" si="24"/>
        <v>0</v>
      </c>
      <c r="AM91" s="24">
        <f t="shared" si="17"/>
        <v>0</v>
      </c>
    </row>
    <row r="92" spans="22:39" ht="15.95" customHeight="1" x14ac:dyDescent="0.3">
      <c r="V92" s="19">
        <f t="shared" si="18"/>
        <v>59</v>
      </c>
      <c r="W92" s="19">
        <f t="shared" si="4"/>
        <v>0</v>
      </c>
      <c r="X92" s="19">
        <f t="shared" si="5"/>
        <v>0</v>
      </c>
      <c r="Y92" s="19">
        <f t="shared" si="6"/>
        <v>0</v>
      </c>
      <c r="Z92" s="19">
        <f t="shared" si="8"/>
        <v>0</v>
      </c>
      <c r="AA92" s="23">
        <f t="shared" si="9"/>
        <v>0</v>
      </c>
      <c r="AB92" s="19">
        <f t="shared" si="7"/>
        <v>0</v>
      </c>
      <c r="AC92" s="23">
        <f t="shared" si="10"/>
        <v>0</v>
      </c>
      <c r="AD92" s="23">
        <f t="shared" si="11"/>
        <v>0</v>
      </c>
      <c r="AE92" s="24">
        <f t="shared" si="12"/>
        <v>0</v>
      </c>
      <c r="AF92" s="24">
        <f t="shared" si="13"/>
        <v>0</v>
      </c>
      <c r="AG92" s="24">
        <f>0</f>
        <v>0</v>
      </c>
      <c r="AH92" s="24">
        <f t="shared" si="14"/>
        <v>0</v>
      </c>
      <c r="AI92" s="24">
        <f t="shared" si="15"/>
        <v>0</v>
      </c>
      <c r="AJ92" s="24">
        <f>0</f>
        <v>0</v>
      </c>
      <c r="AK92" s="24">
        <f t="shared" si="24"/>
        <v>0</v>
      </c>
      <c r="AL92" s="24">
        <f t="shared" si="24"/>
        <v>0</v>
      </c>
      <c r="AM92" s="24">
        <f t="shared" si="17"/>
        <v>0</v>
      </c>
    </row>
    <row r="93" spans="22:39" ht="15.95" customHeight="1" x14ac:dyDescent="0.3">
      <c r="V93" s="19">
        <f t="shared" si="18"/>
        <v>60</v>
      </c>
      <c r="W93" s="19">
        <f t="shared" si="4"/>
        <v>0</v>
      </c>
      <c r="X93" s="19">
        <f t="shared" si="5"/>
        <v>0</v>
      </c>
      <c r="Y93" s="19">
        <f t="shared" si="6"/>
        <v>0</v>
      </c>
      <c r="Z93" s="19">
        <f t="shared" si="8"/>
        <v>0</v>
      </c>
      <c r="AA93" s="23">
        <f t="shared" si="9"/>
        <v>0</v>
      </c>
      <c r="AB93" s="19">
        <f t="shared" si="7"/>
        <v>0</v>
      </c>
      <c r="AC93" s="23">
        <f t="shared" si="10"/>
        <v>0</v>
      </c>
      <c r="AD93" s="23">
        <f t="shared" si="11"/>
        <v>0</v>
      </c>
      <c r="AE93" s="24">
        <f t="shared" si="12"/>
        <v>0</v>
      </c>
      <c r="AF93" s="24">
        <f t="shared" si="13"/>
        <v>0</v>
      </c>
      <c r="AG93" s="24">
        <f>0</f>
        <v>0</v>
      </c>
      <c r="AH93" s="24">
        <f t="shared" si="14"/>
        <v>0</v>
      </c>
      <c r="AI93" s="24">
        <f t="shared" si="15"/>
        <v>0</v>
      </c>
      <c r="AJ93" s="24">
        <f>0</f>
        <v>0</v>
      </c>
      <c r="AK93" s="24">
        <f t="shared" si="24"/>
        <v>0</v>
      </c>
      <c r="AL93" s="24">
        <f t="shared" si="24"/>
        <v>0</v>
      </c>
      <c r="AM93" s="24">
        <f t="shared" si="17"/>
        <v>0</v>
      </c>
    </row>
    <row r="94" spans="22:39" ht="15.95" customHeight="1" x14ac:dyDescent="0.3">
      <c r="V94" s="19">
        <f t="shared" si="18"/>
        <v>61</v>
      </c>
      <c r="W94" s="19">
        <f t="shared" si="4"/>
        <v>0</v>
      </c>
      <c r="X94" s="19">
        <f t="shared" si="5"/>
        <v>0</v>
      </c>
      <c r="Y94" s="19">
        <f t="shared" si="6"/>
        <v>0</v>
      </c>
      <c r="Z94" s="19">
        <f t="shared" si="8"/>
        <v>0</v>
      </c>
      <c r="AA94" s="23">
        <f t="shared" si="9"/>
        <v>0</v>
      </c>
      <c r="AB94" s="19">
        <f t="shared" si="7"/>
        <v>0</v>
      </c>
      <c r="AC94" s="23">
        <f t="shared" si="10"/>
        <v>0</v>
      </c>
      <c r="AD94" s="23">
        <f t="shared" si="11"/>
        <v>0</v>
      </c>
      <c r="AE94" s="24">
        <f t="shared" si="12"/>
        <v>0</v>
      </c>
      <c r="AF94" s="24">
        <f t="shared" si="13"/>
        <v>0</v>
      </c>
      <c r="AG94" s="24">
        <f>0</f>
        <v>0</v>
      </c>
      <c r="AH94" s="24">
        <f t="shared" si="14"/>
        <v>0</v>
      </c>
      <c r="AI94" s="24">
        <f t="shared" si="15"/>
        <v>0</v>
      </c>
      <c r="AJ94" s="24">
        <f>0</f>
        <v>0</v>
      </c>
      <c r="AK94" s="24">
        <f t="shared" si="24"/>
        <v>0</v>
      </c>
      <c r="AL94" s="24">
        <f t="shared" si="24"/>
        <v>0</v>
      </c>
      <c r="AM94" s="24">
        <f t="shared" si="17"/>
        <v>0</v>
      </c>
    </row>
    <row r="95" spans="22:39" ht="15.95" customHeight="1" x14ac:dyDescent="0.3">
      <c r="V95" s="19">
        <f t="shared" si="18"/>
        <v>62</v>
      </c>
      <c r="W95" s="19">
        <f t="shared" si="4"/>
        <v>0</v>
      </c>
      <c r="X95" s="19">
        <f t="shared" si="5"/>
        <v>0</v>
      </c>
      <c r="Y95" s="19">
        <f t="shared" si="6"/>
        <v>0</v>
      </c>
      <c r="Z95" s="19">
        <f t="shared" si="8"/>
        <v>0</v>
      </c>
      <c r="AA95" s="23">
        <f t="shared" si="9"/>
        <v>0</v>
      </c>
      <c r="AB95" s="19">
        <f t="shared" si="7"/>
        <v>0</v>
      </c>
      <c r="AC95" s="23">
        <f t="shared" si="10"/>
        <v>0</v>
      </c>
      <c r="AD95" s="23">
        <f t="shared" si="11"/>
        <v>0</v>
      </c>
      <c r="AE95" s="24">
        <f t="shared" si="12"/>
        <v>0</v>
      </c>
      <c r="AF95" s="24">
        <f t="shared" si="13"/>
        <v>0</v>
      </c>
      <c r="AG95" s="24">
        <f>0</f>
        <v>0</v>
      </c>
      <c r="AH95" s="24">
        <f t="shared" si="14"/>
        <v>0</v>
      </c>
      <c r="AI95" s="24">
        <f t="shared" si="15"/>
        <v>0</v>
      </c>
      <c r="AJ95" s="24">
        <f>0</f>
        <v>0</v>
      </c>
      <c r="AK95" s="24">
        <f t="shared" si="24"/>
        <v>0</v>
      </c>
      <c r="AL95" s="24">
        <f t="shared" si="24"/>
        <v>0</v>
      </c>
      <c r="AM95" s="24">
        <f t="shared" si="17"/>
        <v>0</v>
      </c>
    </row>
    <row r="96" spans="22:39" ht="15.95" customHeight="1" x14ac:dyDescent="0.3">
      <c r="V96" s="19">
        <f t="shared" si="18"/>
        <v>63</v>
      </c>
      <c r="W96" s="19">
        <f t="shared" si="4"/>
        <v>0</v>
      </c>
      <c r="X96" s="19">
        <f t="shared" si="5"/>
        <v>0</v>
      </c>
      <c r="Y96" s="19">
        <f t="shared" si="6"/>
        <v>0</v>
      </c>
      <c r="Z96" s="19">
        <f t="shared" si="8"/>
        <v>0</v>
      </c>
      <c r="AA96" s="23">
        <f t="shared" si="9"/>
        <v>0</v>
      </c>
      <c r="AB96" s="19">
        <f t="shared" si="7"/>
        <v>0</v>
      </c>
      <c r="AC96" s="23">
        <f t="shared" si="10"/>
        <v>0</v>
      </c>
      <c r="AD96" s="23">
        <f t="shared" si="11"/>
        <v>0</v>
      </c>
      <c r="AE96" s="24">
        <f t="shared" si="12"/>
        <v>0</v>
      </c>
      <c r="AF96" s="24">
        <f t="shared" si="13"/>
        <v>0</v>
      </c>
      <c r="AG96" s="24">
        <f>0</f>
        <v>0</v>
      </c>
      <c r="AH96" s="24">
        <f t="shared" si="14"/>
        <v>0</v>
      </c>
      <c r="AI96" s="24">
        <f t="shared" si="15"/>
        <v>0</v>
      </c>
      <c r="AJ96" s="24">
        <f>0</f>
        <v>0</v>
      </c>
      <c r="AK96" s="24">
        <f t="shared" si="24"/>
        <v>0</v>
      </c>
      <c r="AL96" s="24">
        <f t="shared" si="24"/>
        <v>0</v>
      </c>
      <c r="AM96" s="24">
        <f t="shared" si="17"/>
        <v>0</v>
      </c>
    </row>
    <row r="97" spans="22:39" ht="15.95" customHeight="1" x14ac:dyDescent="0.3">
      <c r="V97" s="19">
        <f t="shared" si="18"/>
        <v>64</v>
      </c>
      <c r="W97" s="19">
        <f t="shared" ref="W97:W160" si="25">INDEX($Q$35:$Q$55,MOD(V97,21)+1)</f>
        <v>60</v>
      </c>
      <c r="X97" s="19">
        <f t="shared" ref="X97:X160" si="26">INDEX($S$35:$S$55,ROUNDDOWN(V97/21,0)+1)</f>
        <v>0</v>
      </c>
      <c r="Y97" s="19">
        <f t="shared" ref="Y97:Y160" si="27">IF(MOD(V97,21)+1&gt;$P$34,0,1)*IF(ROUNDDOWN(V97/21,0)+1&gt;$R$34,0,1)</f>
        <v>0</v>
      </c>
      <c r="Z97" s="19">
        <f t="shared" si="8"/>
        <v>0</v>
      </c>
      <c r="AA97" s="23">
        <f t="shared" si="9"/>
        <v>0</v>
      </c>
      <c r="AB97" s="19">
        <f t="shared" ref="AB97:AB160" si="28">SQRT((Z97-$S$57)^2+(AA97-$S$58)^2)*Y97/1000</f>
        <v>0</v>
      </c>
      <c r="AC97" s="23">
        <f t="shared" si="10"/>
        <v>0</v>
      </c>
      <c r="AD97" s="23">
        <f t="shared" si="11"/>
        <v>0</v>
      </c>
      <c r="AE97" s="24">
        <f t="shared" si="12"/>
        <v>0</v>
      </c>
      <c r="AF97" s="24">
        <f t="shared" si="13"/>
        <v>0</v>
      </c>
      <c r="AG97" s="24">
        <f>0</f>
        <v>0</v>
      </c>
      <c r="AH97" s="24">
        <f t="shared" si="14"/>
        <v>0</v>
      </c>
      <c r="AI97" s="24">
        <f t="shared" si="15"/>
        <v>0</v>
      </c>
      <c r="AJ97" s="24">
        <f>0</f>
        <v>0</v>
      </c>
      <c r="AK97" s="24">
        <f t="shared" si="24"/>
        <v>0</v>
      </c>
      <c r="AL97" s="24">
        <f t="shared" si="24"/>
        <v>0</v>
      </c>
      <c r="AM97" s="24">
        <f t="shared" si="17"/>
        <v>0</v>
      </c>
    </row>
    <row r="98" spans="22:39" ht="15.95" customHeight="1" x14ac:dyDescent="0.3">
      <c r="V98" s="19">
        <f t="shared" si="18"/>
        <v>65</v>
      </c>
      <c r="W98" s="19">
        <f t="shared" si="25"/>
        <v>0</v>
      </c>
      <c r="X98" s="19">
        <f t="shared" si="26"/>
        <v>0</v>
      </c>
      <c r="Y98" s="19">
        <f t="shared" si="27"/>
        <v>0</v>
      </c>
      <c r="Z98" s="19">
        <f t="shared" ref="Z98:Z161" si="29">W98*Y98</f>
        <v>0</v>
      </c>
      <c r="AA98" s="23">
        <f t="shared" ref="AA98:AA161" si="30">X98*Y98</f>
        <v>0</v>
      </c>
      <c r="AB98" s="19">
        <f t="shared" si="28"/>
        <v>0</v>
      </c>
      <c r="AC98" s="23">
        <f t="shared" ref="AC98:AC161" si="31">AB98^2</f>
        <v>0</v>
      </c>
      <c r="AD98" s="23">
        <f t="shared" ref="AD98:AD161" si="32">$S$61*AB98/SUM($AC$33:$AC$473)</f>
        <v>0</v>
      </c>
      <c r="AE98" s="24">
        <f t="shared" ref="AE98:AE161" si="33">IF(AB98&lt;&gt;0,($S$58-AA98)/1000*(AD98/AB98),0)</f>
        <v>0</v>
      </c>
      <c r="AF98" s="24">
        <f t="shared" ref="AF98:AF161" si="34">IF(AB98&lt;&gt;0,(Z98-$S$57)/1000*(AD98/AB98),0)</f>
        <v>0</v>
      </c>
      <c r="AG98" s="24">
        <f>0</f>
        <v>0</v>
      </c>
      <c r="AH98" s="24">
        <f t="shared" ref="AH98:AH161" si="35">-$S$62/($P$34*$R$34)*Y98</f>
        <v>0</v>
      </c>
      <c r="AI98" s="24">
        <f t="shared" ref="AI98:AI161" si="36">-$S$60/($P$34*$R$34)*Y98</f>
        <v>0</v>
      </c>
      <c r="AJ98" s="24">
        <f>0</f>
        <v>0</v>
      </c>
      <c r="AK98" s="24">
        <f t="shared" si="24"/>
        <v>0</v>
      </c>
      <c r="AL98" s="24">
        <f t="shared" si="24"/>
        <v>0</v>
      </c>
      <c r="AM98" s="24">
        <f t="shared" ref="AM98:AM161" si="37">SQRT(AK98^2+AL98^2)</f>
        <v>0</v>
      </c>
    </row>
    <row r="99" spans="22:39" ht="15.95" customHeight="1" x14ac:dyDescent="0.3">
      <c r="V99" s="19">
        <f t="shared" ref="V99:V162" si="38">V98+1</f>
        <v>66</v>
      </c>
      <c r="W99" s="19">
        <f t="shared" si="25"/>
        <v>0</v>
      </c>
      <c r="X99" s="19">
        <f t="shared" si="26"/>
        <v>0</v>
      </c>
      <c r="Y99" s="19">
        <f t="shared" si="27"/>
        <v>0</v>
      </c>
      <c r="Z99" s="19">
        <f t="shared" si="29"/>
        <v>0</v>
      </c>
      <c r="AA99" s="23">
        <f t="shared" si="30"/>
        <v>0</v>
      </c>
      <c r="AB99" s="19">
        <f t="shared" si="28"/>
        <v>0</v>
      </c>
      <c r="AC99" s="23">
        <f t="shared" si="31"/>
        <v>0</v>
      </c>
      <c r="AD99" s="23">
        <f t="shared" si="32"/>
        <v>0</v>
      </c>
      <c r="AE99" s="24">
        <f t="shared" si="33"/>
        <v>0</v>
      </c>
      <c r="AF99" s="24">
        <f t="shared" si="34"/>
        <v>0</v>
      </c>
      <c r="AG99" s="24">
        <f>0</f>
        <v>0</v>
      </c>
      <c r="AH99" s="24">
        <f t="shared" si="35"/>
        <v>0</v>
      </c>
      <c r="AI99" s="24">
        <f t="shared" si="36"/>
        <v>0</v>
      </c>
      <c r="AJ99" s="24">
        <f>0</f>
        <v>0</v>
      </c>
      <c r="AK99" s="24">
        <f t="shared" si="24"/>
        <v>0</v>
      </c>
      <c r="AL99" s="24">
        <f t="shared" si="24"/>
        <v>0</v>
      </c>
      <c r="AM99" s="24">
        <f t="shared" si="37"/>
        <v>0</v>
      </c>
    </row>
    <row r="100" spans="22:39" ht="15.95" customHeight="1" x14ac:dyDescent="0.3">
      <c r="V100" s="19">
        <f t="shared" si="38"/>
        <v>67</v>
      </c>
      <c r="W100" s="19">
        <f t="shared" si="25"/>
        <v>0</v>
      </c>
      <c r="X100" s="19">
        <f t="shared" si="26"/>
        <v>0</v>
      </c>
      <c r="Y100" s="19">
        <f t="shared" si="27"/>
        <v>0</v>
      </c>
      <c r="Z100" s="19">
        <f t="shared" si="29"/>
        <v>0</v>
      </c>
      <c r="AA100" s="23">
        <f t="shared" si="30"/>
        <v>0</v>
      </c>
      <c r="AB100" s="19">
        <f t="shared" si="28"/>
        <v>0</v>
      </c>
      <c r="AC100" s="23">
        <f t="shared" si="31"/>
        <v>0</v>
      </c>
      <c r="AD100" s="23">
        <f t="shared" si="32"/>
        <v>0</v>
      </c>
      <c r="AE100" s="24">
        <f t="shared" si="33"/>
        <v>0</v>
      </c>
      <c r="AF100" s="24">
        <f t="shared" si="34"/>
        <v>0</v>
      </c>
      <c r="AG100" s="24">
        <f>0</f>
        <v>0</v>
      </c>
      <c r="AH100" s="24">
        <f t="shared" si="35"/>
        <v>0</v>
      </c>
      <c r="AI100" s="24">
        <f t="shared" si="36"/>
        <v>0</v>
      </c>
      <c r="AJ100" s="24">
        <f>0</f>
        <v>0</v>
      </c>
      <c r="AK100" s="24">
        <f t="shared" si="24"/>
        <v>0</v>
      </c>
      <c r="AL100" s="24">
        <f t="shared" si="24"/>
        <v>0</v>
      </c>
      <c r="AM100" s="24">
        <f t="shared" si="37"/>
        <v>0</v>
      </c>
    </row>
    <row r="101" spans="22:39" ht="15.95" customHeight="1" x14ac:dyDescent="0.3">
      <c r="V101" s="19">
        <f t="shared" si="38"/>
        <v>68</v>
      </c>
      <c r="W101" s="19">
        <f t="shared" si="25"/>
        <v>0</v>
      </c>
      <c r="X101" s="19">
        <f t="shared" si="26"/>
        <v>0</v>
      </c>
      <c r="Y101" s="19">
        <f t="shared" si="27"/>
        <v>0</v>
      </c>
      <c r="Z101" s="19">
        <f t="shared" si="29"/>
        <v>0</v>
      </c>
      <c r="AA101" s="23">
        <f t="shared" si="30"/>
        <v>0</v>
      </c>
      <c r="AB101" s="19">
        <f t="shared" si="28"/>
        <v>0</v>
      </c>
      <c r="AC101" s="23">
        <f t="shared" si="31"/>
        <v>0</v>
      </c>
      <c r="AD101" s="23">
        <f t="shared" si="32"/>
        <v>0</v>
      </c>
      <c r="AE101" s="24">
        <f t="shared" si="33"/>
        <v>0</v>
      </c>
      <c r="AF101" s="24">
        <f t="shared" si="34"/>
        <v>0</v>
      </c>
      <c r="AG101" s="24">
        <f>0</f>
        <v>0</v>
      </c>
      <c r="AH101" s="24">
        <f t="shared" si="35"/>
        <v>0</v>
      </c>
      <c r="AI101" s="24">
        <f t="shared" si="36"/>
        <v>0</v>
      </c>
      <c r="AJ101" s="24">
        <f>0</f>
        <v>0</v>
      </c>
      <c r="AK101" s="24">
        <f t="shared" si="24"/>
        <v>0</v>
      </c>
      <c r="AL101" s="24">
        <f t="shared" si="24"/>
        <v>0</v>
      </c>
      <c r="AM101" s="24">
        <f t="shared" si="37"/>
        <v>0</v>
      </c>
    </row>
    <row r="102" spans="22:39" ht="15.95" customHeight="1" x14ac:dyDescent="0.3">
      <c r="V102" s="19">
        <f t="shared" si="38"/>
        <v>69</v>
      </c>
      <c r="W102" s="19">
        <f t="shared" si="25"/>
        <v>0</v>
      </c>
      <c r="X102" s="19">
        <f t="shared" si="26"/>
        <v>0</v>
      </c>
      <c r="Y102" s="19">
        <f t="shared" si="27"/>
        <v>0</v>
      </c>
      <c r="Z102" s="19">
        <f t="shared" si="29"/>
        <v>0</v>
      </c>
      <c r="AA102" s="23">
        <f t="shared" si="30"/>
        <v>0</v>
      </c>
      <c r="AB102" s="19">
        <f t="shared" si="28"/>
        <v>0</v>
      </c>
      <c r="AC102" s="23">
        <f t="shared" si="31"/>
        <v>0</v>
      </c>
      <c r="AD102" s="23">
        <f t="shared" si="32"/>
        <v>0</v>
      </c>
      <c r="AE102" s="24">
        <f t="shared" si="33"/>
        <v>0</v>
      </c>
      <c r="AF102" s="24">
        <f t="shared" si="34"/>
        <v>0</v>
      </c>
      <c r="AG102" s="24">
        <f>0</f>
        <v>0</v>
      </c>
      <c r="AH102" s="24">
        <f t="shared" si="35"/>
        <v>0</v>
      </c>
      <c r="AI102" s="24">
        <f t="shared" si="36"/>
        <v>0</v>
      </c>
      <c r="AJ102" s="24">
        <f>0</f>
        <v>0</v>
      </c>
      <c r="AK102" s="24">
        <f t="shared" si="24"/>
        <v>0</v>
      </c>
      <c r="AL102" s="24">
        <f t="shared" si="24"/>
        <v>0</v>
      </c>
      <c r="AM102" s="24">
        <f t="shared" si="37"/>
        <v>0</v>
      </c>
    </row>
    <row r="103" spans="22:39" ht="15.95" customHeight="1" x14ac:dyDescent="0.3">
      <c r="V103" s="19">
        <f t="shared" si="38"/>
        <v>70</v>
      </c>
      <c r="W103" s="19">
        <f t="shared" si="25"/>
        <v>0</v>
      </c>
      <c r="X103" s="19">
        <f t="shared" si="26"/>
        <v>0</v>
      </c>
      <c r="Y103" s="19">
        <f t="shared" si="27"/>
        <v>0</v>
      </c>
      <c r="Z103" s="19">
        <f t="shared" si="29"/>
        <v>0</v>
      </c>
      <c r="AA103" s="23">
        <f t="shared" si="30"/>
        <v>0</v>
      </c>
      <c r="AB103" s="19">
        <f t="shared" si="28"/>
        <v>0</v>
      </c>
      <c r="AC103" s="23">
        <f t="shared" si="31"/>
        <v>0</v>
      </c>
      <c r="AD103" s="23">
        <f t="shared" si="32"/>
        <v>0</v>
      </c>
      <c r="AE103" s="24">
        <f t="shared" si="33"/>
        <v>0</v>
      </c>
      <c r="AF103" s="24">
        <f t="shared" si="34"/>
        <v>0</v>
      </c>
      <c r="AG103" s="24">
        <f>0</f>
        <v>0</v>
      </c>
      <c r="AH103" s="24">
        <f t="shared" si="35"/>
        <v>0</v>
      </c>
      <c r="AI103" s="24">
        <f t="shared" si="36"/>
        <v>0</v>
      </c>
      <c r="AJ103" s="24">
        <f>0</f>
        <v>0</v>
      </c>
      <c r="AK103" s="24">
        <f t="shared" si="24"/>
        <v>0</v>
      </c>
      <c r="AL103" s="24">
        <f t="shared" si="24"/>
        <v>0</v>
      </c>
      <c r="AM103" s="24">
        <f t="shared" si="37"/>
        <v>0</v>
      </c>
    </row>
    <row r="104" spans="22:39" ht="15.95" customHeight="1" x14ac:dyDescent="0.3">
      <c r="V104" s="19">
        <f t="shared" si="38"/>
        <v>71</v>
      </c>
      <c r="W104" s="19">
        <f t="shared" si="25"/>
        <v>0</v>
      </c>
      <c r="X104" s="19">
        <f t="shared" si="26"/>
        <v>0</v>
      </c>
      <c r="Y104" s="19">
        <f t="shared" si="27"/>
        <v>0</v>
      </c>
      <c r="Z104" s="19">
        <f t="shared" si="29"/>
        <v>0</v>
      </c>
      <c r="AA104" s="23">
        <f t="shared" si="30"/>
        <v>0</v>
      </c>
      <c r="AB104" s="19">
        <f t="shared" si="28"/>
        <v>0</v>
      </c>
      <c r="AC104" s="23">
        <f t="shared" si="31"/>
        <v>0</v>
      </c>
      <c r="AD104" s="23">
        <f t="shared" si="32"/>
        <v>0</v>
      </c>
      <c r="AE104" s="24">
        <f t="shared" si="33"/>
        <v>0</v>
      </c>
      <c r="AF104" s="24">
        <f t="shared" si="34"/>
        <v>0</v>
      </c>
      <c r="AG104" s="24">
        <f>0</f>
        <v>0</v>
      </c>
      <c r="AH104" s="24">
        <f t="shared" si="35"/>
        <v>0</v>
      </c>
      <c r="AI104" s="24">
        <f t="shared" si="36"/>
        <v>0</v>
      </c>
      <c r="AJ104" s="24">
        <f>0</f>
        <v>0</v>
      </c>
      <c r="AK104" s="24">
        <f t="shared" si="24"/>
        <v>0</v>
      </c>
      <c r="AL104" s="24">
        <f t="shared" si="24"/>
        <v>0</v>
      </c>
      <c r="AM104" s="24">
        <f t="shared" si="37"/>
        <v>0</v>
      </c>
    </row>
    <row r="105" spans="22:39" ht="15.95" customHeight="1" x14ac:dyDescent="0.3">
      <c r="V105" s="19">
        <f t="shared" si="38"/>
        <v>72</v>
      </c>
      <c r="W105" s="19">
        <f t="shared" si="25"/>
        <v>0</v>
      </c>
      <c r="X105" s="19">
        <f t="shared" si="26"/>
        <v>0</v>
      </c>
      <c r="Y105" s="19">
        <f t="shared" si="27"/>
        <v>0</v>
      </c>
      <c r="Z105" s="19">
        <f t="shared" si="29"/>
        <v>0</v>
      </c>
      <c r="AA105" s="23">
        <f t="shared" si="30"/>
        <v>0</v>
      </c>
      <c r="AB105" s="19">
        <f t="shared" si="28"/>
        <v>0</v>
      </c>
      <c r="AC105" s="23">
        <f t="shared" si="31"/>
        <v>0</v>
      </c>
      <c r="AD105" s="23">
        <f t="shared" si="32"/>
        <v>0</v>
      </c>
      <c r="AE105" s="24">
        <f t="shared" si="33"/>
        <v>0</v>
      </c>
      <c r="AF105" s="24">
        <f t="shared" si="34"/>
        <v>0</v>
      </c>
      <c r="AG105" s="24">
        <f>0</f>
        <v>0</v>
      </c>
      <c r="AH105" s="24">
        <f t="shared" si="35"/>
        <v>0</v>
      </c>
      <c r="AI105" s="24">
        <f t="shared" si="36"/>
        <v>0</v>
      </c>
      <c r="AJ105" s="24">
        <f>0</f>
        <v>0</v>
      </c>
      <c r="AK105" s="24">
        <f t="shared" si="24"/>
        <v>0</v>
      </c>
      <c r="AL105" s="24">
        <f t="shared" si="24"/>
        <v>0</v>
      </c>
      <c r="AM105" s="24">
        <f t="shared" si="37"/>
        <v>0</v>
      </c>
    </row>
    <row r="106" spans="22:39" ht="15.95" customHeight="1" x14ac:dyDescent="0.3">
      <c r="V106" s="19">
        <f t="shared" si="38"/>
        <v>73</v>
      </c>
      <c r="W106" s="19">
        <f t="shared" si="25"/>
        <v>0</v>
      </c>
      <c r="X106" s="19">
        <f t="shared" si="26"/>
        <v>0</v>
      </c>
      <c r="Y106" s="19">
        <f t="shared" si="27"/>
        <v>0</v>
      </c>
      <c r="Z106" s="19">
        <f t="shared" si="29"/>
        <v>0</v>
      </c>
      <c r="AA106" s="23">
        <f t="shared" si="30"/>
        <v>0</v>
      </c>
      <c r="AB106" s="19">
        <f t="shared" si="28"/>
        <v>0</v>
      </c>
      <c r="AC106" s="23">
        <f t="shared" si="31"/>
        <v>0</v>
      </c>
      <c r="AD106" s="23">
        <f t="shared" si="32"/>
        <v>0</v>
      </c>
      <c r="AE106" s="24">
        <f t="shared" si="33"/>
        <v>0</v>
      </c>
      <c r="AF106" s="24">
        <f t="shared" si="34"/>
        <v>0</v>
      </c>
      <c r="AG106" s="24">
        <f>0</f>
        <v>0</v>
      </c>
      <c r="AH106" s="24">
        <f t="shared" si="35"/>
        <v>0</v>
      </c>
      <c r="AI106" s="24">
        <f t="shared" si="36"/>
        <v>0</v>
      </c>
      <c r="AJ106" s="24">
        <f>0</f>
        <v>0</v>
      </c>
      <c r="AK106" s="24">
        <f t="shared" si="24"/>
        <v>0</v>
      </c>
      <c r="AL106" s="24">
        <f t="shared" si="24"/>
        <v>0</v>
      </c>
      <c r="AM106" s="24">
        <f t="shared" si="37"/>
        <v>0</v>
      </c>
    </row>
    <row r="107" spans="22:39" ht="15.95" customHeight="1" x14ac:dyDescent="0.3">
      <c r="V107" s="19">
        <f t="shared" si="38"/>
        <v>74</v>
      </c>
      <c r="W107" s="19">
        <f t="shared" si="25"/>
        <v>0</v>
      </c>
      <c r="X107" s="19">
        <f t="shared" si="26"/>
        <v>0</v>
      </c>
      <c r="Y107" s="19">
        <f t="shared" si="27"/>
        <v>0</v>
      </c>
      <c r="Z107" s="19">
        <f t="shared" si="29"/>
        <v>0</v>
      </c>
      <c r="AA107" s="23">
        <f t="shared" si="30"/>
        <v>0</v>
      </c>
      <c r="AB107" s="19">
        <f t="shared" si="28"/>
        <v>0</v>
      </c>
      <c r="AC107" s="23">
        <f t="shared" si="31"/>
        <v>0</v>
      </c>
      <c r="AD107" s="23">
        <f t="shared" si="32"/>
        <v>0</v>
      </c>
      <c r="AE107" s="24">
        <f t="shared" si="33"/>
        <v>0</v>
      </c>
      <c r="AF107" s="24">
        <f t="shared" si="34"/>
        <v>0</v>
      </c>
      <c r="AG107" s="24">
        <f>0</f>
        <v>0</v>
      </c>
      <c r="AH107" s="24">
        <f t="shared" si="35"/>
        <v>0</v>
      </c>
      <c r="AI107" s="24">
        <f t="shared" si="36"/>
        <v>0</v>
      </c>
      <c r="AJ107" s="24">
        <f>0</f>
        <v>0</v>
      </c>
      <c r="AK107" s="24">
        <f t="shared" si="24"/>
        <v>0</v>
      </c>
      <c r="AL107" s="24">
        <f t="shared" si="24"/>
        <v>0</v>
      </c>
      <c r="AM107" s="24">
        <f t="shared" si="37"/>
        <v>0</v>
      </c>
    </row>
    <row r="108" spans="22:39" ht="15.95" customHeight="1" x14ac:dyDescent="0.3">
      <c r="V108" s="19">
        <f t="shared" si="38"/>
        <v>75</v>
      </c>
      <c r="W108" s="19">
        <f t="shared" si="25"/>
        <v>0</v>
      </c>
      <c r="X108" s="19">
        <f t="shared" si="26"/>
        <v>0</v>
      </c>
      <c r="Y108" s="19">
        <f t="shared" si="27"/>
        <v>0</v>
      </c>
      <c r="Z108" s="19">
        <f t="shared" si="29"/>
        <v>0</v>
      </c>
      <c r="AA108" s="23">
        <f t="shared" si="30"/>
        <v>0</v>
      </c>
      <c r="AB108" s="19">
        <f t="shared" si="28"/>
        <v>0</v>
      </c>
      <c r="AC108" s="23">
        <f t="shared" si="31"/>
        <v>0</v>
      </c>
      <c r="AD108" s="23">
        <f t="shared" si="32"/>
        <v>0</v>
      </c>
      <c r="AE108" s="24">
        <f t="shared" si="33"/>
        <v>0</v>
      </c>
      <c r="AF108" s="24">
        <f t="shared" si="34"/>
        <v>0</v>
      </c>
      <c r="AG108" s="24">
        <f>0</f>
        <v>0</v>
      </c>
      <c r="AH108" s="24">
        <f t="shared" si="35"/>
        <v>0</v>
      </c>
      <c r="AI108" s="24">
        <f t="shared" si="36"/>
        <v>0</v>
      </c>
      <c r="AJ108" s="24">
        <f>0</f>
        <v>0</v>
      </c>
      <c r="AK108" s="24">
        <f t="shared" si="24"/>
        <v>0</v>
      </c>
      <c r="AL108" s="24">
        <f t="shared" si="24"/>
        <v>0</v>
      </c>
      <c r="AM108" s="24">
        <f t="shared" si="37"/>
        <v>0</v>
      </c>
    </row>
    <row r="109" spans="22:39" ht="15.95" customHeight="1" x14ac:dyDescent="0.3">
      <c r="V109" s="19">
        <f t="shared" si="38"/>
        <v>76</v>
      </c>
      <c r="W109" s="19">
        <f t="shared" si="25"/>
        <v>0</v>
      </c>
      <c r="X109" s="19">
        <f t="shared" si="26"/>
        <v>0</v>
      </c>
      <c r="Y109" s="19">
        <f t="shared" si="27"/>
        <v>0</v>
      </c>
      <c r="Z109" s="19">
        <f t="shared" si="29"/>
        <v>0</v>
      </c>
      <c r="AA109" s="23">
        <f t="shared" si="30"/>
        <v>0</v>
      </c>
      <c r="AB109" s="19">
        <f t="shared" si="28"/>
        <v>0</v>
      </c>
      <c r="AC109" s="23">
        <f t="shared" si="31"/>
        <v>0</v>
      </c>
      <c r="AD109" s="23">
        <f t="shared" si="32"/>
        <v>0</v>
      </c>
      <c r="AE109" s="24">
        <f t="shared" si="33"/>
        <v>0</v>
      </c>
      <c r="AF109" s="24">
        <f t="shared" si="34"/>
        <v>0</v>
      </c>
      <c r="AG109" s="24">
        <f>0</f>
        <v>0</v>
      </c>
      <c r="AH109" s="24">
        <f t="shared" si="35"/>
        <v>0</v>
      </c>
      <c r="AI109" s="24">
        <f t="shared" si="36"/>
        <v>0</v>
      </c>
      <c r="AJ109" s="24">
        <f>0</f>
        <v>0</v>
      </c>
      <c r="AK109" s="24">
        <f t="shared" si="24"/>
        <v>0</v>
      </c>
      <c r="AL109" s="24">
        <f t="shared" si="24"/>
        <v>0</v>
      </c>
      <c r="AM109" s="24">
        <f t="shared" si="37"/>
        <v>0</v>
      </c>
    </row>
    <row r="110" spans="22:39" ht="15.95" customHeight="1" x14ac:dyDescent="0.3">
      <c r="V110" s="19">
        <f t="shared" si="38"/>
        <v>77</v>
      </c>
      <c r="W110" s="19">
        <f t="shared" si="25"/>
        <v>0</v>
      </c>
      <c r="X110" s="19">
        <f t="shared" si="26"/>
        <v>0</v>
      </c>
      <c r="Y110" s="19">
        <f t="shared" si="27"/>
        <v>0</v>
      </c>
      <c r="Z110" s="19">
        <f t="shared" si="29"/>
        <v>0</v>
      </c>
      <c r="AA110" s="23">
        <f t="shared" si="30"/>
        <v>0</v>
      </c>
      <c r="AB110" s="19">
        <f t="shared" si="28"/>
        <v>0</v>
      </c>
      <c r="AC110" s="23">
        <f t="shared" si="31"/>
        <v>0</v>
      </c>
      <c r="AD110" s="23">
        <f t="shared" si="32"/>
        <v>0</v>
      </c>
      <c r="AE110" s="24">
        <f t="shared" si="33"/>
        <v>0</v>
      </c>
      <c r="AF110" s="24">
        <f t="shared" si="34"/>
        <v>0</v>
      </c>
      <c r="AG110" s="24">
        <f>0</f>
        <v>0</v>
      </c>
      <c r="AH110" s="24">
        <f t="shared" si="35"/>
        <v>0</v>
      </c>
      <c r="AI110" s="24">
        <f t="shared" si="36"/>
        <v>0</v>
      </c>
      <c r="AJ110" s="24">
        <f>0</f>
        <v>0</v>
      </c>
      <c r="AK110" s="24">
        <f t="shared" si="24"/>
        <v>0</v>
      </c>
      <c r="AL110" s="24">
        <f t="shared" si="24"/>
        <v>0</v>
      </c>
      <c r="AM110" s="24">
        <f t="shared" si="37"/>
        <v>0</v>
      </c>
    </row>
    <row r="111" spans="22:39" ht="15.95" customHeight="1" x14ac:dyDescent="0.3">
      <c r="V111" s="19">
        <f t="shared" si="38"/>
        <v>78</v>
      </c>
      <c r="W111" s="19">
        <f t="shared" si="25"/>
        <v>0</v>
      </c>
      <c r="X111" s="19">
        <f t="shared" si="26"/>
        <v>0</v>
      </c>
      <c r="Y111" s="19">
        <f t="shared" si="27"/>
        <v>0</v>
      </c>
      <c r="Z111" s="19">
        <f t="shared" si="29"/>
        <v>0</v>
      </c>
      <c r="AA111" s="23">
        <f t="shared" si="30"/>
        <v>0</v>
      </c>
      <c r="AB111" s="19">
        <f t="shared" si="28"/>
        <v>0</v>
      </c>
      <c r="AC111" s="23">
        <f t="shared" si="31"/>
        <v>0</v>
      </c>
      <c r="AD111" s="23">
        <f t="shared" si="32"/>
        <v>0</v>
      </c>
      <c r="AE111" s="24">
        <f t="shared" si="33"/>
        <v>0</v>
      </c>
      <c r="AF111" s="24">
        <f t="shared" si="34"/>
        <v>0</v>
      </c>
      <c r="AG111" s="24">
        <f>0</f>
        <v>0</v>
      </c>
      <c r="AH111" s="24">
        <f t="shared" si="35"/>
        <v>0</v>
      </c>
      <c r="AI111" s="24">
        <f t="shared" si="36"/>
        <v>0</v>
      </c>
      <c r="AJ111" s="24">
        <f>0</f>
        <v>0</v>
      </c>
      <c r="AK111" s="24">
        <f t="shared" si="24"/>
        <v>0</v>
      </c>
      <c r="AL111" s="24">
        <f t="shared" si="24"/>
        <v>0</v>
      </c>
      <c r="AM111" s="24">
        <f t="shared" si="37"/>
        <v>0</v>
      </c>
    </row>
    <row r="112" spans="22:39" ht="15.95" customHeight="1" x14ac:dyDescent="0.3">
      <c r="V112" s="19">
        <f t="shared" si="38"/>
        <v>79</v>
      </c>
      <c r="W112" s="19">
        <f t="shared" si="25"/>
        <v>0</v>
      </c>
      <c r="X112" s="19">
        <f t="shared" si="26"/>
        <v>0</v>
      </c>
      <c r="Y112" s="19">
        <f t="shared" si="27"/>
        <v>0</v>
      </c>
      <c r="Z112" s="19">
        <f t="shared" si="29"/>
        <v>0</v>
      </c>
      <c r="AA112" s="23">
        <f t="shared" si="30"/>
        <v>0</v>
      </c>
      <c r="AB112" s="19">
        <f t="shared" si="28"/>
        <v>0</v>
      </c>
      <c r="AC112" s="23">
        <f t="shared" si="31"/>
        <v>0</v>
      </c>
      <c r="AD112" s="23">
        <f t="shared" si="32"/>
        <v>0</v>
      </c>
      <c r="AE112" s="24">
        <f t="shared" si="33"/>
        <v>0</v>
      </c>
      <c r="AF112" s="24">
        <f t="shared" si="34"/>
        <v>0</v>
      </c>
      <c r="AG112" s="24">
        <f>0</f>
        <v>0</v>
      </c>
      <c r="AH112" s="24">
        <f t="shared" si="35"/>
        <v>0</v>
      </c>
      <c r="AI112" s="24">
        <f t="shared" si="36"/>
        <v>0</v>
      </c>
      <c r="AJ112" s="24">
        <f>0</f>
        <v>0</v>
      </c>
      <c r="AK112" s="24">
        <f t="shared" si="24"/>
        <v>0</v>
      </c>
      <c r="AL112" s="24">
        <f t="shared" si="24"/>
        <v>0</v>
      </c>
      <c r="AM112" s="24">
        <f t="shared" si="37"/>
        <v>0</v>
      </c>
    </row>
    <row r="113" spans="22:39" ht="15.95" customHeight="1" x14ac:dyDescent="0.3">
      <c r="V113" s="19">
        <f t="shared" si="38"/>
        <v>80</v>
      </c>
      <c r="W113" s="19">
        <f t="shared" si="25"/>
        <v>0</v>
      </c>
      <c r="X113" s="19">
        <f t="shared" si="26"/>
        <v>0</v>
      </c>
      <c r="Y113" s="19">
        <f t="shared" si="27"/>
        <v>0</v>
      </c>
      <c r="Z113" s="19">
        <f t="shared" si="29"/>
        <v>0</v>
      </c>
      <c r="AA113" s="23">
        <f t="shared" si="30"/>
        <v>0</v>
      </c>
      <c r="AB113" s="19">
        <f t="shared" si="28"/>
        <v>0</v>
      </c>
      <c r="AC113" s="23">
        <f t="shared" si="31"/>
        <v>0</v>
      </c>
      <c r="AD113" s="23">
        <f t="shared" si="32"/>
        <v>0</v>
      </c>
      <c r="AE113" s="24">
        <f t="shared" si="33"/>
        <v>0</v>
      </c>
      <c r="AF113" s="24">
        <f t="shared" si="34"/>
        <v>0</v>
      </c>
      <c r="AG113" s="24">
        <f>0</f>
        <v>0</v>
      </c>
      <c r="AH113" s="24">
        <f t="shared" si="35"/>
        <v>0</v>
      </c>
      <c r="AI113" s="24">
        <f t="shared" si="36"/>
        <v>0</v>
      </c>
      <c r="AJ113" s="24">
        <f>0</f>
        <v>0</v>
      </c>
      <c r="AK113" s="24">
        <f t="shared" si="24"/>
        <v>0</v>
      </c>
      <c r="AL113" s="24">
        <f t="shared" si="24"/>
        <v>0</v>
      </c>
      <c r="AM113" s="24">
        <f t="shared" si="37"/>
        <v>0</v>
      </c>
    </row>
    <row r="114" spans="22:39" ht="15.95" customHeight="1" x14ac:dyDescent="0.3">
      <c r="V114" s="19">
        <f t="shared" si="38"/>
        <v>81</v>
      </c>
      <c r="W114" s="19">
        <f t="shared" si="25"/>
        <v>0</v>
      </c>
      <c r="X114" s="19">
        <f t="shared" si="26"/>
        <v>0</v>
      </c>
      <c r="Y114" s="19">
        <f t="shared" si="27"/>
        <v>0</v>
      </c>
      <c r="Z114" s="19">
        <f t="shared" si="29"/>
        <v>0</v>
      </c>
      <c r="AA114" s="23">
        <f t="shared" si="30"/>
        <v>0</v>
      </c>
      <c r="AB114" s="19">
        <f t="shared" si="28"/>
        <v>0</v>
      </c>
      <c r="AC114" s="23">
        <f t="shared" si="31"/>
        <v>0</v>
      </c>
      <c r="AD114" s="23">
        <f t="shared" si="32"/>
        <v>0</v>
      </c>
      <c r="AE114" s="24">
        <f t="shared" si="33"/>
        <v>0</v>
      </c>
      <c r="AF114" s="24">
        <f t="shared" si="34"/>
        <v>0</v>
      </c>
      <c r="AG114" s="24">
        <f>0</f>
        <v>0</v>
      </c>
      <c r="AH114" s="24">
        <f t="shared" si="35"/>
        <v>0</v>
      </c>
      <c r="AI114" s="24">
        <f t="shared" si="36"/>
        <v>0</v>
      </c>
      <c r="AJ114" s="24">
        <f>0</f>
        <v>0</v>
      </c>
      <c r="AK114" s="24">
        <f t="shared" si="24"/>
        <v>0</v>
      </c>
      <c r="AL114" s="24">
        <f t="shared" si="24"/>
        <v>0</v>
      </c>
      <c r="AM114" s="24">
        <f t="shared" si="37"/>
        <v>0</v>
      </c>
    </row>
    <row r="115" spans="22:39" ht="15.95" customHeight="1" x14ac:dyDescent="0.3">
      <c r="V115" s="19">
        <f t="shared" si="38"/>
        <v>82</v>
      </c>
      <c r="W115" s="19">
        <f t="shared" si="25"/>
        <v>0</v>
      </c>
      <c r="X115" s="19">
        <f t="shared" si="26"/>
        <v>0</v>
      </c>
      <c r="Y115" s="19">
        <f t="shared" si="27"/>
        <v>0</v>
      </c>
      <c r="Z115" s="19">
        <f t="shared" si="29"/>
        <v>0</v>
      </c>
      <c r="AA115" s="23">
        <f t="shared" si="30"/>
        <v>0</v>
      </c>
      <c r="AB115" s="19">
        <f t="shared" si="28"/>
        <v>0</v>
      </c>
      <c r="AC115" s="23">
        <f t="shared" si="31"/>
        <v>0</v>
      </c>
      <c r="AD115" s="23">
        <f t="shared" si="32"/>
        <v>0</v>
      </c>
      <c r="AE115" s="24">
        <f t="shared" si="33"/>
        <v>0</v>
      </c>
      <c r="AF115" s="24">
        <f t="shared" si="34"/>
        <v>0</v>
      </c>
      <c r="AG115" s="24">
        <f>0</f>
        <v>0</v>
      </c>
      <c r="AH115" s="24">
        <f t="shared" si="35"/>
        <v>0</v>
      </c>
      <c r="AI115" s="24">
        <f t="shared" si="36"/>
        <v>0</v>
      </c>
      <c r="AJ115" s="24">
        <f>0</f>
        <v>0</v>
      </c>
      <c r="AK115" s="24">
        <f t="shared" si="24"/>
        <v>0</v>
      </c>
      <c r="AL115" s="24">
        <f t="shared" si="24"/>
        <v>0</v>
      </c>
      <c r="AM115" s="24">
        <f t="shared" si="37"/>
        <v>0</v>
      </c>
    </row>
    <row r="116" spans="22:39" ht="15.95" customHeight="1" x14ac:dyDescent="0.3">
      <c r="V116" s="19">
        <f t="shared" si="38"/>
        <v>83</v>
      </c>
      <c r="W116" s="19">
        <f t="shared" si="25"/>
        <v>0</v>
      </c>
      <c r="X116" s="19">
        <f t="shared" si="26"/>
        <v>0</v>
      </c>
      <c r="Y116" s="19">
        <f t="shared" si="27"/>
        <v>0</v>
      </c>
      <c r="Z116" s="19">
        <f t="shared" si="29"/>
        <v>0</v>
      </c>
      <c r="AA116" s="23">
        <f t="shared" si="30"/>
        <v>0</v>
      </c>
      <c r="AB116" s="19">
        <f t="shared" si="28"/>
        <v>0</v>
      </c>
      <c r="AC116" s="23">
        <f t="shared" si="31"/>
        <v>0</v>
      </c>
      <c r="AD116" s="23">
        <f t="shared" si="32"/>
        <v>0</v>
      </c>
      <c r="AE116" s="24">
        <f t="shared" si="33"/>
        <v>0</v>
      </c>
      <c r="AF116" s="24">
        <f t="shared" si="34"/>
        <v>0</v>
      </c>
      <c r="AG116" s="24">
        <f>0</f>
        <v>0</v>
      </c>
      <c r="AH116" s="24">
        <f t="shared" si="35"/>
        <v>0</v>
      </c>
      <c r="AI116" s="24">
        <f t="shared" si="36"/>
        <v>0</v>
      </c>
      <c r="AJ116" s="24">
        <f>0</f>
        <v>0</v>
      </c>
      <c r="AK116" s="24">
        <f t="shared" si="24"/>
        <v>0</v>
      </c>
      <c r="AL116" s="24">
        <f t="shared" si="24"/>
        <v>0</v>
      </c>
      <c r="AM116" s="24">
        <f t="shared" si="37"/>
        <v>0</v>
      </c>
    </row>
    <row r="117" spans="22:39" ht="15.95" customHeight="1" x14ac:dyDescent="0.3">
      <c r="V117" s="19">
        <f t="shared" si="38"/>
        <v>84</v>
      </c>
      <c r="W117" s="19">
        <f t="shared" si="25"/>
        <v>0</v>
      </c>
      <c r="X117" s="19">
        <f t="shared" si="26"/>
        <v>0</v>
      </c>
      <c r="Y117" s="19">
        <f t="shared" si="27"/>
        <v>0</v>
      </c>
      <c r="Z117" s="19">
        <f t="shared" si="29"/>
        <v>0</v>
      </c>
      <c r="AA117" s="23">
        <f t="shared" si="30"/>
        <v>0</v>
      </c>
      <c r="AB117" s="19">
        <f t="shared" si="28"/>
        <v>0</v>
      </c>
      <c r="AC117" s="23">
        <f t="shared" si="31"/>
        <v>0</v>
      </c>
      <c r="AD117" s="23">
        <f t="shared" si="32"/>
        <v>0</v>
      </c>
      <c r="AE117" s="24">
        <f t="shared" si="33"/>
        <v>0</v>
      </c>
      <c r="AF117" s="24">
        <f t="shared" si="34"/>
        <v>0</v>
      </c>
      <c r="AG117" s="24">
        <f>0</f>
        <v>0</v>
      </c>
      <c r="AH117" s="24">
        <f t="shared" si="35"/>
        <v>0</v>
      </c>
      <c r="AI117" s="24">
        <f t="shared" si="36"/>
        <v>0</v>
      </c>
      <c r="AJ117" s="24">
        <f>0</f>
        <v>0</v>
      </c>
      <c r="AK117" s="24">
        <f t="shared" si="24"/>
        <v>0</v>
      </c>
      <c r="AL117" s="24">
        <f t="shared" si="24"/>
        <v>0</v>
      </c>
      <c r="AM117" s="24">
        <f t="shared" si="37"/>
        <v>0</v>
      </c>
    </row>
    <row r="118" spans="22:39" ht="15.95" customHeight="1" x14ac:dyDescent="0.3">
      <c r="V118" s="19">
        <f t="shared" si="38"/>
        <v>85</v>
      </c>
      <c r="W118" s="19">
        <f t="shared" si="25"/>
        <v>60</v>
      </c>
      <c r="X118" s="19">
        <f t="shared" si="26"/>
        <v>0</v>
      </c>
      <c r="Y118" s="19">
        <f t="shared" si="27"/>
        <v>0</v>
      </c>
      <c r="Z118" s="19">
        <f t="shared" si="29"/>
        <v>0</v>
      </c>
      <c r="AA118" s="23">
        <f t="shared" si="30"/>
        <v>0</v>
      </c>
      <c r="AB118" s="19">
        <f t="shared" si="28"/>
        <v>0</v>
      </c>
      <c r="AC118" s="23">
        <f t="shared" si="31"/>
        <v>0</v>
      </c>
      <c r="AD118" s="23">
        <f t="shared" si="32"/>
        <v>0</v>
      </c>
      <c r="AE118" s="24">
        <f t="shared" si="33"/>
        <v>0</v>
      </c>
      <c r="AF118" s="24">
        <f t="shared" si="34"/>
        <v>0</v>
      </c>
      <c r="AG118" s="24">
        <f>0</f>
        <v>0</v>
      </c>
      <c r="AH118" s="24">
        <f t="shared" si="35"/>
        <v>0</v>
      </c>
      <c r="AI118" s="24">
        <f t="shared" si="36"/>
        <v>0</v>
      </c>
      <c r="AJ118" s="24">
        <f>0</f>
        <v>0</v>
      </c>
      <c r="AK118" s="24">
        <f t="shared" si="24"/>
        <v>0</v>
      </c>
      <c r="AL118" s="24">
        <f t="shared" si="24"/>
        <v>0</v>
      </c>
      <c r="AM118" s="24">
        <f t="shared" si="37"/>
        <v>0</v>
      </c>
    </row>
    <row r="119" spans="22:39" ht="15.95" customHeight="1" x14ac:dyDescent="0.3">
      <c r="V119" s="19">
        <f t="shared" si="38"/>
        <v>86</v>
      </c>
      <c r="W119" s="19">
        <f t="shared" si="25"/>
        <v>0</v>
      </c>
      <c r="X119" s="19">
        <f t="shared" si="26"/>
        <v>0</v>
      </c>
      <c r="Y119" s="19">
        <f t="shared" si="27"/>
        <v>0</v>
      </c>
      <c r="Z119" s="19">
        <f t="shared" si="29"/>
        <v>0</v>
      </c>
      <c r="AA119" s="23">
        <f t="shared" si="30"/>
        <v>0</v>
      </c>
      <c r="AB119" s="19">
        <f t="shared" si="28"/>
        <v>0</v>
      </c>
      <c r="AC119" s="23">
        <f t="shared" si="31"/>
        <v>0</v>
      </c>
      <c r="AD119" s="23">
        <f t="shared" si="32"/>
        <v>0</v>
      </c>
      <c r="AE119" s="24">
        <f t="shared" si="33"/>
        <v>0</v>
      </c>
      <c r="AF119" s="24">
        <f t="shared" si="34"/>
        <v>0</v>
      </c>
      <c r="AG119" s="24">
        <f>0</f>
        <v>0</v>
      </c>
      <c r="AH119" s="24">
        <f t="shared" si="35"/>
        <v>0</v>
      </c>
      <c r="AI119" s="24">
        <f t="shared" si="36"/>
        <v>0</v>
      </c>
      <c r="AJ119" s="24">
        <f>0</f>
        <v>0</v>
      </c>
      <c r="AK119" s="24">
        <f t="shared" si="24"/>
        <v>0</v>
      </c>
      <c r="AL119" s="24">
        <f t="shared" si="24"/>
        <v>0</v>
      </c>
      <c r="AM119" s="24">
        <f t="shared" si="37"/>
        <v>0</v>
      </c>
    </row>
    <row r="120" spans="22:39" ht="15.95" customHeight="1" x14ac:dyDescent="0.3">
      <c r="V120" s="19">
        <f t="shared" si="38"/>
        <v>87</v>
      </c>
      <c r="W120" s="19">
        <f t="shared" si="25"/>
        <v>0</v>
      </c>
      <c r="X120" s="19">
        <f t="shared" si="26"/>
        <v>0</v>
      </c>
      <c r="Y120" s="19">
        <f t="shared" si="27"/>
        <v>0</v>
      </c>
      <c r="Z120" s="19">
        <f t="shared" si="29"/>
        <v>0</v>
      </c>
      <c r="AA120" s="23">
        <f t="shared" si="30"/>
        <v>0</v>
      </c>
      <c r="AB120" s="19">
        <f t="shared" si="28"/>
        <v>0</v>
      </c>
      <c r="AC120" s="23">
        <f t="shared" si="31"/>
        <v>0</v>
      </c>
      <c r="AD120" s="23">
        <f t="shared" si="32"/>
        <v>0</v>
      </c>
      <c r="AE120" s="24">
        <f t="shared" si="33"/>
        <v>0</v>
      </c>
      <c r="AF120" s="24">
        <f t="shared" si="34"/>
        <v>0</v>
      </c>
      <c r="AG120" s="24">
        <f>0</f>
        <v>0</v>
      </c>
      <c r="AH120" s="24">
        <f t="shared" si="35"/>
        <v>0</v>
      </c>
      <c r="AI120" s="24">
        <f t="shared" si="36"/>
        <v>0</v>
      </c>
      <c r="AJ120" s="24">
        <f>0</f>
        <v>0</v>
      </c>
      <c r="AK120" s="24">
        <f t="shared" si="24"/>
        <v>0</v>
      </c>
      <c r="AL120" s="24">
        <f t="shared" si="24"/>
        <v>0</v>
      </c>
      <c r="AM120" s="24">
        <f t="shared" si="37"/>
        <v>0</v>
      </c>
    </row>
    <row r="121" spans="22:39" ht="15.95" customHeight="1" x14ac:dyDescent="0.3">
      <c r="V121" s="19">
        <f t="shared" si="38"/>
        <v>88</v>
      </c>
      <c r="W121" s="19">
        <f t="shared" si="25"/>
        <v>0</v>
      </c>
      <c r="X121" s="19">
        <f t="shared" si="26"/>
        <v>0</v>
      </c>
      <c r="Y121" s="19">
        <f t="shared" si="27"/>
        <v>0</v>
      </c>
      <c r="Z121" s="19">
        <f t="shared" si="29"/>
        <v>0</v>
      </c>
      <c r="AA121" s="23">
        <f t="shared" si="30"/>
        <v>0</v>
      </c>
      <c r="AB121" s="19">
        <f t="shared" si="28"/>
        <v>0</v>
      </c>
      <c r="AC121" s="23">
        <f t="shared" si="31"/>
        <v>0</v>
      </c>
      <c r="AD121" s="23">
        <f t="shared" si="32"/>
        <v>0</v>
      </c>
      <c r="AE121" s="24">
        <f t="shared" si="33"/>
        <v>0</v>
      </c>
      <c r="AF121" s="24">
        <f t="shared" si="34"/>
        <v>0</v>
      </c>
      <c r="AG121" s="24">
        <f>0</f>
        <v>0</v>
      </c>
      <c r="AH121" s="24">
        <f t="shared" si="35"/>
        <v>0</v>
      </c>
      <c r="AI121" s="24">
        <f t="shared" si="36"/>
        <v>0</v>
      </c>
      <c r="AJ121" s="24">
        <f>0</f>
        <v>0</v>
      </c>
      <c r="AK121" s="24">
        <f t="shared" si="24"/>
        <v>0</v>
      </c>
      <c r="AL121" s="24">
        <f t="shared" si="24"/>
        <v>0</v>
      </c>
      <c r="AM121" s="24">
        <f t="shared" si="37"/>
        <v>0</v>
      </c>
    </row>
    <row r="122" spans="22:39" ht="15.95" customHeight="1" x14ac:dyDescent="0.3">
      <c r="V122" s="19">
        <f t="shared" si="38"/>
        <v>89</v>
      </c>
      <c r="W122" s="19">
        <f t="shared" si="25"/>
        <v>0</v>
      </c>
      <c r="X122" s="19">
        <f t="shared" si="26"/>
        <v>0</v>
      </c>
      <c r="Y122" s="19">
        <f t="shared" si="27"/>
        <v>0</v>
      </c>
      <c r="Z122" s="19">
        <f t="shared" si="29"/>
        <v>0</v>
      </c>
      <c r="AA122" s="23">
        <f t="shared" si="30"/>
        <v>0</v>
      </c>
      <c r="AB122" s="19">
        <f t="shared" si="28"/>
        <v>0</v>
      </c>
      <c r="AC122" s="23">
        <f t="shared" si="31"/>
        <v>0</v>
      </c>
      <c r="AD122" s="23">
        <f t="shared" si="32"/>
        <v>0</v>
      </c>
      <c r="AE122" s="24">
        <f t="shared" si="33"/>
        <v>0</v>
      </c>
      <c r="AF122" s="24">
        <f t="shared" si="34"/>
        <v>0</v>
      </c>
      <c r="AG122" s="24">
        <f>0</f>
        <v>0</v>
      </c>
      <c r="AH122" s="24">
        <f t="shared" si="35"/>
        <v>0</v>
      </c>
      <c r="AI122" s="24">
        <f t="shared" si="36"/>
        <v>0</v>
      </c>
      <c r="AJ122" s="24">
        <f>0</f>
        <v>0</v>
      </c>
      <c r="AK122" s="24">
        <f t="shared" si="24"/>
        <v>0</v>
      </c>
      <c r="AL122" s="24">
        <f t="shared" si="24"/>
        <v>0</v>
      </c>
      <c r="AM122" s="24">
        <f t="shared" si="37"/>
        <v>0</v>
      </c>
    </row>
    <row r="123" spans="22:39" ht="15.95" customHeight="1" x14ac:dyDescent="0.3">
      <c r="V123" s="19">
        <f t="shared" si="38"/>
        <v>90</v>
      </c>
      <c r="W123" s="19">
        <f t="shared" si="25"/>
        <v>0</v>
      </c>
      <c r="X123" s="19">
        <f t="shared" si="26"/>
        <v>0</v>
      </c>
      <c r="Y123" s="19">
        <f t="shared" si="27"/>
        <v>0</v>
      </c>
      <c r="Z123" s="19">
        <f t="shared" si="29"/>
        <v>0</v>
      </c>
      <c r="AA123" s="23">
        <f t="shared" si="30"/>
        <v>0</v>
      </c>
      <c r="AB123" s="19">
        <f t="shared" si="28"/>
        <v>0</v>
      </c>
      <c r="AC123" s="23">
        <f t="shared" si="31"/>
        <v>0</v>
      </c>
      <c r="AD123" s="23">
        <f t="shared" si="32"/>
        <v>0</v>
      </c>
      <c r="AE123" s="24">
        <f t="shared" si="33"/>
        <v>0</v>
      </c>
      <c r="AF123" s="24">
        <f t="shared" si="34"/>
        <v>0</v>
      </c>
      <c r="AG123" s="24">
        <f>0</f>
        <v>0</v>
      </c>
      <c r="AH123" s="24">
        <f t="shared" si="35"/>
        <v>0</v>
      </c>
      <c r="AI123" s="24">
        <f t="shared" si="36"/>
        <v>0</v>
      </c>
      <c r="AJ123" s="24">
        <f>0</f>
        <v>0</v>
      </c>
      <c r="AK123" s="24">
        <f t="shared" si="24"/>
        <v>0</v>
      </c>
      <c r="AL123" s="24">
        <f t="shared" si="24"/>
        <v>0</v>
      </c>
      <c r="AM123" s="24">
        <f t="shared" si="37"/>
        <v>0</v>
      </c>
    </row>
    <row r="124" spans="22:39" ht="15.95" customHeight="1" x14ac:dyDescent="0.3">
      <c r="V124" s="19">
        <f t="shared" si="38"/>
        <v>91</v>
      </c>
      <c r="W124" s="19">
        <f t="shared" si="25"/>
        <v>0</v>
      </c>
      <c r="X124" s="19">
        <f t="shared" si="26"/>
        <v>0</v>
      </c>
      <c r="Y124" s="19">
        <f t="shared" si="27"/>
        <v>0</v>
      </c>
      <c r="Z124" s="19">
        <f t="shared" si="29"/>
        <v>0</v>
      </c>
      <c r="AA124" s="23">
        <f t="shared" si="30"/>
        <v>0</v>
      </c>
      <c r="AB124" s="19">
        <f t="shared" si="28"/>
        <v>0</v>
      </c>
      <c r="AC124" s="23">
        <f t="shared" si="31"/>
        <v>0</v>
      </c>
      <c r="AD124" s="23">
        <f t="shared" si="32"/>
        <v>0</v>
      </c>
      <c r="AE124" s="24">
        <f t="shared" si="33"/>
        <v>0</v>
      </c>
      <c r="AF124" s="24">
        <f t="shared" si="34"/>
        <v>0</v>
      </c>
      <c r="AG124" s="24">
        <f>0</f>
        <v>0</v>
      </c>
      <c r="AH124" s="24">
        <f t="shared" si="35"/>
        <v>0</v>
      </c>
      <c r="AI124" s="24">
        <f t="shared" si="36"/>
        <v>0</v>
      </c>
      <c r="AJ124" s="24">
        <f>0</f>
        <v>0</v>
      </c>
      <c r="AK124" s="24">
        <f t="shared" si="24"/>
        <v>0</v>
      </c>
      <c r="AL124" s="24">
        <f t="shared" si="24"/>
        <v>0</v>
      </c>
      <c r="AM124" s="24">
        <f t="shared" si="37"/>
        <v>0</v>
      </c>
    </row>
    <row r="125" spans="22:39" ht="15.95" customHeight="1" x14ac:dyDescent="0.3">
      <c r="V125" s="19">
        <f t="shared" si="38"/>
        <v>92</v>
      </c>
      <c r="W125" s="19">
        <f t="shared" si="25"/>
        <v>0</v>
      </c>
      <c r="X125" s="19">
        <f t="shared" si="26"/>
        <v>0</v>
      </c>
      <c r="Y125" s="19">
        <f t="shared" si="27"/>
        <v>0</v>
      </c>
      <c r="Z125" s="19">
        <f t="shared" si="29"/>
        <v>0</v>
      </c>
      <c r="AA125" s="23">
        <f t="shared" si="30"/>
        <v>0</v>
      </c>
      <c r="AB125" s="19">
        <f t="shared" si="28"/>
        <v>0</v>
      </c>
      <c r="AC125" s="23">
        <f t="shared" si="31"/>
        <v>0</v>
      </c>
      <c r="AD125" s="23">
        <f t="shared" si="32"/>
        <v>0</v>
      </c>
      <c r="AE125" s="24">
        <f t="shared" si="33"/>
        <v>0</v>
      </c>
      <c r="AF125" s="24">
        <f t="shared" si="34"/>
        <v>0</v>
      </c>
      <c r="AG125" s="24">
        <f>0</f>
        <v>0</v>
      </c>
      <c r="AH125" s="24">
        <f t="shared" si="35"/>
        <v>0</v>
      </c>
      <c r="AI125" s="24">
        <f t="shared" si="36"/>
        <v>0</v>
      </c>
      <c r="AJ125" s="24">
        <f>0</f>
        <v>0</v>
      </c>
      <c r="AK125" s="24">
        <f t="shared" si="24"/>
        <v>0</v>
      </c>
      <c r="AL125" s="24">
        <f t="shared" si="24"/>
        <v>0</v>
      </c>
      <c r="AM125" s="24">
        <f t="shared" si="37"/>
        <v>0</v>
      </c>
    </row>
    <row r="126" spans="22:39" ht="15.95" customHeight="1" x14ac:dyDescent="0.3">
      <c r="V126" s="19">
        <f t="shared" si="38"/>
        <v>93</v>
      </c>
      <c r="W126" s="19">
        <f t="shared" si="25"/>
        <v>0</v>
      </c>
      <c r="X126" s="19">
        <f t="shared" si="26"/>
        <v>0</v>
      </c>
      <c r="Y126" s="19">
        <f t="shared" si="27"/>
        <v>0</v>
      </c>
      <c r="Z126" s="19">
        <f t="shared" si="29"/>
        <v>0</v>
      </c>
      <c r="AA126" s="23">
        <f t="shared" si="30"/>
        <v>0</v>
      </c>
      <c r="AB126" s="19">
        <f t="shared" si="28"/>
        <v>0</v>
      </c>
      <c r="AC126" s="23">
        <f t="shared" si="31"/>
        <v>0</v>
      </c>
      <c r="AD126" s="23">
        <f t="shared" si="32"/>
        <v>0</v>
      </c>
      <c r="AE126" s="24">
        <f t="shared" si="33"/>
        <v>0</v>
      </c>
      <c r="AF126" s="24">
        <f t="shared" si="34"/>
        <v>0</v>
      </c>
      <c r="AG126" s="24">
        <f>0</f>
        <v>0</v>
      </c>
      <c r="AH126" s="24">
        <f t="shared" si="35"/>
        <v>0</v>
      </c>
      <c r="AI126" s="24">
        <f t="shared" si="36"/>
        <v>0</v>
      </c>
      <c r="AJ126" s="24">
        <f>0</f>
        <v>0</v>
      </c>
      <c r="AK126" s="24">
        <f t="shared" si="24"/>
        <v>0</v>
      </c>
      <c r="AL126" s="24">
        <f t="shared" si="24"/>
        <v>0</v>
      </c>
      <c r="AM126" s="24">
        <f t="shared" si="37"/>
        <v>0</v>
      </c>
    </row>
    <row r="127" spans="22:39" ht="15.95" customHeight="1" x14ac:dyDescent="0.3">
      <c r="V127" s="19">
        <f t="shared" si="38"/>
        <v>94</v>
      </c>
      <c r="W127" s="19">
        <f t="shared" si="25"/>
        <v>0</v>
      </c>
      <c r="X127" s="19">
        <f t="shared" si="26"/>
        <v>0</v>
      </c>
      <c r="Y127" s="19">
        <f t="shared" si="27"/>
        <v>0</v>
      </c>
      <c r="Z127" s="19">
        <f t="shared" si="29"/>
        <v>0</v>
      </c>
      <c r="AA127" s="23">
        <f t="shared" si="30"/>
        <v>0</v>
      </c>
      <c r="AB127" s="19">
        <f t="shared" si="28"/>
        <v>0</v>
      </c>
      <c r="AC127" s="23">
        <f t="shared" si="31"/>
        <v>0</v>
      </c>
      <c r="AD127" s="23">
        <f t="shared" si="32"/>
        <v>0</v>
      </c>
      <c r="AE127" s="24">
        <f t="shared" si="33"/>
        <v>0</v>
      </c>
      <c r="AF127" s="24">
        <f t="shared" si="34"/>
        <v>0</v>
      </c>
      <c r="AG127" s="24">
        <f>0</f>
        <v>0</v>
      </c>
      <c r="AH127" s="24">
        <f t="shared" si="35"/>
        <v>0</v>
      </c>
      <c r="AI127" s="24">
        <f t="shared" si="36"/>
        <v>0</v>
      </c>
      <c r="AJ127" s="24">
        <f>0</f>
        <v>0</v>
      </c>
      <c r="AK127" s="24">
        <f t="shared" si="24"/>
        <v>0</v>
      </c>
      <c r="AL127" s="24">
        <f t="shared" si="24"/>
        <v>0</v>
      </c>
      <c r="AM127" s="24">
        <f t="shared" si="37"/>
        <v>0</v>
      </c>
    </row>
    <row r="128" spans="22:39" ht="15.95" customHeight="1" x14ac:dyDescent="0.3">
      <c r="V128" s="19">
        <f t="shared" si="38"/>
        <v>95</v>
      </c>
      <c r="W128" s="19">
        <f t="shared" si="25"/>
        <v>0</v>
      </c>
      <c r="X128" s="19">
        <f t="shared" si="26"/>
        <v>0</v>
      </c>
      <c r="Y128" s="19">
        <f t="shared" si="27"/>
        <v>0</v>
      </c>
      <c r="Z128" s="19">
        <f t="shared" si="29"/>
        <v>0</v>
      </c>
      <c r="AA128" s="23">
        <f t="shared" si="30"/>
        <v>0</v>
      </c>
      <c r="AB128" s="19">
        <f t="shared" si="28"/>
        <v>0</v>
      </c>
      <c r="AC128" s="23">
        <f t="shared" si="31"/>
        <v>0</v>
      </c>
      <c r="AD128" s="23">
        <f t="shared" si="32"/>
        <v>0</v>
      </c>
      <c r="AE128" s="24">
        <f t="shared" si="33"/>
        <v>0</v>
      </c>
      <c r="AF128" s="24">
        <f t="shared" si="34"/>
        <v>0</v>
      </c>
      <c r="AG128" s="24">
        <f>0</f>
        <v>0</v>
      </c>
      <c r="AH128" s="24">
        <f t="shared" si="35"/>
        <v>0</v>
      </c>
      <c r="AI128" s="24">
        <f t="shared" si="36"/>
        <v>0</v>
      </c>
      <c r="AJ128" s="24">
        <f>0</f>
        <v>0</v>
      </c>
      <c r="AK128" s="24">
        <f t="shared" si="24"/>
        <v>0</v>
      </c>
      <c r="AL128" s="24">
        <f t="shared" si="24"/>
        <v>0</v>
      </c>
      <c r="AM128" s="24">
        <f t="shared" si="37"/>
        <v>0</v>
      </c>
    </row>
    <row r="129" spans="22:39" ht="15.95" customHeight="1" x14ac:dyDescent="0.3">
      <c r="V129" s="19">
        <f t="shared" si="38"/>
        <v>96</v>
      </c>
      <c r="W129" s="19">
        <f t="shared" si="25"/>
        <v>0</v>
      </c>
      <c r="X129" s="19">
        <f t="shared" si="26"/>
        <v>0</v>
      </c>
      <c r="Y129" s="19">
        <f t="shared" si="27"/>
        <v>0</v>
      </c>
      <c r="Z129" s="19">
        <f t="shared" si="29"/>
        <v>0</v>
      </c>
      <c r="AA129" s="23">
        <f t="shared" si="30"/>
        <v>0</v>
      </c>
      <c r="AB129" s="19">
        <f t="shared" si="28"/>
        <v>0</v>
      </c>
      <c r="AC129" s="23">
        <f t="shared" si="31"/>
        <v>0</v>
      </c>
      <c r="AD129" s="23">
        <f t="shared" si="32"/>
        <v>0</v>
      </c>
      <c r="AE129" s="24">
        <f t="shared" si="33"/>
        <v>0</v>
      </c>
      <c r="AF129" s="24">
        <f t="shared" si="34"/>
        <v>0</v>
      </c>
      <c r="AG129" s="24">
        <f>0</f>
        <v>0</v>
      </c>
      <c r="AH129" s="24">
        <f t="shared" si="35"/>
        <v>0</v>
      </c>
      <c r="AI129" s="24">
        <f t="shared" si="36"/>
        <v>0</v>
      </c>
      <c r="AJ129" s="24">
        <f>0</f>
        <v>0</v>
      </c>
      <c r="AK129" s="24">
        <f t="shared" si="24"/>
        <v>0</v>
      </c>
      <c r="AL129" s="24">
        <f t="shared" si="24"/>
        <v>0</v>
      </c>
      <c r="AM129" s="24">
        <f t="shared" si="37"/>
        <v>0</v>
      </c>
    </row>
    <row r="130" spans="22:39" ht="15.95" customHeight="1" x14ac:dyDescent="0.3">
      <c r="V130" s="19">
        <f t="shared" si="38"/>
        <v>97</v>
      </c>
      <c r="W130" s="19">
        <f t="shared" si="25"/>
        <v>0</v>
      </c>
      <c r="X130" s="19">
        <f t="shared" si="26"/>
        <v>0</v>
      </c>
      <c r="Y130" s="19">
        <f t="shared" si="27"/>
        <v>0</v>
      </c>
      <c r="Z130" s="19">
        <f t="shared" si="29"/>
        <v>0</v>
      </c>
      <c r="AA130" s="23">
        <f t="shared" si="30"/>
        <v>0</v>
      </c>
      <c r="AB130" s="19">
        <f t="shared" si="28"/>
        <v>0</v>
      </c>
      <c r="AC130" s="23">
        <f t="shared" si="31"/>
        <v>0</v>
      </c>
      <c r="AD130" s="23">
        <f t="shared" si="32"/>
        <v>0</v>
      </c>
      <c r="AE130" s="24">
        <f t="shared" si="33"/>
        <v>0</v>
      </c>
      <c r="AF130" s="24">
        <f t="shared" si="34"/>
        <v>0</v>
      </c>
      <c r="AG130" s="24">
        <f>0</f>
        <v>0</v>
      </c>
      <c r="AH130" s="24">
        <f t="shared" si="35"/>
        <v>0</v>
      </c>
      <c r="AI130" s="24">
        <f t="shared" si="36"/>
        <v>0</v>
      </c>
      <c r="AJ130" s="24">
        <f>0</f>
        <v>0</v>
      </c>
      <c r="AK130" s="24">
        <f t="shared" ref="AK130:AL193" si="39">AE130+AG130+AI130</f>
        <v>0</v>
      </c>
      <c r="AL130" s="24">
        <f t="shared" si="39"/>
        <v>0</v>
      </c>
      <c r="AM130" s="24">
        <f t="shared" si="37"/>
        <v>0</v>
      </c>
    </row>
    <row r="131" spans="22:39" ht="15.95" customHeight="1" x14ac:dyDescent="0.3">
      <c r="V131" s="19">
        <f t="shared" si="38"/>
        <v>98</v>
      </c>
      <c r="W131" s="19">
        <f t="shared" si="25"/>
        <v>0</v>
      </c>
      <c r="X131" s="19">
        <f t="shared" si="26"/>
        <v>0</v>
      </c>
      <c r="Y131" s="19">
        <f t="shared" si="27"/>
        <v>0</v>
      </c>
      <c r="Z131" s="19">
        <f t="shared" si="29"/>
        <v>0</v>
      </c>
      <c r="AA131" s="23">
        <f t="shared" si="30"/>
        <v>0</v>
      </c>
      <c r="AB131" s="19">
        <f t="shared" si="28"/>
        <v>0</v>
      </c>
      <c r="AC131" s="23">
        <f t="shared" si="31"/>
        <v>0</v>
      </c>
      <c r="AD131" s="23">
        <f t="shared" si="32"/>
        <v>0</v>
      </c>
      <c r="AE131" s="24">
        <f t="shared" si="33"/>
        <v>0</v>
      </c>
      <c r="AF131" s="24">
        <f t="shared" si="34"/>
        <v>0</v>
      </c>
      <c r="AG131" s="24">
        <f>0</f>
        <v>0</v>
      </c>
      <c r="AH131" s="24">
        <f t="shared" si="35"/>
        <v>0</v>
      </c>
      <c r="AI131" s="24">
        <f t="shared" si="36"/>
        <v>0</v>
      </c>
      <c r="AJ131" s="24">
        <f>0</f>
        <v>0</v>
      </c>
      <c r="AK131" s="24">
        <f t="shared" si="39"/>
        <v>0</v>
      </c>
      <c r="AL131" s="24">
        <f t="shared" si="39"/>
        <v>0</v>
      </c>
      <c r="AM131" s="24">
        <f t="shared" si="37"/>
        <v>0</v>
      </c>
    </row>
    <row r="132" spans="22:39" ht="15.95" customHeight="1" x14ac:dyDescent="0.3">
      <c r="V132" s="19">
        <f t="shared" si="38"/>
        <v>99</v>
      </c>
      <c r="W132" s="19">
        <f t="shared" si="25"/>
        <v>0</v>
      </c>
      <c r="X132" s="19">
        <f t="shared" si="26"/>
        <v>0</v>
      </c>
      <c r="Y132" s="19">
        <f t="shared" si="27"/>
        <v>0</v>
      </c>
      <c r="Z132" s="19">
        <f t="shared" si="29"/>
        <v>0</v>
      </c>
      <c r="AA132" s="23">
        <f t="shared" si="30"/>
        <v>0</v>
      </c>
      <c r="AB132" s="19">
        <f t="shared" si="28"/>
        <v>0</v>
      </c>
      <c r="AC132" s="23">
        <f t="shared" si="31"/>
        <v>0</v>
      </c>
      <c r="AD132" s="23">
        <f t="shared" si="32"/>
        <v>0</v>
      </c>
      <c r="AE132" s="24">
        <f t="shared" si="33"/>
        <v>0</v>
      </c>
      <c r="AF132" s="24">
        <f t="shared" si="34"/>
        <v>0</v>
      </c>
      <c r="AG132" s="24">
        <f>0</f>
        <v>0</v>
      </c>
      <c r="AH132" s="24">
        <f t="shared" si="35"/>
        <v>0</v>
      </c>
      <c r="AI132" s="24">
        <f t="shared" si="36"/>
        <v>0</v>
      </c>
      <c r="AJ132" s="24">
        <f>0</f>
        <v>0</v>
      </c>
      <c r="AK132" s="24">
        <f t="shared" si="39"/>
        <v>0</v>
      </c>
      <c r="AL132" s="24">
        <f t="shared" si="39"/>
        <v>0</v>
      </c>
      <c r="AM132" s="24">
        <f t="shared" si="37"/>
        <v>0</v>
      </c>
    </row>
    <row r="133" spans="22:39" ht="15.95" customHeight="1" x14ac:dyDescent="0.3">
      <c r="V133" s="19">
        <f t="shared" si="38"/>
        <v>100</v>
      </c>
      <c r="W133" s="19">
        <f t="shared" si="25"/>
        <v>0</v>
      </c>
      <c r="X133" s="19">
        <f t="shared" si="26"/>
        <v>0</v>
      </c>
      <c r="Y133" s="19">
        <f t="shared" si="27"/>
        <v>0</v>
      </c>
      <c r="Z133" s="19">
        <f t="shared" si="29"/>
        <v>0</v>
      </c>
      <c r="AA133" s="23">
        <f t="shared" si="30"/>
        <v>0</v>
      </c>
      <c r="AB133" s="19">
        <f t="shared" si="28"/>
        <v>0</v>
      </c>
      <c r="AC133" s="23">
        <f t="shared" si="31"/>
        <v>0</v>
      </c>
      <c r="AD133" s="23">
        <f t="shared" si="32"/>
        <v>0</v>
      </c>
      <c r="AE133" s="24">
        <f t="shared" si="33"/>
        <v>0</v>
      </c>
      <c r="AF133" s="24">
        <f t="shared" si="34"/>
        <v>0</v>
      </c>
      <c r="AG133" s="24">
        <f>0</f>
        <v>0</v>
      </c>
      <c r="AH133" s="24">
        <f t="shared" si="35"/>
        <v>0</v>
      </c>
      <c r="AI133" s="24">
        <f t="shared" si="36"/>
        <v>0</v>
      </c>
      <c r="AJ133" s="24">
        <f>0</f>
        <v>0</v>
      </c>
      <c r="AK133" s="24">
        <f t="shared" si="39"/>
        <v>0</v>
      </c>
      <c r="AL133" s="24">
        <f t="shared" si="39"/>
        <v>0</v>
      </c>
      <c r="AM133" s="24">
        <f t="shared" si="37"/>
        <v>0</v>
      </c>
    </row>
    <row r="134" spans="22:39" ht="15.95" customHeight="1" x14ac:dyDescent="0.3">
      <c r="V134" s="19">
        <f t="shared" si="38"/>
        <v>101</v>
      </c>
      <c r="W134" s="19">
        <f t="shared" si="25"/>
        <v>0</v>
      </c>
      <c r="X134" s="19">
        <f t="shared" si="26"/>
        <v>0</v>
      </c>
      <c r="Y134" s="19">
        <f t="shared" si="27"/>
        <v>0</v>
      </c>
      <c r="Z134" s="19">
        <f t="shared" si="29"/>
        <v>0</v>
      </c>
      <c r="AA134" s="23">
        <f t="shared" si="30"/>
        <v>0</v>
      </c>
      <c r="AB134" s="19">
        <f t="shared" si="28"/>
        <v>0</v>
      </c>
      <c r="AC134" s="23">
        <f t="shared" si="31"/>
        <v>0</v>
      </c>
      <c r="AD134" s="23">
        <f t="shared" si="32"/>
        <v>0</v>
      </c>
      <c r="AE134" s="24">
        <f t="shared" si="33"/>
        <v>0</v>
      </c>
      <c r="AF134" s="24">
        <f t="shared" si="34"/>
        <v>0</v>
      </c>
      <c r="AG134" s="24">
        <f>0</f>
        <v>0</v>
      </c>
      <c r="AH134" s="24">
        <f t="shared" si="35"/>
        <v>0</v>
      </c>
      <c r="AI134" s="24">
        <f t="shared" si="36"/>
        <v>0</v>
      </c>
      <c r="AJ134" s="24">
        <f>0</f>
        <v>0</v>
      </c>
      <c r="AK134" s="24">
        <f t="shared" si="39"/>
        <v>0</v>
      </c>
      <c r="AL134" s="24">
        <f t="shared" si="39"/>
        <v>0</v>
      </c>
      <c r="AM134" s="24">
        <f t="shared" si="37"/>
        <v>0</v>
      </c>
    </row>
    <row r="135" spans="22:39" ht="15.95" customHeight="1" x14ac:dyDescent="0.3">
      <c r="V135" s="19">
        <f t="shared" si="38"/>
        <v>102</v>
      </c>
      <c r="W135" s="19">
        <f t="shared" si="25"/>
        <v>0</v>
      </c>
      <c r="X135" s="19">
        <f t="shared" si="26"/>
        <v>0</v>
      </c>
      <c r="Y135" s="19">
        <f t="shared" si="27"/>
        <v>0</v>
      </c>
      <c r="Z135" s="19">
        <f t="shared" si="29"/>
        <v>0</v>
      </c>
      <c r="AA135" s="23">
        <f t="shared" si="30"/>
        <v>0</v>
      </c>
      <c r="AB135" s="19">
        <f t="shared" si="28"/>
        <v>0</v>
      </c>
      <c r="AC135" s="23">
        <f t="shared" si="31"/>
        <v>0</v>
      </c>
      <c r="AD135" s="23">
        <f t="shared" si="32"/>
        <v>0</v>
      </c>
      <c r="AE135" s="24">
        <f t="shared" si="33"/>
        <v>0</v>
      </c>
      <c r="AF135" s="24">
        <f t="shared" si="34"/>
        <v>0</v>
      </c>
      <c r="AG135" s="24">
        <f>0</f>
        <v>0</v>
      </c>
      <c r="AH135" s="24">
        <f t="shared" si="35"/>
        <v>0</v>
      </c>
      <c r="AI135" s="24">
        <f t="shared" si="36"/>
        <v>0</v>
      </c>
      <c r="AJ135" s="24">
        <f>0</f>
        <v>0</v>
      </c>
      <c r="AK135" s="24">
        <f t="shared" si="39"/>
        <v>0</v>
      </c>
      <c r="AL135" s="24">
        <f t="shared" si="39"/>
        <v>0</v>
      </c>
      <c r="AM135" s="24">
        <f t="shared" si="37"/>
        <v>0</v>
      </c>
    </row>
    <row r="136" spans="22:39" ht="15.95" customHeight="1" x14ac:dyDescent="0.3">
      <c r="V136" s="19">
        <f t="shared" si="38"/>
        <v>103</v>
      </c>
      <c r="W136" s="19">
        <f t="shared" si="25"/>
        <v>0</v>
      </c>
      <c r="X136" s="19">
        <f t="shared" si="26"/>
        <v>0</v>
      </c>
      <c r="Y136" s="19">
        <f t="shared" si="27"/>
        <v>0</v>
      </c>
      <c r="Z136" s="19">
        <f t="shared" si="29"/>
        <v>0</v>
      </c>
      <c r="AA136" s="23">
        <f t="shared" si="30"/>
        <v>0</v>
      </c>
      <c r="AB136" s="19">
        <f t="shared" si="28"/>
        <v>0</v>
      </c>
      <c r="AC136" s="23">
        <f t="shared" si="31"/>
        <v>0</v>
      </c>
      <c r="AD136" s="23">
        <f t="shared" si="32"/>
        <v>0</v>
      </c>
      <c r="AE136" s="24">
        <f t="shared" si="33"/>
        <v>0</v>
      </c>
      <c r="AF136" s="24">
        <f t="shared" si="34"/>
        <v>0</v>
      </c>
      <c r="AG136" s="24">
        <f>0</f>
        <v>0</v>
      </c>
      <c r="AH136" s="24">
        <f t="shared" si="35"/>
        <v>0</v>
      </c>
      <c r="AI136" s="24">
        <f t="shared" si="36"/>
        <v>0</v>
      </c>
      <c r="AJ136" s="24">
        <f>0</f>
        <v>0</v>
      </c>
      <c r="AK136" s="24">
        <f t="shared" si="39"/>
        <v>0</v>
      </c>
      <c r="AL136" s="24">
        <f t="shared" si="39"/>
        <v>0</v>
      </c>
      <c r="AM136" s="24">
        <f t="shared" si="37"/>
        <v>0</v>
      </c>
    </row>
    <row r="137" spans="22:39" ht="15.95" customHeight="1" x14ac:dyDescent="0.3">
      <c r="V137" s="19">
        <f t="shared" si="38"/>
        <v>104</v>
      </c>
      <c r="W137" s="19">
        <f t="shared" si="25"/>
        <v>0</v>
      </c>
      <c r="X137" s="19">
        <f t="shared" si="26"/>
        <v>0</v>
      </c>
      <c r="Y137" s="19">
        <f t="shared" si="27"/>
        <v>0</v>
      </c>
      <c r="Z137" s="19">
        <f t="shared" si="29"/>
        <v>0</v>
      </c>
      <c r="AA137" s="23">
        <f t="shared" si="30"/>
        <v>0</v>
      </c>
      <c r="AB137" s="19">
        <f t="shared" si="28"/>
        <v>0</v>
      </c>
      <c r="AC137" s="23">
        <f t="shared" si="31"/>
        <v>0</v>
      </c>
      <c r="AD137" s="23">
        <f t="shared" si="32"/>
        <v>0</v>
      </c>
      <c r="AE137" s="24">
        <f t="shared" si="33"/>
        <v>0</v>
      </c>
      <c r="AF137" s="24">
        <f t="shared" si="34"/>
        <v>0</v>
      </c>
      <c r="AG137" s="24">
        <f>0</f>
        <v>0</v>
      </c>
      <c r="AH137" s="24">
        <f t="shared" si="35"/>
        <v>0</v>
      </c>
      <c r="AI137" s="24">
        <f t="shared" si="36"/>
        <v>0</v>
      </c>
      <c r="AJ137" s="24">
        <f>0</f>
        <v>0</v>
      </c>
      <c r="AK137" s="24">
        <f t="shared" si="39"/>
        <v>0</v>
      </c>
      <c r="AL137" s="24">
        <f t="shared" si="39"/>
        <v>0</v>
      </c>
      <c r="AM137" s="24">
        <f t="shared" si="37"/>
        <v>0</v>
      </c>
    </row>
    <row r="138" spans="22:39" ht="15.95" customHeight="1" x14ac:dyDescent="0.3">
      <c r="V138" s="19">
        <f t="shared" si="38"/>
        <v>105</v>
      </c>
      <c r="W138" s="19">
        <f t="shared" si="25"/>
        <v>0</v>
      </c>
      <c r="X138" s="19">
        <f t="shared" si="26"/>
        <v>0</v>
      </c>
      <c r="Y138" s="19">
        <f t="shared" si="27"/>
        <v>0</v>
      </c>
      <c r="Z138" s="19">
        <f t="shared" si="29"/>
        <v>0</v>
      </c>
      <c r="AA138" s="23">
        <f t="shared" si="30"/>
        <v>0</v>
      </c>
      <c r="AB138" s="19">
        <f t="shared" si="28"/>
        <v>0</v>
      </c>
      <c r="AC138" s="23">
        <f t="shared" si="31"/>
        <v>0</v>
      </c>
      <c r="AD138" s="23">
        <f t="shared" si="32"/>
        <v>0</v>
      </c>
      <c r="AE138" s="24">
        <f t="shared" si="33"/>
        <v>0</v>
      </c>
      <c r="AF138" s="24">
        <f t="shared" si="34"/>
        <v>0</v>
      </c>
      <c r="AG138" s="24">
        <f>0</f>
        <v>0</v>
      </c>
      <c r="AH138" s="24">
        <f t="shared" si="35"/>
        <v>0</v>
      </c>
      <c r="AI138" s="24">
        <f t="shared" si="36"/>
        <v>0</v>
      </c>
      <c r="AJ138" s="24">
        <f>0</f>
        <v>0</v>
      </c>
      <c r="AK138" s="24">
        <f t="shared" si="39"/>
        <v>0</v>
      </c>
      <c r="AL138" s="24">
        <f t="shared" si="39"/>
        <v>0</v>
      </c>
      <c r="AM138" s="24">
        <f t="shared" si="37"/>
        <v>0</v>
      </c>
    </row>
    <row r="139" spans="22:39" ht="15.95" customHeight="1" x14ac:dyDescent="0.3">
      <c r="V139" s="19">
        <f t="shared" si="38"/>
        <v>106</v>
      </c>
      <c r="W139" s="19">
        <f t="shared" si="25"/>
        <v>60</v>
      </c>
      <c r="X139" s="19">
        <f t="shared" si="26"/>
        <v>0</v>
      </c>
      <c r="Y139" s="19">
        <f t="shared" si="27"/>
        <v>0</v>
      </c>
      <c r="Z139" s="19">
        <f t="shared" si="29"/>
        <v>0</v>
      </c>
      <c r="AA139" s="23">
        <f t="shared" si="30"/>
        <v>0</v>
      </c>
      <c r="AB139" s="19">
        <f t="shared" si="28"/>
        <v>0</v>
      </c>
      <c r="AC139" s="23">
        <f t="shared" si="31"/>
        <v>0</v>
      </c>
      <c r="AD139" s="23">
        <f t="shared" si="32"/>
        <v>0</v>
      </c>
      <c r="AE139" s="24">
        <f t="shared" si="33"/>
        <v>0</v>
      </c>
      <c r="AF139" s="24">
        <f t="shared" si="34"/>
        <v>0</v>
      </c>
      <c r="AG139" s="24">
        <f>0</f>
        <v>0</v>
      </c>
      <c r="AH139" s="24">
        <f t="shared" si="35"/>
        <v>0</v>
      </c>
      <c r="AI139" s="24">
        <f t="shared" si="36"/>
        <v>0</v>
      </c>
      <c r="AJ139" s="24">
        <f>0</f>
        <v>0</v>
      </c>
      <c r="AK139" s="24">
        <f t="shared" si="39"/>
        <v>0</v>
      </c>
      <c r="AL139" s="24">
        <f t="shared" si="39"/>
        <v>0</v>
      </c>
      <c r="AM139" s="24">
        <f t="shared" si="37"/>
        <v>0</v>
      </c>
    </row>
    <row r="140" spans="22:39" ht="15.95" customHeight="1" x14ac:dyDescent="0.3">
      <c r="V140" s="19">
        <f t="shared" si="38"/>
        <v>107</v>
      </c>
      <c r="W140" s="19">
        <f t="shared" si="25"/>
        <v>0</v>
      </c>
      <c r="X140" s="19">
        <f t="shared" si="26"/>
        <v>0</v>
      </c>
      <c r="Y140" s="19">
        <f t="shared" si="27"/>
        <v>0</v>
      </c>
      <c r="Z140" s="19">
        <f t="shared" si="29"/>
        <v>0</v>
      </c>
      <c r="AA140" s="23">
        <f t="shared" si="30"/>
        <v>0</v>
      </c>
      <c r="AB140" s="19">
        <f t="shared" si="28"/>
        <v>0</v>
      </c>
      <c r="AC140" s="23">
        <f t="shared" si="31"/>
        <v>0</v>
      </c>
      <c r="AD140" s="23">
        <f t="shared" si="32"/>
        <v>0</v>
      </c>
      <c r="AE140" s="24">
        <f t="shared" si="33"/>
        <v>0</v>
      </c>
      <c r="AF140" s="24">
        <f t="shared" si="34"/>
        <v>0</v>
      </c>
      <c r="AG140" s="24">
        <f>0</f>
        <v>0</v>
      </c>
      <c r="AH140" s="24">
        <f t="shared" si="35"/>
        <v>0</v>
      </c>
      <c r="AI140" s="24">
        <f t="shared" si="36"/>
        <v>0</v>
      </c>
      <c r="AJ140" s="24">
        <f>0</f>
        <v>0</v>
      </c>
      <c r="AK140" s="24">
        <f t="shared" si="39"/>
        <v>0</v>
      </c>
      <c r="AL140" s="24">
        <f t="shared" si="39"/>
        <v>0</v>
      </c>
      <c r="AM140" s="24">
        <f t="shared" si="37"/>
        <v>0</v>
      </c>
    </row>
    <row r="141" spans="22:39" ht="15.95" customHeight="1" x14ac:dyDescent="0.3">
      <c r="V141" s="19">
        <f t="shared" si="38"/>
        <v>108</v>
      </c>
      <c r="W141" s="19">
        <f t="shared" si="25"/>
        <v>0</v>
      </c>
      <c r="X141" s="19">
        <f t="shared" si="26"/>
        <v>0</v>
      </c>
      <c r="Y141" s="19">
        <f t="shared" si="27"/>
        <v>0</v>
      </c>
      <c r="Z141" s="19">
        <f t="shared" si="29"/>
        <v>0</v>
      </c>
      <c r="AA141" s="23">
        <f t="shared" si="30"/>
        <v>0</v>
      </c>
      <c r="AB141" s="19">
        <f t="shared" si="28"/>
        <v>0</v>
      </c>
      <c r="AC141" s="23">
        <f t="shared" si="31"/>
        <v>0</v>
      </c>
      <c r="AD141" s="23">
        <f t="shared" si="32"/>
        <v>0</v>
      </c>
      <c r="AE141" s="24">
        <f t="shared" si="33"/>
        <v>0</v>
      </c>
      <c r="AF141" s="24">
        <f t="shared" si="34"/>
        <v>0</v>
      </c>
      <c r="AG141" s="24">
        <f>0</f>
        <v>0</v>
      </c>
      <c r="AH141" s="24">
        <f t="shared" si="35"/>
        <v>0</v>
      </c>
      <c r="AI141" s="24">
        <f t="shared" si="36"/>
        <v>0</v>
      </c>
      <c r="AJ141" s="24">
        <f>0</f>
        <v>0</v>
      </c>
      <c r="AK141" s="24">
        <f t="shared" si="39"/>
        <v>0</v>
      </c>
      <c r="AL141" s="24">
        <f t="shared" si="39"/>
        <v>0</v>
      </c>
      <c r="AM141" s="24">
        <f t="shared" si="37"/>
        <v>0</v>
      </c>
    </row>
    <row r="142" spans="22:39" ht="15.95" customHeight="1" x14ac:dyDescent="0.3">
      <c r="V142" s="19">
        <f t="shared" si="38"/>
        <v>109</v>
      </c>
      <c r="W142" s="19">
        <f t="shared" si="25"/>
        <v>0</v>
      </c>
      <c r="X142" s="19">
        <f t="shared" si="26"/>
        <v>0</v>
      </c>
      <c r="Y142" s="19">
        <f t="shared" si="27"/>
        <v>0</v>
      </c>
      <c r="Z142" s="19">
        <f t="shared" si="29"/>
        <v>0</v>
      </c>
      <c r="AA142" s="23">
        <f t="shared" si="30"/>
        <v>0</v>
      </c>
      <c r="AB142" s="19">
        <f t="shared" si="28"/>
        <v>0</v>
      </c>
      <c r="AC142" s="23">
        <f t="shared" si="31"/>
        <v>0</v>
      </c>
      <c r="AD142" s="23">
        <f t="shared" si="32"/>
        <v>0</v>
      </c>
      <c r="AE142" s="24">
        <f t="shared" si="33"/>
        <v>0</v>
      </c>
      <c r="AF142" s="24">
        <f t="shared" si="34"/>
        <v>0</v>
      </c>
      <c r="AG142" s="24">
        <f>0</f>
        <v>0</v>
      </c>
      <c r="AH142" s="24">
        <f t="shared" si="35"/>
        <v>0</v>
      </c>
      <c r="AI142" s="24">
        <f t="shared" si="36"/>
        <v>0</v>
      </c>
      <c r="AJ142" s="24">
        <f>0</f>
        <v>0</v>
      </c>
      <c r="AK142" s="24">
        <f t="shared" si="39"/>
        <v>0</v>
      </c>
      <c r="AL142" s="24">
        <f t="shared" si="39"/>
        <v>0</v>
      </c>
      <c r="AM142" s="24">
        <f t="shared" si="37"/>
        <v>0</v>
      </c>
    </row>
    <row r="143" spans="22:39" ht="15.95" customHeight="1" x14ac:dyDescent="0.3">
      <c r="V143" s="19">
        <f t="shared" si="38"/>
        <v>110</v>
      </c>
      <c r="W143" s="19">
        <f t="shared" si="25"/>
        <v>0</v>
      </c>
      <c r="X143" s="19">
        <f t="shared" si="26"/>
        <v>0</v>
      </c>
      <c r="Y143" s="19">
        <f t="shared" si="27"/>
        <v>0</v>
      </c>
      <c r="Z143" s="19">
        <f t="shared" si="29"/>
        <v>0</v>
      </c>
      <c r="AA143" s="23">
        <f t="shared" si="30"/>
        <v>0</v>
      </c>
      <c r="AB143" s="19">
        <f t="shared" si="28"/>
        <v>0</v>
      </c>
      <c r="AC143" s="23">
        <f t="shared" si="31"/>
        <v>0</v>
      </c>
      <c r="AD143" s="23">
        <f t="shared" si="32"/>
        <v>0</v>
      </c>
      <c r="AE143" s="24">
        <f t="shared" si="33"/>
        <v>0</v>
      </c>
      <c r="AF143" s="24">
        <f t="shared" si="34"/>
        <v>0</v>
      </c>
      <c r="AG143" s="24">
        <f>0</f>
        <v>0</v>
      </c>
      <c r="AH143" s="24">
        <f t="shared" si="35"/>
        <v>0</v>
      </c>
      <c r="AI143" s="24">
        <f t="shared" si="36"/>
        <v>0</v>
      </c>
      <c r="AJ143" s="24">
        <f>0</f>
        <v>0</v>
      </c>
      <c r="AK143" s="24">
        <f t="shared" si="39"/>
        <v>0</v>
      </c>
      <c r="AL143" s="24">
        <f t="shared" si="39"/>
        <v>0</v>
      </c>
      <c r="AM143" s="24">
        <f t="shared" si="37"/>
        <v>0</v>
      </c>
    </row>
    <row r="144" spans="22:39" ht="15.95" customHeight="1" x14ac:dyDescent="0.3">
      <c r="V144" s="19">
        <f t="shared" si="38"/>
        <v>111</v>
      </c>
      <c r="W144" s="19">
        <f t="shared" si="25"/>
        <v>0</v>
      </c>
      <c r="X144" s="19">
        <f t="shared" si="26"/>
        <v>0</v>
      </c>
      <c r="Y144" s="19">
        <f t="shared" si="27"/>
        <v>0</v>
      </c>
      <c r="Z144" s="19">
        <f t="shared" si="29"/>
        <v>0</v>
      </c>
      <c r="AA144" s="23">
        <f t="shared" si="30"/>
        <v>0</v>
      </c>
      <c r="AB144" s="19">
        <f t="shared" si="28"/>
        <v>0</v>
      </c>
      <c r="AC144" s="23">
        <f t="shared" si="31"/>
        <v>0</v>
      </c>
      <c r="AD144" s="23">
        <f t="shared" si="32"/>
        <v>0</v>
      </c>
      <c r="AE144" s="24">
        <f t="shared" si="33"/>
        <v>0</v>
      </c>
      <c r="AF144" s="24">
        <f t="shared" si="34"/>
        <v>0</v>
      </c>
      <c r="AG144" s="24">
        <f>0</f>
        <v>0</v>
      </c>
      <c r="AH144" s="24">
        <f t="shared" si="35"/>
        <v>0</v>
      </c>
      <c r="AI144" s="24">
        <f t="shared" si="36"/>
        <v>0</v>
      </c>
      <c r="AJ144" s="24">
        <f>0</f>
        <v>0</v>
      </c>
      <c r="AK144" s="24">
        <f t="shared" si="39"/>
        <v>0</v>
      </c>
      <c r="AL144" s="24">
        <f t="shared" si="39"/>
        <v>0</v>
      </c>
      <c r="AM144" s="24">
        <f t="shared" si="37"/>
        <v>0</v>
      </c>
    </row>
    <row r="145" spans="22:39" ht="15.95" customHeight="1" x14ac:dyDescent="0.3">
      <c r="V145" s="19">
        <f t="shared" si="38"/>
        <v>112</v>
      </c>
      <c r="W145" s="19">
        <f t="shared" si="25"/>
        <v>0</v>
      </c>
      <c r="X145" s="19">
        <f t="shared" si="26"/>
        <v>0</v>
      </c>
      <c r="Y145" s="19">
        <f t="shared" si="27"/>
        <v>0</v>
      </c>
      <c r="Z145" s="19">
        <f t="shared" si="29"/>
        <v>0</v>
      </c>
      <c r="AA145" s="23">
        <f t="shared" si="30"/>
        <v>0</v>
      </c>
      <c r="AB145" s="19">
        <f t="shared" si="28"/>
        <v>0</v>
      </c>
      <c r="AC145" s="23">
        <f t="shared" si="31"/>
        <v>0</v>
      </c>
      <c r="AD145" s="23">
        <f t="shared" si="32"/>
        <v>0</v>
      </c>
      <c r="AE145" s="24">
        <f t="shared" si="33"/>
        <v>0</v>
      </c>
      <c r="AF145" s="24">
        <f t="shared" si="34"/>
        <v>0</v>
      </c>
      <c r="AG145" s="24">
        <f>0</f>
        <v>0</v>
      </c>
      <c r="AH145" s="24">
        <f t="shared" si="35"/>
        <v>0</v>
      </c>
      <c r="AI145" s="24">
        <f t="shared" si="36"/>
        <v>0</v>
      </c>
      <c r="AJ145" s="24">
        <f>0</f>
        <v>0</v>
      </c>
      <c r="AK145" s="24">
        <f t="shared" si="39"/>
        <v>0</v>
      </c>
      <c r="AL145" s="24">
        <f t="shared" si="39"/>
        <v>0</v>
      </c>
      <c r="AM145" s="24">
        <f t="shared" si="37"/>
        <v>0</v>
      </c>
    </row>
    <row r="146" spans="22:39" ht="15.95" customHeight="1" x14ac:dyDescent="0.3">
      <c r="V146" s="19">
        <f t="shared" si="38"/>
        <v>113</v>
      </c>
      <c r="W146" s="19">
        <f t="shared" si="25"/>
        <v>0</v>
      </c>
      <c r="X146" s="19">
        <f t="shared" si="26"/>
        <v>0</v>
      </c>
      <c r="Y146" s="19">
        <f t="shared" si="27"/>
        <v>0</v>
      </c>
      <c r="Z146" s="19">
        <f t="shared" si="29"/>
        <v>0</v>
      </c>
      <c r="AA146" s="23">
        <f t="shared" si="30"/>
        <v>0</v>
      </c>
      <c r="AB146" s="19">
        <f t="shared" si="28"/>
        <v>0</v>
      </c>
      <c r="AC146" s="23">
        <f t="shared" si="31"/>
        <v>0</v>
      </c>
      <c r="AD146" s="23">
        <f t="shared" si="32"/>
        <v>0</v>
      </c>
      <c r="AE146" s="24">
        <f t="shared" si="33"/>
        <v>0</v>
      </c>
      <c r="AF146" s="24">
        <f t="shared" si="34"/>
        <v>0</v>
      </c>
      <c r="AG146" s="24">
        <f>0</f>
        <v>0</v>
      </c>
      <c r="AH146" s="24">
        <f t="shared" si="35"/>
        <v>0</v>
      </c>
      <c r="AI146" s="24">
        <f t="shared" si="36"/>
        <v>0</v>
      </c>
      <c r="AJ146" s="24">
        <f>0</f>
        <v>0</v>
      </c>
      <c r="AK146" s="24">
        <f t="shared" si="39"/>
        <v>0</v>
      </c>
      <c r="AL146" s="24">
        <f t="shared" si="39"/>
        <v>0</v>
      </c>
      <c r="AM146" s="24">
        <f t="shared" si="37"/>
        <v>0</v>
      </c>
    </row>
    <row r="147" spans="22:39" ht="15.95" customHeight="1" x14ac:dyDescent="0.3">
      <c r="V147" s="19">
        <f t="shared" si="38"/>
        <v>114</v>
      </c>
      <c r="W147" s="19">
        <f t="shared" si="25"/>
        <v>0</v>
      </c>
      <c r="X147" s="19">
        <f t="shared" si="26"/>
        <v>0</v>
      </c>
      <c r="Y147" s="19">
        <f t="shared" si="27"/>
        <v>0</v>
      </c>
      <c r="Z147" s="19">
        <f t="shared" si="29"/>
        <v>0</v>
      </c>
      <c r="AA147" s="23">
        <f t="shared" si="30"/>
        <v>0</v>
      </c>
      <c r="AB147" s="19">
        <f t="shared" si="28"/>
        <v>0</v>
      </c>
      <c r="AC147" s="23">
        <f t="shared" si="31"/>
        <v>0</v>
      </c>
      <c r="AD147" s="23">
        <f t="shared" si="32"/>
        <v>0</v>
      </c>
      <c r="AE147" s="24">
        <f t="shared" si="33"/>
        <v>0</v>
      </c>
      <c r="AF147" s="24">
        <f t="shared" si="34"/>
        <v>0</v>
      </c>
      <c r="AG147" s="24">
        <f>0</f>
        <v>0</v>
      </c>
      <c r="AH147" s="24">
        <f t="shared" si="35"/>
        <v>0</v>
      </c>
      <c r="AI147" s="24">
        <f t="shared" si="36"/>
        <v>0</v>
      </c>
      <c r="AJ147" s="24">
        <f>0</f>
        <v>0</v>
      </c>
      <c r="AK147" s="24">
        <f t="shared" si="39"/>
        <v>0</v>
      </c>
      <c r="AL147" s="24">
        <f t="shared" si="39"/>
        <v>0</v>
      </c>
      <c r="AM147" s="24">
        <f t="shared" si="37"/>
        <v>0</v>
      </c>
    </row>
    <row r="148" spans="22:39" ht="15.95" customHeight="1" x14ac:dyDescent="0.3">
      <c r="V148" s="19">
        <f t="shared" si="38"/>
        <v>115</v>
      </c>
      <c r="W148" s="19">
        <f t="shared" si="25"/>
        <v>0</v>
      </c>
      <c r="X148" s="19">
        <f t="shared" si="26"/>
        <v>0</v>
      </c>
      <c r="Y148" s="19">
        <f t="shared" si="27"/>
        <v>0</v>
      </c>
      <c r="Z148" s="19">
        <f t="shared" si="29"/>
        <v>0</v>
      </c>
      <c r="AA148" s="23">
        <f t="shared" si="30"/>
        <v>0</v>
      </c>
      <c r="AB148" s="19">
        <f t="shared" si="28"/>
        <v>0</v>
      </c>
      <c r="AC148" s="23">
        <f t="shared" si="31"/>
        <v>0</v>
      </c>
      <c r="AD148" s="23">
        <f t="shared" si="32"/>
        <v>0</v>
      </c>
      <c r="AE148" s="24">
        <f t="shared" si="33"/>
        <v>0</v>
      </c>
      <c r="AF148" s="24">
        <f t="shared" si="34"/>
        <v>0</v>
      </c>
      <c r="AG148" s="24">
        <f>0</f>
        <v>0</v>
      </c>
      <c r="AH148" s="24">
        <f t="shared" si="35"/>
        <v>0</v>
      </c>
      <c r="AI148" s="24">
        <f t="shared" si="36"/>
        <v>0</v>
      </c>
      <c r="AJ148" s="24">
        <f>0</f>
        <v>0</v>
      </c>
      <c r="AK148" s="24">
        <f t="shared" si="39"/>
        <v>0</v>
      </c>
      <c r="AL148" s="24">
        <f t="shared" si="39"/>
        <v>0</v>
      </c>
      <c r="AM148" s="24">
        <f t="shared" si="37"/>
        <v>0</v>
      </c>
    </row>
    <row r="149" spans="22:39" ht="15.95" customHeight="1" x14ac:dyDescent="0.3">
      <c r="V149" s="19">
        <f t="shared" si="38"/>
        <v>116</v>
      </c>
      <c r="W149" s="19">
        <f t="shared" si="25"/>
        <v>0</v>
      </c>
      <c r="X149" s="19">
        <f t="shared" si="26"/>
        <v>0</v>
      </c>
      <c r="Y149" s="19">
        <f t="shared" si="27"/>
        <v>0</v>
      </c>
      <c r="Z149" s="19">
        <f t="shared" si="29"/>
        <v>0</v>
      </c>
      <c r="AA149" s="23">
        <f t="shared" si="30"/>
        <v>0</v>
      </c>
      <c r="AB149" s="19">
        <f t="shared" si="28"/>
        <v>0</v>
      </c>
      <c r="AC149" s="23">
        <f t="shared" si="31"/>
        <v>0</v>
      </c>
      <c r="AD149" s="23">
        <f t="shared" si="32"/>
        <v>0</v>
      </c>
      <c r="AE149" s="24">
        <f t="shared" si="33"/>
        <v>0</v>
      </c>
      <c r="AF149" s="24">
        <f t="shared" si="34"/>
        <v>0</v>
      </c>
      <c r="AG149" s="24">
        <f>0</f>
        <v>0</v>
      </c>
      <c r="AH149" s="24">
        <f t="shared" si="35"/>
        <v>0</v>
      </c>
      <c r="AI149" s="24">
        <f t="shared" si="36"/>
        <v>0</v>
      </c>
      <c r="AJ149" s="24">
        <f>0</f>
        <v>0</v>
      </c>
      <c r="AK149" s="24">
        <f t="shared" si="39"/>
        <v>0</v>
      </c>
      <c r="AL149" s="24">
        <f t="shared" si="39"/>
        <v>0</v>
      </c>
      <c r="AM149" s="24">
        <f t="shared" si="37"/>
        <v>0</v>
      </c>
    </row>
    <row r="150" spans="22:39" ht="15.95" customHeight="1" x14ac:dyDescent="0.3">
      <c r="V150" s="19">
        <f t="shared" si="38"/>
        <v>117</v>
      </c>
      <c r="W150" s="19">
        <f t="shared" si="25"/>
        <v>0</v>
      </c>
      <c r="X150" s="19">
        <f t="shared" si="26"/>
        <v>0</v>
      </c>
      <c r="Y150" s="19">
        <f t="shared" si="27"/>
        <v>0</v>
      </c>
      <c r="Z150" s="19">
        <f t="shared" si="29"/>
        <v>0</v>
      </c>
      <c r="AA150" s="23">
        <f t="shared" si="30"/>
        <v>0</v>
      </c>
      <c r="AB150" s="19">
        <f t="shared" si="28"/>
        <v>0</v>
      </c>
      <c r="AC150" s="23">
        <f t="shared" si="31"/>
        <v>0</v>
      </c>
      <c r="AD150" s="23">
        <f t="shared" si="32"/>
        <v>0</v>
      </c>
      <c r="AE150" s="24">
        <f t="shared" si="33"/>
        <v>0</v>
      </c>
      <c r="AF150" s="24">
        <f t="shared" si="34"/>
        <v>0</v>
      </c>
      <c r="AG150" s="24">
        <f>0</f>
        <v>0</v>
      </c>
      <c r="AH150" s="24">
        <f t="shared" si="35"/>
        <v>0</v>
      </c>
      <c r="AI150" s="24">
        <f t="shared" si="36"/>
        <v>0</v>
      </c>
      <c r="AJ150" s="24">
        <f>0</f>
        <v>0</v>
      </c>
      <c r="AK150" s="24">
        <f t="shared" si="39"/>
        <v>0</v>
      </c>
      <c r="AL150" s="24">
        <f t="shared" si="39"/>
        <v>0</v>
      </c>
      <c r="AM150" s="24">
        <f t="shared" si="37"/>
        <v>0</v>
      </c>
    </row>
    <row r="151" spans="22:39" ht="15.95" customHeight="1" x14ac:dyDescent="0.3">
      <c r="V151" s="19">
        <f t="shared" si="38"/>
        <v>118</v>
      </c>
      <c r="W151" s="19">
        <f t="shared" si="25"/>
        <v>0</v>
      </c>
      <c r="X151" s="19">
        <f t="shared" si="26"/>
        <v>0</v>
      </c>
      <c r="Y151" s="19">
        <f t="shared" si="27"/>
        <v>0</v>
      </c>
      <c r="Z151" s="19">
        <f t="shared" si="29"/>
        <v>0</v>
      </c>
      <c r="AA151" s="23">
        <f t="shared" si="30"/>
        <v>0</v>
      </c>
      <c r="AB151" s="19">
        <f t="shared" si="28"/>
        <v>0</v>
      </c>
      <c r="AC151" s="23">
        <f t="shared" si="31"/>
        <v>0</v>
      </c>
      <c r="AD151" s="23">
        <f t="shared" si="32"/>
        <v>0</v>
      </c>
      <c r="AE151" s="24">
        <f t="shared" si="33"/>
        <v>0</v>
      </c>
      <c r="AF151" s="24">
        <f t="shared" si="34"/>
        <v>0</v>
      </c>
      <c r="AG151" s="24">
        <f>0</f>
        <v>0</v>
      </c>
      <c r="AH151" s="24">
        <f t="shared" si="35"/>
        <v>0</v>
      </c>
      <c r="AI151" s="24">
        <f t="shared" si="36"/>
        <v>0</v>
      </c>
      <c r="AJ151" s="24">
        <f>0</f>
        <v>0</v>
      </c>
      <c r="AK151" s="24">
        <f t="shared" si="39"/>
        <v>0</v>
      </c>
      <c r="AL151" s="24">
        <f t="shared" si="39"/>
        <v>0</v>
      </c>
      <c r="AM151" s="24">
        <f t="shared" si="37"/>
        <v>0</v>
      </c>
    </row>
    <row r="152" spans="22:39" ht="15.95" customHeight="1" x14ac:dyDescent="0.3">
      <c r="V152" s="19">
        <f t="shared" si="38"/>
        <v>119</v>
      </c>
      <c r="W152" s="19">
        <f t="shared" si="25"/>
        <v>0</v>
      </c>
      <c r="X152" s="19">
        <f t="shared" si="26"/>
        <v>0</v>
      </c>
      <c r="Y152" s="19">
        <f t="shared" si="27"/>
        <v>0</v>
      </c>
      <c r="Z152" s="19">
        <f t="shared" si="29"/>
        <v>0</v>
      </c>
      <c r="AA152" s="23">
        <f t="shared" si="30"/>
        <v>0</v>
      </c>
      <c r="AB152" s="19">
        <f t="shared" si="28"/>
        <v>0</v>
      </c>
      <c r="AC152" s="23">
        <f t="shared" si="31"/>
        <v>0</v>
      </c>
      <c r="AD152" s="23">
        <f t="shared" si="32"/>
        <v>0</v>
      </c>
      <c r="AE152" s="24">
        <f t="shared" si="33"/>
        <v>0</v>
      </c>
      <c r="AF152" s="24">
        <f t="shared" si="34"/>
        <v>0</v>
      </c>
      <c r="AG152" s="24">
        <f>0</f>
        <v>0</v>
      </c>
      <c r="AH152" s="24">
        <f t="shared" si="35"/>
        <v>0</v>
      </c>
      <c r="AI152" s="24">
        <f t="shared" si="36"/>
        <v>0</v>
      </c>
      <c r="AJ152" s="24">
        <f>0</f>
        <v>0</v>
      </c>
      <c r="AK152" s="24">
        <f t="shared" si="39"/>
        <v>0</v>
      </c>
      <c r="AL152" s="24">
        <f t="shared" si="39"/>
        <v>0</v>
      </c>
      <c r="AM152" s="24">
        <f t="shared" si="37"/>
        <v>0</v>
      </c>
    </row>
    <row r="153" spans="22:39" ht="15.95" customHeight="1" x14ac:dyDescent="0.3">
      <c r="V153" s="19">
        <f t="shared" si="38"/>
        <v>120</v>
      </c>
      <c r="W153" s="19">
        <f t="shared" si="25"/>
        <v>0</v>
      </c>
      <c r="X153" s="19">
        <f t="shared" si="26"/>
        <v>0</v>
      </c>
      <c r="Y153" s="19">
        <f t="shared" si="27"/>
        <v>0</v>
      </c>
      <c r="Z153" s="19">
        <f t="shared" si="29"/>
        <v>0</v>
      </c>
      <c r="AA153" s="23">
        <f t="shared" si="30"/>
        <v>0</v>
      </c>
      <c r="AB153" s="19">
        <f t="shared" si="28"/>
        <v>0</v>
      </c>
      <c r="AC153" s="23">
        <f t="shared" si="31"/>
        <v>0</v>
      </c>
      <c r="AD153" s="23">
        <f t="shared" si="32"/>
        <v>0</v>
      </c>
      <c r="AE153" s="24">
        <f t="shared" si="33"/>
        <v>0</v>
      </c>
      <c r="AF153" s="24">
        <f t="shared" si="34"/>
        <v>0</v>
      </c>
      <c r="AG153" s="24">
        <f>0</f>
        <v>0</v>
      </c>
      <c r="AH153" s="24">
        <f t="shared" si="35"/>
        <v>0</v>
      </c>
      <c r="AI153" s="24">
        <f t="shared" si="36"/>
        <v>0</v>
      </c>
      <c r="AJ153" s="24">
        <f>0</f>
        <v>0</v>
      </c>
      <c r="AK153" s="24">
        <f t="shared" si="39"/>
        <v>0</v>
      </c>
      <c r="AL153" s="24">
        <f t="shared" si="39"/>
        <v>0</v>
      </c>
      <c r="AM153" s="24">
        <f t="shared" si="37"/>
        <v>0</v>
      </c>
    </row>
    <row r="154" spans="22:39" ht="15.95" customHeight="1" x14ac:dyDescent="0.3">
      <c r="V154" s="19">
        <f t="shared" si="38"/>
        <v>121</v>
      </c>
      <c r="W154" s="19">
        <f t="shared" si="25"/>
        <v>0</v>
      </c>
      <c r="X154" s="19">
        <f t="shared" si="26"/>
        <v>0</v>
      </c>
      <c r="Y154" s="19">
        <f t="shared" si="27"/>
        <v>0</v>
      </c>
      <c r="Z154" s="19">
        <f t="shared" si="29"/>
        <v>0</v>
      </c>
      <c r="AA154" s="23">
        <f t="shared" si="30"/>
        <v>0</v>
      </c>
      <c r="AB154" s="19">
        <f t="shared" si="28"/>
        <v>0</v>
      </c>
      <c r="AC154" s="23">
        <f t="shared" si="31"/>
        <v>0</v>
      </c>
      <c r="AD154" s="23">
        <f t="shared" si="32"/>
        <v>0</v>
      </c>
      <c r="AE154" s="24">
        <f t="shared" si="33"/>
        <v>0</v>
      </c>
      <c r="AF154" s="24">
        <f t="shared" si="34"/>
        <v>0</v>
      </c>
      <c r="AG154" s="24">
        <f>0</f>
        <v>0</v>
      </c>
      <c r="AH154" s="24">
        <f t="shared" si="35"/>
        <v>0</v>
      </c>
      <c r="AI154" s="24">
        <f t="shared" si="36"/>
        <v>0</v>
      </c>
      <c r="AJ154" s="24">
        <f>0</f>
        <v>0</v>
      </c>
      <c r="AK154" s="24">
        <f t="shared" si="39"/>
        <v>0</v>
      </c>
      <c r="AL154" s="24">
        <f t="shared" si="39"/>
        <v>0</v>
      </c>
      <c r="AM154" s="24">
        <f t="shared" si="37"/>
        <v>0</v>
      </c>
    </row>
    <row r="155" spans="22:39" ht="15.95" customHeight="1" x14ac:dyDescent="0.3">
      <c r="V155" s="19">
        <f t="shared" si="38"/>
        <v>122</v>
      </c>
      <c r="W155" s="19">
        <f t="shared" si="25"/>
        <v>0</v>
      </c>
      <c r="X155" s="19">
        <f t="shared" si="26"/>
        <v>0</v>
      </c>
      <c r="Y155" s="19">
        <f t="shared" si="27"/>
        <v>0</v>
      </c>
      <c r="Z155" s="19">
        <f t="shared" si="29"/>
        <v>0</v>
      </c>
      <c r="AA155" s="23">
        <f t="shared" si="30"/>
        <v>0</v>
      </c>
      <c r="AB155" s="19">
        <f t="shared" si="28"/>
        <v>0</v>
      </c>
      <c r="AC155" s="23">
        <f t="shared" si="31"/>
        <v>0</v>
      </c>
      <c r="AD155" s="23">
        <f t="shared" si="32"/>
        <v>0</v>
      </c>
      <c r="AE155" s="24">
        <f t="shared" si="33"/>
        <v>0</v>
      </c>
      <c r="AF155" s="24">
        <f t="shared" si="34"/>
        <v>0</v>
      </c>
      <c r="AG155" s="24">
        <f>0</f>
        <v>0</v>
      </c>
      <c r="AH155" s="24">
        <f t="shared" si="35"/>
        <v>0</v>
      </c>
      <c r="AI155" s="24">
        <f t="shared" si="36"/>
        <v>0</v>
      </c>
      <c r="AJ155" s="24">
        <f>0</f>
        <v>0</v>
      </c>
      <c r="AK155" s="24">
        <f t="shared" si="39"/>
        <v>0</v>
      </c>
      <c r="AL155" s="24">
        <f t="shared" si="39"/>
        <v>0</v>
      </c>
      <c r="AM155" s="24">
        <f t="shared" si="37"/>
        <v>0</v>
      </c>
    </row>
    <row r="156" spans="22:39" ht="15.95" customHeight="1" x14ac:dyDescent="0.3">
      <c r="V156" s="19">
        <f t="shared" si="38"/>
        <v>123</v>
      </c>
      <c r="W156" s="19">
        <f t="shared" si="25"/>
        <v>0</v>
      </c>
      <c r="X156" s="19">
        <f t="shared" si="26"/>
        <v>0</v>
      </c>
      <c r="Y156" s="19">
        <f t="shared" si="27"/>
        <v>0</v>
      </c>
      <c r="Z156" s="19">
        <f t="shared" si="29"/>
        <v>0</v>
      </c>
      <c r="AA156" s="23">
        <f t="shared" si="30"/>
        <v>0</v>
      </c>
      <c r="AB156" s="19">
        <f t="shared" si="28"/>
        <v>0</v>
      </c>
      <c r="AC156" s="23">
        <f t="shared" si="31"/>
        <v>0</v>
      </c>
      <c r="AD156" s="23">
        <f t="shared" si="32"/>
        <v>0</v>
      </c>
      <c r="AE156" s="24">
        <f t="shared" si="33"/>
        <v>0</v>
      </c>
      <c r="AF156" s="24">
        <f t="shared" si="34"/>
        <v>0</v>
      </c>
      <c r="AG156" s="24">
        <f>0</f>
        <v>0</v>
      </c>
      <c r="AH156" s="24">
        <f t="shared" si="35"/>
        <v>0</v>
      </c>
      <c r="AI156" s="24">
        <f t="shared" si="36"/>
        <v>0</v>
      </c>
      <c r="AJ156" s="24">
        <f>0</f>
        <v>0</v>
      </c>
      <c r="AK156" s="24">
        <f t="shared" si="39"/>
        <v>0</v>
      </c>
      <c r="AL156" s="24">
        <f t="shared" si="39"/>
        <v>0</v>
      </c>
      <c r="AM156" s="24">
        <f t="shared" si="37"/>
        <v>0</v>
      </c>
    </row>
    <row r="157" spans="22:39" ht="15.95" customHeight="1" x14ac:dyDescent="0.3">
      <c r="V157" s="19">
        <f t="shared" si="38"/>
        <v>124</v>
      </c>
      <c r="W157" s="19">
        <f t="shared" si="25"/>
        <v>0</v>
      </c>
      <c r="X157" s="19">
        <f t="shared" si="26"/>
        <v>0</v>
      </c>
      <c r="Y157" s="19">
        <f t="shared" si="27"/>
        <v>0</v>
      </c>
      <c r="Z157" s="19">
        <f t="shared" si="29"/>
        <v>0</v>
      </c>
      <c r="AA157" s="23">
        <f t="shared" si="30"/>
        <v>0</v>
      </c>
      <c r="AB157" s="19">
        <f t="shared" si="28"/>
        <v>0</v>
      </c>
      <c r="AC157" s="23">
        <f t="shared" si="31"/>
        <v>0</v>
      </c>
      <c r="AD157" s="23">
        <f t="shared" si="32"/>
        <v>0</v>
      </c>
      <c r="AE157" s="24">
        <f t="shared" si="33"/>
        <v>0</v>
      </c>
      <c r="AF157" s="24">
        <f t="shared" si="34"/>
        <v>0</v>
      </c>
      <c r="AG157" s="24">
        <f>0</f>
        <v>0</v>
      </c>
      <c r="AH157" s="24">
        <f t="shared" si="35"/>
        <v>0</v>
      </c>
      <c r="AI157" s="24">
        <f t="shared" si="36"/>
        <v>0</v>
      </c>
      <c r="AJ157" s="24">
        <f>0</f>
        <v>0</v>
      </c>
      <c r="AK157" s="24">
        <f t="shared" si="39"/>
        <v>0</v>
      </c>
      <c r="AL157" s="24">
        <f t="shared" si="39"/>
        <v>0</v>
      </c>
      <c r="AM157" s="24">
        <f t="shared" si="37"/>
        <v>0</v>
      </c>
    </row>
    <row r="158" spans="22:39" ht="15.95" customHeight="1" x14ac:dyDescent="0.3">
      <c r="V158" s="19">
        <f t="shared" si="38"/>
        <v>125</v>
      </c>
      <c r="W158" s="19">
        <f t="shared" si="25"/>
        <v>0</v>
      </c>
      <c r="X158" s="19">
        <f t="shared" si="26"/>
        <v>0</v>
      </c>
      <c r="Y158" s="19">
        <f t="shared" si="27"/>
        <v>0</v>
      </c>
      <c r="Z158" s="19">
        <f t="shared" si="29"/>
        <v>0</v>
      </c>
      <c r="AA158" s="23">
        <f t="shared" si="30"/>
        <v>0</v>
      </c>
      <c r="AB158" s="19">
        <f t="shared" si="28"/>
        <v>0</v>
      </c>
      <c r="AC158" s="23">
        <f t="shared" si="31"/>
        <v>0</v>
      </c>
      <c r="AD158" s="23">
        <f t="shared" si="32"/>
        <v>0</v>
      </c>
      <c r="AE158" s="24">
        <f t="shared" si="33"/>
        <v>0</v>
      </c>
      <c r="AF158" s="24">
        <f t="shared" si="34"/>
        <v>0</v>
      </c>
      <c r="AG158" s="24">
        <f>0</f>
        <v>0</v>
      </c>
      <c r="AH158" s="24">
        <f t="shared" si="35"/>
        <v>0</v>
      </c>
      <c r="AI158" s="24">
        <f t="shared" si="36"/>
        <v>0</v>
      </c>
      <c r="AJ158" s="24">
        <f>0</f>
        <v>0</v>
      </c>
      <c r="AK158" s="24">
        <f t="shared" si="39"/>
        <v>0</v>
      </c>
      <c r="AL158" s="24">
        <f t="shared" si="39"/>
        <v>0</v>
      </c>
      <c r="AM158" s="24">
        <f t="shared" si="37"/>
        <v>0</v>
      </c>
    </row>
    <row r="159" spans="22:39" ht="15.95" customHeight="1" x14ac:dyDescent="0.3">
      <c r="V159" s="19">
        <f t="shared" si="38"/>
        <v>126</v>
      </c>
      <c r="W159" s="19">
        <f t="shared" si="25"/>
        <v>0</v>
      </c>
      <c r="X159" s="19">
        <f t="shared" si="26"/>
        <v>0</v>
      </c>
      <c r="Y159" s="19">
        <f t="shared" si="27"/>
        <v>0</v>
      </c>
      <c r="Z159" s="19">
        <f t="shared" si="29"/>
        <v>0</v>
      </c>
      <c r="AA159" s="23">
        <f t="shared" si="30"/>
        <v>0</v>
      </c>
      <c r="AB159" s="19">
        <f t="shared" si="28"/>
        <v>0</v>
      </c>
      <c r="AC159" s="23">
        <f t="shared" si="31"/>
        <v>0</v>
      </c>
      <c r="AD159" s="23">
        <f t="shared" si="32"/>
        <v>0</v>
      </c>
      <c r="AE159" s="24">
        <f t="shared" si="33"/>
        <v>0</v>
      </c>
      <c r="AF159" s="24">
        <f t="shared" si="34"/>
        <v>0</v>
      </c>
      <c r="AG159" s="24">
        <f>0</f>
        <v>0</v>
      </c>
      <c r="AH159" s="24">
        <f t="shared" si="35"/>
        <v>0</v>
      </c>
      <c r="AI159" s="24">
        <f t="shared" si="36"/>
        <v>0</v>
      </c>
      <c r="AJ159" s="24">
        <f>0</f>
        <v>0</v>
      </c>
      <c r="AK159" s="24">
        <f t="shared" si="39"/>
        <v>0</v>
      </c>
      <c r="AL159" s="24">
        <f t="shared" si="39"/>
        <v>0</v>
      </c>
      <c r="AM159" s="24">
        <f t="shared" si="37"/>
        <v>0</v>
      </c>
    </row>
    <row r="160" spans="22:39" ht="15.95" customHeight="1" x14ac:dyDescent="0.3">
      <c r="V160" s="19">
        <f t="shared" si="38"/>
        <v>127</v>
      </c>
      <c r="W160" s="19">
        <f t="shared" si="25"/>
        <v>60</v>
      </c>
      <c r="X160" s="19">
        <f t="shared" si="26"/>
        <v>0</v>
      </c>
      <c r="Y160" s="19">
        <f t="shared" si="27"/>
        <v>0</v>
      </c>
      <c r="Z160" s="19">
        <f t="shared" si="29"/>
        <v>0</v>
      </c>
      <c r="AA160" s="23">
        <f t="shared" si="30"/>
        <v>0</v>
      </c>
      <c r="AB160" s="19">
        <f t="shared" si="28"/>
        <v>0</v>
      </c>
      <c r="AC160" s="23">
        <f t="shared" si="31"/>
        <v>0</v>
      </c>
      <c r="AD160" s="23">
        <f t="shared" si="32"/>
        <v>0</v>
      </c>
      <c r="AE160" s="24">
        <f t="shared" si="33"/>
        <v>0</v>
      </c>
      <c r="AF160" s="24">
        <f t="shared" si="34"/>
        <v>0</v>
      </c>
      <c r="AG160" s="24">
        <f>0</f>
        <v>0</v>
      </c>
      <c r="AH160" s="24">
        <f t="shared" si="35"/>
        <v>0</v>
      </c>
      <c r="AI160" s="24">
        <f t="shared" si="36"/>
        <v>0</v>
      </c>
      <c r="AJ160" s="24">
        <f>0</f>
        <v>0</v>
      </c>
      <c r="AK160" s="24">
        <f t="shared" si="39"/>
        <v>0</v>
      </c>
      <c r="AL160" s="24">
        <f t="shared" si="39"/>
        <v>0</v>
      </c>
      <c r="AM160" s="24">
        <f t="shared" si="37"/>
        <v>0</v>
      </c>
    </row>
    <row r="161" spans="22:39" ht="15.95" customHeight="1" x14ac:dyDescent="0.3">
      <c r="V161" s="19">
        <f t="shared" si="38"/>
        <v>128</v>
      </c>
      <c r="W161" s="19">
        <f t="shared" ref="W161:W224" si="40">INDEX($Q$35:$Q$55,MOD(V161,21)+1)</f>
        <v>0</v>
      </c>
      <c r="X161" s="19">
        <f t="shared" ref="X161:X224" si="41">INDEX($S$35:$S$55,ROUNDDOWN(V161/21,0)+1)</f>
        <v>0</v>
      </c>
      <c r="Y161" s="19">
        <f t="shared" ref="Y161:Y224" si="42">IF(MOD(V161,21)+1&gt;$P$34,0,1)*IF(ROUNDDOWN(V161/21,0)+1&gt;$R$34,0,1)</f>
        <v>0</v>
      </c>
      <c r="Z161" s="19">
        <f t="shared" si="29"/>
        <v>0</v>
      </c>
      <c r="AA161" s="23">
        <f t="shared" si="30"/>
        <v>0</v>
      </c>
      <c r="AB161" s="19">
        <f t="shared" ref="AB161:AB224" si="43">SQRT((Z161-$S$57)^2+(AA161-$S$58)^2)*Y161/1000</f>
        <v>0</v>
      </c>
      <c r="AC161" s="23">
        <f t="shared" si="31"/>
        <v>0</v>
      </c>
      <c r="AD161" s="23">
        <f t="shared" si="32"/>
        <v>0</v>
      </c>
      <c r="AE161" s="24">
        <f t="shared" si="33"/>
        <v>0</v>
      </c>
      <c r="AF161" s="24">
        <f t="shared" si="34"/>
        <v>0</v>
      </c>
      <c r="AG161" s="24">
        <f>0</f>
        <v>0</v>
      </c>
      <c r="AH161" s="24">
        <f t="shared" si="35"/>
        <v>0</v>
      </c>
      <c r="AI161" s="24">
        <f t="shared" si="36"/>
        <v>0</v>
      </c>
      <c r="AJ161" s="24">
        <f>0</f>
        <v>0</v>
      </c>
      <c r="AK161" s="24">
        <f t="shared" si="39"/>
        <v>0</v>
      </c>
      <c r="AL161" s="24">
        <f t="shared" si="39"/>
        <v>0</v>
      </c>
      <c r="AM161" s="24">
        <f t="shared" si="37"/>
        <v>0</v>
      </c>
    </row>
    <row r="162" spans="22:39" ht="15.95" customHeight="1" x14ac:dyDescent="0.3">
      <c r="V162" s="19">
        <f t="shared" si="38"/>
        <v>129</v>
      </c>
      <c r="W162" s="19">
        <f t="shared" si="40"/>
        <v>0</v>
      </c>
      <c r="X162" s="19">
        <f t="shared" si="41"/>
        <v>0</v>
      </c>
      <c r="Y162" s="19">
        <f t="shared" si="42"/>
        <v>0</v>
      </c>
      <c r="Z162" s="19">
        <f t="shared" ref="Z162:Z225" si="44">W162*Y162</f>
        <v>0</v>
      </c>
      <c r="AA162" s="23">
        <f t="shared" ref="AA162:AA225" si="45">X162*Y162</f>
        <v>0</v>
      </c>
      <c r="AB162" s="19">
        <f t="shared" si="43"/>
        <v>0</v>
      </c>
      <c r="AC162" s="23">
        <f t="shared" ref="AC162:AC225" si="46">AB162^2</f>
        <v>0</v>
      </c>
      <c r="AD162" s="23">
        <f t="shared" ref="AD162:AD225" si="47">$S$61*AB162/SUM($AC$33:$AC$473)</f>
        <v>0</v>
      </c>
      <c r="AE162" s="24">
        <f t="shared" ref="AE162:AE225" si="48">IF(AB162&lt;&gt;0,($S$58-AA162)/1000*(AD162/AB162),0)</f>
        <v>0</v>
      </c>
      <c r="AF162" s="24">
        <f t="shared" ref="AF162:AF225" si="49">IF(AB162&lt;&gt;0,(Z162-$S$57)/1000*(AD162/AB162),0)</f>
        <v>0</v>
      </c>
      <c r="AG162" s="24">
        <f>0</f>
        <v>0</v>
      </c>
      <c r="AH162" s="24">
        <f t="shared" ref="AH162:AH225" si="50">-$S$62/($P$34*$R$34)*Y162</f>
        <v>0</v>
      </c>
      <c r="AI162" s="24">
        <f t="shared" ref="AI162:AI225" si="51">-$S$60/($P$34*$R$34)*Y162</f>
        <v>0</v>
      </c>
      <c r="AJ162" s="24">
        <f>0</f>
        <v>0</v>
      </c>
      <c r="AK162" s="24">
        <f t="shared" si="39"/>
        <v>0</v>
      </c>
      <c r="AL162" s="24">
        <f t="shared" si="39"/>
        <v>0</v>
      </c>
      <c r="AM162" s="24">
        <f t="shared" ref="AM162:AM225" si="52">SQRT(AK162^2+AL162^2)</f>
        <v>0</v>
      </c>
    </row>
    <row r="163" spans="22:39" ht="15.95" customHeight="1" x14ac:dyDescent="0.3">
      <c r="V163" s="19">
        <f t="shared" ref="V163:V226" si="53">V162+1</f>
        <v>130</v>
      </c>
      <c r="W163" s="19">
        <f t="shared" si="40"/>
        <v>0</v>
      </c>
      <c r="X163" s="19">
        <f t="shared" si="41"/>
        <v>0</v>
      </c>
      <c r="Y163" s="19">
        <f t="shared" si="42"/>
        <v>0</v>
      </c>
      <c r="Z163" s="19">
        <f t="shared" si="44"/>
        <v>0</v>
      </c>
      <c r="AA163" s="23">
        <f t="shared" si="45"/>
        <v>0</v>
      </c>
      <c r="AB163" s="19">
        <f t="shared" si="43"/>
        <v>0</v>
      </c>
      <c r="AC163" s="23">
        <f t="shared" si="46"/>
        <v>0</v>
      </c>
      <c r="AD163" s="23">
        <f t="shared" si="47"/>
        <v>0</v>
      </c>
      <c r="AE163" s="24">
        <f t="shared" si="48"/>
        <v>0</v>
      </c>
      <c r="AF163" s="24">
        <f t="shared" si="49"/>
        <v>0</v>
      </c>
      <c r="AG163" s="24">
        <f>0</f>
        <v>0</v>
      </c>
      <c r="AH163" s="24">
        <f t="shared" si="50"/>
        <v>0</v>
      </c>
      <c r="AI163" s="24">
        <f t="shared" si="51"/>
        <v>0</v>
      </c>
      <c r="AJ163" s="24">
        <f>0</f>
        <v>0</v>
      </c>
      <c r="AK163" s="24">
        <f t="shared" si="39"/>
        <v>0</v>
      </c>
      <c r="AL163" s="24">
        <f t="shared" si="39"/>
        <v>0</v>
      </c>
      <c r="AM163" s="24">
        <f t="shared" si="52"/>
        <v>0</v>
      </c>
    </row>
    <row r="164" spans="22:39" ht="15.95" customHeight="1" x14ac:dyDescent="0.3">
      <c r="V164" s="19">
        <f t="shared" si="53"/>
        <v>131</v>
      </c>
      <c r="W164" s="19">
        <f t="shared" si="40"/>
        <v>0</v>
      </c>
      <c r="X164" s="19">
        <f t="shared" si="41"/>
        <v>0</v>
      </c>
      <c r="Y164" s="19">
        <f t="shared" si="42"/>
        <v>0</v>
      </c>
      <c r="Z164" s="19">
        <f t="shared" si="44"/>
        <v>0</v>
      </c>
      <c r="AA164" s="23">
        <f t="shared" si="45"/>
        <v>0</v>
      </c>
      <c r="AB164" s="19">
        <f t="shared" si="43"/>
        <v>0</v>
      </c>
      <c r="AC164" s="23">
        <f t="shared" si="46"/>
        <v>0</v>
      </c>
      <c r="AD164" s="23">
        <f t="shared" si="47"/>
        <v>0</v>
      </c>
      <c r="AE164" s="24">
        <f t="shared" si="48"/>
        <v>0</v>
      </c>
      <c r="AF164" s="24">
        <f t="shared" si="49"/>
        <v>0</v>
      </c>
      <c r="AG164" s="24">
        <f>0</f>
        <v>0</v>
      </c>
      <c r="AH164" s="24">
        <f t="shared" si="50"/>
        <v>0</v>
      </c>
      <c r="AI164" s="24">
        <f t="shared" si="51"/>
        <v>0</v>
      </c>
      <c r="AJ164" s="24">
        <f>0</f>
        <v>0</v>
      </c>
      <c r="AK164" s="24">
        <f t="shared" si="39"/>
        <v>0</v>
      </c>
      <c r="AL164" s="24">
        <f t="shared" si="39"/>
        <v>0</v>
      </c>
      <c r="AM164" s="24">
        <f t="shared" si="52"/>
        <v>0</v>
      </c>
    </row>
    <row r="165" spans="22:39" ht="15.95" customHeight="1" x14ac:dyDescent="0.3">
      <c r="V165" s="19">
        <f t="shared" si="53"/>
        <v>132</v>
      </c>
      <c r="W165" s="19">
        <f t="shared" si="40"/>
        <v>0</v>
      </c>
      <c r="X165" s="19">
        <f t="shared" si="41"/>
        <v>0</v>
      </c>
      <c r="Y165" s="19">
        <f t="shared" si="42"/>
        <v>0</v>
      </c>
      <c r="Z165" s="19">
        <f t="shared" si="44"/>
        <v>0</v>
      </c>
      <c r="AA165" s="23">
        <f t="shared" si="45"/>
        <v>0</v>
      </c>
      <c r="AB165" s="19">
        <f t="shared" si="43"/>
        <v>0</v>
      </c>
      <c r="AC165" s="23">
        <f t="shared" si="46"/>
        <v>0</v>
      </c>
      <c r="AD165" s="23">
        <f t="shared" si="47"/>
        <v>0</v>
      </c>
      <c r="AE165" s="24">
        <f t="shared" si="48"/>
        <v>0</v>
      </c>
      <c r="AF165" s="24">
        <f t="shared" si="49"/>
        <v>0</v>
      </c>
      <c r="AG165" s="24">
        <f>0</f>
        <v>0</v>
      </c>
      <c r="AH165" s="24">
        <f t="shared" si="50"/>
        <v>0</v>
      </c>
      <c r="AI165" s="24">
        <f t="shared" si="51"/>
        <v>0</v>
      </c>
      <c r="AJ165" s="24">
        <f>0</f>
        <v>0</v>
      </c>
      <c r="AK165" s="24">
        <f t="shared" si="39"/>
        <v>0</v>
      </c>
      <c r="AL165" s="24">
        <f t="shared" si="39"/>
        <v>0</v>
      </c>
      <c r="AM165" s="24">
        <f t="shared" si="52"/>
        <v>0</v>
      </c>
    </row>
    <row r="166" spans="22:39" ht="15.95" customHeight="1" x14ac:dyDescent="0.3">
      <c r="V166" s="19">
        <f t="shared" si="53"/>
        <v>133</v>
      </c>
      <c r="W166" s="19">
        <f t="shared" si="40"/>
        <v>0</v>
      </c>
      <c r="X166" s="19">
        <f t="shared" si="41"/>
        <v>0</v>
      </c>
      <c r="Y166" s="19">
        <f t="shared" si="42"/>
        <v>0</v>
      </c>
      <c r="Z166" s="19">
        <f t="shared" si="44"/>
        <v>0</v>
      </c>
      <c r="AA166" s="23">
        <f t="shared" si="45"/>
        <v>0</v>
      </c>
      <c r="AB166" s="19">
        <f t="shared" si="43"/>
        <v>0</v>
      </c>
      <c r="AC166" s="23">
        <f t="shared" si="46"/>
        <v>0</v>
      </c>
      <c r="AD166" s="23">
        <f t="shared" si="47"/>
        <v>0</v>
      </c>
      <c r="AE166" s="24">
        <f t="shared" si="48"/>
        <v>0</v>
      </c>
      <c r="AF166" s="24">
        <f t="shared" si="49"/>
        <v>0</v>
      </c>
      <c r="AG166" s="24">
        <f>0</f>
        <v>0</v>
      </c>
      <c r="AH166" s="24">
        <f t="shared" si="50"/>
        <v>0</v>
      </c>
      <c r="AI166" s="24">
        <f t="shared" si="51"/>
        <v>0</v>
      </c>
      <c r="AJ166" s="24">
        <f>0</f>
        <v>0</v>
      </c>
      <c r="AK166" s="24">
        <f t="shared" si="39"/>
        <v>0</v>
      </c>
      <c r="AL166" s="24">
        <f t="shared" si="39"/>
        <v>0</v>
      </c>
      <c r="AM166" s="24">
        <f t="shared" si="52"/>
        <v>0</v>
      </c>
    </row>
    <row r="167" spans="22:39" ht="15.95" customHeight="1" x14ac:dyDescent="0.3">
      <c r="V167" s="19">
        <f t="shared" si="53"/>
        <v>134</v>
      </c>
      <c r="W167" s="19">
        <f t="shared" si="40"/>
        <v>0</v>
      </c>
      <c r="X167" s="19">
        <f t="shared" si="41"/>
        <v>0</v>
      </c>
      <c r="Y167" s="19">
        <f t="shared" si="42"/>
        <v>0</v>
      </c>
      <c r="Z167" s="19">
        <f t="shared" si="44"/>
        <v>0</v>
      </c>
      <c r="AA167" s="23">
        <f t="shared" si="45"/>
        <v>0</v>
      </c>
      <c r="AB167" s="19">
        <f t="shared" si="43"/>
        <v>0</v>
      </c>
      <c r="AC167" s="23">
        <f t="shared" si="46"/>
        <v>0</v>
      </c>
      <c r="AD167" s="23">
        <f t="shared" si="47"/>
        <v>0</v>
      </c>
      <c r="AE167" s="24">
        <f t="shared" si="48"/>
        <v>0</v>
      </c>
      <c r="AF167" s="24">
        <f t="shared" si="49"/>
        <v>0</v>
      </c>
      <c r="AG167" s="24">
        <f>0</f>
        <v>0</v>
      </c>
      <c r="AH167" s="24">
        <f t="shared" si="50"/>
        <v>0</v>
      </c>
      <c r="AI167" s="24">
        <f t="shared" si="51"/>
        <v>0</v>
      </c>
      <c r="AJ167" s="24">
        <f>0</f>
        <v>0</v>
      </c>
      <c r="AK167" s="24">
        <f t="shared" si="39"/>
        <v>0</v>
      </c>
      <c r="AL167" s="24">
        <f t="shared" si="39"/>
        <v>0</v>
      </c>
      <c r="AM167" s="24">
        <f t="shared" si="52"/>
        <v>0</v>
      </c>
    </row>
    <row r="168" spans="22:39" ht="15.95" customHeight="1" x14ac:dyDescent="0.3">
      <c r="V168" s="19">
        <f t="shared" si="53"/>
        <v>135</v>
      </c>
      <c r="W168" s="19">
        <f t="shared" si="40"/>
        <v>0</v>
      </c>
      <c r="X168" s="19">
        <f t="shared" si="41"/>
        <v>0</v>
      </c>
      <c r="Y168" s="19">
        <f t="shared" si="42"/>
        <v>0</v>
      </c>
      <c r="Z168" s="19">
        <f t="shared" si="44"/>
        <v>0</v>
      </c>
      <c r="AA168" s="23">
        <f t="shared" si="45"/>
        <v>0</v>
      </c>
      <c r="AB168" s="19">
        <f t="shared" si="43"/>
        <v>0</v>
      </c>
      <c r="AC168" s="23">
        <f t="shared" si="46"/>
        <v>0</v>
      </c>
      <c r="AD168" s="23">
        <f t="shared" si="47"/>
        <v>0</v>
      </c>
      <c r="AE168" s="24">
        <f t="shared" si="48"/>
        <v>0</v>
      </c>
      <c r="AF168" s="24">
        <f t="shared" si="49"/>
        <v>0</v>
      </c>
      <c r="AG168" s="24">
        <f>0</f>
        <v>0</v>
      </c>
      <c r="AH168" s="24">
        <f t="shared" si="50"/>
        <v>0</v>
      </c>
      <c r="AI168" s="24">
        <f t="shared" si="51"/>
        <v>0</v>
      </c>
      <c r="AJ168" s="24">
        <f>0</f>
        <v>0</v>
      </c>
      <c r="AK168" s="24">
        <f t="shared" si="39"/>
        <v>0</v>
      </c>
      <c r="AL168" s="24">
        <f t="shared" si="39"/>
        <v>0</v>
      </c>
      <c r="AM168" s="24">
        <f t="shared" si="52"/>
        <v>0</v>
      </c>
    </row>
    <row r="169" spans="22:39" ht="15.95" customHeight="1" x14ac:dyDescent="0.3">
      <c r="V169" s="19">
        <f t="shared" si="53"/>
        <v>136</v>
      </c>
      <c r="W169" s="19">
        <f t="shared" si="40"/>
        <v>0</v>
      </c>
      <c r="X169" s="19">
        <f t="shared" si="41"/>
        <v>0</v>
      </c>
      <c r="Y169" s="19">
        <f t="shared" si="42"/>
        <v>0</v>
      </c>
      <c r="Z169" s="19">
        <f t="shared" si="44"/>
        <v>0</v>
      </c>
      <c r="AA169" s="23">
        <f t="shared" si="45"/>
        <v>0</v>
      </c>
      <c r="AB169" s="19">
        <f t="shared" si="43"/>
        <v>0</v>
      </c>
      <c r="AC169" s="23">
        <f t="shared" si="46"/>
        <v>0</v>
      </c>
      <c r="AD169" s="23">
        <f t="shared" si="47"/>
        <v>0</v>
      </c>
      <c r="AE169" s="24">
        <f t="shared" si="48"/>
        <v>0</v>
      </c>
      <c r="AF169" s="24">
        <f t="shared" si="49"/>
        <v>0</v>
      </c>
      <c r="AG169" s="24">
        <f>0</f>
        <v>0</v>
      </c>
      <c r="AH169" s="24">
        <f t="shared" si="50"/>
        <v>0</v>
      </c>
      <c r="AI169" s="24">
        <f t="shared" si="51"/>
        <v>0</v>
      </c>
      <c r="AJ169" s="24">
        <f>0</f>
        <v>0</v>
      </c>
      <c r="AK169" s="24">
        <f t="shared" si="39"/>
        <v>0</v>
      </c>
      <c r="AL169" s="24">
        <f t="shared" si="39"/>
        <v>0</v>
      </c>
      <c r="AM169" s="24">
        <f t="shared" si="52"/>
        <v>0</v>
      </c>
    </row>
    <row r="170" spans="22:39" ht="15.95" customHeight="1" x14ac:dyDescent="0.3">
      <c r="V170" s="19">
        <f t="shared" si="53"/>
        <v>137</v>
      </c>
      <c r="W170" s="19">
        <f t="shared" si="40"/>
        <v>0</v>
      </c>
      <c r="X170" s="19">
        <f t="shared" si="41"/>
        <v>0</v>
      </c>
      <c r="Y170" s="19">
        <f t="shared" si="42"/>
        <v>0</v>
      </c>
      <c r="Z170" s="19">
        <f t="shared" si="44"/>
        <v>0</v>
      </c>
      <c r="AA170" s="23">
        <f t="shared" si="45"/>
        <v>0</v>
      </c>
      <c r="AB170" s="19">
        <f t="shared" si="43"/>
        <v>0</v>
      </c>
      <c r="AC170" s="23">
        <f t="shared" si="46"/>
        <v>0</v>
      </c>
      <c r="AD170" s="23">
        <f t="shared" si="47"/>
        <v>0</v>
      </c>
      <c r="AE170" s="24">
        <f t="shared" si="48"/>
        <v>0</v>
      </c>
      <c r="AF170" s="24">
        <f t="shared" si="49"/>
        <v>0</v>
      </c>
      <c r="AG170" s="24">
        <f>0</f>
        <v>0</v>
      </c>
      <c r="AH170" s="24">
        <f t="shared" si="50"/>
        <v>0</v>
      </c>
      <c r="AI170" s="24">
        <f t="shared" si="51"/>
        <v>0</v>
      </c>
      <c r="AJ170" s="24">
        <f>0</f>
        <v>0</v>
      </c>
      <c r="AK170" s="24">
        <f t="shared" si="39"/>
        <v>0</v>
      </c>
      <c r="AL170" s="24">
        <f t="shared" si="39"/>
        <v>0</v>
      </c>
      <c r="AM170" s="24">
        <f t="shared" si="52"/>
        <v>0</v>
      </c>
    </row>
    <row r="171" spans="22:39" ht="15.95" customHeight="1" x14ac:dyDescent="0.3">
      <c r="V171" s="19">
        <f t="shared" si="53"/>
        <v>138</v>
      </c>
      <c r="W171" s="19">
        <f t="shared" si="40"/>
        <v>0</v>
      </c>
      <c r="X171" s="19">
        <f t="shared" si="41"/>
        <v>0</v>
      </c>
      <c r="Y171" s="19">
        <f t="shared" si="42"/>
        <v>0</v>
      </c>
      <c r="Z171" s="19">
        <f t="shared" si="44"/>
        <v>0</v>
      </c>
      <c r="AA171" s="23">
        <f t="shared" si="45"/>
        <v>0</v>
      </c>
      <c r="AB171" s="19">
        <f t="shared" si="43"/>
        <v>0</v>
      </c>
      <c r="AC171" s="23">
        <f t="shared" si="46"/>
        <v>0</v>
      </c>
      <c r="AD171" s="23">
        <f t="shared" si="47"/>
        <v>0</v>
      </c>
      <c r="AE171" s="24">
        <f t="shared" si="48"/>
        <v>0</v>
      </c>
      <c r="AF171" s="24">
        <f t="shared" si="49"/>
        <v>0</v>
      </c>
      <c r="AG171" s="24">
        <f>0</f>
        <v>0</v>
      </c>
      <c r="AH171" s="24">
        <f t="shared" si="50"/>
        <v>0</v>
      </c>
      <c r="AI171" s="24">
        <f t="shared" si="51"/>
        <v>0</v>
      </c>
      <c r="AJ171" s="24">
        <f>0</f>
        <v>0</v>
      </c>
      <c r="AK171" s="24">
        <f t="shared" si="39"/>
        <v>0</v>
      </c>
      <c r="AL171" s="24">
        <f t="shared" si="39"/>
        <v>0</v>
      </c>
      <c r="AM171" s="24">
        <f t="shared" si="52"/>
        <v>0</v>
      </c>
    </row>
    <row r="172" spans="22:39" ht="15.95" customHeight="1" x14ac:dyDescent="0.3">
      <c r="V172" s="19">
        <f t="shared" si="53"/>
        <v>139</v>
      </c>
      <c r="W172" s="19">
        <f t="shared" si="40"/>
        <v>0</v>
      </c>
      <c r="X172" s="19">
        <f t="shared" si="41"/>
        <v>0</v>
      </c>
      <c r="Y172" s="19">
        <f t="shared" si="42"/>
        <v>0</v>
      </c>
      <c r="Z172" s="19">
        <f t="shared" si="44"/>
        <v>0</v>
      </c>
      <c r="AA172" s="23">
        <f t="shared" si="45"/>
        <v>0</v>
      </c>
      <c r="AB172" s="19">
        <f t="shared" si="43"/>
        <v>0</v>
      </c>
      <c r="AC172" s="23">
        <f t="shared" si="46"/>
        <v>0</v>
      </c>
      <c r="AD172" s="23">
        <f t="shared" si="47"/>
        <v>0</v>
      </c>
      <c r="AE172" s="24">
        <f t="shared" si="48"/>
        <v>0</v>
      </c>
      <c r="AF172" s="24">
        <f t="shared" si="49"/>
        <v>0</v>
      </c>
      <c r="AG172" s="24">
        <f>0</f>
        <v>0</v>
      </c>
      <c r="AH172" s="24">
        <f t="shared" si="50"/>
        <v>0</v>
      </c>
      <c r="AI172" s="24">
        <f t="shared" si="51"/>
        <v>0</v>
      </c>
      <c r="AJ172" s="24">
        <f>0</f>
        <v>0</v>
      </c>
      <c r="AK172" s="24">
        <f t="shared" si="39"/>
        <v>0</v>
      </c>
      <c r="AL172" s="24">
        <f t="shared" si="39"/>
        <v>0</v>
      </c>
      <c r="AM172" s="24">
        <f t="shared" si="52"/>
        <v>0</v>
      </c>
    </row>
    <row r="173" spans="22:39" ht="15.95" customHeight="1" x14ac:dyDescent="0.3">
      <c r="V173" s="19">
        <f t="shared" si="53"/>
        <v>140</v>
      </c>
      <c r="W173" s="19">
        <f t="shared" si="40"/>
        <v>0</v>
      </c>
      <c r="X173" s="19">
        <f t="shared" si="41"/>
        <v>0</v>
      </c>
      <c r="Y173" s="19">
        <f t="shared" si="42"/>
        <v>0</v>
      </c>
      <c r="Z173" s="19">
        <f t="shared" si="44"/>
        <v>0</v>
      </c>
      <c r="AA173" s="23">
        <f t="shared" si="45"/>
        <v>0</v>
      </c>
      <c r="AB173" s="19">
        <f t="shared" si="43"/>
        <v>0</v>
      </c>
      <c r="AC173" s="23">
        <f t="shared" si="46"/>
        <v>0</v>
      </c>
      <c r="AD173" s="23">
        <f t="shared" si="47"/>
        <v>0</v>
      </c>
      <c r="AE173" s="24">
        <f t="shared" si="48"/>
        <v>0</v>
      </c>
      <c r="AF173" s="24">
        <f t="shared" si="49"/>
        <v>0</v>
      </c>
      <c r="AG173" s="24">
        <f>0</f>
        <v>0</v>
      </c>
      <c r="AH173" s="24">
        <f t="shared" si="50"/>
        <v>0</v>
      </c>
      <c r="AI173" s="24">
        <f t="shared" si="51"/>
        <v>0</v>
      </c>
      <c r="AJ173" s="24">
        <f>0</f>
        <v>0</v>
      </c>
      <c r="AK173" s="24">
        <f t="shared" si="39"/>
        <v>0</v>
      </c>
      <c r="AL173" s="24">
        <f t="shared" si="39"/>
        <v>0</v>
      </c>
      <c r="AM173" s="24">
        <f t="shared" si="52"/>
        <v>0</v>
      </c>
    </row>
    <row r="174" spans="22:39" ht="15.95" customHeight="1" x14ac:dyDescent="0.3">
      <c r="V174" s="19">
        <f t="shared" si="53"/>
        <v>141</v>
      </c>
      <c r="W174" s="19">
        <f t="shared" si="40"/>
        <v>0</v>
      </c>
      <c r="X174" s="19">
        <f t="shared" si="41"/>
        <v>0</v>
      </c>
      <c r="Y174" s="19">
        <f t="shared" si="42"/>
        <v>0</v>
      </c>
      <c r="Z174" s="19">
        <f t="shared" si="44"/>
        <v>0</v>
      </c>
      <c r="AA174" s="23">
        <f t="shared" si="45"/>
        <v>0</v>
      </c>
      <c r="AB174" s="19">
        <f t="shared" si="43"/>
        <v>0</v>
      </c>
      <c r="AC174" s="23">
        <f t="shared" si="46"/>
        <v>0</v>
      </c>
      <c r="AD174" s="23">
        <f t="shared" si="47"/>
        <v>0</v>
      </c>
      <c r="AE174" s="24">
        <f t="shared" si="48"/>
        <v>0</v>
      </c>
      <c r="AF174" s="24">
        <f t="shared" si="49"/>
        <v>0</v>
      </c>
      <c r="AG174" s="24">
        <f>0</f>
        <v>0</v>
      </c>
      <c r="AH174" s="24">
        <f t="shared" si="50"/>
        <v>0</v>
      </c>
      <c r="AI174" s="24">
        <f t="shared" si="51"/>
        <v>0</v>
      </c>
      <c r="AJ174" s="24">
        <f>0</f>
        <v>0</v>
      </c>
      <c r="AK174" s="24">
        <f t="shared" si="39"/>
        <v>0</v>
      </c>
      <c r="AL174" s="24">
        <f t="shared" si="39"/>
        <v>0</v>
      </c>
      <c r="AM174" s="24">
        <f t="shared" si="52"/>
        <v>0</v>
      </c>
    </row>
    <row r="175" spans="22:39" ht="15.95" customHeight="1" x14ac:dyDescent="0.3">
      <c r="V175" s="19">
        <f t="shared" si="53"/>
        <v>142</v>
      </c>
      <c r="W175" s="19">
        <f t="shared" si="40"/>
        <v>0</v>
      </c>
      <c r="X175" s="19">
        <f t="shared" si="41"/>
        <v>0</v>
      </c>
      <c r="Y175" s="19">
        <f t="shared" si="42"/>
        <v>0</v>
      </c>
      <c r="Z175" s="19">
        <f t="shared" si="44"/>
        <v>0</v>
      </c>
      <c r="AA175" s="23">
        <f t="shared" si="45"/>
        <v>0</v>
      </c>
      <c r="AB175" s="19">
        <f t="shared" si="43"/>
        <v>0</v>
      </c>
      <c r="AC175" s="23">
        <f t="shared" si="46"/>
        <v>0</v>
      </c>
      <c r="AD175" s="23">
        <f t="shared" si="47"/>
        <v>0</v>
      </c>
      <c r="AE175" s="24">
        <f t="shared" si="48"/>
        <v>0</v>
      </c>
      <c r="AF175" s="24">
        <f t="shared" si="49"/>
        <v>0</v>
      </c>
      <c r="AG175" s="24">
        <f>0</f>
        <v>0</v>
      </c>
      <c r="AH175" s="24">
        <f t="shared" si="50"/>
        <v>0</v>
      </c>
      <c r="AI175" s="24">
        <f t="shared" si="51"/>
        <v>0</v>
      </c>
      <c r="AJ175" s="24">
        <f>0</f>
        <v>0</v>
      </c>
      <c r="AK175" s="24">
        <f t="shared" si="39"/>
        <v>0</v>
      </c>
      <c r="AL175" s="24">
        <f t="shared" si="39"/>
        <v>0</v>
      </c>
      <c r="AM175" s="24">
        <f t="shared" si="52"/>
        <v>0</v>
      </c>
    </row>
    <row r="176" spans="22:39" ht="15.95" customHeight="1" x14ac:dyDescent="0.3">
      <c r="V176" s="19">
        <f t="shared" si="53"/>
        <v>143</v>
      </c>
      <c r="W176" s="19">
        <f t="shared" si="40"/>
        <v>0</v>
      </c>
      <c r="X176" s="19">
        <f t="shared" si="41"/>
        <v>0</v>
      </c>
      <c r="Y176" s="19">
        <f t="shared" si="42"/>
        <v>0</v>
      </c>
      <c r="Z176" s="19">
        <f t="shared" si="44"/>
        <v>0</v>
      </c>
      <c r="AA176" s="23">
        <f t="shared" si="45"/>
        <v>0</v>
      </c>
      <c r="AB176" s="19">
        <f t="shared" si="43"/>
        <v>0</v>
      </c>
      <c r="AC176" s="23">
        <f t="shared" si="46"/>
        <v>0</v>
      </c>
      <c r="AD176" s="23">
        <f t="shared" si="47"/>
        <v>0</v>
      </c>
      <c r="AE176" s="24">
        <f t="shared" si="48"/>
        <v>0</v>
      </c>
      <c r="AF176" s="24">
        <f t="shared" si="49"/>
        <v>0</v>
      </c>
      <c r="AG176" s="24">
        <f>0</f>
        <v>0</v>
      </c>
      <c r="AH176" s="24">
        <f t="shared" si="50"/>
        <v>0</v>
      </c>
      <c r="AI176" s="24">
        <f t="shared" si="51"/>
        <v>0</v>
      </c>
      <c r="AJ176" s="24">
        <f>0</f>
        <v>0</v>
      </c>
      <c r="AK176" s="24">
        <f t="shared" si="39"/>
        <v>0</v>
      </c>
      <c r="AL176" s="24">
        <f t="shared" si="39"/>
        <v>0</v>
      </c>
      <c r="AM176" s="24">
        <f t="shared" si="52"/>
        <v>0</v>
      </c>
    </row>
    <row r="177" spans="22:39" ht="15.95" customHeight="1" x14ac:dyDescent="0.3">
      <c r="V177" s="19">
        <f t="shared" si="53"/>
        <v>144</v>
      </c>
      <c r="W177" s="19">
        <f t="shared" si="40"/>
        <v>0</v>
      </c>
      <c r="X177" s="19">
        <f t="shared" si="41"/>
        <v>0</v>
      </c>
      <c r="Y177" s="19">
        <f t="shared" si="42"/>
        <v>0</v>
      </c>
      <c r="Z177" s="19">
        <f t="shared" si="44"/>
        <v>0</v>
      </c>
      <c r="AA177" s="23">
        <f t="shared" si="45"/>
        <v>0</v>
      </c>
      <c r="AB177" s="19">
        <f t="shared" si="43"/>
        <v>0</v>
      </c>
      <c r="AC177" s="23">
        <f t="shared" si="46"/>
        <v>0</v>
      </c>
      <c r="AD177" s="23">
        <f t="shared" si="47"/>
        <v>0</v>
      </c>
      <c r="AE177" s="24">
        <f t="shared" si="48"/>
        <v>0</v>
      </c>
      <c r="AF177" s="24">
        <f t="shared" si="49"/>
        <v>0</v>
      </c>
      <c r="AG177" s="24">
        <f>0</f>
        <v>0</v>
      </c>
      <c r="AH177" s="24">
        <f t="shared" si="50"/>
        <v>0</v>
      </c>
      <c r="AI177" s="24">
        <f t="shared" si="51"/>
        <v>0</v>
      </c>
      <c r="AJ177" s="24">
        <f>0</f>
        <v>0</v>
      </c>
      <c r="AK177" s="24">
        <f t="shared" si="39"/>
        <v>0</v>
      </c>
      <c r="AL177" s="24">
        <f t="shared" si="39"/>
        <v>0</v>
      </c>
      <c r="AM177" s="24">
        <f t="shared" si="52"/>
        <v>0</v>
      </c>
    </row>
    <row r="178" spans="22:39" ht="15.95" customHeight="1" x14ac:dyDescent="0.3">
      <c r="V178" s="19">
        <f t="shared" si="53"/>
        <v>145</v>
      </c>
      <c r="W178" s="19">
        <f t="shared" si="40"/>
        <v>0</v>
      </c>
      <c r="X178" s="19">
        <f t="shared" si="41"/>
        <v>0</v>
      </c>
      <c r="Y178" s="19">
        <f t="shared" si="42"/>
        <v>0</v>
      </c>
      <c r="Z178" s="19">
        <f t="shared" si="44"/>
        <v>0</v>
      </c>
      <c r="AA178" s="23">
        <f t="shared" si="45"/>
        <v>0</v>
      </c>
      <c r="AB178" s="19">
        <f t="shared" si="43"/>
        <v>0</v>
      </c>
      <c r="AC178" s="23">
        <f t="shared" si="46"/>
        <v>0</v>
      </c>
      <c r="AD178" s="23">
        <f t="shared" si="47"/>
        <v>0</v>
      </c>
      <c r="AE178" s="24">
        <f t="shared" si="48"/>
        <v>0</v>
      </c>
      <c r="AF178" s="24">
        <f t="shared" si="49"/>
        <v>0</v>
      </c>
      <c r="AG178" s="24">
        <f>0</f>
        <v>0</v>
      </c>
      <c r="AH178" s="24">
        <f t="shared" si="50"/>
        <v>0</v>
      </c>
      <c r="AI178" s="24">
        <f t="shared" si="51"/>
        <v>0</v>
      </c>
      <c r="AJ178" s="24">
        <f>0</f>
        <v>0</v>
      </c>
      <c r="AK178" s="24">
        <f t="shared" si="39"/>
        <v>0</v>
      </c>
      <c r="AL178" s="24">
        <f t="shared" si="39"/>
        <v>0</v>
      </c>
      <c r="AM178" s="24">
        <f t="shared" si="52"/>
        <v>0</v>
      </c>
    </row>
    <row r="179" spans="22:39" ht="15.95" customHeight="1" x14ac:dyDescent="0.3">
      <c r="V179" s="19">
        <f t="shared" si="53"/>
        <v>146</v>
      </c>
      <c r="W179" s="19">
        <f t="shared" si="40"/>
        <v>0</v>
      </c>
      <c r="X179" s="19">
        <f t="shared" si="41"/>
        <v>0</v>
      </c>
      <c r="Y179" s="19">
        <f t="shared" si="42"/>
        <v>0</v>
      </c>
      <c r="Z179" s="19">
        <f t="shared" si="44"/>
        <v>0</v>
      </c>
      <c r="AA179" s="23">
        <f t="shared" si="45"/>
        <v>0</v>
      </c>
      <c r="AB179" s="19">
        <f t="shared" si="43"/>
        <v>0</v>
      </c>
      <c r="AC179" s="23">
        <f t="shared" si="46"/>
        <v>0</v>
      </c>
      <c r="AD179" s="23">
        <f t="shared" si="47"/>
        <v>0</v>
      </c>
      <c r="AE179" s="24">
        <f t="shared" si="48"/>
        <v>0</v>
      </c>
      <c r="AF179" s="24">
        <f t="shared" si="49"/>
        <v>0</v>
      </c>
      <c r="AG179" s="24">
        <f>0</f>
        <v>0</v>
      </c>
      <c r="AH179" s="24">
        <f t="shared" si="50"/>
        <v>0</v>
      </c>
      <c r="AI179" s="24">
        <f t="shared" si="51"/>
        <v>0</v>
      </c>
      <c r="AJ179" s="24">
        <f>0</f>
        <v>0</v>
      </c>
      <c r="AK179" s="24">
        <f t="shared" si="39"/>
        <v>0</v>
      </c>
      <c r="AL179" s="24">
        <f t="shared" si="39"/>
        <v>0</v>
      </c>
      <c r="AM179" s="24">
        <f t="shared" si="52"/>
        <v>0</v>
      </c>
    </row>
    <row r="180" spans="22:39" ht="15.95" customHeight="1" x14ac:dyDescent="0.3">
      <c r="V180" s="19">
        <f t="shared" si="53"/>
        <v>147</v>
      </c>
      <c r="W180" s="19">
        <f t="shared" si="40"/>
        <v>0</v>
      </c>
      <c r="X180" s="19">
        <f t="shared" si="41"/>
        <v>0</v>
      </c>
      <c r="Y180" s="19">
        <f t="shared" si="42"/>
        <v>0</v>
      </c>
      <c r="Z180" s="19">
        <f t="shared" si="44"/>
        <v>0</v>
      </c>
      <c r="AA180" s="23">
        <f t="shared" si="45"/>
        <v>0</v>
      </c>
      <c r="AB180" s="19">
        <f t="shared" si="43"/>
        <v>0</v>
      </c>
      <c r="AC180" s="23">
        <f t="shared" si="46"/>
        <v>0</v>
      </c>
      <c r="AD180" s="23">
        <f t="shared" si="47"/>
        <v>0</v>
      </c>
      <c r="AE180" s="24">
        <f t="shared" si="48"/>
        <v>0</v>
      </c>
      <c r="AF180" s="24">
        <f t="shared" si="49"/>
        <v>0</v>
      </c>
      <c r="AG180" s="24">
        <f>0</f>
        <v>0</v>
      </c>
      <c r="AH180" s="24">
        <f t="shared" si="50"/>
        <v>0</v>
      </c>
      <c r="AI180" s="24">
        <f t="shared" si="51"/>
        <v>0</v>
      </c>
      <c r="AJ180" s="24">
        <f>0</f>
        <v>0</v>
      </c>
      <c r="AK180" s="24">
        <f t="shared" si="39"/>
        <v>0</v>
      </c>
      <c r="AL180" s="24">
        <f t="shared" si="39"/>
        <v>0</v>
      </c>
      <c r="AM180" s="24">
        <f t="shared" si="52"/>
        <v>0</v>
      </c>
    </row>
    <row r="181" spans="22:39" ht="15.95" customHeight="1" x14ac:dyDescent="0.3">
      <c r="V181" s="19">
        <f t="shared" si="53"/>
        <v>148</v>
      </c>
      <c r="W181" s="19">
        <f t="shared" si="40"/>
        <v>60</v>
      </c>
      <c r="X181" s="19">
        <f t="shared" si="41"/>
        <v>0</v>
      </c>
      <c r="Y181" s="19">
        <f t="shared" si="42"/>
        <v>0</v>
      </c>
      <c r="Z181" s="19">
        <f t="shared" si="44"/>
        <v>0</v>
      </c>
      <c r="AA181" s="23">
        <f t="shared" si="45"/>
        <v>0</v>
      </c>
      <c r="AB181" s="19">
        <f t="shared" si="43"/>
        <v>0</v>
      </c>
      <c r="AC181" s="23">
        <f t="shared" si="46"/>
        <v>0</v>
      </c>
      <c r="AD181" s="23">
        <f t="shared" si="47"/>
        <v>0</v>
      </c>
      <c r="AE181" s="24">
        <f t="shared" si="48"/>
        <v>0</v>
      </c>
      <c r="AF181" s="24">
        <f t="shared" si="49"/>
        <v>0</v>
      </c>
      <c r="AG181" s="24">
        <f>0</f>
        <v>0</v>
      </c>
      <c r="AH181" s="24">
        <f t="shared" si="50"/>
        <v>0</v>
      </c>
      <c r="AI181" s="24">
        <f t="shared" si="51"/>
        <v>0</v>
      </c>
      <c r="AJ181" s="24">
        <f>0</f>
        <v>0</v>
      </c>
      <c r="AK181" s="24">
        <f t="shared" si="39"/>
        <v>0</v>
      </c>
      <c r="AL181" s="24">
        <f t="shared" si="39"/>
        <v>0</v>
      </c>
      <c r="AM181" s="24">
        <f t="shared" si="52"/>
        <v>0</v>
      </c>
    </row>
    <row r="182" spans="22:39" ht="15.95" customHeight="1" x14ac:dyDescent="0.3">
      <c r="V182" s="19">
        <f t="shared" si="53"/>
        <v>149</v>
      </c>
      <c r="W182" s="19">
        <f t="shared" si="40"/>
        <v>0</v>
      </c>
      <c r="X182" s="19">
        <f t="shared" si="41"/>
        <v>0</v>
      </c>
      <c r="Y182" s="19">
        <f t="shared" si="42"/>
        <v>0</v>
      </c>
      <c r="Z182" s="19">
        <f t="shared" si="44"/>
        <v>0</v>
      </c>
      <c r="AA182" s="23">
        <f t="shared" si="45"/>
        <v>0</v>
      </c>
      <c r="AB182" s="19">
        <f t="shared" si="43"/>
        <v>0</v>
      </c>
      <c r="AC182" s="23">
        <f t="shared" si="46"/>
        <v>0</v>
      </c>
      <c r="AD182" s="23">
        <f t="shared" si="47"/>
        <v>0</v>
      </c>
      <c r="AE182" s="24">
        <f t="shared" si="48"/>
        <v>0</v>
      </c>
      <c r="AF182" s="24">
        <f t="shared" si="49"/>
        <v>0</v>
      </c>
      <c r="AG182" s="24">
        <f>0</f>
        <v>0</v>
      </c>
      <c r="AH182" s="24">
        <f t="shared" si="50"/>
        <v>0</v>
      </c>
      <c r="AI182" s="24">
        <f t="shared" si="51"/>
        <v>0</v>
      </c>
      <c r="AJ182" s="24">
        <f>0</f>
        <v>0</v>
      </c>
      <c r="AK182" s="24">
        <f t="shared" si="39"/>
        <v>0</v>
      </c>
      <c r="AL182" s="24">
        <f t="shared" si="39"/>
        <v>0</v>
      </c>
      <c r="AM182" s="24">
        <f t="shared" si="52"/>
        <v>0</v>
      </c>
    </row>
    <row r="183" spans="22:39" ht="15.95" customHeight="1" x14ac:dyDescent="0.3">
      <c r="V183" s="19">
        <f t="shared" si="53"/>
        <v>150</v>
      </c>
      <c r="W183" s="19">
        <f t="shared" si="40"/>
        <v>0</v>
      </c>
      <c r="X183" s="19">
        <f t="shared" si="41"/>
        <v>0</v>
      </c>
      <c r="Y183" s="19">
        <f t="shared" si="42"/>
        <v>0</v>
      </c>
      <c r="Z183" s="19">
        <f t="shared" si="44"/>
        <v>0</v>
      </c>
      <c r="AA183" s="23">
        <f t="shared" si="45"/>
        <v>0</v>
      </c>
      <c r="AB183" s="19">
        <f t="shared" si="43"/>
        <v>0</v>
      </c>
      <c r="AC183" s="23">
        <f t="shared" si="46"/>
        <v>0</v>
      </c>
      <c r="AD183" s="23">
        <f t="shared" si="47"/>
        <v>0</v>
      </c>
      <c r="AE183" s="24">
        <f t="shared" si="48"/>
        <v>0</v>
      </c>
      <c r="AF183" s="24">
        <f t="shared" si="49"/>
        <v>0</v>
      </c>
      <c r="AG183" s="24">
        <f>0</f>
        <v>0</v>
      </c>
      <c r="AH183" s="24">
        <f t="shared" si="50"/>
        <v>0</v>
      </c>
      <c r="AI183" s="24">
        <f t="shared" si="51"/>
        <v>0</v>
      </c>
      <c r="AJ183" s="24">
        <f>0</f>
        <v>0</v>
      </c>
      <c r="AK183" s="24">
        <f t="shared" si="39"/>
        <v>0</v>
      </c>
      <c r="AL183" s="24">
        <f t="shared" si="39"/>
        <v>0</v>
      </c>
      <c r="AM183" s="24">
        <f t="shared" si="52"/>
        <v>0</v>
      </c>
    </row>
    <row r="184" spans="22:39" ht="15.95" customHeight="1" x14ac:dyDescent="0.3">
      <c r="V184" s="19">
        <f t="shared" si="53"/>
        <v>151</v>
      </c>
      <c r="W184" s="19">
        <f t="shared" si="40"/>
        <v>0</v>
      </c>
      <c r="X184" s="19">
        <f t="shared" si="41"/>
        <v>0</v>
      </c>
      <c r="Y184" s="19">
        <f t="shared" si="42"/>
        <v>0</v>
      </c>
      <c r="Z184" s="19">
        <f t="shared" si="44"/>
        <v>0</v>
      </c>
      <c r="AA184" s="23">
        <f t="shared" si="45"/>
        <v>0</v>
      </c>
      <c r="AB184" s="19">
        <f t="shared" si="43"/>
        <v>0</v>
      </c>
      <c r="AC184" s="23">
        <f t="shared" si="46"/>
        <v>0</v>
      </c>
      <c r="AD184" s="23">
        <f t="shared" si="47"/>
        <v>0</v>
      </c>
      <c r="AE184" s="24">
        <f t="shared" si="48"/>
        <v>0</v>
      </c>
      <c r="AF184" s="24">
        <f t="shared" si="49"/>
        <v>0</v>
      </c>
      <c r="AG184" s="24">
        <f>0</f>
        <v>0</v>
      </c>
      <c r="AH184" s="24">
        <f t="shared" si="50"/>
        <v>0</v>
      </c>
      <c r="AI184" s="24">
        <f t="shared" si="51"/>
        <v>0</v>
      </c>
      <c r="AJ184" s="24">
        <f>0</f>
        <v>0</v>
      </c>
      <c r="AK184" s="24">
        <f t="shared" si="39"/>
        <v>0</v>
      </c>
      <c r="AL184" s="24">
        <f t="shared" si="39"/>
        <v>0</v>
      </c>
      <c r="AM184" s="24">
        <f t="shared" si="52"/>
        <v>0</v>
      </c>
    </row>
    <row r="185" spans="22:39" ht="15.95" customHeight="1" x14ac:dyDescent="0.3">
      <c r="V185" s="19">
        <f t="shared" si="53"/>
        <v>152</v>
      </c>
      <c r="W185" s="19">
        <f t="shared" si="40"/>
        <v>0</v>
      </c>
      <c r="X185" s="19">
        <f t="shared" si="41"/>
        <v>0</v>
      </c>
      <c r="Y185" s="19">
        <f t="shared" si="42"/>
        <v>0</v>
      </c>
      <c r="Z185" s="19">
        <f t="shared" si="44"/>
        <v>0</v>
      </c>
      <c r="AA185" s="23">
        <f t="shared" si="45"/>
        <v>0</v>
      </c>
      <c r="AB185" s="19">
        <f t="shared" si="43"/>
        <v>0</v>
      </c>
      <c r="AC185" s="23">
        <f t="shared" si="46"/>
        <v>0</v>
      </c>
      <c r="AD185" s="23">
        <f t="shared" si="47"/>
        <v>0</v>
      </c>
      <c r="AE185" s="24">
        <f t="shared" si="48"/>
        <v>0</v>
      </c>
      <c r="AF185" s="24">
        <f t="shared" si="49"/>
        <v>0</v>
      </c>
      <c r="AG185" s="24">
        <f>0</f>
        <v>0</v>
      </c>
      <c r="AH185" s="24">
        <f t="shared" si="50"/>
        <v>0</v>
      </c>
      <c r="AI185" s="24">
        <f t="shared" si="51"/>
        <v>0</v>
      </c>
      <c r="AJ185" s="24">
        <f>0</f>
        <v>0</v>
      </c>
      <c r="AK185" s="24">
        <f t="shared" si="39"/>
        <v>0</v>
      </c>
      <c r="AL185" s="24">
        <f t="shared" si="39"/>
        <v>0</v>
      </c>
      <c r="AM185" s="24">
        <f t="shared" si="52"/>
        <v>0</v>
      </c>
    </row>
    <row r="186" spans="22:39" ht="15.95" customHeight="1" x14ac:dyDescent="0.3">
      <c r="V186" s="19">
        <f t="shared" si="53"/>
        <v>153</v>
      </c>
      <c r="W186" s="19">
        <f t="shared" si="40"/>
        <v>0</v>
      </c>
      <c r="X186" s="19">
        <f t="shared" si="41"/>
        <v>0</v>
      </c>
      <c r="Y186" s="19">
        <f t="shared" si="42"/>
        <v>0</v>
      </c>
      <c r="Z186" s="19">
        <f t="shared" si="44"/>
        <v>0</v>
      </c>
      <c r="AA186" s="23">
        <f t="shared" si="45"/>
        <v>0</v>
      </c>
      <c r="AB186" s="19">
        <f t="shared" si="43"/>
        <v>0</v>
      </c>
      <c r="AC186" s="23">
        <f t="shared" si="46"/>
        <v>0</v>
      </c>
      <c r="AD186" s="23">
        <f t="shared" si="47"/>
        <v>0</v>
      </c>
      <c r="AE186" s="24">
        <f t="shared" si="48"/>
        <v>0</v>
      </c>
      <c r="AF186" s="24">
        <f t="shared" si="49"/>
        <v>0</v>
      </c>
      <c r="AG186" s="24">
        <f>0</f>
        <v>0</v>
      </c>
      <c r="AH186" s="24">
        <f t="shared" si="50"/>
        <v>0</v>
      </c>
      <c r="AI186" s="24">
        <f t="shared" si="51"/>
        <v>0</v>
      </c>
      <c r="AJ186" s="24">
        <f>0</f>
        <v>0</v>
      </c>
      <c r="AK186" s="24">
        <f t="shared" si="39"/>
        <v>0</v>
      </c>
      <c r="AL186" s="24">
        <f t="shared" si="39"/>
        <v>0</v>
      </c>
      <c r="AM186" s="24">
        <f t="shared" si="52"/>
        <v>0</v>
      </c>
    </row>
    <row r="187" spans="22:39" ht="15.95" customHeight="1" x14ac:dyDescent="0.3">
      <c r="V187" s="19">
        <f t="shared" si="53"/>
        <v>154</v>
      </c>
      <c r="W187" s="19">
        <f t="shared" si="40"/>
        <v>0</v>
      </c>
      <c r="X187" s="19">
        <f t="shared" si="41"/>
        <v>0</v>
      </c>
      <c r="Y187" s="19">
        <f t="shared" si="42"/>
        <v>0</v>
      </c>
      <c r="Z187" s="19">
        <f t="shared" si="44"/>
        <v>0</v>
      </c>
      <c r="AA187" s="23">
        <f t="shared" si="45"/>
        <v>0</v>
      </c>
      <c r="AB187" s="19">
        <f t="shared" si="43"/>
        <v>0</v>
      </c>
      <c r="AC187" s="23">
        <f t="shared" si="46"/>
        <v>0</v>
      </c>
      <c r="AD187" s="23">
        <f t="shared" si="47"/>
        <v>0</v>
      </c>
      <c r="AE187" s="24">
        <f t="shared" si="48"/>
        <v>0</v>
      </c>
      <c r="AF187" s="24">
        <f t="shared" si="49"/>
        <v>0</v>
      </c>
      <c r="AG187" s="24">
        <f>0</f>
        <v>0</v>
      </c>
      <c r="AH187" s="24">
        <f t="shared" si="50"/>
        <v>0</v>
      </c>
      <c r="AI187" s="24">
        <f t="shared" si="51"/>
        <v>0</v>
      </c>
      <c r="AJ187" s="24">
        <f>0</f>
        <v>0</v>
      </c>
      <c r="AK187" s="24">
        <f t="shared" si="39"/>
        <v>0</v>
      </c>
      <c r="AL187" s="24">
        <f t="shared" si="39"/>
        <v>0</v>
      </c>
      <c r="AM187" s="24">
        <f t="shared" si="52"/>
        <v>0</v>
      </c>
    </row>
    <row r="188" spans="22:39" ht="15.95" customHeight="1" x14ac:dyDescent="0.3">
      <c r="V188" s="19">
        <f t="shared" si="53"/>
        <v>155</v>
      </c>
      <c r="W188" s="19">
        <f t="shared" si="40"/>
        <v>0</v>
      </c>
      <c r="X188" s="19">
        <f t="shared" si="41"/>
        <v>0</v>
      </c>
      <c r="Y188" s="19">
        <f t="shared" si="42"/>
        <v>0</v>
      </c>
      <c r="Z188" s="19">
        <f t="shared" si="44"/>
        <v>0</v>
      </c>
      <c r="AA188" s="23">
        <f t="shared" si="45"/>
        <v>0</v>
      </c>
      <c r="AB188" s="19">
        <f t="shared" si="43"/>
        <v>0</v>
      </c>
      <c r="AC188" s="23">
        <f t="shared" si="46"/>
        <v>0</v>
      </c>
      <c r="AD188" s="23">
        <f t="shared" si="47"/>
        <v>0</v>
      </c>
      <c r="AE188" s="24">
        <f t="shared" si="48"/>
        <v>0</v>
      </c>
      <c r="AF188" s="24">
        <f t="shared" si="49"/>
        <v>0</v>
      </c>
      <c r="AG188" s="24">
        <f>0</f>
        <v>0</v>
      </c>
      <c r="AH188" s="24">
        <f t="shared" si="50"/>
        <v>0</v>
      </c>
      <c r="AI188" s="24">
        <f t="shared" si="51"/>
        <v>0</v>
      </c>
      <c r="AJ188" s="24">
        <f>0</f>
        <v>0</v>
      </c>
      <c r="AK188" s="24">
        <f t="shared" si="39"/>
        <v>0</v>
      </c>
      <c r="AL188" s="24">
        <f t="shared" si="39"/>
        <v>0</v>
      </c>
      <c r="AM188" s="24">
        <f t="shared" si="52"/>
        <v>0</v>
      </c>
    </row>
    <row r="189" spans="22:39" ht="15.95" customHeight="1" x14ac:dyDescent="0.3">
      <c r="V189" s="19">
        <f t="shared" si="53"/>
        <v>156</v>
      </c>
      <c r="W189" s="19">
        <f t="shared" si="40"/>
        <v>0</v>
      </c>
      <c r="X189" s="19">
        <f t="shared" si="41"/>
        <v>0</v>
      </c>
      <c r="Y189" s="19">
        <f t="shared" si="42"/>
        <v>0</v>
      </c>
      <c r="Z189" s="19">
        <f t="shared" si="44"/>
        <v>0</v>
      </c>
      <c r="AA189" s="23">
        <f t="shared" si="45"/>
        <v>0</v>
      </c>
      <c r="AB189" s="19">
        <f t="shared" si="43"/>
        <v>0</v>
      </c>
      <c r="AC189" s="23">
        <f t="shared" si="46"/>
        <v>0</v>
      </c>
      <c r="AD189" s="23">
        <f t="shared" si="47"/>
        <v>0</v>
      </c>
      <c r="AE189" s="24">
        <f t="shared" si="48"/>
        <v>0</v>
      </c>
      <c r="AF189" s="24">
        <f t="shared" si="49"/>
        <v>0</v>
      </c>
      <c r="AG189" s="24">
        <f>0</f>
        <v>0</v>
      </c>
      <c r="AH189" s="24">
        <f t="shared" si="50"/>
        <v>0</v>
      </c>
      <c r="AI189" s="24">
        <f t="shared" si="51"/>
        <v>0</v>
      </c>
      <c r="AJ189" s="24">
        <f>0</f>
        <v>0</v>
      </c>
      <c r="AK189" s="24">
        <f t="shared" si="39"/>
        <v>0</v>
      </c>
      <c r="AL189" s="24">
        <f t="shared" si="39"/>
        <v>0</v>
      </c>
      <c r="AM189" s="24">
        <f t="shared" si="52"/>
        <v>0</v>
      </c>
    </row>
    <row r="190" spans="22:39" ht="15.95" customHeight="1" x14ac:dyDescent="0.3">
      <c r="V190" s="19">
        <f t="shared" si="53"/>
        <v>157</v>
      </c>
      <c r="W190" s="19">
        <f t="shared" si="40"/>
        <v>0</v>
      </c>
      <c r="X190" s="19">
        <f t="shared" si="41"/>
        <v>0</v>
      </c>
      <c r="Y190" s="19">
        <f t="shared" si="42"/>
        <v>0</v>
      </c>
      <c r="Z190" s="19">
        <f t="shared" si="44"/>
        <v>0</v>
      </c>
      <c r="AA190" s="23">
        <f t="shared" si="45"/>
        <v>0</v>
      </c>
      <c r="AB190" s="19">
        <f t="shared" si="43"/>
        <v>0</v>
      </c>
      <c r="AC190" s="23">
        <f t="shared" si="46"/>
        <v>0</v>
      </c>
      <c r="AD190" s="23">
        <f t="shared" si="47"/>
        <v>0</v>
      </c>
      <c r="AE190" s="24">
        <f t="shared" si="48"/>
        <v>0</v>
      </c>
      <c r="AF190" s="24">
        <f t="shared" si="49"/>
        <v>0</v>
      </c>
      <c r="AG190" s="24">
        <f>0</f>
        <v>0</v>
      </c>
      <c r="AH190" s="24">
        <f t="shared" si="50"/>
        <v>0</v>
      </c>
      <c r="AI190" s="24">
        <f t="shared" si="51"/>
        <v>0</v>
      </c>
      <c r="AJ190" s="24">
        <f>0</f>
        <v>0</v>
      </c>
      <c r="AK190" s="24">
        <f t="shared" si="39"/>
        <v>0</v>
      </c>
      <c r="AL190" s="24">
        <f t="shared" si="39"/>
        <v>0</v>
      </c>
      <c r="AM190" s="24">
        <f t="shared" si="52"/>
        <v>0</v>
      </c>
    </row>
    <row r="191" spans="22:39" ht="15.95" customHeight="1" x14ac:dyDescent="0.3">
      <c r="V191" s="19">
        <f t="shared" si="53"/>
        <v>158</v>
      </c>
      <c r="W191" s="19">
        <f t="shared" si="40"/>
        <v>0</v>
      </c>
      <c r="X191" s="19">
        <f t="shared" si="41"/>
        <v>0</v>
      </c>
      <c r="Y191" s="19">
        <f t="shared" si="42"/>
        <v>0</v>
      </c>
      <c r="Z191" s="19">
        <f t="shared" si="44"/>
        <v>0</v>
      </c>
      <c r="AA191" s="23">
        <f t="shared" si="45"/>
        <v>0</v>
      </c>
      <c r="AB191" s="19">
        <f t="shared" si="43"/>
        <v>0</v>
      </c>
      <c r="AC191" s="23">
        <f t="shared" si="46"/>
        <v>0</v>
      </c>
      <c r="AD191" s="23">
        <f t="shared" si="47"/>
        <v>0</v>
      </c>
      <c r="AE191" s="24">
        <f t="shared" si="48"/>
        <v>0</v>
      </c>
      <c r="AF191" s="24">
        <f t="shared" si="49"/>
        <v>0</v>
      </c>
      <c r="AG191" s="24">
        <f>0</f>
        <v>0</v>
      </c>
      <c r="AH191" s="24">
        <f t="shared" si="50"/>
        <v>0</v>
      </c>
      <c r="AI191" s="24">
        <f t="shared" si="51"/>
        <v>0</v>
      </c>
      <c r="AJ191" s="24">
        <f>0</f>
        <v>0</v>
      </c>
      <c r="AK191" s="24">
        <f t="shared" si="39"/>
        <v>0</v>
      </c>
      <c r="AL191" s="24">
        <f t="shared" si="39"/>
        <v>0</v>
      </c>
      <c r="AM191" s="24">
        <f t="shared" si="52"/>
        <v>0</v>
      </c>
    </row>
    <row r="192" spans="22:39" ht="15.95" customHeight="1" x14ac:dyDescent="0.3">
      <c r="V192" s="19">
        <f t="shared" si="53"/>
        <v>159</v>
      </c>
      <c r="W192" s="19">
        <f t="shared" si="40"/>
        <v>0</v>
      </c>
      <c r="X192" s="19">
        <f t="shared" si="41"/>
        <v>0</v>
      </c>
      <c r="Y192" s="19">
        <f t="shared" si="42"/>
        <v>0</v>
      </c>
      <c r="Z192" s="19">
        <f t="shared" si="44"/>
        <v>0</v>
      </c>
      <c r="AA192" s="23">
        <f t="shared" si="45"/>
        <v>0</v>
      </c>
      <c r="AB192" s="19">
        <f t="shared" si="43"/>
        <v>0</v>
      </c>
      <c r="AC192" s="23">
        <f t="shared" si="46"/>
        <v>0</v>
      </c>
      <c r="AD192" s="23">
        <f t="shared" si="47"/>
        <v>0</v>
      </c>
      <c r="AE192" s="24">
        <f t="shared" si="48"/>
        <v>0</v>
      </c>
      <c r="AF192" s="24">
        <f t="shared" si="49"/>
        <v>0</v>
      </c>
      <c r="AG192" s="24">
        <f>0</f>
        <v>0</v>
      </c>
      <c r="AH192" s="24">
        <f t="shared" si="50"/>
        <v>0</v>
      </c>
      <c r="AI192" s="24">
        <f t="shared" si="51"/>
        <v>0</v>
      </c>
      <c r="AJ192" s="24">
        <f>0</f>
        <v>0</v>
      </c>
      <c r="AK192" s="24">
        <f t="shared" si="39"/>
        <v>0</v>
      </c>
      <c r="AL192" s="24">
        <f t="shared" si="39"/>
        <v>0</v>
      </c>
      <c r="AM192" s="24">
        <f t="shared" si="52"/>
        <v>0</v>
      </c>
    </row>
    <row r="193" spans="22:39" ht="15.95" customHeight="1" x14ac:dyDescent="0.3">
      <c r="V193" s="19">
        <f t="shared" si="53"/>
        <v>160</v>
      </c>
      <c r="W193" s="19">
        <f t="shared" si="40"/>
        <v>0</v>
      </c>
      <c r="X193" s="19">
        <f t="shared" si="41"/>
        <v>0</v>
      </c>
      <c r="Y193" s="19">
        <f t="shared" si="42"/>
        <v>0</v>
      </c>
      <c r="Z193" s="19">
        <f t="shared" si="44"/>
        <v>0</v>
      </c>
      <c r="AA193" s="23">
        <f t="shared" si="45"/>
        <v>0</v>
      </c>
      <c r="AB193" s="19">
        <f t="shared" si="43"/>
        <v>0</v>
      </c>
      <c r="AC193" s="23">
        <f t="shared" si="46"/>
        <v>0</v>
      </c>
      <c r="AD193" s="23">
        <f t="shared" si="47"/>
        <v>0</v>
      </c>
      <c r="AE193" s="24">
        <f t="shared" si="48"/>
        <v>0</v>
      </c>
      <c r="AF193" s="24">
        <f t="shared" si="49"/>
        <v>0</v>
      </c>
      <c r="AG193" s="24">
        <f>0</f>
        <v>0</v>
      </c>
      <c r="AH193" s="24">
        <f t="shared" si="50"/>
        <v>0</v>
      </c>
      <c r="AI193" s="24">
        <f t="shared" si="51"/>
        <v>0</v>
      </c>
      <c r="AJ193" s="24">
        <f>0</f>
        <v>0</v>
      </c>
      <c r="AK193" s="24">
        <f t="shared" si="39"/>
        <v>0</v>
      </c>
      <c r="AL193" s="24">
        <f t="shared" si="39"/>
        <v>0</v>
      </c>
      <c r="AM193" s="24">
        <f t="shared" si="52"/>
        <v>0</v>
      </c>
    </row>
    <row r="194" spans="22:39" ht="15.95" customHeight="1" x14ac:dyDescent="0.3">
      <c r="V194" s="19">
        <f t="shared" si="53"/>
        <v>161</v>
      </c>
      <c r="W194" s="19">
        <f t="shared" si="40"/>
        <v>0</v>
      </c>
      <c r="X194" s="19">
        <f t="shared" si="41"/>
        <v>0</v>
      </c>
      <c r="Y194" s="19">
        <f t="shared" si="42"/>
        <v>0</v>
      </c>
      <c r="Z194" s="19">
        <f t="shared" si="44"/>
        <v>0</v>
      </c>
      <c r="AA194" s="23">
        <f t="shared" si="45"/>
        <v>0</v>
      </c>
      <c r="AB194" s="19">
        <f t="shared" si="43"/>
        <v>0</v>
      </c>
      <c r="AC194" s="23">
        <f t="shared" si="46"/>
        <v>0</v>
      </c>
      <c r="AD194" s="23">
        <f t="shared" si="47"/>
        <v>0</v>
      </c>
      <c r="AE194" s="24">
        <f t="shared" si="48"/>
        <v>0</v>
      </c>
      <c r="AF194" s="24">
        <f t="shared" si="49"/>
        <v>0</v>
      </c>
      <c r="AG194" s="24">
        <f>0</f>
        <v>0</v>
      </c>
      <c r="AH194" s="24">
        <f t="shared" si="50"/>
        <v>0</v>
      </c>
      <c r="AI194" s="24">
        <f t="shared" si="51"/>
        <v>0</v>
      </c>
      <c r="AJ194" s="24">
        <f>0</f>
        <v>0</v>
      </c>
      <c r="AK194" s="24">
        <f t="shared" ref="AK194:AL257" si="54">AE194+AG194+AI194</f>
        <v>0</v>
      </c>
      <c r="AL194" s="24">
        <f t="shared" si="54"/>
        <v>0</v>
      </c>
      <c r="AM194" s="24">
        <f t="shared" si="52"/>
        <v>0</v>
      </c>
    </row>
    <row r="195" spans="22:39" ht="15.95" customHeight="1" x14ac:dyDescent="0.3">
      <c r="V195" s="19">
        <f t="shared" si="53"/>
        <v>162</v>
      </c>
      <c r="W195" s="19">
        <f t="shared" si="40"/>
        <v>0</v>
      </c>
      <c r="X195" s="19">
        <f t="shared" si="41"/>
        <v>0</v>
      </c>
      <c r="Y195" s="19">
        <f t="shared" si="42"/>
        <v>0</v>
      </c>
      <c r="Z195" s="19">
        <f t="shared" si="44"/>
        <v>0</v>
      </c>
      <c r="AA195" s="23">
        <f t="shared" si="45"/>
        <v>0</v>
      </c>
      <c r="AB195" s="19">
        <f t="shared" si="43"/>
        <v>0</v>
      </c>
      <c r="AC195" s="23">
        <f t="shared" si="46"/>
        <v>0</v>
      </c>
      <c r="AD195" s="23">
        <f t="shared" si="47"/>
        <v>0</v>
      </c>
      <c r="AE195" s="24">
        <f t="shared" si="48"/>
        <v>0</v>
      </c>
      <c r="AF195" s="24">
        <f t="shared" si="49"/>
        <v>0</v>
      </c>
      <c r="AG195" s="24">
        <f>0</f>
        <v>0</v>
      </c>
      <c r="AH195" s="24">
        <f t="shared" si="50"/>
        <v>0</v>
      </c>
      <c r="AI195" s="24">
        <f t="shared" si="51"/>
        <v>0</v>
      </c>
      <c r="AJ195" s="24">
        <f>0</f>
        <v>0</v>
      </c>
      <c r="AK195" s="24">
        <f t="shared" si="54"/>
        <v>0</v>
      </c>
      <c r="AL195" s="24">
        <f t="shared" si="54"/>
        <v>0</v>
      </c>
      <c r="AM195" s="24">
        <f t="shared" si="52"/>
        <v>0</v>
      </c>
    </row>
    <row r="196" spans="22:39" ht="15.95" customHeight="1" x14ac:dyDescent="0.3">
      <c r="V196" s="19">
        <f t="shared" si="53"/>
        <v>163</v>
      </c>
      <c r="W196" s="19">
        <f t="shared" si="40"/>
        <v>0</v>
      </c>
      <c r="X196" s="19">
        <f t="shared" si="41"/>
        <v>0</v>
      </c>
      <c r="Y196" s="19">
        <f t="shared" si="42"/>
        <v>0</v>
      </c>
      <c r="Z196" s="19">
        <f t="shared" si="44"/>
        <v>0</v>
      </c>
      <c r="AA196" s="23">
        <f t="shared" si="45"/>
        <v>0</v>
      </c>
      <c r="AB196" s="19">
        <f t="shared" si="43"/>
        <v>0</v>
      </c>
      <c r="AC196" s="23">
        <f t="shared" si="46"/>
        <v>0</v>
      </c>
      <c r="AD196" s="23">
        <f t="shared" si="47"/>
        <v>0</v>
      </c>
      <c r="AE196" s="24">
        <f t="shared" si="48"/>
        <v>0</v>
      </c>
      <c r="AF196" s="24">
        <f t="shared" si="49"/>
        <v>0</v>
      </c>
      <c r="AG196" s="24">
        <f>0</f>
        <v>0</v>
      </c>
      <c r="AH196" s="24">
        <f t="shared" si="50"/>
        <v>0</v>
      </c>
      <c r="AI196" s="24">
        <f t="shared" si="51"/>
        <v>0</v>
      </c>
      <c r="AJ196" s="24">
        <f>0</f>
        <v>0</v>
      </c>
      <c r="AK196" s="24">
        <f t="shared" si="54"/>
        <v>0</v>
      </c>
      <c r="AL196" s="24">
        <f t="shared" si="54"/>
        <v>0</v>
      </c>
      <c r="AM196" s="24">
        <f t="shared" si="52"/>
        <v>0</v>
      </c>
    </row>
    <row r="197" spans="22:39" ht="15.95" customHeight="1" x14ac:dyDescent="0.3">
      <c r="V197" s="19">
        <f t="shared" si="53"/>
        <v>164</v>
      </c>
      <c r="W197" s="19">
        <f t="shared" si="40"/>
        <v>0</v>
      </c>
      <c r="X197" s="19">
        <f t="shared" si="41"/>
        <v>0</v>
      </c>
      <c r="Y197" s="19">
        <f t="shared" si="42"/>
        <v>0</v>
      </c>
      <c r="Z197" s="19">
        <f t="shared" si="44"/>
        <v>0</v>
      </c>
      <c r="AA197" s="23">
        <f t="shared" si="45"/>
        <v>0</v>
      </c>
      <c r="AB197" s="19">
        <f t="shared" si="43"/>
        <v>0</v>
      </c>
      <c r="AC197" s="23">
        <f t="shared" si="46"/>
        <v>0</v>
      </c>
      <c r="AD197" s="23">
        <f t="shared" si="47"/>
        <v>0</v>
      </c>
      <c r="AE197" s="24">
        <f t="shared" si="48"/>
        <v>0</v>
      </c>
      <c r="AF197" s="24">
        <f t="shared" si="49"/>
        <v>0</v>
      </c>
      <c r="AG197" s="24">
        <f>0</f>
        <v>0</v>
      </c>
      <c r="AH197" s="24">
        <f t="shared" si="50"/>
        <v>0</v>
      </c>
      <c r="AI197" s="24">
        <f t="shared" si="51"/>
        <v>0</v>
      </c>
      <c r="AJ197" s="24">
        <f>0</f>
        <v>0</v>
      </c>
      <c r="AK197" s="24">
        <f t="shared" si="54"/>
        <v>0</v>
      </c>
      <c r="AL197" s="24">
        <f t="shared" si="54"/>
        <v>0</v>
      </c>
      <c r="AM197" s="24">
        <f t="shared" si="52"/>
        <v>0</v>
      </c>
    </row>
    <row r="198" spans="22:39" ht="15.95" customHeight="1" x14ac:dyDescent="0.3">
      <c r="V198" s="19">
        <f t="shared" si="53"/>
        <v>165</v>
      </c>
      <c r="W198" s="19">
        <f t="shared" si="40"/>
        <v>0</v>
      </c>
      <c r="X198" s="19">
        <f t="shared" si="41"/>
        <v>0</v>
      </c>
      <c r="Y198" s="19">
        <f t="shared" si="42"/>
        <v>0</v>
      </c>
      <c r="Z198" s="19">
        <f t="shared" si="44"/>
        <v>0</v>
      </c>
      <c r="AA198" s="23">
        <f t="shared" si="45"/>
        <v>0</v>
      </c>
      <c r="AB198" s="19">
        <f t="shared" si="43"/>
        <v>0</v>
      </c>
      <c r="AC198" s="23">
        <f t="shared" si="46"/>
        <v>0</v>
      </c>
      <c r="AD198" s="23">
        <f t="shared" si="47"/>
        <v>0</v>
      </c>
      <c r="AE198" s="24">
        <f t="shared" si="48"/>
        <v>0</v>
      </c>
      <c r="AF198" s="24">
        <f t="shared" si="49"/>
        <v>0</v>
      </c>
      <c r="AG198" s="24">
        <f>0</f>
        <v>0</v>
      </c>
      <c r="AH198" s="24">
        <f t="shared" si="50"/>
        <v>0</v>
      </c>
      <c r="AI198" s="24">
        <f t="shared" si="51"/>
        <v>0</v>
      </c>
      <c r="AJ198" s="24">
        <f>0</f>
        <v>0</v>
      </c>
      <c r="AK198" s="24">
        <f t="shared" si="54"/>
        <v>0</v>
      </c>
      <c r="AL198" s="24">
        <f t="shared" si="54"/>
        <v>0</v>
      </c>
      <c r="AM198" s="24">
        <f t="shared" si="52"/>
        <v>0</v>
      </c>
    </row>
    <row r="199" spans="22:39" ht="15.95" customHeight="1" x14ac:dyDescent="0.3">
      <c r="V199" s="19">
        <f t="shared" si="53"/>
        <v>166</v>
      </c>
      <c r="W199" s="19">
        <f t="shared" si="40"/>
        <v>0</v>
      </c>
      <c r="X199" s="19">
        <f t="shared" si="41"/>
        <v>0</v>
      </c>
      <c r="Y199" s="19">
        <f t="shared" si="42"/>
        <v>0</v>
      </c>
      <c r="Z199" s="19">
        <f t="shared" si="44"/>
        <v>0</v>
      </c>
      <c r="AA199" s="23">
        <f t="shared" si="45"/>
        <v>0</v>
      </c>
      <c r="AB199" s="19">
        <f t="shared" si="43"/>
        <v>0</v>
      </c>
      <c r="AC199" s="23">
        <f t="shared" si="46"/>
        <v>0</v>
      </c>
      <c r="AD199" s="23">
        <f t="shared" si="47"/>
        <v>0</v>
      </c>
      <c r="AE199" s="24">
        <f t="shared" si="48"/>
        <v>0</v>
      </c>
      <c r="AF199" s="24">
        <f t="shared" si="49"/>
        <v>0</v>
      </c>
      <c r="AG199" s="24">
        <f>0</f>
        <v>0</v>
      </c>
      <c r="AH199" s="24">
        <f t="shared" si="50"/>
        <v>0</v>
      </c>
      <c r="AI199" s="24">
        <f t="shared" si="51"/>
        <v>0</v>
      </c>
      <c r="AJ199" s="24">
        <f>0</f>
        <v>0</v>
      </c>
      <c r="AK199" s="24">
        <f t="shared" si="54"/>
        <v>0</v>
      </c>
      <c r="AL199" s="24">
        <f t="shared" si="54"/>
        <v>0</v>
      </c>
      <c r="AM199" s="24">
        <f t="shared" si="52"/>
        <v>0</v>
      </c>
    </row>
    <row r="200" spans="22:39" ht="15.95" customHeight="1" x14ac:dyDescent="0.3">
      <c r="V200" s="19">
        <f t="shared" si="53"/>
        <v>167</v>
      </c>
      <c r="W200" s="19">
        <f t="shared" si="40"/>
        <v>0</v>
      </c>
      <c r="X200" s="19">
        <f t="shared" si="41"/>
        <v>0</v>
      </c>
      <c r="Y200" s="19">
        <f t="shared" si="42"/>
        <v>0</v>
      </c>
      <c r="Z200" s="19">
        <f t="shared" si="44"/>
        <v>0</v>
      </c>
      <c r="AA200" s="23">
        <f t="shared" si="45"/>
        <v>0</v>
      </c>
      <c r="AB200" s="19">
        <f t="shared" si="43"/>
        <v>0</v>
      </c>
      <c r="AC200" s="23">
        <f t="shared" si="46"/>
        <v>0</v>
      </c>
      <c r="AD200" s="23">
        <f t="shared" si="47"/>
        <v>0</v>
      </c>
      <c r="AE200" s="24">
        <f t="shared" si="48"/>
        <v>0</v>
      </c>
      <c r="AF200" s="24">
        <f t="shared" si="49"/>
        <v>0</v>
      </c>
      <c r="AG200" s="24">
        <f>0</f>
        <v>0</v>
      </c>
      <c r="AH200" s="24">
        <f t="shared" si="50"/>
        <v>0</v>
      </c>
      <c r="AI200" s="24">
        <f t="shared" si="51"/>
        <v>0</v>
      </c>
      <c r="AJ200" s="24">
        <f>0</f>
        <v>0</v>
      </c>
      <c r="AK200" s="24">
        <f t="shared" si="54"/>
        <v>0</v>
      </c>
      <c r="AL200" s="24">
        <f t="shared" si="54"/>
        <v>0</v>
      </c>
      <c r="AM200" s="24">
        <f t="shared" si="52"/>
        <v>0</v>
      </c>
    </row>
    <row r="201" spans="22:39" ht="15.95" customHeight="1" x14ac:dyDescent="0.3">
      <c r="V201" s="19">
        <f t="shared" si="53"/>
        <v>168</v>
      </c>
      <c r="W201" s="19">
        <f t="shared" si="40"/>
        <v>0</v>
      </c>
      <c r="X201" s="19">
        <f t="shared" si="41"/>
        <v>0</v>
      </c>
      <c r="Y201" s="19">
        <f t="shared" si="42"/>
        <v>0</v>
      </c>
      <c r="Z201" s="19">
        <f t="shared" si="44"/>
        <v>0</v>
      </c>
      <c r="AA201" s="23">
        <f t="shared" si="45"/>
        <v>0</v>
      </c>
      <c r="AB201" s="19">
        <f t="shared" si="43"/>
        <v>0</v>
      </c>
      <c r="AC201" s="23">
        <f t="shared" si="46"/>
        <v>0</v>
      </c>
      <c r="AD201" s="23">
        <f t="shared" si="47"/>
        <v>0</v>
      </c>
      <c r="AE201" s="24">
        <f t="shared" si="48"/>
        <v>0</v>
      </c>
      <c r="AF201" s="24">
        <f t="shared" si="49"/>
        <v>0</v>
      </c>
      <c r="AG201" s="24">
        <f>0</f>
        <v>0</v>
      </c>
      <c r="AH201" s="24">
        <f t="shared" si="50"/>
        <v>0</v>
      </c>
      <c r="AI201" s="24">
        <f t="shared" si="51"/>
        <v>0</v>
      </c>
      <c r="AJ201" s="24">
        <f>0</f>
        <v>0</v>
      </c>
      <c r="AK201" s="24">
        <f t="shared" si="54"/>
        <v>0</v>
      </c>
      <c r="AL201" s="24">
        <f t="shared" si="54"/>
        <v>0</v>
      </c>
      <c r="AM201" s="24">
        <f t="shared" si="52"/>
        <v>0</v>
      </c>
    </row>
    <row r="202" spans="22:39" ht="15.95" customHeight="1" x14ac:dyDescent="0.3">
      <c r="V202" s="19">
        <f t="shared" si="53"/>
        <v>169</v>
      </c>
      <c r="W202" s="19">
        <f t="shared" si="40"/>
        <v>60</v>
      </c>
      <c r="X202" s="19">
        <f t="shared" si="41"/>
        <v>0</v>
      </c>
      <c r="Y202" s="19">
        <f t="shared" si="42"/>
        <v>0</v>
      </c>
      <c r="Z202" s="19">
        <f t="shared" si="44"/>
        <v>0</v>
      </c>
      <c r="AA202" s="23">
        <f t="shared" si="45"/>
        <v>0</v>
      </c>
      <c r="AB202" s="19">
        <f t="shared" si="43"/>
        <v>0</v>
      </c>
      <c r="AC202" s="23">
        <f t="shared" si="46"/>
        <v>0</v>
      </c>
      <c r="AD202" s="23">
        <f t="shared" si="47"/>
        <v>0</v>
      </c>
      <c r="AE202" s="24">
        <f t="shared" si="48"/>
        <v>0</v>
      </c>
      <c r="AF202" s="24">
        <f t="shared" si="49"/>
        <v>0</v>
      </c>
      <c r="AG202" s="24">
        <f>0</f>
        <v>0</v>
      </c>
      <c r="AH202" s="24">
        <f t="shared" si="50"/>
        <v>0</v>
      </c>
      <c r="AI202" s="24">
        <f t="shared" si="51"/>
        <v>0</v>
      </c>
      <c r="AJ202" s="24">
        <f>0</f>
        <v>0</v>
      </c>
      <c r="AK202" s="24">
        <f t="shared" si="54"/>
        <v>0</v>
      </c>
      <c r="AL202" s="24">
        <f t="shared" si="54"/>
        <v>0</v>
      </c>
      <c r="AM202" s="24">
        <f t="shared" si="52"/>
        <v>0</v>
      </c>
    </row>
    <row r="203" spans="22:39" ht="15.95" customHeight="1" x14ac:dyDescent="0.3">
      <c r="V203" s="19">
        <f t="shared" si="53"/>
        <v>170</v>
      </c>
      <c r="W203" s="19">
        <f t="shared" si="40"/>
        <v>0</v>
      </c>
      <c r="X203" s="19">
        <f t="shared" si="41"/>
        <v>0</v>
      </c>
      <c r="Y203" s="19">
        <f t="shared" si="42"/>
        <v>0</v>
      </c>
      <c r="Z203" s="19">
        <f t="shared" si="44"/>
        <v>0</v>
      </c>
      <c r="AA203" s="23">
        <f t="shared" si="45"/>
        <v>0</v>
      </c>
      <c r="AB203" s="19">
        <f t="shared" si="43"/>
        <v>0</v>
      </c>
      <c r="AC203" s="23">
        <f t="shared" si="46"/>
        <v>0</v>
      </c>
      <c r="AD203" s="23">
        <f t="shared" si="47"/>
        <v>0</v>
      </c>
      <c r="AE203" s="24">
        <f t="shared" si="48"/>
        <v>0</v>
      </c>
      <c r="AF203" s="24">
        <f t="shared" si="49"/>
        <v>0</v>
      </c>
      <c r="AG203" s="24">
        <f>0</f>
        <v>0</v>
      </c>
      <c r="AH203" s="24">
        <f t="shared" si="50"/>
        <v>0</v>
      </c>
      <c r="AI203" s="24">
        <f t="shared" si="51"/>
        <v>0</v>
      </c>
      <c r="AJ203" s="24">
        <f>0</f>
        <v>0</v>
      </c>
      <c r="AK203" s="24">
        <f t="shared" si="54"/>
        <v>0</v>
      </c>
      <c r="AL203" s="24">
        <f t="shared" si="54"/>
        <v>0</v>
      </c>
      <c r="AM203" s="24">
        <f t="shared" si="52"/>
        <v>0</v>
      </c>
    </row>
    <row r="204" spans="22:39" ht="15.95" customHeight="1" x14ac:dyDescent="0.3">
      <c r="V204" s="19">
        <f t="shared" si="53"/>
        <v>171</v>
      </c>
      <c r="W204" s="19">
        <f t="shared" si="40"/>
        <v>0</v>
      </c>
      <c r="X204" s="19">
        <f t="shared" si="41"/>
        <v>0</v>
      </c>
      <c r="Y204" s="19">
        <f t="shared" si="42"/>
        <v>0</v>
      </c>
      <c r="Z204" s="19">
        <f t="shared" si="44"/>
        <v>0</v>
      </c>
      <c r="AA204" s="23">
        <f t="shared" si="45"/>
        <v>0</v>
      </c>
      <c r="AB204" s="19">
        <f t="shared" si="43"/>
        <v>0</v>
      </c>
      <c r="AC204" s="23">
        <f t="shared" si="46"/>
        <v>0</v>
      </c>
      <c r="AD204" s="23">
        <f t="shared" si="47"/>
        <v>0</v>
      </c>
      <c r="AE204" s="24">
        <f t="shared" si="48"/>
        <v>0</v>
      </c>
      <c r="AF204" s="24">
        <f t="shared" si="49"/>
        <v>0</v>
      </c>
      <c r="AG204" s="24">
        <f>0</f>
        <v>0</v>
      </c>
      <c r="AH204" s="24">
        <f t="shared" si="50"/>
        <v>0</v>
      </c>
      <c r="AI204" s="24">
        <f t="shared" si="51"/>
        <v>0</v>
      </c>
      <c r="AJ204" s="24">
        <f>0</f>
        <v>0</v>
      </c>
      <c r="AK204" s="24">
        <f t="shared" si="54"/>
        <v>0</v>
      </c>
      <c r="AL204" s="24">
        <f t="shared" si="54"/>
        <v>0</v>
      </c>
      <c r="AM204" s="24">
        <f t="shared" si="52"/>
        <v>0</v>
      </c>
    </row>
    <row r="205" spans="22:39" ht="15.95" customHeight="1" x14ac:dyDescent="0.3">
      <c r="V205" s="19">
        <f t="shared" si="53"/>
        <v>172</v>
      </c>
      <c r="W205" s="19">
        <f t="shared" si="40"/>
        <v>0</v>
      </c>
      <c r="X205" s="19">
        <f t="shared" si="41"/>
        <v>0</v>
      </c>
      <c r="Y205" s="19">
        <f t="shared" si="42"/>
        <v>0</v>
      </c>
      <c r="Z205" s="19">
        <f t="shared" si="44"/>
        <v>0</v>
      </c>
      <c r="AA205" s="23">
        <f t="shared" si="45"/>
        <v>0</v>
      </c>
      <c r="AB205" s="19">
        <f t="shared" si="43"/>
        <v>0</v>
      </c>
      <c r="AC205" s="23">
        <f t="shared" si="46"/>
        <v>0</v>
      </c>
      <c r="AD205" s="23">
        <f t="shared" si="47"/>
        <v>0</v>
      </c>
      <c r="AE205" s="24">
        <f t="shared" si="48"/>
        <v>0</v>
      </c>
      <c r="AF205" s="24">
        <f t="shared" si="49"/>
        <v>0</v>
      </c>
      <c r="AG205" s="24">
        <f>0</f>
        <v>0</v>
      </c>
      <c r="AH205" s="24">
        <f t="shared" si="50"/>
        <v>0</v>
      </c>
      <c r="AI205" s="24">
        <f t="shared" si="51"/>
        <v>0</v>
      </c>
      <c r="AJ205" s="24">
        <f>0</f>
        <v>0</v>
      </c>
      <c r="AK205" s="24">
        <f t="shared" si="54"/>
        <v>0</v>
      </c>
      <c r="AL205" s="24">
        <f t="shared" si="54"/>
        <v>0</v>
      </c>
      <c r="AM205" s="24">
        <f t="shared" si="52"/>
        <v>0</v>
      </c>
    </row>
    <row r="206" spans="22:39" ht="15.95" customHeight="1" x14ac:dyDescent="0.3">
      <c r="V206" s="19">
        <f t="shared" si="53"/>
        <v>173</v>
      </c>
      <c r="W206" s="19">
        <f t="shared" si="40"/>
        <v>0</v>
      </c>
      <c r="X206" s="19">
        <f t="shared" si="41"/>
        <v>0</v>
      </c>
      <c r="Y206" s="19">
        <f t="shared" si="42"/>
        <v>0</v>
      </c>
      <c r="Z206" s="19">
        <f t="shared" si="44"/>
        <v>0</v>
      </c>
      <c r="AA206" s="23">
        <f t="shared" si="45"/>
        <v>0</v>
      </c>
      <c r="AB206" s="19">
        <f t="shared" si="43"/>
        <v>0</v>
      </c>
      <c r="AC206" s="23">
        <f t="shared" si="46"/>
        <v>0</v>
      </c>
      <c r="AD206" s="23">
        <f t="shared" si="47"/>
        <v>0</v>
      </c>
      <c r="AE206" s="24">
        <f t="shared" si="48"/>
        <v>0</v>
      </c>
      <c r="AF206" s="24">
        <f t="shared" si="49"/>
        <v>0</v>
      </c>
      <c r="AG206" s="24">
        <f>0</f>
        <v>0</v>
      </c>
      <c r="AH206" s="24">
        <f t="shared" si="50"/>
        <v>0</v>
      </c>
      <c r="AI206" s="24">
        <f t="shared" si="51"/>
        <v>0</v>
      </c>
      <c r="AJ206" s="24">
        <f>0</f>
        <v>0</v>
      </c>
      <c r="AK206" s="24">
        <f t="shared" si="54"/>
        <v>0</v>
      </c>
      <c r="AL206" s="24">
        <f t="shared" si="54"/>
        <v>0</v>
      </c>
      <c r="AM206" s="24">
        <f t="shared" si="52"/>
        <v>0</v>
      </c>
    </row>
    <row r="207" spans="22:39" ht="15.95" customHeight="1" x14ac:dyDescent="0.3">
      <c r="V207" s="19">
        <f t="shared" si="53"/>
        <v>174</v>
      </c>
      <c r="W207" s="19">
        <f t="shared" si="40"/>
        <v>0</v>
      </c>
      <c r="X207" s="19">
        <f t="shared" si="41"/>
        <v>0</v>
      </c>
      <c r="Y207" s="19">
        <f t="shared" si="42"/>
        <v>0</v>
      </c>
      <c r="Z207" s="19">
        <f t="shared" si="44"/>
        <v>0</v>
      </c>
      <c r="AA207" s="23">
        <f t="shared" si="45"/>
        <v>0</v>
      </c>
      <c r="AB207" s="19">
        <f t="shared" si="43"/>
        <v>0</v>
      </c>
      <c r="AC207" s="23">
        <f t="shared" si="46"/>
        <v>0</v>
      </c>
      <c r="AD207" s="23">
        <f t="shared" si="47"/>
        <v>0</v>
      </c>
      <c r="AE207" s="24">
        <f t="shared" si="48"/>
        <v>0</v>
      </c>
      <c r="AF207" s="24">
        <f t="shared" si="49"/>
        <v>0</v>
      </c>
      <c r="AG207" s="24">
        <f>0</f>
        <v>0</v>
      </c>
      <c r="AH207" s="24">
        <f t="shared" si="50"/>
        <v>0</v>
      </c>
      <c r="AI207" s="24">
        <f t="shared" si="51"/>
        <v>0</v>
      </c>
      <c r="AJ207" s="24">
        <f>0</f>
        <v>0</v>
      </c>
      <c r="AK207" s="24">
        <f t="shared" si="54"/>
        <v>0</v>
      </c>
      <c r="AL207" s="24">
        <f t="shared" si="54"/>
        <v>0</v>
      </c>
      <c r="AM207" s="24">
        <f t="shared" si="52"/>
        <v>0</v>
      </c>
    </row>
    <row r="208" spans="22:39" ht="15.95" customHeight="1" x14ac:dyDescent="0.3">
      <c r="V208" s="19">
        <f t="shared" si="53"/>
        <v>175</v>
      </c>
      <c r="W208" s="19">
        <f t="shared" si="40"/>
        <v>0</v>
      </c>
      <c r="X208" s="19">
        <f t="shared" si="41"/>
        <v>0</v>
      </c>
      <c r="Y208" s="19">
        <f t="shared" si="42"/>
        <v>0</v>
      </c>
      <c r="Z208" s="19">
        <f t="shared" si="44"/>
        <v>0</v>
      </c>
      <c r="AA208" s="23">
        <f t="shared" si="45"/>
        <v>0</v>
      </c>
      <c r="AB208" s="19">
        <f t="shared" si="43"/>
        <v>0</v>
      </c>
      <c r="AC208" s="23">
        <f t="shared" si="46"/>
        <v>0</v>
      </c>
      <c r="AD208" s="23">
        <f t="shared" si="47"/>
        <v>0</v>
      </c>
      <c r="AE208" s="24">
        <f t="shared" si="48"/>
        <v>0</v>
      </c>
      <c r="AF208" s="24">
        <f t="shared" si="49"/>
        <v>0</v>
      </c>
      <c r="AG208" s="24">
        <f>0</f>
        <v>0</v>
      </c>
      <c r="AH208" s="24">
        <f t="shared" si="50"/>
        <v>0</v>
      </c>
      <c r="AI208" s="24">
        <f t="shared" si="51"/>
        <v>0</v>
      </c>
      <c r="AJ208" s="24">
        <f>0</f>
        <v>0</v>
      </c>
      <c r="AK208" s="24">
        <f t="shared" si="54"/>
        <v>0</v>
      </c>
      <c r="AL208" s="24">
        <f t="shared" si="54"/>
        <v>0</v>
      </c>
      <c r="AM208" s="24">
        <f t="shared" si="52"/>
        <v>0</v>
      </c>
    </row>
    <row r="209" spans="22:39" ht="15.95" customHeight="1" x14ac:dyDescent="0.3">
      <c r="V209" s="19">
        <f t="shared" si="53"/>
        <v>176</v>
      </c>
      <c r="W209" s="19">
        <f t="shared" si="40"/>
        <v>0</v>
      </c>
      <c r="X209" s="19">
        <f t="shared" si="41"/>
        <v>0</v>
      </c>
      <c r="Y209" s="19">
        <f t="shared" si="42"/>
        <v>0</v>
      </c>
      <c r="Z209" s="19">
        <f t="shared" si="44"/>
        <v>0</v>
      </c>
      <c r="AA209" s="23">
        <f t="shared" si="45"/>
        <v>0</v>
      </c>
      <c r="AB209" s="19">
        <f t="shared" si="43"/>
        <v>0</v>
      </c>
      <c r="AC209" s="23">
        <f t="shared" si="46"/>
        <v>0</v>
      </c>
      <c r="AD209" s="23">
        <f t="shared" si="47"/>
        <v>0</v>
      </c>
      <c r="AE209" s="24">
        <f t="shared" si="48"/>
        <v>0</v>
      </c>
      <c r="AF209" s="24">
        <f t="shared" si="49"/>
        <v>0</v>
      </c>
      <c r="AG209" s="24">
        <f>0</f>
        <v>0</v>
      </c>
      <c r="AH209" s="24">
        <f t="shared" si="50"/>
        <v>0</v>
      </c>
      <c r="AI209" s="24">
        <f t="shared" si="51"/>
        <v>0</v>
      </c>
      <c r="AJ209" s="24">
        <f>0</f>
        <v>0</v>
      </c>
      <c r="AK209" s="24">
        <f t="shared" si="54"/>
        <v>0</v>
      </c>
      <c r="AL209" s="24">
        <f t="shared" si="54"/>
        <v>0</v>
      </c>
      <c r="AM209" s="24">
        <f t="shared" si="52"/>
        <v>0</v>
      </c>
    </row>
    <row r="210" spans="22:39" ht="15.95" customHeight="1" x14ac:dyDescent="0.3">
      <c r="V210" s="19">
        <f t="shared" si="53"/>
        <v>177</v>
      </c>
      <c r="W210" s="19">
        <f t="shared" si="40"/>
        <v>0</v>
      </c>
      <c r="X210" s="19">
        <f t="shared" si="41"/>
        <v>0</v>
      </c>
      <c r="Y210" s="19">
        <f t="shared" si="42"/>
        <v>0</v>
      </c>
      <c r="Z210" s="19">
        <f t="shared" si="44"/>
        <v>0</v>
      </c>
      <c r="AA210" s="23">
        <f t="shared" si="45"/>
        <v>0</v>
      </c>
      <c r="AB210" s="19">
        <f t="shared" si="43"/>
        <v>0</v>
      </c>
      <c r="AC210" s="23">
        <f t="shared" si="46"/>
        <v>0</v>
      </c>
      <c r="AD210" s="23">
        <f t="shared" si="47"/>
        <v>0</v>
      </c>
      <c r="AE210" s="24">
        <f t="shared" si="48"/>
        <v>0</v>
      </c>
      <c r="AF210" s="24">
        <f t="shared" si="49"/>
        <v>0</v>
      </c>
      <c r="AG210" s="24">
        <f>0</f>
        <v>0</v>
      </c>
      <c r="AH210" s="24">
        <f t="shared" si="50"/>
        <v>0</v>
      </c>
      <c r="AI210" s="24">
        <f t="shared" si="51"/>
        <v>0</v>
      </c>
      <c r="AJ210" s="24">
        <f>0</f>
        <v>0</v>
      </c>
      <c r="AK210" s="24">
        <f t="shared" si="54"/>
        <v>0</v>
      </c>
      <c r="AL210" s="24">
        <f t="shared" si="54"/>
        <v>0</v>
      </c>
      <c r="AM210" s="24">
        <f t="shared" si="52"/>
        <v>0</v>
      </c>
    </row>
    <row r="211" spans="22:39" ht="15.95" customHeight="1" x14ac:dyDescent="0.3">
      <c r="V211" s="19">
        <f t="shared" si="53"/>
        <v>178</v>
      </c>
      <c r="W211" s="19">
        <f t="shared" si="40"/>
        <v>0</v>
      </c>
      <c r="X211" s="19">
        <f t="shared" si="41"/>
        <v>0</v>
      </c>
      <c r="Y211" s="19">
        <f t="shared" si="42"/>
        <v>0</v>
      </c>
      <c r="Z211" s="19">
        <f t="shared" si="44"/>
        <v>0</v>
      </c>
      <c r="AA211" s="23">
        <f t="shared" si="45"/>
        <v>0</v>
      </c>
      <c r="AB211" s="19">
        <f t="shared" si="43"/>
        <v>0</v>
      </c>
      <c r="AC211" s="23">
        <f t="shared" si="46"/>
        <v>0</v>
      </c>
      <c r="AD211" s="23">
        <f t="shared" si="47"/>
        <v>0</v>
      </c>
      <c r="AE211" s="24">
        <f t="shared" si="48"/>
        <v>0</v>
      </c>
      <c r="AF211" s="24">
        <f t="shared" si="49"/>
        <v>0</v>
      </c>
      <c r="AG211" s="24">
        <f>0</f>
        <v>0</v>
      </c>
      <c r="AH211" s="24">
        <f t="shared" si="50"/>
        <v>0</v>
      </c>
      <c r="AI211" s="24">
        <f t="shared" si="51"/>
        <v>0</v>
      </c>
      <c r="AJ211" s="24">
        <f>0</f>
        <v>0</v>
      </c>
      <c r="AK211" s="24">
        <f t="shared" si="54"/>
        <v>0</v>
      </c>
      <c r="AL211" s="24">
        <f t="shared" si="54"/>
        <v>0</v>
      </c>
      <c r="AM211" s="24">
        <f t="shared" si="52"/>
        <v>0</v>
      </c>
    </row>
    <row r="212" spans="22:39" ht="15.95" customHeight="1" x14ac:dyDescent="0.3">
      <c r="V212" s="19">
        <f t="shared" si="53"/>
        <v>179</v>
      </c>
      <c r="W212" s="19">
        <f t="shared" si="40"/>
        <v>0</v>
      </c>
      <c r="X212" s="19">
        <f t="shared" si="41"/>
        <v>0</v>
      </c>
      <c r="Y212" s="19">
        <f t="shared" si="42"/>
        <v>0</v>
      </c>
      <c r="Z212" s="19">
        <f t="shared" si="44"/>
        <v>0</v>
      </c>
      <c r="AA212" s="23">
        <f t="shared" si="45"/>
        <v>0</v>
      </c>
      <c r="AB212" s="19">
        <f t="shared" si="43"/>
        <v>0</v>
      </c>
      <c r="AC212" s="23">
        <f t="shared" si="46"/>
        <v>0</v>
      </c>
      <c r="AD212" s="23">
        <f t="shared" si="47"/>
        <v>0</v>
      </c>
      <c r="AE212" s="24">
        <f t="shared" si="48"/>
        <v>0</v>
      </c>
      <c r="AF212" s="24">
        <f t="shared" si="49"/>
        <v>0</v>
      </c>
      <c r="AG212" s="24">
        <f>0</f>
        <v>0</v>
      </c>
      <c r="AH212" s="24">
        <f t="shared" si="50"/>
        <v>0</v>
      </c>
      <c r="AI212" s="24">
        <f t="shared" si="51"/>
        <v>0</v>
      </c>
      <c r="AJ212" s="24">
        <f>0</f>
        <v>0</v>
      </c>
      <c r="AK212" s="24">
        <f t="shared" si="54"/>
        <v>0</v>
      </c>
      <c r="AL212" s="24">
        <f t="shared" si="54"/>
        <v>0</v>
      </c>
      <c r="AM212" s="24">
        <f t="shared" si="52"/>
        <v>0</v>
      </c>
    </row>
    <row r="213" spans="22:39" ht="15.95" customHeight="1" x14ac:dyDescent="0.3">
      <c r="V213" s="19">
        <f t="shared" si="53"/>
        <v>180</v>
      </c>
      <c r="W213" s="19">
        <f t="shared" si="40"/>
        <v>0</v>
      </c>
      <c r="X213" s="19">
        <f t="shared" si="41"/>
        <v>0</v>
      </c>
      <c r="Y213" s="19">
        <f t="shared" si="42"/>
        <v>0</v>
      </c>
      <c r="Z213" s="19">
        <f t="shared" si="44"/>
        <v>0</v>
      </c>
      <c r="AA213" s="23">
        <f t="shared" si="45"/>
        <v>0</v>
      </c>
      <c r="AB213" s="19">
        <f t="shared" si="43"/>
        <v>0</v>
      </c>
      <c r="AC213" s="23">
        <f t="shared" si="46"/>
        <v>0</v>
      </c>
      <c r="AD213" s="23">
        <f t="shared" si="47"/>
        <v>0</v>
      </c>
      <c r="AE213" s="24">
        <f t="shared" si="48"/>
        <v>0</v>
      </c>
      <c r="AF213" s="24">
        <f t="shared" si="49"/>
        <v>0</v>
      </c>
      <c r="AG213" s="24">
        <f>0</f>
        <v>0</v>
      </c>
      <c r="AH213" s="24">
        <f t="shared" si="50"/>
        <v>0</v>
      </c>
      <c r="AI213" s="24">
        <f t="shared" si="51"/>
        <v>0</v>
      </c>
      <c r="AJ213" s="24">
        <f>0</f>
        <v>0</v>
      </c>
      <c r="AK213" s="24">
        <f t="shared" si="54"/>
        <v>0</v>
      </c>
      <c r="AL213" s="24">
        <f t="shared" si="54"/>
        <v>0</v>
      </c>
      <c r="AM213" s="24">
        <f t="shared" si="52"/>
        <v>0</v>
      </c>
    </row>
    <row r="214" spans="22:39" ht="15.95" customHeight="1" x14ac:dyDescent="0.3">
      <c r="V214" s="19">
        <f t="shared" si="53"/>
        <v>181</v>
      </c>
      <c r="W214" s="19">
        <f t="shared" si="40"/>
        <v>0</v>
      </c>
      <c r="X214" s="19">
        <f t="shared" si="41"/>
        <v>0</v>
      </c>
      <c r="Y214" s="19">
        <f t="shared" si="42"/>
        <v>0</v>
      </c>
      <c r="Z214" s="19">
        <f t="shared" si="44"/>
        <v>0</v>
      </c>
      <c r="AA214" s="23">
        <f t="shared" si="45"/>
        <v>0</v>
      </c>
      <c r="AB214" s="19">
        <f t="shared" si="43"/>
        <v>0</v>
      </c>
      <c r="AC214" s="23">
        <f t="shared" si="46"/>
        <v>0</v>
      </c>
      <c r="AD214" s="23">
        <f t="shared" si="47"/>
        <v>0</v>
      </c>
      <c r="AE214" s="24">
        <f t="shared" si="48"/>
        <v>0</v>
      </c>
      <c r="AF214" s="24">
        <f t="shared" si="49"/>
        <v>0</v>
      </c>
      <c r="AG214" s="24">
        <f>0</f>
        <v>0</v>
      </c>
      <c r="AH214" s="24">
        <f t="shared" si="50"/>
        <v>0</v>
      </c>
      <c r="AI214" s="24">
        <f t="shared" si="51"/>
        <v>0</v>
      </c>
      <c r="AJ214" s="24">
        <f>0</f>
        <v>0</v>
      </c>
      <c r="AK214" s="24">
        <f t="shared" si="54"/>
        <v>0</v>
      </c>
      <c r="AL214" s="24">
        <f t="shared" si="54"/>
        <v>0</v>
      </c>
      <c r="AM214" s="24">
        <f t="shared" si="52"/>
        <v>0</v>
      </c>
    </row>
    <row r="215" spans="22:39" ht="15.95" customHeight="1" x14ac:dyDescent="0.3">
      <c r="V215" s="19">
        <f t="shared" si="53"/>
        <v>182</v>
      </c>
      <c r="W215" s="19">
        <f t="shared" si="40"/>
        <v>0</v>
      </c>
      <c r="X215" s="19">
        <f t="shared" si="41"/>
        <v>0</v>
      </c>
      <c r="Y215" s="19">
        <f t="shared" si="42"/>
        <v>0</v>
      </c>
      <c r="Z215" s="19">
        <f t="shared" si="44"/>
        <v>0</v>
      </c>
      <c r="AA215" s="23">
        <f t="shared" si="45"/>
        <v>0</v>
      </c>
      <c r="AB215" s="19">
        <f t="shared" si="43"/>
        <v>0</v>
      </c>
      <c r="AC215" s="23">
        <f t="shared" si="46"/>
        <v>0</v>
      </c>
      <c r="AD215" s="23">
        <f t="shared" si="47"/>
        <v>0</v>
      </c>
      <c r="AE215" s="24">
        <f t="shared" si="48"/>
        <v>0</v>
      </c>
      <c r="AF215" s="24">
        <f t="shared" si="49"/>
        <v>0</v>
      </c>
      <c r="AG215" s="24">
        <f>0</f>
        <v>0</v>
      </c>
      <c r="AH215" s="24">
        <f t="shared" si="50"/>
        <v>0</v>
      </c>
      <c r="AI215" s="24">
        <f t="shared" si="51"/>
        <v>0</v>
      </c>
      <c r="AJ215" s="24">
        <f>0</f>
        <v>0</v>
      </c>
      <c r="AK215" s="24">
        <f t="shared" si="54"/>
        <v>0</v>
      </c>
      <c r="AL215" s="24">
        <f t="shared" si="54"/>
        <v>0</v>
      </c>
      <c r="AM215" s="24">
        <f t="shared" si="52"/>
        <v>0</v>
      </c>
    </row>
    <row r="216" spans="22:39" ht="15.95" customHeight="1" x14ac:dyDescent="0.3">
      <c r="V216" s="19">
        <f t="shared" si="53"/>
        <v>183</v>
      </c>
      <c r="W216" s="19">
        <f t="shared" si="40"/>
        <v>0</v>
      </c>
      <c r="X216" s="19">
        <f t="shared" si="41"/>
        <v>0</v>
      </c>
      <c r="Y216" s="19">
        <f t="shared" si="42"/>
        <v>0</v>
      </c>
      <c r="Z216" s="19">
        <f t="shared" si="44"/>
        <v>0</v>
      </c>
      <c r="AA216" s="23">
        <f t="shared" si="45"/>
        <v>0</v>
      </c>
      <c r="AB216" s="19">
        <f t="shared" si="43"/>
        <v>0</v>
      </c>
      <c r="AC216" s="23">
        <f t="shared" si="46"/>
        <v>0</v>
      </c>
      <c r="AD216" s="23">
        <f t="shared" si="47"/>
        <v>0</v>
      </c>
      <c r="AE216" s="24">
        <f t="shared" si="48"/>
        <v>0</v>
      </c>
      <c r="AF216" s="24">
        <f t="shared" si="49"/>
        <v>0</v>
      </c>
      <c r="AG216" s="24">
        <f>0</f>
        <v>0</v>
      </c>
      <c r="AH216" s="24">
        <f t="shared" si="50"/>
        <v>0</v>
      </c>
      <c r="AI216" s="24">
        <f t="shared" si="51"/>
        <v>0</v>
      </c>
      <c r="AJ216" s="24">
        <f>0</f>
        <v>0</v>
      </c>
      <c r="AK216" s="24">
        <f t="shared" si="54"/>
        <v>0</v>
      </c>
      <c r="AL216" s="24">
        <f t="shared" si="54"/>
        <v>0</v>
      </c>
      <c r="AM216" s="24">
        <f t="shared" si="52"/>
        <v>0</v>
      </c>
    </row>
    <row r="217" spans="22:39" ht="15.95" customHeight="1" x14ac:dyDescent="0.3">
      <c r="V217" s="19">
        <f t="shared" si="53"/>
        <v>184</v>
      </c>
      <c r="W217" s="19">
        <f t="shared" si="40"/>
        <v>0</v>
      </c>
      <c r="X217" s="19">
        <f t="shared" si="41"/>
        <v>0</v>
      </c>
      <c r="Y217" s="19">
        <f t="shared" si="42"/>
        <v>0</v>
      </c>
      <c r="Z217" s="19">
        <f t="shared" si="44"/>
        <v>0</v>
      </c>
      <c r="AA217" s="23">
        <f t="shared" si="45"/>
        <v>0</v>
      </c>
      <c r="AB217" s="19">
        <f t="shared" si="43"/>
        <v>0</v>
      </c>
      <c r="AC217" s="23">
        <f t="shared" si="46"/>
        <v>0</v>
      </c>
      <c r="AD217" s="23">
        <f t="shared" si="47"/>
        <v>0</v>
      </c>
      <c r="AE217" s="24">
        <f t="shared" si="48"/>
        <v>0</v>
      </c>
      <c r="AF217" s="24">
        <f t="shared" si="49"/>
        <v>0</v>
      </c>
      <c r="AG217" s="24">
        <f>0</f>
        <v>0</v>
      </c>
      <c r="AH217" s="24">
        <f t="shared" si="50"/>
        <v>0</v>
      </c>
      <c r="AI217" s="24">
        <f t="shared" si="51"/>
        <v>0</v>
      </c>
      <c r="AJ217" s="24">
        <f>0</f>
        <v>0</v>
      </c>
      <c r="AK217" s="24">
        <f t="shared" si="54"/>
        <v>0</v>
      </c>
      <c r="AL217" s="24">
        <f t="shared" si="54"/>
        <v>0</v>
      </c>
      <c r="AM217" s="24">
        <f t="shared" si="52"/>
        <v>0</v>
      </c>
    </row>
    <row r="218" spans="22:39" ht="15.95" customHeight="1" x14ac:dyDescent="0.3">
      <c r="V218" s="19">
        <f t="shared" si="53"/>
        <v>185</v>
      </c>
      <c r="W218" s="19">
        <f t="shared" si="40"/>
        <v>0</v>
      </c>
      <c r="X218" s="19">
        <f t="shared" si="41"/>
        <v>0</v>
      </c>
      <c r="Y218" s="19">
        <f t="shared" si="42"/>
        <v>0</v>
      </c>
      <c r="Z218" s="19">
        <f t="shared" si="44"/>
        <v>0</v>
      </c>
      <c r="AA218" s="23">
        <f t="shared" si="45"/>
        <v>0</v>
      </c>
      <c r="AB218" s="19">
        <f t="shared" si="43"/>
        <v>0</v>
      </c>
      <c r="AC218" s="23">
        <f t="shared" si="46"/>
        <v>0</v>
      </c>
      <c r="AD218" s="23">
        <f t="shared" si="47"/>
        <v>0</v>
      </c>
      <c r="AE218" s="24">
        <f t="shared" si="48"/>
        <v>0</v>
      </c>
      <c r="AF218" s="24">
        <f t="shared" si="49"/>
        <v>0</v>
      </c>
      <c r="AG218" s="24">
        <f>0</f>
        <v>0</v>
      </c>
      <c r="AH218" s="24">
        <f t="shared" si="50"/>
        <v>0</v>
      </c>
      <c r="AI218" s="24">
        <f t="shared" si="51"/>
        <v>0</v>
      </c>
      <c r="AJ218" s="24">
        <f>0</f>
        <v>0</v>
      </c>
      <c r="AK218" s="24">
        <f t="shared" si="54"/>
        <v>0</v>
      </c>
      <c r="AL218" s="24">
        <f t="shared" si="54"/>
        <v>0</v>
      </c>
      <c r="AM218" s="24">
        <f t="shared" si="52"/>
        <v>0</v>
      </c>
    </row>
    <row r="219" spans="22:39" ht="15.95" customHeight="1" x14ac:dyDescent="0.3">
      <c r="V219" s="19">
        <f t="shared" si="53"/>
        <v>186</v>
      </c>
      <c r="W219" s="19">
        <f t="shared" si="40"/>
        <v>0</v>
      </c>
      <c r="X219" s="19">
        <f t="shared" si="41"/>
        <v>0</v>
      </c>
      <c r="Y219" s="19">
        <f t="shared" si="42"/>
        <v>0</v>
      </c>
      <c r="Z219" s="19">
        <f t="shared" si="44"/>
        <v>0</v>
      </c>
      <c r="AA219" s="23">
        <f t="shared" si="45"/>
        <v>0</v>
      </c>
      <c r="AB219" s="19">
        <f t="shared" si="43"/>
        <v>0</v>
      </c>
      <c r="AC219" s="23">
        <f t="shared" si="46"/>
        <v>0</v>
      </c>
      <c r="AD219" s="23">
        <f t="shared" si="47"/>
        <v>0</v>
      </c>
      <c r="AE219" s="24">
        <f t="shared" si="48"/>
        <v>0</v>
      </c>
      <c r="AF219" s="24">
        <f t="shared" si="49"/>
        <v>0</v>
      </c>
      <c r="AG219" s="24">
        <f>0</f>
        <v>0</v>
      </c>
      <c r="AH219" s="24">
        <f t="shared" si="50"/>
        <v>0</v>
      </c>
      <c r="AI219" s="24">
        <f t="shared" si="51"/>
        <v>0</v>
      </c>
      <c r="AJ219" s="24">
        <f>0</f>
        <v>0</v>
      </c>
      <c r="AK219" s="24">
        <f t="shared" si="54"/>
        <v>0</v>
      </c>
      <c r="AL219" s="24">
        <f t="shared" si="54"/>
        <v>0</v>
      </c>
      <c r="AM219" s="24">
        <f t="shared" si="52"/>
        <v>0</v>
      </c>
    </row>
    <row r="220" spans="22:39" ht="15.95" customHeight="1" x14ac:dyDescent="0.3">
      <c r="V220" s="19">
        <f t="shared" si="53"/>
        <v>187</v>
      </c>
      <c r="W220" s="19">
        <f t="shared" si="40"/>
        <v>0</v>
      </c>
      <c r="X220" s="19">
        <f t="shared" si="41"/>
        <v>0</v>
      </c>
      <c r="Y220" s="19">
        <f t="shared" si="42"/>
        <v>0</v>
      </c>
      <c r="Z220" s="19">
        <f t="shared" si="44"/>
        <v>0</v>
      </c>
      <c r="AA220" s="23">
        <f t="shared" si="45"/>
        <v>0</v>
      </c>
      <c r="AB220" s="19">
        <f t="shared" si="43"/>
        <v>0</v>
      </c>
      <c r="AC220" s="23">
        <f t="shared" si="46"/>
        <v>0</v>
      </c>
      <c r="AD220" s="23">
        <f t="shared" si="47"/>
        <v>0</v>
      </c>
      <c r="AE220" s="24">
        <f t="shared" si="48"/>
        <v>0</v>
      </c>
      <c r="AF220" s="24">
        <f t="shared" si="49"/>
        <v>0</v>
      </c>
      <c r="AG220" s="24">
        <f>0</f>
        <v>0</v>
      </c>
      <c r="AH220" s="24">
        <f t="shared" si="50"/>
        <v>0</v>
      </c>
      <c r="AI220" s="24">
        <f t="shared" si="51"/>
        <v>0</v>
      </c>
      <c r="AJ220" s="24">
        <f>0</f>
        <v>0</v>
      </c>
      <c r="AK220" s="24">
        <f t="shared" si="54"/>
        <v>0</v>
      </c>
      <c r="AL220" s="24">
        <f t="shared" si="54"/>
        <v>0</v>
      </c>
      <c r="AM220" s="24">
        <f t="shared" si="52"/>
        <v>0</v>
      </c>
    </row>
    <row r="221" spans="22:39" ht="15.95" customHeight="1" x14ac:dyDescent="0.3">
      <c r="V221" s="19">
        <f t="shared" si="53"/>
        <v>188</v>
      </c>
      <c r="W221" s="19">
        <f t="shared" si="40"/>
        <v>0</v>
      </c>
      <c r="X221" s="19">
        <f t="shared" si="41"/>
        <v>0</v>
      </c>
      <c r="Y221" s="19">
        <f t="shared" si="42"/>
        <v>0</v>
      </c>
      <c r="Z221" s="19">
        <f t="shared" si="44"/>
        <v>0</v>
      </c>
      <c r="AA221" s="23">
        <f t="shared" si="45"/>
        <v>0</v>
      </c>
      <c r="AB221" s="19">
        <f t="shared" si="43"/>
        <v>0</v>
      </c>
      <c r="AC221" s="23">
        <f t="shared" si="46"/>
        <v>0</v>
      </c>
      <c r="AD221" s="23">
        <f t="shared" si="47"/>
        <v>0</v>
      </c>
      <c r="AE221" s="24">
        <f t="shared" si="48"/>
        <v>0</v>
      </c>
      <c r="AF221" s="24">
        <f t="shared" si="49"/>
        <v>0</v>
      </c>
      <c r="AG221" s="24">
        <f>0</f>
        <v>0</v>
      </c>
      <c r="AH221" s="24">
        <f t="shared" si="50"/>
        <v>0</v>
      </c>
      <c r="AI221" s="24">
        <f t="shared" si="51"/>
        <v>0</v>
      </c>
      <c r="AJ221" s="24">
        <f>0</f>
        <v>0</v>
      </c>
      <c r="AK221" s="24">
        <f t="shared" si="54"/>
        <v>0</v>
      </c>
      <c r="AL221" s="24">
        <f t="shared" si="54"/>
        <v>0</v>
      </c>
      <c r="AM221" s="24">
        <f t="shared" si="52"/>
        <v>0</v>
      </c>
    </row>
    <row r="222" spans="22:39" ht="15.95" customHeight="1" x14ac:dyDescent="0.3">
      <c r="V222" s="19">
        <f t="shared" si="53"/>
        <v>189</v>
      </c>
      <c r="W222" s="19">
        <f t="shared" si="40"/>
        <v>0</v>
      </c>
      <c r="X222" s="19">
        <f t="shared" si="41"/>
        <v>0</v>
      </c>
      <c r="Y222" s="19">
        <f t="shared" si="42"/>
        <v>0</v>
      </c>
      <c r="Z222" s="19">
        <f t="shared" si="44"/>
        <v>0</v>
      </c>
      <c r="AA222" s="23">
        <f t="shared" si="45"/>
        <v>0</v>
      </c>
      <c r="AB222" s="19">
        <f t="shared" si="43"/>
        <v>0</v>
      </c>
      <c r="AC222" s="23">
        <f t="shared" si="46"/>
        <v>0</v>
      </c>
      <c r="AD222" s="23">
        <f t="shared" si="47"/>
        <v>0</v>
      </c>
      <c r="AE222" s="24">
        <f t="shared" si="48"/>
        <v>0</v>
      </c>
      <c r="AF222" s="24">
        <f t="shared" si="49"/>
        <v>0</v>
      </c>
      <c r="AG222" s="24">
        <f>0</f>
        <v>0</v>
      </c>
      <c r="AH222" s="24">
        <f t="shared" si="50"/>
        <v>0</v>
      </c>
      <c r="AI222" s="24">
        <f t="shared" si="51"/>
        <v>0</v>
      </c>
      <c r="AJ222" s="24">
        <f>0</f>
        <v>0</v>
      </c>
      <c r="AK222" s="24">
        <f t="shared" si="54"/>
        <v>0</v>
      </c>
      <c r="AL222" s="24">
        <f t="shared" si="54"/>
        <v>0</v>
      </c>
      <c r="AM222" s="24">
        <f t="shared" si="52"/>
        <v>0</v>
      </c>
    </row>
    <row r="223" spans="22:39" ht="15.95" customHeight="1" x14ac:dyDescent="0.3">
      <c r="V223" s="19">
        <f t="shared" si="53"/>
        <v>190</v>
      </c>
      <c r="W223" s="19">
        <f t="shared" si="40"/>
        <v>60</v>
      </c>
      <c r="X223" s="19">
        <f t="shared" si="41"/>
        <v>0</v>
      </c>
      <c r="Y223" s="19">
        <f t="shared" si="42"/>
        <v>0</v>
      </c>
      <c r="Z223" s="19">
        <f t="shared" si="44"/>
        <v>0</v>
      </c>
      <c r="AA223" s="23">
        <f t="shared" si="45"/>
        <v>0</v>
      </c>
      <c r="AB223" s="19">
        <f t="shared" si="43"/>
        <v>0</v>
      </c>
      <c r="AC223" s="23">
        <f t="shared" si="46"/>
        <v>0</v>
      </c>
      <c r="AD223" s="23">
        <f t="shared" si="47"/>
        <v>0</v>
      </c>
      <c r="AE223" s="24">
        <f t="shared" si="48"/>
        <v>0</v>
      </c>
      <c r="AF223" s="24">
        <f t="shared" si="49"/>
        <v>0</v>
      </c>
      <c r="AG223" s="24">
        <f>0</f>
        <v>0</v>
      </c>
      <c r="AH223" s="24">
        <f t="shared" si="50"/>
        <v>0</v>
      </c>
      <c r="AI223" s="24">
        <f t="shared" si="51"/>
        <v>0</v>
      </c>
      <c r="AJ223" s="24">
        <f>0</f>
        <v>0</v>
      </c>
      <c r="AK223" s="24">
        <f t="shared" si="54"/>
        <v>0</v>
      </c>
      <c r="AL223" s="24">
        <f t="shared" si="54"/>
        <v>0</v>
      </c>
      <c r="AM223" s="24">
        <f t="shared" si="52"/>
        <v>0</v>
      </c>
    </row>
    <row r="224" spans="22:39" ht="15.95" customHeight="1" x14ac:dyDescent="0.3">
      <c r="V224" s="19">
        <f t="shared" si="53"/>
        <v>191</v>
      </c>
      <c r="W224" s="19">
        <f t="shared" si="40"/>
        <v>0</v>
      </c>
      <c r="X224" s="19">
        <f t="shared" si="41"/>
        <v>0</v>
      </c>
      <c r="Y224" s="19">
        <f t="shared" si="42"/>
        <v>0</v>
      </c>
      <c r="Z224" s="19">
        <f t="shared" si="44"/>
        <v>0</v>
      </c>
      <c r="AA224" s="23">
        <f t="shared" si="45"/>
        <v>0</v>
      </c>
      <c r="AB224" s="19">
        <f t="shared" si="43"/>
        <v>0</v>
      </c>
      <c r="AC224" s="23">
        <f t="shared" si="46"/>
        <v>0</v>
      </c>
      <c r="AD224" s="23">
        <f t="shared" si="47"/>
        <v>0</v>
      </c>
      <c r="AE224" s="24">
        <f t="shared" si="48"/>
        <v>0</v>
      </c>
      <c r="AF224" s="24">
        <f t="shared" si="49"/>
        <v>0</v>
      </c>
      <c r="AG224" s="24">
        <f>0</f>
        <v>0</v>
      </c>
      <c r="AH224" s="24">
        <f t="shared" si="50"/>
        <v>0</v>
      </c>
      <c r="AI224" s="24">
        <f t="shared" si="51"/>
        <v>0</v>
      </c>
      <c r="AJ224" s="24">
        <f>0</f>
        <v>0</v>
      </c>
      <c r="AK224" s="24">
        <f t="shared" si="54"/>
        <v>0</v>
      </c>
      <c r="AL224" s="24">
        <f t="shared" si="54"/>
        <v>0</v>
      </c>
      <c r="AM224" s="24">
        <f t="shared" si="52"/>
        <v>0</v>
      </c>
    </row>
    <row r="225" spans="22:39" ht="15.95" customHeight="1" x14ac:dyDescent="0.3">
      <c r="V225" s="19">
        <f t="shared" si="53"/>
        <v>192</v>
      </c>
      <c r="W225" s="19">
        <f t="shared" ref="W225:W288" si="55">INDEX($Q$35:$Q$55,MOD(V225,21)+1)</f>
        <v>0</v>
      </c>
      <c r="X225" s="19">
        <f t="shared" ref="X225:X288" si="56">INDEX($S$35:$S$55,ROUNDDOWN(V225/21,0)+1)</f>
        <v>0</v>
      </c>
      <c r="Y225" s="19">
        <f t="shared" ref="Y225:Y288" si="57">IF(MOD(V225,21)+1&gt;$P$34,0,1)*IF(ROUNDDOWN(V225/21,0)+1&gt;$R$34,0,1)</f>
        <v>0</v>
      </c>
      <c r="Z225" s="19">
        <f t="shared" si="44"/>
        <v>0</v>
      </c>
      <c r="AA225" s="23">
        <f t="shared" si="45"/>
        <v>0</v>
      </c>
      <c r="AB225" s="19">
        <f t="shared" ref="AB225:AB288" si="58">SQRT((Z225-$S$57)^2+(AA225-$S$58)^2)*Y225/1000</f>
        <v>0</v>
      </c>
      <c r="AC225" s="23">
        <f t="shared" si="46"/>
        <v>0</v>
      </c>
      <c r="AD225" s="23">
        <f t="shared" si="47"/>
        <v>0</v>
      </c>
      <c r="AE225" s="24">
        <f t="shared" si="48"/>
        <v>0</v>
      </c>
      <c r="AF225" s="24">
        <f t="shared" si="49"/>
        <v>0</v>
      </c>
      <c r="AG225" s="24">
        <f>0</f>
        <v>0</v>
      </c>
      <c r="AH225" s="24">
        <f t="shared" si="50"/>
        <v>0</v>
      </c>
      <c r="AI225" s="24">
        <f t="shared" si="51"/>
        <v>0</v>
      </c>
      <c r="AJ225" s="24">
        <f>0</f>
        <v>0</v>
      </c>
      <c r="AK225" s="24">
        <f t="shared" si="54"/>
        <v>0</v>
      </c>
      <c r="AL225" s="24">
        <f t="shared" si="54"/>
        <v>0</v>
      </c>
      <c r="AM225" s="24">
        <f t="shared" si="52"/>
        <v>0</v>
      </c>
    </row>
    <row r="226" spans="22:39" ht="15.95" customHeight="1" x14ac:dyDescent="0.3">
      <c r="V226" s="19">
        <f t="shared" si="53"/>
        <v>193</v>
      </c>
      <c r="W226" s="19">
        <f t="shared" si="55"/>
        <v>0</v>
      </c>
      <c r="X226" s="19">
        <f t="shared" si="56"/>
        <v>0</v>
      </c>
      <c r="Y226" s="19">
        <f t="shared" si="57"/>
        <v>0</v>
      </c>
      <c r="Z226" s="19">
        <f t="shared" ref="Z226:Z289" si="59">W226*Y226</f>
        <v>0</v>
      </c>
      <c r="AA226" s="23">
        <f t="shared" ref="AA226:AA289" si="60">X226*Y226</f>
        <v>0</v>
      </c>
      <c r="AB226" s="19">
        <f t="shared" si="58"/>
        <v>0</v>
      </c>
      <c r="AC226" s="23">
        <f t="shared" ref="AC226:AC289" si="61">AB226^2</f>
        <v>0</v>
      </c>
      <c r="AD226" s="23">
        <f t="shared" ref="AD226:AD289" si="62">$S$61*AB226/SUM($AC$33:$AC$473)</f>
        <v>0</v>
      </c>
      <c r="AE226" s="24">
        <f t="shared" ref="AE226:AE289" si="63">IF(AB226&lt;&gt;0,($S$58-AA226)/1000*(AD226/AB226),0)</f>
        <v>0</v>
      </c>
      <c r="AF226" s="24">
        <f t="shared" ref="AF226:AF289" si="64">IF(AB226&lt;&gt;0,(Z226-$S$57)/1000*(AD226/AB226),0)</f>
        <v>0</v>
      </c>
      <c r="AG226" s="24">
        <f>0</f>
        <v>0</v>
      </c>
      <c r="AH226" s="24">
        <f t="shared" ref="AH226:AH289" si="65">-$S$62/($P$34*$R$34)*Y226</f>
        <v>0</v>
      </c>
      <c r="AI226" s="24">
        <f t="shared" ref="AI226:AI289" si="66">-$S$60/($P$34*$R$34)*Y226</f>
        <v>0</v>
      </c>
      <c r="AJ226" s="24">
        <f>0</f>
        <v>0</v>
      </c>
      <c r="AK226" s="24">
        <f t="shared" si="54"/>
        <v>0</v>
      </c>
      <c r="AL226" s="24">
        <f t="shared" si="54"/>
        <v>0</v>
      </c>
      <c r="AM226" s="24">
        <f t="shared" ref="AM226:AM289" si="67">SQRT(AK226^2+AL226^2)</f>
        <v>0</v>
      </c>
    </row>
    <row r="227" spans="22:39" ht="15.95" customHeight="1" x14ac:dyDescent="0.3">
      <c r="V227" s="19">
        <f t="shared" ref="V227:V290" si="68">V226+1</f>
        <v>194</v>
      </c>
      <c r="W227" s="19">
        <f t="shared" si="55"/>
        <v>0</v>
      </c>
      <c r="X227" s="19">
        <f t="shared" si="56"/>
        <v>0</v>
      </c>
      <c r="Y227" s="19">
        <f t="shared" si="57"/>
        <v>0</v>
      </c>
      <c r="Z227" s="19">
        <f t="shared" si="59"/>
        <v>0</v>
      </c>
      <c r="AA227" s="23">
        <f t="shared" si="60"/>
        <v>0</v>
      </c>
      <c r="AB227" s="19">
        <f t="shared" si="58"/>
        <v>0</v>
      </c>
      <c r="AC227" s="23">
        <f t="shared" si="61"/>
        <v>0</v>
      </c>
      <c r="AD227" s="23">
        <f t="shared" si="62"/>
        <v>0</v>
      </c>
      <c r="AE227" s="24">
        <f t="shared" si="63"/>
        <v>0</v>
      </c>
      <c r="AF227" s="24">
        <f t="shared" si="64"/>
        <v>0</v>
      </c>
      <c r="AG227" s="24">
        <f>0</f>
        <v>0</v>
      </c>
      <c r="AH227" s="24">
        <f t="shared" si="65"/>
        <v>0</v>
      </c>
      <c r="AI227" s="24">
        <f t="shared" si="66"/>
        <v>0</v>
      </c>
      <c r="AJ227" s="24">
        <f>0</f>
        <v>0</v>
      </c>
      <c r="AK227" s="24">
        <f t="shared" si="54"/>
        <v>0</v>
      </c>
      <c r="AL227" s="24">
        <f t="shared" si="54"/>
        <v>0</v>
      </c>
      <c r="AM227" s="24">
        <f t="shared" si="67"/>
        <v>0</v>
      </c>
    </row>
    <row r="228" spans="22:39" ht="15.95" customHeight="1" x14ac:dyDescent="0.3">
      <c r="V228" s="19">
        <f t="shared" si="68"/>
        <v>195</v>
      </c>
      <c r="W228" s="19">
        <f t="shared" si="55"/>
        <v>0</v>
      </c>
      <c r="X228" s="19">
        <f t="shared" si="56"/>
        <v>0</v>
      </c>
      <c r="Y228" s="19">
        <f t="shared" si="57"/>
        <v>0</v>
      </c>
      <c r="Z228" s="19">
        <f t="shared" si="59"/>
        <v>0</v>
      </c>
      <c r="AA228" s="23">
        <f t="shared" si="60"/>
        <v>0</v>
      </c>
      <c r="AB228" s="19">
        <f t="shared" si="58"/>
        <v>0</v>
      </c>
      <c r="AC228" s="23">
        <f t="shared" si="61"/>
        <v>0</v>
      </c>
      <c r="AD228" s="23">
        <f t="shared" si="62"/>
        <v>0</v>
      </c>
      <c r="AE228" s="24">
        <f t="shared" si="63"/>
        <v>0</v>
      </c>
      <c r="AF228" s="24">
        <f t="shared" si="64"/>
        <v>0</v>
      </c>
      <c r="AG228" s="24">
        <f>0</f>
        <v>0</v>
      </c>
      <c r="AH228" s="24">
        <f t="shared" si="65"/>
        <v>0</v>
      </c>
      <c r="AI228" s="24">
        <f t="shared" si="66"/>
        <v>0</v>
      </c>
      <c r="AJ228" s="24">
        <f>0</f>
        <v>0</v>
      </c>
      <c r="AK228" s="24">
        <f t="shared" si="54"/>
        <v>0</v>
      </c>
      <c r="AL228" s="24">
        <f t="shared" si="54"/>
        <v>0</v>
      </c>
      <c r="AM228" s="24">
        <f t="shared" si="67"/>
        <v>0</v>
      </c>
    </row>
    <row r="229" spans="22:39" ht="15.95" customHeight="1" x14ac:dyDescent="0.3">
      <c r="V229" s="19">
        <f t="shared" si="68"/>
        <v>196</v>
      </c>
      <c r="W229" s="19">
        <f t="shared" si="55"/>
        <v>0</v>
      </c>
      <c r="X229" s="19">
        <f t="shared" si="56"/>
        <v>0</v>
      </c>
      <c r="Y229" s="19">
        <f t="shared" si="57"/>
        <v>0</v>
      </c>
      <c r="Z229" s="19">
        <f t="shared" si="59"/>
        <v>0</v>
      </c>
      <c r="AA229" s="23">
        <f t="shared" si="60"/>
        <v>0</v>
      </c>
      <c r="AB229" s="19">
        <f t="shared" si="58"/>
        <v>0</v>
      </c>
      <c r="AC229" s="23">
        <f t="shared" si="61"/>
        <v>0</v>
      </c>
      <c r="AD229" s="23">
        <f t="shared" si="62"/>
        <v>0</v>
      </c>
      <c r="AE229" s="24">
        <f t="shared" si="63"/>
        <v>0</v>
      </c>
      <c r="AF229" s="24">
        <f t="shared" si="64"/>
        <v>0</v>
      </c>
      <c r="AG229" s="24">
        <f>0</f>
        <v>0</v>
      </c>
      <c r="AH229" s="24">
        <f t="shared" si="65"/>
        <v>0</v>
      </c>
      <c r="AI229" s="24">
        <f t="shared" si="66"/>
        <v>0</v>
      </c>
      <c r="AJ229" s="24">
        <f>0</f>
        <v>0</v>
      </c>
      <c r="AK229" s="24">
        <f t="shared" si="54"/>
        <v>0</v>
      </c>
      <c r="AL229" s="24">
        <f t="shared" si="54"/>
        <v>0</v>
      </c>
      <c r="AM229" s="24">
        <f t="shared" si="67"/>
        <v>0</v>
      </c>
    </row>
    <row r="230" spans="22:39" ht="15.95" customHeight="1" x14ac:dyDescent="0.3">
      <c r="V230" s="19">
        <f t="shared" si="68"/>
        <v>197</v>
      </c>
      <c r="W230" s="19">
        <f t="shared" si="55"/>
        <v>0</v>
      </c>
      <c r="X230" s="19">
        <f t="shared" si="56"/>
        <v>0</v>
      </c>
      <c r="Y230" s="19">
        <f t="shared" si="57"/>
        <v>0</v>
      </c>
      <c r="Z230" s="19">
        <f t="shared" si="59"/>
        <v>0</v>
      </c>
      <c r="AA230" s="23">
        <f t="shared" si="60"/>
        <v>0</v>
      </c>
      <c r="AB230" s="19">
        <f t="shared" si="58"/>
        <v>0</v>
      </c>
      <c r="AC230" s="23">
        <f t="shared" si="61"/>
        <v>0</v>
      </c>
      <c r="AD230" s="23">
        <f t="shared" si="62"/>
        <v>0</v>
      </c>
      <c r="AE230" s="24">
        <f t="shared" si="63"/>
        <v>0</v>
      </c>
      <c r="AF230" s="24">
        <f t="shared" si="64"/>
        <v>0</v>
      </c>
      <c r="AG230" s="24">
        <f>0</f>
        <v>0</v>
      </c>
      <c r="AH230" s="24">
        <f t="shared" si="65"/>
        <v>0</v>
      </c>
      <c r="AI230" s="24">
        <f t="shared" si="66"/>
        <v>0</v>
      </c>
      <c r="AJ230" s="24">
        <f>0</f>
        <v>0</v>
      </c>
      <c r="AK230" s="24">
        <f t="shared" si="54"/>
        <v>0</v>
      </c>
      <c r="AL230" s="24">
        <f t="shared" si="54"/>
        <v>0</v>
      </c>
      <c r="AM230" s="24">
        <f t="shared" si="67"/>
        <v>0</v>
      </c>
    </row>
    <row r="231" spans="22:39" ht="15.95" customHeight="1" x14ac:dyDescent="0.3">
      <c r="V231" s="19">
        <f t="shared" si="68"/>
        <v>198</v>
      </c>
      <c r="W231" s="19">
        <f t="shared" si="55"/>
        <v>0</v>
      </c>
      <c r="X231" s="19">
        <f t="shared" si="56"/>
        <v>0</v>
      </c>
      <c r="Y231" s="19">
        <f t="shared" si="57"/>
        <v>0</v>
      </c>
      <c r="Z231" s="19">
        <f t="shared" si="59"/>
        <v>0</v>
      </c>
      <c r="AA231" s="23">
        <f t="shared" si="60"/>
        <v>0</v>
      </c>
      <c r="AB231" s="19">
        <f t="shared" si="58"/>
        <v>0</v>
      </c>
      <c r="AC231" s="23">
        <f t="shared" si="61"/>
        <v>0</v>
      </c>
      <c r="AD231" s="23">
        <f t="shared" si="62"/>
        <v>0</v>
      </c>
      <c r="AE231" s="24">
        <f t="shared" si="63"/>
        <v>0</v>
      </c>
      <c r="AF231" s="24">
        <f t="shared" si="64"/>
        <v>0</v>
      </c>
      <c r="AG231" s="24">
        <f>0</f>
        <v>0</v>
      </c>
      <c r="AH231" s="24">
        <f t="shared" si="65"/>
        <v>0</v>
      </c>
      <c r="AI231" s="24">
        <f t="shared" si="66"/>
        <v>0</v>
      </c>
      <c r="AJ231" s="24">
        <f>0</f>
        <v>0</v>
      </c>
      <c r="AK231" s="24">
        <f t="shared" si="54"/>
        <v>0</v>
      </c>
      <c r="AL231" s="24">
        <f t="shared" si="54"/>
        <v>0</v>
      </c>
      <c r="AM231" s="24">
        <f t="shared" si="67"/>
        <v>0</v>
      </c>
    </row>
    <row r="232" spans="22:39" ht="15.95" customHeight="1" x14ac:dyDescent="0.3">
      <c r="V232" s="19">
        <f t="shared" si="68"/>
        <v>199</v>
      </c>
      <c r="W232" s="19">
        <f t="shared" si="55"/>
        <v>0</v>
      </c>
      <c r="X232" s="19">
        <f t="shared" si="56"/>
        <v>0</v>
      </c>
      <c r="Y232" s="19">
        <f t="shared" si="57"/>
        <v>0</v>
      </c>
      <c r="Z232" s="19">
        <f t="shared" si="59"/>
        <v>0</v>
      </c>
      <c r="AA232" s="23">
        <f t="shared" si="60"/>
        <v>0</v>
      </c>
      <c r="AB232" s="19">
        <f t="shared" si="58"/>
        <v>0</v>
      </c>
      <c r="AC232" s="23">
        <f t="shared" si="61"/>
        <v>0</v>
      </c>
      <c r="AD232" s="23">
        <f t="shared" si="62"/>
        <v>0</v>
      </c>
      <c r="AE232" s="24">
        <f t="shared" si="63"/>
        <v>0</v>
      </c>
      <c r="AF232" s="24">
        <f t="shared" si="64"/>
        <v>0</v>
      </c>
      <c r="AG232" s="24">
        <f>0</f>
        <v>0</v>
      </c>
      <c r="AH232" s="24">
        <f t="shared" si="65"/>
        <v>0</v>
      </c>
      <c r="AI232" s="24">
        <f t="shared" si="66"/>
        <v>0</v>
      </c>
      <c r="AJ232" s="24">
        <f>0</f>
        <v>0</v>
      </c>
      <c r="AK232" s="24">
        <f t="shared" si="54"/>
        <v>0</v>
      </c>
      <c r="AL232" s="24">
        <f t="shared" si="54"/>
        <v>0</v>
      </c>
      <c r="AM232" s="24">
        <f t="shared" si="67"/>
        <v>0</v>
      </c>
    </row>
    <row r="233" spans="22:39" ht="15.95" customHeight="1" x14ac:dyDescent="0.3">
      <c r="V233" s="19">
        <f t="shared" si="68"/>
        <v>200</v>
      </c>
      <c r="W233" s="19">
        <f t="shared" si="55"/>
        <v>0</v>
      </c>
      <c r="X233" s="19">
        <f t="shared" si="56"/>
        <v>0</v>
      </c>
      <c r="Y233" s="19">
        <f t="shared" si="57"/>
        <v>0</v>
      </c>
      <c r="Z233" s="19">
        <f t="shared" si="59"/>
        <v>0</v>
      </c>
      <c r="AA233" s="23">
        <f t="shared" si="60"/>
        <v>0</v>
      </c>
      <c r="AB233" s="19">
        <f t="shared" si="58"/>
        <v>0</v>
      </c>
      <c r="AC233" s="23">
        <f t="shared" si="61"/>
        <v>0</v>
      </c>
      <c r="AD233" s="23">
        <f t="shared" si="62"/>
        <v>0</v>
      </c>
      <c r="AE233" s="24">
        <f t="shared" si="63"/>
        <v>0</v>
      </c>
      <c r="AF233" s="24">
        <f t="shared" si="64"/>
        <v>0</v>
      </c>
      <c r="AG233" s="24">
        <f>0</f>
        <v>0</v>
      </c>
      <c r="AH233" s="24">
        <f t="shared" si="65"/>
        <v>0</v>
      </c>
      <c r="AI233" s="24">
        <f t="shared" si="66"/>
        <v>0</v>
      </c>
      <c r="AJ233" s="24">
        <f>0</f>
        <v>0</v>
      </c>
      <c r="AK233" s="24">
        <f t="shared" si="54"/>
        <v>0</v>
      </c>
      <c r="AL233" s="24">
        <f t="shared" si="54"/>
        <v>0</v>
      </c>
      <c r="AM233" s="24">
        <f t="shared" si="67"/>
        <v>0</v>
      </c>
    </row>
    <row r="234" spans="22:39" ht="15.95" customHeight="1" x14ac:dyDescent="0.3">
      <c r="V234" s="19">
        <f t="shared" si="68"/>
        <v>201</v>
      </c>
      <c r="W234" s="19">
        <f t="shared" si="55"/>
        <v>0</v>
      </c>
      <c r="X234" s="19">
        <f t="shared" si="56"/>
        <v>0</v>
      </c>
      <c r="Y234" s="19">
        <f t="shared" si="57"/>
        <v>0</v>
      </c>
      <c r="Z234" s="19">
        <f t="shared" si="59"/>
        <v>0</v>
      </c>
      <c r="AA234" s="23">
        <f t="shared" si="60"/>
        <v>0</v>
      </c>
      <c r="AB234" s="19">
        <f t="shared" si="58"/>
        <v>0</v>
      </c>
      <c r="AC234" s="23">
        <f t="shared" si="61"/>
        <v>0</v>
      </c>
      <c r="AD234" s="23">
        <f t="shared" si="62"/>
        <v>0</v>
      </c>
      <c r="AE234" s="24">
        <f t="shared" si="63"/>
        <v>0</v>
      </c>
      <c r="AF234" s="24">
        <f t="shared" si="64"/>
        <v>0</v>
      </c>
      <c r="AG234" s="24">
        <f>0</f>
        <v>0</v>
      </c>
      <c r="AH234" s="24">
        <f t="shared" si="65"/>
        <v>0</v>
      </c>
      <c r="AI234" s="24">
        <f t="shared" si="66"/>
        <v>0</v>
      </c>
      <c r="AJ234" s="24">
        <f>0</f>
        <v>0</v>
      </c>
      <c r="AK234" s="24">
        <f t="shared" si="54"/>
        <v>0</v>
      </c>
      <c r="AL234" s="24">
        <f t="shared" si="54"/>
        <v>0</v>
      </c>
      <c r="AM234" s="24">
        <f t="shared" si="67"/>
        <v>0</v>
      </c>
    </row>
    <row r="235" spans="22:39" ht="15.95" customHeight="1" x14ac:dyDescent="0.3">
      <c r="V235" s="19">
        <f t="shared" si="68"/>
        <v>202</v>
      </c>
      <c r="W235" s="19">
        <f t="shared" si="55"/>
        <v>0</v>
      </c>
      <c r="X235" s="19">
        <f t="shared" si="56"/>
        <v>0</v>
      </c>
      <c r="Y235" s="19">
        <f t="shared" si="57"/>
        <v>0</v>
      </c>
      <c r="Z235" s="19">
        <f t="shared" si="59"/>
        <v>0</v>
      </c>
      <c r="AA235" s="23">
        <f t="shared" si="60"/>
        <v>0</v>
      </c>
      <c r="AB235" s="19">
        <f t="shared" si="58"/>
        <v>0</v>
      </c>
      <c r="AC235" s="23">
        <f t="shared" si="61"/>
        <v>0</v>
      </c>
      <c r="AD235" s="23">
        <f t="shared" si="62"/>
        <v>0</v>
      </c>
      <c r="AE235" s="24">
        <f t="shared" si="63"/>
        <v>0</v>
      </c>
      <c r="AF235" s="24">
        <f t="shared" si="64"/>
        <v>0</v>
      </c>
      <c r="AG235" s="24">
        <f>0</f>
        <v>0</v>
      </c>
      <c r="AH235" s="24">
        <f t="shared" si="65"/>
        <v>0</v>
      </c>
      <c r="AI235" s="24">
        <f t="shared" si="66"/>
        <v>0</v>
      </c>
      <c r="AJ235" s="24">
        <f>0</f>
        <v>0</v>
      </c>
      <c r="AK235" s="24">
        <f t="shared" si="54"/>
        <v>0</v>
      </c>
      <c r="AL235" s="24">
        <f t="shared" si="54"/>
        <v>0</v>
      </c>
      <c r="AM235" s="24">
        <f t="shared" si="67"/>
        <v>0</v>
      </c>
    </row>
    <row r="236" spans="22:39" ht="15.95" customHeight="1" x14ac:dyDescent="0.3">
      <c r="V236" s="19">
        <f t="shared" si="68"/>
        <v>203</v>
      </c>
      <c r="W236" s="19">
        <f t="shared" si="55"/>
        <v>0</v>
      </c>
      <c r="X236" s="19">
        <f t="shared" si="56"/>
        <v>0</v>
      </c>
      <c r="Y236" s="19">
        <f t="shared" si="57"/>
        <v>0</v>
      </c>
      <c r="Z236" s="19">
        <f t="shared" si="59"/>
        <v>0</v>
      </c>
      <c r="AA236" s="23">
        <f t="shared" si="60"/>
        <v>0</v>
      </c>
      <c r="AB236" s="19">
        <f t="shared" si="58"/>
        <v>0</v>
      </c>
      <c r="AC236" s="23">
        <f t="shared" si="61"/>
        <v>0</v>
      </c>
      <c r="AD236" s="23">
        <f t="shared" si="62"/>
        <v>0</v>
      </c>
      <c r="AE236" s="24">
        <f t="shared" si="63"/>
        <v>0</v>
      </c>
      <c r="AF236" s="24">
        <f t="shared" si="64"/>
        <v>0</v>
      </c>
      <c r="AG236" s="24">
        <f>0</f>
        <v>0</v>
      </c>
      <c r="AH236" s="24">
        <f t="shared" si="65"/>
        <v>0</v>
      </c>
      <c r="AI236" s="24">
        <f t="shared" si="66"/>
        <v>0</v>
      </c>
      <c r="AJ236" s="24">
        <f>0</f>
        <v>0</v>
      </c>
      <c r="AK236" s="24">
        <f t="shared" si="54"/>
        <v>0</v>
      </c>
      <c r="AL236" s="24">
        <f t="shared" si="54"/>
        <v>0</v>
      </c>
      <c r="AM236" s="24">
        <f t="shared" si="67"/>
        <v>0</v>
      </c>
    </row>
    <row r="237" spans="22:39" ht="15.95" customHeight="1" x14ac:dyDescent="0.3">
      <c r="V237" s="19">
        <f t="shared" si="68"/>
        <v>204</v>
      </c>
      <c r="W237" s="19">
        <f t="shared" si="55"/>
        <v>0</v>
      </c>
      <c r="X237" s="19">
        <f t="shared" si="56"/>
        <v>0</v>
      </c>
      <c r="Y237" s="19">
        <f t="shared" si="57"/>
        <v>0</v>
      </c>
      <c r="Z237" s="19">
        <f t="shared" si="59"/>
        <v>0</v>
      </c>
      <c r="AA237" s="23">
        <f t="shared" si="60"/>
        <v>0</v>
      </c>
      <c r="AB237" s="19">
        <f t="shared" si="58"/>
        <v>0</v>
      </c>
      <c r="AC237" s="23">
        <f t="shared" si="61"/>
        <v>0</v>
      </c>
      <c r="AD237" s="23">
        <f t="shared" si="62"/>
        <v>0</v>
      </c>
      <c r="AE237" s="24">
        <f t="shared" si="63"/>
        <v>0</v>
      </c>
      <c r="AF237" s="24">
        <f t="shared" si="64"/>
        <v>0</v>
      </c>
      <c r="AG237" s="24">
        <f>0</f>
        <v>0</v>
      </c>
      <c r="AH237" s="24">
        <f t="shared" si="65"/>
        <v>0</v>
      </c>
      <c r="AI237" s="24">
        <f t="shared" si="66"/>
        <v>0</v>
      </c>
      <c r="AJ237" s="24">
        <f>0</f>
        <v>0</v>
      </c>
      <c r="AK237" s="24">
        <f t="shared" si="54"/>
        <v>0</v>
      </c>
      <c r="AL237" s="24">
        <f t="shared" si="54"/>
        <v>0</v>
      </c>
      <c r="AM237" s="24">
        <f t="shared" si="67"/>
        <v>0</v>
      </c>
    </row>
    <row r="238" spans="22:39" ht="15.95" customHeight="1" x14ac:dyDescent="0.3">
      <c r="V238" s="19">
        <f t="shared" si="68"/>
        <v>205</v>
      </c>
      <c r="W238" s="19">
        <f t="shared" si="55"/>
        <v>0</v>
      </c>
      <c r="X238" s="19">
        <f t="shared" si="56"/>
        <v>0</v>
      </c>
      <c r="Y238" s="19">
        <f t="shared" si="57"/>
        <v>0</v>
      </c>
      <c r="Z238" s="19">
        <f t="shared" si="59"/>
        <v>0</v>
      </c>
      <c r="AA238" s="23">
        <f t="shared" si="60"/>
        <v>0</v>
      </c>
      <c r="AB238" s="19">
        <f t="shared" si="58"/>
        <v>0</v>
      </c>
      <c r="AC238" s="23">
        <f t="shared" si="61"/>
        <v>0</v>
      </c>
      <c r="AD238" s="23">
        <f t="shared" si="62"/>
        <v>0</v>
      </c>
      <c r="AE238" s="24">
        <f t="shared" si="63"/>
        <v>0</v>
      </c>
      <c r="AF238" s="24">
        <f t="shared" si="64"/>
        <v>0</v>
      </c>
      <c r="AG238" s="24">
        <f>0</f>
        <v>0</v>
      </c>
      <c r="AH238" s="24">
        <f t="shared" si="65"/>
        <v>0</v>
      </c>
      <c r="AI238" s="24">
        <f t="shared" si="66"/>
        <v>0</v>
      </c>
      <c r="AJ238" s="24">
        <f>0</f>
        <v>0</v>
      </c>
      <c r="AK238" s="24">
        <f t="shared" si="54"/>
        <v>0</v>
      </c>
      <c r="AL238" s="24">
        <f t="shared" si="54"/>
        <v>0</v>
      </c>
      <c r="AM238" s="24">
        <f t="shared" si="67"/>
        <v>0</v>
      </c>
    </row>
    <row r="239" spans="22:39" ht="15.95" customHeight="1" x14ac:dyDescent="0.3">
      <c r="V239" s="19">
        <f t="shared" si="68"/>
        <v>206</v>
      </c>
      <c r="W239" s="19">
        <f t="shared" si="55"/>
        <v>0</v>
      </c>
      <c r="X239" s="19">
        <f t="shared" si="56"/>
        <v>0</v>
      </c>
      <c r="Y239" s="19">
        <f t="shared" si="57"/>
        <v>0</v>
      </c>
      <c r="Z239" s="19">
        <f t="shared" si="59"/>
        <v>0</v>
      </c>
      <c r="AA239" s="23">
        <f t="shared" si="60"/>
        <v>0</v>
      </c>
      <c r="AB239" s="19">
        <f t="shared" si="58"/>
        <v>0</v>
      </c>
      <c r="AC239" s="23">
        <f t="shared" si="61"/>
        <v>0</v>
      </c>
      <c r="AD239" s="23">
        <f t="shared" si="62"/>
        <v>0</v>
      </c>
      <c r="AE239" s="24">
        <f t="shared" si="63"/>
        <v>0</v>
      </c>
      <c r="AF239" s="24">
        <f t="shared" si="64"/>
        <v>0</v>
      </c>
      <c r="AG239" s="24">
        <f>0</f>
        <v>0</v>
      </c>
      <c r="AH239" s="24">
        <f t="shared" si="65"/>
        <v>0</v>
      </c>
      <c r="AI239" s="24">
        <f t="shared" si="66"/>
        <v>0</v>
      </c>
      <c r="AJ239" s="24">
        <f>0</f>
        <v>0</v>
      </c>
      <c r="AK239" s="24">
        <f t="shared" si="54"/>
        <v>0</v>
      </c>
      <c r="AL239" s="24">
        <f t="shared" si="54"/>
        <v>0</v>
      </c>
      <c r="AM239" s="24">
        <f t="shared" si="67"/>
        <v>0</v>
      </c>
    </row>
    <row r="240" spans="22:39" ht="15.95" customHeight="1" x14ac:dyDescent="0.3">
      <c r="V240" s="19">
        <f t="shared" si="68"/>
        <v>207</v>
      </c>
      <c r="W240" s="19">
        <f t="shared" si="55"/>
        <v>0</v>
      </c>
      <c r="X240" s="19">
        <f t="shared" si="56"/>
        <v>0</v>
      </c>
      <c r="Y240" s="19">
        <f t="shared" si="57"/>
        <v>0</v>
      </c>
      <c r="Z240" s="19">
        <f t="shared" si="59"/>
        <v>0</v>
      </c>
      <c r="AA240" s="23">
        <f t="shared" si="60"/>
        <v>0</v>
      </c>
      <c r="AB240" s="19">
        <f t="shared" si="58"/>
        <v>0</v>
      </c>
      <c r="AC240" s="23">
        <f t="shared" si="61"/>
        <v>0</v>
      </c>
      <c r="AD240" s="23">
        <f t="shared" si="62"/>
        <v>0</v>
      </c>
      <c r="AE240" s="24">
        <f t="shared" si="63"/>
        <v>0</v>
      </c>
      <c r="AF240" s="24">
        <f t="shared" si="64"/>
        <v>0</v>
      </c>
      <c r="AG240" s="24">
        <f>0</f>
        <v>0</v>
      </c>
      <c r="AH240" s="24">
        <f t="shared" si="65"/>
        <v>0</v>
      </c>
      <c r="AI240" s="24">
        <f t="shared" si="66"/>
        <v>0</v>
      </c>
      <c r="AJ240" s="24">
        <f>0</f>
        <v>0</v>
      </c>
      <c r="AK240" s="24">
        <f t="shared" si="54"/>
        <v>0</v>
      </c>
      <c r="AL240" s="24">
        <f t="shared" si="54"/>
        <v>0</v>
      </c>
      <c r="AM240" s="24">
        <f t="shared" si="67"/>
        <v>0</v>
      </c>
    </row>
    <row r="241" spans="22:39" ht="15.95" customHeight="1" x14ac:dyDescent="0.3">
      <c r="V241" s="19">
        <f t="shared" si="68"/>
        <v>208</v>
      </c>
      <c r="W241" s="19">
        <f t="shared" si="55"/>
        <v>0</v>
      </c>
      <c r="X241" s="19">
        <f t="shared" si="56"/>
        <v>0</v>
      </c>
      <c r="Y241" s="19">
        <f t="shared" si="57"/>
        <v>0</v>
      </c>
      <c r="Z241" s="19">
        <f t="shared" si="59"/>
        <v>0</v>
      </c>
      <c r="AA241" s="23">
        <f t="shared" si="60"/>
        <v>0</v>
      </c>
      <c r="AB241" s="19">
        <f t="shared" si="58"/>
        <v>0</v>
      </c>
      <c r="AC241" s="23">
        <f t="shared" si="61"/>
        <v>0</v>
      </c>
      <c r="AD241" s="23">
        <f t="shared" si="62"/>
        <v>0</v>
      </c>
      <c r="AE241" s="24">
        <f t="shared" si="63"/>
        <v>0</v>
      </c>
      <c r="AF241" s="24">
        <f t="shared" si="64"/>
        <v>0</v>
      </c>
      <c r="AG241" s="24">
        <f>0</f>
        <v>0</v>
      </c>
      <c r="AH241" s="24">
        <f t="shared" si="65"/>
        <v>0</v>
      </c>
      <c r="AI241" s="24">
        <f t="shared" si="66"/>
        <v>0</v>
      </c>
      <c r="AJ241" s="24">
        <f>0</f>
        <v>0</v>
      </c>
      <c r="AK241" s="24">
        <f t="shared" si="54"/>
        <v>0</v>
      </c>
      <c r="AL241" s="24">
        <f t="shared" si="54"/>
        <v>0</v>
      </c>
      <c r="AM241" s="24">
        <f t="shared" si="67"/>
        <v>0</v>
      </c>
    </row>
    <row r="242" spans="22:39" ht="15.95" customHeight="1" x14ac:dyDescent="0.3">
      <c r="V242" s="19">
        <f t="shared" si="68"/>
        <v>209</v>
      </c>
      <c r="W242" s="19">
        <f t="shared" si="55"/>
        <v>0</v>
      </c>
      <c r="X242" s="19">
        <f t="shared" si="56"/>
        <v>0</v>
      </c>
      <c r="Y242" s="19">
        <f t="shared" si="57"/>
        <v>0</v>
      </c>
      <c r="Z242" s="19">
        <f t="shared" si="59"/>
        <v>0</v>
      </c>
      <c r="AA242" s="23">
        <f t="shared" si="60"/>
        <v>0</v>
      </c>
      <c r="AB242" s="19">
        <f t="shared" si="58"/>
        <v>0</v>
      </c>
      <c r="AC242" s="23">
        <f t="shared" si="61"/>
        <v>0</v>
      </c>
      <c r="AD242" s="23">
        <f t="shared" si="62"/>
        <v>0</v>
      </c>
      <c r="AE242" s="24">
        <f t="shared" si="63"/>
        <v>0</v>
      </c>
      <c r="AF242" s="24">
        <f t="shared" si="64"/>
        <v>0</v>
      </c>
      <c r="AG242" s="24">
        <f>0</f>
        <v>0</v>
      </c>
      <c r="AH242" s="24">
        <f t="shared" si="65"/>
        <v>0</v>
      </c>
      <c r="AI242" s="24">
        <f t="shared" si="66"/>
        <v>0</v>
      </c>
      <c r="AJ242" s="24">
        <f>0</f>
        <v>0</v>
      </c>
      <c r="AK242" s="24">
        <f t="shared" si="54"/>
        <v>0</v>
      </c>
      <c r="AL242" s="24">
        <f t="shared" si="54"/>
        <v>0</v>
      </c>
      <c r="AM242" s="24">
        <f t="shared" si="67"/>
        <v>0</v>
      </c>
    </row>
    <row r="243" spans="22:39" ht="15.95" customHeight="1" x14ac:dyDescent="0.3">
      <c r="V243" s="19">
        <f t="shared" si="68"/>
        <v>210</v>
      </c>
      <c r="W243" s="19">
        <f t="shared" si="55"/>
        <v>0</v>
      </c>
      <c r="X243" s="19">
        <f t="shared" si="56"/>
        <v>0</v>
      </c>
      <c r="Y243" s="19">
        <f t="shared" si="57"/>
        <v>0</v>
      </c>
      <c r="Z243" s="19">
        <f t="shared" si="59"/>
        <v>0</v>
      </c>
      <c r="AA243" s="23">
        <f t="shared" si="60"/>
        <v>0</v>
      </c>
      <c r="AB243" s="19">
        <f t="shared" si="58"/>
        <v>0</v>
      </c>
      <c r="AC243" s="23">
        <f t="shared" si="61"/>
        <v>0</v>
      </c>
      <c r="AD243" s="23">
        <f t="shared" si="62"/>
        <v>0</v>
      </c>
      <c r="AE243" s="24">
        <f t="shared" si="63"/>
        <v>0</v>
      </c>
      <c r="AF243" s="24">
        <f t="shared" si="64"/>
        <v>0</v>
      </c>
      <c r="AG243" s="24">
        <f>0</f>
        <v>0</v>
      </c>
      <c r="AH243" s="24">
        <f t="shared" si="65"/>
        <v>0</v>
      </c>
      <c r="AI243" s="24">
        <f t="shared" si="66"/>
        <v>0</v>
      </c>
      <c r="AJ243" s="24">
        <f>0</f>
        <v>0</v>
      </c>
      <c r="AK243" s="24">
        <f t="shared" si="54"/>
        <v>0</v>
      </c>
      <c r="AL243" s="24">
        <f t="shared" si="54"/>
        <v>0</v>
      </c>
      <c r="AM243" s="24">
        <f t="shared" si="67"/>
        <v>0</v>
      </c>
    </row>
    <row r="244" spans="22:39" ht="15.95" customHeight="1" x14ac:dyDescent="0.3">
      <c r="V244" s="19">
        <f t="shared" si="68"/>
        <v>211</v>
      </c>
      <c r="W244" s="19">
        <f t="shared" si="55"/>
        <v>60</v>
      </c>
      <c r="X244" s="19">
        <f t="shared" si="56"/>
        <v>0</v>
      </c>
      <c r="Y244" s="19">
        <f t="shared" si="57"/>
        <v>0</v>
      </c>
      <c r="Z244" s="19">
        <f t="shared" si="59"/>
        <v>0</v>
      </c>
      <c r="AA244" s="23">
        <f t="shared" si="60"/>
        <v>0</v>
      </c>
      <c r="AB244" s="19">
        <f t="shared" si="58"/>
        <v>0</v>
      </c>
      <c r="AC244" s="23">
        <f t="shared" si="61"/>
        <v>0</v>
      </c>
      <c r="AD244" s="23">
        <f t="shared" si="62"/>
        <v>0</v>
      </c>
      <c r="AE244" s="24">
        <f t="shared" si="63"/>
        <v>0</v>
      </c>
      <c r="AF244" s="24">
        <f t="shared" si="64"/>
        <v>0</v>
      </c>
      <c r="AG244" s="24">
        <f>0</f>
        <v>0</v>
      </c>
      <c r="AH244" s="24">
        <f t="shared" si="65"/>
        <v>0</v>
      </c>
      <c r="AI244" s="24">
        <f t="shared" si="66"/>
        <v>0</v>
      </c>
      <c r="AJ244" s="24">
        <f>0</f>
        <v>0</v>
      </c>
      <c r="AK244" s="24">
        <f t="shared" si="54"/>
        <v>0</v>
      </c>
      <c r="AL244" s="24">
        <f t="shared" si="54"/>
        <v>0</v>
      </c>
      <c r="AM244" s="24">
        <f t="shared" si="67"/>
        <v>0</v>
      </c>
    </row>
    <row r="245" spans="22:39" ht="15.95" customHeight="1" x14ac:dyDescent="0.3">
      <c r="V245" s="19">
        <f t="shared" si="68"/>
        <v>212</v>
      </c>
      <c r="W245" s="19">
        <f t="shared" si="55"/>
        <v>0</v>
      </c>
      <c r="X245" s="19">
        <f t="shared" si="56"/>
        <v>0</v>
      </c>
      <c r="Y245" s="19">
        <f t="shared" si="57"/>
        <v>0</v>
      </c>
      <c r="Z245" s="19">
        <f t="shared" si="59"/>
        <v>0</v>
      </c>
      <c r="AA245" s="23">
        <f t="shared" si="60"/>
        <v>0</v>
      </c>
      <c r="AB245" s="19">
        <f t="shared" si="58"/>
        <v>0</v>
      </c>
      <c r="AC245" s="23">
        <f t="shared" si="61"/>
        <v>0</v>
      </c>
      <c r="AD245" s="23">
        <f t="shared" si="62"/>
        <v>0</v>
      </c>
      <c r="AE245" s="24">
        <f t="shared" si="63"/>
        <v>0</v>
      </c>
      <c r="AF245" s="24">
        <f t="shared" si="64"/>
        <v>0</v>
      </c>
      <c r="AG245" s="24">
        <f>0</f>
        <v>0</v>
      </c>
      <c r="AH245" s="24">
        <f t="shared" si="65"/>
        <v>0</v>
      </c>
      <c r="AI245" s="24">
        <f t="shared" si="66"/>
        <v>0</v>
      </c>
      <c r="AJ245" s="24">
        <f>0</f>
        <v>0</v>
      </c>
      <c r="AK245" s="24">
        <f t="shared" si="54"/>
        <v>0</v>
      </c>
      <c r="AL245" s="24">
        <f t="shared" si="54"/>
        <v>0</v>
      </c>
      <c r="AM245" s="24">
        <f t="shared" si="67"/>
        <v>0</v>
      </c>
    </row>
    <row r="246" spans="22:39" ht="15.95" customHeight="1" x14ac:dyDescent="0.3">
      <c r="V246" s="19">
        <f t="shared" si="68"/>
        <v>213</v>
      </c>
      <c r="W246" s="19">
        <f t="shared" si="55"/>
        <v>0</v>
      </c>
      <c r="X246" s="19">
        <f t="shared" si="56"/>
        <v>0</v>
      </c>
      <c r="Y246" s="19">
        <f t="shared" si="57"/>
        <v>0</v>
      </c>
      <c r="Z246" s="19">
        <f t="shared" si="59"/>
        <v>0</v>
      </c>
      <c r="AA246" s="23">
        <f t="shared" si="60"/>
        <v>0</v>
      </c>
      <c r="AB246" s="19">
        <f t="shared" si="58"/>
        <v>0</v>
      </c>
      <c r="AC246" s="23">
        <f t="shared" si="61"/>
        <v>0</v>
      </c>
      <c r="AD246" s="23">
        <f t="shared" si="62"/>
        <v>0</v>
      </c>
      <c r="AE246" s="24">
        <f t="shared" si="63"/>
        <v>0</v>
      </c>
      <c r="AF246" s="24">
        <f t="shared" si="64"/>
        <v>0</v>
      </c>
      <c r="AG246" s="24">
        <f>0</f>
        <v>0</v>
      </c>
      <c r="AH246" s="24">
        <f t="shared" si="65"/>
        <v>0</v>
      </c>
      <c r="AI246" s="24">
        <f t="shared" si="66"/>
        <v>0</v>
      </c>
      <c r="AJ246" s="24">
        <f>0</f>
        <v>0</v>
      </c>
      <c r="AK246" s="24">
        <f t="shared" si="54"/>
        <v>0</v>
      </c>
      <c r="AL246" s="24">
        <f t="shared" si="54"/>
        <v>0</v>
      </c>
      <c r="AM246" s="24">
        <f t="shared" si="67"/>
        <v>0</v>
      </c>
    </row>
    <row r="247" spans="22:39" ht="15.95" customHeight="1" x14ac:dyDescent="0.3">
      <c r="V247" s="19">
        <f t="shared" si="68"/>
        <v>214</v>
      </c>
      <c r="W247" s="19">
        <f t="shared" si="55"/>
        <v>0</v>
      </c>
      <c r="X247" s="19">
        <f t="shared" si="56"/>
        <v>0</v>
      </c>
      <c r="Y247" s="19">
        <f t="shared" si="57"/>
        <v>0</v>
      </c>
      <c r="Z247" s="19">
        <f t="shared" si="59"/>
        <v>0</v>
      </c>
      <c r="AA247" s="23">
        <f t="shared" si="60"/>
        <v>0</v>
      </c>
      <c r="AB247" s="19">
        <f t="shared" si="58"/>
        <v>0</v>
      </c>
      <c r="AC247" s="23">
        <f t="shared" si="61"/>
        <v>0</v>
      </c>
      <c r="AD247" s="23">
        <f t="shared" si="62"/>
        <v>0</v>
      </c>
      <c r="AE247" s="24">
        <f t="shared" si="63"/>
        <v>0</v>
      </c>
      <c r="AF247" s="24">
        <f t="shared" si="64"/>
        <v>0</v>
      </c>
      <c r="AG247" s="24">
        <f>0</f>
        <v>0</v>
      </c>
      <c r="AH247" s="24">
        <f t="shared" si="65"/>
        <v>0</v>
      </c>
      <c r="AI247" s="24">
        <f t="shared" si="66"/>
        <v>0</v>
      </c>
      <c r="AJ247" s="24">
        <f>0</f>
        <v>0</v>
      </c>
      <c r="AK247" s="24">
        <f t="shared" si="54"/>
        <v>0</v>
      </c>
      <c r="AL247" s="24">
        <f t="shared" si="54"/>
        <v>0</v>
      </c>
      <c r="AM247" s="24">
        <f t="shared" si="67"/>
        <v>0</v>
      </c>
    </row>
    <row r="248" spans="22:39" ht="15.95" customHeight="1" x14ac:dyDescent="0.3">
      <c r="V248" s="19">
        <f t="shared" si="68"/>
        <v>215</v>
      </c>
      <c r="W248" s="19">
        <f t="shared" si="55"/>
        <v>0</v>
      </c>
      <c r="X248" s="19">
        <f t="shared" si="56"/>
        <v>0</v>
      </c>
      <c r="Y248" s="19">
        <f t="shared" si="57"/>
        <v>0</v>
      </c>
      <c r="Z248" s="19">
        <f t="shared" si="59"/>
        <v>0</v>
      </c>
      <c r="AA248" s="23">
        <f t="shared" si="60"/>
        <v>0</v>
      </c>
      <c r="AB248" s="19">
        <f t="shared" si="58"/>
        <v>0</v>
      </c>
      <c r="AC248" s="23">
        <f t="shared" si="61"/>
        <v>0</v>
      </c>
      <c r="AD248" s="23">
        <f t="shared" si="62"/>
        <v>0</v>
      </c>
      <c r="AE248" s="24">
        <f t="shared" si="63"/>
        <v>0</v>
      </c>
      <c r="AF248" s="24">
        <f t="shared" si="64"/>
        <v>0</v>
      </c>
      <c r="AG248" s="24">
        <f>0</f>
        <v>0</v>
      </c>
      <c r="AH248" s="24">
        <f t="shared" si="65"/>
        <v>0</v>
      </c>
      <c r="AI248" s="24">
        <f t="shared" si="66"/>
        <v>0</v>
      </c>
      <c r="AJ248" s="24">
        <f>0</f>
        <v>0</v>
      </c>
      <c r="AK248" s="24">
        <f t="shared" si="54"/>
        <v>0</v>
      </c>
      <c r="AL248" s="24">
        <f t="shared" si="54"/>
        <v>0</v>
      </c>
      <c r="AM248" s="24">
        <f t="shared" si="67"/>
        <v>0</v>
      </c>
    </row>
    <row r="249" spans="22:39" ht="15.95" customHeight="1" x14ac:dyDescent="0.3">
      <c r="V249" s="19">
        <f t="shared" si="68"/>
        <v>216</v>
      </c>
      <c r="W249" s="19">
        <f t="shared" si="55"/>
        <v>0</v>
      </c>
      <c r="X249" s="19">
        <f t="shared" si="56"/>
        <v>0</v>
      </c>
      <c r="Y249" s="19">
        <f t="shared" si="57"/>
        <v>0</v>
      </c>
      <c r="Z249" s="19">
        <f t="shared" si="59"/>
        <v>0</v>
      </c>
      <c r="AA249" s="23">
        <f t="shared" si="60"/>
        <v>0</v>
      </c>
      <c r="AB249" s="19">
        <f t="shared" si="58"/>
        <v>0</v>
      </c>
      <c r="AC249" s="23">
        <f t="shared" si="61"/>
        <v>0</v>
      </c>
      <c r="AD249" s="23">
        <f t="shared" si="62"/>
        <v>0</v>
      </c>
      <c r="AE249" s="24">
        <f t="shared" si="63"/>
        <v>0</v>
      </c>
      <c r="AF249" s="24">
        <f t="shared" si="64"/>
        <v>0</v>
      </c>
      <c r="AG249" s="24">
        <f>0</f>
        <v>0</v>
      </c>
      <c r="AH249" s="24">
        <f t="shared" si="65"/>
        <v>0</v>
      </c>
      <c r="AI249" s="24">
        <f t="shared" si="66"/>
        <v>0</v>
      </c>
      <c r="AJ249" s="24">
        <f>0</f>
        <v>0</v>
      </c>
      <c r="AK249" s="24">
        <f t="shared" si="54"/>
        <v>0</v>
      </c>
      <c r="AL249" s="24">
        <f t="shared" si="54"/>
        <v>0</v>
      </c>
      <c r="AM249" s="24">
        <f t="shared" si="67"/>
        <v>0</v>
      </c>
    </row>
    <row r="250" spans="22:39" ht="15.95" customHeight="1" x14ac:dyDescent="0.3">
      <c r="V250" s="19">
        <f t="shared" si="68"/>
        <v>217</v>
      </c>
      <c r="W250" s="19">
        <f t="shared" si="55"/>
        <v>0</v>
      </c>
      <c r="X250" s="19">
        <f t="shared" si="56"/>
        <v>0</v>
      </c>
      <c r="Y250" s="19">
        <f t="shared" si="57"/>
        <v>0</v>
      </c>
      <c r="Z250" s="19">
        <f t="shared" si="59"/>
        <v>0</v>
      </c>
      <c r="AA250" s="23">
        <f t="shared" si="60"/>
        <v>0</v>
      </c>
      <c r="AB250" s="19">
        <f t="shared" si="58"/>
        <v>0</v>
      </c>
      <c r="AC250" s="23">
        <f t="shared" si="61"/>
        <v>0</v>
      </c>
      <c r="AD250" s="23">
        <f t="shared" si="62"/>
        <v>0</v>
      </c>
      <c r="AE250" s="24">
        <f t="shared" si="63"/>
        <v>0</v>
      </c>
      <c r="AF250" s="24">
        <f t="shared" si="64"/>
        <v>0</v>
      </c>
      <c r="AG250" s="24">
        <f>0</f>
        <v>0</v>
      </c>
      <c r="AH250" s="24">
        <f t="shared" si="65"/>
        <v>0</v>
      </c>
      <c r="AI250" s="24">
        <f t="shared" si="66"/>
        <v>0</v>
      </c>
      <c r="AJ250" s="24">
        <f>0</f>
        <v>0</v>
      </c>
      <c r="AK250" s="24">
        <f t="shared" si="54"/>
        <v>0</v>
      </c>
      <c r="AL250" s="24">
        <f t="shared" si="54"/>
        <v>0</v>
      </c>
      <c r="AM250" s="24">
        <f t="shared" si="67"/>
        <v>0</v>
      </c>
    </row>
    <row r="251" spans="22:39" ht="15.95" customHeight="1" x14ac:dyDescent="0.3">
      <c r="V251" s="19">
        <f t="shared" si="68"/>
        <v>218</v>
      </c>
      <c r="W251" s="19">
        <f t="shared" si="55"/>
        <v>0</v>
      </c>
      <c r="X251" s="19">
        <f t="shared" si="56"/>
        <v>0</v>
      </c>
      <c r="Y251" s="19">
        <f t="shared" si="57"/>
        <v>0</v>
      </c>
      <c r="Z251" s="19">
        <f t="shared" si="59"/>
        <v>0</v>
      </c>
      <c r="AA251" s="23">
        <f t="shared" si="60"/>
        <v>0</v>
      </c>
      <c r="AB251" s="19">
        <f t="shared" si="58"/>
        <v>0</v>
      </c>
      <c r="AC251" s="23">
        <f t="shared" si="61"/>
        <v>0</v>
      </c>
      <c r="AD251" s="23">
        <f t="shared" si="62"/>
        <v>0</v>
      </c>
      <c r="AE251" s="24">
        <f t="shared" si="63"/>
        <v>0</v>
      </c>
      <c r="AF251" s="24">
        <f t="shared" si="64"/>
        <v>0</v>
      </c>
      <c r="AG251" s="24">
        <f>0</f>
        <v>0</v>
      </c>
      <c r="AH251" s="24">
        <f t="shared" si="65"/>
        <v>0</v>
      </c>
      <c r="AI251" s="24">
        <f t="shared" si="66"/>
        <v>0</v>
      </c>
      <c r="AJ251" s="24">
        <f>0</f>
        <v>0</v>
      </c>
      <c r="AK251" s="24">
        <f t="shared" si="54"/>
        <v>0</v>
      </c>
      <c r="AL251" s="24">
        <f t="shared" si="54"/>
        <v>0</v>
      </c>
      <c r="AM251" s="24">
        <f t="shared" si="67"/>
        <v>0</v>
      </c>
    </row>
    <row r="252" spans="22:39" ht="15.95" customHeight="1" x14ac:dyDescent="0.3">
      <c r="V252" s="19">
        <f t="shared" si="68"/>
        <v>219</v>
      </c>
      <c r="W252" s="19">
        <f t="shared" si="55"/>
        <v>0</v>
      </c>
      <c r="X252" s="19">
        <f t="shared" si="56"/>
        <v>0</v>
      </c>
      <c r="Y252" s="19">
        <f t="shared" si="57"/>
        <v>0</v>
      </c>
      <c r="Z252" s="19">
        <f t="shared" si="59"/>
        <v>0</v>
      </c>
      <c r="AA252" s="23">
        <f t="shared" si="60"/>
        <v>0</v>
      </c>
      <c r="AB252" s="19">
        <f t="shared" si="58"/>
        <v>0</v>
      </c>
      <c r="AC252" s="23">
        <f t="shared" si="61"/>
        <v>0</v>
      </c>
      <c r="AD252" s="23">
        <f t="shared" si="62"/>
        <v>0</v>
      </c>
      <c r="AE252" s="24">
        <f t="shared" si="63"/>
        <v>0</v>
      </c>
      <c r="AF252" s="24">
        <f t="shared" si="64"/>
        <v>0</v>
      </c>
      <c r="AG252" s="24">
        <f>0</f>
        <v>0</v>
      </c>
      <c r="AH252" s="24">
        <f t="shared" si="65"/>
        <v>0</v>
      </c>
      <c r="AI252" s="24">
        <f t="shared" si="66"/>
        <v>0</v>
      </c>
      <c r="AJ252" s="24">
        <f>0</f>
        <v>0</v>
      </c>
      <c r="AK252" s="24">
        <f t="shared" si="54"/>
        <v>0</v>
      </c>
      <c r="AL252" s="24">
        <f t="shared" si="54"/>
        <v>0</v>
      </c>
      <c r="AM252" s="24">
        <f t="shared" si="67"/>
        <v>0</v>
      </c>
    </row>
    <row r="253" spans="22:39" ht="15.95" customHeight="1" x14ac:dyDescent="0.3">
      <c r="V253" s="19">
        <f t="shared" si="68"/>
        <v>220</v>
      </c>
      <c r="W253" s="19">
        <f t="shared" si="55"/>
        <v>0</v>
      </c>
      <c r="X253" s="19">
        <f t="shared" si="56"/>
        <v>0</v>
      </c>
      <c r="Y253" s="19">
        <f t="shared" si="57"/>
        <v>0</v>
      </c>
      <c r="Z253" s="19">
        <f t="shared" si="59"/>
        <v>0</v>
      </c>
      <c r="AA253" s="23">
        <f t="shared" si="60"/>
        <v>0</v>
      </c>
      <c r="AB253" s="19">
        <f t="shared" si="58"/>
        <v>0</v>
      </c>
      <c r="AC253" s="23">
        <f t="shared" si="61"/>
        <v>0</v>
      </c>
      <c r="AD253" s="23">
        <f t="shared" si="62"/>
        <v>0</v>
      </c>
      <c r="AE253" s="24">
        <f t="shared" si="63"/>
        <v>0</v>
      </c>
      <c r="AF253" s="24">
        <f t="shared" si="64"/>
        <v>0</v>
      </c>
      <c r="AG253" s="24">
        <f>0</f>
        <v>0</v>
      </c>
      <c r="AH253" s="24">
        <f t="shared" si="65"/>
        <v>0</v>
      </c>
      <c r="AI253" s="24">
        <f t="shared" si="66"/>
        <v>0</v>
      </c>
      <c r="AJ253" s="24">
        <f>0</f>
        <v>0</v>
      </c>
      <c r="AK253" s="24">
        <f t="shared" si="54"/>
        <v>0</v>
      </c>
      <c r="AL253" s="24">
        <f t="shared" si="54"/>
        <v>0</v>
      </c>
      <c r="AM253" s="24">
        <f t="shared" si="67"/>
        <v>0</v>
      </c>
    </row>
    <row r="254" spans="22:39" ht="15.95" customHeight="1" x14ac:dyDescent="0.3">
      <c r="V254" s="19">
        <f t="shared" si="68"/>
        <v>221</v>
      </c>
      <c r="W254" s="19">
        <f t="shared" si="55"/>
        <v>0</v>
      </c>
      <c r="X254" s="19">
        <f t="shared" si="56"/>
        <v>0</v>
      </c>
      <c r="Y254" s="19">
        <f t="shared" si="57"/>
        <v>0</v>
      </c>
      <c r="Z254" s="19">
        <f t="shared" si="59"/>
        <v>0</v>
      </c>
      <c r="AA254" s="23">
        <f t="shared" si="60"/>
        <v>0</v>
      </c>
      <c r="AB254" s="19">
        <f t="shared" si="58"/>
        <v>0</v>
      </c>
      <c r="AC254" s="23">
        <f t="shared" si="61"/>
        <v>0</v>
      </c>
      <c r="AD254" s="23">
        <f t="shared" si="62"/>
        <v>0</v>
      </c>
      <c r="AE254" s="24">
        <f t="shared" si="63"/>
        <v>0</v>
      </c>
      <c r="AF254" s="24">
        <f t="shared" si="64"/>
        <v>0</v>
      </c>
      <c r="AG254" s="24">
        <f>0</f>
        <v>0</v>
      </c>
      <c r="AH254" s="24">
        <f t="shared" si="65"/>
        <v>0</v>
      </c>
      <c r="AI254" s="24">
        <f t="shared" si="66"/>
        <v>0</v>
      </c>
      <c r="AJ254" s="24">
        <f>0</f>
        <v>0</v>
      </c>
      <c r="AK254" s="24">
        <f t="shared" si="54"/>
        <v>0</v>
      </c>
      <c r="AL254" s="24">
        <f t="shared" si="54"/>
        <v>0</v>
      </c>
      <c r="AM254" s="24">
        <f t="shared" si="67"/>
        <v>0</v>
      </c>
    </row>
    <row r="255" spans="22:39" ht="15.95" customHeight="1" x14ac:dyDescent="0.3">
      <c r="V255" s="19">
        <f t="shared" si="68"/>
        <v>222</v>
      </c>
      <c r="W255" s="19">
        <f t="shared" si="55"/>
        <v>0</v>
      </c>
      <c r="X255" s="19">
        <f t="shared" si="56"/>
        <v>0</v>
      </c>
      <c r="Y255" s="19">
        <f t="shared" si="57"/>
        <v>0</v>
      </c>
      <c r="Z255" s="19">
        <f t="shared" si="59"/>
        <v>0</v>
      </c>
      <c r="AA255" s="23">
        <f t="shared" si="60"/>
        <v>0</v>
      </c>
      <c r="AB255" s="19">
        <f t="shared" si="58"/>
        <v>0</v>
      </c>
      <c r="AC255" s="23">
        <f t="shared" si="61"/>
        <v>0</v>
      </c>
      <c r="AD255" s="23">
        <f t="shared" si="62"/>
        <v>0</v>
      </c>
      <c r="AE255" s="24">
        <f t="shared" si="63"/>
        <v>0</v>
      </c>
      <c r="AF255" s="24">
        <f t="shared" si="64"/>
        <v>0</v>
      </c>
      <c r="AG255" s="24">
        <f>0</f>
        <v>0</v>
      </c>
      <c r="AH255" s="24">
        <f t="shared" si="65"/>
        <v>0</v>
      </c>
      <c r="AI255" s="24">
        <f t="shared" si="66"/>
        <v>0</v>
      </c>
      <c r="AJ255" s="24">
        <f>0</f>
        <v>0</v>
      </c>
      <c r="AK255" s="24">
        <f t="shared" si="54"/>
        <v>0</v>
      </c>
      <c r="AL255" s="24">
        <f t="shared" si="54"/>
        <v>0</v>
      </c>
      <c r="AM255" s="24">
        <f t="shared" si="67"/>
        <v>0</v>
      </c>
    </row>
    <row r="256" spans="22:39" ht="15.95" customHeight="1" x14ac:dyDescent="0.3">
      <c r="V256" s="19">
        <f t="shared" si="68"/>
        <v>223</v>
      </c>
      <c r="W256" s="19">
        <f t="shared" si="55"/>
        <v>0</v>
      </c>
      <c r="X256" s="19">
        <f t="shared" si="56"/>
        <v>0</v>
      </c>
      <c r="Y256" s="19">
        <f t="shared" si="57"/>
        <v>0</v>
      </c>
      <c r="Z256" s="19">
        <f t="shared" si="59"/>
        <v>0</v>
      </c>
      <c r="AA256" s="23">
        <f t="shared" si="60"/>
        <v>0</v>
      </c>
      <c r="AB256" s="19">
        <f t="shared" si="58"/>
        <v>0</v>
      </c>
      <c r="AC256" s="23">
        <f t="shared" si="61"/>
        <v>0</v>
      </c>
      <c r="AD256" s="23">
        <f t="shared" si="62"/>
        <v>0</v>
      </c>
      <c r="AE256" s="24">
        <f t="shared" si="63"/>
        <v>0</v>
      </c>
      <c r="AF256" s="24">
        <f t="shared" si="64"/>
        <v>0</v>
      </c>
      <c r="AG256" s="24">
        <f>0</f>
        <v>0</v>
      </c>
      <c r="AH256" s="24">
        <f t="shared" si="65"/>
        <v>0</v>
      </c>
      <c r="AI256" s="24">
        <f t="shared" si="66"/>
        <v>0</v>
      </c>
      <c r="AJ256" s="24">
        <f>0</f>
        <v>0</v>
      </c>
      <c r="AK256" s="24">
        <f t="shared" si="54"/>
        <v>0</v>
      </c>
      <c r="AL256" s="24">
        <f t="shared" si="54"/>
        <v>0</v>
      </c>
      <c r="AM256" s="24">
        <f t="shared" si="67"/>
        <v>0</v>
      </c>
    </row>
    <row r="257" spans="22:39" ht="15.95" customHeight="1" x14ac:dyDescent="0.3">
      <c r="V257" s="19">
        <f t="shared" si="68"/>
        <v>224</v>
      </c>
      <c r="W257" s="19">
        <f t="shared" si="55"/>
        <v>0</v>
      </c>
      <c r="X257" s="19">
        <f t="shared" si="56"/>
        <v>0</v>
      </c>
      <c r="Y257" s="19">
        <f t="shared" si="57"/>
        <v>0</v>
      </c>
      <c r="Z257" s="19">
        <f t="shared" si="59"/>
        <v>0</v>
      </c>
      <c r="AA257" s="23">
        <f t="shared" si="60"/>
        <v>0</v>
      </c>
      <c r="AB257" s="19">
        <f t="shared" si="58"/>
        <v>0</v>
      </c>
      <c r="AC257" s="23">
        <f t="shared" si="61"/>
        <v>0</v>
      </c>
      <c r="AD257" s="23">
        <f t="shared" si="62"/>
        <v>0</v>
      </c>
      <c r="AE257" s="24">
        <f t="shared" si="63"/>
        <v>0</v>
      </c>
      <c r="AF257" s="24">
        <f t="shared" si="64"/>
        <v>0</v>
      </c>
      <c r="AG257" s="24">
        <f>0</f>
        <v>0</v>
      </c>
      <c r="AH257" s="24">
        <f t="shared" si="65"/>
        <v>0</v>
      </c>
      <c r="AI257" s="24">
        <f t="shared" si="66"/>
        <v>0</v>
      </c>
      <c r="AJ257" s="24">
        <f>0</f>
        <v>0</v>
      </c>
      <c r="AK257" s="24">
        <f t="shared" si="54"/>
        <v>0</v>
      </c>
      <c r="AL257" s="24">
        <f t="shared" si="54"/>
        <v>0</v>
      </c>
      <c r="AM257" s="24">
        <f t="shared" si="67"/>
        <v>0</v>
      </c>
    </row>
    <row r="258" spans="22:39" ht="15.95" customHeight="1" x14ac:dyDescent="0.3">
      <c r="V258" s="19">
        <f t="shared" si="68"/>
        <v>225</v>
      </c>
      <c r="W258" s="19">
        <f t="shared" si="55"/>
        <v>0</v>
      </c>
      <c r="X258" s="19">
        <f t="shared" si="56"/>
        <v>0</v>
      </c>
      <c r="Y258" s="19">
        <f t="shared" si="57"/>
        <v>0</v>
      </c>
      <c r="Z258" s="19">
        <f t="shared" si="59"/>
        <v>0</v>
      </c>
      <c r="AA258" s="23">
        <f t="shared" si="60"/>
        <v>0</v>
      </c>
      <c r="AB258" s="19">
        <f t="shared" si="58"/>
        <v>0</v>
      </c>
      <c r="AC258" s="23">
        <f t="shared" si="61"/>
        <v>0</v>
      </c>
      <c r="AD258" s="23">
        <f t="shared" si="62"/>
        <v>0</v>
      </c>
      <c r="AE258" s="24">
        <f t="shared" si="63"/>
        <v>0</v>
      </c>
      <c r="AF258" s="24">
        <f t="shared" si="64"/>
        <v>0</v>
      </c>
      <c r="AG258" s="24">
        <f>0</f>
        <v>0</v>
      </c>
      <c r="AH258" s="24">
        <f t="shared" si="65"/>
        <v>0</v>
      </c>
      <c r="AI258" s="24">
        <f t="shared" si="66"/>
        <v>0</v>
      </c>
      <c r="AJ258" s="24">
        <f>0</f>
        <v>0</v>
      </c>
      <c r="AK258" s="24">
        <f t="shared" ref="AK258:AL321" si="69">AE258+AG258+AI258</f>
        <v>0</v>
      </c>
      <c r="AL258" s="24">
        <f t="shared" si="69"/>
        <v>0</v>
      </c>
      <c r="AM258" s="24">
        <f t="shared" si="67"/>
        <v>0</v>
      </c>
    </row>
    <row r="259" spans="22:39" ht="15.95" customHeight="1" x14ac:dyDescent="0.3">
      <c r="V259" s="19">
        <f t="shared" si="68"/>
        <v>226</v>
      </c>
      <c r="W259" s="19">
        <f t="shared" si="55"/>
        <v>0</v>
      </c>
      <c r="X259" s="19">
        <f t="shared" si="56"/>
        <v>0</v>
      </c>
      <c r="Y259" s="19">
        <f t="shared" si="57"/>
        <v>0</v>
      </c>
      <c r="Z259" s="19">
        <f t="shared" si="59"/>
        <v>0</v>
      </c>
      <c r="AA259" s="23">
        <f t="shared" si="60"/>
        <v>0</v>
      </c>
      <c r="AB259" s="19">
        <f t="shared" si="58"/>
        <v>0</v>
      </c>
      <c r="AC259" s="23">
        <f t="shared" si="61"/>
        <v>0</v>
      </c>
      <c r="AD259" s="23">
        <f t="shared" si="62"/>
        <v>0</v>
      </c>
      <c r="AE259" s="24">
        <f t="shared" si="63"/>
        <v>0</v>
      </c>
      <c r="AF259" s="24">
        <f t="shared" si="64"/>
        <v>0</v>
      </c>
      <c r="AG259" s="24">
        <f>0</f>
        <v>0</v>
      </c>
      <c r="AH259" s="24">
        <f t="shared" si="65"/>
        <v>0</v>
      </c>
      <c r="AI259" s="24">
        <f t="shared" si="66"/>
        <v>0</v>
      </c>
      <c r="AJ259" s="24">
        <f>0</f>
        <v>0</v>
      </c>
      <c r="AK259" s="24">
        <f t="shared" si="69"/>
        <v>0</v>
      </c>
      <c r="AL259" s="24">
        <f t="shared" si="69"/>
        <v>0</v>
      </c>
      <c r="AM259" s="24">
        <f t="shared" si="67"/>
        <v>0</v>
      </c>
    </row>
    <row r="260" spans="22:39" ht="15.95" customHeight="1" x14ac:dyDescent="0.3">
      <c r="V260" s="19">
        <f t="shared" si="68"/>
        <v>227</v>
      </c>
      <c r="W260" s="19">
        <f t="shared" si="55"/>
        <v>0</v>
      </c>
      <c r="X260" s="19">
        <f t="shared" si="56"/>
        <v>0</v>
      </c>
      <c r="Y260" s="19">
        <f t="shared" si="57"/>
        <v>0</v>
      </c>
      <c r="Z260" s="19">
        <f t="shared" si="59"/>
        <v>0</v>
      </c>
      <c r="AA260" s="23">
        <f t="shared" si="60"/>
        <v>0</v>
      </c>
      <c r="AB260" s="19">
        <f t="shared" si="58"/>
        <v>0</v>
      </c>
      <c r="AC260" s="23">
        <f t="shared" si="61"/>
        <v>0</v>
      </c>
      <c r="AD260" s="23">
        <f t="shared" si="62"/>
        <v>0</v>
      </c>
      <c r="AE260" s="24">
        <f t="shared" si="63"/>
        <v>0</v>
      </c>
      <c r="AF260" s="24">
        <f t="shared" si="64"/>
        <v>0</v>
      </c>
      <c r="AG260" s="24">
        <f>0</f>
        <v>0</v>
      </c>
      <c r="AH260" s="24">
        <f t="shared" si="65"/>
        <v>0</v>
      </c>
      <c r="AI260" s="24">
        <f t="shared" si="66"/>
        <v>0</v>
      </c>
      <c r="AJ260" s="24">
        <f>0</f>
        <v>0</v>
      </c>
      <c r="AK260" s="24">
        <f t="shared" si="69"/>
        <v>0</v>
      </c>
      <c r="AL260" s="24">
        <f t="shared" si="69"/>
        <v>0</v>
      </c>
      <c r="AM260" s="24">
        <f t="shared" si="67"/>
        <v>0</v>
      </c>
    </row>
    <row r="261" spans="22:39" ht="15.95" customHeight="1" x14ac:dyDescent="0.3">
      <c r="V261" s="19">
        <f t="shared" si="68"/>
        <v>228</v>
      </c>
      <c r="W261" s="19">
        <f t="shared" si="55"/>
        <v>0</v>
      </c>
      <c r="X261" s="19">
        <f t="shared" si="56"/>
        <v>0</v>
      </c>
      <c r="Y261" s="19">
        <f t="shared" si="57"/>
        <v>0</v>
      </c>
      <c r="Z261" s="19">
        <f t="shared" si="59"/>
        <v>0</v>
      </c>
      <c r="AA261" s="23">
        <f t="shared" si="60"/>
        <v>0</v>
      </c>
      <c r="AB261" s="19">
        <f t="shared" si="58"/>
        <v>0</v>
      </c>
      <c r="AC261" s="23">
        <f t="shared" si="61"/>
        <v>0</v>
      </c>
      <c r="AD261" s="23">
        <f t="shared" si="62"/>
        <v>0</v>
      </c>
      <c r="AE261" s="24">
        <f t="shared" si="63"/>
        <v>0</v>
      </c>
      <c r="AF261" s="24">
        <f t="shared" si="64"/>
        <v>0</v>
      </c>
      <c r="AG261" s="24">
        <f>0</f>
        <v>0</v>
      </c>
      <c r="AH261" s="24">
        <f t="shared" si="65"/>
        <v>0</v>
      </c>
      <c r="AI261" s="24">
        <f t="shared" si="66"/>
        <v>0</v>
      </c>
      <c r="AJ261" s="24">
        <f>0</f>
        <v>0</v>
      </c>
      <c r="AK261" s="24">
        <f t="shared" si="69"/>
        <v>0</v>
      </c>
      <c r="AL261" s="24">
        <f t="shared" si="69"/>
        <v>0</v>
      </c>
      <c r="AM261" s="24">
        <f t="shared" si="67"/>
        <v>0</v>
      </c>
    </row>
    <row r="262" spans="22:39" ht="15.95" customHeight="1" x14ac:dyDescent="0.3">
      <c r="V262" s="19">
        <f t="shared" si="68"/>
        <v>229</v>
      </c>
      <c r="W262" s="19">
        <f t="shared" si="55"/>
        <v>0</v>
      </c>
      <c r="X262" s="19">
        <f t="shared" si="56"/>
        <v>0</v>
      </c>
      <c r="Y262" s="19">
        <f t="shared" si="57"/>
        <v>0</v>
      </c>
      <c r="Z262" s="19">
        <f t="shared" si="59"/>
        <v>0</v>
      </c>
      <c r="AA262" s="23">
        <f t="shared" si="60"/>
        <v>0</v>
      </c>
      <c r="AB262" s="19">
        <f t="shared" si="58"/>
        <v>0</v>
      </c>
      <c r="AC262" s="23">
        <f t="shared" si="61"/>
        <v>0</v>
      </c>
      <c r="AD262" s="23">
        <f t="shared" si="62"/>
        <v>0</v>
      </c>
      <c r="AE262" s="24">
        <f t="shared" si="63"/>
        <v>0</v>
      </c>
      <c r="AF262" s="24">
        <f t="shared" si="64"/>
        <v>0</v>
      </c>
      <c r="AG262" s="24">
        <f>0</f>
        <v>0</v>
      </c>
      <c r="AH262" s="24">
        <f t="shared" si="65"/>
        <v>0</v>
      </c>
      <c r="AI262" s="24">
        <f t="shared" si="66"/>
        <v>0</v>
      </c>
      <c r="AJ262" s="24">
        <f>0</f>
        <v>0</v>
      </c>
      <c r="AK262" s="24">
        <f t="shared" si="69"/>
        <v>0</v>
      </c>
      <c r="AL262" s="24">
        <f t="shared" si="69"/>
        <v>0</v>
      </c>
      <c r="AM262" s="24">
        <f t="shared" si="67"/>
        <v>0</v>
      </c>
    </row>
    <row r="263" spans="22:39" ht="15.95" customHeight="1" x14ac:dyDescent="0.3">
      <c r="V263" s="19">
        <f t="shared" si="68"/>
        <v>230</v>
      </c>
      <c r="W263" s="19">
        <f t="shared" si="55"/>
        <v>0</v>
      </c>
      <c r="X263" s="19">
        <f t="shared" si="56"/>
        <v>0</v>
      </c>
      <c r="Y263" s="19">
        <f t="shared" si="57"/>
        <v>0</v>
      </c>
      <c r="Z263" s="19">
        <f t="shared" si="59"/>
        <v>0</v>
      </c>
      <c r="AA263" s="23">
        <f t="shared" si="60"/>
        <v>0</v>
      </c>
      <c r="AB263" s="19">
        <f t="shared" si="58"/>
        <v>0</v>
      </c>
      <c r="AC263" s="23">
        <f t="shared" si="61"/>
        <v>0</v>
      </c>
      <c r="AD263" s="23">
        <f t="shared" si="62"/>
        <v>0</v>
      </c>
      <c r="AE263" s="24">
        <f t="shared" si="63"/>
        <v>0</v>
      </c>
      <c r="AF263" s="24">
        <f t="shared" si="64"/>
        <v>0</v>
      </c>
      <c r="AG263" s="24">
        <f>0</f>
        <v>0</v>
      </c>
      <c r="AH263" s="24">
        <f t="shared" si="65"/>
        <v>0</v>
      </c>
      <c r="AI263" s="24">
        <f t="shared" si="66"/>
        <v>0</v>
      </c>
      <c r="AJ263" s="24">
        <f>0</f>
        <v>0</v>
      </c>
      <c r="AK263" s="24">
        <f t="shared" si="69"/>
        <v>0</v>
      </c>
      <c r="AL263" s="24">
        <f t="shared" si="69"/>
        <v>0</v>
      </c>
      <c r="AM263" s="24">
        <f t="shared" si="67"/>
        <v>0</v>
      </c>
    </row>
    <row r="264" spans="22:39" ht="15.95" customHeight="1" x14ac:dyDescent="0.3">
      <c r="V264" s="19">
        <f t="shared" si="68"/>
        <v>231</v>
      </c>
      <c r="W264" s="19">
        <f t="shared" si="55"/>
        <v>0</v>
      </c>
      <c r="X264" s="19">
        <f t="shared" si="56"/>
        <v>0</v>
      </c>
      <c r="Y264" s="19">
        <f t="shared" si="57"/>
        <v>0</v>
      </c>
      <c r="Z264" s="19">
        <f t="shared" si="59"/>
        <v>0</v>
      </c>
      <c r="AA264" s="23">
        <f t="shared" si="60"/>
        <v>0</v>
      </c>
      <c r="AB264" s="19">
        <f t="shared" si="58"/>
        <v>0</v>
      </c>
      <c r="AC264" s="23">
        <f t="shared" si="61"/>
        <v>0</v>
      </c>
      <c r="AD264" s="23">
        <f t="shared" si="62"/>
        <v>0</v>
      </c>
      <c r="AE264" s="24">
        <f t="shared" si="63"/>
        <v>0</v>
      </c>
      <c r="AF264" s="24">
        <f t="shared" si="64"/>
        <v>0</v>
      </c>
      <c r="AG264" s="24">
        <f>0</f>
        <v>0</v>
      </c>
      <c r="AH264" s="24">
        <f t="shared" si="65"/>
        <v>0</v>
      </c>
      <c r="AI264" s="24">
        <f t="shared" si="66"/>
        <v>0</v>
      </c>
      <c r="AJ264" s="24">
        <f>0</f>
        <v>0</v>
      </c>
      <c r="AK264" s="24">
        <f t="shared" si="69"/>
        <v>0</v>
      </c>
      <c r="AL264" s="24">
        <f t="shared" si="69"/>
        <v>0</v>
      </c>
      <c r="AM264" s="24">
        <f t="shared" si="67"/>
        <v>0</v>
      </c>
    </row>
    <row r="265" spans="22:39" ht="15.95" customHeight="1" x14ac:dyDescent="0.3">
      <c r="V265" s="19">
        <f t="shared" si="68"/>
        <v>232</v>
      </c>
      <c r="W265" s="19">
        <f t="shared" si="55"/>
        <v>60</v>
      </c>
      <c r="X265" s="19">
        <f t="shared" si="56"/>
        <v>0</v>
      </c>
      <c r="Y265" s="19">
        <f t="shared" si="57"/>
        <v>0</v>
      </c>
      <c r="Z265" s="19">
        <f t="shared" si="59"/>
        <v>0</v>
      </c>
      <c r="AA265" s="23">
        <f t="shared" si="60"/>
        <v>0</v>
      </c>
      <c r="AB265" s="19">
        <f t="shared" si="58"/>
        <v>0</v>
      </c>
      <c r="AC265" s="23">
        <f t="shared" si="61"/>
        <v>0</v>
      </c>
      <c r="AD265" s="23">
        <f t="shared" si="62"/>
        <v>0</v>
      </c>
      <c r="AE265" s="24">
        <f t="shared" si="63"/>
        <v>0</v>
      </c>
      <c r="AF265" s="24">
        <f t="shared" si="64"/>
        <v>0</v>
      </c>
      <c r="AG265" s="24">
        <f>0</f>
        <v>0</v>
      </c>
      <c r="AH265" s="24">
        <f t="shared" si="65"/>
        <v>0</v>
      </c>
      <c r="AI265" s="24">
        <f t="shared" si="66"/>
        <v>0</v>
      </c>
      <c r="AJ265" s="24">
        <f>0</f>
        <v>0</v>
      </c>
      <c r="AK265" s="24">
        <f t="shared" si="69"/>
        <v>0</v>
      </c>
      <c r="AL265" s="24">
        <f t="shared" si="69"/>
        <v>0</v>
      </c>
      <c r="AM265" s="24">
        <f t="shared" si="67"/>
        <v>0</v>
      </c>
    </row>
    <row r="266" spans="22:39" ht="15.95" customHeight="1" x14ac:dyDescent="0.3">
      <c r="V266" s="19">
        <f t="shared" si="68"/>
        <v>233</v>
      </c>
      <c r="W266" s="19">
        <f t="shared" si="55"/>
        <v>0</v>
      </c>
      <c r="X266" s="19">
        <f t="shared" si="56"/>
        <v>0</v>
      </c>
      <c r="Y266" s="19">
        <f t="shared" si="57"/>
        <v>0</v>
      </c>
      <c r="Z266" s="19">
        <f t="shared" si="59"/>
        <v>0</v>
      </c>
      <c r="AA266" s="23">
        <f t="shared" si="60"/>
        <v>0</v>
      </c>
      <c r="AB266" s="19">
        <f t="shared" si="58"/>
        <v>0</v>
      </c>
      <c r="AC266" s="23">
        <f t="shared" si="61"/>
        <v>0</v>
      </c>
      <c r="AD266" s="23">
        <f t="shared" si="62"/>
        <v>0</v>
      </c>
      <c r="AE266" s="24">
        <f t="shared" si="63"/>
        <v>0</v>
      </c>
      <c r="AF266" s="24">
        <f t="shared" si="64"/>
        <v>0</v>
      </c>
      <c r="AG266" s="24">
        <f>0</f>
        <v>0</v>
      </c>
      <c r="AH266" s="24">
        <f t="shared" si="65"/>
        <v>0</v>
      </c>
      <c r="AI266" s="24">
        <f t="shared" si="66"/>
        <v>0</v>
      </c>
      <c r="AJ266" s="24">
        <f>0</f>
        <v>0</v>
      </c>
      <c r="AK266" s="24">
        <f t="shared" si="69"/>
        <v>0</v>
      </c>
      <c r="AL266" s="24">
        <f t="shared" si="69"/>
        <v>0</v>
      </c>
      <c r="AM266" s="24">
        <f t="shared" si="67"/>
        <v>0</v>
      </c>
    </row>
    <row r="267" spans="22:39" ht="15.95" customHeight="1" x14ac:dyDescent="0.3">
      <c r="V267" s="19">
        <f t="shared" si="68"/>
        <v>234</v>
      </c>
      <c r="W267" s="19">
        <f t="shared" si="55"/>
        <v>0</v>
      </c>
      <c r="X267" s="19">
        <f t="shared" si="56"/>
        <v>0</v>
      </c>
      <c r="Y267" s="19">
        <f t="shared" si="57"/>
        <v>0</v>
      </c>
      <c r="Z267" s="19">
        <f t="shared" si="59"/>
        <v>0</v>
      </c>
      <c r="AA267" s="23">
        <f t="shared" si="60"/>
        <v>0</v>
      </c>
      <c r="AB267" s="19">
        <f t="shared" si="58"/>
        <v>0</v>
      </c>
      <c r="AC267" s="23">
        <f t="shared" si="61"/>
        <v>0</v>
      </c>
      <c r="AD267" s="23">
        <f t="shared" si="62"/>
        <v>0</v>
      </c>
      <c r="AE267" s="24">
        <f t="shared" si="63"/>
        <v>0</v>
      </c>
      <c r="AF267" s="24">
        <f t="shared" si="64"/>
        <v>0</v>
      </c>
      <c r="AG267" s="24">
        <f>0</f>
        <v>0</v>
      </c>
      <c r="AH267" s="24">
        <f t="shared" si="65"/>
        <v>0</v>
      </c>
      <c r="AI267" s="24">
        <f t="shared" si="66"/>
        <v>0</v>
      </c>
      <c r="AJ267" s="24">
        <f>0</f>
        <v>0</v>
      </c>
      <c r="AK267" s="24">
        <f t="shared" si="69"/>
        <v>0</v>
      </c>
      <c r="AL267" s="24">
        <f t="shared" si="69"/>
        <v>0</v>
      </c>
      <c r="AM267" s="24">
        <f t="shared" si="67"/>
        <v>0</v>
      </c>
    </row>
    <row r="268" spans="22:39" ht="15.95" customHeight="1" x14ac:dyDescent="0.3">
      <c r="V268" s="19">
        <f t="shared" si="68"/>
        <v>235</v>
      </c>
      <c r="W268" s="19">
        <f t="shared" si="55"/>
        <v>0</v>
      </c>
      <c r="X268" s="19">
        <f t="shared" si="56"/>
        <v>0</v>
      </c>
      <c r="Y268" s="19">
        <f t="shared" si="57"/>
        <v>0</v>
      </c>
      <c r="Z268" s="19">
        <f t="shared" si="59"/>
        <v>0</v>
      </c>
      <c r="AA268" s="23">
        <f t="shared" si="60"/>
        <v>0</v>
      </c>
      <c r="AB268" s="19">
        <f t="shared" si="58"/>
        <v>0</v>
      </c>
      <c r="AC268" s="23">
        <f t="shared" si="61"/>
        <v>0</v>
      </c>
      <c r="AD268" s="23">
        <f t="shared" si="62"/>
        <v>0</v>
      </c>
      <c r="AE268" s="24">
        <f t="shared" si="63"/>
        <v>0</v>
      </c>
      <c r="AF268" s="24">
        <f t="shared" si="64"/>
        <v>0</v>
      </c>
      <c r="AG268" s="24">
        <f>0</f>
        <v>0</v>
      </c>
      <c r="AH268" s="24">
        <f t="shared" si="65"/>
        <v>0</v>
      </c>
      <c r="AI268" s="24">
        <f t="shared" si="66"/>
        <v>0</v>
      </c>
      <c r="AJ268" s="24">
        <f>0</f>
        <v>0</v>
      </c>
      <c r="AK268" s="24">
        <f t="shared" si="69"/>
        <v>0</v>
      </c>
      <c r="AL268" s="24">
        <f t="shared" si="69"/>
        <v>0</v>
      </c>
      <c r="AM268" s="24">
        <f t="shared" si="67"/>
        <v>0</v>
      </c>
    </row>
    <row r="269" spans="22:39" ht="15.95" customHeight="1" x14ac:dyDescent="0.3">
      <c r="V269" s="19">
        <f t="shared" si="68"/>
        <v>236</v>
      </c>
      <c r="W269" s="19">
        <f t="shared" si="55"/>
        <v>0</v>
      </c>
      <c r="X269" s="19">
        <f t="shared" si="56"/>
        <v>0</v>
      </c>
      <c r="Y269" s="19">
        <f t="shared" si="57"/>
        <v>0</v>
      </c>
      <c r="Z269" s="19">
        <f t="shared" si="59"/>
        <v>0</v>
      </c>
      <c r="AA269" s="23">
        <f t="shared" si="60"/>
        <v>0</v>
      </c>
      <c r="AB269" s="19">
        <f t="shared" si="58"/>
        <v>0</v>
      </c>
      <c r="AC269" s="23">
        <f t="shared" si="61"/>
        <v>0</v>
      </c>
      <c r="AD269" s="23">
        <f t="shared" si="62"/>
        <v>0</v>
      </c>
      <c r="AE269" s="24">
        <f t="shared" si="63"/>
        <v>0</v>
      </c>
      <c r="AF269" s="24">
        <f t="shared" si="64"/>
        <v>0</v>
      </c>
      <c r="AG269" s="24">
        <f>0</f>
        <v>0</v>
      </c>
      <c r="AH269" s="24">
        <f t="shared" si="65"/>
        <v>0</v>
      </c>
      <c r="AI269" s="24">
        <f t="shared" si="66"/>
        <v>0</v>
      </c>
      <c r="AJ269" s="24">
        <f>0</f>
        <v>0</v>
      </c>
      <c r="AK269" s="24">
        <f t="shared" si="69"/>
        <v>0</v>
      </c>
      <c r="AL269" s="24">
        <f t="shared" si="69"/>
        <v>0</v>
      </c>
      <c r="AM269" s="24">
        <f t="shared" si="67"/>
        <v>0</v>
      </c>
    </row>
    <row r="270" spans="22:39" ht="15.95" customHeight="1" x14ac:dyDescent="0.3">
      <c r="V270" s="19">
        <f t="shared" si="68"/>
        <v>237</v>
      </c>
      <c r="W270" s="19">
        <f t="shared" si="55"/>
        <v>0</v>
      </c>
      <c r="X270" s="19">
        <f t="shared" si="56"/>
        <v>0</v>
      </c>
      <c r="Y270" s="19">
        <f t="shared" si="57"/>
        <v>0</v>
      </c>
      <c r="Z270" s="19">
        <f t="shared" si="59"/>
        <v>0</v>
      </c>
      <c r="AA270" s="23">
        <f t="shared" si="60"/>
        <v>0</v>
      </c>
      <c r="AB270" s="19">
        <f t="shared" si="58"/>
        <v>0</v>
      </c>
      <c r="AC270" s="23">
        <f t="shared" si="61"/>
        <v>0</v>
      </c>
      <c r="AD270" s="23">
        <f t="shared" si="62"/>
        <v>0</v>
      </c>
      <c r="AE270" s="24">
        <f t="shared" si="63"/>
        <v>0</v>
      </c>
      <c r="AF270" s="24">
        <f t="shared" si="64"/>
        <v>0</v>
      </c>
      <c r="AG270" s="24">
        <f>0</f>
        <v>0</v>
      </c>
      <c r="AH270" s="24">
        <f t="shared" si="65"/>
        <v>0</v>
      </c>
      <c r="AI270" s="24">
        <f t="shared" si="66"/>
        <v>0</v>
      </c>
      <c r="AJ270" s="24">
        <f>0</f>
        <v>0</v>
      </c>
      <c r="AK270" s="24">
        <f t="shared" si="69"/>
        <v>0</v>
      </c>
      <c r="AL270" s="24">
        <f t="shared" si="69"/>
        <v>0</v>
      </c>
      <c r="AM270" s="24">
        <f t="shared" si="67"/>
        <v>0</v>
      </c>
    </row>
    <row r="271" spans="22:39" ht="15.95" customHeight="1" x14ac:dyDescent="0.3">
      <c r="V271" s="19">
        <f t="shared" si="68"/>
        <v>238</v>
      </c>
      <c r="W271" s="19">
        <f t="shared" si="55"/>
        <v>0</v>
      </c>
      <c r="X271" s="19">
        <f t="shared" si="56"/>
        <v>0</v>
      </c>
      <c r="Y271" s="19">
        <f t="shared" si="57"/>
        <v>0</v>
      </c>
      <c r="Z271" s="19">
        <f t="shared" si="59"/>
        <v>0</v>
      </c>
      <c r="AA271" s="23">
        <f t="shared" si="60"/>
        <v>0</v>
      </c>
      <c r="AB271" s="19">
        <f t="shared" si="58"/>
        <v>0</v>
      </c>
      <c r="AC271" s="23">
        <f t="shared" si="61"/>
        <v>0</v>
      </c>
      <c r="AD271" s="23">
        <f t="shared" si="62"/>
        <v>0</v>
      </c>
      <c r="AE271" s="24">
        <f t="shared" si="63"/>
        <v>0</v>
      </c>
      <c r="AF271" s="24">
        <f t="shared" si="64"/>
        <v>0</v>
      </c>
      <c r="AG271" s="24">
        <f>0</f>
        <v>0</v>
      </c>
      <c r="AH271" s="24">
        <f t="shared" si="65"/>
        <v>0</v>
      </c>
      <c r="AI271" s="24">
        <f t="shared" si="66"/>
        <v>0</v>
      </c>
      <c r="AJ271" s="24">
        <f>0</f>
        <v>0</v>
      </c>
      <c r="AK271" s="24">
        <f t="shared" si="69"/>
        <v>0</v>
      </c>
      <c r="AL271" s="24">
        <f t="shared" si="69"/>
        <v>0</v>
      </c>
      <c r="AM271" s="24">
        <f t="shared" si="67"/>
        <v>0</v>
      </c>
    </row>
    <row r="272" spans="22:39" ht="15.95" customHeight="1" x14ac:dyDescent="0.3">
      <c r="V272" s="19">
        <f t="shared" si="68"/>
        <v>239</v>
      </c>
      <c r="W272" s="19">
        <f t="shared" si="55"/>
        <v>0</v>
      </c>
      <c r="X272" s="19">
        <f t="shared" si="56"/>
        <v>0</v>
      </c>
      <c r="Y272" s="19">
        <f t="shared" si="57"/>
        <v>0</v>
      </c>
      <c r="Z272" s="19">
        <f t="shared" si="59"/>
        <v>0</v>
      </c>
      <c r="AA272" s="23">
        <f t="shared" si="60"/>
        <v>0</v>
      </c>
      <c r="AB272" s="19">
        <f t="shared" si="58"/>
        <v>0</v>
      </c>
      <c r="AC272" s="23">
        <f t="shared" si="61"/>
        <v>0</v>
      </c>
      <c r="AD272" s="23">
        <f t="shared" si="62"/>
        <v>0</v>
      </c>
      <c r="AE272" s="24">
        <f t="shared" si="63"/>
        <v>0</v>
      </c>
      <c r="AF272" s="24">
        <f t="shared" si="64"/>
        <v>0</v>
      </c>
      <c r="AG272" s="24">
        <f>0</f>
        <v>0</v>
      </c>
      <c r="AH272" s="24">
        <f t="shared" si="65"/>
        <v>0</v>
      </c>
      <c r="AI272" s="24">
        <f t="shared" si="66"/>
        <v>0</v>
      </c>
      <c r="AJ272" s="24">
        <f>0</f>
        <v>0</v>
      </c>
      <c r="AK272" s="24">
        <f t="shared" si="69"/>
        <v>0</v>
      </c>
      <c r="AL272" s="24">
        <f t="shared" si="69"/>
        <v>0</v>
      </c>
      <c r="AM272" s="24">
        <f t="shared" si="67"/>
        <v>0</v>
      </c>
    </row>
    <row r="273" spans="22:39" ht="15.95" customHeight="1" x14ac:dyDescent="0.3">
      <c r="V273" s="19">
        <f t="shared" si="68"/>
        <v>240</v>
      </c>
      <c r="W273" s="19">
        <f t="shared" si="55"/>
        <v>0</v>
      </c>
      <c r="X273" s="19">
        <f t="shared" si="56"/>
        <v>0</v>
      </c>
      <c r="Y273" s="19">
        <f t="shared" si="57"/>
        <v>0</v>
      </c>
      <c r="Z273" s="19">
        <f t="shared" si="59"/>
        <v>0</v>
      </c>
      <c r="AA273" s="23">
        <f t="shared" si="60"/>
        <v>0</v>
      </c>
      <c r="AB273" s="19">
        <f t="shared" si="58"/>
        <v>0</v>
      </c>
      <c r="AC273" s="23">
        <f t="shared" si="61"/>
        <v>0</v>
      </c>
      <c r="AD273" s="23">
        <f t="shared" si="62"/>
        <v>0</v>
      </c>
      <c r="AE273" s="24">
        <f t="shared" si="63"/>
        <v>0</v>
      </c>
      <c r="AF273" s="24">
        <f t="shared" si="64"/>
        <v>0</v>
      </c>
      <c r="AG273" s="24">
        <f>0</f>
        <v>0</v>
      </c>
      <c r="AH273" s="24">
        <f t="shared" si="65"/>
        <v>0</v>
      </c>
      <c r="AI273" s="24">
        <f t="shared" si="66"/>
        <v>0</v>
      </c>
      <c r="AJ273" s="24">
        <f>0</f>
        <v>0</v>
      </c>
      <c r="AK273" s="24">
        <f t="shared" si="69"/>
        <v>0</v>
      </c>
      <c r="AL273" s="24">
        <f t="shared" si="69"/>
        <v>0</v>
      </c>
      <c r="AM273" s="24">
        <f t="shared" si="67"/>
        <v>0</v>
      </c>
    </row>
    <row r="274" spans="22:39" ht="15.95" customHeight="1" x14ac:dyDescent="0.3">
      <c r="V274" s="19">
        <f t="shared" si="68"/>
        <v>241</v>
      </c>
      <c r="W274" s="19">
        <f t="shared" si="55"/>
        <v>0</v>
      </c>
      <c r="X274" s="19">
        <f t="shared" si="56"/>
        <v>0</v>
      </c>
      <c r="Y274" s="19">
        <f t="shared" si="57"/>
        <v>0</v>
      </c>
      <c r="Z274" s="19">
        <f t="shared" si="59"/>
        <v>0</v>
      </c>
      <c r="AA274" s="23">
        <f t="shared" si="60"/>
        <v>0</v>
      </c>
      <c r="AB274" s="19">
        <f t="shared" si="58"/>
        <v>0</v>
      </c>
      <c r="AC274" s="23">
        <f t="shared" si="61"/>
        <v>0</v>
      </c>
      <c r="AD274" s="23">
        <f t="shared" si="62"/>
        <v>0</v>
      </c>
      <c r="AE274" s="24">
        <f t="shared" si="63"/>
        <v>0</v>
      </c>
      <c r="AF274" s="24">
        <f t="shared" si="64"/>
        <v>0</v>
      </c>
      <c r="AG274" s="24">
        <f>0</f>
        <v>0</v>
      </c>
      <c r="AH274" s="24">
        <f t="shared" si="65"/>
        <v>0</v>
      </c>
      <c r="AI274" s="24">
        <f t="shared" si="66"/>
        <v>0</v>
      </c>
      <c r="AJ274" s="24">
        <f>0</f>
        <v>0</v>
      </c>
      <c r="AK274" s="24">
        <f t="shared" si="69"/>
        <v>0</v>
      </c>
      <c r="AL274" s="24">
        <f t="shared" si="69"/>
        <v>0</v>
      </c>
      <c r="AM274" s="24">
        <f t="shared" si="67"/>
        <v>0</v>
      </c>
    </row>
    <row r="275" spans="22:39" ht="15.95" customHeight="1" x14ac:dyDescent="0.3">
      <c r="V275" s="19">
        <f t="shared" si="68"/>
        <v>242</v>
      </c>
      <c r="W275" s="19">
        <f t="shared" si="55"/>
        <v>0</v>
      </c>
      <c r="X275" s="19">
        <f t="shared" si="56"/>
        <v>0</v>
      </c>
      <c r="Y275" s="19">
        <f t="shared" si="57"/>
        <v>0</v>
      </c>
      <c r="Z275" s="19">
        <f t="shared" si="59"/>
        <v>0</v>
      </c>
      <c r="AA275" s="23">
        <f t="shared" si="60"/>
        <v>0</v>
      </c>
      <c r="AB275" s="19">
        <f t="shared" si="58"/>
        <v>0</v>
      </c>
      <c r="AC275" s="23">
        <f t="shared" si="61"/>
        <v>0</v>
      </c>
      <c r="AD275" s="23">
        <f t="shared" si="62"/>
        <v>0</v>
      </c>
      <c r="AE275" s="24">
        <f t="shared" si="63"/>
        <v>0</v>
      </c>
      <c r="AF275" s="24">
        <f t="shared" si="64"/>
        <v>0</v>
      </c>
      <c r="AG275" s="24">
        <f>0</f>
        <v>0</v>
      </c>
      <c r="AH275" s="24">
        <f t="shared" si="65"/>
        <v>0</v>
      </c>
      <c r="AI275" s="24">
        <f t="shared" si="66"/>
        <v>0</v>
      </c>
      <c r="AJ275" s="24">
        <f>0</f>
        <v>0</v>
      </c>
      <c r="AK275" s="24">
        <f t="shared" si="69"/>
        <v>0</v>
      </c>
      <c r="AL275" s="24">
        <f t="shared" si="69"/>
        <v>0</v>
      </c>
      <c r="AM275" s="24">
        <f t="shared" si="67"/>
        <v>0</v>
      </c>
    </row>
    <row r="276" spans="22:39" ht="15.95" customHeight="1" x14ac:dyDescent="0.3">
      <c r="V276" s="19">
        <f t="shared" si="68"/>
        <v>243</v>
      </c>
      <c r="W276" s="19">
        <f t="shared" si="55"/>
        <v>0</v>
      </c>
      <c r="X276" s="19">
        <f t="shared" si="56"/>
        <v>0</v>
      </c>
      <c r="Y276" s="19">
        <f t="shared" si="57"/>
        <v>0</v>
      </c>
      <c r="Z276" s="19">
        <f t="shared" si="59"/>
        <v>0</v>
      </c>
      <c r="AA276" s="23">
        <f t="shared" si="60"/>
        <v>0</v>
      </c>
      <c r="AB276" s="19">
        <f t="shared" si="58"/>
        <v>0</v>
      </c>
      <c r="AC276" s="23">
        <f t="shared" si="61"/>
        <v>0</v>
      </c>
      <c r="AD276" s="23">
        <f t="shared" si="62"/>
        <v>0</v>
      </c>
      <c r="AE276" s="24">
        <f t="shared" si="63"/>
        <v>0</v>
      </c>
      <c r="AF276" s="24">
        <f t="shared" si="64"/>
        <v>0</v>
      </c>
      <c r="AG276" s="24">
        <f>0</f>
        <v>0</v>
      </c>
      <c r="AH276" s="24">
        <f t="shared" si="65"/>
        <v>0</v>
      </c>
      <c r="AI276" s="24">
        <f t="shared" si="66"/>
        <v>0</v>
      </c>
      <c r="AJ276" s="24">
        <f>0</f>
        <v>0</v>
      </c>
      <c r="AK276" s="24">
        <f t="shared" si="69"/>
        <v>0</v>
      </c>
      <c r="AL276" s="24">
        <f t="shared" si="69"/>
        <v>0</v>
      </c>
      <c r="AM276" s="24">
        <f t="shared" si="67"/>
        <v>0</v>
      </c>
    </row>
    <row r="277" spans="22:39" ht="15.95" customHeight="1" x14ac:dyDescent="0.3">
      <c r="V277" s="19">
        <f t="shared" si="68"/>
        <v>244</v>
      </c>
      <c r="W277" s="19">
        <f t="shared" si="55"/>
        <v>0</v>
      </c>
      <c r="X277" s="19">
        <f t="shared" si="56"/>
        <v>0</v>
      </c>
      <c r="Y277" s="19">
        <f t="shared" si="57"/>
        <v>0</v>
      </c>
      <c r="Z277" s="19">
        <f t="shared" si="59"/>
        <v>0</v>
      </c>
      <c r="AA277" s="23">
        <f t="shared" si="60"/>
        <v>0</v>
      </c>
      <c r="AB277" s="19">
        <f t="shared" si="58"/>
        <v>0</v>
      </c>
      <c r="AC277" s="23">
        <f t="shared" si="61"/>
        <v>0</v>
      </c>
      <c r="AD277" s="23">
        <f t="shared" si="62"/>
        <v>0</v>
      </c>
      <c r="AE277" s="24">
        <f t="shared" si="63"/>
        <v>0</v>
      </c>
      <c r="AF277" s="24">
        <f t="shared" si="64"/>
        <v>0</v>
      </c>
      <c r="AG277" s="24">
        <f>0</f>
        <v>0</v>
      </c>
      <c r="AH277" s="24">
        <f t="shared" si="65"/>
        <v>0</v>
      </c>
      <c r="AI277" s="24">
        <f t="shared" si="66"/>
        <v>0</v>
      </c>
      <c r="AJ277" s="24">
        <f>0</f>
        <v>0</v>
      </c>
      <c r="AK277" s="24">
        <f t="shared" si="69"/>
        <v>0</v>
      </c>
      <c r="AL277" s="24">
        <f t="shared" si="69"/>
        <v>0</v>
      </c>
      <c r="AM277" s="24">
        <f t="shared" si="67"/>
        <v>0</v>
      </c>
    </row>
    <row r="278" spans="22:39" ht="15.95" customHeight="1" x14ac:dyDescent="0.3">
      <c r="V278" s="19">
        <f t="shared" si="68"/>
        <v>245</v>
      </c>
      <c r="W278" s="19">
        <f t="shared" si="55"/>
        <v>0</v>
      </c>
      <c r="X278" s="19">
        <f t="shared" si="56"/>
        <v>0</v>
      </c>
      <c r="Y278" s="19">
        <f t="shared" si="57"/>
        <v>0</v>
      </c>
      <c r="Z278" s="19">
        <f t="shared" si="59"/>
        <v>0</v>
      </c>
      <c r="AA278" s="23">
        <f t="shared" si="60"/>
        <v>0</v>
      </c>
      <c r="AB278" s="19">
        <f t="shared" si="58"/>
        <v>0</v>
      </c>
      <c r="AC278" s="23">
        <f t="shared" si="61"/>
        <v>0</v>
      </c>
      <c r="AD278" s="23">
        <f t="shared" si="62"/>
        <v>0</v>
      </c>
      <c r="AE278" s="24">
        <f t="shared" si="63"/>
        <v>0</v>
      </c>
      <c r="AF278" s="24">
        <f t="shared" si="64"/>
        <v>0</v>
      </c>
      <c r="AG278" s="24">
        <f>0</f>
        <v>0</v>
      </c>
      <c r="AH278" s="24">
        <f t="shared" si="65"/>
        <v>0</v>
      </c>
      <c r="AI278" s="24">
        <f t="shared" si="66"/>
        <v>0</v>
      </c>
      <c r="AJ278" s="24">
        <f>0</f>
        <v>0</v>
      </c>
      <c r="AK278" s="24">
        <f t="shared" si="69"/>
        <v>0</v>
      </c>
      <c r="AL278" s="24">
        <f t="shared" si="69"/>
        <v>0</v>
      </c>
      <c r="AM278" s="24">
        <f t="shared" si="67"/>
        <v>0</v>
      </c>
    </row>
    <row r="279" spans="22:39" ht="15.95" customHeight="1" x14ac:dyDescent="0.3">
      <c r="V279" s="19">
        <f t="shared" si="68"/>
        <v>246</v>
      </c>
      <c r="W279" s="19">
        <f t="shared" si="55"/>
        <v>0</v>
      </c>
      <c r="X279" s="19">
        <f t="shared" si="56"/>
        <v>0</v>
      </c>
      <c r="Y279" s="19">
        <f t="shared" si="57"/>
        <v>0</v>
      </c>
      <c r="Z279" s="19">
        <f t="shared" si="59"/>
        <v>0</v>
      </c>
      <c r="AA279" s="23">
        <f t="shared" si="60"/>
        <v>0</v>
      </c>
      <c r="AB279" s="19">
        <f t="shared" si="58"/>
        <v>0</v>
      </c>
      <c r="AC279" s="23">
        <f t="shared" si="61"/>
        <v>0</v>
      </c>
      <c r="AD279" s="23">
        <f t="shared" si="62"/>
        <v>0</v>
      </c>
      <c r="AE279" s="24">
        <f t="shared" si="63"/>
        <v>0</v>
      </c>
      <c r="AF279" s="24">
        <f t="shared" si="64"/>
        <v>0</v>
      </c>
      <c r="AG279" s="24">
        <f>0</f>
        <v>0</v>
      </c>
      <c r="AH279" s="24">
        <f t="shared" si="65"/>
        <v>0</v>
      </c>
      <c r="AI279" s="24">
        <f t="shared" si="66"/>
        <v>0</v>
      </c>
      <c r="AJ279" s="24">
        <f>0</f>
        <v>0</v>
      </c>
      <c r="AK279" s="24">
        <f t="shared" si="69"/>
        <v>0</v>
      </c>
      <c r="AL279" s="24">
        <f t="shared" si="69"/>
        <v>0</v>
      </c>
      <c r="AM279" s="24">
        <f t="shared" si="67"/>
        <v>0</v>
      </c>
    </row>
    <row r="280" spans="22:39" ht="15.95" customHeight="1" x14ac:dyDescent="0.3">
      <c r="V280" s="19">
        <f t="shared" si="68"/>
        <v>247</v>
      </c>
      <c r="W280" s="19">
        <f t="shared" si="55"/>
        <v>0</v>
      </c>
      <c r="X280" s="19">
        <f t="shared" si="56"/>
        <v>0</v>
      </c>
      <c r="Y280" s="19">
        <f t="shared" si="57"/>
        <v>0</v>
      </c>
      <c r="Z280" s="19">
        <f t="shared" si="59"/>
        <v>0</v>
      </c>
      <c r="AA280" s="23">
        <f t="shared" si="60"/>
        <v>0</v>
      </c>
      <c r="AB280" s="19">
        <f t="shared" si="58"/>
        <v>0</v>
      </c>
      <c r="AC280" s="23">
        <f t="shared" si="61"/>
        <v>0</v>
      </c>
      <c r="AD280" s="23">
        <f t="shared" si="62"/>
        <v>0</v>
      </c>
      <c r="AE280" s="24">
        <f t="shared" si="63"/>
        <v>0</v>
      </c>
      <c r="AF280" s="24">
        <f t="shared" si="64"/>
        <v>0</v>
      </c>
      <c r="AG280" s="24">
        <f>0</f>
        <v>0</v>
      </c>
      <c r="AH280" s="24">
        <f t="shared" si="65"/>
        <v>0</v>
      </c>
      <c r="AI280" s="24">
        <f t="shared" si="66"/>
        <v>0</v>
      </c>
      <c r="AJ280" s="24">
        <f>0</f>
        <v>0</v>
      </c>
      <c r="AK280" s="24">
        <f t="shared" si="69"/>
        <v>0</v>
      </c>
      <c r="AL280" s="24">
        <f t="shared" si="69"/>
        <v>0</v>
      </c>
      <c r="AM280" s="24">
        <f t="shared" si="67"/>
        <v>0</v>
      </c>
    </row>
    <row r="281" spans="22:39" ht="15.95" customHeight="1" x14ac:dyDescent="0.3">
      <c r="V281" s="19">
        <f t="shared" si="68"/>
        <v>248</v>
      </c>
      <c r="W281" s="19">
        <f t="shared" si="55"/>
        <v>0</v>
      </c>
      <c r="X281" s="19">
        <f t="shared" si="56"/>
        <v>0</v>
      </c>
      <c r="Y281" s="19">
        <f t="shared" si="57"/>
        <v>0</v>
      </c>
      <c r="Z281" s="19">
        <f t="shared" si="59"/>
        <v>0</v>
      </c>
      <c r="AA281" s="23">
        <f t="shared" si="60"/>
        <v>0</v>
      </c>
      <c r="AB281" s="19">
        <f t="shared" si="58"/>
        <v>0</v>
      </c>
      <c r="AC281" s="23">
        <f t="shared" si="61"/>
        <v>0</v>
      </c>
      <c r="AD281" s="23">
        <f t="shared" si="62"/>
        <v>0</v>
      </c>
      <c r="AE281" s="24">
        <f t="shared" si="63"/>
        <v>0</v>
      </c>
      <c r="AF281" s="24">
        <f t="shared" si="64"/>
        <v>0</v>
      </c>
      <c r="AG281" s="24">
        <f>0</f>
        <v>0</v>
      </c>
      <c r="AH281" s="24">
        <f t="shared" si="65"/>
        <v>0</v>
      </c>
      <c r="AI281" s="24">
        <f t="shared" si="66"/>
        <v>0</v>
      </c>
      <c r="AJ281" s="24">
        <f>0</f>
        <v>0</v>
      </c>
      <c r="AK281" s="24">
        <f t="shared" si="69"/>
        <v>0</v>
      </c>
      <c r="AL281" s="24">
        <f t="shared" si="69"/>
        <v>0</v>
      </c>
      <c r="AM281" s="24">
        <f t="shared" si="67"/>
        <v>0</v>
      </c>
    </row>
    <row r="282" spans="22:39" ht="15.95" customHeight="1" x14ac:dyDescent="0.3">
      <c r="V282" s="19">
        <f t="shared" si="68"/>
        <v>249</v>
      </c>
      <c r="W282" s="19">
        <f t="shared" si="55"/>
        <v>0</v>
      </c>
      <c r="X282" s="19">
        <f t="shared" si="56"/>
        <v>0</v>
      </c>
      <c r="Y282" s="19">
        <f t="shared" si="57"/>
        <v>0</v>
      </c>
      <c r="Z282" s="19">
        <f t="shared" si="59"/>
        <v>0</v>
      </c>
      <c r="AA282" s="23">
        <f t="shared" si="60"/>
        <v>0</v>
      </c>
      <c r="AB282" s="19">
        <f t="shared" si="58"/>
        <v>0</v>
      </c>
      <c r="AC282" s="23">
        <f t="shared" si="61"/>
        <v>0</v>
      </c>
      <c r="AD282" s="23">
        <f t="shared" si="62"/>
        <v>0</v>
      </c>
      <c r="AE282" s="24">
        <f t="shared" si="63"/>
        <v>0</v>
      </c>
      <c r="AF282" s="24">
        <f t="shared" si="64"/>
        <v>0</v>
      </c>
      <c r="AG282" s="24">
        <f>0</f>
        <v>0</v>
      </c>
      <c r="AH282" s="24">
        <f t="shared" si="65"/>
        <v>0</v>
      </c>
      <c r="AI282" s="24">
        <f t="shared" si="66"/>
        <v>0</v>
      </c>
      <c r="AJ282" s="24">
        <f>0</f>
        <v>0</v>
      </c>
      <c r="AK282" s="24">
        <f t="shared" si="69"/>
        <v>0</v>
      </c>
      <c r="AL282" s="24">
        <f t="shared" si="69"/>
        <v>0</v>
      </c>
      <c r="AM282" s="24">
        <f t="shared" si="67"/>
        <v>0</v>
      </c>
    </row>
    <row r="283" spans="22:39" ht="15.95" customHeight="1" x14ac:dyDescent="0.3">
      <c r="V283" s="19">
        <f t="shared" si="68"/>
        <v>250</v>
      </c>
      <c r="W283" s="19">
        <f t="shared" si="55"/>
        <v>0</v>
      </c>
      <c r="X283" s="19">
        <f t="shared" si="56"/>
        <v>0</v>
      </c>
      <c r="Y283" s="19">
        <f t="shared" si="57"/>
        <v>0</v>
      </c>
      <c r="Z283" s="19">
        <f t="shared" si="59"/>
        <v>0</v>
      </c>
      <c r="AA283" s="23">
        <f t="shared" si="60"/>
        <v>0</v>
      </c>
      <c r="AB283" s="19">
        <f t="shared" si="58"/>
        <v>0</v>
      </c>
      <c r="AC283" s="23">
        <f t="shared" si="61"/>
        <v>0</v>
      </c>
      <c r="AD283" s="23">
        <f t="shared" si="62"/>
        <v>0</v>
      </c>
      <c r="AE283" s="24">
        <f t="shared" si="63"/>
        <v>0</v>
      </c>
      <c r="AF283" s="24">
        <f t="shared" si="64"/>
        <v>0</v>
      </c>
      <c r="AG283" s="24">
        <f>0</f>
        <v>0</v>
      </c>
      <c r="AH283" s="24">
        <f t="shared" si="65"/>
        <v>0</v>
      </c>
      <c r="AI283" s="24">
        <f t="shared" si="66"/>
        <v>0</v>
      </c>
      <c r="AJ283" s="24">
        <f>0</f>
        <v>0</v>
      </c>
      <c r="AK283" s="24">
        <f t="shared" si="69"/>
        <v>0</v>
      </c>
      <c r="AL283" s="24">
        <f t="shared" si="69"/>
        <v>0</v>
      </c>
      <c r="AM283" s="24">
        <f t="shared" si="67"/>
        <v>0</v>
      </c>
    </row>
    <row r="284" spans="22:39" ht="15.95" customHeight="1" x14ac:dyDescent="0.3">
      <c r="V284" s="19">
        <f t="shared" si="68"/>
        <v>251</v>
      </c>
      <c r="W284" s="19">
        <f t="shared" si="55"/>
        <v>0</v>
      </c>
      <c r="X284" s="19">
        <f t="shared" si="56"/>
        <v>0</v>
      </c>
      <c r="Y284" s="19">
        <f t="shared" si="57"/>
        <v>0</v>
      </c>
      <c r="Z284" s="19">
        <f t="shared" si="59"/>
        <v>0</v>
      </c>
      <c r="AA284" s="23">
        <f t="shared" si="60"/>
        <v>0</v>
      </c>
      <c r="AB284" s="19">
        <f t="shared" si="58"/>
        <v>0</v>
      </c>
      <c r="AC284" s="23">
        <f t="shared" si="61"/>
        <v>0</v>
      </c>
      <c r="AD284" s="23">
        <f t="shared" si="62"/>
        <v>0</v>
      </c>
      <c r="AE284" s="24">
        <f t="shared" si="63"/>
        <v>0</v>
      </c>
      <c r="AF284" s="24">
        <f t="shared" si="64"/>
        <v>0</v>
      </c>
      <c r="AG284" s="24">
        <f>0</f>
        <v>0</v>
      </c>
      <c r="AH284" s="24">
        <f t="shared" si="65"/>
        <v>0</v>
      </c>
      <c r="AI284" s="24">
        <f t="shared" si="66"/>
        <v>0</v>
      </c>
      <c r="AJ284" s="24">
        <f>0</f>
        <v>0</v>
      </c>
      <c r="AK284" s="24">
        <f t="shared" si="69"/>
        <v>0</v>
      </c>
      <c r="AL284" s="24">
        <f t="shared" si="69"/>
        <v>0</v>
      </c>
      <c r="AM284" s="24">
        <f t="shared" si="67"/>
        <v>0</v>
      </c>
    </row>
    <row r="285" spans="22:39" ht="15.95" customHeight="1" x14ac:dyDescent="0.3">
      <c r="V285" s="19">
        <f t="shared" si="68"/>
        <v>252</v>
      </c>
      <c r="W285" s="19">
        <f t="shared" si="55"/>
        <v>0</v>
      </c>
      <c r="X285" s="19">
        <f t="shared" si="56"/>
        <v>0</v>
      </c>
      <c r="Y285" s="19">
        <f t="shared" si="57"/>
        <v>0</v>
      </c>
      <c r="Z285" s="19">
        <f t="shared" si="59"/>
        <v>0</v>
      </c>
      <c r="AA285" s="23">
        <f t="shared" si="60"/>
        <v>0</v>
      </c>
      <c r="AB285" s="19">
        <f t="shared" si="58"/>
        <v>0</v>
      </c>
      <c r="AC285" s="23">
        <f t="shared" si="61"/>
        <v>0</v>
      </c>
      <c r="AD285" s="23">
        <f t="shared" si="62"/>
        <v>0</v>
      </c>
      <c r="AE285" s="24">
        <f t="shared" si="63"/>
        <v>0</v>
      </c>
      <c r="AF285" s="24">
        <f t="shared" si="64"/>
        <v>0</v>
      </c>
      <c r="AG285" s="24">
        <f>0</f>
        <v>0</v>
      </c>
      <c r="AH285" s="24">
        <f t="shared" si="65"/>
        <v>0</v>
      </c>
      <c r="AI285" s="24">
        <f t="shared" si="66"/>
        <v>0</v>
      </c>
      <c r="AJ285" s="24">
        <f>0</f>
        <v>0</v>
      </c>
      <c r="AK285" s="24">
        <f t="shared" si="69"/>
        <v>0</v>
      </c>
      <c r="AL285" s="24">
        <f t="shared" si="69"/>
        <v>0</v>
      </c>
      <c r="AM285" s="24">
        <f t="shared" si="67"/>
        <v>0</v>
      </c>
    </row>
    <row r="286" spans="22:39" ht="15.95" customHeight="1" x14ac:dyDescent="0.3">
      <c r="V286" s="19">
        <f t="shared" si="68"/>
        <v>253</v>
      </c>
      <c r="W286" s="19">
        <f t="shared" si="55"/>
        <v>60</v>
      </c>
      <c r="X286" s="19">
        <f t="shared" si="56"/>
        <v>0</v>
      </c>
      <c r="Y286" s="19">
        <f t="shared" si="57"/>
        <v>0</v>
      </c>
      <c r="Z286" s="19">
        <f t="shared" si="59"/>
        <v>0</v>
      </c>
      <c r="AA286" s="23">
        <f t="shared" si="60"/>
        <v>0</v>
      </c>
      <c r="AB286" s="19">
        <f t="shared" si="58"/>
        <v>0</v>
      </c>
      <c r="AC286" s="23">
        <f t="shared" si="61"/>
        <v>0</v>
      </c>
      <c r="AD286" s="23">
        <f t="shared" si="62"/>
        <v>0</v>
      </c>
      <c r="AE286" s="24">
        <f t="shared" si="63"/>
        <v>0</v>
      </c>
      <c r="AF286" s="24">
        <f t="shared" si="64"/>
        <v>0</v>
      </c>
      <c r="AG286" s="24">
        <f>0</f>
        <v>0</v>
      </c>
      <c r="AH286" s="24">
        <f t="shared" si="65"/>
        <v>0</v>
      </c>
      <c r="AI286" s="24">
        <f t="shared" si="66"/>
        <v>0</v>
      </c>
      <c r="AJ286" s="24">
        <f>0</f>
        <v>0</v>
      </c>
      <c r="AK286" s="24">
        <f t="shared" si="69"/>
        <v>0</v>
      </c>
      <c r="AL286" s="24">
        <f t="shared" si="69"/>
        <v>0</v>
      </c>
      <c r="AM286" s="24">
        <f t="shared" si="67"/>
        <v>0</v>
      </c>
    </row>
    <row r="287" spans="22:39" ht="15.95" customHeight="1" x14ac:dyDescent="0.3">
      <c r="V287" s="19">
        <f t="shared" si="68"/>
        <v>254</v>
      </c>
      <c r="W287" s="19">
        <f t="shared" si="55"/>
        <v>0</v>
      </c>
      <c r="X287" s="19">
        <f t="shared" si="56"/>
        <v>0</v>
      </c>
      <c r="Y287" s="19">
        <f t="shared" si="57"/>
        <v>0</v>
      </c>
      <c r="Z287" s="19">
        <f t="shared" si="59"/>
        <v>0</v>
      </c>
      <c r="AA287" s="23">
        <f t="shared" si="60"/>
        <v>0</v>
      </c>
      <c r="AB287" s="19">
        <f t="shared" si="58"/>
        <v>0</v>
      </c>
      <c r="AC287" s="23">
        <f t="shared" si="61"/>
        <v>0</v>
      </c>
      <c r="AD287" s="23">
        <f t="shared" si="62"/>
        <v>0</v>
      </c>
      <c r="AE287" s="24">
        <f t="shared" si="63"/>
        <v>0</v>
      </c>
      <c r="AF287" s="24">
        <f t="shared" si="64"/>
        <v>0</v>
      </c>
      <c r="AG287" s="24">
        <f>0</f>
        <v>0</v>
      </c>
      <c r="AH287" s="24">
        <f t="shared" si="65"/>
        <v>0</v>
      </c>
      <c r="AI287" s="24">
        <f t="shared" si="66"/>
        <v>0</v>
      </c>
      <c r="AJ287" s="24">
        <f>0</f>
        <v>0</v>
      </c>
      <c r="AK287" s="24">
        <f t="shared" si="69"/>
        <v>0</v>
      </c>
      <c r="AL287" s="24">
        <f t="shared" si="69"/>
        <v>0</v>
      </c>
      <c r="AM287" s="24">
        <f t="shared" si="67"/>
        <v>0</v>
      </c>
    </row>
    <row r="288" spans="22:39" ht="15.95" customHeight="1" x14ac:dyDescent="0.3">
      <c r="V288" s="19">
        <f t="shared" si="68"/>
        <v>255</v>
      </c>
      <c r="W288" s="19">
        <f t="shared" si="55"/>
        <v>0</v>
      </c>
      <c r="X288" s="19">
        <f t="shared" si="56"/>
        <v>0</v>
      </c>
      <c r="Y288" s="19">
        <f t="shared" si="57"/>
        <v>0</v>
      </c>
      <c r="Z288" s="19">
        <f t="shared" si="59"/>
        <v>0</v>
      </c>
      <c r="AA288" s="23">
        <f t="shared" si="60"/>
        <v>0</v>
      </c>
      <c r="AB288" s="19">
        <f t="shared" si="58"/>
        <v>0</v>
      </c>
      <c r="AC288" s="23">
        <f t="shared" si="61"/>
        <v>0</v>
      </c>
      <c r="AD288" s="23">
        <f t="shared" si="62"/>
        <v>0</v>
      </c>
      <c r="AE288" s="24">
        <f t="shared" si="63"/>
        <v>0</v>
      </c>
      <c r="AF288" s="24">
        <f t="shared" si="64"/>
        <v>0</v>
      </c>
      <c r="AG288" s="24">
        <f>0</f>
        <v>0</v>
      </c>
      <c r="AH288" s="24">
        <f t="shared" si="65"/>
        <v>0</v>
      </c>
      <c r="AI288" s="24">
        <f t="shared" si="66"/>
        <v>0</v>
      </c>
      <c r="AJ288" s="24">
        <f>0</f>
        <v>0</v>
      </c>
      <c r="AK288" s="24">
        <f t="shared" si="69"/>
        <v>0</v>
      </c>
      <c r="AL288" s="24">
        <f t="shared" si="69"/>
        <v>0</v>
      </c>
      <c r="AM288" s="24">
        <f t="shared" si="67"/>
        <v>0</v>
      </c>
    </row>
    <row r="289" spans="22:39" ht="15.95" customHeight="1" x14ac:dyDescent="0.3">
      <c r="V289" s="19">
        <f t="shared" si="68"/>
        <v>256</v>
      </c>
      <c r="W289" s="19">
        <f t="shared" ref="W289:W352" si="70">INDEX($Q$35:$Q$55,MOD(V289,21)+1)</f>
        <v>0</v>
      </c>
      <c r="X289" s="19">
        <f t="shared" ref="X289:X352" si="71">INDEX($S$35:$S$55,ROUNDDOWN(V289/21,0)+1)</f>
        <v>0</v>
      </c>
      <c r="Y289" s="19">
        <f t="shared" ref="Y289:Y352" si="72">IF(MOD(V289,21)+1&gt;$P$34,0,1)*IF(ROUNDDOWN(V289/21,0)+1&gt;$R$34,0,1)</f>
        <v>0</v>
      </c>
      <c r="Z289" s="19">
        <f t="shared" si="59"/>
        <v>0</v>
      </c>
      <c r="AA289" s="23">
        <f t="shared" si="60"/>
        <v>0</v>
      </c>
      <c r="AB289" s="19">
        <f t="shared" ref="AB289:AB352" si="73">SQRT((Z289-$S$57)^2+(AA289-$S$58)^2)*Y289/1000</f>
        <v>0</v>
      </c>
      <c r="AC289" s="23">
        <f t="shared" si="61"/>
        <v>0</v>
      </c>
      <c r="AD289" s="23">
        <f t="shared" si="62"/>
        <v>0</v>
      </c>
      <c r="AE289" s="24">
        <f t="shared" si="63"/>
        <v>0</v>
      </c>
      <c r="AF289" s="24">
        <f t="shared" si="64"/>
        <v>0</v>
      </c>
      <c r="AG289" s="24">
        <f>0</f>
        <v>0</v>
      </c>
      <c r="AH289" s="24">
        <f t="shared" si="65"/>
        <v>0</v>
      </c>
      <c r="AI289" s="24">
        <f t="shared" si="66"/>
        <v>0</v>
      </c>
      <c r="AJ289" s="24">
        <f>0</f>
        <v>0</v>
      </c>
      <c r="AK289" s="24">
        <f t="shared" si="69"/>
        <v>0</v>
      </c>
      <c r="AL289" s="24">
        <f t="shared" si="69"/>
        <v>0</v>
      </c>
      <c r="AM289" s="24">
        <f t="shared" si="67"/>
        <v>0</v>
      </c>
    </row>
    <row r="290" spans="22:39" ht="15.95" customHeight="1" x14ac:dyDescent="0.3">
      <c r="V290" s="19">
        <f t="shared" si="68"/>
        <v>257</v>
      </c>
      <c r="W290" s="19">
        <f t="shared" si="70"/>
        <v>0</v>
      </c>
      <c r="X290" s="19">
        <f t="shared" si="71"/>
        <v>0</v>
      </c>
      <c r="Y290" s="19">
        <f t="shared" si="72"/>
        <v>0</v>
      </c>
      <c r="Z290" s="19">
        <f t="shared" ref="Z290:Z353" si="74">W290*Y290</f>
        <v>0</v>
      </c>
      <c r="AA290" s="23">
        <f t="shared" ref="AA290:AA353" si="75">X290*Y290</f>
        <v>0</v>
      </c>
      <c r="AB290" s="19">
        <f t="shared" si="73"/>
        <v>0</v>
      </c>
      <c r="AC290" s="23">
        <f t="shared" ref="AC290:AC353" si="76">AB290^2</f>
        <v>0</v>
      </c>
      <c r="AD290" s="23">
        <f t="shared" ref="AD290:AD353" si="77">$S$61*AB290/SUM($AC$33:$AC$473)</f>
        <v>0</v>
      </c>
      <c r="AE290" s="24">
        <f t="shared" ref="AE290:AE353" si="78">IF(AB290&lt;&gt;0,($S$58-AA290)/1000*(AD290/AB290),0)</f>
        <v>0</v>
      </c>
      <c r="AF290" s="24">
        <f t="shared" ref="AF290:AF353" si="79">IF(AB290&lt;&gt;0,(Z290-$S$57)/1000*(AD290/AB290),0)</f>
        <v>0</v>
      </c>
      <c r="AG290" s="24">
        <f>0</f>
        <v>0</v>
      </c>
      <c r="AH290" s="24">
        <f t="shared" ref="AH290:AH353" si="80">-$S$62/($P$34*$R$34)*Y290</f>
        <v>0</v>
      </c>
      <c r="AI290" s="24">
        <f t="shared" ref="AI290:AI353" si="81">-$S$60/($P$34*$R$34)*Y290</f>
        <v>0</v>
      </c>
      <c r="AJ290" s="24">
        <f>0</f>
        <v>0</v>
      </c>
      <c r="AK290" s="24">
        <f t="shared" si="69"/>
        <v>0</v>
      </c>
      <c r="AL290" s="24">
        <f t="shared" si="69"/>
        <v>0</v>
      </c>
      <c r="AM290" s="24">
        <f t="shared" ref="AM290:AM353" si="82">SQRT(AK290^2+AL290^2)</f>
        <v>0</v>
      </c>
    </row>
    <row r="291" spans="22:39" ht="15.95" customHeight="1" x14ac:dyDescent="0.3">
      <c r="V291" s="19">
        <f t="shared" ref="V291:V354" si="83">V290+1</f>
        <v>258</v>
      </c>
      <c r="W291" s="19">
        <f t="shared" si="70"/>
        <v>0</v>
      </c>
      <c r="X291" s="19">
        <f t="shared" si="71"/>
        <v>0</v>
      </c>
      <c r="Y291" s="19">
        <f t="shared" si="72"/>
        <v>0</v>
      </c>
      <c r="Z291" s="19">
        <f t="shared" si="74"/>
        <v>0</v>
      </c>
      <c r="AA291" s="23">
        <f t="shared" si="75"/>
        <v>0</v>
      </c>
      <c r="AB291" s="19">
        <f t="shared" si="73"/>
        <v>0</v>
      </c>
      <c r="AC291" s="23">
        <f t="shared" si="76"/>
        <v>0</v>
      </c>
      <c r="AD291" s="23">
        <f t="shared" si="77"/>
        <v>0</v>
      </c>
      <c r="AE291" s="24">
        <f t="shared" si="78"/>
        <v>0</v>
      </c>
      <c r="AF291" s="24">
        <f t="shared" si="79"/>
        <v>0</v>
      </c>
      <c r="AG291" s="24">
        <f>0</f>
        <v>0</v>
      </c>
      <c r="AH291" s="24">
        <f t="shared" si="80"/>
        <v>0</v>
      </c>
      <c r="AI291" s="24">
        <f t="shared" si="81"/>
        <v>0</v>
      </c>
      <c r="AJ291" s="24">
        <f>0</f>
        <v>0</v>
      </c>
      <c r="AK291" s="24">
        <f t="shared" si="69"/>
        <v>0</v>
      </c>
      <c r="AL291" s="24">
        <f t="shared" si="69"/>
        <v>0</v>
      </c>
      <c r="AM291" s="24">
        <f t="shared" si="82"/>
        <v>0</v>
      </c>
    </row>
    <row r="292" spans="22:39" ht="15.95" customHeight="1" x14ac:dyDescent="0.3">
      <c r="V292" s="19">
        <f t="shared" si="83"/>
        <v>259</v>
      </c>
      <c r="W292" s="19">
        <f t="shared" si="70"/>
        <v>0</v>
      </c>
      <c r="X292" s="19">
        <f t="shared" si="71"/>
        <v>0</v>
      </c>
      <c r="Y292" s="19">
        <f t="shared" si="72"/>
        <v>0</v>
      </c>
      <c r="Z292" s="19">
        <f t="shared" si="74"/>
        <v>0</v>
      </c>
      <c r="AA292" s="23">
        <f t="shared" si="75"/>
        <v>0</v>
      </c>
      <c r="AB292" s="19">
        <f t="shared" si="73"/>
        <v>0</v>
      </c>
      <c r="AC292" s="23">
        <f t="shared" si="76"/>
        <v>0</v>
      </c>
      <c r="AD292" s="23">
        <f t="shared" si="77"/>
        <v>0</v>
      </c>
      <c r="AE292" s="24">
        <f t="shared" si="78"/>
        <v>0</v>
      </c>
      <c r="AF292" s="24">
        <f t="shared" si="79"/>
        <v>0</v>
      </c>
      <c r="AG292" s="24">
        <f>0</f>
        <v>0</v>
      </c>
      <c r="AH292" s="24">
        <f t="shared" si="80"/>
        <v>0</v>
      </c>
      <c r="AI292" s="24">
        <f t="shared" si="81"/>
        <v>0</v>
      </c>
      <c r="AJ292" s="24">
        <f>0</f>
        <v>0</v>
      </c>
      <c r="AK292" s="24">
        <f t="shared" si="69"/>
        <v>0</v>
      </c>
      <c r="AL292" s="24">
        <f t="shared" si="69"/>
        <v>0</v>
      </c>
      <c r="AM292" s="24">
        <f t="shared" si="82"/>
        <v>0</v>
      </c>
    </row>
    <row r="293" spans="22:39" ht="15.95" customHeight="1" x14ac:dyDescent="0.3">
      <c r="V293" s="19">
        <f t="shared" si="83"/>
        <v>260</v>
      </c>
      <c r="W293" s="19">
        <f t="shared" si="70"/>
        <v>0</v>
      </c>
      <c r="X293" s="19">
        <f t="shared" si="71"/>
        <v>0</v>
      </c>
      <c r="Y293" s="19">
        <f t="shared" si="72"/>
        <v>0</v>
      </c>
      <c r="Z293" s="19">
        <f t="shared" si="74"/>
        <v>0</v>
      </c>
      <c r="AA293" s="23">
        <f t="shared" si="75"/>
        <v>0</v>
      </c>
      <c r="AB293" s="19">
        <f t="shared" si="73"/>
        <v>0</v>
      </c>
      <c r="AC293" s="23">
        <f t="shared" si="76"/>
        <v>0</v>
      </c>
      <c r="AD293" s="23">
        <f t="shared" si="77"/>
        <v>0</v>
      </c>
      <c r="AE293" s="24">
        <f t="shared" si="78"/>
        <v>0</v>
      </c>
      <c r="AF293" s="24">
        <f t="shared" si="79"/>
        <v>0</v>
      </c>
      <c r="AG293" s="24">
        <f>0</f>
        <v>0</v>
      </c>
      <c r="AH293" s="24">
        <f t="shared" si="80"/>
        <v>0</v>
      </c>
      <c r="AI293" s="24">
        <f t="shared" si="81"/>
        <v>0</v>
      </c>
      <c r="AJ293" s="24">
        <f>0</f>
        <v>0</v>
      </c>
      <c r="AK293" s="24">
        <f t="shared" si="69"/>
        <v>0</v>
      </c>
      <c r="AL293" s="24">
        <f t="shared" si="69"/>
        <v>0</v>
      </c>
      <c r="AM293" s="24">
        <f t="shared" si="82"/>
        <v>0</v>
      </c>
    </row>
    <row r="294" spans="22:39" ht="15.95" customHeight="1" x14ac:dyDescent="0.3">
      <c r="V294" s="19">
        <f t="shared" si="83"/>
        <v>261</v>
      </c>
      <c r="W294" s="19">
        <f t="shared" si="70"/>
        <v>0</v>
      </c>
      <c r="X294" s="19">
        <f t="shared" si="71"/>
        <v>0</v>
      </c>
      <c r="Y294" s="19">
        <f t="shared" si="72"/>
        <v>0</v>
      </c>
      <c r="Z294" s="19">
        <f t="shared" si="74"/>
        <v>0</v>
      </c>
      <c r="AA294" s="23">
        <f t="shared" si="75"/>
        <v>0</v>
      </c>
      <c r="AB294" s="19">
        <f t="shared" si="73"/>
        <v>0</v>
      </c>
      <c r="AC294" s="23">
        <f t="shared" si="76"/>
        <v>0</v>
      </c>
      <c r="AD294" s="23">
        <f t="shared" si="77"/>
        <v>0</v>
      </c>
      <c r="AE294" s="24">
        <f t="shared" si="78"/>
        <v>0</v>
      </c>
      <c r="AF294" s="24">
        <f t="shared" si="79"/>
        <v>0</v>
      </c>
      <c r="AG294" s="24">
        <f>0</f>
        <v>0</v>
      </c>
      <c r="AH294" s="24">
        <f t="shared" si="80"/>
        <v>0</v>
      </c>
      <c r="AI294" s="24">
        <f t="shared" si="81"/>
        <v>0</v>
      </c>
      <c r="AJ294" s="24">
        <f>0</f>
        <v>0</v>
      </c>
      <c r="AK294" s="24">
        <f t="shared" si="69"/>
        <v>0</v>
      </c>
      <c r="AL294" s="24">
        <f t="shared" si="69"/>
        <v>0</v>
      </c>
      <c r="AM294" s="24">
        <f t="shared" si="82"/>
        <v>0</v>
      </c>
    </row>
    <row r="295" spans="22:39" ht="15.95" customHeight="1" x14ac:dyDescent="0.3">
      <c r="V295" s="19">
        <f t="shared" si="83"/>
        <v>262</v>
      </c>
      <c r="W295" s="19">
        <f t="shared" si="70"/>
        <v>0</v>
      </c>
      <c r="X295" s="19">
        <f t="shared" si="71"/>
        <v>0</v>
      </c>
      <c r="Y295" s="19">
        <f t="shared" si="72"/>
        <v>0</v>
      </c>
      <c r="Z295" s="19">
        <f t="shared" si="74"/>
        <v>0</v>
      </c>
      <c r="AA295" s="23">
        <f t="shared" si="75"/>
        <v>0</v>
      </c>
      <c r="AB295" s="19">
        <f t="shared" si="73"/>
        <v>0</v>
      </c>
      <c r="AC295" s="23">
        <f t="shared" si="76"/>
        <v>0</v>
      </c>
      <c r="AD295" s="23">
        <f t="shared" si="77"/>
        <v>0</v>
      </c>
      <c r="AE295" s="24">
        <f t="shared" si="78"/>
        <v>0</v>
      </c>
      <c r="AF295" s="24">
        <f t="shared" si="79"/>
        <v>0</v>
      </c>
      <c r="AG295" s="24">
        <f>0</f>
        <v>0</v>
      </c>
      <c r="AH295" s="24">
        <f t="shared" si="80"/>
        <v>0</v>
      </c>
      <c r="AI295" s="24">
        <f t="shared" si="81"/>
        <v>0</v>
      </c>
      <c r="AJ295" s="24">
        <f>0</f>
        <v>0</v>
      </c>
      <c r="AK295" s="24">
        <f t="shared" si="69"/>
        <v>0</v>
      </c>
      <c r="AL295" s="24">
        <f t="shared" si="69"/>
        <v>0</v>
      </c>
      <c r="AM295" s="24">
        <f t="shared" si="82"/>
        <v>0</v>
      </c>
    </row>
    <row r="296" spans="22:39" ht="15.95" customHeight="1" x14ac:dyDescent="0.3">
      <c r="V296" s="19">
        <f t="shared" si="83"/>
        <v>263</v>
      </c>
      <c r="W296" s="19">
        <f t="shared" si="70"/>
        <v>0</v>
      </c>
      <c r="X296" s="19">
        <f t="shared" si="71"/>
        <v>0</v>
      </c>
      <c r="Y296" s="19">
        <f t="shared" si="72"/>
        <v>0</v>
      </c>
      <c r="Z296" s="19">
        <f t="shared" si="74"/>
        <v>0</v>
      </c>
      <c r="AA296" s="23">
        <f t="shared" si="75"/>
        <v>0</v>
      </c>
      <c r="AB296" s="19">
        <f t="shared" si="73"/>
        <v>0</v>
      </c>
      <c r="AC296" s="23">
        <f t="shared" si="76"/>
        <v>0</v>
      </c>
      <c r="AD296" s="23">
        <f t="shared" si="77"/>
        <v>0</v>
      </c>
      <c r="AE296" s="24">
        <f t="shared" si="78"/>
        <v>0</v>
      </c>
      <c r="AF296" s="24">
        <f t="shared" si="79"/>
        <v>0</v>
      </c>
      <c r="AG296" s="24">
        <f>0</f>
        <v>0</v>
      </c>
      <c r="AH296" s="24">
        <f t="shared" si="80"/>
        <v>0</v>
      </c>
      <c r="AI296" s="24">
        <f t="shared" si="81"/>
        <v>0</v>
      </c>
      <c r="AJ296" s="24">
        <f>0</f>
        <v>0</v>
      </c>
      <c r="AK296" s="24">
        <f t="shared" si="69"/>
        <v>0</v>
      </c>
      <c r="AL296" s="24">
        <f t="shared" si="69"/>
        <v>0</v>
      </c>
      <c r="AM296" s="24">
        <f t="shared" si="82"/>
        <v>0</v>
      </c>
    </row>
    <row r="297" spans="22:39" ht="15.95" customHeight="1" x14ac:dyDescent="0.3">
      <c r="V297" s="19">
        <f t="shared" si="83"/>
        <v>264</v>
      </c>
      <c r="W297" s="19">
        <f t="shared" si="70"/>
        <v>0</v>
      </c>
      <c r="X297" s="19">
        <f t="shared" si="71"/>
        <v>0</v>
      </c>
      <c r="Y297" s="19">
        <f t="shared" si="72"/>
        <v>0</v>
      </c>
      <c r="Z297" s="19">
        <f t="shared" si="74"/>
        <v>0</v>
      </c>
      <c r="AA297" s="23">
        <f t="shared" si="75"/>
        <v>0</v>
      </c>
      <c r="AB297" s="19">
        <f t="shared" si="73"/>
        <v>0</v>
      </c>
      <c r="AC297" s="23">
        <f t="shared" si="76"/>
        <v>0</v>
      </c>
      <c r="AD297" s="23">
        <f t="shared" si="77"/>
        <v>0</v>
      </c>
      <c r="AE297" s="24">
        <f t="shared" si="78"/>
        <v>0</v>
      </c>
      <c r="AF297" s="24">
        <f t="shared" si="79"/>
        <v>0</v>
      </c>
      <c r="AG297" s="24">
        <f>0</f>
        <v>0</v>
      </c>
      <c r="AH297" s="24">
        <f t="shared" si="80"/>
        <v>0</v>
      </c>
      <c r="AI297" s="24">
        <f t="shared" si="81"/>
        <v>0</v>
      </c>
      <c r="AJ297" s="24">
        <f>0</f>
        <v>0</v>
      </c>
      <c r="AK297" s="24">
        <f t="shared" si="69"/>
        <v>0</v>
      </c>
      <c r="AL297" s="24">
        <f t="shared" si="69"/>
        <v>0</v>
      </c>
      <c r="AM297" s="24">
        <f t="shared" si="82"/>
        <v>0</v>
      </c>
    </row>
    <row r="298" spans="22:39" ht="15.95" customHeight="1" x14ac:dyDescent="0.3">
      <c r="V298" s="19">
        <f t="shared" si="83"/>
        <v>265</v>
      </c>
      <c r="W298" s="19">
        <f t="shared" si="70"/>
        <v>0</v>
      </c>
      <c r="X298" s="19">
        <f t="shared" si="71"/>
        <v>0</v>
      </c>
      <c r="Y298" s="19">
        <f t="shared" si="72"/>
        <v>0</v>
      </c>
      <c r="Z298" s="19">
        <f t="shared" si="74"/>
        <v>0</v>
      </c>
      <c r="AA298" s="23">
        <f t="shared" si="75"/>
        <v>0</v>
      </c>
      <c r="AB298" s="19">
        <f t="shared" si="73"/>
        <v>0</v>
      </c>
      <c r="AC298" s="23">
        <f t="shared" si="76"/>
        <v>0</v>
      </c>
      <c r="AD298" s="23">
        <f t="shared" si="77"/>
        <v>0</v>
      </c>
      <c r="AE298" s="24">
        <f t="shared" si="78"/>
        <v>0</v>
      </c>
      <c r="AF298" s="24">
        <f t="shared" si="79"/>
        <v>0</v>
      </c>
      <c r="AG298" s="24">
        <f>0</f>
        <v>0</v>
      </c>
      <c r="AH298" s="24">
        <f t="shared" si="80"/>
        <v>0</v>
      </c>
      <c r="AI298" s="24">
        <f t="shared" si="81"/>
        <v>0</v>
      </c>
      <c r="AJ298" s="24">
        <f>0</f>
        <v>0</v>
      </c>
      <c r="AK298" s="24">
        <f t="shared" si="69"/>
        <v>0</v>
      </c>
      <c r="AL298" s="24">
        <f t="shared" si="69"/>
        <v>0</v>
      </c>
      <c r="AM298" s="24">
        <f t="shared" si="82"/>
        <v>0</v>
      </c>
    </row>
    <row r="299" spans="22:39" ht="15.95" customHeight="1" x14ac:dyDescent="0.3">
      <c r="V299" s="19">
        <f t="shared" si="83"/>
        <v>266</v>
      </c>
      <c r="W299" s="19">
        <f t="shared" si="70"/>
        <v>0</v>
      </c>
      <c r="X299" s="19">
        <f t="shared" si="71"/>
        <v>0</v>
      </c>
      <c r="Y299" s="19">
        <f t="shared" si="72"/>
        <v>0</v>
      </c>
      <c r="Z299" s="19">
        <f t="shared" si="74"/>
        <v>0</v>
      </c>
      <c r="AA299" s="23">
        <f t="shared" si="75"/>
        <v>0</v>
      </c>
      <c r="AB299" s="19">
        <f t="shared" si="73"/>
        <v>0</v>
      </c>
      <c r="AC299" s="23">
        <f t="shared" si="76"/>
        <v>0</v>
      </c>
      <c r="AD299" s="23">
        <f t="shared" si="77"/>
        <v>0</v>
      </c>
      <c r="AE299" s="24">
        <f t="shared" si="78"/>
        <v>0</v>
      </c>
      <c r="AF299" s="24">
        <f t="shared" si="79"/>
        <v>0</v>
      </c>
      <c r="AG299" s="24">
        <f>0</f>
        <v>0</v>
      </c>
      <c r="AH299" s="24">
        <f t="shared" si="80"/>
        <v>0</v>
      </c>
      <c r="AI299" s="24">
        <f t="shared" si="81"/>
        <v>0</v>
      </c>
      <c r="AJ299" s="24">
        <f>0</f>
        <v>0</v>
      </c>
      <c r="AK299" s="24">
        <f t="shared" si="69"/>
        <v>0</v>
      </c>
      <c r="AL299" s="24">
        <f t="shared" si="69"/>
        <v>0</v>
      </c>
      <c r="AM299" s="24">
        <f t="shared" si="82"/>
        <v>0</v>
      </c>
    </row>
    <row r="300" spans="22:39" ht="15.95" customHeight="1" x14ac:dyDescent="0.3">
      <c r="V300" s="19">
        <f t="shared" si="83"/>
        <v>267</v>
      </c>
      <c r="W300" s="19">
        <f t="shared" si="70"/>
        <v>0</v>
      </c>
      <c r="X300" s="19">
        <f t="shared" si="71"/>
        <v>0</v>
      </c>
      <c r="Y300" s="19">
        <f t="shared" si="72"/>
        <v>0</v>
      </c>
      <c r="Z300" s="19">
        <f t="shared" si="74"/>
        <v>0</v>
      </c>
      <c r="AA300" s="23">
        <f t="shared" si="75"/>
        <v>0</v>
      </c>
      <c r="AB300" s="19">
        <f t="shared" si="73"/>
        <v>0</v>
      </c>
      <c r="AC300" s="23">
        <f t="shared" si="76"/>
        <v>0</v>
      </c>
      <c r="AD300" s="23">
        <f t="shared" si="77"/>
        <v>0</v>
      </c>
      <c r="AE300" s="24">
        <f t="shared" si="78"/>
        <v>0</v>
      </c>
      <c r="AF300" s="24">
        <f t="shared" si="79"/>
        <v>0</v>
      </c>
      <c r="AG300" s="24">
        <f>0</f>
        <v>0</v>
      </c>
      <c r="AH300" s="24">
        <f t="shared" si="80"/>
        <v>0</v>
      </c>
      <c r="AI300" s="24">
        <f t="shared" si="81"/>
        <v>0</v>
      </c>
      <c r="AJ300" s="24">
        <f>0</f>
        <v>0</v>
      </c>
      <c r="AK300" s="24">
        <f t="shared" si="69"/>
        <v>0</v>
      </c>
      <c r="AL300" s="24">
        <f t="shared" si="69"/>
        <v>0</v>
      </c>
      <c r="AM300" s="24">
        <f t="shared" si="82"/>
        <v>0</v>
      </c>
    </row>
    <row r="301" spans="22:39" ht="15.95" customHeight="1" x14ac:dyDescent="0.3">
      <c r="V301" s="19">
        <f t="shared" si="83"/>
        <v>268</v>
      </c>
      <c r="W301" s="19">
        <f t="shared" si="70"/>
        <v>0</v>
      </c>
      <c r="X301" s="19">
        <f t="shared" si="71"/>
        <v>0</v>
      </c>
      <c r="Y301" s="19">
        <f t="shared" si="72"/>
        <v>0</v>
      </c>
      <c r="Z301" s="19">
        <f t="shared" si="74"/>
        <v>0</v>
      </c>
      <c r="AA301" s="23">
        <f t="shared" si="75"/>
        <v>0</v>
      </c>
      <c r="AB301" s="19">
        <f t="shared" si="73"/>
        <v>0</v>
      </c>
      <c r="AC301" s="23">
        <f t="shared" si="76"/>
        <v>0</v>
      </c>
      <c r="AD301" s="23">
        <f t="shared" si="77"/>
        <v>0</v>
      </c>
      <c r="AE301" s="24">
        <f t="shared" si="78"/>
        <v>0</v>
      </c>
      <c r="AF301" s="24">
        <f t="shared" si="79"/>
        <v>0</v>
      </c>
      <c r="AG301" s="24">
        <f>0</f>
        <v>0</v>
      </c>
      <c r="AH301" s="24">
        <f t="shared" si="80"/>
        <v>0</v>
      </c>
      <c r="AI301" s="24">
        <f t="shared" si="81"/>
        <v>0</v>
      </c>
      <c r="AJ301" s="24">
        <f>0</f>
        <v>0</v>
      </c>
      <c r="AK301" s="24">
        <f t="shared" si="69"/>
        <v>0</v>
      </c>
      <c r="AL301" s="24">
        <f t="shared" si="69"/>
        <v>0</v>
      </c>
      <c r="AM301" s="24">
        <f t="shared" si="82"/>
        <v>0</v>
      </c>
    </row>
    <row r="302" spans="22:39" ht="15.95" customHeight="1" x14ac:dyDescent="0.3">
      <c r="V302" s="19">
        <f t="shared" si="83"/>
        <v>269</v>
      </c>
      <c r="W302" s="19">
        <f t="shared" si="70"/>
        <v>0</v>
      </c>
      <c r="X302" s="19">
        <f t="shared" si="71"/>
        <v>0</v>
      </c>
      <c r="Y302" s="19">
        <f t="shared" si="72"/>
        <v>0</v>
      </c>
      <c r="Z302" s="19">
        <f t="shared" si="74"/>
        <v>0</v>
      </c>
      <c r="AA302" s="23">
        <f t="shared" si="75"/>
        <v>0</v>
      </c>
      <c r="AB302" s="19">
        <f t="shared" si="73"/>
        <v>0</v>
      </c>
      <c r="AC302" s="23">
        <f t="shared" si="76"/>
        <v>0</v>
      </c>
      <c r="AD302" s="23">
        <f t="shared" si="77"/>
        <v>0</v>
      </c>
      <c r="AE302" s="24">
        <f t="shared" si="78"/>
        <v>0</v>
      </c>
      <c r="AF302" s="24">
        <f t="shared" si="79"/>
        <v>0</v>
      </c>
      <c r="AG302" s="24">
        <f>0</f>
        <v>0</v>
      </c>
      <c r="AH302" s="24">
        <f t="shared" si="80"/>
        <v>0</v>
      </c>
      <c r="AI302" s="24">
        <f t="shared" si="81"/>
        <v>0</v>
      </c>
      <c r="AJ302" s="24">
        <f>0</f>
        <v>0</v>
      </c>
      <c r="AK302" s="24">
        <f t="shared" si="69"/>
        <v>0</v>
      </c>
      <c r="AL302" s="24">
        <f t="shared" si="69"/>
        <v>0</v>
      </c>
      <c r="AM302" s="24">
        <f t="shared" si="82"/>
        <v>0</v>
      </c>
    </row>
    <row r="303" spans="22:39" ht="15.95" customHeight="1" x14ac:dyDescent="0.3">
      <c r="V303" s="19">
        <f t="shared" si="83"/>
        <v>270</v>
      </c>
      <c r="W303" s="19">
        <f t="shared" si="70"/>
        <v>0</v>
      </c>
      <c r="X303" s="19">
        <f t="shared" si="71"/>
        <v>0</v>
      </c>
      <c r="Y303" s="19">
        <f t="shared" si="72"/>
        <v>0</v>
      </c>
      <c r="Z303" s="19">
        <f t="shared" si="74"/>
        <v>0</v>
      </c>
      <c r="AA303" s="23">
        <f t="shared" si="75"/>
        <v>0</v>
      </c>
      <c r="AB303" s="19">
        <f t="shared" si="73"/>
        <v>0</v>
      </c>
      <c r="AC303" s="23">
        <f t="shared" si="76"/>
        <v>0</v>
      </c>
      <c r="AD303" s="23">
        <f t="shared" si="77"/>
        <v>0</v>
      </c>
      <c r="AE303" s="24">
        <f t="shared" si="78"/>
        <v>0</v>
      </c>
      <c r="AF303" s="24">
        <f t="shared" si="79"/>
        <v>0</v>
      </c>
      <c r="AG303" s="24">
        <f>0</f>
        <v>0</v>
      </c>
      <c r="AH303" s="24">
        <f t="shared" si="80"/>
        <v>0</v>
      </c>
      <c r="AI303" s="24">
        <f t="shared" si="81"/>
        <v>0</v>
      </c>
      <c r="AJ303" s="24">
        <f>0</f>
        <v>0</v>
      </c>
      <c r="AK303" s="24">
        <f t="shared" si="69"/>
        <v>0</v>
      </c>
      <c r="AL303" s="24">
        <f t="shared" si="69"/>
        <v>0</v>
      </c>
      <c r="AM303" s="24">
        <f t="shared" si="82"/>
        <v>0</v>
      </c>
    </row>
    <row r="304" spans="22:39" ht="15.95" customHeight="1" x14ac:dyDescent="0.3">
      <c r="V304" s="19">
        <f t="shared" si="83"/>
        <v>271</v>
      </c>
      <c r="W304" s="19">
        <f t="shared" si="70"/>
        <v>0</v>
      </c>
      <c r="X304" s="19">
        <f t="shared" si="71"/>
        <v>0</v>
      </c>
      <c r="Y304" s="19">
        <f t="shared" si="72"/>
        <v>0</v>
      </c>
      <c r="Z304" s="19">
        <f t="shared" si="74"/>
        <v>0</v>
      </c>
      <c r="AA304" s="23">
        <f t="shared" si="75"/>
        <v>0</v>
      </c>
      <c r="AB304" s="19">
        <f t="shared" si="73"/>
        <v>0</v>
      </c>
      <c r="AC304" s="23">
        <f t="shared" si="76"/>
        <v>0</v>
      </c>
      <c r="AD304" s="23">
        <f t="shared" si="77"/>
        <v>0</v>
      </c>
      <c r="AE304" s="24">
        <f t="shared" si="78"/>
        <v>0</v>
      </c>
      <c r="AF304" s="24">
        <f t="shared" si="79"/>
        <v>0</v>
      </c>
      <c r="AG304" s="24">
        <f>0</f>
        <v>0</v>
      </c>
      <c r="AH304" s="24">
        <f t="shared" si="80"/>
        <v>0</v>
      </c>
      <c r="AI304" s="24">
        <f t="shared" si="81"/>
        <v>0</v>
      </c>
      <c r="AJ304" s="24">
        <f>0</f>
        <v>0</v>
      </c>
      <c r="AK304" s="24">
        <f t="shared" si="69"/>
        <v>0</v>
      </c>
      <c r="AL304" s="24">
        <f t="shared" si="69"/>
        <v>0</v>
      </c>
      <c r="AM304" s="24">
        <f t="shared" si="82"/>
        <v>0</v>
      </c>
    </row>
    <row r="305" spans="22:39" ht="15.95" customHeight="1" x14ac:dyDescent="0.3">
      <c r="V305" s="19">
        <f t="shared" si="83"/>
        <v>272</v>
      </c>
      <c r="W305" s="19">
        <f t="shared" si="70"/>
        <v>0</v>
      </c>
      <c r="X305" s="19">
        <f t="shared" si="71"/>
        <v>0</v>
      </c>
      <c r="Y305" s="19">
        <f t="shared" si="72"/>
        <v>0</v>
      </c>
      <c r="Z305" s="19">
        <f t="shared" si="74"/>
        <v>0</v>
      </c>
      <c r="AA305" s="23">
        <f t="shared" si="75"/>
        <v>0</v>
      </c>
      <c r="AB305" s="19">
        <f t="shared" si="73"/>
        <v>0</v>
      </c>
      <c r="AC305" s="23">
        <f t="shared" si="76"/>
        <v>0</v>
      </c>
      <c r="AD305" s="23">
        <f t="shared" si="77"/>
        <v>0</v>
      </c>
      <c r="AE305" s="24">
        <f t="shared" si="78"/>
        <v>0</v>
      </c>
      <c r="AF305" s="24">
        <f t="shared" si="79"/>
        <v>0</v>
      </c>
      <c r="AG305" s="24">
        <f>0</f>
        <v>0</v>
      </c>
      <c r="AH305" s="24">
        <f t="shared" si="80"/>
        <v>0</v>
      </c>
      <c r="AI305" s="24">
        <f t="shared" si="81"/>
        <v>0</v>
      </c>
      <c r="AJ305" s="24">
        <f>0</f>
        <v>0</v>
      </c>
      <c r="AK305" s="24">
        <f t="shared" si="69"/>
        <v>0</v>
      </c>
      <c r="AL305" s="24">
        <f t="shared" si="69"/>
        <v>0</v>
      </c>
      <c r="AM305" s="24">
        <f t="shared" si="82"/>
        <v>0</v>
      </c>
    </row>
    <row r="306" spans="22:39" ht="15.95" customHeight="1" x14ac:dyDescent="0.3">
      <c r="V306" s="19">
        <f t="shared" si="83"/>
        <v>273</v>
      </c>
      <c r="W306" s="19">
        <f t="shared" si="70"/>
        <v>0</v>
      </c>
      <c r="X306" s="19">
        <f t="shared" si="71"/>
        <v>0</v>
      </c>
      <c r="Y306" s="19">
        <f t="shared" si="72"/>
        <v>0</v>
      </c>
      <c r="Z306" s="19">
        <f t="shared" si="74"/>
        <v>0</v>
      </c>
      <c r="AA306" s="23">
        <f t="shared" si="75"/>
        <v>0</v>
      </c>
      <c r="AB306" s="19">
        <f t="shared" si="73"/>
        <v>0</v>
      </c>
      <c r="AC306" s="23">
        <f t="shared" si="76"/>
        <v>0</v>
      </c>
      <c r="AD306" s="23">
        <f t="shared" si="77"/>
        <v>0</v>
      </c>
      <c r="AE306" s="24">
        <f t="shared" si="78"/>
        <v>0</v>
      </c>
      <c r="AF306" s="24">
        <f t="shared" si="79"/>
        <v>0</v>
      </c>
      <c r="AG306" s="24">
        <f>0</f>
        <v>0</v>
      </c>
      <c r="AH306" s="24">
        <f t="shared" si="80"/>
        <v>0</v>
      </c>
      <c r="AI306" s="24">
        <f t="shared" si="81"/>
        <v>0</v>
      </c>
      <c r="AJ306" s="24">
        <f>0</f>
        <v>0</v>
      </c>
      <c r="AK306" s="24">
        <f t="shared" si="69"/>
        <v>0</v>
      </c>
      <c r="AL306" s="24">
        <f t="shared" si="69"/>
        <v>0</v>
      </c>
      <c r="AM306" s="24">
        <f t="shared" si="82"/>
        <v>0</v>
      </c>
    </row>
    <row r="307" spans="22:39" ht="15.95" customHeight="1" x14ac:dyDescent="0.3">
      <c r="V307" s="19">
        <f t="shared" si="83"/>
        <v>274</v>
      </c>
      <c r="W307" s="19">
        <f t="shared" si="70"/>
        <v>60</v>
      </c>
      <c r="X307" s="19">
        <f t="shared" si="71"/>
        <v>0</v>
      </c>
      <c r="Y307" s="19">
        <f t="shared" si="72"/>
        <v>0</v>
      </c>
      <c r="Z307" s="19">
        <f t="shared" si="74"/>
        <v>0</v>
      </c>
      <c r="AA307" s="23">
        <f t="shared" si="75"/>
        <v>0</v>
      </c>
      <c r="AB307" s="19">
        <f t="shared" si="73"/>
        <v>0</v>
      </c>
      <c r="AC307" s="23">
        <f t="shared" si="76"/>
        <v>0</v>
      </c>
      <c r="AD307" s="23">
        <f t="shared" si="77"/>
        <v>0</v>
      </c>
      <c r="AE307" s="24">
        <f t="shared" si="78"/>
        <v>0</v>
      </c>
      <c r="AF307" s="24">
        <f t="shared" si="79"/>
        <v>0</v>
      </c>
      <c r="AG307" s="24">
        <f>0</f>
        <v>0</v>
      </c>
      <c r="AH307" s="24">
        <f t="shared" si="80"/>
        <v>0</v>
      </c>
      <c r="AI307" s="24">
        <f t="shared" si="81"/>
        <v>0</v>
      </c>
      <c r="AJ307" s="24">
        <f>0</f>
        <v>0</v>
      </c>
      <c r="AK307" s="24">
        <f t="shared" si="69"/>
        <v>0</v>
      </c>
      <c r="AL307" s="24">
        <f t="shared" si="69"/>
        <v>0</v>
      </c>
      <c r="AM307" s="24">
        <f t="shared" si="82"/>
        <v>0</v>
      </c>
    </row>
    <row r="308" spans="22:39" ht="15.95" customHeight="1" x14ac:dyDescent="0.3">
      <c r="V308" s="19">
        <f t="shared" si="83"/>
        <v>275</v>
      </c>
      <c r="W308" s="19">
        <f t="shared" si="70"/>
        <v>0</v>
      </c>
      <c r="X308" s="19">
        <f t="shared" si="71"/>
        <v>0</v>
      </c>
      <c r="Y308" s="19">
        <f t="shared" si="72"/>
        <v>0</v>
      </c>
      <c r="Z308" s="19">
        <f t="shared" si="74"/>
        <v>0</v>
      </c>
      <c r="AA308" s="23">
        <f t="shared" si="75"/>
        <v>0</v>
      </c>
      <c r="AB308" s="19">
        <f t="shared" si="73"/>
        <v>0</v>
      </c>
      <c r="AC308" s="23">
        <f t="shared" si="76"/>
        <v>0</v>
      </c>
      <c r="AD308" s="23">
        <f t="shared" si="77"/>
        <v>0</v>
      </c>
      <c r="AE308" s="24">
        <f t="shared" si="78"/>
        <v>0</v>
      </c>
      <c r="AF308" s="24">
        <f t="shared" si="79"/>
        <v>0</v>
      </c>
      <c r="AG308" s="24">
        <f>0</f>
        <v>0</v>
      </c>
      <c r="AH308" s="24">
        <f t="shared" si="80"/>
        <v>0</v>
      </c>
      <c r="AI308" s="24">
        <f t="shared" si="81"/>
        <v>0</v>
      </c>
      <c r="AJ308" s="24">
        <f>0</f>
        <v>0</v>
      </c>
      <c r="AK308" s="24">
        <f t="shared" si="69"/>
        <v>0</v>
      </c>
      <c r="AL308" s="24">
        <f t="shared" si="69"/>
        <v>0</v>
      </c>
      <c r="AM308" s="24">
        <f t="shared" si="82"/>
        <v>0</v>
      </c>
    </row>
    <row r="309" spans="22:39" ht="15.95" customHeight="1" x14ac:dyDescent="0.3">
      <c r="V309" s="19">
        <f t="shared" si="83"/>
        <v>276</v>
      </c>
      <c r="W309" s="19">
        <f t="shared" si="70"/>
        <v>0</v>
      </c>
      <c r="X309" s="19">
        <f t="shared" si="71"/>
        <v>0</v>
      </c>
      <c r="Y309" s="19">
        <f t="shared" si="72"/>
        <v>0</v>
      </c>
      <c r="Z309" s="19">
        <f t="shared" si="74"/>
        <v>0</v>
      </c>
      <c r="AA309" s="23">
        <f t="shared" si="75"/>
        <v>0</v>
      </c>
      <c r="AB309" s="19">
        <f t="shared" si="73"/>
        <v>0</v>
      </c>
      <c r="AC309" s="23">
        <f t="shared" si="76"/>
        <v>0</v>
      </c>
      <c r="AD309" s="23">
        <f t="shared" si="77"/>
        <v>0</v>
      </c>
      <c r="AE309" s="24">
        <f t="shared" si="78"/>
        <v>0</v>
      </c>
      <c r="AF309" s="24">
        <f t="shared" si="79"/>
        <v>0</v>
      </c>
      <c r="AG309" s="24">
        <f>0</f>
        <v>0</v>
      </c>
      <c r="AH309" s="24">
        <f t="shared" si="80"/>
        <v>0</v>
      </c>
      <c r="AI309" s="24">
        <f t="shared" si="81"/>
        <v>0</v>
      </c>
      <c r="AJ309" s="24">
        <f>0</f>
        <v>0</v>
      </c>
      <c r="AK309" s="24">
        <f t="shared" si="69"/>
        <v>0</v>
      </c>
      <c r="AL309" s="24">
        <f t="shared" si="69"/>
        <v>0</v>
      </c>
      <c r="AM309" s="24">
        <f t="shared" si="82"/>
        <v>0</v>
      </c>
    </row>
    <row r="310" spans="22:39" ht="15.95" customHeight="1" x14ac:dyDescent="0.3">
      <c r="V310" s="19">
        <f t="shared" si="83"/>
        <v>277</v>
      </c>
      <c r="W310" s="19">
        <f t="shared" si="70"/>
        <v>0</v>
      </c>
      <c r="X310" s="19">
        <f t="shared" si="71"/>
        <v>0</v>
      </c>
      <c r="Y310" s="19">
        <f t="shared" si="72"/>
        <v>0</v>
      </c>
      <c r="Z310" s="19">
        <f t="shared" si="74"/>
        <v>0</v>
      </c>
      <c r="AA310" s="23">
        <f t="shared" si="75"/>
        <v>0</v>
      </c>
      <c r="AB310" s="19">
        <f t="shared" si="73"/>
        <v>0</v>
      </c>
      <c r="AC310" s="23">
        <f t="shared" si="76"/>
        <v>0</v>
      </c>
      <c r="AD310" s="23">
        <f t="shared" si="77"/>
        <v>0</v>
      </c>
      <c r="AE310" s="24">
        <f t="shared" si="78"/>
        <v>0</v>
      </c>
      <c r="AF310" s="24">
        <f t="shared" si="79"/>
        <v>0</v>
      </c>
      <c r="AG310" s="24">
        <f>0</f>
        <v>0</v>
      </c>
      <c r="AH310" s="24">
        <f t="shared" si="80"/>
        <v>0</v>
      </c>
      <c r="AI310" s="24">
        <f t="shared" si="81"/>
        <v>0</v>
      </c>
      <c r="AJ310" s="24">
        <f>0</f>
        <v>0</v>
      </c>
      <c r="AK310" s="24">
        <f t="shared" si="69"/>
        <v>0</v>
      </c>
      <c r="AL310" s="24">
        <f t="shared" si="69"/>
        <v>0</v>
      </c>
      <c r="AM310" s="24">
        <f t="shared" si="82"/>
        <v>0</v>
      </c>
    </row>
    <row r="311" spans="22:39" ht="15.95" customHeight="1" x14ac:dyDescent="0.3">
      <c r="V311" s="19">
        <f t="shared" si="83"/>
        <v>278</v>
      </c>
      <c r="W311" s="19">
        <f t="shared" si="70"/>
        <v>0</v>
      </c>
      <c r="X311" s="19">
        <f t="shared" si="71"/>
        <v>0</v>
      </c>
      <c r="Y311" s="19">
        <f t="shared" si="72"/>
        <v>0</v>
      </c>
      <c r="Z311" s="19">
        <f t="shared" si="74"/>
        <v>0</v>
      </c>
      <c r="AA311" s="23">
        <f t="shared" si="75"/>
        <v>0</v>
      </c>
      <c r="AB311" s="19">
        <f t="shared" si="73"/>
        <v>0</v>
      </c>
      <c r="AC311" s="23">
        <f t="shared" si="76"/>
        <v>0</v>
      </c>
      <c r="AD311" s="23">
        <f t="shared" si="77"/>
        <v>0</v>
      </c>
      <c r="AE311" s="24">
        <f t="shared" si="78"/>
        <v>0</v>
      </c>
      <c r="AF311" s="24">
        <f t="shared" si="79"/>
        <v>0</v>
      </c>
      <c r="AG311" s="24">
        <f>0</f>
        <v>0</v>
      </c>
      <c r="AH311" s="24">
        <f t="shared" si="80"/>
        <v>0</v>
      </c>
      <c r="AI311" s="24">
        <f t="shared" si="81"/>
        <v>0</v>
      </c>
      <c r="AJ311" s="24">
        <f>0</f>
        <v>0</v>
      </c>
      <c r="AK311" s="24">
        <f t="shared" si="69"/>
        <v>0</v>
      </c>
      <c r="AL311" s="24">
        <f t="shared" si="69"/>
        <v>0</v>
      </c>
      <c r="AM311" s="24">
        <f t="shared" si="82"/>
        <v>0</v>
      </c>
    </row>
    <row r="312" spans="22:39" ht="15.95" customHeight="1" x14ac:dyDescent="0.3">
      <c r="V312" s="19">
        <f t="shared" si="83"/>
        <v>279</v>
      </c>
      <c r="W312" s="19">
        <f t="shared" si="70"/>
        <v>0</v>
      </c>
      <c r="X312" s="19">
        <f t="shared" si="71"/>
        <v>0</v>
      </c>
      <c r="Y312" s="19">
        <f t="shared" si="72"/>
        <v>0</v>
      </c>
      <c r="Z312" s="19">
        <f t="shared" si="74"/>
        <v>0</v>
      </c>
      <c r="AA312" s="23">
        <f t="shared" si="75"/>
        <v>0</v>
      </c>
      <c r="AB312" s="19">
        <f t="shared" si="73"/>
        <v>0</v>
      </c>
      <c r="AC312" s="23">
        <f t="shared" si="76"/>
        <v>0</v>
      </c>
      <c r="AD312" s="23">
        <f t="shared" si="77"/>
        <v>0</v>
      </c>
      <c r="AE312" s="24">
        <f t="shared" si="78"/>
        <v>0</v>
      </c>
      <c r="AF312" s="24">
        <f t="shared" si="79"/>
        <v>0</v>
      </c>
      <c r="AG312" s="24">
        <f>0</f>
        <v>0</v>
      </c>
      <c r="AH312" s="24">
        <f t="shared" si="80"/>
        <v>0</v>
      </c>
      <c r="AI312" s="24">
        <f t="shared" si="81"/>
        <v>0</v>
      </c>
      <c r="AJ312" s="24">
        <f>0</f>
        <v>0</v>
      </c>
      <c r="AK312" s="24">
        <f t="shared" si="69"/>
        <v>0</v>
      </c>
      <c r="AL312" s="24">
        <f t="shared" si="69"/>
        <v>0</v>
      </c>
      <c r="AM312" s="24">
        <f t="shared" si="82"/>
        <v>0</v>
      </c>
    </row>
    <row r="313" spans="22:39" ht="15.95" customHeight="1" x14ac:dyDescent="0.3">
      <c r="V313" s="19">
        <f t="shared" si="83"/>
        <v>280</v>
      </c>
      <c r="W313" s="19">
        <f t="shared" si="70"/>
        <v>0</v>
      </c>
      <c r="X313" s="19">
        <f t="shared" si="71"/>
        <v>0</v>
      </c>
      <c r="Y313" s="19">
        <f t="shared" si="72"/>
        <v>0</v>
      </c>
      <c r="Z313" s="19">
        <f t="shared" si="74"/>
        <v>0</v>
      </c>
      <c r="AA313" s="23">
        <f t="shared" si="75"/>
        <v>0</v>
      </c>
      <c r="AB313" s="19">
        <f t="shared" si="73"/>
        <v>0</v>
      </c>
      <c r="AC313" s="23">
        <f t="shared" si="76"/>
        <v>0</v>
      </c>
      <c r="AD313" s="23">
        <f t="shared" si="77"/>
        <v>0</v>
      </c>
      <c r="AE313" s="24">
        <f t="shared" si="78"/>
        <v>0</v>
      </c>
      <c r="AF313" s="24">
        <f t="shared" si="79"/>
        <v>0</v>
      </c>
      <c r="AG313" s="24">
        <f>0</f>
        <v>0</v>
      </c>
      <c r="AH313" s="24">
        <f t="shared" si="80"/>
        <v>0</v>
      </c>
      <c r="AI313" s="24">
        <f t="shared" si="81"/>
        <v>0</v>
      </c>
      <c r="AJ313" s="24">
        <f>0</f>
        <v>0</v>
      </c>
      <c r="AK313" s="24">
        <f t="shared" si="69"/>
        <v>0</v>
      </c>
      <c r="AL313" s="24">
        <f t="shared" si="69"/>
        <v>0</v>
      </c>
      <c r="AM313" s="24">
        <f t="shared" si="82"/>
        <v>0</v>
      </c>
    </row>
    <row r="314" spans="22:39" ht="15.95" customHeight="1" x14ac:dyDescent="0.3">
      <c r="V314" s="19">
        <f t="shared" si="83"/>
        <v>281</v>
      </c>
      <c r="W314" s="19">
        <f t="shared" si="70"/>
        <v>0</v>
      </c>
      <c r="X314" s="19">
        <f t="shared" si="71"/>
        <v>0</v>
      </c>
      <c r="Y314" s="19">
        <f t="shared" si="72"/>
        <v>0</v>
      </c>
      <c r="Z314" s="19">
        <f t="shared" si="74"/>
        <v>0</v>
      </c>
      <c r="AA314" s="23">
        <f t="shared" si="75"/>
        <v>0</v>
      </c>
      <c r="AB314" s="19">
        <f t="shared" si="73"/>
        <v>0</v>
      </c>
      <c r="AC314" s="23">
        <f t="shared" si="76"/>
        <v>0</v>
      </c>
      <c r="AD314" s="23">
        <f t="shared" si="77"/>
        <v>0</v>
      </c>
      <c r="AE314" s="24">
        <f t="shared" si="78"/>
        <v>0</v>
      </c>
      <c r="AF314" s="24">
        <f t="shared" si="79"/>
        <v>0</v>
      </c>
      <c r="AG314" s="24">
        <f>0</f>
        <v>0</v>
      </c>
      <c r="AH314" s="24">
        <f t="shared" si="80"/>
        <v>0</v>
      </c>
      <c r="AI314" s="24">
        <f t="shared" si="81"/>
        <v>0</v>
      </c>
      <c r="AJ314" s="24">
        <f>0</f>
        <v>0</v>
      </c>
      <c r="AK314" s="24">
        <f t="shared" si="69"/>
        <v>0</v>
      </c>
      <c r="AL314" s="24">
        <f t="shared" si="69"/>
        <v>0</v>
      </c>
      <c r="AM314" s="24">
        <f t="shared" si="82"/>
        <v>0</v>
      </c>
    </row>
    <row r="315" spans="22:39" ht="15.95" customHeight="1" x14ac:dyDescent="0.3">
      <c r="V315" s="19">
        <f t="shared" si="83"/>
        <v>282</v>
      </c>
      <c r="W315" s="19">
        <f t="shared" si="70"/>
        <v>0</v>
      </c>
      <c r="X315" s="19">
        <f t="shared" si="71"/>
        <v>0</v>
      </c>
      <c r="Y315" s="19">
        <f t="shared" si="72"/>
        <v>0</v>
      </c>
      <c r="Z315" s="19">
        <f t="shared" si="74"/>
        <v>0</v>
      </c>
      <c r="AA315" s="23">
        <f t="shared" si="75"/>
        <v>0</v>
      </c>
      <c r="AB315" s="19">
        <f t="shared" si="73"/>
        <v>0</v>
      </c>
      <c r="AC315" s="23">
        <f t="shared" si="76"/>
        <v>0</v>
      </c>
      <c r="AD315" s="23">
        <f t="shared" si="77"/>
        <v>0</v>
      </c>
      <c r="AE315" s="24">
        <f t="shared" si="78"/>
        <v>0</v>
      </c>
      <c r="AF315" s="24">
        <f t="shared" si="79"/>
        <v>0</v>
      </c>
      <c r="AG315" s="24">
        <f>0</f>
        <v>0</v>
      </c>
      <c r="AH315" s="24">
        <f t="shared" si="80"/>
        <v>0</v>
      </c>
      <c r="AI315" s="24">
        <f t="shared" si="81"/>
        <v>0</v>
      </c>
      <c r="AJ315" s="24">
        <f>0</f>
        <v>0</v>
      </c>
      <c r="AK315" s="24">
        <f t="shared" si="69"/>
        <v>0</v>
      </c>
      <c r="AL315" s="24">
        <f t="shared" si="69"/>
        <v>0</v>
      </c>
      <c r="AM315" s="24">
        <f t="shared" si="82"/>
        <v>0</v>
      </c>
    </row>
    <row r="316" spans="22:39" ht="15.95" customHeight="1" x14ac:dyDescent="0.3">
      <c r="V316" s="19">
        <f t="shared" si="83"/>
        <v>283</v>
      </c>
      <c r="W316" s="19">
        <f t="shared" si="70"/>
        <v>0</v>
      </c>
      <c r="X316" s="19">
        <f t="shared" si="71"/>
        <v>0</v>
      </c>
      <c r="Y316" s="19">
        <f t="shared" si="72"/>
        <v>0</v>
      </c>
      <c r="Z316" s="19">
        <f t="shared" si="74"/>
        <v>0</v>
      </c>
      <c r="AA316" s="23">
        <f t="shared" si="75"/>
        <v>0</v>
      </c>
      <c r="AB316" s="19">
        <f t="shared" si="73"/>
        <v>0</v>
      </c>
      <c r="AC316" s="23">
        <f t="shared" si="76"/>
        <v>0</v>
      </c>
      <c r="AD316" s="23">
        <f t="shared" si="77"/>
        <v>0</v>
      </c>
      <c r="AE316" s="24">
        <f t="shared" si="78"/>
        <v>0</v>
      </c>
      <c r="AF316" s="24">
        <f t="shared" si="79"/>
        <v>0</v>
      </c>
      <c r="AG316" s="24">
        <f>0</f>
        <v>0</v>
      </c>
      <c r="AH316" s="24">
        <f t="shared" si="80"/>
        <v>0</v>
      </c>
      <c r="AI316" s="24">
        <f t="shared" si="81"/>
        <v>0</v>
      </c>
      <c r="AJ316" s="24">
        <f>0</f>
        <v>0</v>
      </c>
      <c r="AK316" s="24">
        <f t="shared" si="69"/>
        <v>0</v>
      </c>
      <c r="AL316" s="24">
        <f t="shared" si="69"/>
        <v>0</v>
      </c>
      <c r="AM316" s="24">
        <f t="shared" si="82"/>
        <v>0</v>
      </c>
    </row>
    <row r="317" spans="22:39" ht="15.95" customHeight="1" x14ac:dyDescent="0.3">
      <c r="V317" s="19">
        <f t="shared" si="83"/>
        <v>284</v>
      </c>
      <c r="W317" s="19">
        <f t="shared" si="70"/>
        <v>0</v>
      </c>
      <c r="X317" s="19">
        <f t="shared" si="71"/>
        <v>0</v>
      </c>
      <c r="Y317" s="19">
        <f t="shared" si="72"/>
        <v>0</v>
      </c>
      <c r="Z317" s="19">
        <f t="shared" si="74"/>
        <v>0</v>
      </c>
      <c r="AA317" s="23">
        <f t="shared" si="75"/>
        <v>0</v>
      </c>
      <c r="AB317" s="19">
        <f t="shared" si="73"/>
        <v>0</v>
      </c>
      <c r="AC317" s="23">
        <f t="shared" si="76"/>
        <v>0</v>
      </c>
      <c r="AD317" s="23">
        <f t="shared" si="77"/>
        <v>0</v>
      </c>
      <c r="AE317" s="24">
        <f t="shared" si="78"/>
        <v>0</v>
      </c>
      <c r="AF317" s="24">
        <f t="shared" si="79"/>
        <v>0</v>
      </c>
      <c r="AG317" s="24">
        <f>0</f>
        <v>0</v>
      </c>
      <c r="AH317" s="24">
        <f t="shared" si="80"/>
        <v>0</v>
      </c>
      <c r="AI317" s="24">
        <f t="shared" si="81"/>
        <v>0</v>
      </c>
      <c r="AJ317" s="24">
        <f>0</f>
        <v>0</v>
      </c>
      <c r="AK317" s="24">
        <f t="shared" si="69"/>
        <v>0</v>
      </c>
      <c r="AL317" s="24">
        <f t="shared" si="69"/>
        <v>0</v>
      </c>
      <c r="AM317" s="24">
        <f t="shared" si="82"/>
        <v>0</v>
      </c>
    </row>
    <row r="318" spans="22:39" ht="15.95" customHeight="1" x14ac:dyDescent="0.3">
      <c r="V318" s="19">
        <f t="shared" si="83"/>
        <v>285</v>
      </c>
      <c r="W318" s="19">
        <f t="shared" si="70"/>
        <v>0</v>
      </c>
      <c r="X318" s="19">
        <f t="shared" si="71"/>
        <v>0</v>
      </c>
      <c r="Y318" s="19">
        <f t="shared" si="72"/>
        <v>0</v>
      </c>
      <c r="Z318" s="19">
        <f t="shared" si="74"/>
        <v>0</v>
      </c>
      <c r="AA318" s="23">
        <f t="shared" si="75"/>
        <v>0</v>
      </c>
      <c r="AB318" s="19">
        <f t="shared" si="73"/>
        <v>0</v>
      </c>
      <c r="AC318" s="23">
        <f t="shared" si="76"/>
        <v>0</v>
      </c>
      <c r="AD318" s="23">
        <f t="shared" si="77"/>
        <v>0</v>
      </c>
      <c r="AE318" s="24">
        <f t="shared" si="78"/>
        <v>0</v>
      </c>
      <c r="AF318" s="24">
        <f t="shared" si="79"/>
        <v>0</v>
      </c>
      <c r="AG318" s="24">
        <f>0</f>
        <v>0</v>
      </c>
      <c r="AH318" s="24">
        <f t="shared" si="80"/>
        <v>0</v>
      </c>
      <c r="AI318" s="24">
        <f t="shared" si="81"/>
        <v>0</v>
      </c>
      <c r="AJ318" s="24">
        <f>0</f>
        <v>0</v>
      </c>
      <c r="AK318" s="24">
        <f t="shared" si="69"/>
        <v>0</v>
      </c>
      <c r="AL318" s="24">
        <f t="shared" si="69"/>
        <v>0</v>
      </c>
      <c r="AM318" s="24">
        <f t="shared" si="82"/>
        <v>0</v>
      </c>
    </row>
    <row r="319" spans="22:39" ht="15.95" customHeight="1" x14ac:dyDescent="0.3">
      <c r="V319" s="19">
        <f t="shared" si="83"/>
        <v>286</v>
      </c>
      <c r="W319" s="19">
        <f t="shared" si="70"/>
        <v>0</v>
      </c>
      <c r="X319" s="19">
        <f t="shared" si="71"/>
        <v>0</v>
      </c>
      <c r="Y319" s="19">
        <f t="shared" si="72"/>
        <v>0</v>
      </c>
      <c r="Z319" s="19">
        <f t="shared" si="74"/>
        <v>0</v>
      </c>
      <c r="AA319" s="23">
        <f t="shared" si="75"/>
        <v>0</v>
      </c>
      <c r="AB319" s="19">
        <f t="shared" si="73"/>
        <v>0</v>
      </c>
      <c r="AC319" s="23">
        <f t="shared" si="76"/>
        <v>0</v>
      </c>
      <c r="AD319" s="23">
        <f t="shared" si="77"/>
        <v>0</v>
      </c>
      <c r="AE319" s="24">
        <f t="shared" si="78"/>
        <v>0</v>
      </c>
      <c r="AF319" s="24">
        <f t="shared" si="79"/>
        <v>0</v>
      </c>
      <c r="AG319" s="24">
        <f>0</f>
        <v>0</v>
      </c>
      <c r="AH319" s="24">
        <f t="shared" si="80"/>
        <v>0</v>
      </c>
      <c r="AI319" s="24">
        <f t="shared" si="81"/>
        <v>0</v>
      </c>
      <c r="AJ319" s="24">
        <f>0</f>
        <v>0</v>
      </c>
      <c r="AK319" s="24">
        <f t="shared" si="69"/>
        <v>0</v>
      </c>
      <c r="AL319" s="24">
        <f t="shared" si="69"/>
        <v>0</v>
      </c>
      <c r="AM319" s="24">
        <f t="shared" si="82"/>
        <v>0</v>
      </c>
    </row>
    <row r="320" spans="22:39" ht="15.95" customHeight="1" x14ac:dyDescent="0.3">
      <c r="V320" s="19">
        <f t="shared" si="83"/>
        <v>287</v>
      </c>
      <c r="W320" s="19">
        <f t="shared" si="70"/>
        <v>0</v>
      </c>
      <c r="X320" s="19">
        <f t="shared" si="71"/>
        <v>0</v>
      </c>
      <c r="Y320" s="19">
        <f t="shared" si="72"/>
        <v>0</v>
      </c>
      <c r="Z320" s="19">
        <f t="shared" si="74"/>
        <v>0</v>
      </c>
      <c r="AA320" s="23">
        <f t="shared" si="75"/>
        <v>0</v>
      </c>
      <c r="AB320" s="19">
        <f t="shared" si="73"/>
        <v>0</v>
      </c>
      <c r="AC320" s="23">
        <f t="shared" si="76"/>
        <v>0</v>
      </c>
      <c r="AD320" s="23">
        <f t="shared" si="77"/>
        <v>0</v>
      </c>
      <c r="AE320" s="24">
        <f t="shared" si="78"/>
        <v>0</v>
      </c>
      <c r="AF320" s="24">
        <f t="shared" si="79"/>
        <v>0</v>
      </c>
      <c r="AG320" s="24">
        <f>0</f>
        <v>0</v>
      </c>
      <c r="AH320" s="24">
        <f t="shared" si="80"/>
        <v>0</v>
      </c>
      <c r="AI320" s="24">
        <f t="shared" si="81"/>
        <v>0</v>
      </c>
      <c r="AJ320" s="24">
        <f>0</f>
        <v>0</v>
      </c>
      <c r="AK320" s="24">
        <f t="shared" si="69"/>
        <v>0</v>
      </c>
      <c r="AL320" s="24">
        <f t="shared" si="69"/>
        <v>0</v>
      </c>
      <c r="AM320" s="24">
        <f t="shared" si="82"/>
        <v>0</v>
      </c>
    </row>
    <row r="321" spans="22:39" ht="15.95" customHeight="1" x14ac:dyDescent="0.3">
      <c r="V321" s="19">
        <f t="shared" si="83"/>
        <v>288</v>
      </c>
      <c r="W321" s="19">
        <f t="shared" si="70"/>
        <v>0</v>
      </c>
      <c r="X321" s="19">
        <f t="shared" si="71"/>
        <v>0</v>
      </c>
      <c r="Y321" s="19">
        <f t="shared" si="72"/>
        <v>0</v>
      </c>
      <c r="Z321" s="19">
        <f t="shared" si="74"/>
        <v>0</v>
      </c>
      <c r="AA321" s="23">
        <f t="shared" si="75"/>
        <v>0</v>
      </c>
      <c r="AB321" s="19">
        <f t="shared" si="73"/>
        <v>0</v>
      </c>
      <c r="AC321" s="23">
        <f t="shared" si="76"/>
        <v>0</v>
      </c>
      <c r="AD321" s="23">
        <f t="shared" si="77"/>
        <v>0</v>
      </c>
      <c r="AE321" s="24">
        <f t="shared" si="78"/>
        <v>0</v>
      </c>
      <c r="AF321" s="24">
        <f t="shared" si="79"/>
        <v>0</v>
      </c>
      <c r="AG321" s="24">
        <f>0</f>
        <v>0</v>
      </c>
      <c r="AH321" s="24">
        <f t="shared" si="80"/>
        <v>0</v>
      </c>
      <c r="AI321" s="24">
        <f t="shared" si="81"/>
        <v>0</v>
      </c>
      <c r="AJ321" s="24">
        <f>0</f>
        <v>0</v>
      </c>
      <c r="AK321" s="24">
        <f t="shared" si="69"/>
        <v>0</v>
      </c>
      <c r="AL321" s="24">
        <f t="shared" si="69"/>
        <v>0</v>
      </c>
      <c r="AM321" s="24">
        <f t="shared" si="82"/>
        <v>0</v>
      </c>
    </row>
    <row r="322" spans="22:39" ht="15.95" customHeight="1" x14ac:dyDescent="0.3">
      <c r="V322" s="19">
        <f t="shared" si="83"/>
        <v>289</v>
      </c>
      <c r="W322" s="19">
        <f t="shared" si="70"/>
        <v>0</v>
      </c>
      <c r="X322" s="19">
        <f t="shared" si="71"/>
        <v>0</v>
      </c>
      <c r="Y322" s="19">
        <f t="shared" si="72"/>
        <v>0</v>
      </c>
      <c r="Z322" s="19">
        <f t="shared" si="74"/>
        <v>0</v>
      </c>
      <c r="AA322" s="23">
        <f t="shared" si="75"/>
        <v>0</v>
      </c>
      <c r="AB322" s="19">
        <f t="shared" si="73"/>
        <v>0</v>
      </c>
      <c r="AC322" s="23">
        <f t="shared" si="76"/>
        <v>0</v>
      </c>
      <c r="AD322" s="23">
        <f t="shared" si="77"/>
        <v>0</v>
      </c>
      <c r="AE322" s="24">
        <f t="shared" si="78"/>
        <v>0</v>
      </c>
      <c r="AF322" s="24">
        <f t="shared" si="79"/>
        <v>0</v>
      </c>
      <c r="AG322" s="24">
        <f>0</f>
        <v>0</v>
      </c>
      <c r="AH322" s="24">
        <f t="shared" si="80"/>
        <v>0</v>
      </c>
      <c r="AI322" s="24">
        <f t="shared" si="81"/>
        <v>0</v>
      </c>
      <c r="AJ322" s="24">
        <f>0</f>
        <v>0</v>
      </c>
      <c r="AK322" s="24">
        <f t="shared" ref="AK322:AL385" si="84">AE322+AG322+AI322</f>
        <v>0</v>
      </c>
      <c r="AL322" s="24">
        <f t="shared" si="84"/>
        <v>0</v>
      </c>
      <c r="AM322" s="24">
        <f t="shared" si="82"/>
        <v>0</v>
      </c>
    </row>
    <row r="323" spans="22:39" ht="15.95" customHeight="1" x14ac:dyDescent="0.3">
      <c r="V323" s="19">
        <f t="shared" si="83"/>
        <v>290</v>
      </c>
      <c r="W323" s="19">
        <f t="shared" si="70"/>
        <v>0</v>
      </c>
      <c r="X323" s="19">
        <f t="shared" si="71"/>
        <v>0</v>
      </c>
      <c r="Y323" s="19">
        <f t="shared" si="72"/>
        <v>0</v>
      </c>
      <c r="Z323" s="19">
        <f t="shared" si="74"/>
        <v>0</v>
      </c>
      <c r="AA323" s="23">
        <f t="shared" si="75"/>
        <v>0</v>
      </c>
      <c r="AB323" s="19">
        <f t="shared" si="73"/>
        <v>0</v>
      </c>
      <c r="AC323" s="23">
        <f t="shared" si="76"/>
        <v>0</v>
      </c>
      <c r="AD323" s="23">
        <f t="shared" si="77"/>
        <v>0</v>
      </c>
      <c r="AE323" s="24">
        <f t="shared" si="78"/>
        <v>0</v>
      </c>
      <c r="AF323" s="24">
        <f t="shared" si="79"/>
        <v>0</v>
      </c>
      <c r="AG323" s="24">
        <f>0</f>
        <v>0</v>
      </c>
      <c r="AH323" s="24">
        <f t="shared" si="80"/>
        <v>0</v>
      </c>
      <c r="AI323" s="24">
        <f t="shared" si="81"/>
        <v>0</v>
      </c>
      <c r="AJ323" s="24">
        <f>0</f>
        <v>0</v>
      </c>
      <c r="AK323" s="24">
        <f t="shared" si="84"/>
        <v>0</v>
      </c>
      <c r="AL323" s="24">
        <f t="shared" si="84"/>
        <v>0</v>
      </c>
      <c r="AM323" s="24">
        <f t="shared" si="82"/>
        <v>0</v>
      </c>
    </row>
    <row r="324" spans="22:39" ht="15.95" customHeight="1" x14ac:dyDescent="0.3">
      <c r="V324" s="19">
        <f t="shared" si="83"/>
        <v>291</v>
      </c>
      <c r="W324" s="19">
        <f t="shared" si="70"/>
        <v>0</v>
      </c>
      <c r="X324" s="19">
        <f t="shared" si="71"/>
        <v>0</v>
      </c>
      <c r="Y324" s="19">
        <f t="shared" si="72"/>
        <v>0</v>
      </c>
      <c r="Z324" s="19">
        <f t="shared" si="74"/>
        <v>0</v>
      </c>
      <c r="AA324" s="23">
        <f t="shared" si="75"/>
        <v>0</v>
      </c>
      <c r="AB324" s="19">
        <f t="shared" si="73"/>
        <v>0</v>
      </c>
      <c r="AC324" s="23">
        <f t="shared" si="76"/>
        <v>0</v>
      </c>
      <c r="AD324" s="23">
        <f t="shared" si="77"/>
        <v>0</v>
      </c>
      <c r="AE324" s="24">
        <f t="shared" si="78"/>
        <v>0</v>
      </c>
      <c r="AF324" s="24">
        <f t="shared" si="79"/>
        <v>0</v>
      </c>
      <c r="AG324" s="24">
        <f>0</f>
        <v>0</v>
      </c>
      <c r="AH324" s="24">
        <f t="shared" si="80"/>
        <v>0</v>
      </c>
      <c r="AI324" s="24">
        <f t="shared" si="81"/>
        <v>0</v>
      </c>
      <c r="AJ324" s="24">
        <f>0</f>
        <v>0</v>
      </c>
      <c r="AK324" s="24">
        <f t="shared" si="84"/>
        <v>0</v>
      </c>
      <c r="AL324" s="24">
        <f t="shared" si="84"/>
        <v>0</v>
      </c>
      <c r="AM324" s="24">
        <f t="shared" si="82"/>
        <v>0</v>
      </c>
    </row>
    <row r="325" spans="22:39" ht="15.95" customHeight="1" x14ac:dyDescent="0.3">
      <c r="V325" s="19">
        <f t="shared" si="83"/>
        <v>292</v>
      </c>
      <c r="W325" s="19">
        <f t="shared" si="70"/>
        <v>0</v>
      </c>
      <c r="X325" s="19">
        <f t="shared" si="71"/>
        <v>0</v>
      </c>
      <c r="Y325" s="19">
        <f t="shared" si="72"/>
        <v>0</v>
      </c>
      <c r="Z325" s="19">
        <f t="shared" si="74"/>
        <v>0</v>
      </c>
      <c r="AA325" s="23">
        <f t="shared" si="75"/>
        <v>0</v>
      </c>
      <c r="AB325" s="19">
        <f t="shared" si="73"/>
        <v>0</v>
      </c>
      <c r="AC325" s="23">
        <f t="shared" si="76"/>
        <v>0</v>
      </c>
      <c r="AD325" s="23">
        <f t="shared" si="77"/>
        <v>0</v>
      </c>
      <c r="AE325" s="24">
        <f t="shared" si="78"/>
        <v>0</v>
      </c>
      <c r="AF325" s="24">
        <f t="shared" si="79"/>
        <v>0</v>
      </c>
      <c r="AG325" s="24">
        <f>0</f>
        <v>0</v>
      </c>
      <c r="AH325" s="24">
        <f t="shared" si="80"/>
        <v>0</v>
      </c>
      <c r="AI325" s="24">
        <f t="shared" si="81"/>
        <v>0</v>
      </c>
      <c r="AJ325" s="24">
        <f>0</f>
        <v>0</v>
      </c>
      <c r="AK325" s="24">
        <f t="shared" si="84"/>
        <v>0</v>
      </c>
      <c r="AL325" s="24">
        <f t="shared" si="84"/>
        <v>0</v>
      </c>
      <c r="AM325" s="24">
        <f t="shared" si="82"/>
        <v>0</v>
      </c>
    </row>
    <row r="326" spans="22:39" ht="15.95" customHeight="1" x14ac:dyDescent="0.3">
      <c r="V326" s="19">
        <f t="shared" si="83"/>
        <v>293</v>
      </c>
      <c r="W326" s="19">
        <f t="shared" si="70"/>
        <v>0</v>
      </c>
      <c r="X326" s="19">
        <f t="shared" si="71"/>
        <v>0</v>
      </c>
      <c r="Y326" s="19">
        <f t="shared" si="72"/>
        <v>0</v>
      </c>
      <c r="Z326" s="19">
        <f t="shared" si="74"/>
        <v>0</v>
      </c>
      <c r="AA326" s="23">
        <f t="shared" si="75"/>
        <v>0</v>
      </c>
      <c r="AB326" s="19">
        <f t="shared" si="73"/>
        <v>0</v>
      </c>
      <c r="AC326" s="23">
        <f t="shared" si="76"/>
        <v>0</v>
      </c>
      <c r="AD326" s="23">
        <f t="shared" si="77"/>
        <v>0</v>
      </c>
      <c r="AE326" s="24">
        <f t="shared" si="78"/>
        <v>0</v>
      </c>
      <c r="AF326" s="24">
        <f t="shared" si="79"/>
        <v>0</v>
      </c>
      <c r="AG326" s="24">
        <f>0</f>
        <v>0</v>
      </c>
      <c r="AH326" s="24">
        <f t="shared" si="80"/>
        <v>0</v>
      </c>
      <c r="AI326" s="24">
        <f t="shared" si="81"/>
        <v>0</v>
      </c>
      <c r="AJ326" s="24">
        <f>0</f>
        <v>0</v>
      </c>
      <c r="AK326" s="24">
        <f t="shared" si="84"/>
        <v>0</v>
      </c>
      <c r="AL326" s="24">
        <f t="shared" si="84"/>
        <v>0</v>
      </c>
      <c r="AM326" s="24">
        <f t="shared" si="82"/>
        <v>0</v>
      </c>
    </row>
    <row r="327" spans="22:39" ht="15.95" customHeight="1" x14ac:dyDescent="0.3">
      <c r="V327" s="19">
        <f t="shared" si="83"/>
        <v>294</v>
      </c>
      <c r="W327" s="19">
        <f t="shared" si="70"/>
        <v>0</v>
      </c>
      <c r="X327" s="19">
        <f t="shared" si="71"/>
        <v>0</v>
      </c>
      <c r="Y327" s="19">
        <f t="shared" si="72"/>
        <v>0</v>
      </c>
      <c r="Z327" s="19">
        <f t="shared" si="74"/>
        <v>0</v>
      </c>
      <c r="AA327" s="23">
        <f t="shared" si="75"/>
        <v>0</v>
      </c>
      <c r="AB327" s="19">
        <f t="shared" si="73"/>
        <v>0</v>
      </c>
      <c r="AC327" s="23">
        <f t="shared" si="76"/>
        <v>0</v>
      </c>
      <c r="AD327" s="23">
        <f t="shared" si="77"/>
        <v>0</v>
      </c>
      <c r="AE327" s="24">
        <f t="shared" si="78"/>
        <v>0</v>
      </c>
      <c r="AF327" s="24">
        <f t="shared" si="79"/>
        <v>0</v>
      </c>
      <c r="AG327" s="24">
        <f>0</f>
        <v>0</v>
      </c>
      <c r="AH327" s="24">
        <f t="shared" si="80"/>
        <v>0</v>
      </c>
      <c r="AI327" s="24">
        <f t="shared" si="81"/>
        <v>0</v>
      </c>
      <c r="AJ327" s="24">
        <f>0</f>
        <v>0</v>
      </c>
      <c r="AK327" s="24">
        <f t="shared" si="84"/>
        <v>0</v>
      </c>
      <c r="AL327" s="24">
        <f t="shared" si="84"/>
        <v>0</v>
      </c>
      <c r="AM327" s="24">
        <f t="shared" si="82"/>
        <v>0</v>
      </c>
    </row>
    <row r="328" spans="22:39" ht="15.95" customHeight="1" x14ac:dyDescent="0.3">
      <c r="V328" s="19">
        <f t="shared" si="83"/>
        <v>295</v>
      </c>
      <c r="W328" s="19">
        <f t="shared" si="70"/>
        <v>60</v>
      </c>
      <c r="X328" s="19">
        <f t="shared" si="71"/>
        <v>0</v>
      </c>
      <c r="Y328" s="19">
        <f t="shared" si="72"/>
        <v>0</v>
      </c>
      <c r="Z328" s="19">
        <f t="shared" si="74"/>
        <v>0</v>
      </c>
      <c r="AA328" s="23">
        <f t="shared" si="75"/>
        <v>0</v>
      </c>
      <c r="AB328" s="19">
        <f t="shared" si="73"/>
        <v>0</v>
      </c>
      <c r="AC328" s="23">
        <f t="shared" si="76"/>
        <v>0</v>
      </c>
      <c r="AD328" s="23">
        <f t="shared" si="77"/>
        <v>0</v>
      </c>
      <c r="AE328" s="24">
        <f t="shared" si="78"/>
        <v>0</v>
      </c>
      <c r="AF328" s="24">
        <f t="shared" si="79"/>
        <v>0</v>
      </c>
      <c r="AG328" s="24">
        <f>0</f>
        <v>0</v>
      </c>
      <c r="AH328" s="24">
        <f t="shared" si="80"/>
        <v>0</v>
      </c>
      <c r="AI328" s="24">
        <f t="shared" si="81"/>
        <v>0</v>
      </c>
      <c r="AJ328" s="24">
        <f>0</f>
        <v>0</v>
      </c>
      <c r="AK328" s="24">
        <f t="shared" si="84"/>
        <v>0</v>
      </c>
      <c r="AL328" s="24">
        <f t="shared" si="84"/>
        <v>0</v>
      </c>
      <c r="AM328" s="24">
        <f t="shared" si="82"/>
        <v>0</v>
      </c>
    </row>
    <row r="329" spans="22:39" ht="15.95" customHeight="1" x14ac:dyDescent="0.3">
      <c r="V329" s="19">
        <f t="shared" si="83"/>
        <v>296</v>
      </c>
      <c r="W329" s="19">
        <f t="shared" si="70"/>
        <v>0</v>
      </c>
      <c r="X329" s="19">
        <f t="shared" si="71"/>
        <v>0</v>
      </c>
      <c r="Y329" s="19">
        <f t="shared" si="72"/>
        <v>0</v>
      </c>
      <c r="Z329" s="19">
        <f t="shared" si="74"/>
        <v>0</v>
      </c>
      <c r="AA329" s="23">
        <f t="shared" si="75"/>
        <v>0</v>
      </c>
      <c r="AB329" s="19">
        <f t="shared" si="73"/>
        <v>0</v>
      </c>
      <c r="AC329" s="23">
        <f t="shared" si="76"/>
        <v>0</v>
      </c>
      <c r="AD329" s="23">
        <f t="shared" si="77"/>
        <v>0</v>
      </c>
      <c r="AE329" s="24">
        <f t="shared" si="78"/>
        <v>0</v>
      </c>
      <c r="AF329" s="24">
        <f t="shared" si="79"/>
        <v>0</v>
      </c>
      <c r="AG329" s="24">
        <f>0</f>
        <v>0</v>
      </c>
      <c r="AH329" s="24">
        <f t="shared" si="80"/>
        <v>0</v>
      </c>
      <c r="AI329" s="24">
        <f t="shared" si="81"/>
        <v>0</v>
      </c>
      <c r="AJ329" s="24">
        <f>0</f>
        <v>0</v>
      </c>
      <c r="AK329" s="24">
        <f t="shared" si="84"/>
        <v>0</v>
      </c>
      <c r="AL329" s="24">
        <f t="shared" si="84"/>
        <v>0</v>
      </c>
      <c r="AM329" s="24">
        <f t="shared" si="82"/>
        <v>0</v>
      </c>
    </row>
    <row r="330" spans="22:39" ht="15.95" customHeight="1" x14ac:dyDescent="0.3">
      <c r="V330" s="19">
        <f t="shared" si="83"/>
        <v>297</v>
      </c>
      <c r="W330" s="19">
        <f t="shared" si="70"/>
        <v>0</v>
      </c>
      <c r="X330" s="19">
        <f t="shared" si="71"/>
        <v>0</v>
      </c>
      <c r="Y330" s="19">
        <f t="shared" si="72"/>
        <v>0</v>
      </c>
      <c r="Z330" s="19">
        <f t="shared" si="74"/>
        <v>0</v>
      </c>
      <c r="AA330" s="23">
        <f t="shared" si="75"/>
        <v>0</v>
      </c>
      <c r="AB330" s="19">
        <f t="shared" si="73"/>
        <v>0</v>
      </c>
      <c r="AC330" s="23">
        <f t="shared" si="76"/>
        <v>0</v>
      </c>
      <c r="AD330" s="23">
        <f t="shared" si="77"/>
        <v>0</v>
      </c>
      <c r="AE330" s="24">
        <f t="shared" si="78"/>
        <v>0</v>
      </c>
      <c r="AF330" s="24">
        <f t="shared" si="79"/>
        <v>0</v>
      </c>
      <c r="AG330" s="24">
        <f>0</f>
        <v>0</v>
      </c>
      <c r="AH330" s="24">
        <f t="shared" si="80"/>
        <v>0</v>
      </c>
      <c r="AI330" s="24">
        <f t="shared" si="81"/>
        <v>0</v>
      </c>
      <c r="AJ330" s="24">
        <f>0</f>
        <v>0</v>
      </c>
      <c r="AK330" s="24">
        <f t="shared" si="84"/>
        <v>0</v>
      </c>
      <c r="AL330" s="24">
        <f t="shared" si="84"/>
        <v>0</v>
      </c>
      <c r="AM330" s="24">
        <f t="shared" si="82"/>
        <v>0</v>
      </c>
    </row>
    <row r="331" spans="22:39" ht="15.95" customHeight="1" x14ac:dyDescent="0.3">
      <c r="V331" s="19">
        <f t="shared" si="83"/>
        <v>298</v>
      </c>
      <c r="W331" s="19">
        <f t="shared" si="70"/>
        <v>0</v>
      </c>
      <c r="X331" s="19">
        <f t="shared" si="71"/>
        <v>0</v>
      </c>
      <c r="Y331" s="19">
        <f t="shared" si="72"/>
        <v>0</v>
      </c>
      <c r="Z331" s="19">
        <f t="shared" si="74"/>
        <v>0</v>
      </c>
      <c r="AA331" s="23">
        <f t="shared" si="75"/>
        <v>0</v>
      </c>
      <c r="AB331" s="19">
        <f t="shared" si="73"/>
        <v>0</v>
      </c>
      <c r="AC331" s="23">
        <f t="shared" si="76"/>
        <v>0</v>
      </c>
      <c r="AD331" s="23">
        <f t="shared" si="77"/>
        <v>0</v>
      </c>
      <c r="AE331" s="24">
        <f t="shared" si="78"/>
        <v>0</v>
      </c>
      <c r="AF331" s="24">
        <f t="shared" si="79"/>
        <v>0</v>
      </c>
      <c r="AG331" s="24">
        <f>0</f>
        <v>0</v>
      </c>
      <c r="AH331" s="24">
        <f t="shared" si="80"/>
        <v>0</v>
      </c>
      <c r="AI331" s="24">
        <f t="shared" si="81"/>
        <v>0</v>
      </c>
      <c r="AJ331" s="24">
        <f>0</f>
        <v>0</v>
      </c>
      <c r="AK331" s="24">
        <f t="shared" si="84"/>
        <v>0</v>
      </c>
      <c r="AL331" s="24">
        <f t="shared" si="84"/>
        <v>0</v>
      </c>
      <c r="AM331" s="24">
        <f t="shared" si="82"/>
        <v>0</v>
      </c>
    </row>
    <row r="332" spans="22:39" ht="15.95" customHeight="1" x14ac:dyDescent="0.3">
      <c r="V332" s="19">
        <f t="shared" si="83"/>
        <v>299</v>
      </c>
      <c r="W332" s="19">
        <f t="shared" si="70"/>
        <v>0</v>
      </c>
      <c r="X332" s="19">
        <f t="shared" si="71"/>
        <v>0</v>
      </c>
      <c r="Y332" s="19">
        <f t="shared" si="72"/>
        <v>0</v>
      </c>
      <c r="Z332" s="19">
        <f t="shared" si="74"/>
        <v>0</v>
      </c>
      <c r="AA332" s="23">
        <f t="shared" si="75"/>
        <v>0</v>
      </c>
      <c r="AB332" s="19">
        <f t="shared" si="73"/>
        <v>0</v>
      </c>
      <c r="AC332" s="23">
        <f t="shared" si="76"/>
        <v>0</v>
      </c>
      <c r="AD332" s="23">
        <f t="shared" si="77"/>
        <v>0</v>
      </c>
      <c r="AE332" s="24">
        <f t="shared" si="78"/>
        <v>0</v>
      </c>
      <c r="AF332" s="24">
        <f t="shared" si="79"/>
        <v>0</v>
      </c>
      <c r="AG332" s="24">
        <f>0</f>
        <v>0</v>
      </c>
      <c r="AH332" s="24">
        <f t="shared" si="80"/>
        <v>0</v>
      </c>
      <c r="AI332" s="24">
        <f t="shared" si="81"/>
        <v>0</v>
      </c>
      <c r="AJ332" s="24">
        <f>0</f>
        <v>0</v>
      </c>
      <c r="AK332" s="24">
        <f t="shared" si="84"/>
        <v>0</v>
      </c>
      <c r="AL332" s="24">
        <f t="shared" si="84"/>
        <v>0</v>
      </c>
      <c r="AM332" s="24">
        <f t="shared" si="82"/>
        <v>0</v>
      </c>
    </row>
    <row r="333" spans="22:39" ht="15.95" customHeight="1" x14ac:dyDescent="0.3">
      <c r="V333" s="19">
        <f t="shared" si="83"/>
        <v>300</v>
      </c>
      <c r="W333" s="19">
        <f t="shared" si="70"/>
        <v>0</v>
      </c>
      <c r="X333" s="19">
        <f t="shared" si="71"/>
        <v>0</v>
      </c>
      <c r="Y333" s="19">
        <f t="shared" si="72"/>
        <v>0</v>
      </c>
      <c r="Z333" s="19">
        <f t="shared" si="74"/>
        <v>0</v>
      </c>
      <c r="AA333" s="23">
        <f t="shared" si="75"/>
        <v>0</v>
      </c>
      <c r="AB333" s="19">
        <f t="shared" si="73"/>
        <v>0</v>
      </c>
      <c r="AC333" s="23">
        <f t="shared" si="76"/>
        <v>0</v>
      </c>
      <c r="AD333" s="23">
        <f t="shared" si="77"/>
        <v>0</v>
      </c>
      <c r="AE333" s="24">
        <f t="shared" si="78"/>
        <v>0</v>
      </c>
      <c r="AF333" s="24">
        <f t="shared" si="79"/>
        <v>0</v>
      </c>
      <c r="AG333" s="24">
        <f>0</f>
        <v>0</v>
      </c>
      <c r="AH333" s="24">
        <f t="shared" si="80"/>
        <v>0</v>
      </c>
      <c r="AI333" s="24">
        <f t="shared" si="81"/>
        <v>0</v>
      </c>
      <c r="AJ333" s="24">
        <f>0</f>
        <v>0</v>
      </c>
      <c r="AK333" s="24">
        <f t="shared" si="84"/>
        <v>0</v>
      </c>
      <c r="AL333" s="24">
        <f t="shared" si="84"/>
        <v>0</v>
      </c>
      <c r="AM333" s="24">
        <f t="shared" si="82"/>
        <v>0</v>
      </c>
    </row>
    <row r="334" spans="22:39" ht="15.95" customHeight="1" x14ac:dyDescent="0.3">
      <c r="V334" s="19">
        <f t="shared" si="83"/>
        <v>301</v>
      </c>
      <c r="W334" s="19">
        <f t="shared" si="70"/>
        <v>0</v>
      </c>
      <c r="X334" s="19">
        <f t="shared" si="71"/>
        <v>0</v>
      </c>
      <c r="Y334" s="19">
        <f t="shared" si="72"/>
        <v>0</v>
      </c>
      <c r="Z334" s="19">
        <f t="shared" si="74"/>
        <v>0</v>
      </c>
      <c r="AA334" s="23">
        <f t="shared" si="75"/>
        <v>0</v>
      </c>
      <c r="AB334" s="19">
        <f t="shared" si="73"/>
        <v>0</v>
      </c>
      <c r="AC334" s="23">
        <f t="shared" si="76"/>
        <v>0</v>
      </c>
      <c r="AD334" s="23">
        <f t="shared" si="77"/>
        <v>0</v>
      </c>
      <c r="AE334" s="24">
        <f t="shared" si="78"/>
        <v>0</v>
      </c>
      <c r="AF334" s="24">
        <f t="shared" si="79"/>
        <v>0</v>
      </c>
      <c r="AG334" s="24">
        <f>0</f>
        <v>0</v>
      </c>
      <c r="AH334" s="24">
        <f t="shared" si="80"/>
        <v>0</v>
      </c>
      <c r="AI334" s="24">
        <f t="shared" si="81"/>
        <v>0</v>
      </c>
      <c r="AJ334" s="24">
        <f>0</f>
        <v>0</v>
      </c>
      <c r="AK334" s="24">
        <f t="shared" si="84"/>
        <v>0</v>
      </c>
      <c r="AL334" s="24">
        <f t="shared" si="84"/>
        <v>0</v>
      </c>
      <c r="AM334" s="24">
        <f t="shared" si="82"/>
        <v>0</v>
      </c>
    </row>
    <row r="335" spans="22:39" ht="15.95" customHeight="1" x14ac:dyDescent="0.3">
      <c r="V335" s="19">
        <f t="shared" si="83"/>
        <v>302</v>
      </c>
      <c r="W335" s="19">
        <f t="shared" si="70"/>
        <v>0</v>
      </c>
      <c r="X335" s="19">
        <f t="shared" si="71"/>
        <v>0</v>
      </c>
      <c r="Y335" s="19">
        <f t="shared" si="72"/>
        <v>0</v>
      </c>
      <c r="Z335" s="19">
        <f t="shared" si="74"/>
        <v>0</v>
      </c>
      <c r="AA335" s="23">
        <f t="shared" si="75"/>
        <v>0</v>
      </c>
      <c r="AB335" s="19">
        <f t="shared" si="73"/>
        <v>0</v>
      </c>
      <c r="AC335" s="23">
        <f t="shared" si="76"/>
        <v>0</v>
      </c>
      <c r="AD335" s="23">
        <f t="shared" si="77"/>
        <v>0</v>
      </c>
      <c r="AE335" s="24">
        <f t="shared" si="78"/>
        <v>0</v>
      </c>
      <c r="AF335" s="24">
        <f t="shared" si="79"/>
        <v>0</v>
      </c>
      <c r="AG335" s="24">
        <f>0</f>
        <v>0</v>
      </c>
      <c r="AH335" s="24">
        <f t="shared" si="80"/>
        <v>0</v>
      </c>
      <c r="AI335" s="24">
        <f t="shared" si="81"/>
        <v>0</v>
      </c>
      <c r="AJ335" s="24">
        <f>0</f>
        <v>0</v>
      </c>
      <c r="AK335" s="24">
        <f t="shared" si="84"/>
        <v>0</v>
      </c>
      <c r="AL335" s="24">
        <f t="shared" si="84"/>
        <v>0</v>
      </c>
      <c r="AM335" s="24">
        <f t="shared" si="82"/>
        <v>0</v>
      </c>
    </row>
    <row r="336" spans="22:39" ht="15.95" customHeight="1" x14ac:dyDescent="0.3">
      <c r="V336" s="19">
        <f t="shared" si="83"/>
        <v>303</v>
      </c>
      <c r="W336" s="19">
        <f t="shared" si="70"/>
        <v>0</v>
      </c>
      <c r="X336" s="19">
        <f t="shared" si="71"/>
        <v>0</v>
      </c>
      <c r="Y336" s="19">
        <f t="shared" si="72"/>
        <v>0</v>
      </c>
      <c r="Z336" s="19">
        <f t="shared" si="74"/>
        <v>0</v>
      </c>
      <c r="AA336" s="23">
        <f t="shared" si="75"/>
        <v>0</v>
      </c>
      <c r="AB336" s="19">
        <f t="shared" si="73"/>
        <v>0</v>
      </c>
      <c r="AC336" s="23">
        <f t="shared" si="76"/>
        <v>0</v>
      </c>
      <c r="AD336" s="23">
        <f t="shared" si="77"/>
        <v>0</v>
      </c>
      <c r="AE336" s="24">
        <f t="shared" si="78"/>
        <v>0</v>
      </c>
      <c r="AF336" s="24">
        <f t="shared" si="79"/>
        <v>0</v>
      </c>
      <c r="AG336" s="24">
        <f>0</f>
        <v>0</v>
      </c>
      <c r="AH336" s="24">
        <f t="shared" si="80"/>
        <v>0</v>
      </c>
      <c r="AI336" s="24">
        <f t="shared" si="81"/>
        <v>0</v>
      </c>
      <c r="AJ336" s="24">
        <f>0</f>
        <v>0</v>
      </c>
      <c r="AK336" s="24">
        <f t="shared" si="84"/>
        <v>0</v>
      </c>
      <c r="AL336" s="24">
        <f t="shared" si="84"/>
        <v>0</v>
      </c>
      <c r="AM336" s="24">
        <f t="shared" si="82"/>
        <v>0</v>
      </c>
    </row>
    <row r="337" spans="22:39" ht="15.95" customHeight="1" x14ac:dyDescent="0.3">
      <c r="V337" s="19">
        <f t="shared" si="83"/>
        <v>304</v>
      </c>
      <c r="W337" s="19">
        <f t="shared" si="70"/>
        <v>0</v>
      </c>
      <c r="X337" s="19">
        <f t="shared" si="71"/>
        <v>0</v>
      </c>
      <c r="Y337" s="19">
        <f t="shared" si="72"/>
        <v>0</v>
      </c>
      <c r="Z337" s="19">
        <f t="shared" si="74"/>
        <v>0</v>
      </c>
      <c r="AA337" s="23">
        <f t="shared" si="75"/>
        <v>0</v>
      </c>
      <c r="AB337" s="19">
        <f t="shared" si="73"/>
        <v>0</v>
      </c>
      <c r="AC337" s="23">
        <f t="shared" si="76"/>
        <v>0</v>
      </c>
      <c r="AD337" s="23">
        <f t="shared" si="77"/>
        <v>0</v>
      </c>
      <c r="AE337" s="24">
        <f t="shared" si="78"/>
        <v>0</v>
      </c>
      <c r="AF337" s="24">
        <f t="shared" si="79"/>
        <v>0</v>
      </c>
      <c r="AG337" s="24">
        <f>0</f>
        <v>0</v>
      </c>
      <c r="AH337" s="24">
        <f t="shared" si="80"/>
        <v>0</v>
      </c>
      <c r="AI337" s="24">
        <f t="shared" si="81"/>
        <v>0</v>
      </c>
      <c r="AJ337" s="24">
        <f>0</f>
        <v>0</v>
      </c>
      <c r="AK337" s="24">
        <f t="shared" si="84"/>
        <v>0</v>
      </c>
      <c r="AL337" s="24">
        <f t="shared" si="84"/>
        <v>0</v>
      </c>
      <c r="AM337" s="24">
        <f t="shared" si="82"/>
        <v>0</v>
      </c>
    </row>
    <row r="338" spans="22:39" ht="15.95" customHeight="1" x14ac:dyDescent="0.3">
      <c r="V338" s="19">
        <f t="shared" si="83"/>
        <v>305</v>
      </c>
      <c r="W338" s="19">
        <f t="shared" si="70"/>
        <v>0</v>
      </c>
      <c r="X338" s="19">
        <f t="shared" si="71"/>
        <v>0</v>
      </c>
      <c r="Y338" s="19">
        <f t="shared" si="72"/>
        <v>0</v>
      </c>
      <c r="Z338" s="19">
        <f t="shared" si="74"/>
        <v>0</v>
      </c>
      <c r="AA338" s="23">
        <f t="shared" si="75"/>
        <v>0</v>
      </c>
      <c r="AB338" s="19">
        <f t="shared" si="73"/>
        <v>0</v>
      </c>
      <c r="AC338" s="23">
        <f t="shared" si="76"/>
        <v>0</v>
      </c>
      <c r="AD338" s="23">
        <f t="shared" si="77"/>
        <v>0</v>
      </c>
      <c r="AE338" s="24">
        <f t="shared" si="78"/>
        <v>0</v>
      </c>
      <c r="AF338" s="24">
        <f t="shared" si="79"/>
        <v>0</v>
      </c>
      <c r="AG338" s="24">
        <f>0</f>
        <v>0</v>
      </c>
      <c r="AH338" s="24">
        <f t="shared" si="80"/>
        <v>0</v>
      </c>
      <c r="AI338" s="24">
        <f t="shared" si="81"/>
        <v>0</v>
      </c>
      <c r="AJ338" s="24">
        <f>0</f>
        <v>0</v>
      </c>
      <c r="AK338" s="24">
        <f t="shared" si="84"/>
        <v>0</v>
      </c>
      <c r="AL338" s="24">
        <f t="shared" si="84"/>
        <v>0</v>
      </c>
      <c r="AM338" s="24">
        <f t="shared" si="82"/>
        <v>0</v>
      </c>
    </row>
    <row r="339" spans="22:39" ht="15.95" customHeight="1" x14ac:dyDescent="0.3">
      <c r="V339" s="19">
        <f t="shared" si="83"/>
        <v>306</v>
      </c>
      <c r="W339" s="19">
        <f t="shared" si="70"/>
        <v>0</v>
      </c>
      <c r="X339" s="19">
        <f t="shared" si="71"/>
        <v>0</v>
      </c>
      <c r="Y339" s="19">
        <f t="shared" si="72"/>
        <v>0</v>
      </c>
      <c r="Z339" s="19">
        <f t="shared" si="74"/>
        <v>0</v>
      </c>
      <c r="AA339" s="23">
        <f t="shared" si="75"/>
        <v>0</v>
      </c>
      <c r="AB339" s="19">
        <f t="shared" si="73"/>
        <v>0</v>
      </c>
      <c r="AC339" s="23">
        <f t="shared" si="76"/>
        <v>0</v>
      </c>
      <c r="AD339" s="23">
        <f t="shared" si="77"/>
        <v>0</v>
      </c>
      <c r="AE339" s="24">
        <f t="shared" si="78"/>
        <v>0</v>
      </c>
      <c r="AF339" s="24">
        <f t="shared" si="79"/>
        <v>0</v>
      </c>
      <c r="AG339" s="24">
        <f>0</f>
        <v>0</v>
      </c>
      <c r="AH339" s="24">
        <f t="shared" si="80"/>
        <v>0</v>
      </c>
      <c r="AI339" s="24">
        <f t="shared" si="81"/>
        <v>0</v>
      </c>
      <c r="AJ339" s="24">
        <f>0</f>
        <v>0</v>
      </c>
      <c r="AK339" s="24">
        <f t="shared" si="84"/>
        <v>0</v>
      </c>
      <c r="AL339" s="24">
        <f t="shared" si="84"/>
        <v>0</v>
      </c>
      <c r="AM339" s="24">
        <f t="shared" si="82"/>
        <v>0</v>
      </c>
    </row>
    <row r="340" spans="22:39" ht="15.95" customHeight="1" x14ac:dyDescent="0.3">
      <c r="V340" s="19">
        <f t="shared" si="83"/>
        <v>307</v>
      </c>
      <c r="W340" s="19">
        <f t="shared" si="70"/>
        <v>0</v>
      </c>
      <c r="X340" s="19">
        <f t="shared" si="71"/>
        <v>0</v>
      </c>
      <c r="Y340" s="19">
        <f t="shared" si="72"/>
        <v>0</v>
      </c>
      <c r="Z340" s="19">
        <f t="shared" si="74"/>
        <v>0</v>
      </c>
      <c r="AA340" s="23">
        <f t="shared" si="75"/>
        <v>0</v>
      </c>
      <c r="AB340" s="19">
        <f t="shared" si="73"/>
        <v>0</v>
      </c>
      <c r="AC340" s="23">
        <f t="shared" si="76"/>
        <v>0</v>
      </c>
      <c r="AD340" s="23">
        <f t="shared" si="77"/>
        <v>0</v>
      </c>
      <c r="AE340" s="24">
        <f t="shared" si="78"/>
        <v>0</v>
      </c>
      <c r="AF340" s="24">
        <f t="shared" si="79"/>
        <v>0</v>
      </c>
      <c r="AG340" s="24">
        <f>0</f>
        <v>0</v>
      </c>
      <c r="AH340" s="24">
        <f t="shared" si="80"/>
        <v>0</v>
      </c>
      <c r="AI340" s="24">
        <f t="shared" si="81"/>
        <v>0</v>
      </c>
      <c r="AJ340" s="24">
        <f>0</f>
        <v>0</v>
      </c>
      <c r="AK340" s="24">
        <f t="shared" si="84"/>
        <v>0</v>
      </c>
      <c r="AL340" s="24">
        <f t="shared" si="84"/>
        <v>0</v>
      </c>
      <c r="AM340" s="24">
        <f t="shared" si="82"/>
        <v>0</v>
      </c>
    </row>
    <row r="341" spans="22:39" ht="15.95" customHeight="1" x14ac:dyDescent="0.3">
      <c r="V341" s="19">
        <f t="shared" si="83"/>
        <v>308</v>
      </c>
      <c r="W341" s="19">
        <f t="shared" si="70"/>
        <v>0</v>
      </c>
      <c r="X341" s="19">
        <f t="shared" si="71"/>
        <v>0</v>
      </c>
      <c r="Y341" s="19">
        <f t="shared" si="72"/>
        <v>0</v>
      </c>
      <c r="Z341" s="19">
        <f t="shared" si="74"/>
        <v>0</v>
      </c>
      <c r="AA341" s="23">
        <f t="shared" si="75"/>
        <v>0</v>
      </c>
      <c r="AB341" s="19">
        <f t="shared" si="73"/>
        <v>0</v>
      </c>
      <c r="AC341" s="23">
        <f t="shared" si="76"/>
        <v>0</v>
      </c>
      <c r="AD341" s="23">
        <f t="shared" si="77"/>
        <v>0</v>
      </c>
      <c r="AE341" s="24">
        <f t="shared" si="78"/>
        <v>0</v>
      </c>
      <c r="AF341" s="24">
        <f t="shared" si="79"/>
        <v>0</v>
      </c>
      <c r="AG341" s="24">
        <f>0</f>
        <v>0</v>
      </c>
      <c r="AH341" s="24">
        <f t="shared" si="80"/>
        <v>0</v>
      </c>
      <c r="AI341" s="24">
        <f t="shared" si="81"/>
        <v>0</v>
      </c>
      <c r="AJ341" s="24">
        <f>0</f>
        <v>0</v>
      </c>
      <c r="AK341" s="24">
        <f t="shared" si="84"/>
        <v>0</v>
      </c>
      <c r="AL341" s="24">
        <f t="shared" si="84"/>
        <v>0</v>
      </c>
      <c r="AM341" s="24">
        <f t="shared" si="82"/>
        <v>0</v>
      </c>
    </row>
    <row r="342" spans="22:39" ht="15.95" customHeight="1" x14ac:dyDescent="0.3">
      <c r="V342" s="19">
        <f t="shared" si="83"/>
        <v>309</v>
      </c>
      <c r="W342" s="19">
        <f t="shared" si="70"/>
        <v>0</v>
      </c>
      <c r="X342" s="19">
        <f t="shared" si="71"/>
        <v>0</v>
      </c>
      <c r="Y342" s="19">
        <f t="shared" si="72"/>
        <v>0</v>
      </c>
      <c r="Z342" s="19">
        <f t="shared" si="74"/>
        <v>0</v>
      </c>
      <c r="AA342" s="23">
        <f t="shared" si="75"/>
        <v>0</v>
      </c>
      <c r="AB342" s="19">
        <f t="shared" si="73"/>
        <v>0</v>
      </c>
      <c r="AC342" s="23">
        <f t="shared" si="76"/>
        <v>0</v>
      </c>
      <c r="AD342" s="23">
        <f t="shared" si="77"/>
        <v>0</v>
      </c>
      <c r="AE342" s="24">
        <f t="shared" si="78"/>
        <v>0</v>
      </c>
      <c r="AF342" s="24">
        <f t="shared" si="79"/>
        <v>0</v>
      </c>
      <c r="AG342" s="24">
        <f>0</f>
        <v>0</v>
      </c>
      <c r="AH342" s="24">
        <f t="shared" si="80"/>
        <v>0</v>
      </c>
      <c r="AI342" s="24">
        <f t="shared" si="81"/>
        <v>0</v>
      </c>
      <c r="AJ342" s="24">
        <f>0</f>
        <v>0</v>
      </c>
      <c r="AK342" s="24">
        <f t="shared" si="84"/>
        <v>0</v>
      </c>
      <c r="AL342" s="24">
        <f t="shared" si="84"/>
        <v>0</v>
      </c>
      <c r="AM342" s="24">
        <f t="shared" si="82"/>
        <v>0</v>
      </c>
    </row>
    <row r="343" spans="22:39" ht="15.95" customHeight="1" x14ac:dyDescent="0.3">
      <c r="V343" s="19">
        <f t="shared" si="83"/>
        <v>310</v>
      </c>
      <c r="W343" s="19">
        <f t="shared" si="70"/>
        <v>0</v>
      </c>
      <c r="X343" s="19">
        <f t="shared" si="71"/>
        <v>0</v>
      </c>
      <c r="Y343" s="19">
        <f t="shared" si="72"/>
        <v>0</v>
      </c>
      <c r="Z343" s="19">
        <f t="shared" si="74"/>
        <v>0</v>
      </c>
      <c r="AA343" s="23">
        <f t="shared" si="75"/>
        <v>0</v>
      </c>
      <c r="AB343" s="19">
        <f t="shared" si="73"/>
        <v>0</v>
      </c>
      <c r="AC343" s="23">
        <f t="shared" si="76"/>
        <v>0</v>
      </c>
      <c r="AD343" s="23">
        <f t="shared" si="77"/>
        <v>0</v>
      </c>
      <c r="AE343" s="24">
        <f t="shared" si="78"/>
        <v>0</v>
      </c>
      <c r="AF343" s="24">
        <f t="shared" si="79"/>
        <v>0</v>
      </c>
      <c r="AG343" s="24">
        <f>0</f>
        <v>0</v>
      </c>
      <c r="AH343" s="24">
        <f t="shared" si="80"/>
        <v>0</v>
      </c>
      <c r="AI343" s="24">
        <f t="shared" si="81"/>
        <v>0</v>
      </c>
      <c r="AJ343" s="24">
        <f>0</f>
        <v>0</v>
      </c>
      <c r="AK343" s="24">
        <f t="shared" si="84"/>
        <v>0</v>
      </c>
      <c r="AL343" s="24">
        <f t="shared" si="84"/>
        <v>0</v>
      </c>
      <c r="AM343" s="24">
        <f t="shared" si="82"/>
        <v>0</v>
      </c>
    </row>
    <row r="344" spans="22:39" ht="15.95" customHeight="1" x14ac:dyDescent="0.3">
      <c r="V344" s="19">
        <f t="shared" si="83"/>
        <v>311</v>
      </c>
      <c r="W344" s="19">
        <f t="shared" si="70"/>
        <v>0</v>
      </c>
      <c r="X344" s="19">
        <f t="shared" si="71"/>
        <v>0</v>
      </c>
      <c r="Y344" s="19">
        <f t="shared" si="72"/>
        <v>0</v>
      </c>
      <c r="Z344" s="19">
        <f t="shared" si="74"/>
        <v>0</v>
      </c>
      <c r="AA344" s="23">
        <f t="shared" si="75"/>
        <v>0</v>
      </c>
      <c r="AB344" s="19">
        <f t="shared" si="73"/>
        <v>0</v>
      </c>
      <c r="AC344" s="23">
        <f t="shared" si="76"/>
        <v>0</v>
      </c>
      <c r="AD344" s="23">
        <f t="shared" si="77"/>
        <v>0</v>
      </c>
      <c r="AE344" s="24">
        <f t="shared" si="78"/>
        <v>0</v>
      </c>
      <c r="AF344" s="24">
        <f t="shared" si="79"/>
        <v>0</v>
      </c>
      <c r="AG344" s="24">
        <f>0</f>
        <v>0</v>
      </c>
      <c r="AH344" s="24">
        <f t="shared" si="80"/>
        <v>0</v>
      </c>
      <c r="AI344" s="24">
        <f t="shared" si="81"/>
        <v>0</v>
      </c>
      <c r="AJ344" s="24">
        <f>0</f>
        <v>0</v>
      </c>
      <c r="AK344" s="24">
        <f t="shared" si="84"/>
        <v>0</v>
      </c>
      <c r="AL344" s="24">
        <f t="shared" si="84"/>
        <v>0</v>
      </c>
      <c r="AM344" s="24">
        <f t="shared" si="82"/>
        <v>0</v>
      </c>
    </row>
    <row r="345" spans="22:39" ht="15.95" customHeight="1" x14ac:dyDescent="0.3">
      <c r="V345" s="19">
        <f t="shared" si="83"/>
        <v>312</v>
      </c>
      <c r="W345" s="19">
        <f t="shared" si="70"/>
        <v>0</v>
      </c>
      <c r="X345" s="19">
        <f t="shared" si="71"/>
        <v>0</v>
      </c>
      <c r="Y345" s="19">
        <f t="shared" si="72"/>
        <v>0</v>
      </c>
      <c r="Z345" s="19">
        <f t="shared" si="74"/>
        <v>0</v>
      </c>
      <c r="AA345" s="23">
        <f t="shared" si="75"/>
        <v>0</v>
      </c>
      <c r="AB345" s="19">
        <f t="shared" si="73"/>
        <v>0</v>
      </c>
      <c r="AC345" s="23">
        <f t="shared" si="76"/>
        <v>0</v>
      </c>
      <c r="AD345" s="23">
        <f t="shared" si="77"/>
        <v>0</v>
      </c>
      <c r="AE345" s="24">
        <f t="shared" si="78"/>
        <v>0</v>
      </c>
      <c r="AF345" s="24">
        <f t="shared" si="79"/>
        <v>0</v>
      </c>
      <c r="AG345" s="24">
        <f>0</f>
        <v>0</v>
      </c>
      <c r="AH345" s="24">
        <f t="shared" si="80"/>
        <v>0</v>
      </c>
      <c r="AI345" s="24">
        <f t="shared" si="81"/>
        <v>0</v>
      </c>
      <c r="AJ345" s="24">
        <f>0</f>
        <v>0</v>
      </c>
      <c r="AK345" s="24">
        <f t="shared" si="84"/>
        <v>0</v>
      </c>
      <c r="AL345" s="24">
        <f t="shared" si="84"/>
        <v>0</v>
      </c>
      <c r="AM345" s="24">
        <f t="shared" si="82"/>
        <v>0</v>
      </c>
    </row>
    <row r="346" spans="22:39" ht="15.95" customHeight="1" x14ac:dyDescent="0.3">
      <c r="V346" s="19">
        <f t="shared" si="83"/>
        <v>313</v>
      </c>
      <c r="W346" s="19">
        <f t="shared" si="70"/>
        <v>0</v>
      </c>
      <c r="X346" s="19">
        <f t="shared" si="71"/>
        <v>0</v>
      </c>
      <c r="Y346" s="19">
        <f t="shared" si="72"/>
        <v>0</v>
      </c>
      <c r="Z346" s="19">
        <f t="shared" si="74"/>
        <v>0</v>
      </c>
      <c r="AA346" s="23">
        <f t="shared" si="75"/>
        <v>0</v>
      </c>
      <c r="AB346" s="19">
        <f t="shared" si="73"/>
        <v>0</v>
      </c>
      <c r="AC346" s="23">
        <f t="shared" si="76"/>
        <v>0</v>
      </c>
      <c r="AD346" s="23">
        <f t="shared" si="77"/>
        <v>0</v>
      </c>
      <c r="AE346" s="24">
        <f t="shared" si="78"/>
        <v>0</v>
      </c>
      <c r="AF346" s="24">
        <f t="shared" si="79"/>
        <v>0</v>
      </c>
      <c r="AG346" s="24">
        <f>0</f>
        <v>0</v>
      </c>
      <c r="AH346" s="24">
        <f t="shared" si="80"/>
        <v>0</v>
      </c>
      <c r="AI346" s="24">
        <f t="shared" si="81"/>
        <v>0</v>
      </c>
      <c r="AJ346" s="24">
        <f>0</f>
        <v>0</v>
      </c>
      <c r="AK346" s="24">
        <f t="shared" si="84"/>
        <v>0</v>
      </c>
      <c r="AL346" s="24">
        <f t="shared" si="84"/>
        <v>0</v>
      </c>
      <c r="AM346" s="24">
        <f t="shared" si="82"/>
        <v>0</v>
      </c>
    </row>
    <row r="347" spans="22:39" ht="15.95" customHeight="1" x14ac:dyDescent="0.3">
      <c r="V347" s="19">
        <f t="shared" si="83"/>
        <v>314</v>
      </c>
      <c r="W347" s="19">
        <f t="shared" si="70"/>
        <v>0</v>
      </c>
      <c r="X347" s="19">
        <f t="shared" si="71"/>
        <v>0</v>
      </c>
      <c r="Y347" s="19">
        <f t="shared" si="72"/>
        <v>0</v>
      </c>
      <c r="Z347" s="19">
        <f t="shared" si="74"/>
        <v>0</v>
      </c>
      <c r="AA347" s="23">
        <f t="shared" si="75"/>
        <v>0</v>
      </c>
      <c r="AB347" s="19">
        <f t="shared" si="73"/>
        <v>0</v>
      </c>
      <c r="AC347" s="23">
        <f t="shared" si="76"/>
        <v>0</v>
      </c>
      <c r="AD347" s="23">
        <f t="shared" si="77"/>
        <v>0</v>
      </c>
      <c r="AE347" s="24">
        <f t="shared" si="78"/>
        <v>0</v>
      </c>
      <c r="AF347" s="24">
        <f t="shared" si="79"/>
        <v>0</v>
      </c>
      <c r="AG347" s="24">
        <f>0</f>
        <v>0</v>
      </c>
      <c r="AH347" s="24">
        <f t="shared" si="80"/>
        <v>0</v>
      </c>
      <c r="AI347" s="24">
        <f t="shared" si="81"/>
        <v>0</v>
      </c>
      <c r="AJ347" s="24">
        <f>0</f>
        <v>0</v>
      </c>
      <c r="AK347" s="24">
        <f t="shared" si="84"/>
        <v>0</v>
      </c>
      <c r="AL347" s="24">
        <f t="shared" si="84"/>
        <v>0</v>
      </c>
      <c r="AM347" s="24">
        <f t="shared" si="82"/>
        <v>0</v>
      </c>
    </row>
    <row r="348" spans="22:39" ht="15.95" customHeight="1" x14ac:dyDescent="0.3">
      <c r="V348" s="19">
        <f t="shared" si="83"/>
        <v>315</v>
      </c>
      <c r="W348" s="19">
        <f t="shared" si="70"/>
        <v>0</v>
      </c>
      <c r="X348" s="19">
        <f t="shared" si="71"/>
        <v>0</v>
      </c>
      <c r="Y348" s="19">
        <f t="shared" si="72"/>
        <v>0</v>
      </c>
      <c r="Z348" s="19">
        <f t="shared" si="74"/>
        <v>0</v>
      </c>
      <c r="AA348" s="23">
        <f t="shared" si="75"/>
        <v>0</v>
      </c>
      <c r="AB348" s="19">
        <f t="shared" si="73"/>
        <v>0</v>
      </c>
      <c r="AC348" s="23">
        <f t="shared" si="76"/>
        <v>0</v>
      </c>
      <c r="AD348" s="23">
        <f t="shared" si="77"/>
        <v>0</v>
      </c>
      <c r="AE348" s="24">
        <f t="shared" si="78"/>
        <v>0</v>
      </c>
      <c r="AF348" s="24">
        <f t="shared" si="79"/>
        <v>0</v>
      </c>
      <c r="AG348" s="24">
        <f>0</f>
        <v>0</v>
      </c>
      <c r="AH348" s="24">
        <f t="shared" si="80"/>
        <v>0</v>
      </c>
      <c r="AI348" s="24">
        <f t="shared" si="81"/>
        <v>0</v>
      </c>
      <c r="AJ348" s="24">
        <f>0</f>
        <v>0</v>
      </c>
      <c r="AK348" s="24">
        <f t="shared" si="84"/>
        <v>0</v>
      </c>
      <c r="AL348" s="24">
        <f t="shared" si="84"/>
        <v>0</v>
      </c>
      <c r="AM348" s="24">
        <f t="shared" si="82"/>
        <v>0</v>
      </c>
    </row>
    <row r="349" spans="22:39" ht="15.95" customHeight="1" x14ac:dyDescent="0.3">
      <c r="V349" s="19">
        <f t="shared" si="83"/>
        <v>316</v>
      </c>
      <c r="W349" s="19">
        <f t="shared" si="70"/>
        <v>60</v>
      </c>
      <c r="X349" s="19">
        <f t="shared" si="71"/>
        <v>0</v>
      </c>
      <c r="Y349" s="19">
        <f t="shared" si="72"/>
        <v>0</v>
      </c>
      <c r="Z349" s="19">
        <f t="shared" si="74"/>
        <v>0</v>
      </c>
      <c r="AA349" s="23">
        <f t="shared" si="75"/>
        <v>0</v>
      </c>
      <c r="AB349" s="19">
        <f t="shared" si="73"/>
        <v>0</v>
      </c>
      <c r="AC349" s="23">
        <f t="shared" si="76"/>
        <v>0</v>
      </c>
      <c r="AD349" s="23">
        <f t="shared" si="77"/>
        <v>0</v>
      </c>
      <c r="AE349" s="24">
        <f t="shared" si="78"/>
        <v>0</v>
      </c>
      <c r="AF349" s="24">
        <f t="shared" si="79"/>
        <v>0</v>
      </c>
      <c r="AG349" s="24">
        <f>0</f>
        <v>0</v>
      </c>
      <c r="AH349" s="24">
        <f t="shared" si="80"/>
        <v>0</v>
      </c>
      <c r="AI349" s="24">
        <f t="shared" si="81"/>
        <v>0</v>
      </c>
      <c r="AJ349" s="24">
        <f>0</f>
        <v>0</v>
      </c>
      <c r="AK349" s="24">
        <f t="shared" si="84"/>
        <v>0</v>
      </c>
      <c r="AL349" s="24">
        <f t="shared" si="84"/>
        <v>0</v>
      </c>
      <c r="AM349" s="24">
        <f t="shared" si="82"/>
        <v>0</v>
      </c>
    </row>
    <row r="350" spans="22:39" ht="15.95" customHeight="1" x14ac:dyDescent="0.3">
      <c r="V350" s="19">
        <f t="shared" si="83"/>
        <v>317</v>
      </c>
      <c r="W350" s="19">
        <f t="shared" si="70"/>
        <v>0</v>
      </c>
      <c r="X350" s="19">
        <f t="shared" si="71"/>
        <v>0</v>
      </c>
      <c r="Y350" s="19">
        <f t="shared" si="72"/>
        <v>0</v>
      </c>
      <c r="Z350" s="19">
        <f t="shared" si="74"/>
        <v>0</v>
      </c>
      <c r="AA350" s="23">
        <f t="shared" si="75"/>
        <v>0</v>
      </c>
      <c r="AB350" s="19">
        <f t="shared" si="73"/>
        <v>0</v>
      </c>
      <c r="AC350" s="23">
        <f t="shared" si="76"/>
        <v>0</v>
      </c>
      <c r="AD350" s="23">
        <f t="shared" si="77"/>
        <v>0</v>
      </c>
      <c r="AE350" s="24">
        <f t="shared" si="78"/>
        <v>0</v>
      </c>
      <c r="AF350" s="24">
        <f t="shared" si="79"/>
        <v>0</v>
      </c>
      <c r="AG350" s="24">
        <f>0</f>
        <v>0</v>
      </c>
      <c r="AH350" s="24">
        <f t="shared" si="80"/>
        <v>0</v>
      </c>
      <c r="AI350" s="24">
        <f t="shared" si="81"/>
        <v>0</v>
      </c>
      <c r="AJ350" s="24">
        <f>0</f>
        <v>0</v>
      </c>
      <c r="AK350" s="24">
        <f t="shared" si="84"/>
        <v>0</v>
      </c>
      <c r="AL350" s="24">
        <f t="shared" si="84"/>
        <v>0</v>
      </c>
      <c r="AM350" s="24">
        <f t="shared" si="82"/>
        <v>0</v>
      </c>
    </row>
    <row r="351" spans="22:39" ht="15.95" customHeight="1" x14ac:dyDescent="0.3">
      <c r="V351" s="19">
        <f t="shared" si="83"/>
        <v>318</v>
      </c>
      <c r="W351" s="19">
        <f t="shared" si="70"/>
        <v>0</v>
      </c>
      <c r="X351" s="19">
        <f t="shared" si="71"/>
        <v>0</v>
      </c>
      <c r="Y351" s="19">
        <f t="shared" si="72"/>
        <v>0</v>
      </c>
      <c r="Z351" s="19">
        <f t="shared" si="74"/>
        <v>0</v>
      </c>
      <c r="AA351" s="23">
        <f t="shared" si="75"/>
        <v>0</v>
      </c>
      <c r="AB351" s="19">
        <f t="shared" si="73"/>
        <v>0</v>
      </c>
      <c r="AC351" s="23">
        <f t="shared" si="76"/>
        <v>0</v>
      </c>
      <c r="AD351" s="23">
        <f t="shared" si="77"/>
        <v>0</v>
      </c>
      <c r="AE351" s="24">
        <f t="shared" si="78"/>
        <v>0</v>
      </c>
      <c r="AF351" s="24">
        <f t="shared" si="79"/>
        <v>0</v>
      </c>
      <c r="AG351" s="24">
        <f>0</f>
        <v>0</v>
      </c>
      <c r="AH351" s="24">
        <f t="shared" si="80"/>
        <v>0</v>
      </c>
      <c r="AI351" s="24">
        <f t="shared" si="81"/>
        <v>0</v>
      </c>
      <c r="AJ351" s="24">
        <f>0</f>
        <v>0</v>
      </c>
      <c r="AK351" s="24">
        <f t="shared" si="84"/>
        <v>0</v>
      </c>
      <c r="AL351" s="24">
        <f t="shared" si="84"/>
        <v>0</v>
      </c>
      <c r="AM351" s="24">
        <f t="shared" si="82"/>
        <v>0</v>
      </c>
    </row>
    <row r="352" spans="22:39" ht="15.95" customHeight="1" x14ac:dyDescent="0.3">
      <c r="V352" s="19">
        <f t="shared" si="83"/>
        <v>319</v>
      </c>
      <c r="W352" s="19">
        <f t="shared" si="70"/>
        <v>0</v>
      </c>
      <c r="X352" s="19">
        <f t="shared" si="71"/>
        <v>0</v>
      </c>
      <c r="Y352" s="19">
        <f t="shared" si="72"/>
        <v>0</v>
      </c>
      <c r="Z352" s="19">
        <f t="shared" si="74"/>
        <v>0</v>
      </c>
      <c r="AA352" s="23">
        <f t="shared" si="75"/>
        <v>0</v>
      </c>
      <c r="AB352" s="19">
        <f t="shared" si="73"/>
        <v>0</v>
      </c>
      <c r="AC352" s="23">
        <f t="shared" si="76"/>
        <v>0</v>
      </c>
      <c r="AD352" s="23">
        <f t="shared" si="77"/>
        <v>0</v>
      </c>
      <c r="AE352" s="24">
        <f t="shared" si="78"/>
        <v>0</v>
      </c>
      <c r="AF352" s="24">
        <f t="shared" si="79"/>
        <v>0</v>
      </c>
      <c r="AG352" s="24">
        <f>0</f>
        <v>0</v>
      </c>
      <c r="AH352" s="24">
        <f t="shared" si="80"/>
        <v>0</v>
      </c>
      <c r="AI352" s="24">
        <f t="shared" si="81"/>
        <v>0</v>
      </c>
      <c r="AJ352" s="24">
        <f>0</f>
        <v>0</v>
      </c>
      <c r="AK352" s="24">
        <f t="shared" si="84"/>
        <v>0</v>
      </c>
      <c r="AL352" s="24">
        <f t="shared" si="84"/>
        <v>0</v>
      </c>
      <c r="AM352" s="24">
        <f t="shared" si="82"/>
        <v>0</v>
      </c>
    </row>
    <row r="353" spans="22:39" ht="15.95" customHeight="1" x14ac:dyDescent="0.3">
      <c r="V353" s="19">
        <f t="shared" si="83"/>
        <v>320</v>
      </c>
      <c r="W353" s="19">
        <f t="shared" ref="W353:W416" si="85">INDEX($Q$35:$Q$55,MOD(V353,21)+1)</f>
        <v>0</v>
      </c>
      <c r="X353" s="19">
        <f t="shared" ref="X353:X416" si="86">INDEX($S$35:$S$55,ROUNDDOWN(V353/21,0)+1)</f>
        <v>0</v>
      </c>
      <c r="Y353" s="19">
        <f t="shared" ref="Y353:Y416" si="87">IF(MOD(V353,21)+1&gt;$P$34,0,1)*IF(ROUNDDOWN(V353/21,0)+1&gt;$R$34,0,1)</f>
        <v>0</v>
      </c>
      <c r="Z353" s="19">
        <f t="shared" si="74"/>
        <v>0</v>
      </c>
      <c r="AA353" s="23">
        <f t="shared" si="75"/>
        <v>0</v>
      </c>
      <c r="AB353" s="19">
        <f t="shared" ref="AB353:AB416" si="88">SQRT((Z353-$S$57)^2+(AA353-$S$58)^2)*Y353/1000</f>
        <v>0</v>
      </c>
      <c r="AC353" s="23">
        <f t="shared" si="76"/>
        <v>0</v>
      </c>
      <c r="AD353" s="23">
        <f t="shared" si="77"/>
        <v>0</v>
      </c>
      <c r="AE353" s="24">
        <f t="shared" si="78"/>
        <v>0</v>
      </c>
      <c r="AF353" s="24">
        <f t="shared" si="79"/>
        <v>0</v>
      </c>
      <c r="AG353" s="24">
        <f>0</f>
        <v>0</v>
      </c>
      <c r="AH353" s="24">
        <f t="shared" si="80"/>
        <v>0</v>
      </c>
      <c r="AI353" s="24">
        <f t="shared" si="81"/>
        <v>0</v>
      </c>
      <c r="AJ353" s="24">
        <f>0</f>
        <v>0</v>
      </c>
      <c r="AK353" s="24">
        <f t="shared" si="84"/>
        <v>0</v>
      </c>
      <c r="AL353" s="24">
        <f t="shared" si="84"/>
        <v>0</v>
      </c>
      <c r="AM353" s="24">
        <f t="shared" si="82"/>
        <v>0</v>
      </c>
    </row>
    <row r="354" spans="22:39" ht="15.95" customHeight="1" x14ac:dyDescent="0.3">
      <c r="V354" s="19">
        <f t="shared" si="83"/>
        <v>321</v>
      </c>
      <c r="W354" s="19">
        <f t="shared" si="85"/>
        <v>0</v>
      </c>
      <c r="X354" s="19">
        <f t="shared" si="86"/>
        <v>0</v>
      </c>
      <c r="Y354" s="19">
        <f t="shared" si="87"/>
        <v>0</v>
      </c>
      <c r="Z354" s="19">
        <f t="shared" ref="Z354:Z417" si="89">W354*Y354</f>
        <v>0</v>
      </c>
      <c r="AA354" s="23">
        <f t="shared" ref="AA354:AA417" si="90">X354*Y354</f>
        <v>0</v>
      </c>
      <c r="AB354" s="19">
        <f t="shared" si="88"/>
        <v>0</v>
      </c>
      <c r="AC354" s="23">
        <f t="shared" ref="AC354:AC417" si="91">AB354^2</f>
        <v>0</v>
      </c>
      <c r="AD354" s="23">
        <f t="shared" ref="AD354:AD417" si="92">$S$61*AB354/SUM($AC$33:$AC$473)</f>
        <v>0</v>
      </c>
      <c r="AE354" s="24">
        <f t="shared" ref="AE354:AE417" si="93">IF(AB354&lt;&gt;0,($S$58-AA354)/1000*(AD354/AB354),0)</f>
        <v>0</v>
      </c>
      <c r="AF354" s="24">
        <f t="shared" ref="AF354:AF417" si="94">IF(AB354&lt;&gt;0,(Z354-$S$57)/1000*(AD354/AB354),0)</f>
        <v>0</v>
      </c>
      <c r="AG354" s="24">
        <f>0</f>
        <v>0</v>
      </c>
      <c r="AH354" s="24">
        <f t="shared" ref="AH354:AH417" si="95">-$S$62/($P$34*$R$34)*Y354</f>
        <v>0</v>
      </c>
      <c r="AI354" s="24">
        <f t="shared" ref="AI354:AI417" si="96">-$S$60/($P$34*$R$34)*Y354</f>
        <v>0</v>
      </c>
      <c r="AJ354" s="24">
        <f>0</f>
        <v>0</v>
      </c>
      <c r="AK354" s="24">
        <f t="shared" si="84"/>
        <v>0</v>
      </c>
      <c r="AL354" s="24">
        <f t="shared" si="84"/>
        <v>0</v>
      </c>
      <c r="AM354" s="24">
        <f t="shared" ref="AM354:AM417" si="97">SQRT(AK354^2+AL354^2)</f>
        <v>0</v>
      </c>
    </row>
    <row r="355" spans="22:39" ht="15.95" customHeight="1" x14ac:dyDescent="0.3">
      <c r="V355" s="19">
        <f t="shared" ref="V355:V418" si="98">V354+1</f>
        <v>322</v>
      </c>
      <c r="W355" s="19">
        <f t="shared" si="85"/>
        <v>0</v>
      </c>
      <c r="X355" s="19">
        <f t="shared" si="86"/>
        <v>0</v>
      </c>
      <c r="Y355" s="19">
        <f t="shared" si="87"/>
        <v>0</v>
      </c>
      <c r="Z355" s="19">
        <f t="shared" si="89"/>
        <v>0</v>
      </c>
      <c r="AA355" s="23">
        <f t="shared" si="90"/>
        <v>0</v>
      </c>
      <c r="AB355" s="19">
        <f t="shared" si="88"/>
        <v>0</v>
      </c>
      <c r="AC355" s="23">
        <f t="shared" si="91"/>
        <v>0</v>
      </c>
      <c r="AD355" s="23">
        <f t="shared" si="92"/>
        <v>0</v>
      </c>
      <c r="AE355" s="24">
        <f t="shared" si="93"/>
        <v>0</v>
      </c>
      <c r="AF355" s="24">
        <f t="shared" si="94"/>
        <v>0</v>
      </c>
      <c r="AG355" s="24">
        <f>0</f>
        <v>0</v>
      </c>
      <c r="AH355" s="24">
        <f t="shared" si="95"/>
        <v>0</v>
      </c>
      <c r="AI355" s="24">
        <f t="shared" si="96"/>
        <v>0</v>
      </c>
      <c r="AJ355" s="24">
        <f>0</f>
        <v>0</v>
      </c>
      <c r="AK355" s="24">
        <f t="shared" si="84"/>
        <v>0</v>
      </c>
      <c r="AL355" s="24">
        <f t="shared" si="84"/>
        <v>0</v>
      </c>
      <c r="AM355" s="24">
        <f t="shared" si="97"/>
        <v>0</v>
      </c>
    </row>
    <row r="356" spans="22:39" ht="15.95" customHeight="1" x14ac:dyDescent="0.3">
      <c r="V356" s="19">
        <f t="shared" si="98"/>
        <v>323</v>
      </c>
      <c r="W356" s="19">
        <f t="shared" si="85"/>
        <v>0</v>
      </c>
      <c r="X356" s="19">
        <f t="shared" si="86"/>
        <v>0</v>
      </c>
      <c r="Y356" s="19">
        <f t="shared" si="87"/>
        <v>0</v>
      </c>
      <c r="Z356" s="19">
        <f t="shared" si="89"/>
        <v>0</v>
      </c>
      <c r="AA356" s="23">
        <f t="shared" si="90"/>
        <v>0</v>
      </c>
      <c r="AB356" s="19">
        <f t="shared" si="88"/>
        <v>0</v>
      </c>
      <c r="AC356" s="23">
        <f t="shared" si="91"/>
        <v>0</v>
      </c>
      <c r="AD356" s="23">
        <f t="shared" si="92"/>
        <v>0</v>
      </c>
      <c r="AE356" s="24">
        <f t="shared" si="93"/>
        <v>0</v>
      </c>
      <c r="AF356" s="24">
        <f t="shared" si="94"/>
        <v>0</v>
      </c>
      <c r="AG356" s="24">
        <f>0</f>
        <v>0</v>
      </c>
      <c r="AH356" s="24">
        <f t="shared" si="95"/>
        <v>0</v>
      </c>
      <c r="AI356" s="24">
        <f t="shared" si="96"/>
        <v>0</v>
      </c>
      <c r="AJ356" s="24">
        <f>0</f>
        <v>0</v>
      </c>
      <c r="AK356" s="24">
        <f t="shared" si="84"/>
        <v>0</v>
      </c>
      <c r="AL356" s="24">
        <f t="shared" si="84"/>
        <v>0</v>
      </c>
      <c r="AM356" s="24">
        <f t="shared" si="97"/>
        <v>0</v>
      </c>
    </row>
    <row r="357" spans="22:39" ht="15.95" customHeight="1" x14ac:dyDescent="0.3">
      <c r="V357" s="19">
        <f t="shared" si="98"/>
        <v>324</v>
      </c>
      <c r="W357" s="19">
        <f t="shared" si="85"/>
        <v>0</v>
      </c>
      <c r="X357" s="19">
        <f t="shared" si="86"/>
        <v>0</v>
      </c>
      <c r="Y357" s="19">
        <f t="shared" si="87"/>
        <v>0</v>
      </c>
      <c r="Z357" s="19">
        <f t="shared" si="89"/>
        <v>0</v>
      </c>
      <c r="AA357" s="23">
        <f t="shared" si="90"/>
        <v>0</v>
      </c>
      <c r="AB357" s="19">
        <f t="shared" si="88"/>
        <v>0</v>
      </c>
      <c r="AC357" s="23">
        <f t="shared" si="91"/>
        <v>0</v>
      </c>
      <c r="AD357" s="23">
        <f t="shared" si="92"/>
        <v>0</v>
      </c>
      <c r="AE357" s="24">
        <f t="shared" si="93"/>
        <v>0</v>
      </c>
      <c r="AF357" s="24">
        <f t="shared" si="94"/>
        <v>0</v>
      </c>
      <c r="AG357" s="24">
        <f>0</f>
        <v>0</v>
      </c>
      <c r="AH357" s="24">
        <f t="shared" si="95"/>
        <v>0</v>
      </c>
      <c r="AI357" s="24">
        <f t="shared" si="96"/>
        <v>0</v>
      </c>
      <c r="AJ357" s="24">
        <f>0</f>
        <v>0</v>
      </c>
      <c r="AK357" s="24">
        <f t="shared" si="84"/>
        <v>0</v>
      </c>
      <c r="AL357" s="24">
        <f t="shared" si="84"/>
        <v>0</v>
      </c>
      <c r="AM357" s="24">
        <f t="shared" si="97"/>
        <v>0</v>
      </c>
    </row>
    <row r="358" spans="22:39" ht="15.95" customHeight="1" x14ac:dyDescent="0.3">
      <c r="V358" s="19">
        <f t="shared" si="98"/>
        <v>325</v>
      </c>
      <c r="W358" s="19">
        <f t="shared" si="85"/>
        <v>0</v>
      </c>
      <c r="X358" s="19">
        <f t="shared" si="86"/>
        <v>0</v>
      </c>
      <c r="Y358" s="19">
        <f t="shared" si="87"/>
        <v>0</v>
      </c>
      <c r="Z358" s="19">
        <f t="shared" si="89"/>
        <v>0</v>
      </c>
      <c r="AA358" s="23">
        <f t="shared" si="90"/>
        <v>0</v>
      </c>
      <c r="AB358" s="19">
        <f t="shared" si="88"/>
        <v>0</v>
      </c>
      <c r="AC358" s="23">
        <f t="shared" si="91"/>
        <v>0</v>
      </c>
      <c r="AD358" s="23">
        <f t="shared" si="92"/>
        <v>0</v>
      </c>
      <c r="AE358" s="24">
        <f t="shared" si="93"/>
        <v>0</v>
      </c>
      <c r="AF358" s="24">
        <f t="shared" si="94"/>
        <v>0</v>
      </c>
      <c r="AG358" s="24">
        <f>0</f>
        <v>0</v>
      </c>
      <c r="AH358" s="24">
        <f t="shared" si="95"/>
        <v>0</v>
      </c>
      <c r="AI358" s="24">
        <f t="shared" si="96"/>
        <v>0</v>
      </c>
      <c r="AJ358" s="24">
        <f>0</f>
        <v>0</v>
      </c>
      <c r="AK358" s="24">
        <f t="shared" si="84"/>
        <v>0</v>
      </c>
      <c r="AL358" s="24">
        <f t="shared" si="84"/>
        <v>0</v>
      </c>
      <c r="AM358" s="24">
        <f t="shared" si="97"/>
        <v>0</v>
      </c>
    </row>
    <row r="359" spans="22:39" ht="15.95" customHeight="1" x14ac:dyDescent="0.3">
      <c r="V359" s="19">
        <f t="shared" si="98"/>
        <v>326</v>
      </c>
      <c r="W359" s="19">
        <f t="shared" si="85"/>
        <v>0</v>
      </c>
      <c r="X359" s="19">
        <f t="shared" si="86"/>
        <v>0</v>
      </c>
      <c r="Y359" s="19">
        <f t="shared" si="87"/>
        <v>0</v>
      </c>
      <c r="Z359" s="19">
        <f t="shared" si="89"/>
        <v>0</v>
      </c>
      <c r="AA359" s="23">
        <f t="shared" si="90"/>
        <v>0</v>
      </c>
      <c r="AB359" s="19">
        <f t="shared" si="88"/>
        <v>0</v>
      </c>
      <c r="AC359" s="23">
        <f t="shared" si="91"/>
        <v>0</v>
      </c>
      <c r="AD359" s="23">
        <f t="shared" si="92"/>
        <v>0</v>
      </c>
      <c r="AE359" s="24">
        <f t="shared" si="93"/>
        <v>0</v>
      </c>
      <c r="AF359" s="24">
        <f t="shared" si="94"/>
        <v>0</v>
      </c>
      <c r="AG359" s="24">
        <f>0</f>
        <v>0</v>
      </c>
      <c r="AH359" s="24">
        <f t="shared" si="95"/>
        <v>0</v>
      </c>
      <c r="AI359" s="24">
        <f t="shared" si="96"/>
        <v>0</v>
      </c>
      <c r="AJ359" s="24">
        <f>0</f>
        <v>0</v>
      </c>
      <c r="AK359" s="24">
        <f t="shared" si="84"/>
        <v>0</v>
      </c>
      <c r="AL359" s="24">
        <f t="shared" si="84"/>
        <v>0</v>
      </c>
      <c r="AM359" s="24">
        <f t="shared" si="97"/>
        <v>0</v>
      </c>
    </row>
    <row r="360" spans="22:39" ht="15.95" customHeight="1" x14ac:dyDescent="0.3">
      <c r="V360" s="19">
        <f t="shared" si="98"/>
        <v>327</v>
      </c>
      <c r="W360" s="19">
        <f t="shared" si="85"/>
        <v>0</v>
      </c>
      <c r="X360" s="19">
        <f t="shared" si="86"/>
        <v>0</v>
      </c>
      <c r="Y360" s="19">
        <f t="shared" si="87"/>
        <v>0</v>
      </c>
      <c r="Z360" s="19">
        <f t="shared" si="89"/>
        <v>0</v>
      </c>
      <c r="AA360" s="23">
        <f t="shared" si="90"/>
        <v>0</v>
      </c>
      <c r="AB360" s="19">
        <f t="shared" si="88"/>
        <v>0</v>
      </c>
      <c r="AC360" s="23">
        <f t="shared" si="91"/>
        <v>0</v>
      </c>
      <c r="AD360" s="23">
        <f t="shared" si="92"/>
        <v>0</v>
      </c>
      <c r="AE360" s="24">
        <f t="shared" si="93"/>
        <v>0</v>
      </c>
      <c r="AF360" s="24">
        <f t="shared" si="94"/>
        <v>0</v>
      </c>
      <c r="AG360" s="24">
        <f>0</f>
        <v>0</v>
      </c>
      <c r="AH360" s="24">
        <f t="shared" si="95"/>
        <v>0</v>
      </c>
      <c r="AI360" s="24">
        <f t="shared" si="96"/>
        <v>0</v>
      </c>
      <c r="AJ360" s="24">
        <f>0</f>
        <v>0</v>
      </c>
      <c r="AK360" s="24">
        <f t="shared" si="84"/>
        <v>0</v>
      </c>
      <c r="AL360" s="24">
        <f t="shared" si="84"/>
        <v>0</v>
      </c>
      <c r="AM360" s="24">
        <f t="shared" si="97"/>
        <v>0</v>
      </c>
    </row>
    <row r="361" spans="22:39" ht="15.95" customHeight="1" x14ac:dyDescent="0.3">
      <c r="V361" s="19">
        <f t="shared" si="98"/>
        <v>328</v>
      </c>
      <c r="W361" s="19">
        <f t="shared" si="85"/>
        <v>0</v>
      </c>
      <c r="X361" s="19">
        <f t="shared" si="86"/>
        <v>0</v>
      </c>
      <c r="Y361" s="19">
        <f t="shared" si="87"/>
        <v>0</v>
      </c>
      <c r="Z361" s="19">
        <f t="shared" si="89"/>
        <v>0</v>
      </c>
      <c r="AA361" s="23">
        <f t="shared" si="90"/>
        <v>0</v>
      </c>
      <c r="AB361" s="19">
        <f t="shared" si="88"/>
        <v>0</v>
      </c>
      <c r="AC361" s="23">
        <f t="shared" si="91"/>
        <v>0</v>
      </c>
      <c r="AD361" s="23">
        <f t="shared" si="92"/>
        <v>0</v>
      </c>
      <c r="AE361" s="24">
        <f t="shared" si="93"/>
        <v>0</v>
      </c>
      <c r="AF361" s="24">
        <f t="shared" si="94"/>
        <v>0</v>
      </c>
      <c r="AG361" s="24">
        <f>0</f>
        <v>0</v>
      </c>
      <c r="AH361" s="24">
        <f t="shared" si="95"/>
        <v>0</v>
      </c>
      <c r="AI361" s="24">
        <f t="shared" si="96"/>
        <v>0</v>
      </c>
      <c r="AJ361" s="24">
        <f>0</f>
        <v>0</v>
      </c>
      <c r="AK361" s="24">
        <f t="shared" si="84"/>
        <v>0</v>
      </c>
      <c r="AL361" s="24">
        <f t="shared" si="84"/>
        <v>0</v>
      </c>
      <c r="AM361" s="24">
        <f t="shared" si="97"/>
        <v>0</v>
      </c>
    </row>
    <row r="362" spans="22:39" ht="15.95" customHeight="1" x14ac:dyDescent="0.3">
      <c r="V362" s="19">
        <f t="shared" si="98"/>
        <v>329</v>
      </c>
      <c r="W362" s="19">
        <f t="shared" si="85"/>
        <v>0</v>
      </c>
      <c r="X362" s="19">
        <f t="shared" si="86"/>
        <v>0</v>
      </c>
      <c r="Y362" s="19">
        <f t="shared" si="87"/>
        <v>0</v>
      </c>
      <c r="Z362" s="19">
        <f t="shared" si="89"/>
        <v>0</v>
      </c>
      <c r="AA362" s="23">
        <f t="shared" si="90"/>
        <v>0</v>
      </c>
      <c r="AB362" s="19">
        <f t="shared" si="88"/>
        <v>0</v>
      </c>
      <c r="AC362" s="23">
        <f t="shared" si="91"/>
        <v>0</v>
      </c>
      <c r="AD362" s="23">
        <f t="shared" si="92"/>
        <v>0</v>
      </c>
      <c r="AE362" s="24">
        <f t="shared" si="93"/>
        <v>0</v>
      </c>
      <c r="AF362" s="24">
        <f t="shared" si="94"/>
        <v>0</v>
      </c>
      <c r="AG362" s="24">
        <f>0</f>
        <v>0</v>
      </c>
      <c r="AH362" s="24">
        <f t="shared" si="95"/>
        <v>0</v>
      </c>
      <c r="AI362" s="24">
        <f t="shared" si="96"/>
        <v>0</v>
      </c>
      <c r="AJ362" s="24">
        <f>0</f>
        <v>0</v>
      </c>
      <c r="AK362" s="24">
        <f t="shared" si="84"/>
        <v>0</v>
      </c>
      <c r="AL362" s="24">
        <f t="shared" si="84"/>
        <v>0</v>
      </c>
      <c r="AM362" s="24">
        <f t="shared" si="97"/>
        <v>0</v>
      </c>
    </row>
    <row r="363" spans="22:39" ht="15.95" customHeight="1" x14ac:dyDescent="0.3">
      <c r="V363" s="19">
        <f t="shared" si="98"/>
        <v>330</v>
      </c>
      <c r="W363" s="19">
        <f t="shared" si="85"/>
        <v>0</v>
      </c>
      <c r="X363" s="19">
        <f t="shared" si="86"/>
        <v>0</v>
      </c>
      <c r="Y363" s="19">
        <f t="shared" si="87"/>
        <v>0</v>
      </c>
      <c r="Z363" s="19">
        <f t="shared" si="89"/>
        <v>0</v>
      </c>
      <c r="AA363" s="23">
        <f t="shared" si="90"/>
        <v>0</v>
      </c>
      <c r="AB363" s="19">
        <f t="shared" si="88"/>
        <v>0</v>
      </c>
      <c r="AC363" s="23">
        <f t="shared" si="91"/>
        <v>0</v>
      </c>
      <c r="AD363" s="23">
        <f t="shared" si="92"/>
        <v>0</v>
      </c>
      <c r="AE363" s="24">
        <f t="shared" si="93"/>
        <v>0</v>
      </c>
      <c r="AF363" s="24">
        <f t="shared" si="94"/>
        <v>0</v>
      </c>
      <c r="AG363" s="24">
        <f>0</f>
        <v>0</v>
      </c>
      <c r="AH363" s="24">
        <f t="shared" si="95"/>
        <v>0</v>
      </c>
      <c r="AI363" s="24">
        <f t="shared" si="96"/>
        <v>0</v>
      </c>
      <c r="AJ363" s="24">
        <f>0</f>
        <v>0</v>
      </c>
      <c r="AK363" s="24">
        <f t="shared" si="84"/>
        <v>0</v>
      </c>
      <c r="AL363" s="24">
        <f t="shared" si="84"/>
        <v>0</v>
      </c>
      <c r="AM363" s="24">
        <f t="shared" si="97"/>
        <v>0</v>
      </c>
    </row>
    <row r="364" spans="22:39" ht="15.95" customHeight="1" x14ac:dyDescent="0.3">
      <c r="V364" s="19">
        <f t="shared" si="98"/>
        <v>331</v>
      </c>
      <c r="W364" s="19">
        <f t="shared" si="85"/>
        <v>0</v>
      </c>
      <c r="X364" s="19">
        <f t="shared" si="86"/>
        <v>0</v>
      </c>
      <c r="Y364" s="19">
        <f t="shared" si="87"/>
        <v>0</v>
      </c>
      <c r="Z364" s="19">
        <f t="shared" si="89"/>
        <v>0</v>
      </c>
      <c r="AA364" s="23">
        <f t="shared" si="90"/>
        <v>0</v>
      </c>
      <c r="AB364" s="19">
        <f t="shared" si="88"/>
        <v>0</v>
      </c>
      <c r="AC364" s="23">
        <f t="shared" si="91"/>
        <v>0</v>
      </c>
      <c r="AD364" s="23">
        <f t="shared" si="92"/>
        <v>0</v>
      </c>
      <c r="AE364" s="24">
        <f t="shared" si="93"/>
        <v>0</v>
      </c>
      <c r="AF364" s="24">
        <f t="shared" si="94"/>
        <v>0</v>
      </c>
      <c r="AG364" s="24">
        <f>0</f>
        <v>0</v>
      </c>
      <c r="AH364" s="24">
        <f t="shared" si="95"/>
        <v>0</v>
      </c>
      <c r="AI364" s="24">
        <f t="shared" si="96"/>
        <v>0</v>
      </c>
      <c r="AJ364" s="24">
        <f>0</f>
        <v>0</v>
      </c>
      <c r="AK364" s="24">
        <f t="shared" si="84"/>
        <v>0</v>
      </c>
      <c r="AL364" s="24">
        <f t="shared" si="84"/>
        <v>0</v>
      </c>
      <c r="AM364" s="24">
        <f t="shared" si="97"/>
        <v>0</v>
      </c>
    </row>
    <row r="365" spans="22:39" ht="15.95" customHeight="1" x14ac:dyDescent="0.3">
      <c r="V365" s="19">
        <f t="shared" si="98"/>
        <v>332</v>
      </c>
      <c r="W365" s="19">
        <f t="shared" si="85"/>
        <v>0</v>
      </c>
      <c r="X365" s="19">
        <f t="shared" si="86"/>
        <v>0</v>
      </c>
      <c r="Y365" s="19">
        <f t="shared" si="87"/>
        <v>0</v>
      </c>
      <c r="Z365" s="19">
        <f t="shared" si="89"/>
        <v>0</v>
      </c>
      <c r="AA365" s="23">
        <f t="shared" si="90"/>
        <v>0</v>
      </c>
      <c r="AB365" s="19">
        <f t="shared" si="88"/>
        <v>0</v>
      </c>
      <c r="AC365" s="23">
        <f t="shared" si="91"/>
        <v>0</v>
      </c>
      <c r="AD365" s="23">
        <f t="shared" si="92"/>
        <v>0</v>
      </c>
      <c r="AE365" s="24">
        <f t="shared" si="93"/>
        <v>0</v>
      </c>
      <c r="AF365" s="24">
        <f t="shared" si="94"/>
        <v>0</v>
      </c>
      <c r="AG365" s="24">
        <f>0</f>
        <v>0</v>
      </c>
      <c r="AH365" s="24">
        <f t="shared" si="95"/>
        <v>0</v>
      </c>
      <c r="AI365" s="24">
        <f t="shared" si="96"/>
        <v>0</v>
      </c>
      <c r="AJ365" s="24">
        <f>0</f>
        <v>0</v>
      </c>
      <c r="AK365" s="24">
        <f t="shared" si="84"/>
        <v>0</v>
      </c>
      <c r="AL365" s="24">
        <f t="shared" si="84"/>
        <v>0</v>
      </c>
      <c r="AM365" s="24">
        <f t="shared" si="97"/>
        <v>0</v>
      </c>
    </row>
    <row r="366" spans="22:39" ht="15.95" customHeight="1" x14ac:dyDescent="0.3">
      <c r="V366" s="19">
        <f t="shared" si="98"/>
        <v>333</v>
      </c>
      <c r="W366" s="19">
        <f t="shared" si="85"/>
        <v>0</v>
      </c>
      <c r="X366" s="19">
        <f t="shared" si="86"/>
        <v>0</v>
      </c>
      <c r="Y366" s="19">
        <f t="shared" si="87"/>
        <v>0</v>
      </c>
      <c r="Z366" s="19">
        <f t="shared" si="89"/>
        <v>0</v>
      </c>
      <c r="AA366" s="23">
        <f t="shared" si="90"/>
        <v>0</v>
      </c>
      <c r="AB366" s="19">
        <f t="shared" si="88"/>
        <v>0</v>
      </c>
      <c r="AC366" s="23">
        <f t="shared" si="91"/>
        <v>0</v>
      </c>
      <c r="AD366" s="23">
        <f t="shared" si="92"/>
        <v>0</v>
      </c>
      <c r="AE366" s="24">
        <f t="shared" si="93"/>
        <v>0</v>
      </c>
      <c r="AF366" s="24">
        <f t="shared" si="94"/>
        <v>0</v>
      </c>
      <c r="AG366" s="24">
        <f>0</f>
        <v>0</v>
      </c>
      <c r="AH366" s="24">
        <f t="shared" si="95"/>
        <v>0</v>
      </c>
      <c r="AI366" s="24">
        <f t="shared" si="96"/>
        <v>0</v>
      </c>
      <c r="AJ366" s="24">
        <f>0</f>
        <v>0</v>
      </c>
      <c r="AK366" s="24">
        <f t="shared" si="84"/>
        <v>0</v>
      </c>
      <c r="AL366" s="24">
        <f t="shared" si="84"/>
        <v>0</v>
      </c>
      <c r="AM366" s="24">
        <f t="shared" si="97"/>
        <v>0</v>
      </c>
    </row>
    <row r="367" spans="22:39" ht="15.95" customHeight="1" x14ac:dyDescent="0.3">
      <c r="V367" s="19">
        <f t="shared" si="98"/>
        <v>334</v>
      </c>
      <c r="W367" s="19">
        <f t="shared" si="85"/>
        <v>0</v>
      </c>
      <c r="X367" s="19">
        <f t="shared" si="86"/>
        <v>0</v>
      </c>
      <c r="Y367" s="19">
        <f t="shared" si="87"/>
        <v>0</v>
      </c>
      <c r="Z367" s="19">
        <f t="shared" si="89"/>
        <v>0</v>
      </c>
      <c r="AA367" s="23">
        <f t="shared" si="90"/>
        <v>0</v>
      </c>
      <c r="AB367" s="19">
        <f t="shared" si="88"/>
        <v>0</v>
      </c>
      <c r="AC367" s="23">
        <f t="shared" si="91"/>
        <v>0</v>
      </c>
      <c r="AD367" s="23">
        <f t="shared" si="92"/>
        <v>0</v>
      </c>
      <c r="AE367" s="24">
        <f t="shared" si="93"/>
        <v>0</v>
      </c>
      <c r="AF367" s="24">
        <f t="shared" si="94"/>
        <v>0</v>
      </c>
      <c r="AG367" s="24">
        <f>0</f>
        <v>0</v>
      </c>
      <c r="AH367" s="24">
        <f t="shared" si="95"/>
        <v>0</v>
      </c>
      <c r="AI367" s="24">
        <f t="shared" si="96"/>
        <v>0</v>
      </c>
      <c r="AJ367" s="24">
        <f>0</f>
        <v>0</v>
      </c>
      <c r="AK367" s="24">
        <f t="shared" si="84"/>
        <v>0</v>
      </c>
      <c r="AL367" s="24">
        <f t="shared" si="84"/>
        <v>0</v>
      </c>
      <c r="AM367" s="24">
        <f t="shared" si="97"/>
        <v>0</v>
      </c>
    </row>
    <row r="368" spans="22:39" ht="15.95" customHeight="1" x14ac:dyDescent="0.3">
      <c r="V368" s="19">
        <f t="shared" si="98"/>
        <v>335</v>
      </c>
      <c r="W368" s="19">
        <f t="shared" si="85"/>
        <v>0</v>
      </c>
      <c r="X368" s="19">
        <f t="shared" si="86"/>
        <v>0</v>
      </c>
      <c r="Y368" s="19">
        <f t="shared" si="87"/>
        <v>0</v>
      </c>
      <c r="Z368" s="19">
        <f t="shared" si="89"/>
        <v>0</v>
      </c>
      <c r="AA368" s="23">
        <f t="shared" si="90"/>
        <v>0</v>
      </c>
      <c r="AB368" s="19">
        <f t="shared" si="88"/>
        <v>0</v>
      </c>
      <c r="AC368" s="23">
        <f t="shared" si="91"/>
        <v>0</v>
      </c>
      <c r="AD368" s="23">
        <f t="shared" si="92"/>
        <v>0</v>
      </c>
      <c r="AE368" s="24">
        <f t="shared" si="93"/>
        <v>0</v>
      </c>
      <c r="AF368" s="24">
        <f t="shared" si="94"/>
        <v>0</v>
      </c>
      <c r="AG368" s="24">
        <f>0</f>
        <v>0</v>
      </c>
      <c r="AH368" s="24">
        <f t="shared" si="95"/>
        <v>0</v>
      </c>
      <c r="AI368" s="24">
        <f t="shared" si="96"/>
        <v>0</v>
      </c>
      <c r="AJ368" s="24">
        <f>0</f>
        <v>0</v>
      </c>
      <c r="AK368" s="24">
        <f t="shared" si="84"/>
        <v>0</v>
      </c>
      <c r="AL368" s="24">
        <f t="shared" si="84"/>
        <v>0</v>
      </c>
      <c r="AM368" s="24">
        <f t="shared" si="97"/>
        <v>0</v>
      </c>
    </row>
    <row r="369" spans="22:39" ht="15.95" customHeight="1" x14ac:dyDescent="0.3">
      <c r="V369" s="19">
        <f t="shared" si="98"/>
        <v>336</v>
      </c>
      <c r="W369" s="19">
        <f t="shared" si="85"/>
        <v>0</v>
      </c>
      <c r="X369" s="19">
        <f t="shared" si="86"/>
        <v>0</v>
      </c>
      <c r="Y369" s="19">
        <f t="shared" si="87"/>
        <v>0</v>
      </c>
      <c r="Z369" s="19">
        <f t="shared" si="89"/>
        <v>0</v>
      </c>
      <c r="AA369" s="23">
        <f t="shared" si="90"/>
        <v>0</v>
      </c>
      <c r="AB369" s="19">
        <f t="shared" si="88"/>
        <v>0</v>
      </c>
      <c r="AC369" s="23">
        <f t="shared" si="91"/>
        <v>0</v>
      </c>
      <c r="AD369" s="23">
        <f t="shared" si="92"/>
        <v>0</v>
      </c>
      <c r="AE369" s="24">
        <f t="shared" si="93"/>
        <v>0</v>
      </c>
      <c r="AF369" s="24">
        <f t="shared" si="94"/>
        <v>0</v>
      </c>
      <c r="AG369" s="24">
        <f>0</f>
        <v>0</v>
      </c>
      <c r="AH369" s="24">
        <f t="shared" si="95"/>
        <v>0</v>
      </c>
      <c r="AI369" s="24">
        <f t="shared" si="96"/>
        <v>0</v>
      </c>
      <c r="AJ369" s="24">
        <f>0</f>
        <v>0</v>
      </c>
      <c r="AK369" s="24">
        <f t="shared" si="84"/>
        <v>0</v>
      </c>
      <c r="AL369" s="24">
        <f t="shared" si="84"/>
        <v>0</v>
      </c>
      <c r="AM369" s="24">
        <f t="shared" si="97"/>
        <v>0</v>
      </c>
    </row>
    <row r="370" spans="22:39" ht="15.95" customHeight="1" x14ac:dyDescent="0.3">
      <c r="V370" s="19">
        <f t="shared" si="98"/>
        <v>337</v>
      </c>
      <c r="W370" s="19">
        <f t="shared" si="85"/>
        <v>60</v>
      </c>
      <c r="X370" s="19">
        <f t="shared" si="86"/>
        <v>0</v>
      </c>
      <c r="Y370" s="19">
        <f t="shared" si="87"/>
        <v>0</v>
      </c>
      <c r="Z370" s="19">
        <f t="shared" si="89"/>
        <v>0</v>
      </c>
      <c r="AA370" s="23">
        <f t="shared" si="90"/>
        <v>0</v>
      </c>
      <c r="AB370" s="19">
        <f t="shared" si="88"/>
        <v>0</v>
      </c>
      <c r="AC370" s="23">
        <f t="shared" si="91"/>
        <v>0</v>
      </c>
      <c r="AD370" s="23">
        <f t="shared" si="92"/>
        <v>0</v>
      </c>
      <c r="AE370" s="24">
        <f t="shared" si="93"/>
        <v>0</v>
      </c>
      <c r="AF370" s="24">
        <f t="shared" si="94"/>
        <v>0</v>
      </c>
      <c r="AG370" s="24">
        <f>0</f>
        <v>0</v>
      </c>
      <c r="AH370" s="24">
        <f t="shared" si="95"/>
        <v>0</v>
      </c>
      <c r="AI370" s="24">
        <f t="shared" si="96"/>
        <v>0</v>
      </c>
      <c r="AJ370" s="24">
        <f>0</f>
        <v>0</v>
      </c>
      <c r="AK370" s="24">
        <f t="shared" si="84"/>
        <v>0</v>
      </c>
      <c r="AL370" s="24">
        <f t="shared" si="84"/>
        <v>0</v>
      </c>
      <c r="AM370" s="24">
        <f t="shared" si="97"/>
        <v>0</v>
      </c>
    </row>
    <row r="371" spans="22:39" ht="15.95" customHeight="1" x14ac:dyDescent="0.3">
      <c r="V371" s="19">
        <f t="shared" si="98"/>
        <v>338</v>
      </c>
      <c r="W371" s="19">
        <f t="shared" si="85"/>
        <v>0</v>
      </c>
      <c r="X371" s="19">
        <f t="shared" si="86"/>
        <v>0</v>
      </c>
      <c r="Y371" s="19">
        <f t="shared" si="87"/>
        <v>0</v>
      </c>
      <c r="Z371" s="19">
        <f t="shared" si="89"/>
        <v>0</v>
      </c>
      <c r="AA371" s="23">
        <f t="shared" si="90"/>
        <v>0</v>
      </c>
      <c r="AB371" s="19">
        <f t="shared" si="88"/>
        <v>0</v>
      </c>
      <c r="AC371" s="23">
        <f t="shared" si="91"/>
        <v>0</v>
      </c>
      <c r="AD371" s="23">
        <f t="shared" si="92"/>
        <v>0</v>
      </c>
      <c r="AE371" s="24">
        <f t="shared" si="93"/>
        <v>0</v>
      </c>
      <c r="AF371" s="24">
        <f t="shared" si="94"/>
        <v>0</v>
      </c>
      <c r="AG371" s="24">
        <f>0</f>
        <v>0</v>
      </c>
      <c r="AH371" s="24">
        <f t="shared" si="95"/>
        <v>0</v>
      </c>
      <c r="AI371" s="24">
        <f t="shared" si="96"/>
        <v>0</v>
      </c>
      <c r="AJ371" s="24">
        <f>0</f>
        <v>0</v>
      </c>
      <c r="AK371" s="24">
        <f t="shared" si="84"/>
        <v>0</v>
      </c>
      <c r="AL371" s="24">
        <f t="shared" si="84"/>
        <v>0</v>
      </c>
      <c r="AM371" s="24">
        <f t="shared" si="97"/>
        <v>0</v>
      </c>
    </row>
    <row r="372" spans="22:39" ht="15.95" customHeight="1" x14ac:dyDescent="0.3">
      <c r="V372" s="19">
        <f t="shared" si="98"/>
        <v>339</v>
      </c>
      <c r="W372" s="19">
        <f t="shared" si="85"/>
        <v>0</v>
      </c>
      <c r="X372" s="19">
        <f t="shared" si="86"/>
        <v>0</v>
      </c>
      <c r="Y372" s="19">
        <f t="shared" si="87"/>
        <v>0</v>
      </c>
      <c r="Z372" s="19">
        <f t="shared" si="89"/>
        <v>0</v>
      </c>
      <c r="AA372" s="23">
        <f t="shared" si="90"/>
        <v>0</v>
      </c>
      <c r="AB372" s="19">
        <f t="shared" si="88"/>
        <v>0</v>
      </c>
      <c r="AC372" s="23">
        <f t="shared" si="91"/>
        <v>0</v>
      </c>
      <c r="AD372" s="23">
        <f t="shared" si="92"/>
        <v>0</v>
      </c>
      <c r="AE372" s="24">
        <f t="shared" si="93"/>
        <v>0</v>
      </c>
      <c r="AF372" s="24">
        <f t="shared" si="94"/>
        <v>0</v>
      </c>
      <c r="AG372" s="24">
        <f>0</f>
        <v>0</v>
      </c>
      <c r="AH372" s="24">
        <f t="shared" si="95"/>
        <v>0</v>
      </c>
      <c r="AI372" s="24">
        <f t="shared" si="96"/>
        <v>0</v>
      </c>
      <c r="AJ372" s="24">
        <f>0</f>
        <v>0</v>
      </c>
      <c r="AK372" s="24">
        <f t="shared" si="84"/>
        <v>0</v>
      </c>
      <c r="AL372" s="24">
        <f t="shared" si="84"/>
        <v>0</v>
      </c>
      <c r="AM372" s="24">
        <f t="shared" si="97"/>
        <v>0</v>
      </c>
    </row>
    <row r="373" spans="22:39" ht="15.95" customHeight="1" x14ac:dyDescent="0.3">
      <c r="V373" s="19">
        <f t="shared" si="98"/>
        <v>340</v>
      </c>
      <c r="W373" s="19">
        <f t="shared" si="85"/>
        <v>0</v>
      </c>
      <c r="X373" s="19">
        <f t="shared" si="86"/>
        <v>0</v>
      </c>
      <c r="Y373" s="19">
        <f t="shared" si="87"/>
        <v>0</v>
      </c>
      <c r="Z373" s="19">
        <f t="shared" si="89"/>
        <v>0</v>
      </c>
      <c r="AA373" s="23">
        <f t="shared" si="90"/>
        <v>0</v>
      </c>
      <c r="AB373" s="19">
        <f t="shared" si="88"/>
        <v>0</v>
      </c>
      <c r="AC373" s="23">
        <f t="shared" si="91"/>
        <v>0</v>
      </c>
      <c r="AD373" s="23">
        <f t="shared" si="92"/>
        <v>0</v>
      </c>
      <c r="AE373" s="24">
        <f t="shared" si="93"/>
        <v>0</v>
      </c>
      <c r="AF373" s="24">
        <f t="shared" si="94"/>
        <v>0</v>
      </c>
      <c r="AG373" s="24">
        <f>0</f>
        <v>0</v>
      </c>
      <c r="AH373" s="24">
        <f t="shared" si="95"/>
        <v>0</v>
      </c>
      <c r="AI373" s="24">
        <f t="shared" si="96"/>
        <v>0</v>
      </c>
      <c r="AJ373" s="24">
        <f>0</f>
        <v>0</v>
      </c>
      <c r="AK373" s="24">
        <f t="shared" si="84"/>
        <v>0</v>
      </c>
      <c r="AL373" s="24">
        <f t="shared" si="84"/>
        <v>0</v>
      </c>
      <c r="AM373" s="24">
        <f t="shared" si="97"/>
        <v>0</v>
      </c>
    </row>
    <row r="374" spans="22:39" ht="15.95" customHeight="1" x14ac:dyDescent="0.3">
      <c r="V374" s="19">
        <f t="shared" si="98"/>
        <v>341</v>
      </c>
      <c r="W374" s="19">
        <f t="shared" si="85"/>
        <v>0</v>
      </c>
      <c r="X374" s="19">
        <f t="shared" si="86"/>
        <v>0</v>
      </c>
      <c r="Y374" s="19">
        <f t="shared" si="87"/>
        <v>0</v>
      </c>
      <c r="Z374" s="19">
        <f t="shared" si="89"/>
        <v>0</v>
      </c>
      <c r="AA374" s="23">
        <f t="shared" si="90"/>
        <v>0</v>
      </c>
      <c r="AB374" s="19">
        <f t="shared" si="88"/>
        <v>0</v>
      </c>
      <c r="AC374" s="23">
        <f t="shared" si="91"/>
        <v>0</v>
      </c>
      <c r="AD374" s="23">
        <f t="shared" si="92"/>
        <v>0</v>
      </c>
      <c r="AE374" s="24">
        <f t="shared" si="93"/>
        <v>0</v>
      </c>
      <c r="AF374" s="24">
        <f t="shared" si="94"/>
        <v>0</v>
      </c>
      <c r="AG374" s="24">
        <f>0</f>
        <v>0</v>
      </c>
      <c r="AH374" s="24">
        <f t="shared" si="95"/>
        <v>0</v>
      </c>
      <c r="AI374" s="24">
        <f t="shared" si="96"/>
        <v>0</v>
      </c>
      <c r="AJ374" s="24">
        <f>0</f>
        <v>0</v>
      </c>
      <c r="AK374" s="24">
        <f t="shared" si="84"/>
        <v>0</v>
      </c>
      <c r="AL374" s="24">
        <f t="shared" si="84"/>
        <v>0</v>
      </c>
      <c r="AM374" s="24">
        <f t="shared" si="97"/>
        <v>0</v>
      </c>
    </row>
    <row r="375" spans="22:39" ht="15.95" customHeight="1" x14ac:dyDescent="0.3">
      <c r="V375" s="19">
        <f t="shared" si="98"/>
        <v>342</v>
      </c>
      <c r="W375" s="19">
        <f t="shared" si="85"/>
        <v>0</v>
      </c>
      <c r="X375" s="19">
        <f t="shared" si="86"/>
        <v>0</v>
      </c>
      <c r="Y375" s="19">
        <f t="shared" si="87"/>
        <v>0</v>
      </c>
      <c r="Z375" s="19">
        <f t="shared" si="89"/>
        <v>0</v>
      </c>
      <c r="AA375" s="23">
        <f t="shared" si="90"/>
        <v>0</v>
      </c>
      <c r="AB375" s="19">
        <f t="shared" si="88"/>
        <v>0</v>
      </c>
      <c r="AC375" s="23">
        <f t="shared" si="91"/>
        <v>0</v>
      </c>
      <c r="AD375" s="23">
        <f t="shared" si="92"/>
        <v>0</v>
      </c>
      <c r="AE375" s="24">
        <f t="shared" si="93"/>
        <v>0</v>
      </c>
      <c r="AF375" s="24">
        <f t="shared" si="94"/>
        <v>0</v>
      </c>
      <c r="AG375" s="24">
        <f>0</f>
        <v>0</v>
      </c>
      <c r="AH375" s="24">
        <f t="shared" si="95"/>
        <v>0</v>
      </c>
      <c r="AI375" s="24">
        <f t="shared" si="96"/>
        <v>0</v>
      </c>
      <c r="AJ375" s="24">
        <f>0</f>
        <v>0</v>
      </c>
      <c r="AK375" s="24">
        <f t="shared" si="84"/>
        <v>0</v>
      </c>
      <c r="AL375" s="24">
        <f t="shared" si="84"/>
        <v>0</v>
      </c>
      <c r="AM375" s="24">
        <f t="shared" si="97"/>
        <v>0</v>
      </c>
    </row>
    <row r="376" spans="22:39" ht="15.95" customHeight="1" x14ac:dyDescent="0.3">
      <c r="V376" s="19">
        <f t="shared" si="98"/>
        <v>343</v>
      </c>
      <c r="W376" s="19">
        <f t="shared" si="85"/>
        <v>0</v>
      </c>
      <c r="X376" s="19">
        <f t="shared" si="86"/>
        <v>0</v>
      </c>
      <c r="Y376" s="19">
        <f t="shared" si="87"/>
        <v>0</v>
      </c>
      <c r="Z376" s="19">
        <f t="shared" si="89"/>
        <v>0</v>
      </c>
      <c r="AA376" s="23">
        <f t="shared" si="90"/>
        <v>0</v>
      </c>
      <c r="AB376" s="19">
        <f t="shared" si="88"/>
        <v>0</v>
      </c>
      <c r="AC376" s="23">
        <f t="shared" si="91"/>
        <v>0</v>
      </c>
      <c r="AD376" s="23">
        <f t="shared" si="92"/>
        <v>0</v>
      </c>
      <c r="AE376" s="24">
        <f t="shared" si="93"/>
        <v>0</v>
      </c>
      <c r="AF376" s="24">
        <f t="shared" si="94"/>
        <v>0</v>
      </c>
      <c r="AG376" s="24">
        <f>0</f>
        <v>0</v>
      </c>
      <c r="AH376" s="24">
        <f t="shared" si="95"/>
        <v>0</v>
      </c>
      <c r="AI376" s="24">
        <f t="shared" si="96"/>
        <v>0</v>
      </c>
      <c r="AJ376" s="24">
        <f>0</f>
        <v>0</v>
      </c>
      <c r="AK376" s="24">
        <f t="shared" si="84"/>
        <v>0</v>
      </c>
      <c r="AL376" s="24">
        <f t="shared" si="84"/>
        <v>0</v>
      </c>
      <c r="AM376" s="24">
        <f t="shared" si="97"/>
        <v>0</v>
      </c>
    </row>
    <row r="377" spans="22:39" ht="15.95" customHeight="1" x14ac:dyDescent="0.3">
      <c r="V377" s="19">
        <f t="shared" si="98"/>
        <v>344</v>
      </c>
      <c r="W377" s="19">
        <f t="shared" si="85"/>
        <v>0</v>
      </c>
      <c r="X377" s="19">
        <f t="shared" si="86"/>
        <v>0</v>
      </c>
      <c r="Y377" s="19">
        <f t="shared" si="87"/>
        <v>0</v>
      </c>
      <c r="Z377" s="19">
        <f t="shared" si="89"/>
        <v>0</v>
      </c>
      <c r="AA377" s="23">
        <f t="shared" si="90"/>
        <v>0</v>
      </c>
      <c r="AB377" s="19">
        <f t="shared" si="88"/>
        <v>0</v>
      </c>
      <c r="AC377" s="23">
        <f t="shared" si="91"/>
        <v>0</v>
      </c>
      <c r="AD377" s="23">
        <f t="shared" si="92"/>
        <v>0</v>
      </c>
      <c r="AE377" s="24">
        <f t="shared" si="93"/>
        <v>0</v>
      </c>
      <c r="AF377" s="24">
        <f t="shared" si="94"/>
        <v>0</v>
      </c>
      <c r="AG377" s="24">
        <f>0</f>
        <v>0</v>
      </c>
      <c r="AH377" s="24">
        <f t="shared" si="95"/>
        <v>0</v>
      </c>
      <c r="AI377" s="24">
        <f t="shared" si="96"/>
        <v>0</v>
      </c>
      <c r="AJ377" s="24">
        <f>0</f>
        <v>0</v>
      </c>
      <c r="AK377" s="24">
        <f t="shared" si="84"/>
        <v>0</v>
      </c>
      <c r="AL377" s="24">
        <f t="shared" si="84"/>
        <v>0</v>
      </c>
      <c r="AM377" s="24">
        <f t="shared" si="97"/>
        <v>0</v>
      </c>
    </row>
    <row r="378" spans="22:39" ht="15.95" customHeight="1" x14ac:dyDescent="0.3">
      <c r="V378" s="19">
        <f t="shared" si="98"/>
        <v>345</v>
      </c>
      <c r="W378" s="19">
        <f t="shared" si="85"/>
        <v>0</v>
      </c>
      <c r="X378" s="19">
        <f t="shared" si="86"/>
        <v>0</v>
      </c>
      <c r="Y378" s="19">
        <f t="shared" si="87"/>
        <v>0</v>
      </c>
      <c r="Z378" s="19">
        <f t="shared" si="89"/>
        <v>0</v>
      </c>
      <c r="AA378" s="23">
        <f t="shared" si="90"/>
        <v>0</v>
      </c>
      <c r="AB378" s="19">
        <f t="shared" si="88"/>
        <v>0</v>
      </c>
      <c r="AC378" s="23">
        <f t="shared" si="91"/>
        <v>0</v>
      </c>
      <c r="AD378" s="23">
        <f t="shared" si="92"/>
        <v>0</v>
      </c>
      <c r="AE378" s="24">
        <f t="shared" si="93"/>
        <v>0</v>
      </c>
      <c r="AF378" s="24">
        <f t="shared" si="94"/>
        <v>0</v>
      </c>
      <c r="AG378" s="24">
        <f>0</f>
        <v>0</v>
      </c>
      <c r="AH378" s="24">
        <f t="shared" si="95"/>
        <v>0</v>
      </c>
      <c r="AI378" s="24">
        <f t="shared" si="96"/>
        <v>0</v>
      </c>
      <c r="AJ378" s="24">
        <f>0</f>
        <v>0</v>
      </c>
      <c r="AK378" s="24">
        <f t="shared" si="84"/>
        <v>0</v>
      </c>
      <c r="AL378" s="24">
        <f t="shared" si="84"/>
        <v>0</v>
      </c>
      <c r="AM378" s="24">
        <f t="shared" si="97"/>
        <v>0</v>
      </c>
    </row>
    <row r="379" spans="22:39" ht="15.95" customHeight="1" x14ac:dyDescent="0.3">
      <c r="V379" s="19">
        <f t="shared" si="98"/>
        <v>346</v>
      </c>
      <c r="W379" s="19">
        <f t="shared" si="85"/>
        <v>0</v>
      </c>
      <c r="X379" s="19">
        <f t="shared" si="86"/>
        <v>0</v>
      </c>
      <c r="Y379" s="19">
        <f t="shared" si="87"/>
        <v>0</v>
      </c>
      <c r="Z379" s="19">
        <f t="shared" si="89"/>
        <v>0</v>
      </c>
      <c r="AA379" s="23">
        <f t="shared" si="90"/>
        <v>0</v>
      </c>
      <c r="AB379" s="19">
        <f t="shared" si="88"/>
        <v>0</v>
      </c>
      <c r="AC379" s="23">
        <f t="shared" si="91"/>
        <v>0</v>
      </c>
      <c r="AD379" s="23">
        <f t="shared" si="92"/>
        <v>0</v>
      </c>
      <c r="AE379" s="24">
        <f t="shared" si="93"/>
        <v>0</v>
      </c>
      <c r="AF379" s="24">
        <f t="shared" si="94"/>
        <v>0</v>
      </c>
      <c r="AG379" s="24">
        <f>0</f>
        <v>0</v>
      </c>
      <c r="AH379" s="24">
        <f t="shared" si="95"/>
        <v>0</v>
      </c>
      <c r="AI379" s="24">
        <f t="shared" si="96"/>
        <v>0</v>
      </c>
      <c r="AJ379" s="24">
        <f>0</f>
        <v>0</v>
      </c>
      <c r="AK379" s="24">
        <f t="shared" si="84"/>
        <v>0</v>
      </c>
      <c r="AL379" s="24">
        <f t="shared" si="84"/>
        <v>0</v>
      </c>
      <c r="AM379" s="24">
        <f t="shared" si="97"/>
        <v>0</v>
      </c>
    </row>
    <row r="380" spans="22:39" ht="15.95" customHeight="1" x14ac:dyDescent="0.3">
      <c r="V380" s="19">
        <f t="shared" si="98"/>
        <v>347</v>
      </c>
      <c r="W380" s="19">
        <f t="shared" si="85"/>
        <v>0</v>
      </c>
      <c r="X380" s="19">
        <f t="shared" si="86"/>
        <v>0</v>
      </c>
      <c r="Y380" s="19">
        <f t="shared" si="87"/>
        <v>0</v>
      </c>
      <c r="Z380" s="19">
        <f t="shared" si="89"/>
        <v>0</v>
      </c>
      <c r="AA380" s="23">
        <f t="shared" si="90"/>
        <v>0</v>
      </c>
      <c r="AB380" s="19">
        <f t="shared" si="88"/>
        <v>0</v>
      </c>
      <c r="AC380" s="23">
        <f t="shared" si="91"/>
        <v>0</v>
      </c>
      <c r="AD380" s="23">
        <f t="shared" si="92"/>
        <v>0</v>
      </c>
      <c r="AE380" s="24">
        <f t="shared" si="93"/>
        <v>0</v>
      </c>
      <c r="AF380" s="24">
        <f t="shared" si="94"/>
        <v>0</v>
      </c>
      <c r="AG380" s="24">
        <f>0</f>
        <v>0</v>
      </c>
      <c r="AH380" s="24">
        <f t="shared" si="95"/>
        <v>0</v>
      </c>
      <c r="AI380" s="24">
        <f t="shared" si="96"/>
        <v>0</v>
      </c>
      <c r="AJ380" s="24">
        <f>0</f>
        <v>0</v>
      </c>
      <c r="AK380" s="24">
        <f t="shared" si="84"/>
        <v>0</v>
      </c>
      <c r="AL380" s="24">
        <f t="shared" si="84"/>
        <v>0</v>
      </c>
      <c r="AM380" s="24">
        <f t="shared" si="97"/>
        <v>0</v>
      </c>
    </row>
    <row r="381" spans="22:39" ht="15.95" customHeight="1" x14ac:dyDescent="0.3">
      <c r="V381" s="19">
        <f t="shared" si="98"/>
        <v>348</v>
      </c>
      <c r="W381" s="19">
        <f t="shared" si="85"/>
        <v>0</v>
      </c>
      <c r="X381" s="19">
        <f t="shared" si="86"/>
        <v>0</v>
      </c>
      <c r="Y381" s="19">
        <f t="shared" si="87"/>
        <v>0</v>
      </c>
      <c r="Z381" s="19">
        <f t="shared" si="89"/>
        <v>0</v>
      </c>
      <c r="AA381" s="23">
        <f t="shared" si="90"/>
        <v>0</v>
      </c>
      <c r="AB381" s="19">
        <f t="shared" si="88"/>
        <v>0</v>
      </c>
      <c r="AC381" s="23">
        <f t="shared" si="91"/>
        <v>0</v>
      </c>
      <c r="AD381" s="23">
        <f t="shared" si="92"/>
        <v>0</v>
      </c>
      <c r="AE381" s="24">
        <f t="shared" si="93"/>
        <v>0</v>
      </c>
      <c r="AF381" s="24">
        <f t="shared" si="94"/>
        <v>0</v>
      </c>
      <c r="AG381" s="24">
        <f>0</f>
        <v>0</v>
      </c>
      <c r="AH381" s="24">
        <f t="shared" si="95"/>
        <v>0</v>
      </c>
      <c r="AI381" s="24">
        <f t="shared" si="96"/>
        <v>0</v>
      </c>
      <c r="AJ381" s="24">
        <f>0</f>
        <v>0</v>
      </c>
      <c r="AK381" s="24">
        <f t="shared" si="84"/>
        <v>0</v>
      </c>
      <c r="AL381" s="24">
        <f t="shared" si="84"/>
        <v>0</v>
      </c>
      <c r="AM381" s="24">
        <f t="shared" si="97"/>
        <v>0</v>
      </c>
    </row>
    <row r="382" spans="22:39" ht="15.95" customHeight="1" x14ac:dyDescent="0.3">
      <c r="V382" s="19">
        <f t="shared" si="98"/>
        <v>349</v>
      </c>
      <c r="W382" s="19">
        <f t="shared" si="85"/>
        <v>0</v>
      </c>
      <c r="X382" s="19">
        <f t="shared" si="86"/>
        <v>0</v>
      </c>
      <c r="Y382" s="19">
        <f t="shared" si="87"/>
        <v>0</v>
      </c>
      <c r="Z382" s="19">
        <f t="shared" si="89"/>
        <v>0</v>
      </c>
      <c r="AA382" s="23">
        <f t="shared" si="90"/>
        <v>0</v>
      </c>
      <c r="AB382" s="19">
        <f t="shared" si="88"/>
        <v>0</v>
      </c>
      <c r="AC382" s="23">
        <f t="shared" si="91"/>
        <v>0</v>
      </c>
      <c r="AD382" s="23">
        <f t="shared" si="92"/>
        <v>0</v>
      </c>
      <c r="AE382" s="24">
        <f t="shared" si="93"/>
        <v>0</v>
      </c>
      <c r="AF382" s="24">
        <f t="shared" si="94"/>
        <v>0</v>
      </c>
      <c r="AG382" s="24">
        <f>0</f>
        <v>0</v>
      </c>
      <c r="AH382" s="24">
        <f t="shared" si="95"/>
        <v>0</v>
      </c>
      <c r="AI382" s="24">
        <f t="shared" si="96"/>
        <v>0</v>
      </c>
      <c r="AJ382" s="24">
        <f>0</f>
        <v>0</v>
      </c>
      <c r="AK382" s="24">
        <f t="shared" si="84"/>
        <v>0</v>
      </c>
      <c r="AL382" s="24">
        <f t="shared" si="84"/>
        <v>0</v>
      </c>
      <c r="AM382" s="24">
        <f t="shared" si="97"/>
        <v>0</v>
      </c>
    </row>
    <row r="383" spans="22:39" ht="15.95" customHeight="1" x14ac:dyDescent="0.3">
      <c r="V383" s="19">
        <f t="shared" si="98"/>
        <v>350</v>
      </c>
      <c r="W383" s="19">
        <f t="shared" si="85"/>
        <v>0</v>
      </c>
      <c r="X383" s="19">
        <f t="shared" si="86"/>
        <v>0</v>
      </c>
      <c r="Y383" s="19">
        <f t="shared" si="87"/>
        <v>0</v>
      </c>
      <c r="Z383" s="19">
        <f t="shared" si="89"/>
        <v>0</v>
      </c>
      <c r="AA383" s="23">
        <f t="shared" si="90"/>
        <v>0</v>
      </c>
      <c r="AB383" s="19">
        <f t="shared" si="88"/>
        <v>0</v>
      </c>
      <c r="AC383" s="23">
        <f t="shared" si="91"/>
        <v>0</v>
      </c>
      <c r="AD383" s="23">
        <f t="shared" si="92"/>
        <v>0</v>
      </c>
      <c r="AE383" s="24">
        <f t="shared" si="93"/>
        <v>0</v>
      </c>
      <c r="AF383" s="24">
        <f t="shared" si="94"/>
        <v>0</v>
      </c>
      <c r="AG383" s="24">
        <f>0</f>
        <v>0</v>
      </c>
      <c r="AH383" s="24">
        <f t="shared" si="95"/>
        <v>0</v>
      </c>
      <c r="AI383" s="24">
        <f t="shared" si="96"/>
        <v>0</v>
      </c>
      <c r="AJ383" s="24">
        <f>0</f>
        <v>0</v>
      </c>
      <c r="AK383" s="24">
        <f t="shared" si="84"/>
        <v>0</v>
      </c>
      <c r="AL383" s="24">
        <f t="shared" si="84"/>
        <v>0</v>
      </c>
      <c r="AM383" s="24">
        <f t="shared" si="97"/>
        <v>0</v>
      </c>
    </row>
    <row r="384" spans="22:39" ht="15.95" customHeight="1" x14ac:dyDescent="0.3">
      <c r="V384" s="19">
        <f t="shared" si="98"/>
        <v>351</v>
      </c>
      <c r="W384" s="19">
        <f t="shared" si="85"/>
        <v>0</v>
      </c>
      <c r="X384" s="19">
        <f t="shared" si="86"/>
        <v>0</v>
      </c>
      <c r="Y384" s="19">
        <f t="shared" si="87"/>
        <v>0</v>
      </c>
      <c r="Z384" s="19">
        <f t="shared" si="89"/>
        <v>0</v>
      </c>
      <c r="AA384" s="23">
        <f t="shared" si="90"/>
        <v>0</v>
      </c>
      <c r="AB384" s="19">
        <f t="shared" si="88"/>
        <v>0</v>
      </c>
      <c r="AC384" s="23">
        <f t="shared" si="91"/>
        <v>0</v>
      </c>
      <c r="AD384" s="23">
        <f t="shared" si="92"/>
        <v>0</v>
      </c>
      <c r="AE384" s="24">
        <f t="shared" si="93"/>
        <v>0</v>
      </c>
      <c r="AF384" s="24">
        <f t="shared" si="94"/>
        <v>0</v>
      </c>
      <c r="AG384" s="24">
        <f>0</f>
        <v>0</v>
      </c>
      <c r="AH384" s="24">
        <f t="shared" si="95"/>
        <v>0</v>
      </c>
      <c r="AI384" s="24">
        <f t="shared" si="96"/>
        <v>0</v>
      </c>
      <c r="AJ384" s="24">
        <f>0</f>
        <v>0</v>
      </c>
      <c r="AK384" s="24">
        <f t="shared" si="84"/>
        <v>0</v>
      </c>
      <c r="AL384" s="24">
        <f t="shared" si="84"/>
        <v>0</v>
      </c>
      <c r="AM384" s="24">
        <f t="shared" si="97"/>
        <v>0</v>
      </c>
    </row>
    <row r="385" spans="22:39" ht="15.95" customHeight="1" x14ac:dyDescent="0.3">
      <c r="V385" s="19">
        <f t="shared" si="98"/>
        <v>352</v>
      </c>
      <c r="W385" s="19">
        <f t="shared" si="85"/>
        <v>0</v>
      </c>
      <c r="X385" s="19">
        <f t="shared" si="86"/>
        <v>0</v>
      </c>
      <c r="Y385" s="19">
        <f t="shared" si="87"/>
        <v>0</v>
      </c>
      <c r="Z385" s="19">
        <f t="shared" si="89"/>
        <v>0</v>
      </c>
      <c r="AA385" s="23">
        <f t="shared" si="90"/>
        <v>0</v>
      </c>
      <c r="AB385" s="19">
        <f t="shared" si="88"/>
        <v>0</v>
      </c>
      <c r="AC385" s="23">
        <f t="shared" si="91"/>
        <v>0</v>
      </c>
      <c r="AD385" s="23">
        <f t="shared" si="92"/>
        <v>0</v>
      </c>
      <c r="AE385" s="24">
        <f t="shared" si="93"/>
        <v>0</v>
      </c>
      <c r="AF385" s="24">
        <f t="shared" si="94"/>
        <v>0</v>
      </c>
      <c r="AG385" s="24">
        <f>0</f>
        <v>0</v>
      </c>
      <c r="AH385" s="24">
        <f t="shared" si="95"/>
        <v>0</v>
      </c>
      <c r="AI385" s="24">
        <f t="shared" si="96"/>
        <v>0</v>
      </c>
      <c r="AJ385" s="24">
        <f>0</f>
        <v>0</v>
      </c>
      <c r="AK385" s="24">
        <f t="shared" si="84"/>
        <v>0</v>
      </c>
      <c r="AL385" s="24">
        <f t="shared" si="84"/>
        <v>0</v>
      </c>
      <c r="AM385" s="24">
        <f t="shared" si="97"/>
        <v>0</v>
      </c>
    </row>
    <row r="386" spans="22:39" ht="15.95" customHeight="1" x14ac:dyDescent="0.3">
      <c r="V386" s="19">
        <f t="shared" si="98"/>
        <v>353</v>
      </c>
      <c r="W386" s="19">
        <f t="shared" si="85"/>
        <v>0</v>
      </c>
      <c r="X386" s="19">
        <f t="shared" si="86"/>
        <v>0</v>
      </c>
      <c r="Y386" s="19">
        <f t="shared" si="87"/>
        <v>0</v>
      </c>
      <c r="Z386" s="19">
        <f t="shared" si="89"/>
        <v>0</v>
      </c>
      <c r="AA386" s="23">
        <f t="shared" si="90"/>
        <v>0</v>
      </c>
      <c r="AB386" s="19">
        <f t="shared" si="88"/>
        <v>0</v>
      </c>
      <c r="AC386" s="23">
        <f t="shared" si="91"/>
        <v>0</v>
      </c>
      <c r="AD386" s="23">
        <f t="shared" si="92"/>
        <v>0</v>
      </c>
      <c r="AE386" s="24">
        <f t="shared" si="93"/>
        <v>0</v>
      </c>
      <c r="AF386" s="24">
        <f t="shared" si="94"/>
        <v>0</v>
      </c>
      <c r="AG386" s="24">
        <f>0</f>
        <v>0</v>
      </c>
      <c r="AH386" s="24">
        <f t="shared" si="95"/>
        <v>0</v>
      </c>
      <c r="AI386" s="24">
        <f t="shared" si="96"/>
        <v>0</v>
      </c>
      <c r="AJ386" s="24">
        <f>0</f>
        <v>0</v>
      </c>
      <c r="AK386" s="24">
        <f t="shared" ref="AK386:AL449" si="99">AE386+AG386+AI386</f>
        <v>0</v>
      </c>
      <c r="AL386" s="24">
        <f t="shared" si="99"/>
        <v>0</v>
      </c>
      <c r="AM386" s="24">
        <f t="shared" si="97"/>
        <v>0</v>
      </c>
    </row>
    <row r="387" spans="22:39" ht="15.95" customHeight="1" x14ac:dyDescent="0.3">
      <c r="V387" s="19">
        <f t="shared" si="98"/>
        <v>354</v>
      </c>
      <c r="W387" s="19">
        <f t="shared" si="85"/>
        <v>0</v>
      </c>
      <c r="X387" s="19">
        <f t="shared" si="86"/>
        <v>0</v>
      </c>
      <c r="Y387" s="19">
        <f t="shared" si="87"/>
        <v>0</v>
      </c>
      <c r="Z387" s="19">
        <f t="shared" si="89"/>
        <v>0</v>
      </c>
      <c r="AA387" s="23">
        <f t="shared" si="90"/>
        <v>0</v>
      </c>
      <c r="AB387" s="19">
        <f t="shared" si="88"/>
        <v>0</v>
      </c>
      <c r="AC387" s="23">
        <f t="shared" si="91"/>
        <v>0</v>
      </c>
      <c r="AD387" s="23">
        <f t="shared" si="92"/>
        <v>0</v>
      </c>
      <c r="AE387" s="24">
        <f t="shared" si="93"/>
        <v>0</v>
      </c>
      <c r="AF387" s="24">
        <f t="shared" si="94"/>
        <v>0</v>
      </c>
      <c r="AG387" s="24">
        <f>0</f>
        <v>0</v>
      </c>
      <c r="AH387" s="24">
        <f t="shared" si="95"/>
        <v>0</v>
      </c>
      <c r="AI387" s="24">
        <f t="shared" si="96"/>
        <v>0</v>
      </c>
      <c r="AJ387" s="24">
        <f>0</f>
        <v>0</v>
      </c>
      <c r="AK387" s="24">
        <f t="shared" si="99"/>
        <v>0</v>
      </c>
      <c r="AL387" s="24">
        <f t="shared" si="99"/>
        <v>0</v>
      </c>
      <c r="AM387" s="24">
        <f t="shared" si="97"/>
        <v>0</v>
      </c>
    </row>
    <row r="388" spans="22:39" ht="15.95" customHeight="1" x14ac:dyDescent="0.3">
      <c r="V388" s="19">
        <f t="shared" si="98"/>
        <v>355</v>
      </c>
      <c r="W388" s="19">
        <f t="shared" si="85"/>
        <v>0</v>
      </c>
      <c r="X388" s="19">
        <f t="shared" si="86"/>
        <v>0</v>
      </c>
      <c r="Y388" s="19">
        <f t="shared" si="87"/>
        <v>0</v>
      </c>
      <c r="Z388" s="19">
        <f t="shared" si="89"/>
        <v>0</v>
      </c>
      <c r="AA388" s="23">
        <f t="shared" si="90"/>
        <v>0</v>
      </c>
      <c r="AB388" s="19">
        <f t="shared" si="88"/>
        <v>0</v>
      </c>
      <c r="AC388" s="23">
        <f t="shared" si="91"/>
        <v>0</v>
      </c>
      <c r="AD388" s="23">
        <f t="shared" si="92"/>
        <v>0</v>
      </c>
      <c r="AE388" s="24">
        <f t="shared" si="93"/>
        <v>0</v>
      </c>
      <c r="AF388" s="24">
        <f t="shared" si="94"/>
        <v>0</v>
      </c>
      <c r="AG388" s="24">
        <f>0</f>
        <v>0</v>
      </c>
      <c r="AH388" s="24">
        <f t="shared" si="95"/>
        <v>0</v>
      </c>
      <c r="AI388" s="24">
        <f t="shared" si="96"/>
        <v>0</v>
      </c>
      <c r="AJ388" s="24">
        <f>0</f>
        <v>0</v>
      </c>
      <c r="AK388" s="24">
        <f t="shared" si="99"/>
        <v>0</v>
      </c>
      <c r="AL388" s="24">
        <f t="shared" si="99"/>
        <v>0</v>
      </c>
      <c r="AM388" s="24">
        <f t="shared" si="97"/>
        <v>0</v>
      </c>
    </row>
    <row r="389" spans="22:39" ht="15.95" customHeight="1" x14ac:dyDescent="0.3">
      <c r="V389" s="19">
        <f t="shared" si="98"/>
        <v>356</v>
      </c>
      <c r="W389" s="19">
        <f t="shared" si="85"/>
        <v>0</v>
      </c>
      <c r="X389" s="19">
        <f t="shared" si="86"/>
        <v>0</v>
      </c>
      <c r="Y389" s="19">
        <f t="shared" si="87"/>
        <v>0</v>
      </c>
      <c r="Z389" s="19">
        <f t="shared" si="89"/>
        <v>0</v>
      </c>
      <c r="AA389" s="23">
        <f t="shared" si="90"/>
        <v>0</v>
      </c>
      <c r="AB389" s="19">
        <f t="shared" si="88"/>
        <v>0</v>
      </c>
      <c r="AC389" s="23">
        <f t="shared" si="91"/>
        <v>0</v>
      </c>
      <c r="AD389" s="23">
        <f t="shared" si="92"/>
        <v>0</v>
      </c>
      <c r="AE389" s="24">
        <f t="shared" si="93"/>
        <v>0</v>
      </c>
      <c r="AF389" s="24">
        <f t="shared" si="94"/>
        <v>0</v>
      </c>
      <c r="AG389" s="24">
        <f>0</f>
        <v>0</v>
      </c>
      <c r="AH389" s="24">
        <f t="shared" si="95"/>
        <v>0</v>
      </c>
      <c r="AI389" s="24">
        <f t="shared" si="96"/>
        <v>0</v>
      </c>
      <c r="AJ389" s="24">
        <f>0</f>
        <v>0</v>
      </c>
      <c r="AK389" s="24">
        <f t="shared" si="99"/>
        <v>0</v>
      </c>
      <c r="AL389" s="24">
        <f t="shared" si="99"/>
        <v>0</v>
      </c>
      <c r="AM389" s="24">
        <f t="shared" si="97"/>
        <v>0</v>
      </c>
    </row>
    <row r="390" spans="22:39" ht="15.95" customHeight="1" x14ac:dyDescent="0.3">
      <c r="V390" s="19">
        <f t="shared" si="98"/>
        <v>357</v>
      </c>
      <c r="W390" s="19">
        <f t="shared" si="85"/>
        <v>0</v>
      </c>
      <c r="X390" s="19">
        <f t="shared" si="86"/>
        <v>0</v>
      </c>
      <c r="Y390" s="19">
        <f t="shared" si="87"/>
        <v>0</v>
      </c>
      <c r="Z390" s="19">
        <f t="shared" si="89"/>
        <v>0</v>
      </c>
      <c r="AA390" s="23">
        <f t="shared" si="90"/>
        <v>0</v>
      </c>
      <c r="AB390" s="19">
        <f t="shared" si="88"/>
        <v>0</v>
      </c>
      <c r="AC390" s="23">
        <f t="shared" si="91"/>
        <v>0</v>
      </c>
      <c r="AD390" s="23">
        <f t="shared" si="92"/>
        <v>0</v>
      </c>
      <c r="AE390" s="24">
        <f t="shared" si="93"/>
        <v>0</v>
      </c>
      <c r="AF390" s="24">
        <f t="shared" si="94"/>
        <v>0</v>
      </c>
      <c r="AG390" s="24">
        <f>0</f>
        <v>0</v>
      </c>
      <c r="AH390" s="24">
        <f t="shared" si="95"/>
        <v>0</v>
      </c>
      <c r="AI390" s="24">
        <f t="shared" si="96"/>
        <v>0</v>
      </c>
      <c r="AJ390" s="24">
        <f>0</f>
        <v>0</v>
      </c>
      <c r="AK390" s="24">
        <f t="shared" si="99"/>
        <v>0</v>
      </c>
      <c r="AL390" s="24">
        <f t="shared" si="99"/>
        <v>0</v>
      </c>
      <c r="AM390" s="24">
        <f t="shared" si="97"/>
        <v>0</v>
      </c>
    </row>
    <row r="391" spans="22:39" ht="15.95" customHeight="1" x14ac:dyDescent="0.3">
      <c r="V391" s="19">
        <f t="shared" si="98"/>
        <v>358</v>
      </c>
      <c r="W391" s="19">
        <f t="shared" si="85"/>
        <v>60</v>
      </c>
      <c r="X391" s="19">
        <f t="shared" si="86"/>
        <v>0</v>
      </c>
      <c r="Y391" s="19">
        <f t="shared" si="87"/>
        <v>0</v>
      </c>
      <c r="Z391" s="19">
        <f t="shared" si="89"/>
        <v>0</v>
      </c>
      <c r="AA391" s="23">
        <f t="shared" si="90"/>
        <v>0</v>
      </c>
      <c r="AB391" s="19">
        <f t="shared" si="88"/>
        <v>0</v>
      </c>
      <c r="AC391" s="23">
        <f t="shared" si="91"/>
        <v>0</v>
      </c>
      <c r="AD391" s="23">
        <f t="shared" si="92"/>
        <v>0</v>
      </c>
      <c r="AE391" s="24">
        <f t="shared" si="93"/>
        <v>0</v>
      </c>
      <c r="AF391" s="24">
        <f t="shared" si="94"/>
        <v>0</v>
      </c>
      <c r="AG391" s="24">
        <f>0</f>
        <v>0</v>
      </c>
      <c r="AH391" s="24">
        <f t="shared" si="95"/>
        <v>0</v>
      </c>
      <c r="AI391" s="24">
        <f t="shared" si="96"/>
        <v>0</v>
      </c>
      <c r="AJ391" s="24">
        <f>0</f>
        <v>0</v>
      </c>
      <c r="AK391" s="24">
        <f t="shared" si="99"/>
        <v>0</v>
      </c>
      <c r="AL391" s="24">
        <f t="shared" si="99"/>
        <v>0</v>
      </c>
      <c r="AM391" s="24">
        <f t="shared" si="97"/>
        <v>0</v>
      </c>
    </row>
    <row r="392" spans="22:39" ht="15.95" customHeight="1" x14ac:dyDescent="0.3">
      <c r="V392" s="19">
        <f t="shared" si="98"/>
        <v>359</v>
      </c>
      <c r="W392" s="19">
        <f t="shared" si="85"/>
        <v>0</v>
      </c>
      <c r="X392" s="19">
        <f t="shared" si="86"/>
        <v>0</v>
      </c>
      <c r="Y392" s="19">
        <f t="shared" si="87"/>
        <v>0</v>
      </c>
      <c r="Z392" s="19">
        <f t="shared" si="89"/>
        <v>0</v>
      </c>
      <c r="AA392" s="23">
        <f t="shared" si="90"/>
        <v>0</v>
      </c>
      <c r="AB392" s="19">
        <f t="shared" si="88"/>
        <v>0</v>
      </c>
      <c r="AC392" s="23">
        <f t="shared" si="91"/>
        <v>0</v>
      </c>
      <c r="AD392" s="23">
        <f t="shared" si="92"/>
        <v>0</v>
      </c>
      <c r="AE392" s="24">
        <f t="shared" si="93"/>
        <v>0</v>
      </c>
      <c r="AF392" s="24">
        <f t="shared" si="94"/>
        <v>0</v>
      </c>
      <c r="AG392" s="24">
        <f>0</f>
        <v>0</v>
      </c>
      <c r="AH392" s="24">
        <f t="shared" si="95"/>
        <v>0</v>
      </c>
      <c r="AI392" s="24">
        <f t="shared" si="96"/>
        <v>0</v>
      </c>
      <c r="AJ392" s="24">
        <f>0</f>
        <v>0</v>
      </c>
      <c r="AK392" s="24">
        <f t="shared" si="99"/>
        <v>0</v>
      </c>
      <c r="AL392" s="24">
        <f t="shared" si="99"/>
        <v>0</v>
      </c>
      <c r="AM392" s="24">
        <f t="shared" si="97"/>
        <v>0</v>
      </c>
    </row>
    <row r="393" spans="22:39" ht="15.95" customHeight="1" x14ac:dyDescent="0.3">
      <c r="V393" s="19">
        <f t="shared" si="98"/>
        <v>360</v>
      </c>
      <c r="W393" s="19">
        <f t="shared" si="85"/>
        <v>0</v>
      </c>
      <c r="X393" s="19">
        <f t="shared" si="86"/>
        <v>0</v>
      </c>
      <c r="Y393" s="19">
        <f t="shared" si="87"/>
        <v>0</v>
      </c>
      <c r="Z393" s="19">
        <f t="shared" si="89"/>
        <v>0</v>
      </c>
      <c r="AA393" s="23">
        <f t="shared" si="90"/>
        <v>0</v>
      </c>
      <c r="AB393" s="19">
        <f t="shared" si="88"/>
        <v>0</v>
      </c>
      <c r="AC393" s="23">
        <f t="shared" si="91"/>
        <v>0</v>
      </c>
      <c r="AD393" s="23">
        <f t="shared" si="92"/>
        <v>0</v>
      </c>
      <c r="AE393" s="24">
        <f t="shared" si="93"/>
        <v>0</v>
      </c>
      <c r="AF393" s="24">
        <f t="shared" si="94"/>
        <v>0</v>
      </c>
      <c r="AG393" s="24">
        <f>0</f>
        <v>0</v>
      </c>
      <c r="AH393" s="24">
        <f t="shared" si="95"/>
        <v>0</v>
      </c>
      <c r="AI393" s="24">
        <f t="shared" si="96"/>
        <v>0</v>
      </c>
      <c r="AJ393" s="24">
        <f>0</f>
        <v>0</v>
      </c>
      <c r="AK393" s="24">
        <f t="shared" si="99"/>
        <v>0</v>
      </c>
      <c r="AL393" s="24">
        <f t="shared" si="99"/>
        <v>0</v>
      </c>
      <c r="AM393" s="24">
        <f t="shared" si="97"/>
        <v>0</v>
      </c>
    </row>
    <row r="394" spans="22:39" ht="15.95" customHeight="1" x14ac:dyDescent="0.3">
      <c r="V394" s="19">
        <f t="shared" si="98"/>
        <v>361</v>
      </c>
      <c r="W394" s="19">
        <f t="shared" si="85"/>
        <v>0</v>
      </c>
      <c r="X394" s="19">
        <f t="shared" si="86"/>
        <v>0</v>
      </c>
      <c r="Y394" s="19">
        <f t="shared" si="87"/>
        <v>0</v>
      </c>
      <c r="Z394" s="19">
        <f t="shared" si="89"/>
        <v>0</v>
      </c>
      <c r="AA394" s="23">
        <f t="shared" si="90"/>
        <v>0</v>
      </c>
      <c r="AB394" s="19">
        <f t="shared" si="88"/>
        <v>0</v>
      </c>
      <c r="AC394" s="23">
        <f t="shared" si="91"/>
        <v>0</v>
      </c>
      <c r="AD394" s="23">
        <f t="shared" si="92"/>
        <v>0</v>
      </c>
      <c r="AE394" s="24">
        <f t="shared" si="93"/>
        <v>0</v>
      </c>
      <c r="AF394" s="24">
        <f t="shared" si="94"/>
        <v>0</v>
      </c>
      <c r="AG394" s="24">
        <f>0</f>
        <v>0</v>
      </c>
      <c r="AH394" s="24">
        <f t="shared" si="95"/>
        <v>0</v>
      </c>
      <c r="AI394" s="24">
        <f t="shared" si="96"/>
        <v>0</v>
      </c>
      <c r="AJ394" s="24">
        <f>0</f>
        <v>0</v>
      </c>
      <c r="AK394" s="24">
        <f t="shared" si="99"/>
        <v>0</v>
      </c>
      <c r="AL394" s="24">
        <f t="shared" si="99"/>
        <v>0</v>
      </c>
      <c r="AM394" s="24">
        <f t="shared" si="97"/>
        <v>0</v>
      </c>
    </row>
    <row r="395" spans="22:39" ht="15.95" customHeight="1" x14ac:dyDescent="0.3">
      <c r="V395" s="19">
        <f t="shared" si="98"/>
        <v>362</v>
      </c>
      <c r="W395" s="19">
        <f t="shared" si="85"/>
        <v>0</v>
      </c>
      <c r="X395" s="19">
        <f t="shared" si="86"/>
        <v>0</v>
      </c>
      <c r="Y395" s="19">
        <f t="shared" si="87"/>
        <v>0</v>
      </c>
      <c r="Z395" s="19">
        <f t="shared" si="89"/>
        <v>0</v>
      </c>
      <c r="AA395" s="23">
        <f t="shared" si="90"/>
        <v>0</v>
      </c>
      <c r="AB395" s="19">
        <f t="shared" si="88"/>
        <v>0</v>
      </c>
      <c r="AC395" s="23">
        <f t="shared" si="91"/>
        <v>0</v>
      </c>
      <c r="AD395" s="23">
        <f t="shared" si="92"/>
        <v>0</v>
      </c>
      <c r="AE395" s="24">
        <f t="shared" si="93"/>
        <v>0</v>
      </c>
      <c r="AF395" s="24">
        <f t="shared" si="94"/>
        <v>0</v>
      </c>
      <c r="AG395" s="24">
        <f>0</f>
        <v>0</v>
      </c>
      <c r="AH395" s="24">
        <f t="shared" si="95"/>
        <v>0</v>
      </c>
      <c r="AI395" s="24">
        <f t="shared" si="96"/>
        <v>0</v>
      </c>
      <c r="AJ395" s="24">
        <f>0</f>
        <v>0</v>
      </c>
      <c r="AK395" s="24">
        <f t="shared" si="99"/>
        <v>0</v>
      </c>
      <c r="AL395" s="24">
        <f t="shared" si="99"/>
        <v>0</v>
      </c>
      <c r="AM395" s="24">
        <f t="shared" si="97"/>
        <v>0</v>
      </c>
    </row>
    <row r="396" spans="22:39" ht="15.95" customHeight="1" x14ac:dyDescent="0.3">
      <c r="V396" s="19">
        <f t="shared" si="98"/>
        <v>363</v>
      </c>
      <c r="W396" s="19">
        <f t="shared" si="85"/>
        <v>0</v>
      </c>
      <c r="X396" s="19">
        <f t="shared" si="86"/>
        <v>0</v>
      </c>
      <c r="Y396" s="19">
        <f t="shared" si="87"/>
        <v>0</v>
      </c>
      <c r="Z396" s="19">
        <f t="shared" si="89"/>
        <v>0</v>
      </c>
      <c r="AA396" s="23">
        <f t="shared" si="90"/>
        <v>0</v>
      </c>
      <c r="AB396" s="19">
        <f t="shared" si="88"/>
        <v>0</v>
      </c>
      <c r="AC396" s="23">
        <f t="shared" si="91"/>
        <v>0</v>
      </c>
      <c r="AD396" s="23">
        <f t="shared" si="92"/>
        <v>0</v>
      </c>
      <c r="AE396" s="24">
        <f t="shared" si="93"/>
        <v>0</v>
      </c>
      <c r="AF396" s="24">
        <f t="shared" si="94"/>
        <v>0</v>
      </c>
      <c r="AG396" s="24">
        <f>0</f>
        <v>0</v>
      </c>
      <c r="AH396" s="24">
        <f t="shared" si="95"/>
        <v>0</v>
      </c>
      <c r="AI396" s="24">
        <f t="shared" si="96"/>
        <v>0</v>
      </c>
      <c r="AJ396" s="24">
        <f>0</f>
        <v>0</v>
      </c>
      <c r="AK396" s="24">
        <f t="shared" si="99"/>
        <v>0</v>
      </c>
      <c r="AL396" s="24">
        <f t="shared" si="99"/>
        <v>0</v>
      </c>
      <c r="AM396" s="24">
        <f t="shared" si="97"/>
        <v>0</v>
      </c>
    </row>
    <row r="397" spans="22:39" ht="15.95" customHeight="1" x14ac:dyDescent="0.3">
      <c r="V397" s="19">
        <f t="shared" si="98"/>
        <v>364</v>
      </c>
      <c r="W397" s="19">
        <f t="shared" si="85"/>
        <v>0</v>
      </c>
      <c r="X397" s="19">
        <f t="shared" si="86"/>
        <v>0</v>
      </c>
      <c r="Y397" s="19">
        <f t="shared" si="87"/>
        <v>0</v>
      </c>
      <c r="Z397" s="19">
        <f t="shared" si="89"/>
        <v>0</v>
      </c>
      <c r="AA397" s="23">
        <f t="shared" si="90"/>
        <v>0</v>
      </c>
      <c r="AB397" s="19">
        <f t="shared" si="88"/>
        <v>0</v>
      </c>
      <c r="AC397" s="23">
        <f t="shared" si="91"/>
        <v>0</v>
      </c>
      <c r="AD397" s="23">
        <f t="shared" si="92"/>
        <v>0</v>
      </c>
      <c r="AE397" s="24">
        <f t="shared" si="93"/>
        <v>0</v>
      </c>
      <c r="AF397" s="24">
        <f t="shared" si="94"/>
        <v>0</v>
      </c>
      <c r="AG397" s="24">
        <f>0</f>
        <v>0</v>
      </c>
      <c r="AH397" s="24">
        <f t="shared" si="95"/>
        <v>0</v>
      </c>
      <c r="AI397" s="24">
        <f t="shared" si="96"/>
        <v>0</v>
      </c>
      <c r="AJ397" s="24">
        <f>0</f>
        <v>0</v>
      </c>
      <c r="AK397" s="24">
        <f t="shared" si="99"/>
        <v>0</v>
      </c>
      <c r="AL397" s="24">
        <f t="shared" si="99"/>
        <v>0</v>
      </c>
      <c r="AM397" s="24">
        <f t="shared" si="97"/>
        <v>0</v>
      </c>
    </row>
    <row r="398" spans="22:39" ht="15.95" customHeight="1" x14ac:dyDescent="0.3">
      <c r="V398" s="19">
        <f t="shared" si="98"/>
        <v>365</v>
      </c>
      <c r="W398" s="19">
        <f t="shared" si="85"/>
        <v>0</v>
      </c>
      <c r="X398" s="19">
        <f t="shared" si="86"/>
        <v>0</v>
      </c>
      <c r="Y398" s="19">
        <f t="shared" si="87"/>
        <v>0</v>
      </c>
      <c r="Z398" s="19">
        <f t="shared" si="89"/>
        <v>0</v>
      </c>
      <c r="AA398" s="23">
        <f t="shared" si="90"/>
        <v>0</v>
      </c>
      <c r="AB398" s="19">
        <f t="shared" si="88"/>
        <v>0</v>
      </c>
      <c r="AC398" s="23">
        <f t="shared" si="91"/>
        <v>0</v>
      </c>
      <c r="AD398" s="23">
        <f t="shared" si="92"/>
        <v>0</v>
      </c>
      <c r="AE398" s="24">
        <f t="shared" si="93"/>
        <v>0</v>
      </c>
      <c r="AF398" s="24">
        <f t="shared" si="94"/>
        <v>0</v>
      </c>
      <c r="AG398" s="24">
        <f>0</f>
        <v>0</v>
      </c>
      <c r="AH398" s="24">
        <f t="shared" si="95"/>
        <v>0</v>
      </c>
      <c r="AI398" s="24">
        <f t="shared" si="96"/>
        <v>0</v>
      </c>
      <c r="AJ398" s="24">
        <f>0</f>
        <v>0</v>
      </c>
      <c r="AK398" s="24">
        <f t="shared" si="99"/>
        <v>0</v>
      </c>
      <c r="AL398" s="24">
        <f t="shared" si="99"/>
        <v>0</v>
      </c>
      <c r="AM398" s="24">
        <f t="shared" si="97"/>
        <v>0</v>
      </c>
    </row>
    <row r="399" spans="22:39" ht="15.95" customHeight="1" x14ac:dyDescent="0.3">
      <c r="V399" s="19">
        <f t="shared" si="98"/>
        <v>366</v>
      </c>
      <c r="W399" s="19">
        <f t="shared" si="85"/>
        <v>0</v>
      </c>
      <c r="X399" s="19">
        <f t="shared" si="86"/>
        <v>0</v>
      </c>
      <c r="Y399" s="19">
        <f t="shared" si="87"/>
        <v>0</v>
      </c>
      <c r="Z399" s="19">
        <f t="shared" si="89"/>
        <v>0</v>
      </c>
      <c r="AA399" s="23">
        <f t="shared" si="90"/>
        <v>0</v>
      </c>
      <c r="AB399" s="19">
        <f t="shared" si="88"/>
        <v>0</v>
      </c>
      <c r="AC399" s="23">
        <f t="shared" si="91"/>
        <v>0</v>
      </c>
      <c r="AD399" s="23">
        <f t="shared" si="92"/>
        <v>0</v>
      </c>
      <c r="AE399" s="24">
        <f t="shared" si="93"/>
        <v>0</v>
      </c>
      <c r="AF399" s="24">
        <f t="shared" si="94"/>
        <v>0</v>
      </c>
      <c r="AG399" s="24">
        <f>0</f>
        <v>0</v>
      </c>
      <c r="AH399" s="24">
        <f t="shared" si="95"/>
        <v>0</v>
      </c>
      <c r="AI399" s="24">
        <f t="shared" si="96"/>
        <v>0</v>
      </c>
      <c r="AJ399" s="24">
        <f>0</f>
        <v>0</v>
      </c>
      <c r="AK399" s="24">
        <f t="shared" si="99"/>
        <v>0</v>
      </c>
      <c r="AL399" s="24">
        <f t="shared" si="99"/>
        <v>0</v>
      </c>
      <c r="AM399" s="24">
        <f t="shared" si="97"/>
        <v>0</v>
      </c>
    </row>
    <row r="400" spans="22:39" ht="15.95" customHeight="1" x14ac:dyDescent="0.3">
      <c r="V400" s="19">
        <f t="shared" si="98"/>
        <v>367</v>
      </c>
      <c r="W400" s="19">
        <f t="shared" si="85"/>
        <v>0</v>
      </c>
      <c r="X400" s="19">
        <f t="shared" si="86"/>
        <v>0</v>
      </c>
      <c r="Y400" s="19">
        <f t="shared" si="87"/>
        <v>0</v>
      </c>
      <c r="Z400" s="19">
        <f t="shared" si="89"/>
        <v>0</v>
      </c>
      <c r="AA400" s="23">
        <f t="shared" si="90"/>
        <v>0</v>
      </c>
      <c r="AB400" s="19">
        <f t="shared" si="88"/>
        <v>0</v>
      </c>
      <c r="AC400" s="23">
        <f t="shared" si="91"/>
        <v>0</v>
      </c>
      <c r="AD400" s="23">
        <f t="shared" si="92"/>
        <v>0</v>
      </c>
      <c r="AE400" s="24">
        <f t="shared" si="93"/>
        <v>0</v>
      </c>
      <c r="AF400" s="24">
        <f t="shared" si="94"/>
        <v>0</v>
      </c>
      <c r="AG400" s="24">
        <f>0</f>
        <v>0</v>
      </c>
      <c r="AH400" s="24">
        <f t="shared" si="95"/>
        <v>0</v>
      </c>
      <c r="AI400" s="24">
        <f t="shared" si="96"/>
        <v>0</v>
      </c>
      <c r="AJ400" s="24">
        <f>0</f>
        <v>0</v>
      </c>
      <c r="AK400" s="24">
        <f t="shared" si="99"/>
        <v>0</v>
      </c>
      <c r="AL400" s="24">
        <f t="shared" si="99"/>
        <v>0</v>
      </c>
      <c r="AM400" s="24">
        <f t="shared" si="97"/>
        <v>0</v>
      </c>
    </row>
    <row r="401" spans="22:39" ht="15.95" customHeight="1" x14ac:dyDescent="0.3">
      <c r="V401" s="19">
        <f t="shared" si="98"/>
        <v>368</v>
      </c>
      <c r="W401" s="19">
        <f t="shared" si="85"/>
        <v>0</v>
      </c>
      <c r="X401" s="19">
        <f t="shared" si="86"/>
        <v>0</v>
      </c>
      <c r="Y401" s="19">
        <f t="shared" si="87"/>
        <v>0</v>
      </c>
      <c r="Z401" s="19">
        <f t="shared" si="89"/>
        <v>0</v>
      </c>
      <c r="AA401" s="23">
        <f t="shared" si="90"/>
        <v>0</v>
      </c>
      <c r="AB401" s="19">
        <f t="shared" si="88"/>
        <v>0</v>
      </c>
      <c r="AC401" s="23">
        <f t="shared" si="91"/>
        <v>0</v>
      </c>
      <c r="AD401" s="23">
        <f t="shared" si="92"/>
        <v>0</v>
      </c>
      <c r="AE401" s="24">
        <f t="shared" si="93"/>
        <v>0</v>
      </c>
      <c r="AF401" s="24">
        <f t="shared" si="94"/>
        <v>0</v>
      </c>
      <c r="AG401" s="24">
        <f>0</f>
        <v>0</v>
      </c>
      <c r="AH401" s="24">
        <f t="shared" si="95"/>
        <v>0</v>
      </c>
      <c r="AI401" s="24">
        <f t="shared" si="96"/>
        <v>0</v>
      </c>
      <c r="AJ401" s="24">
        <f>0</f>
        <v>0</v>
      </c>
      <c r="AK401" s="24">
        <f t="shared" si="99"/>
        <v>0</v>
      </c>
      <c r="AL401" s="24">
        <f t="shared" si="99"/>
        <v>0</v>
      </c>
      <c r="AM401" s="24">
        <f t="shared" si="97"/>
        <v>0</v>
      </c>
    </row>
    <row r="402" spans="22:39" ht="15.95" customHeight="1" x14ac:dyDescent="0.3">
      <c r="V402" s="19">
        <f t="shared" si="98"/>
        <v>369</v>
      </c>
      <c r="W402" s="19">
        <f t="shared" si="85"/>
        <v>0</v>
      </c>
      <c r="X402" s="19">
        <f t="shared" si="86"/>
        <v>0</v>
      </c>
      <c r="Y402" s="19">
        <f t="shared" si="87"/>
        <v>0</v>
      </c>
      <c r="Z402" s="19">
        <f t="shared" si="89"/>
        <v>0</v>
      </c>
      <c r="AA402" s="23">
        <f t="shared" si="90"/>
        <v>0</v>
      </c>
      <c r="AB402" s="19">
        <f t="shared" si="88"/>
        <v>0</v>
      </c>
      <c r="AC402" s="23">
        <f t="shared" si="91"/>
        <v>0</v>
      </c>
      <c r="AD402" s="23">
        <f t="shared" si="92"/>
        <v>0</v>
      </c>
      <c r="AE402" s="24">
        <f t="shared" si="93"/>
        <v>0</v>
      </c>
      <c r="AF402" s="24">
        <f t="shared" si="94"/>
        <v>0</v>
      </c>
      <c r="AG402" s="24">
        <f>0</f>
        <v>0</v>
      </c>
      <c r="AH402" s="24">
        <f t="shared" si="95"/>
        <v>0</v>
      </c>
      <c r="AI402" s="24">
        <f t="shared" si="96"/>
        <v>0</v>
      </c>
      <c r="AJ402" s="24">
        <f>0</f>
        <v>0</v>
      </c>
      <c r="AK402" s="24">
        <f t="shared" si="99"/>
        <v>0</v>
      </c>
      <c r="AL402" s="24">
        <f t="shared" si="99"/>
        <v>0</v>
      </c>
      <c r="AM402" s="24">
        <f t="shared" si="97"/>
        <v>0</v>
      </c>
    </row>
    <row r="403" spans="22:39" ht="15.95" customHeight="1" x14ac:dyDescent="0.3">
      <c r="V403" s="19">
        <f t="shared" si="98"/>
        <v>370</v>
      </c>
      <c r="W403" s="19">
        <f t="shared" si="85"/>
        <v>0</v>
      </c>
      <c r="X403" s="19">
        <f t="shared" si="86"/>
        <v>0</v>
      </c>
      <c r="Y403" s="19">
        <f t="shared" si="87"/>
        <v>0</v>
      </c>
      <c r="Z403" s="19">
        <f t="shared" si="89"/>
        <v>0</v>
      </c>
      <c r="AA403" s="23">
        <f t="shared" si="90"/>
        <v>0</v>
      </c>
      <c r="AB403" s="19">
        <f t="shared" si="88"/>
        <v>0</v>
      </c>
      <c r="AC403" s="23">
        <f t="shared" si="91"/>
        <v>0</v>
      </c>
      <c r="AD403" s="23">
        <f t="shared" si="92"/>
        <v>0</v>
      </c>
      <c r="AE403" s="24">
        <f t="shared" si="93"/>
        <v>0</v>
      </c>
      <c r="AF403" s="24">
        <f t="shared" si="94"/>
        <v>0</v>
      </c>
      <c r="AG403" s="24">
        <f>0</f>
        <v>0</v>
      </c>
      <c r="AH403" s="24">
        <f t="shared" si="95"/>
        <v>0</v>
      </c>
      <c r="AI403" s="24">
        <f t="shared" si="96"/>
        <v>0</v>
      </c>
      <c r="AJ403" s="24">
        <f>0</f>
        <v>0</v>
      </c>
      <c r="AK403" s="24">
        <f t="shared" si="99"/>
        <v>0</v>
      </c>
      <c r="AL403" s="24">
        <f t="shared" si="99"/>
        <v>0</v>
      </c>
      <c r="AM403" s="24">
        <f t="shared" si="97"/>
        <v>0</v>
      </c>
    </row>
    <row r="404" spans="22:39" ht="15.95" customHeight="1" x14ac:dyDescent="0.3">
      <c r="V404" s="19">
        <f t="shared" si="98"/>
        <v>371</v>
      </c>
      <c r="W404" s="19">
        <f t="shared" si="85"/>
        <v>0</v>
      </c>
      <c r="X404" s="19">
        <f t="shared" si="86"/>
        <v>0</v>
      </c>
      <c r="Y404" s="19">
        <f t="shared" si="87"/>
        <v>0</v>
      </c>
      <c r="Z404" s="19">
        <f t="shared" si="89"/>
        <v>0</v>
      </c>
      <c r="AA404" s="23">
        <f t="shared" si="90"/>
        <v>0</v>
      </c>
      <c r="AB404" s="19">
        <f t="shared" si="88"/>
        <v>0</v>
      </c>
      <c r="AC404" s="23">
        <f t="shared" si="91"/>
        <v>0</v>
      </c>
      <c r="AD404" s="23">
        <f t="shared" si="92"/>
        <v>0</v>
      </c>
      <c r="AE404" s="24">
        <f t="shared" si="93"/>
        <v>0</v>
      </c>
      <c r="AF404" s="24">
        <f t="shared" si="94"/>
        <v>0</v>
      </c>
      <c r="AG404" s="24">
        <f>0</f>
        <v>0</v>
      </c>
      <c r="AH404" s="24">
        <f t="shared" si="95"/>
        <v>0</v>
      </c>
      <c r="AI404" s="24">
        <f t="shared" si="96"/>
        <v>0</v>
      </c>
      <c r="AJ404" s="24">
        <f>0</f>
        <v>0</v>
      </c>
      <c r="AK404" s="24">
        <f t="shared" si="99"/>
        <v>0</v>
      </c>
      <c r="AL404" s="24">
        <f t="shared" si="99"/>
        <v>0</v>
      </c>
      <c r="AM404" s="24">
        <f t="shared" si="97"/>
        <v>0</v>
      </c>
    </row>
    <row r="405" spans="22:39" ht="15.95" customHeight="1" x14ac:dyDescent="0.3">
      <c r="V405" s="19">
        <f t="shared" si="98"/>
        <v>372</v>
      </c>
      <c r="W405" s="19">
        <f t="shared" si="85"/>
        <v>0</v>
      </c>
      <c r="X405" s="19">
        <f t="shared" si="86"/>
        <v>0</v>
      </c>
      <c r="Y405" s="19">
        <f t="shared" si="87"/>
        <v>0</v>
      </c>
      <c r="Z405" s="19">
        <f t="shared" si="89"/>
        <v>0</v>
      </c>
      <c r="AA405" s="23">
        <f t="shared" si="90"/>
        <v>0</v>
      </c>
      <c r="AB405" s="19">
        <f t="shared" si="88"/>
        <v>0</v>
      </c>
      <c r="AC405" s="23">
        <f t="shared" si="91"/>
        <v>0</v>
      </c>
      <c r="AD405" s="23">
        <f t="shared" si="92"/>
        <v>0</v>
      </c>
      <c r="AE405" s="24">
        <f t="shared" si="93"/>
        <v>0</v>
      </c>
      <c r="AF405" s="24">
        <f t="shared" si="94"/>
        <v>0</v>
      </c>
      <c r="AG405" s="24">
        <f>0</f>
        <v>0</v>
      </c>
      <c r="AH405" s="24">
        <f t="shared" si="95"/>
        <v>0</v>
      </c>
      <c r="AI405" s="24">
        <f t="shared" si="96"/>
        <v>0</v>
      </c>
      <c r="AJ405" s="24">
        <f>0</f>
        <v>0</v>
      </c>
      <c r="AK405" s="24">
        <f t="shared" si="99"/>
        <v>0</v>
      </c>
      <c r="AL405" s="24">
        <f t="shared" si="99"/>
        <v>0</v>
      </c>
      <c r="AM405" s="24">
        <f t="shared" si="97"/>
        <v>0</v>
      </c>
    </row>
    <row r="406" spans="22:39" ht="15.95" customHeight="1" x14ac:dyDescent="0.3">
      <c r="V406" s="19">
        <f t="shared" si="98"/>
        <v>373</v>
      </c>
      <c r="W406" s="19">
        <f t="shared" si="85"/>
        <v>0</v>
      </c>
      <c r="X406" s="19">
        <f t="shared" si="86"/>
        <v>0</v>
      </c>
      <c r="Y406" s="19">
        <f t="shared" si="87"/>
        <v>0</v>
      </c>
      <c r="Z406" s="19">
        <f t="shared" si="89"/>
        <v>0</v>
      </c>
      <c r="AA406" s="23">
        <f t="shared" si="90"/>
        <v>0</v>
      </c>
      <c r="AB406" s="19">
        <f t="shared" si="88"/>
        <v>0</v>
      </c>
      <c r="AC406" s="23">
        <f t="shared" si="91"/>
        <v>0</v>
      </c>
      <c r="AD406" s="23">
        <f t="shared" si="92"/>
        <v>0</v>
      </c>
      <c r="AE406" s="24">
        <f t="shared" si="93"/>
        <v>0</v>
      </c>
      <c r="AF406" s="24">
        <f t="shared" si="94"/>
        <v>0</v>
      </c>
      <c r="AG406" s="24">
        <f>0</f>
        <v>0</v>
      </c>
      <c r="AH406" s="24">
        <f t="shared" si="95"/>
        <v>0</v>
      </c>
      <c r="AI406" s="24">
        <f t="shared" si="96"/>
        <v>0</v>
      </c>
      <c r="AJ406" s="24">
        <f>0</f>
        <v>0</v>
      </c>
      <c r="AK406" s="24">
        <f t="shared" si="99"/>
        <v>0</v>
      </c>
      <c r="AL406" s="24">
        <f t="shared" si="99"/>
        <v>0</v>
      </c>
      <c r="AM406" s="24">
        <f t="shared" si="97"/>
        <v>0</v>
      </c>
    </row>
    <row r="407" spans="22:39" ht="15.95" customHeight="1" x14ac:dyDescent="0.3">
      <c r="V407" s="19">
        <f t="shared" si="98"/>
        <v>374</v>
      </c>
      <c r="W407" s="19">
        <f t="shared" si="85"/>
        <v>0</v>
      </c>
      <c r="X407" s="19">
        <f t="shared" si="86"/>
        <v>0</v>
      </c>
      <c r="Y407" s="19">
        <f t="shared" si="87"/>
        <v>0</v>
      </c>
      <c r="Z407" s="19">
        <f t="shared" si="89"/>
        <v>0</v>
      </c>
      <c r="AA407" s="23">
        <f t="shared" si="90"/>
        <v>0</v>
      </c>
      <c r="AB407" s="19">
        <f t="shared" si="88"/>
        <v>0</v>
      </c>
      <c r="AC407" s="23">
        <f t="shared" si="91"/>
        <v>0</v>
      </c>
      <c r="AD407" s="23">
        <f t="shared" si="92"/>
        <v>0</v>
      </c>
      <c r="AE407" s="24">
        <f t="shared" si="93"/>
        <v>0</v>
      </c>
      <c r="AF407" s="24">
        <f t="shared" si="94"/>
        <v>0</v>
      </c>
      <c r="AG407" s="24">
        <f>0</f>
        <v>0</v>
      </c>
      <c r="AH407" s="24">
        <f t="shared" si="95"/>
        <v>0</v>
      </c>
      <c r="AI407" s="24">
        <f t="shared" si="96"/>
        <v>0</v>
      </c>
      <c r="AJ407" s="24">
        <f>0</f>
        <v>0</v>
      </c>
      <c r="AK407" s="24">
        <f t="shared" si="99"/>
        <v>0</v>
      </c>
      <c r="AL407" s="24">
        <f t="shared" si="99"/>
        <v>0</v>
      </c>
      <c r="AM407" s="24">
        <f t="shared" si="97"/>
        <v>0</v>
      </c>
    </row>
    <row r="408" spans="22:39" ht="15.95" customHeight="1" x14ac:dyDescent="0.3">
      <c r="V408" s="19">
        <f t="shared" si="98"/>
        <v>375</v>
      </c>
      <c r="W408" s="19">
        <f t="shared" si="85"/>
        <v>0</v>
      </c>
      <c r="X408" s="19">
        <f t="shared" si="86"/>
        <v>0</v>
      </c>
      <c r="Y408" s="19">
        <f t="shared" si="87"/>
        <v>0</v>
      </c>
      <c r="Z408" s="19">
        <f t="shared" si="89"/>
        <v>0</v>
      </c>
      <c r="AA408" s="23">
        <f t="shared" si="90"/>
        <v>0</v>
      </c>
      <c r="AB408" s="19">
        <f t="shared" si="88"/>
        <v>0</v>
      </c>
      <c r="AC408" s="23">
        <f t="shared" si="91"/>
        <v>0</v>
      </c>
      <c r="AD408" s="23">
        <f t="shared" si="92"/>
        <v>0</v>
      </c>
      <c r="AE408" s="24">
        <f t="shared" si="93"/>
        <v>0</v>
      </c>
      <c r="AF408" s="24">
        <f t="shared" si="94"/>
        <v>0</v>
      </c>
      <c r="AG408" s="24">
        <f>0</f>
        <v>0</v>
      </c>
      <c r="AH408" s="24">
        <f t="shared" si="95"/>
        <v>0</v>
      </c>
      <c r="AI408" s="24">
        <f t="shared" si="96"/>
        <v>0</v>
      </c>
      <c r="AJ408" s="24">
        <f>0</f>
        <v>0</v>
      </c>
      <c r="AK408" s="24">
        <f t="shared" si="99"/>
        <v>0</v>
      </c>
      <c r="AL408" s="24">
        <f t="shared" si="99"/>
        <v>0</v>
      </c>
      <c r="AM408" s="24">
        <f t="shared" si="97"/>
        <v>0</v>
      </c>
    </row>
    <row r="409" spans="22:39" ht="15.95" customHeight="1" x14ac:dyDescent="0.3">
      <c r="V409" s="19">
        <f t="shared" si="98"/>
        <v>376</v>
      </c>
      <c r="W409" s="19">
        <f t="shared" si="85"/>
        <v>0</v>
      </c>
      <c r="X409" s="19">
        <f t="shared" si="86"/>
        <v>0</v>
      </c>
      <c r="Y409" s="19">
        <f t="shared" si="87"/>
        <v>0</v>
      </c>
      <c r="Z409" s="19">
        <f t="shared" si="89"/>
        <v>0</v>
      </c>
      <c r="AA409" s="23">
        <f t="shared" si="90"/>
        <v>0</v>
      </c>
      <c r="AB409" s="19">
        <f t="shared" si="88"/>
        <v>0</v>
      </c>
      <c r="AC409" s="23">
        <f t="shared" si="91"/>
        <v>0</v>
      </c>
      <c r="AD409" s="23">
        <f t="shared" si="92"/>
        <v>0</v>
      </c>
      <c r="AE409" s="24">
        <f t="shared" si="93"/>
        <v>0</v>
      </c>
      <c r="AF409" s="24">
        <f t="shared" si="94"/>
        <v>0</v>
      </c>
      <c r="AG409" s="24">
        <f>0</f>
        <v>0</v>
      </c>
      <c r="AH409" s="24">
        <f t="shared" si="95"/>
        <v>0</v>
      </c>
      <c r="AI409" s="24">
        <f t="shared" si="96"/>
        <v>0</v>
      </c>
      <c r="AJ409" s="24">
        <f>0</f>
        <v>0</v>
      </c>
      <c r="AK409" s="24">
        <f t="shared" si="99"/>
        <v>0</v>
      </c>
      <c r="AL409" s="24">
        <f t="shared" si="99"/>
        <v>0</v>
      </c>
      <c r="AM409" s="24">
        <f t="shared" si="97"/>
        <v>0</v>
      </c>
    </row>
    <row r="410" spans="22:39" ht="15.95" customHeight="1" x14ac:dyDescent="0.3">
      <c r="V410" s="19">
        <f t="shared" si="98"/>
        <v>377</v>
      </c>
      <c r="W410" s="19">
        <f t="shared" si="85"/>
        <v>0</v>
      </c>
      <c r="X410" s="19">
        <f t="shared" si="86"/>
        <v>0</v>
      </c>
      <c r="Y410" s="19">
        <f t="shared" si="87"/>
        <v>0</v>
      </c>
      <c r="Z410" s="19">
        <f t="shared" si="89"/>
        <v>0</v>
      </c>
      <c r="AA410" s="23">
        <f t="shared" si="90"/>
        <v>0</v>
      </c>
      <c r="AB410" s="19">
        <f t="shared" si="88"/>
        <v>0</v>
      </c>
      <c r="AC410" s="23">
        <f t="shared" si="91"/>
        <v>0</v>
      </c>
      <c r="AD410" s="23">
        <f t="shared" si="92"/>
        <v>0</v>
      </c>
      <c r="AE410" s="24">
        <f t="shared" si="93"/>
        <v>0</v>
      </c>
      <c r="AF410" s="24">
        <f t="shared" si="94"/>
        <v>0</v>
      </c>
      <c r="AG410" s="24">
        <f>0</f>
        <v>0</v>
      </c>
      <c r="AH410" s="24">
        <f t="shared" si="95"/>
        <v>0</v>
      </c>
      <c r="AI410" s="24">
        <f t="shared" si="96"/>
        <v>0</v>
      </c>
      <c r="AJ410" s="24">
        <f>0</f>
        <v>0</v>
      </c>
      <c r="AK410" s="24">
        <f t="shared" si="99"/>
        <v>0</v>
      </c>
      <c r="AL410" s="24">
        <f t="shared" si="99"/>
        <v>0</v>
      </c>
      <c r="AM410" s="24">
        <f t="shared" si="97"/>
        <v>0</v>
      </c>
    </row>
    <row r="411" spans="22:39" ht="15.95" customHeight="1" x14ac:dyDescent="0.3">
      <c r="V411" s="19">
        <f t="shared" si="98"/>
        <v>378</v>
      </c>
      <c r="W411" s="19">
        <f t="shared" si="85"/>
        <v>0</v>
      </c>
      <c r="X411" s="19">
        <f t="shared" si="86"/>
        <v>0</v>
      </c>
      <c r="Y411" s="19">
        <f t="shared" si="87"/>
        <v>0</v>
      </c>
      <c r="Z411" s="19">
        <f t="shared" si="89"/>
        <v>0</v>
      </c>
      <c r="AA411" s="23">
        <f t="shared" si="90"/>
        <v>0</v>
      </c>
      <c r="AB411" s="19">
        <f t="shared" si="88"/>
        <v>0</v>
      </c>
      <c r="AC411" s="23">
        <f t="shared" si="91"/>
        <v>0</v>
      </c>
      <c r="AD411" s="23">
        <f t="shared" si="92"/>
        <v>0</v>
      </c>
      <c r="AE411" s="24">
        <f t="shared" si="93"/>
        <v>0</v>
      </c>
      <c r="AF411" s="24">
        <f t="shared" si="94"/>
        <v>0</v>
      </c>
      <c r="AG411" s="24">
        <f>0</f>
        <v>0</v>
      </c>
      <c r="AH411" s="24">
        <f t="shared" si="95"/>
        <v>0</v>
      </c>
      <c r="AI411" s="24">
        <f t="shared" si="96"/>
        <v>0</v>
      </c>
      <c r="AJ411" s="24">
        <f>0</f>
        <v>0</v>
      </c>
      <c r="AK411" s="24">
        <f t="shared" si="99"/>
        <v>0</v>
      </c>
      <c r="AL411" s="24">
        <f t="shared" si="99"/>
        <v>0</v>
      </c>
      <c r="AM411" s="24">
        <f t="shared" si="97"/>
        <v>0</v>
      </c>
    </row>
    <row r="412" spans="22:39" ht="15.95" customHeight="1" x14ac:dyDescent="0.3">
      <c r="V412" s="19">
        <f t="shared" si="98"/>
        <v>379</v>
      </c>
      <c r="W412" s="19">
        <f t="shared" si="85"/>
        <v>60</v>
      </c>
      <c r="X412" s="19">
        <f t="shared" si="86"/>
        <v>0</v>
      </c>
      <c r="Y412" s="19">
        <f t="shared" si="87"/>
        <v>0</v>
      </c>
      <c r="Z412" s="19">
        <f t="shared" si="89"/>
        <v>0</v>
      </c>
      <c r="AA412" s="23">
        <f t="shared" si="90"/>
        <v>0</v>
      </c>
      <c r="AB412" s="19">
        <f t="shared" si="88"/>
        <v>0</v>
      </c>
      <c r="AC412" s="23">
        <f t="shared" si="91"/>
        <v>0</v>
      </c>
      <c r="AD412" s="23">
        <f t="shared" si="92"/>
        <v>0</v>
      </c>
      <c r="AE412" s="24">
        <f t="shared" si="93"/>
        <v>0</v>
      </c>
      <c r="AF412" s="24">
        <f t="shared" si="94"/>
        <v>0</v>
      </c>
      <c r="AG412" s="24">
        <f>0</f>
        <v>0</v>
      </c>
      <c r="AH412" s="24">
        <f t="shared" si="95"/>
        <v>0</v>
      </c>
      <c r="AI412" s="24">
        <f t="shared" si="96"/>
        <v>0</v>
      </c>
      <c r="AJ412" s="24">
        <f>0</f>
        <v>0</v>
      </c>
      <c r="AK412" s="24">
        <f t="shared" si="99"/>
        <v>0</v>
      </c>
      <c r="AL412" s="24">
        <f t="shared" si="99"/>
        <v>0</v>
      </c>
      <c r="AM412" s="24">
        <f t="shared" si="97"/>
        <v>0</v>
      </c>
    </row>
    <row r="413" spans="22:39" ht="15.95" customHeight="1" x14ac:dyDescent="0.3">
      <c r="V413" s="19">
        <f t="shared" si="98"/>
        <v>380</v>
      </c>
      <c r="W413" s="19">
        <f t="shared" si="85"/>
        <v>0</v>
      </c>
      <c r="X413" s="19">
        <f t="shared" si="86"/>
        <v>0</v>
      </c>
      <c r="Y413" s="19">
        <f t="shared" si="87"/>
        <v>0</v>
      </c>
      <c r="Z413" s="19">
        <f t="shared" si="89"/>
        <v>0</v>
      </c>
      <c r="AA413" s="23">
        <f t="shared" si="90"/>
        <v>0</v>
      </c>
      <c r="AB413" s="19">
        <f t="shared" si="88"/>
        <v>0</v>
      </c>
      <c r="AC413" s="23">
        <f t="shared" si="91"/>
        <v>0</v>
      </c>
      <c r="AD413" s="23">
        <f t="shared" si="92"/>
        <v>0</v>
      </c>
      <c r="AE413" s="24">
        <f t="shared" si="93"/>
        <v>0</v>
      </c>
      <c r="AF413" s="24">
        <f t="shared" si="94"/>
        <v>0</v>
      </c>
      <c r="AG413" s="24">
        <f>0</f>
        <v>0</v>
      </c>
      <c r="AH413" s="24">
        <f t="shared" si="95"/>
        <v>0</v>
      </c>
      <c r="AI413" s="24">
        <f t="shared" si="96"/>
        <v>0</v>
      </c>
      <c r="AJ413" s="24">
        <f>0</f>
        <v>0</v>
      </c>
      <c r="AK413" s="24">
        <f t="shared" si="99"/>
        <v>0</v>
      </c>
      <c r="AL413" s="24">
        <f t="shared" si="99"/>
        <v>0</v>
      </c>
      <c r="AM413" s="24">
        <f t="shared" si="97"/>
        <v>0</v>
      </c>
    </row>
    <row r="414" spans="22:39" ht="15.95" customHeight="1" x14ac:dyDescent="0.3">
      <c r="V414" s="19">
        <f t="shared" si="98"/>
        <v>381</v>
      </c>
      <c r="W414" s="19">
        <f t="shared" si="85"/>
        <v>0</v>
      </c>
      <c r="X414" s="19">
        <f t="shared" si="86"/>
        <v>0</v>
      </c>
      <c r="Y414" s="19">
        <f t="shared" si="87"/>
        <v>0</v>
      </c>
      <c r="Z414" s="19">
        <f t="shared" si="89"/>
        <v>0</v>
      </c>
      <c r="AA414" s="23">
        <f t="shared" si="90"/>
        <v>0</v>
      </c>
      <c r="AB414" s="19">
        <f t="shared" si="88"/>
        <v>0</v>
      </c>
      <c r="AC414" s="23">
        <f t="shared" si="91"/>
        <v>0</v>
      </c>
      <c r="AD414" s="23">
        <f t="shared" si="92"/>
        <v>0</v>
      </c>
      <c r="AE414" s="24">
        <f t="shared" si="93"/>
        <v>0</v>
      </c>
      <c r="AF414" s="24">
        <f t="shared" si="94"/>
        <v>0</v>
      </c>
      <c r="AG414" s="24">
        <f>0</f>
        <v>0</v>
      </c>
      <c r="AH414" s="24">
        <f t="shared" si="95"/>
        <v>0</v>
      </c>
      <c r="AI414" s="24">
        <f t="shared" si="96"/>
        <v>0</v>
      </c>
      <c r="AJ414" s="24">
        <f>0</f>
        <v>0</v>
      </c>
      <c r="AK414" s="24">
        <f t="shared" si="99"/>
        <v>0</v>
      </c>
      <c r="AL414" s="24">
        <f t="shared" si="99"/>
        <v>0</v>
      </c>
      <c r="AM414" s="24">
        <f t="shared" si="97"/>
        <v>0</v>
      </c>
    </row>
    <row r="415" spans="22:39" ht="15.95" customHeight="1" x14ac:dyDescent="0.3">
      <c r="V415" s="19">
        <f t="shared" si="98"/>
        <v>382</v>
      </c>
      <c r="W415" s="19">
        <f t="shared" si="85"/>
        <v>0</v>
      </c>
      <c r="X415" s="19">
        <f t="shared" si="86"/>
        <v>0</v>
      </c>
      <c r="Y415" s="19">
        <f t="shared" si="87"/>
        <v>0</v>
      </c>
      <c r="Z415" s="19">
        <f t="shared" si="89"/>
        <v>0</v>
      </c>
      <c r="AA415" s="23">
        <f t="shared" si="90"/>
        <v>0</v>
      </c>
      <c r="AB415" s="19">
        <f t="shared" si="88"/>
        <v>0</v>
      </c>
      <c r="AC415" s="23">
        <f t="shared" si="91"/>
        <v>0</v>
      </c>
      <c r="AD415" s="23">
        <f t="shared" si="92"/>
        <v>0</v>
      </c>
      <c r="AE415" s="24">
        <f t="shared" si="93"/>
        <v>0</v>
      </c>
      <c r="AF415" s="24">
        <f t="shared" si="94"/>
        <v>0</v>
      </c>
      <c r="AG415" s="24">
        <f>0</f>
        <v>0</v>
      </c>
      <c r="AH415" s="24">
        <f t="shared" si="95"/>
        <v>0</v>
      </c>
      <c r="AI415" s="24">
        <f t="shared" si="96"/>
        <v>0</v>
      </c>
      <c r="AJ415" s="24">
        <f>0</f>
        <v>0</v>
      </c>
      <c r="AK415" s="24">
        <f t="shared" si="99"/>
        <v>0</v>
      </c>
      <c r="AL415" s="24">
        <f t="shared" si="99"/>
        <v>0</v>
      </c>
      <c r="AM415" s="24">
        <f t="shared" si="97"/>
        <v>0</v>
      </c>
    </row>
    <row r="416" spans="22:39" ht="15.95" customHeight="1" x14ac:dyDescent="0.3">
      <c r="V416" s="19">
        <f t="shared" si="98"/>
        <v>383</v>
      </c>
      <c r="W416" s="19">
        <f t="shared" si="85"/>
        <v>0</v>
      </c>
      <c r="X416" s="19">
        <f t="shared" si="86"/>
        <v>0</v>
      </c>
      <c r="Y416" s="19">
        <f t="shared" si="87"/>
        <v>0</v>
      </c>
      <c r="Z416" s="19">
        <f t="shared" si="89"/>
        <v>0</v>
      </c>
      <c r="AA416" s="23">
        <f t="shared" si="90"/>
        <v>0</v>
      </c>
      <c r="AB416" s="19">
        <f t="shared" si="88"/>
        <v>0</v>
      </c>
      <c r="AC416" s="23">
        <f t="shared" si="91"/>
        <v>0</v>
      </c>
      <c r="AD416" s="23">
        <f t="shared" si="92"/>
        <v>0</v>
      </c>
      <c r="AE416" s="24">
        <f t="shared" si="93"/>
        <v>0</v>
      </c>
      <c r="AF416" s="24">
        <f t="shared" si="94"/>
        <v>0</v>
      </c>
      <c r="AG416" s="24">
        <f>0</f>
        <v>0</v>
      </c>
      <c r="AH416" s="24">
        <f t="shared" si="95"/>
        <v>0</v>
      </c>
      <c r="AI416" s="24">
        <f t="shared" si="96"/>
        <v>0</v>
      </c>
      <c r="AJ416" s="24">
        <f>0</f>
        <v>0</v>
      </c>
      <c r="AK416" s="24">
        <f t="shared" si="99"/>
        <v>0</v>
      </c>
      <c r="AL416" s="24">
        <f t="shared" si="99"/>
        <v>0</v>
      </c>
      <c r="AM416" s="24">
        <f t="shared" si="97"/>
        <v>0</v>
      </c>
    </row>
    <row r="417" spans="22:39" ht="15.95" customHeight="1" x14ac:dyDescent="0.3">
      <c r="V417" s="19">
        <f t="shared" si="98"/>
        <v>384</v>
      </c>
      <c r="W417" s="19">
        <f t="shared" ref="W417:W473" si="100">INDEX($Q$35:$Q$55,MOD(V417,21)+1)</f>
        <v>0</v>
      </c>
      <c r="X417" s="19">
        <f t="shared" ref="X417:X473" si="101">INDEX($S$35:$S$55,ROUNDDOWN(V417/21,0)+1)</f>
        <v>0</v>
      </c>
      <c r="Y417" s="19">
        <f t="shared" ref="Y417:Y473" si="102">IF(MOD(V417,21)+1&gt;$P$34,0,1)*IF(ROUNDDOWN(V417/21,0)+1&gt;$R$34,0,1)</f>
        <v>0</v>
      </c>
      <c r="Z417" s="19">
        <f t="shared" si="89"/>
        <v>0</v>
      </c>
      <c r="AA417" s="23">
        <f t="shared" si="90"/>
        <v>0</v>
      </c>
      <c r="AB417" s="19">
        <f t="shared" ref="AB417:AB473" si="103">SQRT((Z417-$S$57)^2+(AA417-$S$58)^2)*Y417/1000</f>
        <v>0</v>
      </c>
      <c r="AC417" s="23">
        <f t="shared" si="91"/>
        <v>0</v>
      </c>
      <c r="AD417" s="23">
        <f t="shared" si="92"/>
        <v>0</v>
      </c>
      <c r="AE417" s="24">
        <f t="shared" si="93"/>
        <v>0</v>
      </c>
      <c r="AF417" s="24">
        <f t="shared" si="94"/>
        <v>0</v>
      </c>
      <c r="AG417" s="24">
        <f>0</f>
        <v>0</v>
      </c>
      <c r="AH417" s="24">
        <f t="shared" si="95"/>
        <v>0</v>
      </c>
      <c r="AI417" s="24">
        <f t="shared" si="96"/>
        <v>0</v>
      </c>
      <c r="AJ417" s="24">
        <f>0</f>
        <v>0</v>
      </c>
      <c r="AK417" s="24">
        <f t="shared" si="99"/>
        <v>0</v>
      </c>
      <c r="AL417" s="24">
        <f t="shared" si="99"/>
        <v>0</v>
      </c>
      <c r="AM417" s="24">
        <f t="shared" si="97"/>
        <v>0</v>
      </c>
    </row>
    <row r="418" spans="22:39" ht="15.95" customHeight="1" x14ac:dyDescent="0.3">
      <c r="V418" s="19">
        <f t="shared" si="98"/>
        <v>385</v>
      </c>
      <c r="W418" s="19">
        <f t="shared" si="100"/>
        <v>0</v>
      </c>
      <c r="X418" s="19">
        <f t="shared" si="101"/>
        <v>0</v>
      </c>
      <c r="Y418" s="19">
        <f t="shared" si="102"/>
        <v>0</v>
      </c>
      <c r="Z418" s="19">
        <f t="shared" ref="Z418:Z473" si="104">W418*Y418</f>
        <v>0</v>
      </c>
      <c r="AA418" s="23">
        <f t="shared" ref="AA418:AA473" si="105">X418*Y418</f>
        <v>0</v>
      </c>
      <c r="AB418" s="19">
        <f t="shared" si="103"/>
        <v>0</v>
      </c>
      <c r="AC418" s="23">
        <f t="shared" ref="AC418:AC473" si="106">AB418^2</f>
        <v>0</v>
      </c>
      <c r="AD418" s="23">
        <f t="shared" ref="AD418:AD473" si="107">$S$61*AB418/SUM($AC$33:$AC$473)</f>
        <v>0</v>
      </c>
      <c r="AE418" s="24">
        <f t="shared" ref="AE418:AE473" si="108">IF(AB418&lt;&gt;0,($S$58-AA418)/1000*(AD418/AB418),0)</f>
        <v>0</v>
      </c>
      <c r="AF418" s="24">
        <f t="shared" ref="AF418:AF473" si="109">IF(AB418&lt;&gt;0,(Z418-$S$57)/1000*(AD418/AB418),0)</f>
        <v>0</v>
      </c>
      <c r="AG418" s="24">
        <f>0</f>
        <v>0</v>
      </c>
      <c r="AH418" s="24">
        <f t="shared" ref="AH418:AH473" si="110">-$S$62/($P$34*$R$34)*Y418</f>
        <v>0</v>
      </c>
      <c r="AI418" s="24">
        <f t="shared" ref="AI418:AI473" si="111">-$S$60/($P$34*$R$34)*Y418</f>
        <v>0</v>
      </c>
      <c r="AJ418" s="24">
        <f>0</f>
        <v>0</v>
      </c>
      <c r="AK418" s="24">
        <f t="shared" si="99"/>
        <v>0</v>
      </c>
      <c r="AL418" s="24">
        <f t="shared" si="99"/>
        <v>0</v>
      </c>
      <c r="AM418" s="24">
        <f t="shared" ref="AM418:AM473" si="112">SQRT(AK418^2+AL418^2)</f>
        <v>0</v>
      </c>
    </row>
    <row r="419" spans="22:39" ht="15.95" customHeight="1" x14ac:dyDescent="0.3">
      <c r="V419" s="19">
        <f t="shared" ref="V419:V473" si="113">V418+1</f>
        <v>386</v>
      </c>
      <c r="W419" s="19">
        <f t="shared" si="100"/>
        <v>0</v>
      </c>
      <c r="X419" s="19">
        <f t="shared" si="101"/>
        <v>0</v>
      </c>
      <c r="Y419" s="19">
        <f t="shared" si="102"/>
        <v>0</v>
      </c>
      <c r="Z419" s="19">
        <f t="shared" si="104"/>
        <v>0</v>
      </c>
      <c r="AA419" s="23">
        <f t="shared" si="105"/>
        <v>0</v>
      </c>
      <c r="AB419" s="19">
        <f t="shared" si="103"/>
        <v>0</v>
      </c>
      <c r="AC419" s="23">
        <f t="shared" si="106"/>
        <v>0</v>
      </c>
      <c r="AD419" s="23">
        <f t="shared" si="107"/>
        <v>0</v>
      </c>
      <c r="AE419" s="24">
        <f t="shared" si="108"/>
        <v>0</v>
      </c>
      <c r="AF419" s="24">
        <f t="shared" si="109"/>
        <v>0</v>
      </c>
      <c r="AG419" s="24">
        <f>0</f>
        <v>0</v>
      </c>
      <c r="AH419" s="24">
        <f t="shared" si="110"/>
        <v>0</v>
      </c>
      <c r="AI419" s="24">
        <f t="shared" si="111"/>
        <v>0</v>
      </c>
      <c r="AJ419" s="24">
        <f>0</f>
        <v>0</v>
      </c>
      <c r="AK419" s="24">
        <f t="shared" si="99"/>
        <v>0</v>
      </c>
      <c r="AL419" s="24">
        <f t="shared" si="99"/>
        <v>0</v>
      </c>
      <c r="AM419" s="24">
        <f t="shared" si="112"/>
        <v>0</v>
      </c>
    </row>
    <row r="420" spans="22:39" ht="15.95" customHeight="1" x14ac:dyDescent="0.3">
      <c r="V420" s="19">
        <f t="shared" si="113"/>
        <v>387</v>
      </c>
      <c r="W420" s="19">
        <f t="shared" si="100"/>
        <v>0</v>
      </c>
      <c r="X420" s="19">
        <f t="shared" si="101"/>
        <v>0</v>
      </c>
      <c r="Y420" s="19">
        <f t="shared" si="102"/>
        <v>0</v>
      </c>
      <c r="Z420" s="19">
        <f t="shared" si="104"/>
        <v>0</v>
      </c>
      <c r="AA420" s="23">
        <f t="shared" si="105"/>
        <v>0</v>
      </c>
      <c r="AB420" s="19">
        <f t="shared" si="103"/>
        <v>0</v>
      </c>
      <c r="AC420" s="23">
        <f t="shared" si="106"/>
        <v>0</v>
      </c>
      <c r="AD420" s="23">
        <f t="shared" si="107"/>
        <v>0</v>
      </c>
      <c r="AE420" s="24">
        <f t="shared" si="108"/>
        <v>0</v>
      </c>
      <c r="AF420" s="24">
        <f t="shared" si="109"/>
        <v>0</v>
      </c>
      <c r="AG420" s="24">
        <f>0</f>
        <v>0</v>
      </c>
      <c r="AH420" s="24">
        <f t="shared" si="110"/>
        <v>0</v>
      </c>
      <c r="AI420" s="24">
        <f t="shared" si="111"/>
        <v>0</v>
      </c>
      <c r="AJ420" s="24">
        <f>0</f>
        <v>0</v>
      </c>
      <c r="AK420" s="24">
        <f t="shared" si="99"/>
        <v>0</v>
      </c>
      <c r="AL420" s="24">
        <f t="shared" si="99"/>
        <v>0</v>
      </c>
      <c r="AM420" s="24">
        <f t="shared" si="112"/>
        <v>0</v>
      </c>
    </row>
    <row r="421" spans="22:39" ht="15.95" customHeight="1" x14ac:dyDescent="0.3">
      <c r="V421" s="19">
        <f t="shared" si="113"/>
        <v>388</v>
      </c>
      <c r="W421" s="19">
        <f t="shared" si="100"/>
        <v>0</v>
      </c>
      <c r="X421" s="19">
        <f t="shared" si="101"/>
        <v>0</v>
      </c>
      <c r="Y421" s="19">
        <f t="shared" si="102"/>
        <v>0</v>
      </c>
      <c r="Z421" s="19">
        <f t="shared" si="104"/>
        <v>0</v>
      </c>
      <c r="AA421" s="23">
        <f t="shared" si="105"/>
        <v>0</v>
      </c>
      <c r="AB421" s="19">
        <f t="shared" si="103"/>
        <v>0</v>
      </c>
      <c r="AC421" s="23">
        <f t="shared" si="106"/>
        <v>0</v>
      </c>
      <c r="AD421" s="23">
        <f t="shared" si="107"/>
        <v>0</v>
      </c>
      <c r="AE421" s="24">
        <f t="shared" si="108"/>
        <v>0</v>
      </c>
      <c r="AF421" s="24">
        <f t="shared" si="109"/>
        <v>0</v>
      </c>
      <c r="AG421" s="24">
        <f>0</f>
        <v>0</v>
      </c>
      <c r="AH421" s="24">
        <f t="shared" si="110"/>
        <v>0</v>
      </c>
      <c r="AI421" s="24">
        <f t="shared" si="111"/>
        <v>0</v>
      </c>
      <c r="AJ421" s="24">
        <f>0</f>
        <v>0</v>
      </c>
      <c r="AK421" s="24">
        <f t="shared" si="99"/>
        <v>0</v>
      </c>
      <c r="AL421" s="24">
        <f t="shared" si="99"/>
        <v>0</v>
      </c>
      <c r="AM421" s="24">
        <f t="shared" si="112"/>
        <v>0</v>
      </c>
    </row>
    <row r="422" spans="22:39" ht="15.95" customHeight="1" x14ac:dyDescent="0.3">
      <c r="V422" s="19">
        <f t="shared" si="113"/>
        <v>389</v>
      </c>
      <c r="W422" s="19">
        <f t="shared" si="100"/>
        <v>0</v>
      </c>
      <c r="X422" s="19">
        <f t="shared" si="101"/>
        <v>0</v>
      </c>
      <c r="Y422" s="19">
        <f t="shared" si="102"/>
        <v>0</v>
      </c>
      <c r="Z422" s="19">
        <f t="shared" si="104"/>
        <v>0</v>
      </c>
      <c r="AA422" s="23">
        <f t="shared" si="105"/>
        <v>0</v>
      </c>
      <c r="AB422" s="19">
        <f t="shared" si="103"/>
        <v>0</v>
      </c>
      <c r="AC422" s="23">
        <f t="shared" si="106"/>
        <v>0</v>
      </c>
      <c r="AD422" s="23">
        <f t="shared" si="107"/>
        <v>0</v>
      </c>
      <c r="AE422" s="24">
        <f t="shared" si="108"/>
        <v>0</v>
      </c>
      <c r="AF422" s="24">
        <f t="shared" si="109"/>
        <v>0</v>
      </c>
      <c r="AG422" s="24">
        <f>0</f>
        <v>0</v>
      </c>
      <c r="AH422" s="24">
        <f t="shared" si="110"/>
        <v>0</v>
      </c>
      <c r="AI422" s="24">
        <f t="shared" si="111"/>
        <v>0</v>
      </c>
      <c r="AJ422" s="24">
        <f>0</f>
        <v>0</v>
      </c>
      <c r="AK422" s="24">
        <f t="shared" si="99"/>
        <v>0</v>
      </c>
      <c r="AL422" s="24">
        <f t="shared" si="99"/>
        <v>0</v>
      </c>
      <c r="AM422" s="24">
        <f t="shared" si="112"/>
        <v>0</v>
      </c>
    </row>
    <row r="423" spans="22:39" ht="15.95" customHeight="1" x14ac:dyDescent="0.3">
      <c r="V423" s="19">
        <f t="shared" si="113"/>
        <v>390</v>
      </c>
      <c r="W423" s="19">
        <f t="shared" si="100"/>
        <v>0</v>
      </c>
      <c r="X423" s="19">
        <f t="shared" si="101"/>
        <v>0</v>
      </c>
      <c r="Y423" s="19">
        <f t="shared" si="102"/>
        <v>0</v>
      </c>
      <c r="Z423" s="19">
        <f t="shared" si="104"/>
        <v>0</v>
      </c>
      <c r="AA423" s="23">
        <f t="shared" si="105"/>
        <v>0</v>
      </c>
      <c r="AB423" s="19">
        <f t="shared" si="103"/>
        <v>0</v>
      </c>
      <c r="AC423" s="23">
        <f t="shared" si="106"/>
        <v>0</v>
      </c>
      <c r="AD423" s="23">
        <f t="shared" si="107"/>
        <v>0</v>
      </c>
      <c r="AE423" s="24">
        <f t="shared" si="108"/>
        <v>0</v>
      </c>
      <c r="AF423" s="24">
        <f t="shared" si="109"/>
        <v>0</v>
      </c>
      <c r="AG423" s="24">
        <f>0</f>
        <v>0</v>
      </c>
      <c r="AH423" s="24">
        <f t="shared" si="110"/>
        <v>0</v>
      </c>
      <c r="AI423" s="24">
        <f t="shared" si="111"/>
        <v>0</v>
      </c>
      <c r="AJ423" s="24">
        <f>0</f>
        <v>0</v>
      </c>
      <c r="AK423" s="24">
        <f t="shared" si="99"/>
        <v>0</v>
      </c>
      <c r="AL423" s="24">
        <f t="shared" si="99"/>
        <v>0</v>
      </c>
      <c r="AM423" s="24">
        <f t="shared" si="112"/>
        <v>0</v>
      </c>
    </row>
    <row r="424" spans="22:39" ht="15.95" customHeight="1" x14ac:dyDescent="0.3">
      <c r="V424" s="19">
        <f t="shared" si="113"/>
        <v>391</v>
      </c>
      <c r="W424" s="19">
        <f t="shared" si="100"/>
        <v>0</v>
      </c>
      <c r="X424" s="19">
        <f t="shared" si="101"/>
        <v>0</v>
      </c>
      <c r="Y424" s="19">
        <f t="shared" si="102"/>
        <v>0</v>
      </c>
      <c r="Z424" s="19">
        <f t="shared" si="104"/>
        <v>0</v>
      </c>
      <c r="AA424" s="23">
        <f t="shared" si="105"/>
        <v>0</v>
      </c>
      <c r="AB424" s="19">
        <f t="shared" si="103"/>
        <v>0</v>
      </c>
      <c r="AC424" s="23">
        <f t="shared" si="106"/>
        <v>0</v>
      </c>
      <c r="AD424" s="23">
        <f t="shared" si="107"/>
        <v>0</v>
      </c>
      <c r="AE424" s="24">
        <f t="shared" si="108"/>
        <v>0</v>
      </c>
      <c r="AF424" s="24">
        <f t="shared" si="109"/>
        <v>0</v>
      </c>
      <c r="AG424" s="24">
        <f>0</f>
        <v>0</v>
      </c>
      <c r="AH424" s="24">
        <f t="shared" si="110"/>
        <v>0</v>
      </c>
      <c r="AI424" s="24">
        <f t="shared" si="111"/>
        <v>0</v>
      </c>
      <c r="AJ424" s="24">
        <f>0</f>
        <v>0</v>
      </c>
      <c r="AK424" s="24">
        <f t="shared" si="99"/>
        <v>0</v>
      </c>
      <c r="AL424" s="24">
        <f t="shared" si="99"/>
        <v>0</v>
      </c>
      <c r="AM424" s="24">
        <f t="shared" si="112"/>
        <v>0</v>
      </c>
    </row>
    <row r="425" spans="22:39" ht="15.95" customHeight="1" x14ac:dyDescent="0.3">
      <c r="V425" s="19">
        <f t="shared" si="113"/>
        <v>392</v>
      </c>
      <c r="W425" s="19">
        <f t="shared" si="100"/>
        <v>0</v>
      </c>
      <c r="X425" s="19">
        <f t="shared" si="101"/>
        <v>0</v>
      </c>
      <c r="Y425" s="19">
        <f t="shared" si="102"/>
        <v>0</v>
      </c>
      <c r="Z425" s="19">
        <f t="shared" si="104"/>
        <v>0</v>
      </c>
      <c r="AA425" s="23">
        <f t="shared" si="105"/>
        <v>0</v>
      </c>
      <c r="AB425" s="19">
        <f t="shared" si="103"/>
        <v>0</v>
      </c>
      <c r="AC425" s="23">
        <f t="shared" si="106"/>
        <v>0</v>
      </c>
      <c r="AD425" s="23">
        <f t="shared" si="107"/>
        <v>0</v>
      </c>
      <c r="AE425" s="24">
        <f t="shared" si="108"/>
        <v>0</v>
      </c>
      <c r="AF425" s="24">
        <f t="shared" si="109"/>
        <v>0</v>
      </c>
      <c r="AG425" s="24">
        <f>0</f>
        <v>0</v>
      </c>
      <c r="AH425" s="24">
        <f t="shared" si="110"/>
        <v>0</v>
      </c>
      <c r="AI425" s="24">
        <f t="shared" si="111"/>
        <v>0</v>
      </c>
      <c r="AJ425" s="24">
        <f>0</f>
        <v>0</v>
      </c>
      <c r="AK425" s="24">
        <f t="shared" si="99"/>
        <v>0</v>
      </c>
      <c r="AL425" s="24">
        <f t="shared" si="99"/>
        <v>0</v>
      </c>
      <c r="AM425" s="24">
        <f t="shared" si="112"/>
        <v>0</v>
      </c>
    </row>
    <row r="426" spans="22:39" ht="15.95" customHeight="1" x14ac:dyDescent="0.3">
      <c r="V426" s="19">
        <f t="shared" si="113"/>
        <v>393</v>
      </c>
      <c r="W426" s="19">
        <f t="shared" si="100"/>
        <v>0</v>
      </c>
      <c r="X426" s="19">
        <f t="shared" si="101"/>
        <v>0</v>
      </c>
      <c r="Y426" s="19">
        <f t="shared" si="102"/>
        <v>0</v>
      </c>
      <c r="Z426" s="19">
        <f t="shared" si="104"/>
        <v>0</v>
      </c>
      <c r="AA426" s="23">
        <f t="shared" si="105"/>
        <v>0</v>
      </c>
      <c r="AB426" s="19">
        <f t="shared" si="103"/>
        <v>0</v>
      </c>
      <c r="AC426" s="23">
        <f t="shared" si="106"/>
        <v>0</v>
      </c>
      <c r="AD426" s="23">
        <f t="shared" si="107"/>
        <v>0</v>
      </c>
      <c r="AE426" s="24">
        <f t="shared" si="108"/>
        <v>0</v>
      </c>
      <c r="AF426" s="24">
        <f t="shared" si="109"/>
        <v>0</v>
      </c>
      <c r="AG426" s="24">
        <f>0</f>
        <v>0</v>
      </c>
      <c r="AH426" s="24">
        <f t="shared" si="110"/>
        <v>0</v>
      </c>
      <c r="AI426" s="24">
        <f t="shared" si="111"/>
        <v>0</v>
      </c>
      <c r="AJ426" s="24">
        <f>0</f>
        <v>0</v>
      </c>
      <c r="AK426" s="24">
        <f t="shared" si="99"/>
        <v>0</v>
      </c>
      <c r="AL426" s="24">
        <f t="shared" si="99"/>
        <v>0</v>
      </c>
      <c r="AM426" s="24">
        <f t="shared" si="112"/>
        <v>0</v>
      </c>
    </row>
    <row r="427" spans="22:39" ht="15.95" customHeight="1" x14ac:dyDescent="0.3">
      <c r="V427" s="19">
        <f t="shared" si="113"/>
        <v>394</v>
      </c>
      <c r="W427" s="19">
        <f t="shared" si="100"/>
        <v>0</v>
      </c>
      <c r="X427" s="19">
        <f t="shared" si="101"/>
        <v>0</v>
      </c>
      <c r="Y427" s="19">
        <f t="shared" si="102"/>
        <v>0</v>
      </c>
      <c r="Z427" s="19">
        <f t="shared" si="104"/>
        <v>0</v>
      </c>
      <c r="AA427" s="23">
        <f t="shared" si="105"/>
        <v>0</v>
      </c>
      <c r="AB427" s="19">
        <f t="shared" si="103"/>
        <v>0</v>
      </c>
      <c r="AC427" s="23">
        <f t="shared" si="106"/>
        <v>0</v>
      </c>
      <c r="AD427" s="23">
        <f t="shared" si="107"/>
        <v>0</v>
      </c>
      <c r="AE427" s="24">
        <f t="shared" si="108"/>
        <v>0</v>
      </c>
      <c r="AF427" s="24">
        <f t="shared" si="109"/>
        <v>0</v>
      </c>
      <c r="AG427" s="24">
        <f>0</f>
        <v>0</v>
      </c>
      <c r="AH427" s="24">
        <f t="shared" si="110"/>
        <v>0</v>
      </c>
      <c r="AI427" s="24">
        <f t="shared" si="111"/>
        <v>0</v>
      </c>
      <c r="AJ427" s="24">
        <f>0</f>
        <v>0</v>
      </c>
      <c r="AK427" s="24">
        <f t="shared" si="99"/>
        <v>0</v>
      </c>
      <c r="AL427" s="24">
        <f t="shared" si="99"/>
        <v>0</v>
      </c>
      <c r="AM427" s="24">
        <f t="shared" si="112"/>
        <v>0</v>
      </c>
    </row>
    <row r="428" spans="22:39" ht="15.95" customHeight="1" x14ac:dyDescent="0.3">
      <c r="V428" s="19">
        <f t="shared" si="113"/>
        <v>395</v>
      </c>
      <c r="W428" s="19">
        <f t="shared" si="100"/>
        <v>0</v>
      </c>
      <c r="X428" s="19">
        <f t="shared" si="101"/>
        <v>0</v>
      </c>
      <c r="Y428" s="19">
        <f t="shared" si="102"/>
        <v>0</v>
      </c>
      <c r="Z428" s="19">
        <f t="shared" si="104"/>
        <v>0</v>
      </c>
      <c r="AA428" s="23">
        <f t="shared" si="105"/>
        <v>0</v>
      </c>
      <c r="AB428" s="19">
        <f t="shared" si="103"/>
        <v>0</v>
      </c>
      <c r="AC428" s="23">
        <f t="shared" si="106"/>
        <v>0</v>
      </c>
      <c r="AD428" s="23">
        <f t="shared" si="107"/>
        <v>0</v>
      </c>
      <c r="AE428" s="24">
        <f t="shared" si="108"/>
        <v>0</v>
      </c>
      <c r="AF428" s="24">
        <f t="shared" si="109"/>
        <v>0</v>
      </c>
      <c r="AG428" s="24">
        <f>0</f>
        <v>0</v>
      </c>
      <c r="AH428" s="24">
        <f t="shared" si="110"/>
        <v>0</v>
      </c>
      <c r="AI428" s="24">
        <f t="shared" si="111"/>
        <v>0</v>
      </c>
      <c r="AJ428" s="24">
        <f>0</f>
        <v>0</v>
      </c>
      <c r="AK428" s="24">
        <f t="shared" si="99"/>
        <v>0</v>
      </c>
      <c r="AL428" s="24">
        <f t="shared" si="99"/>
        <v>0</v>
      </c>
      <c r="AM428" s="24">
        <f t="shared" si="112"/>
        <v>0</v>
      </c>
    </row>
    <row r="429" spans="22:39" ht="15.95" customHeight="1" x14ac:dyDescent="0.3">
      <c r="V429" s="19">
        <f t="shared" si="113"/>
        <v>396</v>
      </c>
      <c r="W429" s="19">
        <f t="shared" si="100"/>
        <v>0</v>
      </c>
      <c r="X429" s="19">
        <f t="shared" si="101"/>
        <v>0</v>
      </c>
      <c r="Y429" s="19">
        <f t="shared" si="102"/>
        <v>0</v>
      </c>
      <c r="Z429" s="19">
        <f t="shared" si="104"/>
        <v>0</v>
      </c>
      <c r="AA429" s="23">
        <f t="shared" si="105"/>
        <v>0</v>
      </c>
      <c r="AB429" s="19">
        <f t="shared" si="103"/>
        <v>0</v>
      </c>
      <c r="AC429" s="23">
        <f t="shared" si="106"/>
        <v>0</v>
      </c>
      <c r="AD429" s="23">
        <f t="shared" si="107"/>
        <v>0</v>
      </c>
      <c r="AE429" s="24">
        <f t="shared" si="108"/>
        <v>0</v>
      </c>
      <c r="AF429" s="24">
        <f t="shared" si="109"/>
        <v>0</v>
      </c>
      <c r="AG429" s="24">
        <f>0</f>
        <v>0</v>
      </c>
      <c r="AH429" s="24">
        <f t="shared" si="110"/>
        <v>0</v>
      </c>
      <c r="AI429" s="24">
        <f t="shared" si="111"/>
        <v>0</v>
      </c>
      <c r="AJ429" s="24">
        <f>0</f>
        <v>0</v>
      </c>
      <c r="AK429" s="24">
        <f t="shared" si="99"/>
        <v>0</v>
      </c>
      <c r="AL429" s="24">
        <f t="shared" si="99"/>
        <v>0</v>
      </c>
      <c r="AM429" s="24">
        <f t="shared" si="112"/>
        <v>0</v>
      </c>
    </row>
    <row r="430" spans="22:39" ht="15.95" customHeight="1" x14ac:dyDescent="0.3">
      <c r="V430" s="19">
        <f t="shared" si="113"/>
        <v>397</v>
      </c>
      <c r="W430" s="19">
        <f t="shared" si="100"/>
        <v>0</v>
      </c>
      <c r="X430" s="19">
        <f t="shared" si="101"/>
        <v>0</v>
      </c>
      <c r="Y430" s="19">
        <f t="shared" si="102"/>
        <v>0</v>
      </c>
      <c r="Z430" s="19">
        <f t="shared" si="104"/>
        <v>0</v>
      </c>
      <c r="AA430" s="23">
        <f t="shared" si="105"/>
        <v>0</v>
      </c>
      <c r="AB430" s="19">
        <f t="shared" si="103"/>
        <v>0</v>
      </c>
      <c r="AC430" s="23">
        <f t="shared" si="106"/>
        <v>0</v>
      </c>
      <c r="AD430" s="23">
        <f t="shared" si="107"/>
        <v>0</v>
      </c>
      <c r="AE430" s="24">
        <f t="shared" si="108"/>
        <v>0</v>
      </c>
      <c r="AF430" s="24">
        <f t="shared" si="109"/>
        <v>0</v>
      </c>
      <c r="AG430" s="24">
        <f>0</f>
        <v>0</v>
      </c>
      <c r="AH430" s="24">
        <f t="shared" si="110"/>
        <v>0</v>
      </c>
      <c r="AI430" s="24">
        <f t="shared" si="111"/>
        <v>0</v>
      </c>
      <c r="AJ430" s="24">
        <f>0</f>
        <v>0</v>
      </c>
      <c r="AK430" s="24">
        <f t="shared" si="99"/>
        <v>0</v>
      </c>
      <c r="AL430" s="24">
        <f t="shared" si="99"/>
        <v>0</v>
      </c>
      <c r="AM430" s="24">
        <f t="shared" si="112"/>
        <v>0</v>
      </c>
    </row>
    <row r="431" spans="22:39" ht="15.95" customHeight="1" x14ac:dyDescent="0.3">
      <c r="V431" s="19">
        <f t="shared" si="113"/>
        <v>398</v>
      </c>
      <c r="W431" s="19">
        <f t="shared" si="100"/>
        <v>0</v>
      </c>
      <c r="X431" s="19">
        <f t="shared" si="101"/>
        <v>0</v>
      </c>
      <c r="Y431" s="19">
        <f t="shared" si="102"/>
        <v>0</v>
      </c>
      <c r="Z431" s="19">
        <f t="shared" si="104"/>
        <v>0</v>
      </c>
      <c r="AA431" s="23">
        <f t="shared" si="105"/>
        <v>0</v>
      </c>
      <c r="AB431" s="19">
        <f t="shared" si="103"/>
        <v>0</v>
      </c>
      <c r="AC431" s="23">
        <f t="shared" si="106"/>
        <v>0</v>
      </c>
      <c r="AD431" s="23">
        <f t="shared" si="107"/>
        <v>0</v>
      </c>
      <c r="AE431" s="24">
        <f t="shared" si="108"/>
        <v>0</v>
      </c>
      <c r="AF431" s="24">
        <f t="shared" si="109"/>
        <v>0</v>
      </c>
      <c r="AG431" s="24">
        <f>0</f>
        <v>0</v>
      </c>
      <c r="AH431" s="24">
        <f t="shared" si="110"/>
        <v>0</v>
      </c>
      <c r="AI431" s="24">
        <f t="shared" si="111"/>
        <v>0</v>
      </c>
      <c r="AJ431" s="24">
        <f>0</f>
        <v>0</v>
      </c>
      <c r="AK431" s="24">
        <f t="shared" si="99"/>
        <v>0</v>
      </c>
      <c r="AL431" s="24">
        <f t="shared" si="99"/>
        <v>0</v>
      </c>
      <c r="AM431" s="24">
        <f t="shared" si="112"/>
        <v>0</v>
      </c>
    </row>
    <row r="432" spans="22:39" ht="15.95" customHeight="1" x14ac:dyDescent="0.3">
      <c r="V432" s="19">
        <f t="shared" si="113"/>
        <v>399</v>
      </c>
      <c r="W432" s="19">
        <f t="shared" si="100"/>
        <v>0</v>
      </c>
      <c r="X432" s="19">
        <f t="shared" si="101"/>
        <v>0</v>
      </c>
      <c r="Y432" s="19">
        <f t="shared" si="102"/>
        <v>0</v>
      </c>
      <c r="Z432" s="19">
        <f t="shared" si="104"/>
        <v>0</v>
      </c>
      <c r="AA432" s="23">
        <f t="shared" si="105"/>
        <v>0</v>
      </c>
      <c r="AB432" s="19">
        <f t="shared" si="103"/>
        <v>0</v>
      </c>
      <c r="AC432" s="23">
        <f t="shared" si="106"/>
        <v>0</v>
      </c>
      <c r="AD432" s="23">
        <f t="shared" si="107"/>
        <v>0</v>
      </c>
      <c r="AE432" s="24">
        <f t="shared" si="108"/>
        <v>0</v>
      </c>
      <c r="AF432" s="24">
        <f t="shared" si="109"/>
        <v>0</v>
      </c>
      <c r="AG432" s="24">
        <f>0</f>
        <v>0</v>
      </c>
      <c r="AH432" s="24">
        <f t="shared" si="110"/>
        <v>0</v>
      </c>
      <c r="AI432" s="24">
        <f t="shared" si="111"/>
        <v>0</v>
      </c>
      <c r="AJ432" s="24">
        <f>0</f>
        <v>0</v>
      </c>
      <c r="AK432" s="24">
        <f t="shared" si="99"/>
        <v>0</v>
      </c>
      <c r="AL432" s="24">
        <f t="shared" si="99"/>
        <v>0</v>
      </c>
      <c r="AM432" s="24">
        <f t="shared" si="112"/>
        <v>0</v>
      </c>
    </row>
    <row r="433" spans="22:39" ht="15.95" customHeight="1" x14ac:dyDescent="0.3">
      <c r="V433" s="19">
        <f t="shared" si="113"/>
        <v>400</v>
      </c>
      <c r="W433" s="19">
        <f t="shared" si="100"/>
        <v>60</v>
      </c>
      <c r="X433" s="19">
        <f t="shared" si="101"/>
        <v>0</v>
      </c>
      <c r="Y433" s="19">
        <f t="shared" si="102"/>
        <v>0</v>
      </c>
      <c r="Z433" s="19">
        <f t="shared" si="104"/>
        <v>0</v>
      </c>
      <c r="AA433" s="23">
        <f t="shared" si="105"/>
        <v>0</v>
      </c>
      <c r="AB433" s="19">
        <f t="shared" si="103"/>
        <v>0</v>
      </c>
      <c r="AC433" s="23">
        <f t="shared" si="106"/>
        <v>0</v>
      </c>
      <c r="AD433" s="23">
        <f t="shared" si="107"/>
        <v>0</v>
      </c>
      <c r="AE433" s="24">
        <f t="shared" si="108"/>
        <v>0</v>
      </c>
      <c r="AF433" s="24">
        <f t="shared" si="109"/>
        <v>0</v>
      </c>
      <c r="AG433" s="24">
        <f>0</f>
        <v>0</v>
      </c>
      <c r="AH433" s="24">
        <f t="shared" si="110"/>
        <v>0</v>
      </c>
      <c r="AI433" s="24">
        <f t="shared" si="111"/>
        <v>0</v>
      </c>
      <c r="AJ433" s="24">
        <f>0</f>
        <v>0</v>
      </c>
      <c r="AK433" s="24">
        <f t="shared" si="99"/>
        <v>0</v>
      </c>
      <c r="AL433" s="24">
        <f t="shared" si="99"/>
        <v>0</v>
      </c>
      <c r="AM433" s="24">
        <f t="shared" si="112"/>
        <v>0</v>
      </c>
    </row>
    <row r="434" spans="22:39" ht="15.95" customHeight="1" x14ac:dyDescent="0.3">
      <c r="V434" s="19">
        <f t="shared" si="113"/>
        <v>401</v>
      </c>
      <c r="W434" s="19">
        <f t="shared" si="100"/>
        <v>0</v>
      </c>
      <c r="X434" s="19">
        <f t="shared" si="101"/>
        <v>0</v>
      </c>
      <c r="Y434" s="19">
        <f t="shared" si="102"/>
        <v>0</v>
      </c>
      <c r="Z434" s="19">
        <f t="shared" si="104"/>
        <v>0</v>
      </c>
      <c r="AA434" s="23">
        <f t="shared" si="105"/>
        <v>0</v>
      </c>
      <c r="AB434" s="19">
        <f t="shared" si="103"/>
        <v>0</v>
      </c>
      <c r="AC434" s="23">
        <f t="shared" si="106"/>
        <v>0</v>
      </c>
      <c r="AD434" s="23">
        <f t="shared" si="107"/>
        <v>0</v>
      </c>
      <c r="AE434" s="24">
        <f t="shared" si="108"/>
        <v>0</v>
      </c>
      <c r="AF434" s="24">
        <f t="shared" si="109"/>
        <v>0</v>
      </c>
      <c r="AG434" s="24">
        <f>0</f>
        <v>0</v>
      </c>
      <c r="AH434" s="24">
        <f t="shared" si="110"/>
        <v>0</v>
      </c>
      <c r="AI434" s="24">
        <f t="shared" si="111"/>
        <v>0</v>
      </c>
      <c r="AJ434" s="24">
        <f>0</f>
        <v>0</v>
      </c>
      <c r="AK434" s="24">
        <f t="shared" si="99"/>
        <v>0</v>
      </c>
      <c r="AL434" s="24">
        <f t="shared" si="99"/>
        <v>0</v>
      </c>
      <c r="AM434" s="24">
        <f t="shared" si="112"/>
        <v>0</v>
      </c>
    </row>
    <row r="435" spans="22:39" ht="15.95" customHeight="1" x14ac:dyDescent="0.3">
      <c r="V435" s="19">
        <f t="shared" si="113"/>
        <v>402</v>
      </c>
      <c r="W435" s="19">
        <f t="shared" si="100"/>
        <v>0</v>
      </c>
      <c r="X435" s="19">
        <f t="shared" si="101"/>
        <v>0</v>
      </c>
      <c r="Y435" s="19">
        <f t="shared" si="102"/>
        <v>0</v>
      </c>
      <c r="Z435" s="19">
        <f t="shared" si="104"/>
        <v>0</v>
      </c>
      <c r="AA435" s="23">
        <f t="shared" si="105"/>
        <v>0</v>
      </c>
      <c r="AB435" s="19">
        <f t="shared" si="103"/>
        <v>0</v>
      </c>
      <c r="AC435" s="23">
        <f t="shared" si="106"/>
        <v>0</v>
      </c>
      <c r="AD435" s="23">
        <f t="shared" si="107"/>
        <v>0</v>
      </c>
      <c r="AE435" s="24">
        <f t="shared" si="108"/>
        <v>0</v>
      </c>
      <c r="AF435" s="24">
        <f t="shared" si="109"/>
        <v>0</v>
      </c>
      <c r="AG435" s="24">
        <f>0</f>
        <v>0</v>
      </c>
      <c r="AH435" s="24">
        <f t="shared" si="110"/>
        <v>0</v>
      </c>
      <c r="AI435" s="24">
        <f t="shared" si="111"/>
        <v>0</v>
      </c>
      <c r="AJ435" s="24">
        <f>0</f>
        <v>0</v>
      </c>
      <c r="AK435" s="24">
        <f t="shared" si="99"/>
        <v>0</v>
      </c>
      <c r="AL435" s="24">
        <f t="shared" si="99"/>
        <v>0</v>
      </c>
      <c r="AM435" s="24">
        <f t="shared" si="112"/>
        <v>0</v>
      </c>
    </row>
    <row r="436" spans="22:39" ht="15.95" customHeight="1" x14ac:dyDescent="0.3">
      <c r="V436" s="19">
        <f t="shared" si="113"/>
        <v>403</v>
      </c>
      <c r="W436" s="19">
        <f t="shared" si="100"/>
        <v>0</v>
      </c>
      <c r="X436" s="19">
        <f t="shared" si="101"/>
        <v>0</v>
      </c>
      <c r="Y436" s="19">
        <f t="shared" si="102"/>
        <v>0</v>
      </c>
      <c r="Z436" s="19">
        <f t="shared" si="104"/>
        <v>0</v>
      </c>
      <c r="AA436" s="23">
        <f t="shared" si="105"/>
        <v>0</v>
      </c>
      <c r="AB436" s="19">
        <f t="shared" si="103"/>
        <v>0</v>
      </c>
      <c r="AC436" s="23">
        <f t="shared" si="106"/>
        <v>0</v>
      </c>
      <c r="AD436" s="23">
        <f t="shared" si="107"/>
        <v>0</v>
      </c>
      <c r="AE436" s="24">
        <f t="shared" si="108"/>
        <v>0</v>
      </c>
      <c r="AF436" s="24">
        <f t="shared" si="109"/>
        <v>0</v>
      </c>
      <c r="AG436" s="24">
        <f>0</f>
        <v>0</v>
      </c>
      <c r="AH436" s="24">
        <f t="shared" si="110"/>
        <v>0</v>
      </c>
      <c r="AI436" s="24">
        <f t="shared" si="111"/>
        <v>0</v>
      </c>
      <c r="AJ436" s="24">
        <f>0</f>
        <v>0</v>
      </c>
      <c r="AK436" s="24">
        <f t="shared" si="99"/>
        <v>0</v>
      </c>
      <c r="AL436" s="24">
        <f t="shared" si="99"/>
        <v>0</v>
      </c>
      <c r="AM436" s="24">
        <f t="shared" si="112"/>
        <v>0</v>
      </c>
    </row>
    <row r="437" spans="22:39" ht="15.95" customHeight="1" x14ac:dyDescent="0.3">
      <c r="V437" s="19">
        <f t="shared" si="113"/>
        <v>404</v>
      </c>
      <c r="W437" s="19">
        <f t="shared" si="100"/>
        <v>0</v>
      </c>
      <c r="X437" s="19">
        <f t="shared" si="101"/>
        <v>0</v>
      </c>
      <c r="Y437" s="19">
        <f t="shared" si="102"/>
        <v>0</v>
      </c>
      <c r="Z437" s="19">
        <f t="shared" si="104"/>
        <v>0</v>
      </c>
      <c r="AA437" s="23">
        <f t="shared" si="105"/>
        <v>0</v>
      </c>
      <c r="AB437" s="19">
        <f t="shared" si="103"/>
        <v>0</v>
      </c>
      <c r="AC437" s="23">
        <f t="shared" si="106"/>
        <v>0</v>
      </c>
      <c r="AD437" s="23">
        <f t="shared" si="107"/>
        <v>0</v>
      </c>
      <c r="AE437" s="24">
        <f t="shared" si="108"/>
        <v>0</v>
      </c>
      <c r="AF437" s="24">
        <f t="shared" si="109"/>
        <v>0</v>
      </c>
      <c r="AG437" s="24">
        <f>0</f>
        <v>0</v>
      </c>
      <c r="AH437" s="24">
        <f t="shared" si="110"/>
        <v>0</v>
      </c>
      <c r="AI437" s="24">
        <f t="shared" si="111"/>
        <v>0</v>
      </c>
      <c r="AJ437" s="24">
        <f>0</f>
        <v>0</v>
      </c>
      <c r="AK437" s="24">
        <f t="shared" si="99"/>
        <v>0</v>
      </c>
      <c r="AL437" s="24">
        <f t="shared" si="99"/>
        <v>0</v>
      </c>
      <c r="AM437" s="24">
        <f t="shared" si="112"/>
        <v>0</v>
      </c>
    </row>
    <row r="438" spans="22:39" ht="15.95" customHeight="1" x14ac:dyDescent="0.3">
      <c r="V438" s="19">
        <f t="shared" si="113"/>
        <v>405</v>
      </c>
      <c r="W438" s="19">
        <f t="shared" si="100"/>
        <v>0</v>
      </c>
      <c r="X438" s="19">
        <f t="shared" si="101"/>
        <v>0</v>
      </c>
      <c r="Y438" s="19">
        <f t="shared" si="102"/>
        <v>0</v>
      </c>
      <c r="Z438" s="19">
        <f t="shared" si="104"/>
        <v>0</v>
      </c>
      <c r="AA438" s="23">
        <f t="shared" si="105"/>
        <v>0</v>
      </c>
      <c r="AB438" s="19">
        <f t="shared" si="103"/>
        <v>0</v>
      </c>
      <c r="AC438" s="23">
        <f t="shared" si="106"/>
        <v>0</v>
      </c>
      <c r="AD438" s="23">
        <f t="shared" si="107"/>
        <v>0</v>
      </c>
      <c r="AE438" s="24">
        <f t="shared" si="108"/>
        <v>0</v>
      </c>
      <c r="AF438" s="24">
        <f t="shared" si="109"/>
        <v>0</v>
      </c>
      <c r="AG438" s="24">
        <f>0</f>
        <v>0</v>
      </c>
      <c r="AH438" s="24">
        <f t="shared" si="110"/>
        <v>0</v>
      </c>
      <c r="AI438" s="24">
        <f t="shared" si="111"/>
        <v>0</v>
      </c>
      <c r="AJ438" s="24">
        <f>0</f>
        <v>0</v>
      </c>
      <c r="AK438" s="24">
        <f t="shared" si="99"/>
        <v>0</v>
      </c>
      <c r="AL438" s="24">
        <f t="shared" si="99"/>
        <v>0</v>
      </c>
      <c r="AM438" s="24">
        <f t="shared" si="112"/>
        <v>0</v>
      </c>
    </row>
    <row r="439" spans="22:39" ht="15.95" customHeight="1" x14ac:dyDescent="0.3">
      <c r="V439" s="19">
        <f t="shared" si="113"/>
        <v>406</v>
      </c>
      <c r="W439" s="19">
        <f t="shared" si="100"/>
        <v>0</v>
      </c>
      <c r="X439" s="19">
        <f t="shared" si="101"/>
        <v>0</v>
      </c>
      <c r="Y439" s="19">
        <f t="shared" si="102"/>
        <v>0</v>
      </c>
      <c r="Z439" s="19">
        <f t="shared" si="104"/>
        <v>0</v>
      </c>
      <c r="AA439" s="23">
        <f t="shared" si="105"/>
        <v>0</v>
      </c>
      <c r="AB439" s="19">
        <f t="shared" si="103"/>
        <v>0</v>
      </c>
      <c r="AC439" s="23">
        <f t="shared" si="106"/>
        <v>0</v>
      </c>
      <c r="AD439" s="23">
        <f t="shared" si="107"/>
        <v>0</v>
      </c>
      <c r="AE439" s="24">
        <f t="shared" si="108"/>
        <v>0</v>
      </c>
      <c r="AF439" s="24">
        <f t="shared" si="109"/>
        <v>0</v>
      </c>
      <c r="AG439" s="24">
        <f>0</f>
        <v>0</v>
      </c>
      <c r="AH439" s="24">
        <f t="shared" si="110"/>
        <v>0</v>
      </c>
      <c r="AI439" s="24">
        <f t="shared" si="111"/>
        <v>0</v>
      </c>
      <c r="AJ439" s="24">
        <f>0</f>
        <v>0</v>
      </c>
      <c r="AK439" s="24">
        <f t="shared" si="99"/>
        <v>0</v>
      </c>
      <c r="AL439" s="24">
        <f t="shared" si="99"/>
        <v>0</v>
      </c>
      <c r="AM439" s="24">
        <f t="shared" si="112"/>
        <v>0</v>
      </c>
    </row>
    <row r="440" spans="22:39" ht="15.95" customHeight="1" x14ac:dyDescent="0.3">
      <c r="V440" s="19">
        <f t="shared" si="113"/>
        <v>407</v>
      </c>
      <c r="W440" s="19">
        <f t="shared" si="100"/>
        <v>0</v>
      </c>
      <c r="X440" s="19">
        <f t="shared" si="101"/>
        <v>0</v>
      </c>
      <c r="Y440" s="19">
        <f t="shared" si="102"/>
        <v>0</v>
      </c>
      <c r="Z440" s="19">
        <f t="shared" si="104"/>
        <v>0</v>
      </c>
      <c r="AA440" s="23">
        <f t="shared" si="105"/>
        <v>0</v>
      </c>
      <c r="AB440" s="19">
        <f t="shared" si="103"/>
        <v>0</v>
      </c>
      <c r="AC440" s="23">
        <f t="shared" si="106"/>
        <v>0</v>
      </c>
      <c r="AD440" s="23">
        <f t="shared" si="107"/>
        <v>0</v>
      </c>
      <c r="AE440" s="24">
        <f t="shared" si="108"/>
        <v>0</v>
      </c>
      <c r="AF440" s="24">
        <f t="shared" si="109"/>
        <v>0</v>
      </c>
      <c r="AG440" s="24">
        <f>0</f>
        <v>0</v>
      </c>
      <c r="AH440" s="24">
        <f t="shared" si="110"/>
        <v>0</v>
      </c>
      <c r="AI440" s="24">
        <f t="shared" si="111"/>
        <v>0</v>
      </c>
      <c r="AJ440" s="24">
        <f>0</f>
        <v>0</v>
      </c>
      <c r="AK440" s="24">
        <f t="shared" si="99"/>
        <v>0</v>
      </c>
      <c r="AL440" s="24">
        <f t="shared" si="99"/>
        <v>0</v>
      </c>
      <c r="AM440" s="24">
        <f t="shared" si="112"/>
        <v>0</v>
      </c>
    </row>
    <row r="441" spans="22:39" ht="15.95" customHeight="1" x14ac:dyDescent="0.3">
      <c r="V441" s="19">
        <f t="shared" si="113"/>
        <v>408</v>
      </c>
      <c r="W441" s="19">
        <f t="shared" si="100"/>
        <v>0</v>
      </c>
      <c r="X441" s="19">
        <f t="shared" si="101"/>
        <v>0</v>
      </c>
      <c r="Y441" s="19">
        <f t="shared" si="102"/>
        <v>0</v>
      </c>
      <c r="Z441" s="19">
        <f t="shared" si="104"/>
        <v>0</v>
      </c>
      <c r="AA441" s="23">
        <f t="shared" si="105"/>
        <v>0</v>
      </c>
      <c r="AB441" s="19">
        <f t="shared" si="103"/>
        <v>0</v>
      </c>
      <c r="AC441" s="23">
        <f t="shared" si="106"/>
        <v>0</v>
      </c>
      <c r="AD441" s="23">
        <f t="shared" si="107"/>
        <v>0</v>
      </c>
      <c r="AE441" s="24">
        <f t="shared" si="108"/>
        <v>0</v>
      </c>
      <c r="AF441" s="24">
        <f t="shared" si="109"/>
        <v>0</v>
      </c>
      <c r="AG441" s="24">
        <f>0</f>
        <v>0</v>
      </c>
      <c r="AH441" s="24">
        <f t="shared" si="110"/>
        <v>0</v>
      </c>
      <c r="AI441" s="24">
        <f t="shared" si="111"/>
        <v>0</v>
      </c>
      <c r="AJ441" s="24">
        <f>0</f>
        <v>0</v>
      </c>
      <c r="AK441" s="24">
        <f t="shared" si="99"/>
        <v>0</v>
      </c>
      <c r="AL441" s="24">
        <f t="shared" si="99"/>
        <v>0</v>
      </c>
      <c r="AM441" s="24">
        <f t="shared" si="112"/>
        <v>0</v>
      </c>
    </row>
    <row r="442" spans="22:39" ht="15.95" customHeight="1" x14ac:dyDescent="0.3">
      <c r="V442" s="19">
        <f t="shared" si="113"/>
        <v>409</v>
      </c>
      <c r="W442" s="19">
        <f t="shared" si="100"/>
        <v>0</v>
      </c>
      <c r="X442" s="19">
        <f t="shared" si="101"/>
        <v>0</v>
      </c>
      <c r="Y442" s="19">
        <f t="shared" si="102"/>
        <v>0</v>
      </c>
      <c r="Z442" s="19">
        <f t="shared" si="104"/>
        <v>0</v>
      </c>
      <c r="AA442" s="23">
        <f t="shared" si="105"/>
        <v>0</v>
      </c>
      <c r="AB442" s="19">
        <f t="shared" si="103"/>
        <v>0</v>
      </c>
      <c r="AC442" s="23">
        <f t="shared" si="106"/>
        <v>0</v>
      </c>
      <c r="AD442" s="23">
        <f t="shared" si="107"/>
        <v>0</v>
      </c>
      <c r="AE442" s="24">
        <f t="shared" si="108"/>
        <v>0</v>
      </c>
      <c r="AF442" s="24">
        <f t="shared" si="109"/>
        <v>0</v>
      </c>
      <c r="AG442" s="24">
        <f>0</f>
        <v>0</v>
      </c>
      <c r="AH442" s="24">
        <f t="shared" si="110"/>
        <v>0</v>
      </c>
      <c r="AI442" s="24">
        <f t="shared" si="111"/>
        <v>0</v>
      </c>
      <c r="AJ442" s="24">
        <f>0</f>
        <v>0</v>
      </c>
      <c r="AK442" s="24">
        <f t="shared" si="99"/>
        <v>0</v>
      </c>
      <c r="AL442" s="24">
        <f t="shared" si="99"/>
        <v>0</v>
      </c>
      <c r="AM442" s="24">
        <f t="shared" si="112"/>
        <v>0</v>
      </c>
    </row>
    <row r="443" spans="22:39" ht="15.95" customHeight="1" x14ac:dyDescent="0.3">
      <c r="V443" s="19">
        <f t="shared" si="113"/>
        <v>410</v>
      </c>
      <c r="W443" s="19">
        <f t="shared" si="100"/>
        <v>0</v>
      </c>
      <c r="X443" s="19">
        <f t="shared" si="101"/>
        <v>0</v>
      </c>
      <c r="Y443" s="19">
        <f t="shared" si="102"/>
        <v>0</v>
      </c>
      <c r="Z443" s="19">
        <f t="shared" si="104"/>
        <v>0</v>
      </c>
      <c r="AA443" s="23">
        <f t="shared" si="105"/>
        <v>0</v>
      </c>
      <c r="AB443" s="19">
        <f t="shared" si="103"/>
        <v>0</v>
      </c>
      <c r="AC443" s="23">
        <f t="shared" si="106"/>
        <v>0</v>
      </c>
      <c r="AD443" s="23">
        <f t="shared" si="107"/>
        <v>0</v>
      </c>
      <c r="AE443" s="24">
        <f t="shared" si="108"/>
        <v>0</v>
      </c>
      <c r="AF443" s="24">
        <f t="shared" si="109"/>
        <v>0</v>
      </c>
      <c r="AG443" s="24">
        <f>0</f>
        <v>0</v>
      </c>
      <c r="AH443" s="24">
        <f t="shared" si="110"/>
        <v>0</v>
      </c>
      <c r="AI443" s="24">
        <f t="shared" si="111"/>
        <v>0</v>
      </c>
      <c r="AJ443" s="24">
        <f>0</f>
        <v>0</v>
      </c>
      <c r="AK443" s="24">
        <f t="shared" si="99"/>
        <v>0</v>
      </c>
      <c r="AL443" s="24">
        <f t="shared" si="99"/>
        <v>0</v>
      </c>
      <c r="AM443" s="24">
        <f t="shared" si="112"/>
        <v>0</v>
      </c>
    </row>
    <row r="444" spans="22:39" ht="15.95" customHeight="1" x14ac:dyDescent="0.3">
      <c r="V444" s="19">
        <f t="shared" si="113"/>
        <v>411</v>
      </c>
      <c r="W444" s="19">
        <f t="shared" si="100"/>
        <v>0</v>
      </c>
      <c r="X444" s="19">
        <f t="shared" si="101"/>
        <v>0</v>
      </c>
      <c r="Y444" s="19">
        <f t="shared" si="102"/>
        <v>0</v>
      </c>
      <c r="Z444" s="19">
        <f t="shared" si="104"/>
        <v>0</v>
      </c>
      <c r="AA444" s="23">
        <f t="shared" si="105"/>
        <v>0</v>
      </c>
      <c r="AB444" s="19">
        <f t="shared" si="103"/>
        <v>0</v>
      </c>
      <c r="AC444" s="23">
        <f t="shared" si="106"/>
        <v>0</v>
      </c>
      <c r="AD444" s="23">
        <f t="shared" si="107"/>
        <v>0</v>
      </c>
      <c r="AE444" s="24">
        <f t="shared" si="108"/>
        <v>0</v>
      </c>
      <c r="AF444" s="24">
        <f t="shared" si="109"/>
        <v>0</v>
      </c>
      <c r="AG444" s="24">
        <f>0</f>
        <v>0</v>
      </c>
      <c r="AH444" s="24">
        <f t="shared" si="110"/>
        <v>0</v>
      </c>
      <c r="AI444" s="24">
        <f t="shared" si="111"/>
        <v>0</v>
      </c>
      <c r="AJ444" s="24">
        <f>0</f>
        <v>0</v>
      </c>
      <c r="AK444" s="24">
        <f t="shared" si="99"/>
        <v>0</v>
      </c>
      <c r="AL444" s="24">
        <f t="shared" si="99"/>
        <v>0</v>
      </c>
      <c r="AM444" s="24">
        <f t="shared" si="112"/>
        <v>0</v>
      </c>
    </row>
    <row r="445" spans="22:39" ht="15.95" customHeight="1" x14ac:dyDescent="0.3">
      <c r="V445" s="19">
        <f t="shared" si="113"/>
        <v>412</v>
      </c>
      <c r="W445" s="19">
        <f t="shared" si="100"/>
        <v>0</v>
      </c>
      <c r="X445" s="19">
        <f t="shared" si="101"/>
        <v>0</v>
      </c>
      <c r="Y445" s="19">
        <f t="shared" si="102"/>
        <v>0</v>
      </c>
      <c r="Z445" s="19">
        <f t="shared" si="104"/>
        <v>0</v>
      </c>
      <c r="AA445" s="23">
        <f t="shared" si="105"/>
        <v>0</v>
      </c>
      <c r="AB445" s="19">
        <f t="shared" si="103"/>
        <v>0</v>
      </c>
      <c r="AC445" s="23">
        <f t="shared" si="106"/>
        <v>0</v>
      </c>
      <c r="AD445" s="23">
        <f t="shared" si="107"/>
        <v>0</v>
      </c>
      <c r="AE445" s="24">
        <f t="shared" si="108"/>
        <v>0</v>
      </c>
      <c r="AF445" s="24">
        <f t="shared" si="109"/>
        <v>0</v>
      </c>
      <c r="AG445" s="24">
        <f>0</f>
        <v>0</v>
      </c>
      <c r="AH445" s="24">
        <f t="shared" si="110"/>
        <v>0</v>
      </c>
      <c r="AI445" s="24">
        <f t="shared" si="111"/>
        <v>0</v>
      </c>
      <c r="AJ445" s="24">
        <f>0</f>
        <v>0</v>
      </c>
      <c r="AK445" s="24">
        <f t="shared" si="99"/>
        <v>0</v>
      </c>
      <c r="AL445" s="24">
        <f t="shared" si="99"/>
        <v>0</v>
      </c>
      <c r="AM445" s="24">
        <f t="shared" si="112"/>
        <v>0</v>
      </c>
    </row>
    <row r="446" spans="22:39" ht="15.95" customHeight="1" x14ac:dyDescent="0.3">
      <c r="V446" s="19">
        <f t="shared" si="113"/>
        <v>413</v>
      </c>
      <c r="W446" s="19">
        <f t="shared" si="100"/>
        <v>0</v>
      </c>
      <c r="X446" s="19">
        <f t="shared" si="101"/>
        <v>0</v>
      </c>
      <c r="Y446" s="19">
        <f t="shared" si="102"/>
        <v>0</v>
      </c>
      <c r="Z446" s="19">
        <f t="shared" si="104"/>
        <v>0</v>
      </c>
      <c r="AA446" s="23">
        <f t="shared" si="105"/>
        <v>0</v>
      </c>
      <c r="AB446" s="19">
        <f t="shared" si="103"/>
        <v>0</v>
      </c>
      <c r="AC446" s="23">
        <f t="shared" si="106"/>
        <v>0</v>
      </c>
      <c r="AD446" s="23">
        <f t="shared" si="107"/>
        <v>0</v>
      </c>
      <c r="AE446" s="24">
        <f t="shared" si="108"/>
        <v>0</v>
      </c>
      <c r="AF446" s="24">
        <f t="shared" si="109"/>
        <v>0</v>
      </c>
      <c r="AG446" s="24">
        <f>0</f>
        <v>0</v>
      </c>
      <c r="AH446" s="24">
        <f t="shared" si="110"/>
        <v>0</v>
      </c>
      <c r="AI446" s="24">
        <f t="shared" si="111"/>
        <v>0</v>
      </c>
      <c r="AJ446" s="24">
        <f>0</f>
        <v>0</v>
      </c>
      <c r="AK446" s="24">
        <f t="shared" si="99"/>
        <v>0</v>
      </c>
      <c r="AL446" s="24">
        <f t="shared" si="99"/>
        <v>0</v>
      </c>
      <c r="AM446" s="24">
        <f t="shared" si="112"/>
        <v>0</v>
      </c>
    </row>
    <row r="447" spans="22:39" ht="15.95" customHeight="1" x14ac:dyDescent="0.3">
      <c r="V447" s="19">
        <f t="shared" si="113"/>
        <v>414</v>
      </c>
      <c r="W447" s="19">
        <f t="shared" si="100"/>
        <v>0</v>
      </c>
      <c r="X447" s="19">
        <f t="shared" si="101"/>
        <v>0</v>
      </c>
      <c r="Y447" s="19">
        <f t="shared" si="102"/>
        <v>0</v>
      </c>
      <c r="Z447" s="19">
        <f t="shared" si="104"/>
        <v>0</v>
      </c>
      <c r="AA447" s="23">
        <f t="shared" si="105"/>
        <v>0</v>
      </c>
      <c r="AB447" s="19">
        <f t="shared" si="103"/>
        <v>0</v>
      </c>
      <c r="AC447" s="23">
        <f t="shared" si="106"/>
        <v>0</v>
      </c>
      <c r="AD447" s="23">
        <f t="shared" si="107"/>
        <v>0</v>
      </c>
      <c r="AE447" s="24">
        <f t="shared" si="108"/>
        <v>0</v>
      </c>
      <c r="AF447" s="24">
        <f t="shared" si="109"/>
        <v>0</v>
      </c>
      <c r="AG447" s="24">
        <f>0</f>
        <v>0</v>
      </c>
      <c r="AH447" s="24">
        <f t="shared" si="110"/>
        <v>0</v>
      </c>
      <c r="AI447" s="24">
        <f t="shared" si="111"/>
        <v>0</v>
      </c>
      <c r="AJ447" s="24">
        <f>0</f>
        <v>0</v>
      </c>
      <c r="AK447" s="24">
        <f t="shared" si="99"/>
        <v>0</v>
      </c>
      <c r="AL447" s="24">
        <f t="shared" si="99"/>
        <v>0</v>
      </c>
      <c r="AM447" s="24">
        <f t="shared" si="112"/>
        <v>0</v>
      </c>
    </row>
    <row r="448" spans="22:39" ht="15.95" customHeight="1" x14ac:dyDescent="0.3">
      <c r="V448" s="19">
        <f t="shared" si="113"/>
        <v>415</v>
      </c>
      <c r="W448" s="19">
        <f t="shared" si="100"/>
        <v>0</v>
      </c>
      <c r="X448" s="19">
        <f t="shared" si="101"/>
        <v>0</v>
      </c>
      <c r="Y448" s="19">
        <f t="shared" si="102"/>
        <v>0</v>
      </c>
      <c r="Z448" s="19">
        <f t="shared" si="104"/>
        <v>0</v>
      </c>
      <c r="AA448" s="23">
        <f t="shared" si="105"/>
        <v>0</v>
      </c>
      <c r="AB448" s="19">
        <f t="shared" si="103"/>
        <v>0</v>
      </c>
      <c r="AC448" s="23">
        <f t="shared" si="106"/>
        <v>0</v>
      </c>
      <c r="AD448" s="23">
        <f t="shared" si="107"/>
        <v>0</v>
      </c>
      <c r="AE448" s="24">
        <f t="shared" si="108"/>
        <v>0</v>
      </c>
      <c r="AF448" s="24">
        <f t="shared" si="109"/>
        <v>0</v>
      </c>
      <c r="AG448" s="24">
        <f>0</f>
        <v>0</v>
      </c>
      <c r="AH448" s="24">
        <f t="shared" si="110"/>
        <v>0</v>
      </c>
      <c r="AI448" s="24">
        <f t="shared" si="111"/>
        <v>0</v>
      </c>
      <c r="AJ448" s="24">
        <f>0</f>
        <v>0</v>
      </c>
      <c r="AK448" s="24">
        <f t="shared" si="99"/>
        <v>0</v>
      </c>
      <c r="AL448" s="24">
        <f t="shared" si="99"/>
        <v>0</v>
      </c>
      <c r="AM448" s="24">
        <f t="shared" si="112"/>
        <v>0</v>
      </c>
    </row>
    <row r="449" spans="22:39" ht="15.95" customHeight="1" x14ac:dyDescent="0.3">
      <c r="V449" s="19">
        <f t="shared" si="113"/>
        <v>416</v>
      </c>
      <c r="W449" s="19">
        <f t="shared" si="100"/>
        <v>0</v>
      </c>
      <c r="X449" s="19">
        <f t="shared" si="101"/>
        <v>0</v>
      </c>
      <c r="Y449" s="19">
        <f t="shared" si="102"/>
        <v>0</v>
      </c>
      <c r="Z449" s="19">
        <f t="shared" si="104"/>
        <v>0</v>
      </c>
      <c r="AA449" s="23">
        <f t="shared" si="105"/>
        <v>0</v>
      </c>
      <c r="AB449" s="19">
        <f t="shared" si="103"/>
        <v>0</v>
      </c>
      <c r="AC449" s="23">
        <f t="shared" si="106"/>
        <v>0</v>
      </c>
      <c r="AD449" s="23">
        <f t="shared" si="107"/>
        <v>0</v>
      </c>
      <c r="AE449" s="24">
        <f t="shared" si="108"/>
        <v>0</v>
      </c>
      <c r="AF449" s="24">
        <f t="shared" si="109"/>
        <v>0</v>
      </c>
      <c r="AG449" s="24">
        <f>0</f>
        <v>0</v>
      </c>
      <c r="AH449" s="24">
        <f t="shared" si="110"/>
        <v>0</v>
      </c>
      <c r="AI449" s="24">
        <f t="shared" si="111"/>
        <v>0</v>
      </c>
      <c r="AJ449" s="24">
        <f>0</f>
        <v>0</v>
      </c>
      <c r="AK449" s="24">
        <f t="shared" si="99"/>
        <v>0</v>
      </c>
      <c r="AL449" s="24">
        <f t="shared" si="99"/>
        <v>0</v>
      </c>
      <c r="AM449" s="24">
        <f t="shared" si="112"/>
        <v>0</v>
      </c>
    </row>
    <row r="450" spans="22:39" ht="15.95" customHeight="1" x14ac:dyDescent="0.3">
      <c r="V450" s="19">
        <f t="shared" si="113"/>
        <v>417</v>
      </c>
      <c r="W450" s="19">
        <f t="shared" si="100"/>
        <v>0</v>
      </c>
      <c r="X450" s="19">
        <f t="shared" si="101"/>
        <v>0</v>
      </c>
      <c r="Y450" s="19">
        <f t="shared" si="102"/>
        <v>0</v>
      </c>
      <c r="Z450" s="19">
        <f t="shared" si="104"/>
        <v>0</v>
      </c>
      <c r="AA450" s="23">
        <f t="shared" si="105"/>
        <v>0</v>
      </c>
      <c r="AB450" s="19">
        <f t="shared" si="103"/>
        <v>0</v>
      </c>
      <c r="AC450" s="23">
        <f t="shared" si="106"/>
        <v>0</v>
      </c>
      <c r="AD450" s="23">
        <f t="shared" si="107"/>
        <v>0</v>
      </c>
      <c r="AE450" s="24">
        <f t="shared" si="108"/>
        <v>0</v>
      </c>
      <c r="AF450" s="24">
        <f t="shared" si="109"/>
        <v>0</v>
      </c>
      <c r="AG450" s="24">
        <f>0</f>
        <v>0</v>
      </c>
      <c r="AH450" s="24">
        <f t="shared" si="110"/>
        <v>0</v>
      </c>
      <c r="AI450" s="24">
        <f t="shared" si="111"/>
        <v>0</v>
      </c>
      <c r="AJ450" s="24">
        <f>0</f>
        <v>0</v>
      </c>
      <c r="AK450" s="24">
        <f t="shared" ref="AK450:AL473" si="114">AE450+AG450+AI450</f>
        <v>0</v>
      </c>
      <c r="AL450" s="24">
        <f t="shared" si="114"/>
        <v>0</v>
      </c>
      <c r="AM450" s="24">
        <f t="shared" si="112"/>
        <v>0</v>
      </c>
    </row>
    <row r="451" spans="22:39" ht="15.95" customHeight="1" x14ac:dyDescent="0.3">
      <c r="V451" s="19">
        <f t="shared" si="113"/>
        <v>418</v>
      </c>
      <c r="W451" s="19">
        <f t="shared" si="100"/>
        <v>0</v>
      </c>
      <c r="X451" s="19">
        <f t="shared" si="101"/>
        <v>0</v>
      </c>
      <c r="Y451" s="19">
        <f t="shared" si="102"/>
        <v>0</v>
      </c>
      <c r="Z451" s="19">
        <f t="shared" si="104"/>
        <v>0</v>
      </c>
      <c r="AA451" s="23">
        <f t="shared" si="105"/>
        <v>0</v>
      </c>
      <c r="AB451" s="19">
        <f t="shared" si="103"/>
        <v>0</v>
      </c>
      <c r="AC451" s="23">
        <f t="shared" si="106"/>
        <v>0</v>
      </c>
      <c r="AD451" s="23">
        <f t="shared" si="107"/>
        <v>0</v>
      </c>
      <c r="AE451" s="24">
        <f t="shared" si="108"/>
        <v>0</v>
      </c>
      <c r="AF451" s="24">
        <f t="shared" si="109"/>
        <v>0</v>
      </c>
      <c r="AG451" s="24">
        <f>0</f>
        <v>0</v>
      </c>
      <c r="AH451" s="24">
        <f t="shared" si="110"/>
        <v>0</v>
      </c>
      <c r="AI451" s="24">
        <f t="shared" si="111"/>
        <v>0</v>
      </c>
      <c r="AJ451" s="24">
        <f>0</f>
        <v>0</v>
      </c>
      <c r="AK451" s="24">
        <f t="shared" si="114"/>
        <v>0</v>
      </c>
      <c r="AL451" s="24">
        <f t="shared" si="114"/>
        <v>0</v>
      </c>
      <c r="AM451" s="24">
        <f t="shared" si="112"/>
        <v>0</v>
      </c>
    </row>
    <row r="452" spans="22:39" ht="15.95" customHeight="1" x14ac:dyDescent="0.3">
      <c r="V452" s="19">
        <f t="shared" si="113"/>
        <v>419</v>
      </c>
      <c r="W452" s="19">
        <f t="shared" si="100"/>
        <v>0</v>
      </c>
      <c r="X452" s="19">
        <f t="shared" si="101"/>
        <v>0</v>
      </c>
      <c r="Y452" s="19">
        <f t="shared" si="102"/>
        <v>0</v>
      </c>
      <c r="Z452" s="19">
        <f t="shared" si="104"/>
        <v>0</v>
      </c>
      <c r="AA452" s="23">
        <f t="shared" si="105"/>
        <v>0</v>
      </c>
      <c r="AB452" s="19">
        <f t="shared" si="103"/>
        <v>0</v>
      </c>
      <c r="AC452" s="23">
        <f t="shared" si="106"/>
        <v>0</v>
      </c>
      <c r="AD452" s="23">
        <f t="shared" si="107"/>
        <v>0</v>
      </c>
      <c r="AE452" s="24">
        <f t="shared" si="108"/>
        <v>0</v>
      </c>
      <c r="AF452" s="24">
        <f t="shared" si="109"/>
        <v>0</v>
      </c>
      <c r="AG452" s="24">
        <f>0</f>
        <v>0</v>
      </c>
      <c r="AH452" s="24">
        <f t="shared" si="110"/>
        <v>0</v>
      </c>
      <c r="AI452" s="24">
        <f t="shared" si="111"/>
        <v>0</v>
      </c>
      <c r="AJ452" s="24">
        <f>0</f>
        <v>0</v>
      </c>
      <c r="AK452" s="24">
        <f t="shared" si="114"/>
        <v>0</v>
      </c>
      <c r="AL452" s="24">
        <f t="shared" si="114"/>
        <v>0</v>
      </c>
      <c r="AM452" s="24">
        <f t="shared" si="112"/>
        <v>0</v>
      </c>
    </row>
    <row r="453" spans="22:39" ht="15.95" customHeight="1" x14ac:dyDescent="0.3">
      <c r="V453" s="19">
        <f t="shared" si="113"/>
        <v>420</v>
      </c>
      <c r="W453" s="19">
        <f t="shared" si="100"/>
        <v>0</v>
      </c>
      <c r="X453" s="19">
        <f t="shared" si="101"/>
        <v>0</v>
      </c>
      <c r="Y453" s="19">
        <f t="shared" si="102"/>
        <v>0</v>
      </c>
      <c r="Z453" s="19">
        <f t="shared" si="104"/>
        <v>0</v>
      </c>
      <c r="AA453" s="23">
        <f t="shared" si="105"/>
        <v>0</v>
      </c>
      <c r="AB453" s="19">
        <f t="shared" si="103"/>
        <v>0</v>
      </c>
      <c r="AC453" s="23">
        <f t="shared" si="106"/>
        <v>0</v>
      </c>
      <c r="AD453" s="23">
        <f t="shared" si="107"/>
        <v>0</v>
      </c>
      <c r="AE453" s="24">
        <f t="shared" si="108"/>
        <v>0</v>
      </c>
      <c r="AF453" s="24">
        <f t="shared" si="109"/>
        <v>0</v>
      </c>
      <c r="AG453" s="24">
        <f>0</f>
        <v>0</v>
      </c>
      <c r="AH453" s="24">
        <f t="shared" si="110"/>
        <v>0</v>
      </c>
      <c r="AI453" s="24">
        <f t="shared" si="111"/>
        <v>0</v>
      </c>
      <c r="AJ453" s="24">
        <f>0</f>
        <v>0</v>
      </c>
      <c r="AK453" s="24">
        <f t="shared" si="114"/>
        <v>0</v>
      </c>
      <c r="AL453" s="24">
        <f t="shared" si="114"/>
        <v>0</v>
      </c>
      <c r="AM453" s="24">
        <f t="shared" si="112"/>
        <v>0</v>
      </c>
    </row>
    <row r="454" spans="22:39" ht="15.95" customHeight="1" x14ac:dyDescent="0.3">
      <c r="V454" s="19">
        <f t="shared" si="113"/>
        <v>421</v>
      </c>
      <c r="W454" s="19">
        <f t="shared" si="100"/>
        <v>60</v>
      </c>
      <c r="X454" s="19">
        <f t="shared" si="101"/>
        <v>0</v>
      </c>
      <c r="Y454" s="19">
        <f t="shared" si="102"/>
        <v>0</v>
      </c>
      <c r="Z454" s="19">
        <f t="shared" si="104"/>
        <v>0</v>
      </c>
      <c r="AA454" s="23">
        <f t="shared" si="105"/>
        <v>0</v>
      </c>
      <c r="AB454" s="19">
        <f t="shared" si="103"/>
        <v>0</v>
      </c>
      <c r="AC454" s="23">
        <f t="shared" si="106"/>
        <v>0</v>
      </c>
      <c r="AD454" s="23">
        <f t="shared" si="107"/>
        <v>0</v>
      </c>
      <c r="AE454" s="24">
        <f t="shared" si="108"/>
        <v>0</v>
      </c>
      <c r="AF454" s="24">
        <f t="shared" si="109"/>
        <v>0</v>
      </c>
      <c r="AG454" s="24">
        <f>0</f>
        <v>0</v>
      </c>
      <c r="AH454" s="24">
        <f t="shared" si="110"/>
        <v>0</v>
      </c>
      <c r="AI454" s="24">
        <f t="shared" si="111"/>
        <v>0</v>
      </c>
      <c r="AJ454" s="24">
        <f>0</f>
        <v>0</v>
      </c>
      <c r="AK454" s="24">
        <f t="shared" si="114"/>
        <v>0</v>
      </c>
      <c r="AL454" s="24">
        <f t="shared" si="114"/>
        <v>0</v>
      </c>
      <c r="AM454" s="24">
        <f t="shared" si="112"/>
        <v>0</v>
      </c>
    </row>
    <row r="455" spans="22:39" ht="15.95" customHeight="1" x14ac:dyDescent="0.3">
      <c r="V455" s="19">
        <f t="shared" si="113"/>
        <v>422</v>
      </c>
      <c r="W455" s="19">
        <f t="shared" si="100"/>
        <v>0</v>
      </c>
      <c r="X455" s="19">
        <f t="shared" si="101"/>
        <v>0</v>
      </c>
      <c r="Y455" s="19">
        <f t="shared" si="102"/>
        <v>0</v>
      </c>
      <c r="Z455" s="19">
        <f t="shared" si="104"/>
        <v>0</v>
      </c>
      <c r="AA455" s="23">
        <f t="shared" si="105"/>
        <v>0</v>
      </c>
      <c r="AB455" s="19">
        <f t="shared" si="103"/>
        <v>0</v>
      </c>
      <c r="AC455" s="23">
        <f t="shared" si="106"/>
        <v>0</v>
      </c>
      <c r="AD455" s="23">
        <f t="shared" si="107"/>
        <v>0</v>
      </c>
      <c r="AE455" s="24">
        <f t="shared" si="108"/>
        <v>0</v>
      </c>
      <c r="AF455" s="24">
        <f t="shared" si="109"/>
        <v>0</v>
      </c>
      <c r="AG455" s="24">
        <f>0</f>
        <v>0</v>
      </c>
      <c r="AH455" s="24">
        <f t="shared" si="110"/>
        <v>0</v>
      </c>
      <c r="AI455" s="24">
        <f t="shared" si="111"/>
        <v>0</v>
      </c>
      <c r="AJ455" s="24">
        <f>0</f>
        <v>0</v>
      </c>
      <c r="AK455" s="24">
        <f t="shared" si="114"/>
        <v>0</v>
      </c>
      <c r="AL455" s="24">
        <f t="shared" si="114"/>
        <v>0</v>
      </c>
      <c r="AM455" s="24">
        <f t="shared" si="112"/>
        <v>0</v>
      </c>
    </row>
    <row r="456" spans="22:39" ht="15.95" customHeight="1" x14ac:dyDescent="0.3">
      <c r="V456" s="19">
        <f t="shared" si="113"/>
        <v>423</v>
      </c>
      <c r="W456" s="19">
        <f t="shared" si="100"/>
        <v>0</v>
      </c>
      <c r="X456" s="19">
        <f t="shared" si="101"/>
        <v>0</v>
      </c>
      <c r="Y456" s="19">
        <f t="shared" si="102"/>
        <v>0</v>
      </c>
      <c r="Z456" s="19">
        <f t="shared" si="104"/>
        <v>0</v>
      </c>
      <c r="AA456" s="23">
        <f t="shared" si="105"/>
        <v>0</v>
      </c>
      <c r="AB456" s="19">
        <f t="shared" si="103"/>
        <v>0</v>
      </c>
      <c r="AC456" s="23">
        <f t="shared" si="106"/>
        <v>0</v>
      </c>
      <c r="AD456" s="23">
        <f t="shared" si="107"/>
        <v>0</v>
      </c>
      <c r="AE456" s="24">
        <f t="shared" si="108"/>
        <v>0</v>
      </c>
      <c r="AF456" s="24">
        <f t="shared" si="109"/>
        <v>0</v>
      </c>
      <c r="AG456" s="24">
        <f>0</f>
        <v>0</v>
      </c>
      <c r="AH456" s="24">
        <f t="shared" si="110"/>
        <v>0</v>
      </c>
      <c r="AI456" s="24">
        <f t="shared" si="111"/>
        <v>0</v>
      </c>
      <c r="AJ456" s="24">
        <f>0</f>
        <v>0</v>
      </c>
      <c r="AK456" s="24">
        <f t="shared" si="114"/>
        <v>0</v>
      </c>
      <c r="AL456" s="24">
        <f t="shared" si="114"/>
        <v>0</v>
      </c>
      <c r="AM456" s="24">
        <f t="shared" si="112"/>
        <v>0</v>
      </c>
    </row>
    <row r="457" spans="22:39" ht="15.95" customHeight="1" x14ac:dyDescent="0.3">
      <c r="V457" s="19">
        <f t="shared" si="113"/>
        <v>424</v>
      </c>
      <c r="W457" s="19">
        <f t="shared" si="100"/>
        <v>0</v>
      </c>
      <c r="X457" s="19">
        <f t="shared" si="101"/>
        <v>0</v>
      </c>
      <c r="Y457" s="19">
        <f t="shared" si="102"/>
        <v>0</v>
      </c>
      <c r="Z457" s="19">
        <f t="shared" si="104"/>
        <v>0</v>
      </c>
      <c r="AA457" s="23">
        <f t="shared" si="105"/>
        <v>0</v>
      </c>
      <c r="AB457" s="19">
        <f t="shared" si="103"/>
        <v>0</v>
      </c>
      <c r="AC457" s="23">
        <f t="shared" si="106"/>
        <v>0</v>
      </c>
      <c r="AD457" s="23">
        <f t="shared" si="107"/>
        <v>0</v>
      </c>
      <c r="AE457" s="24">
        <f t="shared" si="108"/>
        <v>0</v>
      </c>
      <c r="AF457" s="24">
        <f t="shared" si="109"/>
        <v>0</v>
      </c>
      <c r="AG457" s="24">
        <f>0</f>
        <v>0</v>
      </c>
      <c r="AH457" s="24">
        <f t="shared" si="110"/>
        <v>0</v>
      </c>
      <c r="AI457" s="24">
        <f t="shared" si="111"/>
        <v>0</v>
      </c>
      <c r="AJ457" s="24">
        <f>0</f>
        <v>0</v>
      </c>
      <c r="AK457" s="24">
        <f t="shared" si="114"/>
        <v>0</v>
      </c>
      <c r="AL457" s="24">
        <f t="shared" si="114"/>
        <v>0</v>
      </c>
      <c r="AM457" s="24">
        <f t="shared" si="112"/>
        <v>0</v>
      </c>
    </row>
    <row r="458" spans="22:39" ht="15.95" customHeight="1" x14ac:dyDescent="0.3">
      <c r="V458" s="19">
        <f t="shared" si="113"/>
        <v>425</v>
      </c>
      <c r="W458" s="19">
        <f t="shared" si="100"/>
        <v>0</v>
      </c>
      <c r="X458" s="19">
        <f t="shared" si="101"/>
        <v>0</v>
      </c>
      <c r="Y458" s="19">
        <f t="shared" si="102"/>
        <v>0</v>
      </c>
      <c r="Z458" s="19">
        <f t="shared" si="104"/>
        <v>0</v>
      </c>
      <c r="AA458" s="23">
        <f t="shared" si="105"/>
        <v>0</v>
      </c>
      <c r="AB458" s="19">
        <f t="shared" si="103"/>
        <v>0</v>
      </c>
      <c r="AC458" s="23">
        <f t="shared" si="106"/>
        <v>0</v>
      </c>
      <c r="AD458" s="23">
        <f t="shared" si="107"/>
        <v>0</v>
      </c>
      <c r="AE458" s="24">
        <f t="shared" si="108"/>
        <v>0</v>
      </c>
      <c r="AF458" s="24">
        <f t="shared" si="109"/>
        <v>0</v>
      </c>
      <c r="AG458" s="24">
        <f>0</f>
        <v>0</v>
      </c>
      <c r="AH458" s="24">
        <f t="shared" si="110"/>
        <v>0</v>
      </c>
      <c r="AI458" s="24">
        <f t="shared" si="111"/>
        <v>0</v>
      </c>
      <c r="AJ458" s="24">
        <f>0</f>
        <v>0</v>
      </c>
      <c r="AK458" s="24">
        <f t="shared" si="114"/>
        <v>0</v>
      </c>
      <c r="AL458" s="24">
        <f t="shared" si="114"/>
        <v>0</v>
      </c>
      <c r="AM458" s="24">
        <f t="shared" si="112"/>
        <v>0</v>
      </c>
    </row>
    <row r="459" spans="22:39" ht="15.95" customHeight="1" x14ac:dyDescent="0.3">
      <c r="V459" s="19">
        <f t="shared" si="113"/>
        <v>426</v>
      </c>
      <c r="W459" s="19">
        <f t="shared" si="100"/>
        <v>0</v>
      </c>
      <c r="X459" s="19">
        <f t="shared" si="101"/>
        <v>0</v>
      </c>
      <c r="Y459" s="19">
        <f t="shared" si="102"/>
        <v>0</v>
      </c>
      <c r="Z459" s="19">
        <f t="shared" si="104"/>
        <v>0</v>
      </c>
      <c r="AA459" s="23">
        <f t="shared" si="105"/>
        <v>0</v>
      </c>
      <c r="AB459" s="19">
        <f t="shared" si="103"/>
        <v>0</v>
      </c>
      <c r="AC459" s="23">
        <f t="shared" si="106"/>
        <v>0</v>
      </c>
      <c r="AD459" s="23">
        <f t="shared" si="107"/>
        <v>0</v>
      </c>
      <c r="AE459" s="24">
        <f t="shared" si="108"/>
        <v>0</v>
      </c>
      <c r="AF459" s="24">
        <f t="shared" si="109"/>
        <v>0</v>
      </c>
      <c r="AG459" s="24">
        <f>0</f>
        <v>0</v>
      </c>
      <c r="AH459" s="24">
        <f t="shared" si="110"/>
        <v>0</v>
      </c>
      <c r="AI459" s="24">
        <f t="shared" si="111"/>
        <v>0</v>
      </c>
      <c r="AJ459" s="24">
        <f>0</f>
        <v>0</v>
      </c>
      <c r="AK459" s="24">
        <f t="shared" si="114"/>
        <v>0</v>
      </c>
      <c r="AL459" s="24">
        <f t="shared" si="114"/>
        <v>0</v>
      </c>
      <c r="AM459" s="24">
        <f t="shared" si="112"/>
        <v>0</v>
      </c>
    </row>
    <row r="460" spans="22:39" ht="15.95" customHeight="1" x14ac:dyDescent="0.3">
      <c r="V460" s="19">
        <f t="shared" si="113"/>
        <v>427</v>
      </c>
      <c r="W460" s="19">
        <f t="shared" si="100"/>
        <v>0</v>
      </c>
      <c r="X460" s="19">
        <f t="shared" si="101"/>
        <v>0</v>
      </c>
      <c r="Y460" s="19">
        <f t="shared" si="102"/>
        <v>0</v>
      </c>
      <c r="Z460" s="19">
        <f t="shared" si="104"/>
        <v>0</v>
      </c>
      <c r="AA460" s="23">
        <f t="shared" si="105"/>
        <v>0</v>
      </c>
      <c r="AB460" s="19">
        <f t="shared" si="103"/>
        <v>0</v>
      </c>
      <c r="AC460" s="23">
        <f t="shared" si="106"/>
        <v>0</v>
      </c>
      <c r="AD460" s="23">
        <f t="shared" si="107"/>
        <v>0</v>
      </c>
      <c r="AE460" s="24">
        <f t="shared" si="108"/>
        <v>0</v>
      </c>
      <c r="AF460" s="24">
        <f t="shared" si="109"/>
        <v>0</v>
      </c>
      <c r="AG460" s="24">
        <f>0</f>
        <v>0</v>
      </c>
      <c r="AH460" s="24">
        <f t="shared" si="110"/>
        <v>0</v>
      </c>
      <c r="AI460" s="24">
        <f t="shared" si="111"/>
        <v>0</v>
      </c>
      <c r="AJ460" s="24">
        <f>0</f>
        <v>0</v>
      </c>
      <c r="AK460" s="24">
        <f t="shared" si="114"/>
        <v>0</v>
      </c>
      <c r="AL460" s="24">
        <f t="shared" si="114"/>
        <v>0</v>
      </c>
      <c r="AM460" s="24">
        <f t="shared" si="112"/>
        <v>0</v>
      </c>
    </row>
    <row r="461" spans="22:39" ht="15.95" customHeight="1" x14ac:dyDescent="0.3">
      <c r="V461" s="19">
        <f t="shared" si="113"/>
        <v>428</v>
      </c>
      <c r="W461" s="19">
        <f t="shared" si="100"/>
        <v>0</v>
      </c>
      <c r="X461" s="19">
        <f t="shared" si="101"/>
        <v>0</v>
      </c>
      <c r="Y461" s="19">
        <f t="shared" si="102"/>
        <v>0</v>
      </c>
      <c r="Z461" s="19">
        <f t="shared" si="104"/>
        <v>0</v>
      </c>
      <c r="AA461" s="23">
        <f t="shared" si="105"/>
        <v>0</v>
      </c>
      <c r="AB461" s="19">
        <f t="shared" si="103"/>
        <v>0</v>
      </c>
      <c r="AC461" s="23">
        <f t="shared" si="106"/>
        <v>0</v>
      </c>
      <c r="AD461" s="23">
        <f t="shared" si="107"/>
        <v>0</v>
      </c>
      <c r="AE461" s="24">
        <f t="shared" si="108"/>
        <v>0</v>
      </c>
      <c r="AF461" s="24">
        <f t="shared" si="109"/>
        <v>0</v>
      </c>
      <c r="AG461" s="24">
        <f>0</f>
        <v>0</v>
      </c>
      <c r="AH461" s="24">
        <f t="shared" si="110"/>
        <v>0</v>
      </c>
      <c r="AI461" s="24">
        <f t="shared" si="111"/>
        <v>0</v>
      </c>
      <c r="AJ461" s="24">
        <f>0</f>
        <v>0</v>
      </c>
      <c r="AK461" s="24">
        <f t="shared" si="114"/>
        <v>0</v>
      </c>
      <c r="AL461" s="24">
        <f t="shared" si="114"/>
        <v>0</v>
      </c>
      <c r="AM461" s="24">
        <f t="shared" si="112"/>
        <v>0</v>
      </c>
    </row>
    <row r="462" spans="22:39" ht="15.95" customHeight="1" x14ac:dyDescent="0.3">
      <c r="V462" s="19">
        <f t="shared" si="113"/>
        <v>429</v>
      </c>
      <c r="W462" s="19">
        <f t="shared" si="100"/>
        <v>0</v>
      </c>
      <c r="X462" s="19">
        <f t="shared" si="101"/>
        <v>0</v>
      </c>
      <c r="Y462" s="19">
        <f t="shared" si="102"/>
        <v>0</v>
      </c>
      <c r="Z462" s="19">
        <f t="shared" si="104"/>
        <v>0</v>
      </c>
      <c r="AA462" s="23">
        <f t="shared" si="105"/>
        <v>0</v>
      </c>
      <c r="AB462" s="19">
        <f t="shared" si="103"/>
        <v>0</v>
      </c>
      <c r="AC462" s="23">
        <f t="shared" si="106"/>
        <v>0</v>
      </c>
      <c r="AD462" s="23">
        <f t="shared" si="107"/>
        <v>0</v>
      </c>
      <c r="AE462" s="24">
        <f t="shared" si="108"/>
        <v>0</v>
      </c>
      <c r="AF462" s="24">
        <f t="shared" si="109"/>
        <v>0</v>
      </c>
      <c r="AG462" s="24">
        <f>0</f>
        <v>0</v>
      </c>
      <c r="AH462" s="24">
        <f t="shared" si="110"/>
        <v>0</v>
      </c>
      <c r="AI462" s="24">
        <f t="shared" si="111"/>
        <v>0</v>
      </c>
      <c r="AJ462" s="24">
        <f>0</f>
        <v>0</v>
      </c>
      <c r="AK462" s="24">
        <f t="shared" si="114"/>
        <v>0</v>
      </c>
      <c r="AL462" s="24">
        <f t="shared" si="114"/>
        <v>0</v>
      </c>
      <c r="AM462" s="24">
        <f t="shared" si="112"/>
        <v>0</v>
      </c>
    </row>
    <row r="463" spans="22:39" ht="15.95" customHeight="1" x14ac:dyDescent="0.3">
      <c r="V463" s="19">
        <f t="shared" si="113"/>
        <v>430</v>
      </c>
      <c r="W463" s="19">
        <f t="shared" si="100"/>
        <v>0</v>
      </c>
      <c r="X463" s="19">
        <f t="shared" si="101"/>
        <v>0</v>
      </c>
      <c r="Y463" s="19">
        <f t="shared" si="102"/>
        <v>0</v>
      </c>
      <c r="Z463" s="19">
        <f t="shared" si="104"/>
        <v>0</v>
      </c>
      <c r="AA463" s="23">
        <f t="shared" si="105"/>
        <v>0</v>
      </c>
      <c r="AB463" s="19">
        <f t="shared" si="103"/>
        <v>0</v>
      </c>
      <c r="AC463" s="23">
        <f t="shared" si="106"/>
        <v>0</v>
      </c>
      <c r="AD463" s="23">
        <f t="shared" si="107"/>
        <v>0</v>
      </c>
      <c r="AE463" s="24">
        <f t="shared" si="108"/>
        <v>0</v>
      </c>
      <c r="AF463" s="24">
        <f t="shared" si="109"/>
        <v>0</v>
      </c>
      <c r="AG463" s="24">
        <f>0</f>
        <v>0</v>
      </c>
      <c r="AH463" s="24">
        <f t="shared" si="110"/>
        <v>0</v>
      </c>
      <c r="AI463" s="24">
        <f t="shared" si="111"/>
        <v>0</v>
      </c>
      <c r="AJ463" s="24">
        <f>0</f>
        <v>0</v>
      </c>
      <c r="AK463" s="24">
        <f t="shared" si="114"/>
        <v>0</v>
      </c>
      <c r="AL463" s="24">
        <f t="shared" si="114"/>
        <v>0</v>
      </c>
      <c r="AM463" s="24">
        <f t="shared" si="112"/>
        <v>0</v>
      </c>
    </row>
    <row r="464" spans="22:39" ht="15.95" customHeight="1" x14ac:dyDescent="0.3">
      <c r="V464" s="19">
        <f t="shared" si="113"/>
        <v>431</v>
      </c>
      <c r="W464" s="19">
        <f t="shared" si="100"/>
        <v>0</v>
      </c>
      <c r="X464" s="19">
        <f t="shared" si="101"/>
        <v>0</v>
      </c>
      <c r="Y464" s="19">
        <f t="shared" si="102"/>
        <v>0</v>
      </c>
      <c r="Z464" s="19">
        <f t="shared" si="104"/>
        <v>0</v>
      </c>
      <c r="AA464" s="23">
        <f t="shared" si="105"/>
        <v>0</v>
      </c>
      <c r="AB464" s="19">
        <f t="shared" si="103"/>
        <v>0</v>
      </c>
      <c r="AC464" s="23">
        <f t="shared" si="106"/>
        <v>0</v>
      </c>
      <c r="AD464" s="23">
        <f t="shared" si="107"/>
        <v>0</v>
      </c>
      <c r="AE464" s="24">
        <f t="shared" si="108"/>
        <v>0</v>
      </c>
      <c r="AF464" s="24">
        <f t="shared" si="109"/>
        <v>0</v>
      </c>
      <c r="AG464" s="24">
        <f>0</f>
        <v>0</v>
      </c>
      <c r="AH464" s="24">
        <f t="shared" si="110"/>
        <v>0</v>
      </c>
      <c r="AI464" s="24">
        <f t="shared" si="111"/>
        <v>0</v>
      </c>
      <c r="AJ464" s="24">
        <f>0</f>
        <v>0</v>
      </c>
      <c r="AK464" s="24">
        <f t="shared" si="114"/>
        <v>0</v>
      </c>
      <c r="AL464" s="24">
        <f t="shared" si="114"/>
        <v>0</v>
      </c>
      <c r="AM464" s="24">
        <f t="shared" si="112"/>
        <v>0</v>
      </c>
    </row>
    <row r="465" spans="14:39" ht="15.95" customHeight="1" x14ac:dyDescent="0.3">
      <c r="V465" s="19">
        <f t="shared" si="113"/>
        <v>432</v>
      </c>
      <c r="W465" s="19">
        <f t="shared" si="100"/>
        <v>0</v>
      </c>
      <c r="X465" s="19">
        <f t="shared" si="101"/>
        <v>0</v>
      </c>
      <c r="Y465" s="19">
        <f t="shared" si="102"/>
        <v>0</v>
      </c>
      <c r="Z465" s="19">
        <f t="shared" si="104"/>
        <v>0</v>
      </c>
      <c r="AA465" s="23">
        <f t="shared" si="105"/>
        <v>0</v>
      </c>
      <c r="AB465" s="19">
        <f t="shared" si="103"/>
        <v>0</v>
      </c>
      <c r="AC465" s="23">
        <f t="shared" si="106"/>
        <v>0</v>
      </c>
      <c r="AD465" s="23">
        <f t="shared" si="107"/>
        <v>0</v>
      </c>
      <c r="AE465" s="24">
        <f t="shared" si="108"/>
        <v>0</v>
      </c>
      <c r="AF465" s="24">
        <f t="shared" si="109"/>
        <v>0</v>
      </c>
      <c r="AG465" s="24">
        <f>0</f>
        <v>0</v>
      </c>
      <c r="AH465" s="24">
        <f t="shared" si="110"/>
        <v>0</v>
      </c>
      <c r="AI465" s="24">
        <f t="shared" si="111"/>
        <v>0</v>
      </c>
      <c r="AJ465" s="24">
        <f>0</f>
        <v>0</v>
      </c>
      <c r="AK465" s="24">
        <f t="shared" si="114"/>
        <v>0</v>
      </c>
      <c r="AL465" s="24">
        <f t="shared" si="114"/>
        <v>0</v>
      </c>
      <c r="AM465" s="24">
        <f t="shared" si="112"/>
        <v>0</v>
      </c>
    </row>
    <row r="466" spans="14:39" ht="15.95" customHeight="1" x14ac:dyDescent="0.3">
      <c r="V466" s="19">
        <f t="shared" si="113"/>
        <v>433</v>
      </c>
      <c r="W466" s="19">
        <f t="shared" si="100"/>
        <v>0</v>
      </c>
      <c r="X466" s="19">
        <f t="shared" si="101"/>
        <v>0</v>
      </c>
      <c r="Y466" s="19">
        <f t="shared" si="102"/>
        <v>0</v>
      </c>
      <c r="Z466" s="19">
        <f t="shared" si="104"/>
        <v>0</v>
      </c>
      <c r="AA466" s="23">
        <f t="shared" si="105"/>
        <v>0</v>
      </c>
      <c r="AB466" s="19">
        <f t="shared" si="103"/>
        <v>0</v>
      </c>
      <c r="AC466" s="23">
        <f t="shared" si="106"/>
        <v>0</v>
      </c>
      <c r="AD466" s="23">
        <f t="shared" si="107"/>
        <v>0</v>
      </c>
      <c r="AE466" s="24">
        <f t="shared" si="108"/>
        <v>0</v>
      </c>
      <c r="AF466" s="24">
        <f t="shared" si="109"/>
        <v>0</v>
      </c>
      <c r="AG466" s="24">
        <f>0</f>
        <v>0</v>
      </c>
      <c r="AH466" s="24">
        <f t="shared" si="110"/>
        <v>0</v>
      </c>
      <c r="AI466" s="24">
        <f t="shared" si="111"/>
        <v>0</v>
      </c>
      <c r="AJ466" s="24">
        <f>0</f>
        <v>0</v>
      </c>
      <c r="AK466" s="24">
        <f t="shared" si="114"/>
        <v>0</v>
      </c>
      <c r="AL466" s="24">
        <f t="shared" si="114"/>
        <v>0</v>
      </c>
      <c r="AM466" s="24">
        <f t="shared" si="112"/>
        <v>0</v>
      </c>
    </row>
    <row r="467" spans="14:39" ht="15.95" customHeight="1" x14ac:dyDescent="0.3">
      <c r="V467" s="19">
        <f t="shared" si="113"/>
        <v>434</v>
      </c>
      <c r="W467" s="19">
        <f t="shared" si="100"/>
        <v>0</v>
      </c>
      <c r="X467" s="19">
        <f t="shared" si="101"/>
        <v>0</v>
      </c>
      <c r="Y467" s="19">
        <f t="shared" si="102"/>
        <v>0</v>
      </c>
      <c r="Z467" s="19">
        <f t="shared" si="104"/>
        <v>0</v>
      </c>
      <c r="AA467" s="23">
        <f t="shared" si="105"/>
        <v>0</v>
      </c>
      <c r="AB467" s="19">
        <f t="shared" si="103"/>
        <v>0</v>
      </c>
      <c r="AC467" s="23">
        <f t="shared" si="106"/>
        <v>0</v>
      </c>
      <c r="AD467" s="23">
        <f t="shared" si="107"/>
        <v>0</v>
      </c>
      <c r="AE467" s="24">
        <f t="shared" si="108"/>
        <v>0</v>
      </c>
      <c r="AF467" s="24">
        <f t="shared" si="109"/>
        <v>0</v>
      </c>
      <c r="AG467" s="24">
        <f>0</f>
        <v>0</v>
      </c>
      <c r="AH467" s="24">
        <f t="shared" si="110"/>
        <v>0</v>
      </c>
      <c r="AI467" s="24">
        <f t="shared" si="111"/>
        <v>0</v>
      </c>
      <c r="AJ467" s="24">
        <f>0</f>
        <v>0</v>
      </c>
      <c r="AK467" s="24">
        <f t="shared" si="114"/>
        <v>0</v>
      </c>
      <c r="AL467" s="24">
        <f t="shared" si="114"/>
        <v>0</v>
      </c>
      <c r="AM467" s="24">
        <f t="shared" si="112"/>
        <v>0</v>
      </c>
    </row>
    <row r="468" spans="14:39" ht="15.95" customHeight="1" x14ac:dyDescent="0.3">
      <c r="V468" s="19">
        <f t="shared" si="113"/>
        <v>435</v>
      </c>
      <c r="W468" s="19">
        <f t="shared" si="100"/>
        <v>0</v>
      </c>
      <c r="X468" s="19">
        <f t="shared" si="101"/>
        <v>0</v>
      </c>
      <c r="Y468" s="19">
        <f t="shared" si="102"/>
        <v>0</v>
      </c>
      <c r="Z468" s="19">
        <f t="shared" si="104"/>
        <v>0</v>
      </c>
      <c r="AA468" s="23">
        <f t="shared" si="105"/>
        <v>0</v>
      </c>
      <c r="AB468" s="19">
        <f t="shared" si="103"/>
        <v>0</v>
      </c>
      <c r="AC468" s="23">
        <f t="shared" si="106"/>
        <v>0</v>
      </c>
      <c r="AD468" s="23">
        <f t="shared" si="107"/>
        <v>0</v>
      </c>
      <c r="AE468" s="24">
        <f t="shared" si="108"/>
        <v>0</v>
      </c>
      <c r="AF468" s="24">
        <f t="shared" si="109"/>
        <v>0</v>
      </c>
      <c r="AG468" s="24">
        <f>0</f>
        <v>0</v>
      </c>
      <c r="AH468" s="24">
        <f t="shared" si="110"/>
        <v>0</v>
      </c>
      <c r="AI468" s="24">
        <f t="shared" si="111"/>
        <v>0</v>
      </c>
      <c r="AJ468" s="24">
        <f>0</f>
        <v>0</v>
      </c>
      <c r="AK468" s="24">
        <f t="shared" si="114"/>
        <v>0</v>
      </c>
      <c r="AL468" s="24">
        <f t="shared" si="114"/>
        <v>0</v>
      </c>
      <c r="AM468" s="24">
        <f t="shared" si="112"/>
        <v>0</v>
      </c>
    </row>
    <row r="469" spans="14:39" ht="15.95" customHeight="1" x14ac:dyDescent="0.3">
      <c r="V469" s="19">
        <f t="shared" si="113"/>
        <v>436</v>
      </c>
      <c r="W469" s="19">
        <f t="shared" si="100"/>
        <v>0</v>
      </c>
      <c r="X469" s="19">
        <f t="shared" si="101"/>
        <v>0</v>
      </c>
      <c r="Y469" s="19">
        <f t="shared" si="102"/>
        <v>0</v>
      </c>
      <c r="Z469" s="19">
        <f t="shared" si="104"/>
        <v>0</v>
      </c>
      <c r="AA469" s="23">
        <f t="shared" si="105"/>
        <v>0</v>
      </c>
      <c r="AB469" s="19">
        <f t="shared" si="103"/>
        <v>0</v>
      </c>
      <c r="AC469" s="23">
        <f t="shared" si="106"/>
        <v>0</v>
      </c>
      <c r="AD469" s="23">
        <f t="shared" si="107"/>
        <v>0</v>
      </c>
      <c r="AE469" s="24">
        <f t="shared" si="108"/>
        <v>0</v>
      </c>
      <c r="AF469" s="24">
        <f t="shared" si="109"/>
        <v>0</v>
      </c>
      <c r="AG469" s="24">
        <f>0</f>
        <v>0</v>
      </c>
      <c r="AH469" s="24">
        <f t="shared" si="110"/>
        <v>0</v>
      </c>
      <c r="AI469" s="24">
        <f t="shared" si="111"/>
        <v>0</v>
      </c>
      <c r="AJ469" s="24">
        <f>0</f>
        <v>0</v>
      </c>
      <c r="AK469" s="24">
        <f t="shared" si="114"/>
        <v>0</v>
      </c>
      <c r="AL469" s="24">
        <f t="shared" si="114"/>
        <v>0</v>
      </c>
      <c r="AM469" s="24">
        <f t="shared" si="112"/>
        <v>0</v>
      </c>
    </row>
    <row r="470" spans="14:39" ht="15.95" customHeight="1" x14ac:dyDescent="0.3">
      <c r="V470" s="19">
        <f t="shared" si="113"/>
        <v>437</v>
      </c>
      <c r="W470" s="19">
        <f t="shared" si="100"/>
        <v>0</v>
      </c>
      <c r="X470" s="19">
        <f t="shared" si="101"/>
        <v>0</v>
      </c>
      <c r="Y470" s="19">
        <f t="shared" si="102"/>
        <v>0</v>
      </c>
      <c r="Z470" s="19">
        <f t="shared" si="104"/>
        <v>0</v>
      </c>
      <c r="AA470" s="23">
        <f t="shared" si="105"/>
        <v>0</v>
      </c>
      <c r="AB470" s="19">
        <f t="shared" si="103"/>
        <v>0</v>
      </c>
      <c r="AC470" s="23">
        <f t="shared" si="106"/>
        <v>0</v>
      </c>
      <c r="AD470" s="23">
        <f t="shared" si="107"/>
        <v>0</v>
      </c>
      <c r="AE470" s="24">
        <f t="shared" si="108"/>
        <v>0</v>
      </c>
      <c r="AF470" s="24">
        <f t="shared" si="109"/>
        <v>0</v>
      </c>
      <c r="AG470" s="24">
        <f>0</f>
        <v>0</v>
      </c>
      <c r="AH470" s="24">
        <f t="shared" si="110"/>
        <v>0</v>
      </c>
      <c r="AI470" s="24">
        <f t="shared" si="111"/>
        <v>0</v>
      </c>
      <c r="AJ470" s="24">
        <f>0</f>
        <v>0</v>
      </c>
      <c r="AK470" s="24">
        <f t="shared" si="114"/>
        <v>0</v>
      </c>
      <c r="AL470" s="24">
        <f t="shared" si="114"/>
        <v>0</v>
      </c>
      <c r="AM470" s="24">
        <f t="shared" si="112"/>
        <v>0</v>
      </c>
    </row>
    <row r="471" spans="14:39" ht="15.95" customHeight="1" x14ac:dyDescent="0.3">
      <c r="V471" s="19">
        <f t="shared" si="113"/>
        <v>438</v>
      </c>
      <c r="W471" s="19">
        <f t="shared" si="100"/>
        <v>0</v>
      </c>
      <c r="X471" s="19">
        <f t="shared" si="101"/>
        <v>0</v>
      </c>
      <c r="Y471" s="19">
        <f t="shared" si="102"/>
        <v>0</v>
      </c>
      <c r="Z471" s="19">
        <f t="shared" si="104"/>
        <v>0</v>
      </c>
      <c r="AA471" s="23">
        <f t="shared" si="105"/>
        <v>0</v>
      </c>
      <c r="AB471" s="19">
        <f t="shared" si="103"/>
        <v>0</v>
      </c>
      <c r="AC471" s="23">
        <f t="shared" si="106"/>
        <v>0</v>
      </c>
      <c r="AD471" s="23">
        <f t="shared" si="107"/>
        <v>0</v>
      </c>
      <c r="AE471" s="24">
        <f t="shared" si="108"/>
        <v>0</v>
      </c>
      <c r="AF471" s="24">
        <f t="shared" si="109"/>
        <v>0</v>
      </c>
      <c r="AG471" s="24">
        <f>0</f>
        <v>0</v>
      </c>
      <c r="AH471" s="24">
        <f t="shared" si="110"/>
        <v>0</v>
      </c>
      <c r="AI471" s="24">
        <f t="shared" si="111"/>
        <v>0</v>
      </c>
      <c r="AJ471" s="24">
        <f>0</f>
        <v>0</v>
      </c>
      <c r="AK471" s="24">
        <f t="shared" si="114"/>
        <v>0</v>
      </c>
      <c r="AL471" s="24">
        <f t="shared" si="114"/>
        <v>0</v>
      </c>
      <c r="AM471" s="24">
        <f t="shared" si="112"/>
        <v>0</v>
      </c>
    </row>
    <row r="472" spans="14:39" ht="15.95" customHeight="1" x14ac:dyDescent="0.3">
      <c r="V472" s="19">
        <f t="shared" si="113"/>
        <v>439</v>
      </c>
      <c r="W472" s="19">
        <f t="shared" si="100"/>
        <v>0</v>
      </c>
      <c r="X472" s="19">
        <f t="shared" si="101"/>
        <v>0</v>
      </c>
      <c r="Y472" s="19">
        <f t="shared" si="102"/>
        <v>0</v>
      </c>
      <c r="Z472" s="19">
        <f t="shared" si="104"/>
        <v>0</v>
      </c>
      <c r="AA472" s="23">
        <f t="shared" si="105"/>
        <v>0</v>
      </c>
      <c r="AB472" s="19">
        <f t="shared" si="103"/>
        <v>0</v>
      </c>
      <c r="AC472" s="23">
        <f t="shared" si="106"/>
        <v>0</v>
      </c>
      <c r="AD472" s="23">
        <f t="shared" si="107"/>
        <v>0</v>
      </c>
      <c r="AE472" s="24">
        <f t="shared" si="108"/>
        <v>0</v>
      </c>
      <c r="AF472" s="24">
        <f t="shared" si="109"/>
        <v>0</v>
      </c>
      <c r="AG472" s="24">
        <f>0</f>
        <v>0</v>
      </c>
      <c r="AH472" s="24">
        <f t="shared" si="110"/>
        <v>0</v>
      </c>
      <c r="AI472" s="24">
        <f t="shared" si="111"/>
        <v>0</v>
      </c>
      <c r="AJ472" s="24">
        <f>0</f>
        <v>0</v>
      </c>
      <c r="AK472" s="24">
        <f t="shared" si="114"/>
        <v>0</v>
      </c>
      <c r="AL472" s="24">
        <f t="shared" si="114"/>
        <v>0</v>
      </c>
      <c r="AM472" s="24">
        <f t="shared" si="112"/>
        <v>0</v>
      </c>
    </row>
    <row r="473" spans="14:39" ht="15.95" customHeight="1" x14ac:dyDescent="0.3">
      <c r="V473" s="19">
        <f t="shared" si="113"/>
        <v>440</v>
      </c>
      <c r="W473" s="19">
        <f t="shared" si="100"/>
        <v>0</v>
      </c>
      <c r="X473" s="19">
        <f t="shared" si="101"/>
        <v>0</v>
      </c>
      <c r="Y473" s="19">
        <f t="shared" si="102"/>
        <v>0</v>
      </c>
      <c r="Z473" s="19">
        <f t="shared" si="104"/>
        <v>0</v>
      </c>
      <c r="AA473" s="23">
        <f t="shared" si="105"/>
        <v>0</v>
      </c>
      <c r="AB473" s="19">
        <f t="shared" si="103"/>
        <v>0</v>
      </c>
      <c r="AC473" s="23">
        <f t="shared" si="106"/>
        <v>0</v>
      </c>
      <c r="AD473" s="23">
        <f t="shared" si="107"/>
        <v>0</v>
      </c>
      <c r="AE473" s="24">
        <f t="shared" si="108"/>
        <v>0</v>
      </c>
      <c r="AF473" s="24">
        <f t="shared" si="109"/>
        <v>0</v>
      </c>
      <c r="AG473" s="24">
        <f>0</f>
        <v>0</v>
      </c>
      <c r="AH473" s="24">
        <f t="shared" si="110"/>
        <v>0</v>
      </c>
      <c r="AI473" s="24">
        <f t="shared" si="111"/>
        <v>0</v>
      </c>
      <c r="AJ473" s="24">
        <f>0</f>
        <v>0</v>
      </c>
      <c r="AK473" s="24">
        <f t="shared" si="114"/>
        <v>0</v>
      </c>
      <c r="AL473" s="24">
        <f t="shared" si="114"/>
        <v>0</v>
      </c>
      <c r="AM473" s="24">
        <f t="shared" si="112"/>
        <v>0</v>
      </c>
    </row>
    <row r="474" spans="14:39" ht="15.95" customHeight="1" x14ac:dyDescent="0.3">
      <c r="N474" s="17"/>
      <c r="O474" s="17"/>
      <c r="P474" s="17"/>
      <c r="Q474" s="17"/>
      <c r="R474" s="17"/>
      <c r="S474" s="18"/>
      <c r="T474" s="17"/>
      <c r="U474" s="18"/>
      <c r="V474" s="18"/>
      <c r="W474" s="1"/>
      <c r="X474" s="1"/>
      <c r="Y474" s="1"/>
      <c r="Z474" s="1"/>
      <c r="AA474" s="1"/>
      <c r="AB474" s="1"/>
      <c r="AC474" s="1"/>
      <c r="AD474" s="1"/>
      <c r="AE474" s="1"/>
    </row>
    <row r="475" spans="14:39" ht="15.95" customHeight="1" x14ac:dyDescent="0.3">
      <c r="N475" s="17"/>
      <c r="O475" s="17"/>
      <c r="P475" s="17"/>
      <c r="Q475" s="17"/>
      <c r="R475" s="17"/>
      <c r="S475" s="18"/>
      <c r="T475" s="17"/>
      <c r="U475" s="18"/>
      <c r="V475" s="18"/>
      <c r="W475" s="1"/>
      <c r="X475" s="1"/>
      <c r="Y475" s="1"/>
      <c r="Z475" s="1"/>
      <c r="AA475" s="1"/>
      <c r="AB475" s="1"/>
      <c r="AC475" s="1"/>
      <c r="AD475" s="1"/>
      <c r="AE475" s="1"/>
    </row>
    <row r="476" spans="14:39" ht="15.95" customHeight="1" x14ac:dyDescent="0.3">
      <c r="N476" s="17"/>
      <c r="O476" s="17"/>
      <c r="P476" s="17"/>
      <c r="Q476" s="17"/>
      <c r="R476" s="17"/>
      <c r="S476" s="18"/>
      <c r="T476" s="17"/>
      <c r="U476" s="18"/>
      <c r="V476" s="18"/>
      <c r="W476" s="1"/>
      <c r="X476" s="1"/>
      <c r="Y476" s="1"/>
      <c r="Z476" s="1"/>
      <c r="AA476" s="1"/>
      <c r="AB476" s="1"/>
      <c r="AC476" s="1"/>
      <c r="AD476" s="1"/>
      <c r="AE476" s="1"/>
    </row>
    <row r="477" spans="14:39" ht="15.95" customHeight="1" x14ac:dyDescent="0.3">
      <c r="N477" s="17"/>
      <c r="O477" s="17"/>
      <c r="P477" s="17"/>
      <c r="Q477" s="17"/>
      <c r="R477" s="17"/>
      <c r="S477" s="18"/>
      <c r="T477" s="17"/>
      <c r="U477" s="18"/>
      <c r="V477" s="18"/>
      <c r="W477" s="1"/>
      <c r="X477" s="1"/>
      <c r="Y477" s="1"/>
      <c r="Z477" s="1"/>
      <c r="AA477" s="1"/>
      <c r="AB477" s="1"/>
      <c r="AC477" s="1"/>
      <c r="AD477" s="1"/>
      <c r="AE477" s="1"/>
    </row>
    <row r="478" spans="14:39" ht="15.95" customHeight="1" x14ac:dyDescent="0.3">
      <c r="N478" s="17"/>
      <c r="O478" s="17"/>
      <c r="P478" s="17"/>
      <c r="Q478" s="17"/>
      <c r="R478" s="17"/>
      <c r="S478" s="18"/>
      <c r="T478" s="17"/>
      <c r="U478" s="18"/>
      <c r="V478" s="18"/>
      <c r="W478" s="1"/>
      <c r="X478" s="1"/>
      <c r="Y478" s="1"/>
      <c r="Z478" s="1"/>
      <c r="AA478" s="1"/>
      <c r="AB478" s="1"/>
      <c r="AC478" s="1"/>
      <c r="AD478" s="1"/>
      <c r="AE478" s="1"/>
    </row>
    <row r="479" spans="14:39" ht="15.95" customHeight="1" x14ac:dyDescent="0.3">
      <c r="N479" s="17"/>
      <c r="O479" s="17"/>
      <c r="P479" s="17"/>
      <c r="Q479" s="17"/>
      <c r="R479" s="17"/>
      <c r="S479" s="18"/>
      <c r="T479" s="17"/>
      <c r="U479" s="18"/>
      <c r="V479" s="18"/>
      <c r="W479" s="1"/>
      <c r="X479" s="1"/>
      <c r="Y479" s="1"/>
      <c r="Z479" s="1"/>
      <c r="AA479" s="1"/>
      <c r="AB479" s="1"/>
      <c r="AC479" s="1"/>
      <c r="AD479" s="1"/>
      <c r="AE479" s="1"/>
    </row>
    <row r="480" spans="14:39" ht="15.95" customHeight="1" x14ac:dyDescent="0.3">
      <c r="N480" s="17"/>
      <c r="O480" s="17"/>
      <c r="P480" s="17"/>
      <c r="Q480" s="17"/>
      <c r="R480" s="17"/>
      <c r="S480" s="18"/>
      <c r="T480" s="17"/>
      <c r="U480" s="18"/>
      <c r="V480" s="18"/>
      <c r="W480" s="1"/>
      <c r="X480" s="1"/>
      <c r="Y480" s="1"/>
      <c r="Z480" s="1"/>
      <c r="AA480" s="1"/>
      <c r="AB480" s="1"/>
      <c r="AC480" s="1"/>
      <c r="AD480" s="1"/>
      <c r="AE480" s="1"/>
    </row>
    <row r="481" spans="14:31" ht="15.95" customHeight="1" x14ac:dyDescent="0.3">
      <c r="N481" s="17"/>
      <c r="O481" s="17"/>
      <c r="P481" s="17"/>
      <c r="Q481" s="17"/>
      <c r="R481" s="17"/>
      <c r="S481" s="18"/>
      <c r="T481" s="17"/>
      <c r="U481" s="18"/>
      <c r="V481" s="18"/>
      <c r="W481" s="1"/>
      <c r="X481" s="1"/>
      <c r="Y481" s="1"/>
      <c r="Z481" s="1"/>
      <c r="AA481" s="1"/>
      <c r="AB481" s="1"/>
      <c r="AC481" s="1"/>
      <c r="AD481" s="1"/>
      <c r="AE481" s="1"/>
    </row>
    <row r="482" spans="14:31" ht="15.95" customHeight="1" x14ac:dyDescent="0.3">
      <c r="N482" s="17"/>
      <c r="O482" s="17"/>
      <c r="P482" s="17"/>
      <c r="Q482" s="17"/>
      <c r="R482" s="17"/>
      <c r="S482" s="18"/>
      <c r="T482" s="17"/>
      <c r="U482" s="18"/>
      <c r="V482" s="18"/>
      <c r="W482" s="1"/>
      <c r="X482" s="1"/>
      <c r="Y482" s="1"/>
      <c r="Z482" s="1"/>
      <c r="AA482" s="1"/>
      <c r="AB482" s="1"/>
      <c r="AC482" s="1"/>
      <c r="AD482" s="1"/>
      <c r="AE482" s="1"/>
    </row>
    <row r="483" spans="14:31" ht="15.95" customHeight="1" x14ac:dyDescent="0.3">
      <c r="N483" s="17"/>
      <c r="O483" s="17"/>
      <c r="P483" s="17"/>
      <c r="Q483" s="17"/>
      <c r="R483" s="17"/>
      <c r="S483" s="18"/>
      <c r="T483" s="17"/>
      <c r="U483" s="18"/>
      <c r="V483" s="18"/>
      <c r="W483" s="1"/>
      <c r="X483" s="1"/>
      <c r="Y483" s="1"/>
      <c r="Z483" s="1"/>
      <c r="AA483" s="1"/>
      <c r="AB483" s="1"/>
      <c r="AC483" s="1"/>
      <c r="AD483" s="1"/>
      <c r="AE483" s="1"/>
    </row>
    <row r="484" spans="14:31" ht="15.95" customHeight="1" x14ac:dyDescent="0.3">
      <c r="N484" s="17"/>
      <c r="O484" s="17"/>
      <c r="P484" s="17"/>
      <c r="Q484" s="17"/>
      <c r="R484" s="17"/>
      <c r="S484" s="18"/>
      <c r="T484" s="17"/>
      <c r="U484" s="18"/>
      <c r="V484" s="18"/>
      <c r="W484" s="1"/>
      <c r="X484" s="1"/>
      <c r="Y484" s="1"/>
      <c r="Z484" s="1"/>
      <c r="AA484" s="1"/>
      <c r="AB484" s="1"/>
      <c r="AC484" s="1"/>
      <c r="AD484" s="1"/>
      <c r="AE484" s="1"/>
    </row>
    <row r="485" spans="14:31" ht="15.95" customHeight="1" x14ac:dyDescent="0.3">
      <c r="N485" s="17"/>
      <c r="O485" s="17"/>
      <c r="P485" s="17"/>
      <c r="Q485" s="17"/>
      <c r="R485" s="17"/>
      <c r="S485" s="18"/>
      <c r="T485" s="17"/>
      <c r="U485" s="18"/>
      <c r="V485" s="18"/>
      <c r="W485" s="1"/>
      <c r="X485" s="1"/>
      <c r="Y485" s="1"/>
      <c r="Z485" s="1"/>
      <c r="AA485" s="1"/>
      <c r="AB485" s="1"/>
      <c r="AC485" s="1"/>
      <c r="AD485" s="1"/>
      <c r="AE485" s="1"/>
    </row>
    <row r="486" spans="14:31" ht="15.95" customHeight="1" x14ac:dyDescent="0.3">
      <c r="N486" s="17"/>
      <c r="O486" s="17"/>
      <c r="P486" s="17"/>
      <c r="Q486" s="17"/>
      <c r="R486" s="17"/>
      <c r="S486" s="18"/>
      <c r="T486" s="17"/>
      <c r="U486" s="18"/>
      <c r="V486" s="18"/>
      <c r="W486" s="1"/>
      <c r="X486" s="1"/>
      <c r="Y486" s="1"/>
      <c r="Z486" s="1"/>
      <c r="AA486" s="1"/>
      <c r="AB486" s="1"/>
      <c r="AC486" s="1"/>
      <c r="AD486" s="1"/>
      <c r="AE486" s="1"/>
    </row>
    <row r="487" spans="14:31" ht="15.95" customHeight="1" x14ac:dyDescent="0.3">
      <c r="N487" s="17"/>
      <c r="O487" s="17"/>
      <c r="P487" s="17"/>
      <c r="Q487" s="17"/>
      <c r="R487" s="17"/>
      <c r="S487" s="18"/>
      <c r="T487" s="17"/>
      <c r="U487" s="18"/>
      <c r="V487" s="18"/>
      <c r="W487" s="1"/>
      <c r="X487" s="1"/>
      <c r="Y487" s="1"/>
      <c r="Z487" s="1"/>
      <c r="AA487" s="1"/>
      <c r="AB487" s="1"/>
      <c r="AC487" s="1"/>
      <c r="AD487" s="1"/>
      <c r="AE487" s="1"/>
    </row>
    <row r="488" spans="14:31" ht="15.95" customHeight="1" x14ac:dyDescent="0.3">
      <c r="N488" s="17"/>
      <c r="O488" s="17"/>
      <c r="P488" s="17"/>
      <c r="Q488" s="17"/>
      <c r="R488" s="17"/>
      <c r="S488" s="18"/>
      <c r="T488" s="17"/>
      <c r="U488" s="18"/>
      <c r="V488" s="18"/>
      <c r="W488" s="1"/>
      <c r="X488" s="1"/>
      <c r="Y488" s="1"/>
      <c r="Z488" s="1"/>
      <c r="AA488" s="1"/>
      <c r="AB488" s="1"/>
      <c r="AC488" s="1"/>
      <c r="AD488" s="1"/>
      <c r="AE488" s="1"/>
    </row>
  </sheetData>
  <mergeCells count="54">
    <mergeCell ref="J11:K12"/>
    <mergeCell ref="O11:S11"/>
    <mergeCell ref="N12:T12"/>
    <mergeCell ref="B2:D2"/>
    <mergeCell ref="B4:D4"/>
    <mergeCell ref="B6:F7"/>
    <mergeCell ref="B8:C8"/>
    <mergeCell ref="E8:F8"/>
    <mergeCell ref="O8:P8"/>
    <mergeCell ref="N15:T15"/>
    <mergeCell ref="V9:V10"/>
    <mergeCell ref="W9:W10"/>
    <mergeCell ref="Y9:Y10"/>
    <mergeCell ref="Z9:Z10"/>
    <mergeCell ref="J13:K13"/>
    <mergeCell ref="N13:R13"/>
    <mergeCell ref="S13:T13"/>
    <mergeCell ref="N14:R14"/>
    <mergeCell ref="S14:T14"/>
    <mergeCell ref="N16:R16"/>
    <mergeCell ref="S16:T16"/>
    <mergeCell ref="Y16:Z16"/>
    <mergeCell ref="N17:R17"/>
    <mergeCell ref="S17:T17"/>
    <mergeCell ref="Y17:Z17"/>
    <mergeCell ref="N18:R18"/>
    <mergeCell ref="S18:T18"/>
    <mergeCell ref="Y18:Z18"/>
    <mergeCell ref="N19:R19"/>
    <mergeCell ref="S19:T19"/>
    <mergeCell ref="Y19:Z19"/>
    <mergeCell ref="N27:Q27"/>
    <mergeCell ref="S27:T27"/>
    <mergeCell ref="N20:R20"/>
    <mergeCell ref="S20:T20"/>
    <mergeCell ref="N21:R21"/>
    <mergeCell ref="S21:T21"/>
    <mergeCell ref="N22:R22"/>
    <mergeCell ref="S22:T22"/>
    <mergeCell ref="O24:S24"/>
    <mergeCell ref="N25:R25"/>
    <mergeCell ref="S25:T25"/>
    <mergeCell ref="N26:Q26"/>
    <mergeCell ref="S26:T26"/>
    <mergeCell ref="P33:Q33"/>
    <mergeCell ref="R33:S33"/>
    <mergeCell ref="P34:Q34"/>
    <mergeCell ref="R34:S34"/>
    <mergeCell ref="N28:R28"/>
    <mergeCell ref="S28:T28"/>
    <mergeCell ref="N29:Q30"/>
    <mergeCell ref="R29:R30"/>
    <mergeCell ref="S29:T30"/>
    <mergeCell ref="P32:S32"/>
  </mergeCells>
  <conditionalFormatting sqref="B10:C29">
    <cfRule type="expression" dxfId="10" priority="5">
      <formula>IF($B10="",1,0)</formula>
    </cfRule>
  </conditionalFormatting>
  <conditionalFormatting sqref="E10:F29">
    <cfRule type="expression" dxfId="9" priority="4">
      <formula>IF($E10="",1,0)</formula>
    </cfRule>
  </conditionalFormatting>
  <conditionalFormatting sqref="S26:T27 S29">
    <cfRule type="cellIs" dxfId="8" priority="2" operator="lessThan">
      <formula>1</formula>
    </cfRule>
    <cfRule type="cellIs" dxfId="7" priority="3" operator="greaterThan">
      <formula>1</formula>
    </cfRule>
  </conditionalFormatting>
  <conditionalFormatting sqref="AY6">
    <cfRule type="cellIs" dxfId="6" priority="1" operator="greaterThan">
      <formula>1</formula>
    </cfRule>
  </conditionalFormatting>
  <dataValidations count="5">
    <dataValidation type="list" allowBlank="1" showInputMessage="1" showErrorMessage="1" sqref="Q6" xr:uid="{00281936-583D-4E89-AE61-547D06526D89}">
      <formula1>$V$17:$V$24</formula1>
    </dataValidation>
    <dataValidation type="list" allowBlank="1" showInputMessage="1" showErrorMessage="1" sqref="Q8" xr:uid="{1775C959-C266-47D9-9EF2-5E9289316129}">
      <formula1>$Y$11:$Y$14</formula1>
    </dataValidation>
    <dataValidation type="list" allowBlank="1" showInputMessage="1" showErrorMessage="1" sqref="S2" xr:uid="{C19460F8-035B-46E1-B635-1F0CA7B94687}">
      <formula1>$V$13:$V$14</formula1>
    </dataValidation>
    <dataValidation type="list" allowBlank="1" showInputMessage="1" showErrorMessage="1" sqref="S4" xr:uid="{80FCBBB2-2A0E-4319-9E00-79AF6F1E1386}">
      <formula1>$V$11:$V$12</formula1>
    </dataValidation>
    <dataValidation type="list" allowBlank="1" showInputMessage="1" showErrorMessage="1" sqref="J13:K13" xr:uid="{D4C122B9-DC3F-4F8D-850A-2A2C11CDE7AD}">
      <formula1>$Y$17:$Y$19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7345" r:id="rId4" name="Spinner 1">
              <controlPr defaultSize="0" autoPict="0">
                <anchor moveWithCells="1" sizeWithCells="1">
                  <from>
                    <xdr:col>5</xdr:col>
                    <xdr:colOff>0</xdr:colOff>
                    <xdr:row>1</xdr:row>
                    <xdr:rowOff>9525</xdr:rowOff>
                  </from>
                  <to>
                    <xdr:col>5</xdr:col>
                    <xdr:colOff>200025</xdr:colOff>
                    <xdr:row>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46" r:id="rId5" name="Spinner 2">
              <controlPr defaultSize="0" autoPict="0">
                <anchor moveWithCells="1" sizeWithCells="1">
                  <from>
                    <xdr:col>5</xdr:col>
                    <xdr:colOff>0</xdr:colOff>
                    <xdr:row>3</xdr:row>
                    <xdr:rowOff>9525</xdr:rowOff>
                  </from>
                  <to>
                    <xdr:col>5</xdr:col>
                    <xdr:colOff>200025</xdr:colOff>
                    <xdr:row>3</xdr:row>
                    <xdr:rowOff>209550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33F12-0956-449B-8F09-67EECCB855C9}">
  <dimension ref="A1:AZ488"/>
  <sheetViews>
    <sheetView zoomScaleNormal="100" workbookViewId="0">
      <selection activeCell="AX21" sqref="AX21"/>
    </sheetView>
  </sheetViews>
  <sheetFormatPr defaultRowHeight="15.95" customHeight="1" x14ac:dyDescent="0.3"/>
  <cols>
    <col min="1" max="1" width="1.7109375" style="6" customWidth="1"/>
    <col min="2" max="3" width="9.7109375" style="6" customWidth="1"/>
    <col min="4" max="4" width="1.7109375" style="6" customWidth="1"/>
    <col min="5" max="6" width="9.7109375" style="6" customWidth="1"/>
    <col min="7" max="7" width="1.7109375" style="6" customWidth="1"/>
    <col min="8" max="8" width="3.28515625" style="6" customWidth="1"/>
    <col min="9" max="9" width="1.7109375" style="6" customWidth="1"/>
    <col min="10" max="11" width="8.7109375" style="6" customWidth="1"/>
    <col min="12" max="12" width="1.7109375" style="6" customWidth="1"/>
    <col min="13" max="13" width="3.28515625" customWidth="1"/>
    <col min="14" max="14" width="1.7109375" style="4" customWidth="1"/>
    <col min="15" max="19" width="9.7109375" style="4" customWidth="1"/>
    <col min="20" max="20" width="1.7109375" style="4" customWidth="1"/>
    <col min="21" max="21" width="3.28515625" style="4" customWidth="1"/>
    <col min="22" max="27" width="10.5703125" style="4" hidden="1" customWidth="1"/>
    <col min="28" max="28" width="20.5703125" style="4" hidden="1" customWidth="1"/>
    <col min="29" max="35" width="10.5703125" style="4" hidden="1" customWidth="1"/>
    <col min="36" max="39" width="9.140625" style="4" hidden="1" customWidth="1"/>
    <col min="40" max="40" width="7.42578125" style="4" hidden="1" customWidth="1"/>
    <col min="41" max="43" width="0" style="4" hidden="1" customWidth="1"/>
    <col min="44" max="44" width="9.140625" style="4" hidden="1" customWidth="1"/>
    <col min="45" max="47" width="0" style="4" hidden="1" customWidth="1"/>
    <col min="48" max="16384" width="9.140625" style="4"/>
  </cols>
  <sheetData>
    <row r="1" spans="1:52" ht="9" customHeight="1" x14ac:dyDescent="0.3">
      <c r="A1" s="9"/>
      <c r="B1" s="9"/>
      <c r="C1" s="9"/>
      <c r="D1" s="9"/>
      <c r="E1" s="9"/>
      <c r="F1" s="9"/>
      <c r="G1" s="9"/>
      <c r="I1" s="9"/>
      <c r="J1" s="9"/>
      <c r="K1" s="9"/>
      <c r="L1" s="9"/>
      <c r="N1" s="10"/>
      <c r="O1" s="10"/>
      <c r="P1" s="10"/>
      <c r="Q1" s="10"/>
      <c r="R1" s="10"/>
      <c r="S1" s="10"/>
      <c r="T1" s="10"/>
      <c r="AV1" s="10"/>
      <c r="AW1" s="10"/>
      <c r="AX1" s="10"/>
      <c r="AY1" s="10"/>
      <c r="AZ1" s="10"/>
    </row>
    <row r="2" spans="1:52" ht="18" customHeight="1" x14ac:dyDescent="0.3">
      <c r="A2" s="9"/>
      <c r="B2" s="55" t="s">
        <v>31</v>
      </c>
      <c r="C2" s="55"/>
      <c r="D2" s="55"/>
      <c r="E2" s="29">
        <v>2</v>
      </c>
      <c r="F2" s="9"/>
      <c r="G2" s="9"/>
      <c r="I2" s="9"/>
      <c r="J2" s="28" t="s">
        <v>17</v>
      </c>
      <c r="K2" s="29">
        <v>7.1</v>
      </c>
      <c r="L2" s="9"/>
      <c r="N2" s="10"/>
      <c r="O2" s="10" t="s">
        <v>37</v>
      </c>
      <c r="P2" s="11" t="s">
        <v>39</v>
      </c>
      <c r="Q2" s="29">
        <v>1.5</v>
      </c>
      <c r="R2" s="11" t="s">
        <v>40</v>
      </c>
      <c r="S2" s="29" t="s">
        <v>43</v>
      </c>
      <c r="T2" s="10"/>
      <c r="AV2" s="10"/>
      <c r="AW2" s="10"/>
      <c r="AX2" s="11" t="s">
        <v>77</v>
      </c>
      <c r="AY2" s="29">
        <v>140</v>
      </c>
      <c r="AZ2" s="10"/>
    </row>
    <row r="3" spans="1:52" ht="9" customHeight="1" x14ac:dyDescent="0.3">
      <c r="A3" s="9"/>
      <c r="B3" s="28"/>
      <c r="C3" s="28"/>
      <c r="D3" s="28"/>
      <c r="E3" s="27"/>
      <c r="F3" s="9"/>
      <c r="G3" s="9"/>
      <c r="I3" s="9"/>
      <c r="J3" s="28"/>
      <c r="K3" s="27"/>
      <c r="L3" s="9"/>
      <c r="N3" s="10"/>
      <c r="O3" s="10"/>
      <c r="P3" s="11"/>
      <c r="Q3" s="27"/>
      <c r="R3" s="11"/>
      <c r="S3" s="10"/>
      <c r="T3" s="10"/>
      <c r="AV3" s="10"/>
      <c r="AW3" s="10"/>
      <c r="AX3" s="11"/>
      <c r="AY3" s="10"/>
      <c r="AZ3" s="10"/>
    </row>
    <row r="4" spans="1:52" ht="18" customHeight="1" x14ac:dyDescent="0.3">
      <c r="A4" s="9"/>
      <c r="B4" s="55" t="s">
        <v>32</v>
      </c>
      <c r="C4" s="55"/>
      <c r="D4" s="55"/>
      <c r="E4" s="29">
        <v>2</v>
      </c>
      <c r="F4" s="9"/>
      <c r="G4" s="9"/>
      <c r="I4" s="9"/>
      <c r="J4" s="28" t="s">
        <v>18</v>
      </c>
      <c r="K4" s="29">
        <v>0</v>
      </c>
      <c r="L4" s="9"/>
      <c r="N4" s="10"/>
      <c r="O4" s="10" t="s">
        <v>38</v>
      </c>
      <c r="P4" s="11" t="s">
        <v>39</v>
      </c>
      <c r="Q4" s="29">
        <v>12</v>
      </c>
      <c r="R4" s="11" t="s">
        <v>40</v>
      </c>
      <c r="S4" s="29" t="s">
        <v>44</v>
      </c>
      <c r="T4" s="10"/>
      <c r="AV4" s="10"/>
      <c r="AW4" s="10"/>
      <c r="AX4" s="11" t="s">
        <v>78</v>
      </c>
      <c r="AY4" s="29">
        <f>F10</f>
        <v>60</v>
      </c>
      <c r="AZ4" s="10"/>
    </row>
    <row r="5" spans="1:52" ht="9" customHeight="1" x14ac:dyDescent="0.3">
      <c r="A5" s="9"/>
      <c r="B5" s="9"/>
      <c r="C5" s="9"/>
      <c r="D5" s="9"/>
      <c r="E5" s="9"/>
      <c r="F5" s="9"/>
      <c r="G5" s="9"/>
      <c r="I5" s="9"/>
      <c r="J5" s="28"/>
      <c r="K5" s="27"/>
      <c r="L5" s="9"/>
      <c r="N5" s="10"/>
      <c r="O5" s="10"/>
      <c r="P5" s="10"/>
      <c r="Q5" s="30"/>
      <c r="R5" s="10"/>
      <c r="S5" s="10"/>
      <c r="T5" s="10"/>
      <c r="AV5" s="10"/>
      <c r="AW5" s="10"/>
      <c r="AX5" s="10"/>
      <c r="AY5" s="10"/>
      <c r="AZ5" s="10"/>
    </row>
    <row r="6" spans="1:52" ht="18" customHeight="1" x14ac:dyDescent="0.3">
      <c r="A6" s="9"/>
      <c r="B6" s="52" t="s">
        <v>0</v>
      </c>
      <c r="C6" s="52"/>
      <c r="D6" s="52"/>
      <c r="E6" s="52"/>
      <c r="F6" s="52"/>
      <c r="G6" s="9"/>
      <c r="I6" s="9"/>
      <c r="J6" s="28" t="s">
        <v>19</v>
      </c>
      <c r="K6" s="29">
        <v>0</v>
      </c>
      <c r="L6" s="9"/>
      <c r="N6" s="10"/>
      <c r="O6" s="10" t="s">
        <v>41</v>
      </c>
      <c r="P6" s="11" t="s">
        <v>45</v>
      </c>
      <c r="Q6" s="29">
        <v>16</v>
      </c>
      <c r="R6" s="10"/>
      <c r="S6" s="10"/>
      <c r="T6" s="10"/>
      <c r="AV6" s="10"/>
      <c r="AW6" s="10"/>
      <c r="AX6" s="11" t="s">
        <v>92</v>
      </c>
      <c r="AY6" s="26">
        <f>AO22</f>
        <v>0.2638775231860338</v>
      </c>
      <c r="AZ6" s="10"/>
    </row>
    <row r="7" spans="1:52" ht="9" customHeight="1" x14ac:dyDescent="0.3">
      <c r="A7" s="9"/>
      <c r="B7" s="52"/>
      <c r="C7" s="52"/>
      <c r="D7" s="52"/>
      <c r="E7" s="52"/>
      <c r="F7" s="52"/>
      <c r="G7" s="9"/>
      <c r="I7" s="9"/>
      <c r="J7" s="28"/>
      <c r="K7" s="9"/>
      <c r="L7" s="9"/>
      <c r="N7" s="10"/>
      <c r="O7" s="10"/>
      <c r="P7" s="10"/>
      <c r="Q7" s="10"/>
      <c r="R7" s="10"/>
      <c r="S7" s="10"/>
      <c r="T7" s="10"/>
      <c r="AV7" s="10"/>
      <c r="AW7" s="10"/>
      <c r="AX7" s="10"/>
      <c r="AY7" s="10"/>
      <c r="AZ7" s="10"/>
    </row>
    <row r="8" spans="1:52" ht="18" customHeight="1" x14ac:dyDescent="0.3">
      <c r="A8" s="9"/>
      <c r="B8" s="52" t="s">
        <v>2</v>
      </c>
      <c r="C8" s="52"/>
      <c r="D8" s="27"/>
      <c r="E8" s="52" t="s">
        <v>1</v>
      </c>
      <c r="F8" s="52"/>
      <c r="G8" s="9"/>
      <c r="I8" s="9"/>
      <c r="J8" s="28" t="s">
        <v>42</v>
      </c>
      <c r="K8" s="32" t="str">
        <f>ROUND(S64,3)&amp;" тс"</f>
        <v>1,775 тс</v>
      </c>
      <c r="L8" s="9"/>
      <c r="N8" s="10"/>
      <c r="O8" s="56" t="s">
        <v>70</v>
      </c>
      <c r="P8" s="56"/>
      <c r="Q8" s="29">
        <v>5.6</v>
      </c>
      <c r="R8" s="10"/>
      <c r="S8" s="10"/>
      <c r="T8" s="10"/>
      <c r="AV8" s="10"/>
      <c r="AW8" s="10"/>
      <c r="AX8" s="10"/>
      <c r="AY8" s="10"/>
      <c r="AZ8" s="10"/>
    </row>
    <row r="9" spans="1:52" ht="9" customHeight="1" x14ac:dyDescent="0.3">
      <c r="A9" s="9"/>
      <c r="B9" s="27"/>
      <c r="C9" s="27"/>
      <c r="D9" s="27"/>
      <c r="E9" s="27"/>
      <c r="F9" s="27"/>
      <c r="G9" s="9"/>
      <c r="I9" s="9"/>
      <c r="J9" s="28"/>
      <c r="K9" s="32"/>
      <c r="L9" s="9"/>
      <c r="N9" s="10"/>
      <c r="O9" s="10"/>
      <c r="P9" s="10"/>
      <c r="Q9" s="10"/>
      <c r="R9" s="10"/>
      <c r="S9" s="10"/>
      <c r="T9" s="10"/>
      <c r="V9" s="52" t="s">
        <v>49</v>
      </c>
      <c r="W9" s="52" t="s">
        <v>50</v>
      </c>
      <c r="Y9" s="52" t="s">
        <v>53</v>
      </c>
      <c r="Z9" s="52" t="s">
        <v>54</v>
      </c>
      <c r="AV9" s="10"/>
      <c r="AW9" s="10"/>
      <c r="AX9" s="10"/>
      <c r="AY9" s="10"/>
      <c r="AZ9" s="10"/>
    </row>
    <row r="10" spans="1:52" ht="18" customHeight="1" x14ac:dyDescent="0.3">
      <c r="A10" s="13">
        <v>1</v>
      </c>
      <c r="B10" s="14" t="str">
        <f t="shared" ref="B10:B29" si="0">IF(AND(A10&lt;&gt;0,A10&lt;$E$2),"X"&amp;A10&amp;" =","")</f>
        <v>X1 =</v>
      </c>
      <c r="C10" s="14">
        <v>60</v>
      </c>
      <c r="D10" s="9"/>
      <c r="E10" s="14" t="str">
        <f t="shared" ref="E10:E29" si="1">IF(AND(A10&lt;&gt;0,A10&lt;$E$4),"Y"&amp;A10&amp;" =","")</f>
        <v>Y1 =</v>
      </c>
      <c r="F10" s="14">
        <v>60</v>
      </c>
      <c r="G10" s="9"/>
      <c r="J10" s="5"/>
      <c r="K10" s="5"/>
      <c r="U10" s="6"/>
      <c r="V10" s="53"/>
      <c r="W10" s="53"/>
      <c r="X10" s="6"/>
      <c r="Y10" s="53"/>
      <c r="Z10" s="53"/>
      <c r="AA10" s="7"/>
      <c r="AN10" s="25" t="s">
        <v>71</v>
      </c>
      <c r="AO10" s="25" t="s">
        <v>72</v>
      </c>
      <c r="AP10" s="25" t="s">
        <v>73</v>
      </c>
      <c r="AQ10" s="25" t="s">
        <v>74</v>
      </c>
      <c r="AR10" s="25" t="s">
        <v>75</v>
      </c>
      <c r="AS10" s="25" t="s">
        <v>76</v>
      </c>
      <c r="AV10" s="10"/>
      <c r="AW10" s="10"/>
      <c r="AX10" s="10"/>
      <c r="AY10" s="10"/>
      <c r="AZ10" s="10"/>
    </row>
    <row r="11" spans="1:52" ht="18" customHeight="1" x14ac:dyDescent="0.3">
      <c r="A11" s="13">
        <f t="shared" ref="A11:A29" si="2">IF(AND(A10&lt;&gt;0,A10&lt;MAX($E$2:$E$4)-1),A10+1,0)</f>
        <v>0</v>
      </c>
      <c r="B11" s="14" t="str">
        <f t="shared" si="0"/>
        <v/>
      </c>
      <c r="C11" s="14">
        <v>60</v>
      </c>
      <c r="D11" s="9"/>
      <c r="E11" s="14" t="str">
        <f t="shared" si="1"/>
        <v/>
      </c>
      <c r="F11" s="14">
        <v>150</v>
      </c>
      <c r="G11" s="9"/>
      <c r="I11" s="9"/>
      <c r="J11" s="52" t="s">
        <v>33</v>
      </c>
      <c r="K11" s="52"/>
      <c r="L11" s="9"/>
      <c r="N11" s="12"/>
      <c r="O11" s="54" t="s">
        <v>48</v>
      </c>
      <c r="P11" s="54"/>
      <c r="Q11" s="54"/>
      <c r="R11" s="54"/>
      <c r="S11" s="54"/>
      <c r="T11" s="12"/>
      <c r="U11" s="6"/>
      <c r="V11" s="14" t="s">
        <v>44</v>
      </c>
      <c r="W11" s="14">
        <v>495</v>
      </c>
      <c r="X11" s="6"/>
      <c r="Y11" s="14">
        <v>5.6</v>
      </c>
      <c r="Z11" s="14">
        <v>210</v>
      </c>
      <c r="AA11" s="6"/>
      <c r="AN11" s="25">
        <v>1</v>
      </c>
      <c r="AO11" s="25">
        <f>Q4*S21</f>
        <v>12</v>
      </c>
      <c r="AP11" s="25">
        <f>(AY2-AY4-Q6-2)/2</f>
        <v>31</v>
      </c>
      <c r="AQ11" s="25">
        <f>AY2/2-AP11/2</f>
        <v>54.5</v>
      </c>
      <c r="AR11" s="25">
        <f>AO11*AP11</f>
        <v>372</v>
      </c>
      <c r="AS11" s="25">
        <f>AO11*(AP11^3)/12+AQ11*AQ11*AR11</f>
        <v>1134724</v>
      </c>
      <c r="AV11" s="10"/>
      <c r="AW11" s="10"/>
      <c r="AX11" s="10"/>
      <c r="AY11" s="10"/>
      <c r="AZ11" s="10"/>
    </row>
    <row r="12" spans="1:52" ht="18" customHeight="1" x14ac:dyDescent="0.3">
      <c r="A12" s="13">
        <f t="shared" si="2"/>
        <v>0</v>
      </c>
      <c r="B12" s="14" t="str">
        <f t="shared" si="0"/>
        <v/>
      </c>
      <c r="C12" s="14">
        <v>160</v>
      </c>
      <c r="D12" s="9"/>
      <c r="E12" s="14" t="str">
        <f t="shared" si="1"/>
        <v/>
      </c>
      <c r="F12" s="14">
        <v>50</v>
      </c>
      <c r="G12" s="9"/>
      <c r="I12" s="9"/>
      <c r="J12" s="52"/>
      <c r="K12" s="52"/>
      <c r="L12" s="9"/>
      <c r="N12" s="40" t="s">
        <v>55</v>
      </c>
      <c r="O12" s="41"/>
      <c r="P12" s="41"/>
      <c r="Q12" s="41"/>
      <c r="R12" s="41"/>
      <c r="S12" s="41"/>
      <c r="T12" s="42"/>
      <c r="U12" s="7"/>
      <c r="V12" s="14" t="s">
        <v>47</v>
      </c>
      <c r="W12" s="14">
        <v>620</v>
      </c>
      <c r="X12" s="7"/>
      <c r="Y12" s="14">
        <v>5.8</v>
      </c>
      <c r="Z12" s="14">
        <v>210</v>
      </c>
      <c r="AA12" s="7"/>
      <c r="AN12" s="25">
        <v>2</v>
      </c>
      <c r="AO12" s="25">
        <f>Q4*S21</f>
        <v>12</v>
      </c>
      <c r="AP12" s="25">
        <f>AY4-Q6-2</f>
        <v>42</v>
      </c>
      <c r="AQ12" s="25">
        <v>0</v>
      </c>
      <c r="AR12" s="25">
        <f>AO12*AP12</f>
        <v>504</v>
      </c>
      <c r="AS12" s="25">
        <f t="shared" ref="AS12:AS13" si="3">AO12*(AP12^3)/12+AQ12*AQ12*AR12</f>
        <v>74088</v>
      </c>
      <c r="AT12"/>
      <c r="AU12"/>
      <c r="AV12"/>
      <c r="AW12"/>
    </row>
    <row r="13" spans="1:52" ht="18" customHeight="1" x14ac:dyDescent="0.3">
      <c r="A13" s="13">
        <f t="shared" si="2"/>
        <v>0</v>
      </c>
      <c r="B13" s="14" t="str">
        <f t="shared" si="0"/>
        <v/>
      </c>
      <c r="C13" s="14">
        <v>85</v>
      </c>
      <c r="D13" s="9"/>
      <c r="E13" s="14" t="str">
        <f t="shared" si="1"/>
        <v/>
      </c>
      <c r="F13" s="14">
        <v>50</v>
      </c>
      <c r="G13" s="9"/>
      <c r="I13" s="9"/>
      <c r="J13" s="51" t="s">
        <v>36</v>
      </c>
      <c r="K13" s="51"/>
      <c r="L13" s="9"/>
      <c r="N13" s="35" t="str">
        <f>"для стали "&amp;S2&amp;" Н/мм2: "</f>
        <v xml:space="preserve">для стали С390 Н/мм2: </v>
      </c>
      <c r="O13" s="35"/>
      <c r="P13" s="35"/>
      <c r="Q13" s="35"/>
      <c r="R13" s="35"/>
      <c r="S13" s="37">
        <f>INDEX($W$11:$W$14,MATCH(S2,$V$11:$V$14))</f>
        <v>710</v>
      </c>
      <c r="T13" s="37"/>
      <c r="U13" s="7"/>
      <c r="V13" s="14" t="s">
        <v>46</v>
      </c>
      <c r="W13" s="14">
        <v>645</v>
      </c>
      <c r="X13" s="7"/>
      <c r="Y13" s="14">
        <v>8.8000000000000007</v>
      </c>
      <c r="Z13" s="14">
        <v>330</v>
      </c>
      <c r="AA13" s="7"/>
      <c r="AN13" s="25">
        <v>3</v>
      </c>
      <c r="AO13" s="25">
        <f>Q4*S21</f>
        <v>12</v>
      </c>
      <c r="AP13" s="25">
        <f>(AY2-AY4-Q6-2)/2</f>
        <v>31</v>
      </c>
      <c r="AQ13" s="25">
        <f>-AQ11</f>
        <v>-54.5</v>
      </c>
      <c r="AR13" s="25">
        <f>AO13*AP13</f>
        <v>372</v>
      </c>
      <c r="AS13" s="25">
        <f t="shared" si="3"/>
        <v>1134724</v>
      </c>
    </row>
    <row r="14" spans="1:52" ht="18" customHeight="1" x14ac:dyDescent="0.3">
      <c r="A14" s="13">
        <f t="shared" si="2"/>
        <v>0</v>
      </c>
      <c r="B14" s="14" t="str">
        <f t="shared" si="0"/>
        <v/>
      </c>
      <c r="C14" s="14">
        <v>60</v>
      </c>
      <c r="D14" s="9"/>
      <c r="E14" s="14" t="str">
        <f t="shared" si="1"/>
        <v/>
      </c>
      <c r="F14" s="14">
        <v>50</v>
      </c>
      <c r="G14" s="9"/>
      <c r="I14" s="9"/>
      <c r="J14" s="9"/>
      <c r="K14" s="9"/>
      <c r="L14" s="9"/>
      <c r="N14" s="35" t="str">
        <f>"для стали "&amp;S4&amp;" Н/мм2: "</f>
        <v xml:space="preserve">для стали С245 Н/мм2: </v>
      </c>
      <c r="O14" s="35"/>
      <c r="P14" s="35"/>
      <c r="Q14" s="35"/>
      <c r="R14" s="35"/>
      <c r="S14" s="37">
        <f>INDEX($W$11:$W$14,MATCH(S4,$V$11:$V$14))</f>
        <v>495</v>
      </c>
      <c r="T14" s="37"/>
      <c r="U14" s="7"/>
      <c r="V14" s="14" t="s">
        <v>43</v>
      </c>
      <c r="W14" s="14">
        <v>710</v>
      </c>
      <c r="X14" s="7"/>
      <c r="Y14" s="14">
        <v>10.9</v>
      </c>
      <c r="Z14" s="14">
        <v>415</v>
      </c>
      <c r="AA14" s="7"/>
    </row>
    <row r="15" spans="1:52" ht="18" customHeight="1" x14ac:dyDescent="0.3">
      <c r="A15" s="13">
        <f t="shared" si="2"/>
        <v>0</v>
      </c>
      <c r="B15" s="14" t="str">
        <f t="shared" si="0"/>
        <v/>
      </c>
      <c r="C15" s="14">
        <v>60</v>
      </c>
      <c r="D15" s="9"/>
      <c r="E15" s="14" t="str">
        <f t="shared" si="1"/>
        <v/>
      </c>
      <c r="F15" s="14">
        <v>50</v>
      </c>
      <c r="G15" s="9"/>
      <c r="I15" s="9"/>
      <c r="J15" s="9"/>
      <c r="K15" s="9"/>
      <c r="L15" s="9"/>
      <c r="N15" s="40" t="s">
        <v>56</v>
      </c>
      <c r="O15" s="41"/>
      <c r="P15" s="41"/>
      <c r="Q15" s="41"/>
      <c r="R15" s="41"/>
      <c r="S15" s="41"/>
      <c r="T15" s="42"/>
      <c r="U15" s="7"/>
      <c r="V15" s="7"/>
      <c r="W15" s="7"/>
      <c r="X15" s="7"/>
      <c r="Y15" s="7"/>
      <c r="Z15" s="7"/>
      <c r="AA15" s="7"/>
      <c r="AN15" s="4" t="s">
        <v>79</v>
      </c>
      <c r="AO15" s="4">
        <f>AY2/2</f>
        <v>70</v>
      </c>
      <c r="AP15" s="4" t="s">
        <v>86</v>
      </c>
    </row>
    <row r="16" spans="1:52" ht="18" customHeight="1" x14ac:dyDescent="0.3">
      <c r="A16" s="13">
        <f t="shared" si="2"/>
        <v>0</v>
      </c>
      <c r="B16" s="14" t="str">
        <f t="shared" si="0"/>
        <v/>
      </c>
      <c r="C16" s="14">
        <v>100</v>
      </c>
      <c r="D16" s="9"/>
      <c r="E16" s="14" t="str">
        <f t="shared" si="1"/>
        <v/>
      </c>
      <c r="F16" s="14">
        <v>50</v>
      </c>
      <c r="G16" s="9"/>
      <c r="I16" s="9"/>
      <c r="J16" s="9"/>
      <c r="K16" s="9"/>
      <c r="L16" s="9"/>
      <c r="N16" s="45" t="str">
        <f>"для класса прочности "&amp;Q8&amp;", Н/мм2: "</f>
        <v xml:space="preserve">для класса прочности 5,6, Н/мм2: </v>
      </c>
      <c r="O16" s="46"/>
      <c r="P16" s="46"/>
      <c r="Q16" s="46"/>
      <c r="R16" s="47"/>
      <c r="S16" s="40">
        <f>INDEX(Z11:Z14,MATCH(Q8,Y11:Y14))</f>
        <v>210</v>
      </c>
      <c r="T16" s="42"/>
      <c r="U16" s="7"/>
      <c r="V16" s="27" t="s">
        <v>51</v>
      </c>
      <c r="W16" s="27" t="s">
        <v>52</v>
      </c>
      <c r="X16" s="7"/>
      <c r="Y16" s="48" t="s">
        <v>33</v>
      </c>
      <c r="Z16" s="48"/>
      <c r="AA16" s="7"/>
      <c r="AN16" s="4" t="s">
        <v>80</v>
      </c>
      <c r="AO16" s="4">
        <f>SUM(AS11:AS13)/AO15</f>
        <v>33479.085714285713</v>
      </c>
      <c r="AP16" s="4" t="s">
        <v>85</v>
      </c>
    </row>
    <row r="17" spans="1:43" ht="18" customHeight="1" x14ac:dyDescent="0.3">
      <c r="A17" s="13">
        <f t="shared" si="2"/>
        <v>0</v>
      </c>
      <c r="B17" s="14" t="str">
        <f t="shared" si="0"/>
        <v/>
      </c>
      <c r="C17" s="14">
        <v>100</v>
      </c>
      <c r="D17" s="9"/>
      <c r="E17" s="14" t="str">
        <f t="shared" si="1"/>
        <v/>
      </c>
      <c r="F17" s="14">
        <v>50</v>
      </c>
      <c r="G17" s="9"/>
      <c r="I17" s="9"/>
      <c r="J17" s="9"/>
      <c r="K17" s="9"/>
      <c r="L17" s="9"/>
      <c r="N17" s="40" t="s">
        <v>57</v>
      </c>
      <c r="O17" s="41"/>
      <c r="P17" s="41"/>
      <c r="Q17" s="41"/>
      <c r="R17" s="42"/>
      <c r="S17" s="49">
        <f>INDEX(W17:W24,MATCH(Q6,V17:V24))</f>
        <v>1.57</v>
      </c>
      <c r="T17" s="50"/>
      <c r="U17" s="7"/>
      <c r="V17" s="14">
        <v>12</v>
      </c>
      <c r="W17" s="15">
        <f>3.1415*(0.9833/2)^2</f>
        <v>0.75936250823374996</v>
      </c>
      <c r="X17" s="7"/>
      <c r="Y17" s="43" t="s">
        <v>34</v>
      </c>
      <c r="Z17" s="44"/>
      <c r="AA17" s="7"/>
      <c r="AN17" s="4" t="s">
        <v>81</v>
      </c>
      <c r="AO17" s="4">
        <f>AR11+AR12+AR13</f>
        <v>1248</v>
      </c>
      <c r="AP17" s="4" t="s">
        <v>84</v>
      </c>
    </row>
    <row r="18" spans="1:43" ht="18" customHeight="1" x14ac:dyDescent="0.3">
      <c r="A18" s="13">
        <f t="shared" si="2"/>
        <v>0</v>
      </c>
      <c r="B18" s="14" t="str">
        <f t="shared" si="0"/>
        <v/>
      </c>
      <c r="C18" s="14">
        <v>100</v>
      </c>
      <c r="D18" s="9"/>
      <c r="E18" s="14" t="str">
        <f t="shared" si="1"/>
        <v/>
      </c>
      <c r="F18" s="14">
        <v>50</v>
      </c>
      <c r="G18" s="9"/>
      <c r="I18" s="9"/>
      <c r="J18" s="9"/>
      <c r="K18" s="9"/>
      <c r="L18" s="9"/>
      <c r="N18" s="40" t="s">
        <v>58</v>
      </c>
      <c r="O18" s="41"/>
      <c r="P18" s="41"/>
      <c r="Q18" s="41"/>
      <c r="R18" s="42"/>
      <c r="S18" s="40">
        <v>0.9</v>
      </c>
      <c r="T18" s="42"/>
      <c r="U18" s="7"/>
      <c r="V18" s="14">
        <v>16</v>
      </c>
      <c r="W18" s="15">
        <v>1.57</v>
      </c>
      <c r="X18" s="7"/>
      <c r="Y18" s="43" t="s">
        <v>35</v>
      </c>
      <c r="Z18" s="44"/>
      <c r="AA18" s="7"/>
      <c r="AN18" s="4" t="s">
        <v>82</v>
      </c>
      <c r="AO18" s="4">
        <f>IF(S4=V11,235,310)</f>
        <v>235</v>
      </c>
      <c r="AP18" s="4" t="s">
        <v>83</v>
      </c>
    </row>
    <row r="19" spans="1:43" ht="18" customHeight="1" x14ac:dyDescent="0.3">
      <c r="A19" s="13">
        <f t="shared" si="2"/>
        <v>0</v>
      </c>
      <c r="B19" s="14" t="str">
        <f t="shared" si="0"/>
        <v/>
      </c>
      <c r="C19" s="14">
        <v>100</v>
      </c>
      <c r="D19" s="9"/>
      <c r="E19" s="14" t="str">
        <f t="shared" si="1"/>
        <v/>
      </c>
      <c r="F19" s="14">
        <v>50</v>
      </c>
      <c r="G19" s="9"/>
      <c r="I19" s="9"/>
      <c r="J19" s="9"/>
      <c r="K19" s="9"/>
      <c r="L19" s="9"/>
      <c r="N19" s="37" t="s">
        <v>59</v>
      </c>
      <c r="O19" s="37"/>
      <c r="P19" s="37"/>
      <c r="Q19" s="37"/>
      <c r="R19" s="37"/>
      <c r="S19" s="37">
        <v>0.9</v>
      </c>
      <c r="T19" s="37"/>
      <c r="U19" s="7"/>
      <c r="V19" s="14">
        <v>18</v>
      </c>
      <c r="W19" s="15">
        <v>1.92</v>
      </c>
      <c r="X19" s="7"/>
      <c r="Y19" s="43" t="s">
        <v>36</v>
      </c>
      <c r="Z19" s="44"/>
      <c r="AA19" s="7"/>
      <c r="AB19" s="7"/>
      <c r="AC19" s="7"/>
      <c r="AD19" s="7"/>
      <c r="AE19" s="7"/>
      <c r="AF19" s="7"/>
      <c r="AG19" s="7"/>
      <c r="AH19" s="7"/>
      <c r="AI19" s="7"/>
      <c r="AN19" s="4" t="s">
        <v>14</v>
      </c>
      <c r="AO19" s="4">
        <f>K2*9.81*1000</f>
        <v>69651</v>
      </c>
      <c r="AP19" s="4" t="s">
        <v>88</v>
      </c>
    </row>
    <row r="20" spans="1:43" ht="18" customHeight="1" x14ac:dyDescent="0.3">
      <c r="A20" s="13">
        <f t="shared" si="2"/>
        <v>0</v>
      </c>
      <c r="B20" s="14" t="str">
        <f t="shared" si="0"/>
        <v/>
      </c>
      <c r="C20" s="14">
        <v>100</v>
      </c>
      <c r="D20" s="9"/>
      <c r="E20" s="14" t="str">
        <f t="shared" si="1"/>
        <v/>
      </c>
      <c r="F20" s="14">
        <v>50</v>
      </c>
      <c r="G20" s="9"/>
      <c r="I20" s="9"/>
      <c r="J20" s="9"/>
      <c r="K20" s="9"/>
      <c r="L20" s="9"/>
      <c r="N20" s="37" t="s">
        <v>60</v>
      </c>
      <c r="O20" s="37"/>
      <c r="P20" s="37"/>
      <c r="Q20" s="37"/>
      <c r="R20" s="37"/>
      <c r="S20" s="37">
        <v>2</v>
      </c>
      <c r="T20" s="37"/>
      <c r="U20" s="7"/>
      <c r="V20" s="14">
        <v>20</v>
      </c>
      <c r="W20" s="15">
        <v>2.4500000000000002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N20" s="4" t="s">
        <v>15</v>
      </c>
      <c r="AO20" s="4">
        <f>K4*9.81*10^6</f>
        <v>0</v>
      </c>
      <c r="AP20" s="4" t="s">
        <v>89</v>
      </c>
    </row>
    <row r="21" spans="1:43" ht="18" customHeight="1" x14ac:dyDescent="0.3">
      <c r="A21" s="13">
        <f t="shared" si="2"/>
        <v>0</v>
      </c>
      <c r="B21" s="14" t="str">
        <f t="shared" si="0"/>
        <v/>
      </c>
      <c r="C21" s="14">
        <v>100</v>
      </c>
      <c r="D21" s="9"/>
      <c r="E21" s="14" t="str">
        <f t="shared" si="1"/>
        <v/>
      </c>
      <c r="F21" s="14">
        <v>50</v>
      </c>
      <c r="G21" s="9"/>
      <c r="I21" s="9"/>
      <c r="J21" s="9"/>
      <c r="K21" s="9"/>
      <c r="L21" s="9"/>
      <c r="N21" s="37" t="s">
        <v>61</v>
      </c>
      <c r="O21" s="37"/>
      <c r="P21" s="37"/>
      <c r="Q21" s="37"/>
      <c r="R21" s="37"/>
      <c r="S21" s="37">
        <f>IF(OR(J13=Y17,J13=Y19),1,2)</f>
        <v>1</v>
      </c>
      <c r="T21" s="37"/>
      <c r="V21" s="14">
        <v>22</v>
      </c>
      <c r="W21" s="15">
        <v>3.03</v>
      </c>
      <c r="AN21" s="4" t="s">
        <v>87</v>
      </c>
      <c r="AP21" s="4">
        <f>AO20/AO16+AO19/AO17</f>
        <v>55.810096153846153</v>
      </c>
      <c r="AQ21" s="4" t="s">
        <v>90</v>
      </c>
    </row>
    <row r="22" spans="1:43" ht="18" customHeight="1" x14ac:dyDescent="0.3">
      <c r="A22" s="13">
        <f t="shared" si="2"/>
        <v>0</v>
      </c>
      <c r="B22" s="14" t="str">
        <f t="shared" si="0"/>
        <v/>
      </c>
      <c r="C22" s="14">
        <v>100</v>
      </c>
      <c r="D22" s="9"/>
      <c r="E22" s="14" t="str">
        <f t="shared" si="1"/>
        <v/>
      </c>
      <c r="F22" s="14">
        <v>50</v>
      </c>
      <c r="G22" s="9"/>
      <c r="I22" s="9"/>
      <c r="J22" s="9"/>
      <c r="K22" s="9"/>
      <c r="L22" s="9"/>
      <c r="N22" s="37" t="s">
        <v>62</v>
      </c>
      <c r="O22" s="37"/>
      <c r="P22" s="37"/>
      <c r="Q22" s="37"/>
      <c r="R22" s="37"/>
      <c r="S22" s="37">
        <v>2</v>
      </c>
      <c r="T22" s="37"/>
      <c r="U22" s="6"/>
      <c r="V22" s="14">
        <v>24</v>
      </c>
      <c r="W22" s="15">
        <v>3.53</v>
      </c>
      <c r="X22" s="6"/>
      <c r="Y22" s="6"/>
      <c r="AN22" s="4" t="s">
        <v>91</v>
      </c>
      <c r="AO22" s="4">
        <f>AP21/(AO18*S18)</f>
        <v>0.2638775231860338</v>
      </c>
    </row>
    <row r="23" spans="1:43" ht="18" customHeight="1" x14ac:dyDescent="0.3">
      <c r="A23" s="13">
        <f t="shared" si="2"/>
        <v>0</v>
      </c>
      <c r="B23" s="14" t="str">
        <f t="shared" si="0"/>
        <v/>
      </c>
      <c r="C23" s="14">
        <v>100</v>
      </c>
      <c r="D23" s="9"/>
      <c r="E23" s="14" t="str">
        <f t="shared" si="1"/>
        <v/>
      </c>
      <c r="F23" s="14">
        <v>50</v>
      </c>
      <c r="G23" s="9"/>
      <c r="I23" s="9"/>
      <c r="J23" s="9"/>
      <c r="K23" s="9"/>
      <c r="L23" s="9"/>
      <c r="R23" s="8"/>
      <c r="S23" s="6"/>
      <c r="T23" s="6"/>
      <c r="U23" s="7"/>
      <c r="V23" s="14">
        <v>27</v>
      </c>
      <c r="W23" s="15">
        <v>4.59</v>
      </c>
      <c r="X23" s="7"/>
      <c r="Y23" s="7"/>
    </row>
    <row r="24" spans="1:43" ht="18" customHeight="1" x14ac:dyDescent="0.3">
      <c r="A24" s="13">
        <f t="shared" si="2"/>
        <v>0</v>
      </c>
      <c r="B24" s="14" t="str">
        <f t="shared" si="0"/>
        <v/>
      </c>
      <c r="C24" s="14">
        <v>100</v>
      </c>
      <c r="D24" s="9"/>
      <c r="E24" s="14" t="str">
        <f t="shared" si="1"/>
        <v/>
      </c>
      <c r="F24" s="14">
        <v>50</v>
      </c>
      <c r="G24" s="9"/>
      <c r="I24" s="9"/>
      <c r="J24" s="9"/>
      <c r="K24" s="9"/>
      <c r="L24" s="9"/>
      <c r="N24" s="10"/>
      <c r="O24" s="38" t="s">
        <v>63</v>
      </c>
      <c r="P24" s="38"/>
      <c r="Q24" s="38"/>
      <c r="R24" s="38"/>
      <c r="S24" s="38"/>
      <c r="T24" s="27"/>
      <c r="U24" s="7"/>
      <c r="V24" s="14">
        <v>30</v>
      </c>
      <c r="W24" s="15">
        <v>5.61</v>
      </c>
      <c r="X24" s="7"/>
      <c r="Y24" s="7"/>
    </row>
    <row r="25" spans="1:43" ht="18" customHeight="1" x14ac:dyDescent="0.3">
      <c r="A25" s="13">
        <f t="shared" si="2"/>
        <v>0</v>
      </c>
      <c r="B25" s="14" t="str">
        <f t="shared" si="0"/>
        <v/>
      </c>
      <c r="C25" s="14">
        <v>100</v>
      </c>
      <c r="D25" s="9"/>
      <c r="E25" s="14" t="str">
        <f t="shared" si="1"/>
        <v/>
      </c>
      <c r="F25" s="14">
        <v>50</v>
      </c>
      <c r="G25" s="9"/>
      <c r="I25" s="9"/>
      <c r="J25" s="9"/>
      <c r="K25" s="9"/>
      <c r="L25" s="9"/>
      <c r="N25" s="39" t="s">
        <v>64</v>
      </c>
      <c r="O25" s="39"/>
      <c r="P25" s="39"/>
      <c r="Q25" s="39"/>
      <c r="R25" s="39"/>
      <c r="S25" s="39" t="s">
        <v>68</v>
      </c>
      <c r="T25" s="39"/>
      <c r="U25" s="7"/>
      <c r="V25" s="7"/>
      <c r="W25" s="7"/>
      <c r="X25" s="7"/>
      <c r="Y25" s="7"/>
    </row>
    <row r="26" spans="1:43" ht="18" customHeight="1" x14ac:dyDescent="0.3">
      <c r="A26" s="13">
        <f t="shared" si="2"/>
        <v>0</v>
      </c>
      <c r="B26" s="14" t="str">
        <f t="shared" si="0"/>
        <v/>
      </c>
      <c r="C26" s="14">
        <v>100</v>
      </c>
      <c r="D26" s="9"/>
      <c r="E26" s="14" t="str">
        <f t="shared" si="1"/>
        <v/>
      </c>
      <c r="F26" s="14">
        <v>50</v>
      </c>
      <c r="G26" s="9"/>
      <c r="I26" s="9"/>
      <c r="J26" s="9"/>
      <c r="K26" s="9"/>
      <c r="L26" s="9"/>
      <c r="N26" s="35" t="s">
        <v>65</v>
      </c>
      <c r="O26" s="35"/>
      <c r="P26" s="35"/>
      <c r="Q26" s="35"/>
      <c r="R26" s="16">
        <f>(S13/9.81/1000)*Q6*(Q2*S22)*S18*S19</f>
        <v>2.8139449541284405</v>
      </c>
      <c r="S26" s="36">
        <f>S64/R26</f>
        <v>0.63078703703703698</v>
      </c>
      <c r="T26" s="36"/>
      <c r="U26" s="7"/>
      <c r="V26" s="7"/>
      <c r="W26" s="7"/>
      <c r="X26" s="7"/>
      <c r="Y26" s="7"/>
    </row>
    <row r="27" spans="1:43" ht="18" customHeight="1" x14ac:dyDescent="0.3">
      <c r="A27" s="13">
        <f t="shared" si="2"/>
        <v>0</v>
      </c>
      <c r="B27" s="14" t="str">
        <f t="shared" si="0"/>
        <v/>
      </c>
      <c r="C27" s="14">
        <v>100</v>
      </c>
      <c r="D27" s="9"/>
      <c r="E27" s="14" t="str">
        <f t="shared" si="1"/>
        <v/>
      </c>
      <c r="F27" s="14">
        <v>50</v>
      </c>
      <c r="G27" s="9"/>
      <c r="I27" s="9"/>
      <c r="J27" s="9"/>
      <c r="K27" s="9"/>
      <c r="L27" s="9"/>
      <c r="N27" s="35" t="s">
        <v>66</v>
      </c>
      <c r="O27" s="35"/>
      <c r="P27" s="35"/>
      <c r="Q27" s="35"/>
      <c r="R27" s="16">
        <f>(S14/9.81/1000)*Q6*(Q4*S21)*S18*S19</f>
        <v>7.847339449541284</v>
      </c>
      <c r="S27" s="36">
        <f>S64/R27</f>
        <v>0.2261913112607557</v>
      </c>
      <c r="T27" s="36"/>
      <c r="U27" s="7"/>
      <c r="V27" s="7"/>
      <c r="W27" s="7"/>
      <c r="X27" s="7"/>
      <c r="Y27" s="7"/>
    </row>
    <row r="28" spans="1:43" ht="18" customHeight="1" x14ac:dyDescent="0.3">
      <c r="A28" s="13">
        <f t="shared" si="2"/>
        <v>0</v>
      </c>
      <c r="B28" s="14" t="str">
        <f t="shared" si="0"/>
        <v/>
      </c>
      <c r="C28" s="14">
        <v>100</v>
      </c>
      <c r="D28" s="9"/>
      <c r="E28" s="14" t="str">
        <f t="shared" si="1"/>
        <v/>
      </c>
      <c r="F28" s="14">
        <v>50</v>
      </c>
      <c r="G28" s="9"/>
      <c r="I28" s="9"/>
      <c r="J28" s="9"/>
      <c r="K28" s="9"/>
      <c r="L28" s="9"/>
      <c r="N28" s="34" t="s">
        <v>67</v>
      </c>
      <c r="O28" s="34"/>
      <c r="P28" s="34"/>
      <c r="Q28" s="34"/>
      <c r="R28" s="34"/>
      <c r="S28" s="34" t="s">
        <v>69</v>
      </c>
      <c r="T28" s="34"/>
      <c r="U28" s="7"/>
      <c r="V28" s="7"/>
      <c r="W28" s="7"/>
      <c r="X28" s="7"/>
      <c r="Y28" s="7"/>
    </row>
    <row r="29" spans="1:43" ht="18" customHeight="1" x14ac:dyDescent="0.3">
      <c r="A29" s="13">
        <f t="shared" si="2"/>
        <v>0</v>
      </c>
      <c r="B29" s="14" t="str">
        <f t="shared" si="0"/>
        <v/>
      </c>
      <c r="C29" s="14">
        <v>100</v>
      </c>
      <c r="D29" s="9"/>
      <c r="E29" s="14" t="str">
        <f t="shared" si="1"/>
        <v/>
      </c>
      <c r="F29" s="14">
        <v>50</v>
      </c>
      <c r="G29" s="9"/>
      <c r="I29" s="9"/>
      <c r="J29" s="9"/>
      <c r="K29" s="9"/>
      <c r="L29" s="9"/>
      <c r="N29" s="35" t="str">
        <f>"Для болта М"&amp;Q6&amp;"."&amp;Q8*10&amp;" [Nbs] = "</f>
        <v xml:space="preserve">Для болта М16.56 [Nbs] = </v>
      </c>
      <c r="O29" s="35"/>
      <c r="P29" s="35"/>
      <c r="Q29" s="35"/>
      <c r="R29" s="36">
        <f>(S16/9.81/1000)*(S17*100)*S20*S18*S19</f>
        <v>5.4445871559633021</v>
      </c>
      <c r="S29" s="36">
        <f>S64/R29</f>
        <v>0.32601186263606646</v>
      </c>
      <c r="T29" s="36"/>
      <c r="U29" s="7"/>
      <c r="V29" s="7"/>
      <c r="W29" s="7"/>
      <c r="X29" s="7"/>
      <c r="Y29" s="7"/>
    </row>
    <row r="30" spans="1:43" ht="9" customHeight="1" x14ac:dyDescent="0.3">
      <c r="A30" s="9"/>
      <c r="B30" s="9"/>
      <c r="C30" s="9"/>
      <c r="D30" s="9"/>
      <c r="E30" s="9"/>
      <c r="F30" s="9"/>
      <c r="G30" s="9"/>
      <c r="I30" s="9"/>
      <c r="J30" s="9"/>
      <c r="K30" s="9"/>
      <c r="L30" s="9"/>
      <c r="N30" s="35"/>
      <c r="O30" s="35"/>
      <c r="P30" s="35"/>
      <c r="Q30" s="35"/>
      <c r="R30" s="36"/>
      <c r="S30" s="36"/>
      <c r="T30" s="36"/>
      <c r="U30" s="7"/>
      <c r="V30" s="7"/>
      <c r="W30" s="7"/>
      <c r="X30" s="7"/>
      <c r="Y30" s="7"/>
    </row>
    <row r="32" spans="1:43" ht="33" hidden="1" customHeight="1" x14ac:dyDescent="0.3">
      <c r="P32" s="33" t="s">
        <v>6</v>
      </c>
      <c r="Q32" s="33"/>
      <c r="R32" s="33"/>
      <c r="S32" s="33"/>
      <c r="V32" s="19" t="s">
        <v>3</v>
      </c>
      <c r="W32" s="19" t="s">
        <v>4</v>
      </c>
      <c r="X32" s="19" t="s">
        <v>5</v>
      </c>
      <c r="Y32" s="20" t="s">
        <v>9</v>
      </c>
      <c r="Z32" s="19" t="s">
        <v>4</v>
      </c>
      <c r="AA32" s="19" t="s">
        <v>5</v>
      </c>
      <c r="AB32" s="21" t="s">
        <v>12</v>
      </c>
      <c r="AC32" s="22" t="s">
        <v>13</v>
      </c>
      <c r="AD32" s="19" t="s">
        <v>20</v>
      </c>
      <c r="AE32" s="19" t="s">
        <v>21</v>
      </c>
      <c r="AF32" s="19" t="s">
        <v>22</v>
      </c>
      <c r="AG32" s="19" t="s">
        <v>23</v>
      </c>
      <c r="AH32" s="19" t="s">
        <v>24</v>
      </c>
      <c r="AI32" s="19" t="s">
        <v>25</v>
      </c>
      <c r="AJ32" s="19" t="s">
        <v>26</v>
      </c>
      <c r="AK32" s="19" t="s">
        <v>27</v>
      </c>
      <c r="AL32" s="19" t="s">
        <v>28</v>
      </c>
      <c r="AM32" s="19" t="s">
        <v>29</v>
      </c>
    </row>
    <row r="33" spans="16:39" ht="15.95" hidden="1" customHeight="1" x14ac:dyDescent="0.3">
      <c r="P33" s="33" t="s">
        <v>7</v>
      </c>
      <c r="Q33" s="33"/>
      <c r="R33" s="33" t="s">
        <v>8</v>
      </c>
      <c r="S33" s="33"/>
      <c r="V33" s="19">
        <v>0</v>
      </c>
      <c r="W33" s="19">
        <f t="shared" ref="W33:W96" si="4">INDEX($Q$35:$Q$55,MOD(V33,21)+1)</f>
        <v>0</v>
      </c>
      <c r="X33" s="19">
        <f t="shared" ref="X33:X96" si="5">INDEX($S$35:$S$55,ROUNDDOWN(V33/21,0)+1)</f>
        <v>0</v>
      </c>
      <c r="Y33" s="19">
        <f t="shared" ref="Y33:Y96" si="6">IF(MOD(V33,21)+1&gt;$P$34,0,1)*IF(ROUNDDOWN(V33/21,0)+1&gt;$R$34,0,1)</f>
        <v>1</v>
      </c>
      <c r="Z33" s="19">
        <f>W33*Y33</f>
        <v>0</v>
      </c>
      <c r="AA33" s="23">
        <f>X33*Y33</f>
        <v>0</v>
      </c>
      <c r="AB33" s="19">
        <f t="shared" ref="AB33:AB96" si="7">SQRT((Z33-$S$57)^2+(AA33-$S$58)^2)*Y33/1000</f>
        <v>4.2426406871192854E-2</v>
      </c>
      <c r="AC33" s="23">
        <f>AB33^2</f>
        <v>1.8000000000000002E-3</v>
      </c>
      <c r="AD33" s="23">
        <f>$S$61*AB33/SUM($AC$33:$AC$473)</f>
        <v>0</v>
      </c>
      <c r="AE33" s="24">
        <f>IF(AB33&lt;&gt;0,($S$58-AA33)/1000*(AD33/AB33),0)</f>
        <v>0</v>
      </c>
      <c r="AF33" s="24">
        <f>IF(AB33&lt;&gt;0,(Z33-$S$57)/1000*(AD33/AB33),0)</f>
        <v>0</v>
      </c>
      <c r="AG33" s="24">
        <f>0</f>
        <v>0</v>
      </c>
      <c r="AH33" s="24">
        <f>-$S$62/($P$34*$R$34)*Y33</f>
        <v>0</v>
      </c>
      <c r="AI33" s="24">
        <f>-$S$60/($P$34*$R$34)*Y33</f>
        <v>-1.7749999999999999</v>
      </c>
      <c r="AJ33" s="24">
        <f>0</f>
        <v>0</v>
      </c>
      <c r="AK33" s="24">
        <f>AE33+AG33+AI33</f>
        <v>-1.7749999999999999</v>
      </c>
      <c r="AL33" s="24">
        <f>AF33+AH33+AJ33</f>
        <v>0</v>
      </c>
      <c r="AM33" s="24">
        <f>SQRT(AK33^2+AL33^2)</f>
        <v>1.7749999999999999</v>
      </c>
    </row>
    <row r="34" spans="16:39" ht="15.95" hidden="1" customHeight="1" x14ac:dyDescent="0.3">
      <c r="P34" s="33">
        <f>E2</f>
        <v>2</v>
      </c>
      <c r="Q34" s="33"/>
      <c r="R34" s="33">
        <f>E4</f>
        <v>2</v>
      </c>
      <c r="S34" s="33"/>
      <c r="V34" s="19">
        <f>V33+1</f>
        <v>1</v>
      </c>
      <c r="W34" s="19">
        <f t="shared" si="4"/>
        <v>60</v>
      </c>
      <c r="X34" s="19">
        <f t="shared" si="5"/>
        <v>0</v>
      </c>
      <c r="Y34" s="19">
        <f t="shared" si="6"/>
        <v>1</v>
      </c>
      <c r="Z34" s="19">
        <f t="shared" ref="Z34:Z97" si="8">W34*Y34</f>
        <v>60</v>
      </c>
      <c r="AA34" s="23">
        <f t="shared" ref="AA34:AA97" si="9">X34*Y34</f>
        <v>0</v>
      </c>
      <c r="AB34" s="19">
        <f t="shared" si="7"/>
        <v>4.2426406871192854E-2</v>
      </c>
      <c r="AC34" s="23">
        <f t="shared" ref="AC34:AC97" si="10">AB34^2</f>
        <v>1.8000000000000002E-3</v>
      </c>
      <c r="AD34" s="23">
        <f t="shared" ref="AD34:AD97" si="11">$S$61*AB34/SUM($AC$33:$AC$473)</f>
        <v>0</v>
      </c>
      <c r="AE34" s="24">
        <f t="shared" ref="AE34:AE97" si="12">IF(AB34&lt;&gt;0,($S$58-AA34)/1000*(AD34/AB34),0)</f>
        <v>0</v>
      </c>
      <c r="AF34" s="24">
        <f t="shared" ref="AF34:AF97" si="13">IF(AB34&lt;&gt;0,(Z34-$S$57)/1000*(AD34/AB34),0)</f>
        <v>0</v>
      </c>
      <c r="AG34" s="24">
        <f>0</f>
        <v>0</v>
      </c>
      <c r="AH34" s="24">
        <f t="shared" ref="AH34:AH97" si="14">-$S$62/($P$34*$R$34)*Y34</f>
        <v>0</v>
      </c>
      <c r="AI34" s="24">
        <f t="shared" ref="AI34:AI97" si="15">-$S$60/($P$34*$R$34)*Y34</f>
        <v>-1.7749999999999999</v>
      </c>
      <c r="AJ34" s="24">
        <f>0</f>
        <v>0</v>
      </c>
      <c r="AK34" s="24">
        <f t="shared" ref="AK34:AL49" si="16">AE34+AG34+AI34</f>
        <v>-1.7749999999999999</v>
      </c>
      <c r="AL34" s="24">
        <f t="shared" si="16"/>
        <v>0</v>
      </c>
      <c r="AM34" s="24">
        <f t="shared" ref="AM34:AM97" si="17">SQRT(AK34^2+AL34^2)</f>
        <v>1.7749999999999999</v>
      </c>
    </row>
    <row r="35" spans="16:39" ht="15.95" hidden="1" customHeight="1" x14ac:dyDescent="0.3">
      <c r="P35" s="3">
        <v>1</v>
      </c>
      <c r="Q35" s="3">
        <v>0</v>
      </c>
      <c r="R35" s="3">
        <v>1</v>
      </c>
      <c r="S35" s="3">
        <v>0</v>
      </c>
      <c r="V35" s="19">
        <f t="shared" ref="V35:V98" si="18">V34+1</f>
        <v>2</v>
      </c>
      <c r="W35" s="19">
        <f t="shared" si="4"/>
        <v>0</v>
      </c>
      <c r="X35" s="19">
        <f t="shared" si="5"/>
        <v>0</v>
      </c>
      <c r="Y35" s="19">
        <f t="shared" si="6"/>
        <v>0</v>
      </c>
      <c r="Z35" s="19">
        <f t="shared" si="8"/>
        <v>0</v>
      </c>
      <c r="AA35" s="23">
        <f t="shared" si="9"/>
        <v>0</v>
      </c>
      <c r="AB35" s="19">
        <f t="shared" si="7"/>
        <v>0</v>
      </c>
      <c r="AC35" s="23">
        <f t="shared" si="10"/>
        <v>0</v>
      </c>
      <c r="AD35" s="23">
        <f t="shared" si="11"/>
        <v>0</v>
      </c>
      <c r="AE35" s="24">
        <f t="shared" si="12"/>
        <v>0</v>
      </c>
      <c r="AF35" s="24">
        <f t="shared" si="13"/>
        <v>0</v>
      </c>
      <c r="AG35" s="24">
        <f>0</f>
        <v>0</v>
      </c>
      <c r="AH35" s="24">
        <f t="shared" si="14"/>
        <v>0</v>
      </c>
      <c r="AI35" s="24">
        <f t="shared" si="15"/>
        <v>0</v>
      </c>
      <c r="AJ35" s="24">
        <f>0</f>
        <v>0</v>
      </c>
      <c r="AK35" s="24">
        <f t="shared" si="16"/>
        <v>0</v>
      </c>
      <c r="AL35" s="24">
        <f t="shared" si="16"/>
        <v>0</v>
      </c>
      <c r="AM35" s="24">
        <f t="shared" si="17"/>
        <v>0</v>
      </c>
    </row>
    <row r="36" spans="16:39" ht="15.95" hidden="1" customHeight="1" x14ac:dyDescent="0.3">
      <c r="P36" s="3">
        <f t="shared" ref="P36:P55" si="19">IF(AND(P35&lt;$P$34,P35&gt;=1),P35+1,0)</f>
        <v>2</v>
      </c>
      <c r="Q36" s="3">
        <f t="shared" ref="Q36:Q55" si="20">IF(P36&lt;&gt;0,C10+Q35,0)</f>
        <v>60</v>
      </c>
      <c r="R36" s="3">
        <f t="shared" ref="R36:R55" si="21">IF(AND(R35&lt;$R$34,R35&gt;0),R35+1,0)</f>
        <v>2</v>
      </c>
      <c r="S36" s="3">
        <f t="shared" ref="S36:S55" si="22">IF(R36&lt;&gt;0,F10+S35,0)</f>
        <v>60</v>
      </c>
      <c r="V36" s="19">
        <f t="shared" si="18"/>
        <v>3</v>
      </c>
      <c r="W36" s="19">
        <f t="shared" si="4"/>
        <v>0</v>
      </c>
      <c r="X36" s="19">
        <f t="shared" si="5"/>
        <v>0</v>
      </c>
      <c r="Y36" s="19">
        <f t="shared" si="6"/>
        <v>0</v>
      </c>
      <c r="Z36" s="19">
        <f t="shared" si="8"/>
        <v>0</v>
      </c>
      <c r="AA36" s="23">
        <f t="shared" si="9"/>
        <v>0</v>
      </c>
      <c r="AB36" s="19">
        <f t="shared" si="7"/>
        <v>0</v>
      </c>
      <c r="AC36" s="23">
        <f t="shared" si="10"/>
        <v>0</v>
      </c>
      <c r="AD36" s="23">
        <f t="shared" si="11"/>
        <v>0</v>
      </c>
      <c r="AE36" s="24">
        <f t="shared" si="12"/>
        <v>0</v>
      </c>
      <c r="AF36" s="24">
        <f t="shared" si="13"/>
        <v>0</v>
      </c>
      <c r="AG36" s="24">
        <f>0</f>
        <v>0</v>
      </c>
      <c r="AH36" s="24">
        <f t="shared" si="14"/>
        <v>0</v>
      </c>
      <c r="AI36" s="24">
        <f t="shared" si="15"/>
        <v>0</v>
      </c>
      <c r="AJ36" s="24">
        <f>0</f>
        <v>0</v>
      </c>
      <c r="AK36" s="24">
        <f t="shared" si="16"/>
        <v>0</v>
      </c>
      <c r="AL36" s="24">
        <f t="shared" si="16"/>
        <v>0</v>
      </c>
      <c r="AM36" s="24">
        <f t="shared" si="17"/>
        <v>0</v>
      </c>
    </row>
    <row r="37" spans="16:39" ht="15.95" hidden="1" customHeight="1" x14ac:dyDescent="0.3">
      <c r="P37" s="3">
        <f t="shared" si="19"/>
        <v>0</v>
      </c>
      <c r="Q37" s="3">
        <f t="shared" si="20"/>
        <v>0</v>
      </c>
      <c r="R37" s="3">
        <f t="shared" si="21"/>
        <v>0</v>
      </c>
      <c r="S37" s="3">
        <f t="shared" si="22"/>
        <v>0</v>
      </c>
      <c r="V37" s="19">
        <f t="shared" si="18"/>
        <v>4</v>
      </c>
      <c r="W37" s="19">
        <f t="shared" si="4"/>
        <v>0</v>
      </c>
      <c r="X37" s="19">
        <f t="shared" si="5"/>
        <v>0</v>
      </c>
      <c r="Y37" s="19">
        <f t="shared" si="6"/>
        <v>0</v>
      </c>
      <c r="Z37" s="19">
        <f t="shared" si="8"/>
        <v>0</v>
      </c>
      <c r="AA37" s="23">
        <f t="shared" si="9"/>
        <v>0</v>
      </c>
      <c r="AB37" s="19">
        <f t="shared" si="7"/>
        <v>0</v>
      </c>
      <c r="AC37" s="23">
        <f t="shared" si="10"/>
        <v>0</v>
      </c>
      <c r="AD37" s="23">
        <f t="shared" si="11"/>
        <v>0</v>
      </c>
      <c r="AE37" s="24">
        <f t="shared" si="12"/>
        <v>0</v>
      </c>
      <c r="AF37" s="24">
        <f t="shared" si="13"/>
        <v>0</v>
      </c>
      <c r="AG37" s="24">
        <f>0</f>
        <v>0</v>
      </c>
      <c r="AH37" s="24">
        <f t="shared" si="14"/>
        <v>0</v>
      </c>
      <c r="AI37" s="24">
        <f t="shared" si="15"/>
        <v>0</v>
      </c>
      <c r="AJ37" s="24">
        <f>0</f>
        <v>0</v>
      </c>
      <c r="AK37" s="24">
        <f t="shared" si="16"/>
        <v>0</v>
      </c>
      <c r="AL37" s="24">
        <f t="shared" si="16"/>
        <v>0</v>
      </c>
      <c r="AM37" s="24">
        <f t="shared" si="17"/>
        <v>0</v>
      </c>
    </row>
    <row r="38" spans="16:39" ht="15.95" hidden="1" customHeight="1" x14ac:dyDescent="0.3">
      <c r="P38" s="3">
        <f t="shared" si="19"/>
        <v>0</v>
      </c>
      <c r="Q38" s="3">
        <f t="shared" si="20"/>
        <v>0</v>
      </c>
      <c r="R38" s="3">
        <f t="shared" si="21"/>
        <v>0</v>
      </c>
      <c r="S38" s="3">
        <f t="shared" si="22"/>
        <v>0</v>
      </c>
      <c r="V38" s="19">
        <f t="shared" si="18"/>
        <v>5</v>
      </c>
      <c r="W38" s="19">
        <f t="shared" si="4"/>
        <v>0</v>
      </c>
      <c r="X38" s="19">
        <f t="shared" si="5"/>
        <v>0</v>
      </c>
      <c r="Y38" s="19">
        <f t="shared" si="6"/>
        <v>0</v>
      </c>
      <c r="Z38" s="19">
        <f t="shared" si="8"/>
        <v>0</v>
      </c>
      <c r="AA38" s="23">
        <f t="shared" si="9"/>
        <v>0</v>
      </c>
      <c r="AB38" s="19">
        <f t="shared" si="7"/>
        <v>0</v>
      </c>
      <c r="AC38" s="23">
        <f t="shared" si="10"/>
        <v>0</v>
      </c>
      <c r="AD38" s="23">
        <f t="shared" si="11"/>
        <v>0</v>
      </c>
      <c r="AE38" s="24">
        <f t="shared" si="12"/>
        <v>0</v>
      </c>
      <c r="AF38" s="24">
        <f t="shared" si="13"/>
        <v>0</v>
      </c>
      <c r="AG38" s="24">
        <f>0</f>
        <v>0</v>
      </c>
      <c r="AH38" s="24">
        <f t="shared" si="14"/>
        <v>0</v>
      </c>
      <c r="AI38" s="24">
        <f t="shared" si="15"/>
        <v>0</v>
      </c>
      <c r="AJ38" s="24">
        <f>0</f>
        <v>0</v>
      </c>
      <c r="AK38" s="24">
        <f t="shared" si="16"/>
        <v>0</v>
      </c>
      <c r="AL38" s="24">
        <f t="shared" si="16"/>
        <v>0</v>
      </c>
      <c r="AM38" s="24">
        <f t="shared" si="17"/>
        <v>0</v>
      </c>
    </row>
    <row r="39" spans="16:39" ht="15.95" hidden="1" customHeight="1" x14ac:dyDescent="0.3">
      <c r="P39" s="3">
        <f t="shared" si="19"/>
        <v>0</v>
      </c>
      <c r="Q39" s="3">
        <f t="shared" si="20"/>
        <v>0</v>
      </c>
      <c r="R39" s="3">
        <f t="shared" si="21"/>
        <v>0</v>
      </c>
      <c r="S39" s="3">
        <f t="shared" si="22"/>
        <v>0</v>
      </c>
      <c r="V39" s="19">
        <f t="shared" si="18"/>
        <v>6</v>
      </c>
      <c r="W39" s="19">
        <f t="shared" si="4"/>
        <v>0</v>
      </c>
      <c r="X39" s="19">
        <f t="shared" si="5"/>
        <v>0</v>
      </c>
      <c r="Y39" s="19">
        <f t="shared" si="6"/>
        <v>0</v>
      </c>
      <c r="Z39" s="19">
        <f t="shared" si="8"/>
        <v>0</v>
      </c>
      <c r="AA39" s="23">
        <f t="shared" si="9"/>
        <v>0</v>
      </c>
      <c r="AB39" s="19">
        <f t="shared" si="7"/>
        <v>0</v>
      </c>
      <c r="AC39" s="23">
        <f t="shared" si="10"/>
        <v>0</v>
      </c>
      <c r="AD39" s="23">
        <f t="shared" si="11"/>
        <v>0</v>
      </c>
      <c r="AE39" s="24">
        <f t="shared" si="12"/>
        <v>0</v>
      </c>
      <c r="AF39" s="24">
        <f t="shared" si="13"/>
        <v>0</v>
      </c>
      <c r="AG39" s="24">
        <f>0</f>
        <v>0</v>
      </c>
      <c r="AH39" s="24">
        <f t="shared" si="14"/>
        <v>0</v>
      </c>
      <c r="AI39" s="24">
        <f t="shared" si="15"/>
        <v>0</v>
      </c>
      <c r="AJ39" s="24">
        <f>0</f>
        <v>0</v>
      </c>
      <c r="AK39" s="24">
        <f t="shared" si="16"/>
        <v>0</v>
      </c>
      <c r="AL39" s="24">
        <f t="shared" si="16"/>
        <v>0</v>
      </c>
      <c r="AM39" s="24">
        <f t="shared" si="17"/>
        <v>0</v>
      </c>
    </row>
    <row r="40" spans="16:39" ht="15.95" hidden="1" customHeight="1" x14ac:dyDescent="0.3">
      <c r="P40" s="3">
        <f t="shared" si="19"/>
        <v>0</v>
      </c>
      <c r="Q40" s="3">
        <f t="shared" si="20"/>
        <v>0</v>
      </c>
      <c r="R40" s="3">
        <f t="shared" si="21"/>
        <v>0</v>
      </c>
      <c r="S40" s="3">
        <f t="shared" si="22"/>
        <v>0</v>
      </c>
      <c r="V40" s="19">
        <f t="shared" si="18"/>
        <v>7</v>
      </c>
      <c r="W40" s="19">
        <f t="shared" si="4"/>
        <v>0</v>
      </c>
      <c r="X40" s="19">
        <f t="shared" si="5"/>
        <v>0</v>
      </c>
      <c r="Y40" s="19">
        <f t="shared" si="6"/>
        <v>0</v>
      </c>
      <c r="Z40" s="19">
        <f t="shared" si="8"/>
        <v>0</v>
      </c>
      <c r="AA40" s="23">
        <f t="shared" si="9"/>
        <v>0</v>
      </c>
      <c r="AB40" s="19">
        <f t="shared" si="7"/>
        <v>0</v>
      </c>
      <c r="AC40" s="23">
        <f t="shared" si="10"/>
        <v>0</v>
      </c>
      <c r="AD40" s="23">
        <f t="shared" si="11"/>
        <v>0</v>
      </c>
      <c r="AE40" s="24">
        <f t="shared" si="12"/>
        <v>0</v>
      </c>
      <c r="AF40" s="24">
        <f t="shared" si="13"/>
        <v>0</v>
      </c>
      <c r="AG40" s="24">
        <f>0</f>
        <v>0</v>
      </c>
      <c r="AH40" s="24">
        <f t="shared" si="14"/>
        <v>0</v>
      </c>
      <c r="AI40" s="24">
        <f t="shared" si="15"/>
        <v>0</v>
      </c>
      <c r="AJ40" s="24">
        <f>0</f>
        <v>0</v>
      </c>
      <c r="AK40" s="24">
        <f t="shared" si="16"/>
        <v>0</v>
      </c>
      <c r="AL40" s="24">
        <f t="shared" si="16"/>
        <v>0</v>
      </c>
      <c r="AM40" s="24">
        <f t="shared" si="17"/>
        <v>0</v>
      </c>
    </row>
    <row r="41" spans="16:39" ht="15.95" hidden="1" customHeight="1" x14ac:dyDescent="0.3">
      <c r="P41" s="3">
        <f t="shared" si="19"/>
        <v>0</v>
      </c>
      <c r="Q41" s="3">
        <f t="shared" si="20"/>
        <v>0</v>
      </c>
      <c r="R41" s="3">
        <f t="shared" si="21"/>
        <v>0</v>
      </c>
      <c r="S41" s="3">
        <f t="shared" si="22"/>
        <v>0</v>
      </c>
      <c r="V41" s="19">
        <f t="shared" si="18"/>
        <v>8</v>
      </c>
      <c r="W41" s="19">
        <f t="shared" si="4"/>
        <v>0</v>
      </c>
      <c r="X41" s="19">
        <f t="shared" si="5"/>
        <v>0</v>
      </c>
      <c r="Y41" s="19">
        <f t="shared" si="6"/>
        <v>0</v>
      </c>
      <c r="Z41" s="19">
        <f t="shared" si="8"/>
        <v>0</v>
      </c>
      <c r="AA41" s="23">
        <f t="shared" si="9"/>
        <v>0</v>
      </c>
      <c r="AB41" s="19">
        <f t="shared" si="7"/>
        <v>0</v>
      </c>
      <c r="AC41" s="23">
        <f t="shared" si="10"/>
        <v>0</v>
      </c>
      <c r="AD41" s="23">
        <f t="shared" si="11"/>
        <v>0</v>
      </c>
      <c r="AE41" s="24">
        <f t="shared" si="12"/>
        <v>0</v>
      </c>
      <c r="AF41" s="24">
        <f t="shared" si="13"/>
        <v>0</v>
      </c>
      <c r="AG41" s="24">
        <f>0</f>
        <v>0</v>
      </c>
      <c r="AH41" s="24">
        <f t="shared" si="14"/>
        <v>0</v>
      </c>
      <c r="AI41" s="24">
        <f t="shared" si="15"/>
        <v>0</v>
      </c>
      <c r="AJ41" s="24">
        <f>0</f>
        <v>0</v>
      </c>
      <c r="AK41" s="24">
        <f t="shared" si="16"/>
        <v>0</v>
      </c>
      <c r="AL41" s="24">
        <f t="shared" si="16"/>
        <v>0</v>
      </c>
      <c r="AM41" s="24">
        <f t="shared" si="17"/>
        <v>0</v>
      </c>
    </row>
    <row r="42" spans="16:39" ht="15.95" hidden="1" customHeight="1" x14ac:dyDescent="0.3">
      <c r="P42" s="3">
        <f t="shared" si="19"/>
        <v>0</v>
      </c>
      <c r="Q42" s="3">
        <f t="shared" si="20"/>
        <v>0</v>
      </c>
      <c r="R42" s="3">
        <f t="shared" si="21"/>
        <v>0</v>
      </c>
      <c r="S42" s="3">
        <f t="shared" si="22"/>
        <v>0</v>
      </c>
      <c r="V42" s="19">
        <f t="shared" si="18"/>
        <v>9</v>
      </c>
      <c r="W42" s="19">
        <f t="shared" si="4"/>
        <v>0</v>
      </c>
      <c r="X42" s="19">
        <f t="shared" si="5"/>
        <v>0</v>
      </c>
      <c r="Y42" s="19">
        <f t="shared" si="6"/>
        <v>0</v>
      </c>
      <c r="Z42" s="19">
        <f t="shared" si="8"/>
        <v>0</v>
      </c>
      <c r="AA42" s="23">
        <f t="shared" si="9"/>
        <v>0</v>
      </c>
      <c r="AB42" s="19">
        <f t="shared" si="7"/>
        <v>0</v>
      </c>
      <c r="AC42" s="23">
        <f t="shared" si="10"/>
        <v>0</v>
      </c>
      <c r="AD42" s="23">
        <f t="shared" si="11"/>
        <v>0</v>
      </c>
      <c r="AE42" s="24">
        <f t="shared" si="12"/>
        <v>0</v>
      </c>
      <c r="AF42" s="24">
        <f t="shared" si="13"/>
        <v>0</v>
      </c>
      <c r="AG42" s="24">
        <f>0</f>
        <v>0</v>
      </c>
      <c r="AH42" s="24">
        <f t="shared" si="14"/>
        <v>0</v>
      </c>
      <c r="AI42" s="24">
        <f t="shared" si="15"/>
        <v>0</v>
      </c>
      <c r="AJ42" s="24">
        <f>0</f>
        <v>0</v>
      </c>
      <c r="AK42" s="24">
        <f t="shared" si="16"/>
        <v>0</v>
      </c>
      <c r="AL42" s="24">
        <f t="shared" si="16"/>
        <v>0</v>
      </c>
      <c r="AM42" s="24">
        <f t="shared" si="17"/>
        <v>0</v>
      </c>
    </row>
    <row r="43" spans="16:39" ht="15.95" hidden="1" customHeight="1" x14ac:dyDescent="0.3">
      <c r="P43" s="3">
        <f t="shared" si="19"/>
        <v>0</v>
      </c>
      <c r="Q43" s="3">
        <f t="shared" si="20"/>
        <v>0</v>
      </c>
      <c r="R43" s="3">
        <f t="shared" si="21"/>
        <v>0</v>
      </c>
      <c r="S43" s="3">
        <f t="shared" si="22"/>
        <v>0</v>
      </c>
      <c r="V43" s="19">
        <f t="shared" si="18"/>
        <v>10</v>
      </c>
      <c r="W43" s="19">
        <f t="shared" si="4"/>
        <v>0</v>
      </c>
      <c r="X43" s="19">
        <f t="shared" si="5"/>
        <v>0</v>
      </c>
      <c r="Y43" s="19">
        <f t="shared" si="6"/>
        <v>0</v>
      </c>
      <c r="Z43" s="19">
        <f t="shared" si="8"/>
        <v>0</v>
      </c>
      <c r="AA43" s="23">
        <f t="shared" si="9"/>
        <v>0</v>
      </c>
      <c r="AB43" s="19">
        <f t="shared" si="7"/>
        <v>0</v>
      </c>
      <c r="AC43" s="23">
        <f t="shared" si="10"/>
        <v>0</v>
      </c>
      <c r="AD43" s="23">
        <f t="shared" si="11"/>
        <v>0</v>
      </c>
      <c r="AE43" s="24">
        <f t="shared" si="12"/>
        <v>0</v>
      </c>
      <c r="AF43" s="24">
        <f t="shared" si="13"/>
        <v>0</v>
      </c>
      <c r="AG43" s="24">
        <f>0</f>
        <v>0</v>
      </c>
      <c r="AH43" s="24">
        <f t="shared" si="14"/>
        <v>0</v>
      </c>
      <c r="AI43" s="24">
        <f t="shared" si="15"/>
        <v>0</v>
      </c>
      <c r="AJ43" s="24">
        <f>0</f>
        <v>0</v>
      </c>
      <c r="AK43" s="24">
        <f t="shared" si="16"/>
        <v>0</v>
      </c>
      <c r="AL43" s="24">
        <f t="shared" si="16"/>
        <v>0</v>
      </c>
      <c r="AM43" s="24">
        <f t="shared" si="17"/>
        <v>0</v>
      </c>
    </row>
    <row r="44" spans="16:39" ht="15.95" hidden="1" customHeight="1" x14ac:dyDescent="0.3">
      <c r="P44" s="3">
        <f t="shared" si="19"/>
        <v>0</v>
      </c>
      <c r="Q44" s="3">
        <f t="shared" si="20"/>
        <v>0</v>
      </c>
      <c r="R44" s="3">
        <f t="shared" si="21"/>
        <v>0</v>
      </c>
      <c r="S44" s="3">
        <f t="shared" si="22"/>
        <v>0</v>
      </c>
      <c r="V44" s="19">
        <f t="shared" si="18"/>
        <v>11</v>
      </c>
      <c r="W44" s="19">
        <f t="shared" si="4"/>
        <v>0</v>
      </c>
      <c r="X44" s="19">
        <f t="shared" si="5"/>
        <v>0</v>
      </c>
      <c r="Y44" s="19">
        <f t="shared" si="6"/>
        <v>0</v>
      </c>
      <c r="Z44" s="19">
        <f t="shared" si="8"/>
        <v>0</v>
      </c>
      <c r="AA44" s="23">
        <f t="shared" si="9"/>
        <v>0</v>
      </c>
      <c r="AB44" s="19">
        <f t="shared" si="7"/>
        <v>0</v>
      </c>
      <c r="AC44" s="23">
        <f t="shared" si="10"/>
        <v>0</v>
      </c>
      <c r="AD44" s="23">
        <f t="shared" si="11"/>
        <v>0</v>
      </c>
      <c r="AE44" s="24">
        <f t="shared" si="12"/>
        <v>0</v>
      </c>
      <c r="AF44" s="24">
        <f t="shared" si="13"/>
        <v>0</v>
      </c>
      <c r="AG44" s="24">
        <f>0</f>
        <v>0</v>
      </c>
      <c r="AH44" s="24">
        <f t="shared" si="14"/>
        <v>0</v>
      </c>
      <c r="AI44" s="24">
        <f t="shared" si="15"/>
        <v>0</v>
      </c>
      <c r="AJ44" s="24">
        <f>0</f>
        <v>0</v>
      </c>
      <c r="AK44" s="24">
        <f t="shared" si="16"/>
        <v>0</v>
      </c>
      <c r="AL44" s="24">
        <f t="shared" si="16"/>
        <v>0</v>
      </c>
      <c r="AM44" s="24">
        <f t="shared" si="17"/>
        <v>0</v>
      </c>
    </row>
    <row r="45" spans="16:39" ht="15.95" hidden="1" customHeight="1" x14ac:dyDescent="0.3">
      <c r="P45" s="3">
        <f t="shared" si="19"/>
        <v>0</v>
      </c>
      <c r="Q45" s="3">
        <f t="shared" si="20"/>
        <v>0</v>
      </c>
      <c r="R45" s="3">
        <f t="shared" si="21"/>
        <v>0</v>
      </c>
      <c r="S45" s="3">
        <f t="shared" si="22"/>
        <v>0</v>
      </c>
      <c r="V45" s="19">
        <f t="shared" si="18"/>
        <v>12</v>
      </c>
      <c r="W45" s="19">
        <f t="shared" si="4"/>
        <v>0</v>
      </c>
      <c r="X45" s="19">
        <f t="shared" si="5"/>
        <v>0</v>
      </c>
      <c r="Y45" s="19">
        <f t="shared" si="6"/>
        <v>0</v>
      </c>
      <c r="Z45" s="19">
        <f t="shared" si="8"/>
        <v>0</v>
      </c>
      <c r="AA45" s="23">
        <f t="shared" si="9"/>
        <v>0</v>
      </c>
      <c r="AB45" s="19">
        <f t="shared" si="7"/>
        <v>0</v>
      </c>
      <c r="AC45" s="23">
        <f t="shared" si="10"/>
        <v>0</v>
      </c>
      <c r="AD45" s="23">
        <f t="shared" si="11"/>
        <v>0</v>
      </c>
      <c r="AE45" s="24">
        <f t="shared" si="12"/>
        <v>0</v>
      </c>
      <c r="AF45" s="24">
        <f t="shared" si="13"/>
        <v>0</v>
      </c>
      <c r="AG45" s="24">
        <f>0</f>
        <v>0</v>
      </c>
      <c r="AH45" s="24">
        <f t="shared" si="14"/>
        <v>0</v>
      </c>
      <c r="AI45" s="24">
        <f t="shared" si="15"/>
        <v>0</v>
      </c>
      <c r="AJ45" s="24">
        <f>0</f>
        <v>0</v>
      </c>
      <c r="AK45" s="24">
        <f t="shared" si="16"/>
        <v>0</v>
      </c>
      <c r="AL45" s="24">
        <f t="shared" si="16"/>
        <v>0</v>
      </c>
      <c r="AM45" s="24">
        <f t="shared" si="17"/>
        <v>0</v>
      </c>
    </row>
    <row r="46" spans="16:39" ht="15.95" hidden="1" customHeight="1" x14ac:dyDescent="0.3">
      <c r="P46" s="3">
        <f t="shared" si="19"/>
        <v>0</v>
      </c>
      <c r="Q46" s="3">
        <f t="shared" si="20"/>
        <v>0</v>
      </c>
      <c r="R46" s="3">
        <f t="shared" si="21"/>
        <v>0</v>
      </c>
      <c r="S46" s="3">
        <f t="shared" si="22"/>
        <v>0</v>
      </c>
      <c r="V46" s="19">
        <f t="shared" si="18"/>
        <v>13</v>
      </c>
      <c r="W46" s="19">
        <f t="shared" si="4"/>
        <v>0</v>
      </c>
      <c r="X46" s="19">
        <f t="shared" si="5"/>
        <v>0</v>
      </c>
      <c r="Y46" s="19">
        <f t="shared" si="6"/>
        <v>0</v>
      </c>
      <c r="Z46" s="19">
        <f t="shared" si="8"/>
        <v>0</v>
      </c>
      <c r="AA46" s="23">
        <f t="shared" si="9"/>
        <v>0</v>
      </c>
      <c r="AB46" s="19">
        <f t="shared" si="7"/>
        <v>0</v>
      </c>
      <c r="AC46" s="23">
        <f t="shared" si="10"/>
        <v>0</v>
      </c>
      <c r="AD46" s="23">
        <f t="shared" si="11"/>
        <v>0</v>
      </c>
      <c r="AE46" s="24">
        <f t="shared" si="12"/>
        <v>0</v>
      </c>
      <c r="AF46" s="24">
        <f t="shared" si="13"/>
        <v>0</v>
      </c>
      <c r="AG46" s="24">
        <f>0</f>
        <v>0</v>
      </c>
      <c r="AH46" s="24">
        <f t="shared" si="14"/>
        <v>0</v>
      </c>
      <c r="AI46" s="24">
        <f t="shared" si="15"/>
        <v>0</v>
      </c>
      <c r="AJ46" s="24">
        <f>0</f>
        <v>0</v>
      </c>
      <c r="AK46" s="24">
        <f t="shared" si="16"/>
        <v>0</v>
      </c>
      <c r="AL46" s="24">
        <f t="shared" si="16"/>
        <v>0</v>
      </c>
      <c r="AM46" s="24">
        <f t="shared" si="17"/>
        <v>0</v>
      </c>
    </row>
    <row r="47" spans="16:39" ht="15.95" hidden="1" customHeight="1" x14ac:dyDescent="0.3">
      <c r="P47" s="3">
        <f t="shared" si="19"/>
        <v>0</v>
      </c>
      <c r="Q47" s="3">
        <f t="shared" si="20"/>
        <v>0</v>
      </c>
      <c r="R47" s="3">
        <f t="shared" si="21"/>
        <v>0</v>
      </c>
      <c r="S47" s="3">
        <f t="shared" si="22"/>
        <v>0</v>
      </c>
      <c r="V47" s="19">
        <f t="shared" si="18"/>
        <v>14</v>
      </c>
      <c r="W47" s="19">
        <f t="shared" si="4"/>
        <v>0</v>
      </c>
      <c r="X47" s="19">
        <f t="shared" si="5"/>
        <v>0</v>
      </c>
      <c r="Y47" s="19">
        <f t="shared" si="6"/>
        <v>0</v>
      </c>
      <c r="Z47" s="19">
        <f t="shared" si="8"/>
        <v>0</v>
      </c>
      <c r="AA47" s="23">
        <f t="shared" si="9"/>
        <v>0</v>
      </c>
      <c r="AB47" s="19">
        <f t="shared" si="7"/>
        <v>0</v>
      </c>
      <c r="AC47" s="23">
        <f t="shared" si="10"/>
        <v>0</v>
      </c>
      <c r="AD47" s="23">
        <f t="shared" si="11"/>
        <v>0</v>
      </c>
      <c r="AE47" s="24">
        <f t="shared" si="12"/>
        <v>0</v>
      </c>
      <c r="AF47" s="24">
        <f t="shared" si="13"/>
        <v>0</v>
      </c>
      <c r="AG47" s="24">
        <f>0</f>
        <v>0</v>
      </c>
      <c r="AH47" s="24">
        <f t="shared" si="14"/>
        <v>0</v>
      </c>
      <c r="AI47" s="24">
        <f t="shared" si="15"/>
        <v>0</v>
      </c>
      <c r="AJ47" s="24">
        <f>0</f>
        <v>0</v>
      </c>
      <c r="AK47" s="24">
        <f t="shared" si="16"/>
        <v>0</v>
      </c>
      <c r="AL47" s="24">
        <f t="shared" si="16"/>
        <v>0</v>
      </c>
      <c r="AM47" s="24">
        <f t="shared" si="17"/>
        <v>0</v>
      </c>
    </row>
    <row r="48" spans="16:39" ht="15.95" hidden="1" customHeight="1" x14ac:dyDescent="0.3">
      <c r="P48" s="3">
        <f t="shared" si="19"/>
        <v>0</v>
      </c>
      <c r="Q48" s="3">
        <f t="shared" si="20"/>
        <v>0</v>
      </c>
      <c r="R48" s="3">
        <f t="shared" si="21"/>
        <v>0</v>
      </c>
      <c r="S48" s="3">
        <f t="shared" si="22"/>
        <v>0</v>
      </c>
      <c r="V48" s="19">
        <f t="shared" si="18"/>
        <v>15</v>
      </c>
      <c r="W48" s="19">
        <f t="shared" si="4"/>
        <v>0</v>
      </c>
      <c r="X48" s="19">
        <f t="shared" si="5"/>
        <v>0</v>
      </c>
      <c r="Y48" s="19">
        <f t="shared" si="6"/>
        <v>0</v>
      </c>
      <c r="Z48" s="19">
        <f t="shared" si="8"/>
        <v>0</v>
      </c>
      <c r="AA48" s="23">
        <f t="shared" si="9"/>
        <v>0</v>
      </c>
      <c r="AB48" s="19">
        <f t="shared" si="7"/>
        <v>0</v>
      </c>
      <c r="AC48" s="23">
        <f t="shared" si="10"/>
        <v>0</v>
      </c>
      <c r="AD48" s="23">
        <f t="shared" si="11"/>
        <v>0</v>
      </c>
      <c r="AE48" s="24">
        <f t="shared" si="12"/>
        <v>0</v>
      </c>
      <c r="AF48" s="24">
        <f t="shared" si="13"/>
        <v>0</v>
      </c>
      <c r="AG48" s="24">
        <f>0</f>
        <v>0</v>
      </c>
      <c r="AH48" s="24">
        <f t="shared" si="14"/>
        <v>0</v>
      </c>
      <c r="AI48" s="24">
        <f t="shared" si="15"/>
        <v>0</v>
      </c>
      <c r="AJ48" s="24">
        <f>0</f>
        <v>0</v>
      </c>
      <c r="AK48" s="24">
        <f t="shared" si="16"/>
        <v>0</v>
      </c>
      <c r="AL48" s="24">
        <f t="shared" si="16"/>
        <v>0</v>
      </c>
      <c r="AM48" s="24">
        <f t="shared" si="17"/>
        <v>0</v>
      </c>
    </row>
    <row r="49" spans="2:39" ht="15.95" hidden="1" customHeight="1" x14ac:dyDescent="0.3">
      <c r="P49" s="3">
        <f t="shared" si="19"/>
        <v>0</v>
      </c>
      <c r="Q49" s="3">
        <f t="shared" si="20"/>
        <v>0</v>
      </c>
      <c r="R49" s="3">
        <f t="shared" si="21"/>
        <v>0</v>
      </c>
      <c r="S49" s="3">
        <f t="shared" si="22"/>
        <v>0</v>
      </c>
      <c r="V49" s="19">
        <f t="shared" si="18"/>
        <v>16</v>
      </c>
      <c r="W49" s="19">
        <f t="shared" si="4"/>
        <v>0</v>
      </c>
      <c r="X49" s="19">
        <f t="shared" si="5"/>
        <v>0</v>
      </c>
      <c r="Y49" s="19">
        <f t="shared" si="6"/>
        <v>0</v>
      </c>
      <c r="Z49" s="19">
        <f t="shared" si="8"/>
        <v>0</v>
      </c>
      <c r="AA49" s="23">
        <f t="shared" si="9"/>
        <v>0</v>
      </c>
      <c r="AB49" s="19">
        <f t="shared" si="7"/>
        <v>0</v>
      </c>
      <c r="AC49" s="23">
        <f t="shared" si="10"/>
        <v>0</v>
      </c>
      <c r="AD49" s="23">
        <f t="shared" si="11"/>
        <v>0</v>
      </c>
      <c r="AE49" s="24">
        <f t="shared" si="12"/>
        <v>0</v>
      </c>
      <c r="AF49" s="24">
        <f t="shared" si="13"/>
        <v>0</v>
      </c>
      <c r="AG49" s="24">
        <f>0</f>
        <v>0</v>
      </c>
      <c r="AH49" s="24">
        <f t="shared" si="14"/>
        <v>0</v>
      </c>
      <c r="AI49" s="24">
        <f t="shared" si="15"/>
        <v>0</v>
      </c>
      <c r="AJ49" s="24">
        <f>0</f>
        <v>0</v>
      </c>
      <c r="AK49" s="24">
        <f t="shared" si="16"/>
        <v>0</v>
      </c>
      <c r="AL49" s="24">
        <f t="shared" si="16"/>
        <v>0</v>
      </c>
      <c r="AM49" s="24">
        <f t="shared" si="17"/>
        <v>0</v>
      </c>
    </row>
    <row r="50" spans="2:39" ht="15.95" hidden="1" customHeight="1" x14ac:dyDescent="0.3">
      <c r="P50" s="3">
        <f t="shared" si="19"/>
        <v>0</v>
      </c>
      <c r="Q50" s="3">
        <f t="shared" si="20"/>
        <v>0</v>
      </c>
      <c r="R50" s="3">
        <f t="shared" si="21"/>
        <v>0</v>
      </c>
      <c r="S50" s="3">
        <f t="shared" si="22"/>
        <v>0</v>
      </c>
      <c r="V50" s="19">
        <f t="shared" si="18"/>
        <v>17</v>
      </c>
      <c r="W50" s="19">
        <f t="shared" si="4"/>
        <v>0</v>
      </c>
      <c r="X50" s="19">
        <f t="shared" si="5"/>
        <v>0</v>
      </c>
      <c r="Y50" s="19">
        <f t="shared" si="6"/>
        <v>0</v>
      </c>
      <c r="Z50" s="19">
        <f t="shared" si="8"/>
        <v>0</v>
      </c>
      <c r="AA50" s="23">
        <f t="shared" si="9"/>
        <v>0</v>
      </c>
      <c r="AB50" s="19">
        <f t="shared" si="7"/>
        <v>0</v>
      </c>
      <c r="AC50" s="23">
        <f t="shared" si="10"/>
        <v>0</v>
      </c>
      <c r="AD50" s="23">
        <f t="shared" si="11"/>
        <v>0</v>
      </c>
      <c r="AE50" s="24">
        <f t="shared" si="12"/>
        <v>0</v>
      </c>
      <c r="AF50" s="24">
        <f t="shared" si="13"/>
        <v>0</v>
      </c>
      <c r="AG50" s="24">
        <f>0</f>
        <v>0</v>
      </c>
      <c r="AH50" s="24">
        <f t="shared" si="14"/>
        <v>0</v>
      </c>
      <c r="AI50" s="24">
        <f t="shared" si="15"/>
        <v>0</v>
      </c>
      <c r="AJ50" s="24">
        <f>0</f>
        <v>0</v>
      </c>
      <c r="AK50" s="24">
        <f t="shared" ref="AK50:AL65" si="23">AE50+AG50+AI50</f>
        <v>0</v>
      </c>
      <c r="AL50" s="24">
        <f t="shared" si="23"/>
        <v>0</v>
      </c>
      <c r="AM50" s="24">
        <f t="shared" si="17"/>
        <v>0</v>
      </c>
    </row>
    <row r="51" spans="2:39" ht="15.95" hidden="1" customHeight="1" x14ac:dyDescent="0.3">
      <c r="P51" s="3">
        <f t="shared" si="19"/>
        <v>0</v>
      </c>
      <c r="Q51" s="3">
        <f t="shared" si="20"/>
        <v>0</v>
      </c>
      <c r="R51" s="3">
        <f t="shared" si="21"/>
        <v>0</v>
      </c>
      <c r="S51" s="3">
        <f t="shared" si="22"/>
        <v>0</v>
      </c>
      <c r="V51" s="19">
        <f t="shared" si="18"/>
        <v>18</v>
      </c>
      <c r="W51" s="19">
        <f t="shared" si="4"/>
        <v>0</v>
      </c>
      <c r="X51" s="19">
        <f t="shared" si="5"/>
        <v>0</v>
      </c>
      <c r="Y51" s="19">
        <f t="shared" si="6"/>
        <v>0</v>
      </c>
      <c r="Z51" s="19">
        <f t="shared" si="8"/>
        <v>0</v>
      </c>
      <c r="AA51" s="23">
        <f t="shared" si="9"/>
        <v>0</v>
      </c>
      <c r="AB51" s="19">
        <f t="shared" si="7"/>
        <v>0</v>
      </c>
      <c r="AC51" s="23">
        <f t="shared" si="10"/>
        <v>0</v>
      </c>
      <c r="AD51" s="23">
        <f t="shared" si="11"/>
        <v>0</v>
      </c>
      <c r="AE51" s="24">
        <f t="shared" si="12"/>
        <v>0</v>
      </c>
      <c r="AF51" s="24">
        <f t="shared" si="13"/>
        <v>0</v>
      </c>
      <c r="AG51" s="24">
        <f>0</f>
        <v>0</v>
      </c>
      <c r="AH51" s="24">
        <f t="shared" si="14"/>
        <v>0</v>
      </c>
      <c r="AI51" s="24">
        <f t="shared" si="15"/>
        <v>0</v>
      </c>
      <c r="AJ51" s="24">
        <f>0</f>
        <v>0</v>
      </c>
      <c r="AK51" s="24">
        <f t="shared" si="23"/>
        <v>0</v>
      </c>
      <c r="AL51" s="24">
        <f t="shared" si="23"/>
        <v>0</v>
      </c>
      <c r="AM51" s="24">
        <f t="shared" si="17"/>
        <v>0</v>
      </c>
    </row>
    <row r="52" spans="2:39" ht="15.95" hidden="1" customHeight="1" x14ac:dyDescent="0.3">
      <c r="P52" s="3">
        <f t="shared" si="19"/>
        <v>0</v>
      </c>
      <c r="Q52" s="3">
        <f t="shared" si="20"/>
        <v>0</v>
      </c>
      <c r="R52" s="3">
        <f t="shared" si="21"/>
        <v>0</v>
      </c>
      <c r="S52" s="3">
        <f t="shared" si="22"/>
        <v>0</v>
      </c>
      <c r="V52" s="19">
        <f t="shared" si="18"/>
        <v>19</v>
      </c>
      <c r="W52" s="19">
        <f t="shared" si="4"/>
        <v>0</v>
      </c>
      <c r="X52" s="19">
        <f t="shared" si="5"/>
        <v>0</v>
      </c>
      <c r="Y52" s="19">
        <f t="shared" si="6"/>
        <v>0</v>
      </c>
      <c r="Z52" s="19">
        <f t="shared" si="8"/>
        <v>0</v>
      </c>
      <c r="AA52" s="23">
        <f t="shared" si="9"/>
        <v>0</v>
      </c>
      <c r="AB52" s="19">
        <f t="shared" si="7"/>
        <v>0</v>
      </c>
      <c r="AC52" s="23">
        <f t="shared" si="10"/>
        <v>0</v>
      </c>
      <c r="AD52" s="23">
        <f t="shared" si="11"/>
        <v>0</v>
      </c>
      <c r="AE52" s="24">
        <f t="shared" si="12"/>
        <v>0</v>
      </c>
      <c r="AF52" s="24">
        <f t="shared" si="13"/>
        <v>0</v>
      </c>
      <c r="AG52" s="24">
        <f>0</f>
        <v>0</v>
      </c>
      <c r="AH52" s="24">
        <f t="shared" si="14"/>
        <v>0</v>
      </c>
      <c r="AI52" s="24">
        <f t="shared" si="15"/>
        <v>0</v>
      </c>
      <c r="AJ52" s="24">
        <f>0</f>
        <v>0</v>
      </c>
      <c r="AK52" s="24">
        <f t="shared" si="23"/>
        <v>0</v>
      </c>
      <c r="AL52" s="24">
        <f t="shared" si="23"/>
        <v>0</v>
      </c>
      <c r="AM52" s="24">
        <f t="shared" si="17"/>
        <v>0</v>
      </c>
    </row>
    <row r="53" spans="2:39" ht="15.95" hidden="1" customHeight="1" x14ac:dyDescent="0.3">
      <c r="P53" s="3">
        <f t="shared" si="19"/>
        <v>0</v>
      </c>
      <c r="Q53" s="3">
        <f t="shared" si="20"/>
        <v>0</v>
      </c>
      <c r="R53" s="3">
        <f t="shared" si="21"/>
        <v>0</v>
      </c>
      <c r="S53" s="3">
        <f t="shared" si="22"/>
        <v>0</v>
      </c>
      <c r="V53" s="19">
        <f t="shared" si="18"/>
        <v>20</v>
      </c>
      <c r="W53" s="19">
        <f t="shared" si="4"/>
        <v>0</v>
      </c>
      <c r="X53" s="19">
        <f t="shared" si="5"/>
        <v>0</v>
      </c>
      <c r="Y53" s="19">
        <f t="shared" si="6"/>
        <v>0</v>
      </c>
      <c r="Z53" s="19">
        <f t="shared" si="8"/>
        <v>0</v>
      </c>
      <c r="AA53" s="23">
        <f t="shared" si="9"/>
        <v>0</v>
      </c>
      <c r="AB53" s="19">
        <f t="shared" si="7"/>
        <v>0</v>
      </c>
      <c r="AC53" s="23">
        <f t="shared" si="10"/>
        <v>0</v>
      </c>
      <c r="AD53" s="23">
        <f t="shared" si="11"/>
        <v>0</v>
      </c>
      <c r="AE53" s="24">
        <f t="shared" si="12"/>
        <v>0</v>
      </c>
      <c r="AF53" s="24">
        <f t="shared" si="13"/>
        <v>0</v>
      </c>
      <c r="AG53" s="24">
        <f>0</f>
        <v>0</v>
      </c>
      <c r="AH53" s="24">
        <f t="shared" si="14"/>
        <v>0</v>
      </c>
      <c r="AI53" s="24">
        <f t="shared" si="15"/>
        <v>0</v>
      </c>
      <c r="AJ53" s="24">
        <f>0</f>
        <v>0</v>
      </c>
      <c r="AK53" s="24">
        <f t="shared" si="23"/>
        <v>0</v>
      </c>
      <c r="AL53" s="24">
        <f t="shared" si="23"/>
        <v>0</v>
      </c>
      <c r="AM53" s="24">
        <f t="shared" si="17"/>
        <v>0</v>
      </c>
    </row>
    <row r="54" spans="2:39" ht="15.95" hidden="1" customHeight="1" x14ac:dyDescent="0.3">
      <c r="P54" s="3">
        <f t="shared" si="19"/>
        <v>0</v>
      </c>
      <c r="Q54" s="3">
        <f t="shared" si="20"/>
        <v>0</v>
      </c>
      <c r="R54" s="3">
        <f t="shared" si="21"/>
        <v>0</v>
      </c>
      <c r="S54" s="3">
        <f t="shared" si="22"/>
        <v>0</v>
      </c>
      <c r="V54" s="19">
        <f t="shared" si="18"/>
        <v>21</v>
      </c>
      <c r="W54" s="19">
        <f t="shared" si="4"/>
        <v>0</v>
      </c>
      <c r="X54" s="19">
        <f t="shared" si="5"/>
        <v>60</v>
      </c>
      <c r="Y54" s="19">
        <f t="shared" si="6"/>
        <v>1</v>
      </c>
      <c r="Z54" s="19">
        <f t="shared" si="8"/>
        <v>0</v>
      </c>
      <c r="AA54" s="23">
        <f t="shared" si="9"/>
        <v>60</v>
      </c>
      <c r="AB54" s="19">
        <f t="shared" si="7"/>
        <v>4.2426406871192854E-2</v>
      </c>
      <c r="AC54" s="23">
        <f t="shared" si="10"/>
        <v>1.8000000000000002E-3</v>
      </c>
      <c r="AD54" s="23">
        <f t="shared" si="11"/>
        <v>0</v>
      </c>
      <c r="AE54" s="24">
        <f t="shared" si="12"/>
        <v>0</v>
      </c>
      <c r="AF54" s="24">
        <f t="shared" si="13"/>
        <v>0</v>
      </c>
      <c r="AG54" s="24">
        <f>0</f>
        <v>0</v>
      </c>
      <c r="AH54" s="24">
        <f t="shared" si="14"/>
        <v>0</v>
      </c>
      <c r="AI54" s="24">
        <f t="shared" si="15"/>
        <v>-1.7749999999999999</v>
      </c>
      <c r="AJ54" s="24">
        <f>0</f>
        <v>0</v>
      </c>
      <c r="AK54" s="24">
        <f t="shared" si="23"/>
        <v>-1.7749999999999999</v>
      </c>
      <c r="AL54" s="24">
        <f t="shared" si="23"/>
        <v>0</v>
      </c>
      <c r="AM54" s="24">
        <f t="shared" si="17"/>
        <v>1.7749999999999999</v>
      </c>
    </row>
    <row r="55" spans="2:39" ht="15.95" hidden="1" customHeight="1" x14ac:dyDescent="0.3">
      <c r="P55" s="3">
        <f t="shared" si="19"/>
        <v>0</v>
      </c>
      <c r="Q55" s="3">
        <f t="shared" si="20"/>
        <v>0</v>
      </c>
      <c r="R55" s="3">
        <f t="shared" si="21"/>
        <v>0</v>
      </c>
      <c r="S55" s="3">
        <f t="shared" si="22"/>
        <v>0</v>
      </c>
      <c r="V55" s="19">
        <f t="shared" si="18"/>
        <v>22</v>
      </c>
      <c r="W55" s="19">
        <f t="shared" si="4"/>
        <v>60</v>
      </c>
      <c r="X55" s="19">
        <f t="shared" si="5"/>
        <v>60</v>
      </c>
      <c r="Y55" s="19">
        <f t="shared" si="6"/>
        <v>1</v>
      </c>
      <c r="Z55" s="19">
        <f t="shared" si="8"/>
        <v>60</v>
      </c>
      <c r="AA55" s="23">
        <f t="shared" si="9"/>
        <v>60</v>
      </c>
      <c r="AB55" s="19">
        <f t="shared" si="7"/>
        <v>4.2426406871192854E-2</v>
      </c>
      <c r="AC55" s="23">
        <f t="shared" si="10"/>
        <v>1.8000000000000002E-3</v>
      </c>
      <c r="AD55" s="23">
        <f t="shared" si="11"/>
        <v>0</v>
      </c>
      <c r="AE55" s="24">
        <f t="shared" si="12"/>
        <v>0</v>
      </c>
      <c r="AF55" s="24">
        <f t="shared" si="13"/>
        <v>0</v>
      </c>
      <c r="AG55" s="24">
        <f>0</f>
        <v>0</v>
      </c>
      <c r="AH55" s="24">
        <f t="shared" si="14"/>
        <v>0</v>
      </c>
      <c r="AI55" s="24">
        <f t="shared" si="15"/>
        <v>-1.7749999999999999</v>
      </c>
      <c r="AJ55" s="24">
        <f>0</f>
        <v>0</v>
      </c>
      <c r="AK55" s="24">
        <f t="shared" si="23"/>
        <v>-1.7749999999999999</v>
      </c>
      <c r="AL55" s="24">
        <f t="shared" si="23"/>
        <v>0</v>
      </c>
      <c r="AM55" s="24">
        <f t="shared" si="17"/>
        <v>1.7749999999999999</v>
      </c>
    </row>
    <row r="56" spans="2:39" ht="15.95" hidden="1" customHeight="1" x14ac:dyDescent="0.3">
      <c r="B56" s="1"/>
      <c r="C56" s="1"/>
      <c r="D56" s="1"/>
      <c r="E56" s="1"/>
      <c r="V56" s="19">
        <f t="shared" si="18"/>
        <v>23</v>
      </c>
      <c r="W56" s="19">
        <f t="shared" si="4"/>
        <v>0</v>
      </c>
      <c r="X56" s="19">
        <f t="shared" si="5"/>
        <v>60</v>
      </c>
      <c r="Y56" s="19">
        <f t="shared" si="6"/>
        <v>0</v>
      </c>
      <c r="Z56" s="19">
        <f t="shared" si="8"/>
        <v>0</v>
      </c>
      <c r="AA56" s="23">
        <f t="shared" si="9"/>
        <v>0</v>
      </c>
      <c r="AB56" s="19">
        <f t="shared" si="7"/>
        <v>0</v>
      </c>
      <c r="AC56" s="23">
        <f t="shared" si="10"/>
        <v>0</v>
      </c>
      <c r="AD56" s="23">
        <f t="shared" si="11"/>
        <v>0</v>
      </c>
      <c r="AE56" s="24">
        <f t="shared" si="12"/>
        <v>0</v>
      </c>
      <c r="AF56" s="24">
        <f t="shared" si="13"/>
        <v>0</v>
      </c>
      <c r="AG56" s="24">
        <f>0</f>
        <v>0</v>
      </c>
      <c r="AH56" s="24">
        <f t="shared" si="14"/>
        <v>0</v>
      </c>
      <c r="AI56" s="24">
        <f t="shared" si="15"/>
        <v>0</v>
      </c>
      <c r="AJ56" s="24">
        <f>0</f>
        <v>0</v>
      </c>
      <c r="AK56" s="24">
        <f t="shared" si="23"/>
        <v>0</v>
      </c>
      <c r="AL56" s="24">
        <f t="shared" si="23"/>
        <v>0</v>
      </c>
      <c r="AM56" s="24">
        <f t="shared" si="17"/>
        <v>0</v>
      </c>
    </row>
    <row r="57" spans="2:39" ht="15.95" hidden="1" customHeight="1" x14ac:dyDescent="0.3">
      <c r="D57" s="1"/>
      <c r="E57" s="1"/>
      <c r="R57" s="2" t="s">
        <v>10</v>
      </c>
      <c r="S57" s="31">
        <f>SUM(Z33:Z473)/(P34*R34)</f>
        <v>30</v>
      </c>
      <c r="V57" s="19">
        <f t="shared" si="18"/>
        <v>24</v>
      </c>
      <c r="W57" s="19">
        <f t="shared" si="4"/>
        <v>0</v>
      </c>
      <c r="X57" s="19">
        <f t="shared" si="5"/>
        <v>60</v>
      </c>
      <c r="Y57" s="19">
        <f t="shared" si="6"/>
        <v>0</v>
      </c>
      <c r="Z57" s="19">
        <f t="shared" si="8"/>
        <v>0</v>
      </c>
      <c r="AA57" s="23">
        <f t="shared" si="9"/>
        <v>0</v>
      </c>
      <c r="AB57" s="19">
        <f t="shared" si="7"/>
        <v>0</v>
      </c>
      <c r="AC57" s="23">
        <f t="shared" si="10"/>
        <v>0</v>
      </c>
      <c r="AD57" s="23">
        <f t="shared" si="11"/>
        <v>0</v>
      </c>
      <c r="AE57" s="24">
        <f t="shared" si="12"/>
        <v>0</v>
      </c>
      <c r="AF57" s="24">
        <f t="shared" si="13"/>
        <v>0</v>
      </c>
      <c r="AG57" s="24">
        <f>0</f>
        <v>0</v>
      </c>
      <c r="AH57" s="24">
        <f t="shared" si="14"/>
        <v>0</v>
      </c>
      <c r="AI57" s="24">
        <f t="shared" si="15"/>
        <v>0</v>
      </c>
      <c r="AJ57" s="24">
        <f>0</f>
        <v>0</v>
      </c>
      <c r="AK57" s="24">
        <f t="shared" si="23"/>
        <v>0</v>
      </c>
      <c r="AL57" s="24">
        <f t="shared" si="23"/>
        <v>0</v>
      </c>
      <c r="AM57" s="24">
        <f t="shared" si="17"/>
        <v>0</v>
      </c>
    </row>
    <row r="58" spans="2:39" ht="15.95" hidden="1" customHeight="1" x14ac:dyDescent="0.3">
      <c r="D58" s="1"/>
      <c r="E58" s="1"/>
      <c r="R58" s="2" t="s">
        <v>11</v>
      </c>
      <c r="S58" s="31">
        <f>SUM(AA33:AA473)/(P34*R34)</f>
        <v>30</v>
      </c>
      <c r="V58" s="19">
        <f t="shared" si="18"/>
        <v>25</v>
      </c>
      <c r="W58" s="19">
        <f t="shared" si="4"/>
        <v>0</v>
      </c>
      <c r="X58" s="19">
        <f t="shared" si="5"/>
        <v>60</v>
      </c>
      <c r="Y58" s="19">
        <f t="shared" si="6"/>
        <v>0</v>
      </c>
      <c r="Z58" s="19">
        <f t="shared" si="8"/>
        <v>0</v>
      </c>
      <c r="AA58" s="23">
        <f t="shared" si="9"/>
        <v>0</v>
      </c>
      <c r="AB58" s="19">
        <f t="shared" si="7"/>
        <v>0</v>
      </c>
      <c r="AC58" s="23">
        <f t="shared" si="10"/>
        <v>0</v>
      </c>
      <c r="AD58" s="23">
        <f t="shared" si="11"/>
        <v>0</v>
      </c>
      <c r="AE58" s="24">
        <f t="shared" si="12"/>
        <v>0</v>
      </c>
      <c r="AF58" s="24">
        <f t="shared" si="13"/>
        <v>0</v>
      </c>
      <c r="AG58" s="24">
        <f>0</f>
        <v>0</v>
      </c>
      <c r="AH58" s="24">
        <f t="shared" si="14"/>
        <v>0</v>
      </c>
      <c r="AI58" s="24">
        <f t="shared" si="15"/>
        <v>0</v>
      </c>
      <c r="AJ58" s="24">
        <f>0</f>
        <v>0</v>
      </c>
      <c r="AK58" s="24">
        <f t="shared" si="23"/>
        <v>0</v>
      </c>
      <c r="AL58" s="24">
        <f t="shared" si="23"/>
        <v>0</v>
      </c>
      <c r="AM58" s="24">
        <f t="shared" si="17"/>
        <v>0</v>
      </c>
    </row>
    <row r="59" spans="2:39" ht="15.95" hidden="1" customHeight="1" x14ac:dyDescent="0.3">
      <c r="D59" s="1"/>
      <c r="E59" s="1"/>
      <c r="R59" s="1"/>
      <c r="S59" s="1"/>
      <c r="V59" s="19">
        <f t="shared" si="18"/>
        <v>26</v>
      </c>
      <c r="W59" s="19">
        <f t="shared" si="4"/>
        <v>0</v>
      </c>
      <c r="X59" s="19">
        <f t="shared" si="5"/>
        <v>60</v>
      </c>
      <c r="Y59" s="19">
        <f t="shared" si="6"/>
        <v>0</v>
      </c>
      <c r="Z59" s="19">
        <f t="shared" si="8"/>
        <v>0</v>
      </c>
      <c r="AA59" s="23">
        <f t="shared" si="9"/>
        <v>0</v>
      </c>
      <c r="AB59" s="19">
        <f t="shared" si="7"/>
        <v>0</v>
      </c>
      <c r="AC59" s="23">
        <f t="shared" si="10"/>
        <v>0</v>
      </c>
      <c r="AD59" s="23">
        <f t="shared" si="11"/>
        <v>0</v>
      </c>
      <c r="AE59" s="24">
        <f t="shared" si="12"/>
        <v>0</v>
      </c>
      <c r="AF59" s="24">
        <f t="shared" si="13"/>
        <v>0</v>
      </c>
      <c r="AG59" s="24">
        <f>0</f>
        <v>0</v>
      </c>
      <c r="AH59" s="24">
        <f t="shared" si="14"/>
        <v>0</v>
      </c>
      <c r="AI59" s="24">
        <f t="shared" si="15"/>
        <v>0</v>
      </c>
      <c r="AJ59" s="24">
        <f>0</f>
        <v>0</v>
      </c>
      <c r="AK59" s="24">
        <f t="shared" si="23"/>
        <v>0</v>
      </c>
      <c r="AL59" s="24">
        <f t="shared" si="23"/>
        <v>0</v>
      </c>
      <c r="AM59" s="24">
        <f t="shared" si="17"/>
        <v>0</v>
      </c>
    </row>
    <row r="60" spans="2:39" ht="15.95" hidden="1" customHeight="1" x14ac:dyDescent="0.3">
      <c r="D60" s="1"/>
      <c r="E60" s="1"/>
      <c r="R60" s="2" t="s">
        <v>14</v>
      </c>
      <c r="S60" s="3">
        <f>K2</f>
        <v>7.1</v>
      </c>
      <c r="V60" s="19">
        <f t="shared" si="18"/>
        <v>27</v>
      </c>
      <c r="W60" s="19">
        <f t="shared" si="4"/>
        <v>0</v>
      </c>
      <c r="X60" s="19">
        <f t="shared" si="5"/>
        <v>60</v>
      </c>
      <c r="Y60" s="19">
        <f t="shared" si="6"/>
        <v>0</v>
      </c>
      <c r="Z60" s="19">
        <f t="shared" si="8"/>
        <v>0</v>
      </c>
      <c r="AA60" s="23">
        <f t="shared" si="9"/>
        <v>0</v>
      </c>
      <c r="AB60" s="19">
        <f t="shared" si="7"/>
        <v>0</v>
      </c>
      <c r="AC60" s="23">
        <f t="shared" si="10"/>
        <v>0</v>
      </c>
      <c r="AD60" s="23">
        <f t="shared" si="11"/>
        <v>0</v>
      </c>
      <c r="AE60" s="24">
        <f t="shared" si="12"/>
        <v>0</v>
      </c>
      <c r="AF60" s="24">
        <f t="shared" si="13"/>
        <v>0</v>
      </c>
      <c r="AG60" s="24">
        <f>0</f>
        <v>0</v>
      </c>
      <c r="AH60" s="24">
        <f t="shared" si="14"/>
        <v>0</v>
      </c>
      <c r="AI60" s="24">
        <f t="shared" si="15"/>
        <v>0</v>
      </c>
      <c r="AJ60" s="24">
        <f>0</f>
        <v>0</v>
      </c>
      <c r="AK60" s="24">
        <f t="shared" si="23"/>
        <v>0</v>
      </c>
      <c r="AL60" s="24">
        <f t="shared" si="23"/>
        <v>0</v>
      </c>
      <c r="AM60" s="24">
        <f t="shared" si="17"/>
        <v>0</v>
      </c>
    </row>
    <row r="61" spans="2:39" ht="15.95" hidden="1" customHeight="1" x14ac:dyDescent="0.3">
      <c r="D61" s="1"/>
      <c r="E61" s="1"/>
      <c r="R61" s="2" t="s">
        <v>15</v>
      </c>
      <c r="S61" s="3">
        <f>K4</f>
        <v>0</v>
      </c>
      <c r="V61" s="19">
        <f t="shared" si="18"/>
        <v>28</v>
      </c>
      <c r="W61" s="19">
        <f t="shared" si="4"/>
        <v>0</v>
      </c>
      <c r="X61" s="19">
        <f t="shared" si="5"/>
        <v>60</v>
      </c>
      <c r="Y61" s="19">
        <f t="shared" si="6"/>
        <v>0</v>
      </c>
      <c r="Z61" s="19">
        <f t="shared" si="8"/>
        <v>0</v>
      </c>
      <c r="AA61" s="23">
        <f t="shared" si="9"/>
        <v>0</v>
      </c>
      <c r="AB61" s="19">
        <f t="shared" si="7"/>
        <v>0</v>
      </c>
      <c r="AC61" s="23">
        <f t="shared" si="10"/>
        <v>0</v>
      </c>
      <c r="AD61" s="23">
        <f t="shared" si="11"/>
        <v>0</v>
      </c>
      <c r="AE61" s="24">
        <f t="shared" si="12"/>
        <v>0</v>
      </c>
      <c r="AF61" s="24">
        <f t="shared" si="13"/>
        <v>0</v>
      </c>
      <c r="AG61" s="24">
        <f>0</f>
        <v>0</v>
      </c>
      <c r="AH61" s="24">
        <f t="shared" si="14"/>
        <v>0</v>
      </c>
      <c r="AI61" s="24">
        <f t="shared" si="15"/>
        <v>0</v>
      </c>
      <c r="AJ61" s="24">
        <f>0</f>
        <v>0</v>
      </c>
      <c r="AK61" s="24">
        <f t="shared" si="23"/>
        <v>0</v>
      </c>
      <c r="AL61" s="24">
        <f t="shared" si="23"/>
        <v>0</v>
      </c>
      <c r="AM61" s="24">
        <f t="shared" si="17"/>
        <v>0</v>
      </c>
    </row>
    <row r="62" spans="2:39" ht="15.95" hidden="1" customHeight="1" x14ac:dyDescent="0.3">
      <c r="D62" s="1"/>
      <c r="E62" s="1"/>
      <c r="R62" s="2" t="s">
        <v>16</v>
      </c>
      <c r="S62" s="3">
        <f>K6</f>
        <v>0</v>
      </c>
      <c r="V62" s="19">
        <f t="shared" si="18"/>
        <v>29</v>
      </c>
      <c r="W62" s="19">
        <f t="shared" si="4"/>
        <v>0</v>
      </c>
      <c r="X62" s="19">
        <f t="shared" si="5"/>
        <v>60</v>
      </c>
      <c r="Y62" s="19">
        <f t="shared" si="6"/>
        <v>0</v>
      </c>
      <c r="Z62" s="19">
        <f t="shared" si="8"/>
        <v>0</v>
      </c>
      <c r="AA62" s="23">
        <f t="shared" si="9"/>
        <v>0</v>
      </c>
      <c r="AB62" s="19">
        <f t="shared" si="7"/>
        <v>0</v>
      </c>
      <c r="AC62" s="23">
        <f t="shared" si="10"/>
        <v>0</v>
      </c>
      <c r="AD62" s="23">
        <f t="shared" si="11"/>
        <v>0</v>
      </c>
      <c r="AE62" s="24">
        <f t="shared" si="12"/>
        <v>0</v>
      </c>
      <c r="AF62" s="24">
        <f t="shared" si="13"/>
        <v>0</v>
      </c>
      <c r="AG62" s="24">
        <f>0</f>
        <v>0</v>
      </c>
      <c r="AH62" s="24">
        <f t="shared" si="14"/>
        <v>0</v>
      </c>
      <c r="AI62" s="24">
        <f t="shared" si="15"/>
        <v>0</v>
      </c>
      <c r="AJ62" s="24">
        <f>0</f>
        <v>0</v>
      </c>
      <c r="AK62" s="24">
        <f t="shared" si="23"/>
        <v>0</v>
      </c>
      <c r="AL62" s="24">
        <f t="shared" si="23"/>
        <v>0</v>
      </c>
      <c r="AM62" s="24">
        <f t="shared" si="17"/>
        <v>0</v>
      </c>
    </row>
    <row r="63" spans="2:39" ht="15.95" hidden="1" customHeight="1" x14ac:dyDescent="0.3">
      <c r="D63" s="1"/>
      <c r="E63" s="1"/>
      <c r="R63" s="1"/>
      <c r="S63" s="1"/>
      <c r="V63" s="19">
        <f t="shared" si="18"/>
        <v>30</v>
      </c>
      <c r="W63" s="19">
        <f t="shared" si="4"/>
        <v>0</v>
      </c>
      <c r="X63" s="19">
        <f t="shared" si="5"/>
        <v>60</v>
      </c>
      <c r="Y63" s="19">
        <f t="shared" si="6"/>
        <v>0</v>
      </c>
      <c r="Z63" s="19">
        <f t="shared" si="8"/>
        <v>0</v>
      </c>
      <c r="AA63" s="23">
        <f t="shared" si="9"/>
        <v>0</v>
      </c>
      <c r="AB63" s="19">
        <f t="shared" si="7"/>
        <v>0</v>
      </c>
      <c r="AC63" s="23">
        <f t="shared" si="10"/>
        <v>0</v>
      </c>
      <c r="AD63" s="23">
        <f t="shared" si="11"/>
        <v>0</v>
      </c>
      <c r="AE63" s="24">
        <f t="shared" si="12"/>
        <v>0</v>
      </c>
      <c r="AF63" s="24">
        <f t="shared" si="13"/>
        <v>0</v>
      </c>
      <c r="AG63" s="24">
        <f>0</f>
        <v>0</v>
      </c>
      <c r="AH63" s="24">
        <f t="shared" si="14"/>
        <v>0</v>
      </c>
      <c r="AI63" s="24">
        <f t="shared" si="15"/>
        <v>0</v>
      </c>
      <c r="AJ63" s="24">
        <f>0</f>
        <v>0</v>
      </c>
      <c r="AK63" s="24">
        <f t="shared" si="23"/>
        <v>0</v>
      </c>
      <c r="AL63" s="24">
        <f t="shared" si="23"/>
        <v>0</v>
      </c>
      <c r="AM63" s="24">
        <f t="shared" si="17"/>
        <v>0</v>
      </c>
    </row>
    <row r="64" spans="2:39" ht="15.95" hidden="1" customHeight="1" x14ac:dyDescent="0.3">
      <c r="D64" s="1"/>
      <c r="E64" s="1"/>
      <c r="R64" s="2" t="s">
        <v>30</v>
      </c>
      <c r="S64" s="3">
        <f>MAX(AM33:AM473)</f>
        <v>1.7749999999999999</v>
      </c>
      <c r="V64" s="19">
        <f t="shared" si="18"/>
        <v>31</v>
      </c>
      <c r="W64" s="19">
        <f t="shared" si="4"/>
        <v>0</v>
      </c>
      <c r="X64" s="19">
        <f t="shared" si="5"/>
        <v>60</v>
      </c>
      <c r="Y64" s="19">
        <f t="shared" si="6"/>
        <v>0</v>
      </c>
      <c r="Z64" s="19">
        <f t="shared" si="8"/>
        <v>0</v>
      </c>
      <c r="AA64" s="23">
        <f t="shared" si="9"/>
        <v>0</v>
      </c>
      <c r="AB64" s="19">
        <f t="shared" si="7"/>
        <v>0</v>
      </c>
      <c r="AC64" s="23">
        <f t="shared" si="10"/>
        <v>0</v>
      </c>
      <c r="AD64" s="23">
        <f t="shared" si="11"/>
        <v>0</v>
      </c>
      <c r="AE64" s="24">
        <f t="shared" si="12"/>
        <v>0</v>
      </c>
      <c r="AF64" s="24">
        <f t="shared" si="13"/>
        <v>0</v>
      </c>
      <c r="AG64" s="24">
        <f>0</f>
        <v>0</v>
      </c>
      <c r="AH64" s="24">
        <f t="shared" si="14"/>
        <v>0</v>
      </c>
      <c r="AI64" s="24">
        <f t="shared" si="15"/>
        <v>0</v>
      </c>
      <c r="AJ64" s="24">
        <f>0</f>
        <v>0</v>
      </c>
      <c r="AK64" s="24">
        <f t="shared" si="23"/>
        <v>0</v>
      </c>
      <c r="AL64" s="24">
        <f t="shared" si="23"/>
        <v>0</v>
      </c>
      <c r="AM64" s="24">
        <f t="shared" si="17"/>
        <v>0</v>
      </c>
    </row>
    <row r="65" spans="22:39" ht="15.95" customHeight="1" x14ac:dyDescent="0.3">
      <c r="V65" s="19">
        <f t="shared" si="18"/>
        <v>32</v>
      </c>
      <c r="W65" s="19">
        <f t="shared" si="4"/>
        <v>0</v>
      </c>
      <c r="X65" s="19">
        <f t="shared" si="5"/>
        <v>60</v>
      </c>
      <c r="Y65" s="19">
        <f t="shared" si="6"/>
        <v>0</v>
      </c>
      <c r="Z65" s="19">
        <f t="shared" si="8"/>
        <v>0</v>
      </c>
      <c r="AA65" s="23">
        <f t="shared" si="9"/>
        <v>0</v>
      </c>
      <c r="AB65" s="19">
        <f t="shared" si="7"/>
        <v>0</v>
      </c>
      <c r="AC65" s="23">
        <f t="shared" si="10"/>
        <v>0</v>
      </c>
      <c r="AD65" s="23">
        <f t="shared" si="11"/>
        <v>0</v>
      </c>
      <c r="AE65" s="24">
        <f t="shared" si="12"/>
        <v>0</v>
      </c>
      <c r="AF65" s="24">
        <f t="shared" si="13"/>
        <v>0</v>
      </c>
      <c r="AG65" s="24">
        <f>0</f>
        <v>0</v>
      </c>
      <c r="AH65" s="24">
        <f t="shared" si="14"/>
        <v>0</v>
      </c>
      <c r="AI65" s="24">
        <f t="shared" si="15"/>
        <v>0</v>
      </c>
      <c r="AJ65" s="24">
        <f>0</f>
        <v>0</v>
      </c>
      <c r="AK65" s="24">
        <f t="shared" si="23"/>
        <v>0</v>
      </c>
      <c r="AL65" s="24">
        <f t="shared" si="23"/>
        <v>0</v>
      </c>
      <c r="AM65" s="24">
        <f t="shared" si="17"/>
        <v>0</v>
      </c>
    </row>
    <row r="66" spans="22:39" ht="15.95" customHeight="1" x14ac:dyDescent="0.3">
      <c r="V66" s="19">
        <f t="shared" si="18"/>
        <v>33</v>
      </c>
      <c r="W66" s="19">
        <f t="shared" si="4"/>
        <v>0</v>
      </c>
      <c r="X66" s="19">
        <f t="shared" si="5"/>
        <v>60</v>
      </c>
      <c r="Y66" s="19">
        <f t="shared" si="6"/>
        <v>0</v>
      </c>
      <c r="Z66" s="19">
        <f t="shared" si="8"/>
        <v>0</v>
      </c>
      <c r="AA66" s="23">
        <f t="shared" si="9"/>
        <v>0</v>
      </c>
      <c r="AB66" s="19">
        <f t="shared" si="7"/>
        <v>0</v>
      </c>
      <c r="AC66" s="23">
        <f t="shared" si="10"/>
        <v>0</v>
      </c>
      <c r="AD66" s="23">
        <f t="shared" si="11"/>
        <v>0</v>
      </c>
      <c r="AE66" s="24">
        <f t="shared" si="12"/>
        <v>0</v>
      </c>
      <c r="AF66" s="24">
        <f t="shared" si="13"/>
        <v>0</v>
      </c>
      <c r="AG66" s="24">
        <f>0</f>
        <v>0</v>
      </c>
      <c r="AH66" s="24">
        <f t="shared" si="14"/>
        <v>0</v>
      </c>
      <c r="AI66" s="24">
        <f t="shared" si="15"/>
        <v>0</v>
      </c>
      <c r="AJ66" s="24">
        <f>0</f>
        <v>0</v>
      </c>
      <c r="AK66" s="24">
        <f t="shared" ref="AK66:AL129" si="24">AE66+AG66+AI66</f>
        <v>0</v>
      </c>
      <c r="AL66" s="24">
        <f t="shared" si="24"/>
        <v>0</v>
      </c>
      <c r="AM66" s="24">
        <f t="shared" si="17"/>
        <v>0</v>
      </c>
    </row>
    <row r="67" spans="22:39" ht="15.95" customHeight="1" x14ac:dyDescent="0.3">
      <c r="V67" s="19">
        <f t="shared" si="18"/>
        <v>34</v>
      </c>
      <c r="W67" s="19">
        <f t="shared" si="4"/>
        <v>0</v>
      </c>
      <c r="X67" s="19">
        <f t="shared" si="5"/>
        <v>60</v>
      </c>
      <c r="Y67" s="19">
        <f t="shared" si="6"/>
        <v>0</v>
      </c>
      <c r="Z67" s="19">
        <f t="shared" si="8"/>
        <v>0</v>
      </c>
      <c r="AA67" s="23">
        <f t="shared" si="9"/>
        <v>0</v>
      </c>
      <c r="AB67" s="19">
        <f t="shared" si="7"/>
        <v>0</v>
      </c>
      <c r="AC67" s="23">
        <f t="shared" si="10"/>
        <v>0</v>
      </c>
      <c r="AD67" s="23">
        <f t="shared" si="11"/>
        <v>0</v>
      </c>
      <c r="AE67" s="24">
        <f t="shared" si="12"/>
        <v>0</v>
      </c>
      <c r="AF67" s="24">
        <f t="shared" si="13"/>
        <v>0</v>
      </c>
      <c r="AG67" s="24">
        <f>0</f>
        <v>0</v>
      </c>
      <c r="AH67" s="24">
        <f t="shared" si="14"/>
        <v>0</v>
      </c>
      <c r="AI67" s="24">
        <f t="shared" si="15"/>
        <v>0</v>
      </c>
      <c r="AJ67" s="24">
        <f>0</f>
        <v>0</v>
      </c>
      <c r="AK67" s="24">
        <f t="shared" si="24"/>
        <v>0</v>
      </c>
      <c r="AL67" s="24">
        <f t="shared" si="24"/>
        <v>0</v>
      </c>
      <c r="AM67" s="24">
        <f t="shared" si="17"/>
        <v>0</v>
      </c>
    </row>
    <row r="68" spans="22:39" ht="15.95" customHeight="1" x14ac:dyDescent="0.3">
      <c r="V68" s="19">
        <f t="shared" si="18"/>
        <v>35</v>
      </c>
      <c r="W68" s="19">
        <f t="shared" si="4"/>
        <v>0</v>
      </c>
      <c r="X68" s="19">
        <f t="shared" si="5"/>
        <v>60</v>
      </c>
      <c r="Y68" s="19">
        <f t="shared" si="6"/>
        <v>0</v>
      </c>
      <c r="Z68" s="19">
        <f t="shared" si="8"/>
        <v>0</v>
      </c>
      <c r="AA68" s="23">
        <f t="shared" si="9"/>
        <v>0</v>
      </c>
      <c r="AB68" s="19">
        <f t="shared" si="7"/>
        <v>0</v>
      </c>
      <c r="AC68" s="23">
        <f t="shared" si="10"/>
        <v>0</v>
      </c>
      <c r="AD68" s="23">
        <f t="shared" si="11"/>
        <v>0</v>
      </c>
      <c r="AE68" s="24">
        <f t="shared" si="12"/>
        <v>0</v>
      </c>
      <c r="AF68" s="24">
        <f t="shared" si="13"/>
        <v>0</v>
      </c>
      <c r="AG68" s="24">
        <f>0</f>
        <v>0</v>
      </c>
      <c r="AH68" s="24">
        <f t="shared" si="14"/>
        <v>0</v>
      </c>
      <c r="AI68" s="24">
        <f t="shared" si="15"/>
        <v>0</v>
      </c>
      <c r="AJ68" s="24">
        <f>0</f>
        <v>0</v>
      </c>
      <c r="AK68" s="24">
        <f t="shared" si="24"/>
        <v>0</v>
      </c>
      <c r="AL68" s="24">
        <f t="shared" si="24"/>
        <v>0</v>
      </c>
      <c r="AM68" s="24">
        <f t="shared" si="17"/>
        <v>0</v>
      </c>
    </row>
    <row r="69" spans="22:39" ht="15.95" customHeight="1" x14ac:dyDescent="0.3">
      <c r="V69" s="19">
        <f t="shared" si="18"/>
        <v>36</v>
      </c>
      <c r="W69" s="19">
        <f t="shared" si="4"/>
        <v>0</v>
      </c>
      <c r="X69" s="19">
        <f t="shared" si="5"/>
        <v>60</v>
      </c>
      <c r="Y69" s="19">
        <f t="shared" si="6"/>
        <v>0</v>
      </c>
      <c r="Z69" s="19">
        <f t="shared" si="8"/>
        <v>0</v>
      </c>
      <c r="AA69" s="23">
        <f t="shared" si="9"/>
        <v>0</v>
      </c>
      <c r="AB69" s="19">
        <f t="shared" si="7"/>
        <v>0</v>
      </c>
      <c r="AC69" s="23">
        <f t="shared" si="10"/>
        <v>0</v>
      </c>
      <c r="AD69" s="23">
        <f t="shared" si="11"/>
        <v>0</v>
      </c>
      <c r="AE69" s="24">
        <f t="shared" si="12"/>
        <v>0</v>
      </c>
      <c r="AF69" s="24">
        <f t="shared" si="13"/>
        <v>0</v>
      </c>
      <c r="AG69" s="24">
        <f>0</f>
        <v>0</v>
      </c>
      <c r="AH69" s="24">
        <f t="shared" si="14"/>
        <v>0</v>
      </c>
      <c r="AI69" s="24">
        <f t="shared" si="15"/>
        <v>0</v>
      </c>
      <c r="AJ69" s="24">
        <f>0</f>
        <v>0</v>
      </c>
      <c r="AK69" s="24">
        <f t="shared" si="24"/>
        <v>0</v>
      </c>
      <c r="AL69" s="24">
        <f t="shared" si="24"/>
        <v>0</v>
      </c>
      <c r="AM69" s="24">
        <f t="shared" si="17"/>
        <v>0</v>
      </c>
    </row>
    <row r="70" spans="22:39" ht="15.95" customHeight="1" x14ac:dyDescent="0.3">
      <c r="V70" s="19">
        <f t="shared" si="18"/>
        <v>37</v>
      </c>
      <c r="W70" s="19">
        <f t="shared" si="4"/>
        <v>0</v>
      </c>
      <c r="X70" s="19">
        <f t="shared" si="5"/>
        <v>60</v>
      </c>
      <c r="Y70" s="19">
        <f t="shared" si="6"/>
        <v>0</v>
      </c>
      <c r="Z70" s="19">
        <f t="shared" si="8"/>
        <v>0</v>
      </c>
      <c r="AA70" s="23">
        <f t="shared" si="9"/>
        <v>0</v>
      </c>
      <c r="AB70" s="19">
        <f t="shared" si="7"/>
        <v>0</v>
      </c>
      <c r="AC70" s="23">
        <f t="shared" si="10"/>
        <v>0</v>
      </c>
      <c r="AD70" s="23">
        <f t="shared" si="11"/>
        <v>0</v>
      </c>
      <c r="AE70" s="24">
        <f t="shared" si="12"/>
        <v>0</v>
      </c>
      <c r="AF70" s="24">
        <f t="shared" si="13"/>
        <v>0</v>
      </c>
      <c r="AG70" s="24">
        <f>0</f>
        <v>0</v>
      </c>
      <c r="AH70" s="24">
        <f t="shared" si="14"/>
        <v>0</v>
      </c>
      <c r="AI70" s="24">
        <f t="shared" si="15"/>
        <v>0</v>
      </c>
      <c r="AJ70" s="24">
        <f>0</f>
        <v>0</v>
      </c>
      <c r="AK70" s="24">
        <f t="shared" si="24"/>
        <v>0</v>
      </c>
      <c r="AL70" s="24">
        <f t="shared" si="24"/>
        <v>0</v>
      </c>
      <c r="AM70" s="24">
        <f t="shared" si="17"/>
        <v>0</v>
      </c>
    </row>
    <row r="71" spans="22:39" ht="15.95" customHeight="1" x14ac:dyDescent="0.3">
      <c r="V71" s="19">
        <f t="shared" si="18"/>
        <v>38</v>
      </c>
      <c r="W71" s="19">
        <f t="shared" si="4"/>
        <v>0</v>
      </c>
      <c r="X71" s="19">
        <f t="shared" si="5"/>
        <v>60</v>
      </c>
      <c r="Y71" s="19">
        <f t="shared" si="6"/>
        <v>0</v>
      </c>
      <c r="Z71" s="19">
        <f t="shared" si="8"/>
        <v>0</v>
      </c>
      <c r="AA71" s="23">
        <f t="shared" si="9"/>
        <v>0</v>
      </c>
      <c r="AB71" s="19">
        <f t="shared" si="7"/>
        <v>0</v>
      </c>
      <c r="AC71" s="23">
        <f t="shared" si="10"/>
        <v>0</v>
      </c>
      <c r="AD71" s="23">
        <f t="shared" si="11"/>
        <v>0</v>
      </c>
      <c r="AE71" s="24">
        <f t="shared" si="12"/>
        <v>0</v>
      </c>
      <c r="AF71" s="24">
        <f t="shared" si="13"/>
        <v>0</v>
      </c>
      <c r="AG71" s="24">
        <f>0</f>
        <v>0</v>
      </c>
      <c r="AH71" s="24">
        <f t="shared" si="14"/>
        <v>0</v>
      </c>
      <c r="AI71" s="24">
        <f t="shared" si="15"/>
        <v>0</v>
      </c>
      <c r="AJ71" s="24">
        <f>0</f>
        <v>0</v>
      </c>
      <c r="AK71" s="24">
        <f t="shared" si="24"/>
        <v>0</v>
      </c>
      <c r="AL71" s="24">
        <f t="shared" si="24"/>
        <v>0</v>
      </c>
      <c r="AM71" s="24">
        <f t="shared" si="17"/>
        <v>0</v>
      </c>
    </row>
    <row r="72" spans="22:39" ht="15.95" customHeight="1" x14ac:dyDescent="0.3">
      <c r="V72" s="19">
        <f t="shared" si="18"/>
        <v>39</v>
      </c>
      <c r="W72" s="19">
        <f t="shared" si="4"/>
        <v>0</v>
      </c>
      <c r="X72" s="19">
        <f t="shared" si="5"/>
        <v>60</v>
      </c>
      <c r="Y72" s="19">
        <f t="shared" si="6"/>
        <v>0</v>
      </c>
      <c r="Z72" s="19">
        <f t="shared" si="8"/>
        <v>0</v>
      </c>
      <c r="AA72" s="23">
        <f t="shared" si="9"/>
        <v>0</v>
      </c>
      <c r="AB72" s="19">
        <f t="shared" si="7"/>
        <v>0</v>
      </c>
      <c r="AC72" s="23">
        <f t="shared" si="10"/>
        <v>0</v>
      </c>
      <c r="AD72" s="23">
        <f t="shared" si="11"/>
        <v>0</v>
      </c>
      <c r="AE72" s="24">
        <f t="shared" si="12"/>
        <v>0</v>
      </c>
      <c r="AF72" s="24">
        <f t="shared" si="13"/>
        <v>0</v>
      </c>
      <c r="AG72" s="24">
        <f>0</f>
        <v>0</v>
      </c>
      <c r="AH72" s="24">
        <f t="shared" si="14"/>
        <v>0</v>
      </c>
      <c r="AI72" s="24">
        <f t="shared" si="15"/>
        <v>0</v>
      </c>
      <c r="AJ72" s="24">
        <f>0</f>
        <v>0</v>
      </c>
      <c r="AK72" s="24">
        <f t="shared" si="24"/>
        <v>0</v>
      </c>
      <c r="AL72" s="24">
        <f t="shared" si="24"/>
        <v>0</v>
      </c>
      <c r="AM72" s="24">
        <f t="shared" si="17"/>
        <v>0</v>
      </c>
    </row>
    <row r="73" spans="22:39" ht="15.95" customHeight="1" x14ac:dyDescent="0.3">
      <c r="V73" s="19">
        <f t="shared" si="18"/>
        <v>40</v>
      </c>
      <c r="W73" s="19">
        <f t="shared" si="4"/>
        <v>0</v>
      </c>
      <c r="X73" s="19">
        <f t="shared" si="5"/>
        <v>60</v>
      </c>
      <c r="Y73" s="19">
        <f t="shared" si="6"/>
        <v>0</v>
      </c>
      <c r="Z73" s="19">
        <f t="shared" si="8"/>
        <v>0</v>
      </c>
      <c r="AA73" s="23">
        <f t="shared" si="9"/>
        <v>0</v>
      </c>
      <c r="AB73" s="19">
        <f t="shared" si="7"/>
        <v>0</v>
      </c>
      <c r="AC73" s="23">
        <f t="shared" si="10"/>
        <v>0</v>
      </c>
      <c r="AD73" s="23">
        <f t="shared" si="11"/>
        <v>0</v>
      </c>
      <c r="AE73" s="24">
        <f t="shared" si="12"/>
        <v>0</v>
      </c>
      <c r="AF73" s="24">
        <f t="shared" si="13"/>
        <v>0</v>
      </c>
      <c r="AG73" s="24">
        <f>0</f>
        <v>0</v>
      </c>
      <c r="AH73" s="24">
        <f t="shared" si="14"/>
        <v>0</v>
      </c>
      <c r="AI73" s="24">
        <f t="shared" si="15"/>
        <v>0</v>
      </c>
      <c r="AJ73" s="24">
        <f>0</f>
        <v>0</v>
      </c>
      <c r="AK73" s="24">
        <f t="shared" si="24"/>
        <v>0</v>
      </c>
      <c r="AL73" s="24">
        <f t="shared" si="24"/>
        <v>0</v>
      </c>
      <c r="AM73" s="24">
        <f t="shared" si="17"/>
        <v>0</v>
      </c>
    </row>
    <row r="74" spans="22:39" ht="15.95" customHeight="1" x14ac:dyDescent="0.3">
      <c r="V74" s="19">
        <f t="shared" si="18"/>
        <v>41</v>
      </c>
      <c r="W74" s="19">
        <f t="shared" si="4"/>
        <v>0</v>
      </c>
      <c r="X74" s="19">
        <f t="shared" si="5"/>
        <v>60</v>
      </c>
      <c r="Y74" s="19">
        <f t="shared" si="6"/>
        <v>0</v>
      </c>
      <c r="Z74" s="19">
        <f t="shared" si="8"/>
        <v>0</v>
      </c>
      <c r="AA74" s="23">
        <f t="shared" si="9"/>
        <v>0</v>
      </c>
      <c r="AB74" s="19">
        <f t="shared" si="7"/>
        <v>0</v>
      </c>
      <c r="AC74" s="23">
        <f t="shared" si="10"/>
        <v>0</v>
      </c>
      <c r="AD74" s="23">
        <f t="shared" si="11"/>
        <v>0</v>
      </c>
      <c r="AE74" s="24">
        <f t="shared" si="12"/>
        <v>0</v>
      </c>
      <c r="AF74" s="24">
        <f t="shared" si="13"/>
        <v>0</v>
      </c>
      <c r="AG74" s="24">
        <f>0</f>
        <v>0</v>
      </c>
      <c r="AH74" s="24">
        <f t="shared" si="14"/>
        <v>0</v>
      </c>
      <c r="AI74" s="24">
        <f t="shared" si="15"/>
        <v>0</v>
      </c>
      <c r="AJ74" s="24">
        <f>0</f>
        <v>0</v>
      </c>
      <c r="AK74" s="24">
        <f t="shared" si="24"/>
        <v>0</v>
      </c>
      <c r="AL74" s="24">
        <f t="shared" si="24"/>
        <v>0</v>
      </c>
      <c r="AM74" s="24">
        <f t="shared" si="17"/>
        <v>0</v>
      </c>
    </row>
    <row r="75" spans="22:39" ht="15.95" customHeight="1" x14ac:dyDescent="0.3">
      <c r="V75" s="19">
        <f t="shared" si="18"/>
        <v>42</v>
      </c>
      <c r="W75" s="19">
        <f t="shared" si="4"/>
        <v>0</v>
      </c>
      <c r="X75" s="19">
        <f t="shared" si="5"/>
        <v>0</v>
      </c>
      <c r="Y75" s="19">
        <f t="shared" si="6"/>
        <v>0</v>
      </c>
      <c r="Z75" s="19">
        <f t="shared" si="8"/>
        <v>0</v>
      </c>
      <c r="AA75" s="23">
        <f t="shared" si="9"/>
        <v>0</v>
      </c>
      <c r="AB75" s="19">
        <f t="shared" si="7"/>
        <v>0</v>
      </c>
      <c r="AC75" s="23">
        <f t="shared" si="10"/>
        <v>0</v>
      </c>
      <c r="AD75" s="23">
        <f t="shared" si="11"/>
        <v>0</v>
      </c>
      <c r="AE75" s="24">
        <f t="shared" si="12"/>
        <v>0</v>
      </c>
      <c r="AF75" s="24">
        <f t="shared" si="13"/>
        <v>0</v>
      </c>
      <c r="AG75" s="24">
        <f>0</f>
        <v>0</v>
      </c>
      <c r="AH75" s="24">
        <f t="shared" si="14"/>
        <v>0</v>
      </c>
      <c r="AI75" s="24">
        <f t="shared" si="15"/>
        <v>0</v>
      </c>
      <c r="AJ75" s="24">
        <f>0</f>
        <v>0</v>
      </c>
      <c r="AK75" s="24">
        <f t="shared" si="24"/>
        <v>0</v>
      </c>
      <c r="AL75" s="24">
        <f t="shared" si="24"/>
        <v>0</v>
      </c>
      <c r="AM75" s="24">
        <f t="shared" si="17"/>
        <v>0</v>
      </c>
    </row>
    <row r="76" spans="22:39" ht="15.95" customHeight="1" x14ac:dyDescent="0.3">
      <c r="V76" s="19">
        <f t="shared" si="18"/>
        <v>43</v>
      </c>
      <c r="W76" s="19">
        <f t="shared" si="4"/>
        <v>60</v>
      </c>
      <c r="X76" s="19">
        <f t="shared" si="5"/>
        <v>0</v>
      </c>
      <c r="Y76" s="19">
        <f t="shared" si="6"/>
        <v>0</v>
      </c>
      <c r="Z76" s="19">
        <f t="shared" si="8"/>
        <v>0</v>
      </c>
      <c r="AA76" s="23">
        <f t="shared" si="9"/>
        <v>0</v>
      </c>
      <c r="AB76" s="19">
        <f t="shared" si="7"/>
        <v>0</v>
      </c>
      <c r="AC76" s="23">
        <f t="shared" si="10"/>
        <v>0</v>
      </c>
      <c r="AD76" s="23">
        <f t="shared" si="11"/>
        <v>0</v>
      </c>
      <c r="AE76" s="24">
        <f t="shared" si="12"/>
        <v>0</v>
      </c>
      <c r="AF76" s="24">
        <f t="shared" si="13"/>
        <v>0</v>
      </c>
      <c r="AG76" s="24">
        <f>0</f>
        <v>0</v>
      </c>
      <c r="AH76" s="24">
        <f t="shared" si="14"/>
        <v>0</v>
      </c>
      <c r="AI76" s="24">
        <f t="shared" si="15"/>
        <v>0</v>
      </c>
      <c r="AJ76" s="24">
        <f>0</f>
        <v>0</v>
      </c>
      <c r="AK76" s="24">
        <f t="shared" si="24"/>
        <v>0</v>
      </c>
      <c r="AL76" s="24">
        <f t="shared" si="24"/>
        <v>0</v>
      </c>
      <c r="AM76" s="24">
        <f t="shared" si="17"/>
        <v>0</v>
      </c>
    </row>
    <row r="77" spans="22:39" ht="15.95" customHeight="1" x14ac:dyDescent="0.3">
      <c r="V77" s="19">
        <f t="shared" si="18"/>
        <v>44</v>
      </c>
      <c r="W77" s="19">
        <f t="shared" si="4"/>
        <v>0</v>
      </c>
      <c r="X77" s="19">
        <f t="shared" si="5"/>
        <v>0</v>
      </c>
      <c r="Y77" s="19">
        <f t="shared" si="6"/>
        <v>0</v>
      </c>
      <c r="Z77" s="19">
        <f t="shared" si="8"/>
        <v>0</v>
      </c>
      <c r="AA77" s="23">
        <f t="shared" si="9"/>
        <v>0</v>
      </c>
      <c r="AB77" s="19">
        <f t="shared" si="7"/>
        <v>0</v>
      </c>
      <c r="AC77" s="23">
        <f t="shared" si="10"/>
        <v>0</v>
      </c>
      <c r="AD77" s="23">
        <f t="shared" si="11"/>
        <v>0</v>
      </c>
      <c r="AE77" s="24">
        <f t="shared" si="12"/>
        <v>0</v>
      </c>
      <c r="AF77" s="24">
        <f t="shared" si="13"/>
        <v>0</v>
      </c>
      <c r="AG77" s="24">
        <f>0</f>
        <v>0</v>
      </c>
      <c r="AH77" s="24">
        <f t="shared" si="14"/>
        <v>0</v>
      </c>
      <c r="AI77" s="24">
        <f t="shared" si="15"/>
        <v>0</v>
      </c>
      <c r="AJ77" s="24">
        <f>0</f>
        <v>0</v>
      </c>
      <c r="AK77" s="24">
        <f t="shared" si="24"/>
        <v>0</v>
      </c>
      <c r="AL77" s="24">
        <f t="shared" si="24"/>
        <v>0</v>
      </c>
      <c r="AM77" s="24">
        <f t="shared" si="17"/>
        <v>0</v>
      </c>
    </row>
    <row r="78" spans="22:39" ht="15.95" customHeight="1" x14ac:dyDescent="0.3">
      <c r="V78" s="19">
        <f t="shared" si="18"/>
        <v>45</v>
      </c>
      <c r="W78" s="19">
        <f t="shared" si="4"/>
        <v>0</v>
      </c>
      <c r="X78" s="19">
        <f t="shared" si="5"/>
        <v>0</v>
      </c>
      <c r="Y78" s="19">
        <f t="shared" si="6"/>
        <v>0</v>
      </c>
      <c r="Z78" s="19">
        <f t="shared" si="8"/>
        <v>0</v>
      </c>
      <c r="AA78" s="23">
        <f t="shared" si="9"/>
        <v>0</v>
      </c>
      <c r="AB78" s="19">
        <f t="shared" si="7"/>
        <v>0</v>
      </c>
      <c r="AC78" s="23">
        <f t="shared" si="10"/>
        <v>0</v>
      </c>
      <c r="AD78" s="23">
        <f t="shared" si="11"/>
        <v>0</v>
      </c>
      <c r="AE78" s="24">
        <f t="shared" si="12"/>
        <v>0</v>
      </c>
      <c r="AF78" s="24">
        <f t="shared" si="13"/>
        <v>0</v>
      </c>
      <c r="AG78" s="24">
        <f>0</f>
        <v>0</v>
      </c>
      <c r="AH78" s="24">
        <f t="shared" si="14"/>
        <v>0</v>
      </c>
      <c r="AI78" s="24">
        <f t="shared" si="15"/>
        <v>0</v>
      </c>
      <c r="AJ78" s="24">
        <f>0</f>
        <v>0</v>
      </c>
      <c r="AK78" s="24">
        <f t="shared" si="24"/>
        <v>0</v>
      </c>
      <c r="AL78" s="24">
        <f t="shared" si="24"/>
        <v>0</v>
      </c>
      <c r="AM78" s="24">
        <f t="shared" si="17"/>
        <v>0</v>
      </c>
    </row>
    <row r="79" spans="22:39" ht="15.95" customHeight="1" x14ac:dyDescent="0.3">
      <c r="V79" s="19">
        <f t="shared" si="18"/>
        <v>46</v>
      </c>
      <c r="W79" s="19">
        <f t="shared" si="4"/>
        <v>0</v>
      </c>
      <c r="X79" s="19">
        <f t="shared" si="5"/>
        <v>0</v>
      </c>
      <c r="Y79" s="19">
        <f t="shared" si="6"/>
        <v>0</v>
      </c>
      <c r="Z79" s="19">
        <f t="shared" si="8"/>
        <v>0</v>
      </c>
      <c r="AA79" s="23">
        <f t="shared" si="9"/>
        <v>0</v>
      </c>
      <c r="AB79" s="19">
        <f t="shared" si="7"/>
        <v>0</v>
      </c>
      <c r="AC79" s="23">
        <f t="shared" si="10"/>
        <v>0</v>
      </c>
      <c r="AD79" s="23">
        <f t="shared" si="11"/>
        <v>0</v>
      </c>
      <c r="AE79" s="24">
        <f t="shared" si="12"/>
        <v>0</v>
      </c>
      <c r="AF79" s="24">
        <f t="shared" si="13"/>
        <v>0</v>
      </c>
      <c r="AG79" s="24">
        <f>0</f>
        <v>0</v>
      </c>
      <c r="AH79" s="24">
        <f t="shared" si="14"/>
        <v>0</v>
      </c>
      <c r="AI79" s="24">
        <f t="shared" si="15"/>
        <v>0</v>
      </c>
      <c r="AJ79" s="24">
        <f>0</f>
        <v>0</v>
      </c>
      <c r="AK79" s="24">
        <f t="shared" si="24"/>
        <v>0</v>
      </c>
      <c r="AL79" s="24">
        <f t="shared" si="24"/>
        <v>0</v>
      </c>
      <c r="AM79" s="24">
        <f t="shared" si="17"/>
        <v>0</v>
      </c>
    </row>
    <row r="80" spans="22:39" ht="15.95" customHeight="1" x14ac:dyDescent="0.3">
      <c r="V80" s="19">
        <f t="shared" si="18"/>
        <v>47</v>
      </c>
      <c r="W80" s="19">
        <f t="shared" si="4"/>
        <v>0</v>
      </c>
      <c r="X80" s="19">
        <f t="shared" si="5"/>
        <v>0</v>
      </c>
      <c r="Y80" s="19">
        <f t="shared" si="6"/>
        <v>0</v>
      </c>
      <c r="Z80" s="19">
        <f t="shared" si="8"/>
        <v>0</v>
      </c>
      <c r="AA80" s="23">
        <f t="shared" si="9"/>
        <v>0</v>
      </c>
      <c r="AB80" s="19">
        <f t="shared" si="7"/>
        <v>0</v>
      </c>
      <c r="AC80" s="23">
        <f t="shared" si="10"/>
        <v>0</v>
      </c>
      <c r="AD80" s="23">
        <f t="shared" si="11"/>
        <v>0</v>
      </c>
      <c r="AE80" s="24">
        <f t="shared" si="12"/>
        <v>0</v>
      </c>
      <c r="AF80" s="24">
        <f t="shared" si="13"/>
        <v>0</v>
      </c>
      <c r="AG80" s="24">
        <f>0</f>
        <v>0</v>
      </c>
      <c r="AH80" s="24">
        <f t="shared" si="14"/>
        <v>0</v>
      </c>
      <c r="AI80" s="24">
        <f t="shared" si="15"/>
        <v>0</v>
      </c>
      <c r="AJ80" s="24">
        <f>0</f>
        <v>0</v>
      </c>
      <c r="AK80" s="24">
        <f t="shared" si="24"/>
        <v>0</v>
      </c>
      <c r="AL80" s="24">
        <f t="shared" si="24"/>
        <v>0</v>
      </c>
      <c r="AM80" s="24">
        <f t="shared" si="17"/>
        <v>0</v>
      </c>
    </row>
    <row r="81" spans="22:39" ht="15.95" customHeight="1" x14ac:dyDescent="0.3">
      <c r="V81" s="19">
        <f t="shared" si="18"/>
        <v>48</v>
      </c>
      <c r="W81" s="19">
        <f t="shared" si="4"/>
        <v>0</v>
      </c>
      <c r="X81" s="19">
        <f t="shared" si="5"/>
        <v>0</v>
      </c>
      <c r="Y81" s="19">
        <f t="shared" si="6"/>
        <v>0</v>
      </c>
      <c r="Z81" s="19">
        <f t="shared" si="8"/>
        <v>0</v>
      </c>
      <c r="AA81" s="23">
        <f t="shared" si="9"/>
        <v>0</v>
      </c>
      <c r="AB81" s="19">
        <f t="shared" si="7"/>
        <v>0</v>
      </c>
      <c r="AC81" s="23">
        <f t="shared" si="10"/>
        <v>0</v>
      </c>
      <c r="AD81" s="23">
        <f t="shared" si="11"/>
        <v>0</v>
      </c>
      <c r="AE81" s="24">
        <f t="shared" si="12"/>
        <v>0</v>
      </c>
      <c r="AF81" s="24">
        <f t="shared" si="13"/>
        <v>0</v>
      </c>
      <c r="AG81" s="24">
        <f>0</f>
        <v>0</v>
      </c>
      <c r="AH81" s="24">
        <f t="shared" si="14"/>
        <v>0</v>
      </c>
      <c r="AI81" s="24">
        <f t="shared" si="15"/>
        <v>0</v>
      </c>
      <c r="AJ81" s="24">
        <f>0</f>
        <v>0</v>
      </c>
      <c r="AK81" s="24">
        <f t="shared" si="24"/>
        <v>0</v>
      </c>
      <c r="AL81" s="24">
        <f t="shared" si="24"/>
        <v>0</v>
      </c>
      <c r="AM81" s="24">
        <f t="shared" si="17"/>
        <v>0</v>
      </c>
    </row>
    <row r="82" spans="22:39" ht="15.95" customHeight="1" x14ac:dyDescent="0.3">
      <c r="V82" s="19">
        <f t="shared" si="18"/>
        <v>49</v>
      </c>
      <c r="W82" s="19">
        <f t="shared" si="4"/>
        <v>0</v>
      </c>
      <c r="X82" s="19">
        <f t="shared" si="5"/>
        <v>0</v>
      </c>
      <c r="Y82" s="19">
        <f t="shared" si="6"/>
        <v>0</v>
      </c>
      <c r="Z82" s="19">
        <f t="shared" si="8"/>
        <v>0</v>
      </c>
      <c r="AA82" s="23">
        <f t="shared" si="9"/>
        <v>0</v>
      </c>
      <c r="AB82" s="19">
        <f t="shared" si="7"/>
        <v>0</v>
      </c>
      <c r="AC82" s="23">
        <f t="shared" si="10"/>
        <v>0</v>
      </c>
      <c r="AD82" s="23">
        <f t="shared" si="11"/>
        <v>0</v>
      </c>
      <c r="AE82" s="24">
        <f t="shared" si="12"/>
        <v>0</v>
      </c>
      <c r="AF82" s="24">
        <f t="shared" si="13"/>
        <v>0</v>
      </c>
      <c r="AG82" s="24">
        <f>0</f>
        <v>0</v>
      </c>
      <c r="AH82" s="24">
        <f t="shared" si="14"/>
        <v>0</v>
      </c>
      <c r="AI82" s="24">
        <f t="shared" si="15"/>
        <v>0</v>
      </c>
      <c r="AJ82" s="24">
        <f>0</f>
        <v>0</v>
      </c>
      <c r="AK82" s="24">
        <f t="shared" si="24"/>
        <v>0</v>
      </c>
      <c r="AL82" s="24">
        <f t="shared" si="24"/>
        <v>0</v>
      </c>
      <c r="AM82" s="24">
        <f t="shared" si="17"/>
        <v>0</v>
      </c>
    </row>
    <row r="83" spans="22:39" ht="15.95" customHeight="1" x14ac:dyDescent="0.3">
      <c r="V83" s="19">
        <f t="shared" si="18"/>
        <v>50</v>
      </c>
      <c r="W83" s="19">
        <f t="shared" si="4"/>
        <v>0</v>
      </c>
      <c r="X83" s="19">
        <f t="shared" si="5"/>
        <v>0</v>
      </c>
      <c r="Y83" s="19">
        <f t="shared" si="6"/>
        <v>0</v>
      </c>
      <c r="Z83" s="19">
        <f t="shared" si="8"/>
        <v>0</v>
      </c>
      <c r="AA83" s="23">
        <f t="shared" si="9"/>
        <v>0</v>
      </c>
      <c r="AB83" s="19">
        <f t="shared" si="7"/>
        <v>0</v>
      </c>
      <c r="AC83" s="23">
        <f t="shared" si="10"/>
        <v>0</v>
      </c>
      <c r="AD83" s="23">
        <f t="shared" si="11"/>
        <v>0</v>
      </c>
      <c r="AE83" s="24">
        <f t="shared" si="12"/>
        <v>0</v>
      </c>
      <c r="AF83" s="24">
        <f t="shared" si="13"/>
        <v>0</v>
      </c>
      <c r="AG83" s="24">
        <f>0</f>
        <v>0</v>
      </c>
      <c r="AH83" s="24">
        <f t="shared" si="14"/>
        <v>0</v>
      </c>
      <c r="AI83" s="24">
        <f t="shared" si="15"/>
        <v>0</v>
      </c>
      <c r="AJ83" s="24">
        <f>0</f>
        <v>0</v>
      </c>
      <c r="AK83" s="24">
        <f t="shared" si="24"/>
        <v>0</v>
      </c>
      <c r="AL83" s="24">
        <f t="shared" si="24"/>
        <v>0</v>
      </c>
      <c r="AM83" s="24">
        <f t="shared" si="17"/>
        <v>0</v>
      </c>
    </row>
    <row r="84" spans="22:39" ht="15.95" customHeight="1" x14ac:dyDescent="0.3">
      <c r="V84" s="19">
        <f t="shared" si="18"/>
        <v>51</v>
      </c>
      <c r="W84" s="19">
        <f t="shared" si="4"/>
        <v>0</v>
      </c>
      <c r="X84" s="19">
        <f t="shared" si="5"/>
        <v>0</v>
      </c>
      <c r="Y84" s="19">
        <f t="shared" si="6"/>
        <v>0</v>
      </c>
      <c r="Z84" s="19">
        <f t="shared" si="8"/>
        <v>0</v>
      </c>
      <c r="AA84" s="23">
        <f t="shared" si="9"/>
        <v>0</v>
      </c>
      <c r="AB84" s="19">
        <f t="shared" si="7"/>
        <v>0</v>
      </c>
      <c r="AC84" s="23">
        <f t="shared" si="10"/>
        <v>0</v>
      </c>
      <c r="AD84" s="23">
        <f t="shared" si="11"/>
        <v>0</v>
      </c>
      <c r="AE84" s="24">
        <f t="shared" si="12"/>
        <v>0</v>
      </c>
      <c r="AF84" s="24">
        <f t="shared" si="13"/>
        <v>0</v>
      </c>
      <c r="AG84" s="24">
        <f>0</f>
        <v>0</v>
      </c>
      <c r="AH84" s="24">
        <f t="shared" si="14"/>
        <v>0</v>
      </c>
      <c r="AI84" s="24">
        <f t="shared" si="15"/>
        <v>0</v>
      </c>
      <c r="AJ84" s="24">
        <f>0</f>
        <v>0</v>
      </c>
      <c r="AK84" s="24">
        <f t="shared" si="24"/>
        <v>0</v>
      </c>
      <c r="AL84" s="24">
        <f t="shared" si="24"/>
        <v>0</v>
      </c>
      <c r="AM84" s="24">
        <f t="shared" si="17"/>
        <v>0</v>
      </c>
    </row>
    <row r="85" spans="22:39" ht="15.95" customHeight="1" x14ac:dyDescent="0.3">
      <c r="V85" s="19">
        <f t="shared" si="18"/>
        <v>52</v>
      </c>
      <c r="W85" s="19">
        <f t="shared" si="4"/>
        <v>0</v>
      </c>
      <c r="X85" s="19">
        <f t="shared" si="5"/>
        <v>0</v>
      </c>
      <c r="Y85" s="19">
        <f t="shared" si="6"/>
        <v>0</v>
      </c>
      <c r="Z85" s="19">
        <f t="shared" si="8"/>
        <v>0</v>
      </c>
      <c r="AA85" s="23">
        <f t="shared" si="9"/>
        <v>0</v>
      </c>
      <c r="AB85" s="19">
        <f t="shared" si="7"/>
        <v>0</v>
      </c>
      <c r="AC85" s="23">
        <f t="shared" si="10"/>
        <v>0</v>
      </c>
      <c r="AD85" s="23">
        <f t="shared" si="11"/>
        <v>0</v>
      </c>
      <c r="AE85" s="24">
        <f t="shared" si="12"/>
        <v>0</v>
      </c>
      <c r="AF85" s="24">
        <f t="shared" si="13"/>
        <v>0</v>
      </c>
      <c r="AG85" s="24">
        <f>0</f>
        <v>0</v>
      </c>
      <c r="AH85" s="24">
        <f t="shared" si="14"/>
        <v>0</v>
      </c>
      <c r="AI85" s="24">
        <f t="shared" si="15"/>
        <v>0</v>
      </c>
      <c r="AJ85" s="24">
        <f>0</f>
        <v>0</v>
      </c>
      <c r="AK85" s="24">
        <f t="shared" si="24"/>
        <v>0</v>
      </c>
      <c r="AL85" s="24">
        <f t="shared" si="24"/>
        <v>0</v>
      </c>
      <c r="AM85" s="24">
        <f t="shared" si="17"/>
        <v>0</v>
      </c>
    </row>
    <row r="86" spans="22:39" ht="15.95" customHeight="1" x14ac:dyDescent="0.3">
      <c r="V86" s="19">
        <f t="shared" si="18"/>
        <v>53</v>
      </c>
      <c r="W86" s="19">
        <f t="shared" si="4"/>
        <v>0</v>
      </c>
      <c r="X86" s="19">
        <f t="shared" si="5"/>
        <v>0</v>
      </c>
      <c r="Y86" s="19">
        <f t="shared" si="6"/>
        <v>0</v>
      </c>
      <c r="Z86" s="19">
        <f t="shared" si="8"/>
        <v>0</v>
      </c>
      <c r="AA86" s="23">
        <f t="shared" si="9"/>
        <v>0</v>
      </c>
      <c r="AB86" s="19">
        <f t="shared" si="7"/>
        <v>0</v>
      </c>
      <c r="AC86" s="23">
        <f t="shared" si="10"/>
        <v>0</v>
      </c>
      <c r="AD86" s="23">
        <f t="shared" si="11"/>
        <v>0</v>
      </c>
      <c r="AE86" s="24">
        <f t="shared" si="12"/>
        <v>0</v>
      </c>
      <c r="AF86" s="24">
        <f t="shared" si="13"/>
        <v>0</v>
      </c>
      <c r="AG86" s="24">
        <f>0</f>
        <v>0</v>
      </c>
      <c r="AH86" s="24">
        <f t="shared" si="14"/>
        <v>0</v>
      </c>
      <c r="AI86" s="24">
        <f t="shared" si="15"/>
        <v>0</v>
      </c>
      <c r="AJ86" s="24">
        <f>0</f>
        <v>0</v>
      </c>
      <c r="AK86" s="24">
        <f t="shared" si="24"/>
        <v>0</v>
      </c>
      <c r="AL86" s="24">
        <f t="shared" si="24"/>
        <v>0</v>
      </c>
      <c r="AM86" s="24">
        <f t="shared" si="17"/>
        <v>0</v>
      </c>
    </row>
    <row r="87" spans="22:39" ht="15.95" customHeight="1" x14ac:dyDescent="0.3">
      <c r="V87" s="19">
        <f t="shared" si="18"/>
        <v>54</v>
      </c>
      <c r="W87" s="19">
        <f t="shared" si="4"/>
        <v>0</v>
      </c>
      <c r="X87" s="19">
        <f t="shared" si="5"/>
        <v>0</v>
      </c>
      <c r="Y87" s="19">
        <f t="shared" si="6"/>
        <v>0</v>
      </c>
      <c r="Z87" s="19">
        <f t="shared" si="8"/>
        <v>0</v>
      </c>
      <c r="AA87" s="23">
        <f t="shared" si="9"/>
        <v>0</v>
      </c>
      <c r="AB87" s="19">
        <f t="shared" si="7"/>
        <v>0</v>
      </c>
      <c r="AC87" s="23">
        <f t="shared" si="10"/>
        <v>0</v>
      </c>
      <c r="AD87" s="23">
        <f t="shared" si="11"/>
        <v>0</v>
      </c>
      <c r="AE87" s="24">
        <f t="shared" si="12"/>
        <v>0</v>
      </c>
      <c r="AF87" s="24">
        <f t="shared" si="13"/>
        <v>0</v>
      </c>
      <c r="AG87" s="24">
        <f>0</f>
        <v>0</v>
      </c>
      <c r="AH87" s="24">
        <f t="shared" si="14"/>
        <v>0</v>
      </c>
      <c r="AI87" s="24">
        <f t="shared" si="15"/>
        <v>0</v>
      </c>
      <c r="AJ87" s="24">
        <f>0</f>
        <v>0</v>
      </c>
      <c r="AK87" s="24">
        <f t="shared" si="24"/>
        <v>0</v>
      </c>
      <c r="AL87" s="24">
        <f t="shared" si="24"/>
        <v>0</v>
      </c>
      <c r="AM87" s="24">
        <f t="shared" si="17"/>
        <v>0</v>
      </c>
    </row>
    <row r="88" spans="22:39" ht="15.95" customHeight="1" x14ac:dyDescent="0.3">
      <c r="V88" s="19">
        <f t="shared" si="18"/>
        <v>55</v>
      </c>
      <c r="W88" s="19">
        <f t="shared" si="4"/>
        <v>0</v>
      </c>
      <c r="X88" s="19">
        <f t="shared" si="5"/>
        <v>0</v>
      </c>
      <c r="Y88" s="19">
        <f t="shared" si="6"/>
        <v>0</v>
      </c>
      <c r="Z88" s="19">
        <f t="shared" si="8"/>
        <v>0</v>
      </c>
      <c r="AA88" s="23">
        <f t="shared" si="9"/>
        <v>0</v>
      </c>
      <c r="AB88" s="19">
        <f t="shared" si="7"/>
        <v>0</v>
      </c>
      <c r="AC88" s="23">
        <f t="shared" si="10"/>
        <v>0</v>
      </c>
      <c r="AD88" s="23">
        <f t="shared" si="11"/>
        <v>0</v>
      </c>
      <c r="AE88" s="24">
        <f t="shared" si="12"/>
        <v>0</v>
      </c>
      <c r="AF88" s="24">
        <f t="shared" si="13"/>
        <v>0</v>
      </c>
      <c r="AG88" s="24">
        <f>0</f>
        <v>0</v>
      </c>
      <c r="AH88" s="24">
        <f t="shared" si="14"/>
        <v>0</v>
      </c>
      <c r="AI88" s="24">
        <f t="shared" si="15"/>
        <v>0</v>
      </c>
      <c r="AJ88" s="24">
        <f>0</f>
        <v>0</v>
      </c>
      <c r="AK88" s="24">
        <f t="shared" si="24"/>
        <v>0</v>
      </c>
      <c r="AL88" s="24">
        <f t="shared" si="24"/>
        <v>0</v>
      </c>
      <c r="AM88" s="24">
        <f t="shared" si="17"/>
        <v>0</v>
      </c>
    </row>
    <row r="89" spans="22:39" ht="15.95" customHeight="1" x14ac:dyDescent="0.3">
      <c r="V89" s="19">
        <f t="shared" si="18"/>
        <v>56</v>
      </c>
      <c r="W89" s="19">
        <f t="shared" si="4"/>
        <v>0</v>
      </c>
      <c r="X89" s="19">
        <f t="shared" si="5"/>
        <v>0</v>
      </c>
      <c r="Y89" s="19">
        <f t="shared" si="6"/>
        <v>0</v>
      </c>
      <c r="Z89" s="19">
        <f t="shared" si="8"/>
        <v>0</v>
      </c>
      <c r="AA89" s="23">
        <f t="shared" si="9"/>
        <v>0</v>
      </c>
      <c r="AB89" s="19">
        <f t="shared" si="7"/>
        <v>0</v>
      </c>
      <c r="AC89" s="23">
        <f t="shared" si="10"/>
        <v>0</v>
      </c>
      <c r="AD89" s="23">
        <f t="shared" si="11"/>
        <v>0</v>
      </c>
      <c r="AE89" s="24">
        <f t="shared" si="12"/>
        <v>0</v>
      </c>
      <c r="AF89" s="24">
        <f t="shared" si="13"/>
        <v>0</v>
      </c>
      <c r="AG89" s="24">
        <f>0</f>
        <v>0</v>
      </c>
      <c r="AH89" s="24">
        <f t="shared" si="14"/>
        <v>0</v>
      </c>
      <c r="AI89" s="24">
        <f t="shared" si="15"/>
        <v>0</v>
      </c>
      <c r="AJ89" s="24">
        <f>0</f>
        <v>0</v>
      </c>
      <c r="AK89" s="24">
        <f t="shared" si="24"/>
        <v>0</v>
      </c>
      <c r="AL89" s="24">
        <f t="shared" si="24"/>
        <v>0</v>
      </c>
      <c r="AM89" s="24">
        <f t="shared" si="17"/>
        <v>0</v>
      </c>
    </row>
    <row r="90" spans="22:39" ht="15.95" customHeight="1" x14ac:dyDescent="0.3">
      <c r="V90" s="19">
        <f t="shared" si="18"/>
        <v>57</v>
      </c>
      <c r="W90" s="19">
        <f t="shared" si="4"/>
        <v>0</v>
      </c>
      <c r="X90" s="19">
        <f t="shared" si="5"/>
        <v>0</v>
      </c>
      <c r="Y90" s="19">
        <f t="shared" si="6"/>
        <v>0</v>
      </c>
      <c r="Z90" s="19">
        <f t="shared" si="8"/>
        <v>0</v>
      </c>
      <c r="AA90" s="23">
        <f t="shared" si="9"/>
        <v>0</v>
      </c>
      <c r="AB90" s="19">
        <f t="shared" si="7"/>
        <v>0</v>
      </c>
      <c r="AC90" s="23">
        <f t="shared" si="10"/>
        <v>0</v>
      </c>
      <c r="AD90" s="23">
        <f t="shared" si="11"/>
        <v>0</v>
      </c>
      <c r="AE90" s="24">
        <f t="shared" si="12"/>
        <v>0</v>
      </c>
      <c r="AF90" s="24">
        <f t="shared" si="13"/>
        <v>0</v>
      </c>
      <c r="AG90" s="24">
        <f>0</f>
        <v>0</v>
      </c>
      <c r="AH90" s="24">
        <f t="shared" si="14"/>
        <v>0</v>
      </c>
      <c r="AI90" s="24">
        <f t="shared" si="15"/>
        <v>0</v>
      </c>
      <c r="AJ90" s="24">
        <f>0</f>
        <v>0</v>
      </c>
      <c r="AK90" s="24">
        <f t="shared" si="24"/>
        <v>0</v>
      </c>
      <c r="AL90" s="24">
        <f t="shared" si="24"/>
        <v>0</v>
      </c>
      <c r="AM90" s="24">
        <f t="shared" si="17"/>
        <v>0</v>
      </c>
    </row>
    <row r="91" spans="22:39" ht="15.95" customHeight="1" x14ac:dyDescent="0.3">
      <c r="V91" s="19">
        <f t="shared" si="18"/>
        <v>58</v>
      </c>
      <c r="W91" s="19">
        <f t="shared" si="4"/>
        <v>0</v>
      </c>
      <c r="X91" s="19">
        <f t="shared" si="5"/>
        <v>0</v>
      </c>
      <c r="Y91" s="19">
        <f t="shared" si="6"/>
        <v>0</v>
      </c>
      <c r="Z91" s="19">
        <f t="shared" si="8"/>
        <v>0</v>
      </c>
      <c r="AA91" s="23">
        <f t="shared" si="9"/>
        <v>0</v>
      </c>
      <c r="AB91" s="19">
        <f t="shared" si="7"/>
        <v>0</v>
      </c>
      <c r="AC91" s="23">
        <f t="shared" si="10"/>
        <v>0</v>
      </c>
      <c r="AD91" s="23">
        <f t="shared" si="11"/>
        <v>0</v>
      </c>
      <c r="AE91" s="24">
        <f t="shared" si="12"/>
        <v>0</v>
      </c>
      <c r="AF91" s="24">
        <f t="shared" si="13"/>
        <v>0</v>
      </c>
      <c r="AG91" s="24">
        <f>0</f>
        <v>0</v>
      </c>
      <c r="AH91" s="24">
        <f t="shared" si="14"/>
        <v>0</v>
      </c>
      <c r="AI91" s="24">
        <f t="shared" si="15"/>
        <v>0</v>
      </c>
      <c r="AJ91" s="24">
        <f>0</f>
        <v>0</v>
      </c>
      <c r="AK91" s="24">
        <f t="shared" si="24"/>
        <v>0</v>
      </c>
      <c r="AL91" s="24">
        <f t="shared" si="24"/>
        <v>0</v>
      </c>
      <c r="AM91" s="24">
        <f t="shared" si="17"/>
        <v>0</v>
      </c>
    </row>
    <row r="92" spans="22:39" ht="15.95" customHeight="1" x14ac:dyDescent="0.3">
      <c r="V92" s="19">
        <f t="shared" si="18"/>
        <v>59</v>
      </c>
      <c r="W92" s="19">
        <f t="shared" si="4"/>
        <v>0</v>
      </c>
      <c r="X92" s="19">
        <f t="shared" si="5"/>
        <v>0</v>
      </c>
      <c r="Y92" s="19">
        <f t="shared" si="6"/>
        <v>0</v>
      </c>
      <c r="Z92" s="19">
        <f t="shared" si="8"/>
        <v>0</v>
      </c>
      <c r="AA92" s="23">
        <f t="shared" si="9"/>
        <v>0</v>
      </c>
      <c r="AB92" s="19">
        <f t="shared" si="7"/>
        <v>0</v>
      </c>
      <c r="AC92" s="23">
        <f t="shared" si="10"/>
        <v>0</v>
      </c>
      <c r="AD92" s="23">
        <f t="shared" si="11"/>
        <v>0</v>
      </c>
      <c r="AE92" s="24">
        <f t="shared" si="12"/>
        <v>0</v>
      </c>
      <c r="AF92" s="24">
        <f t="shared" si="13"/>
        <v>0</v>
      </c>
      <c r="AG92" s="24">
        <f>0</f>
        <v>0</v>
      </c>
      <c r="AH92" s="24">
        <f t="shared" si="14"/>
        <v>0</v>
      </c>
      <c r="AI92" s="24">
        <f t="shared" si="15"/>
        <v>0</v>
      </c>
      <c r="AJ92" s="24">
        <f>0</f>
        <v>0</v>
      </c>
      <c r="AK92" s="24">
        <f t="shared" si="24"/>
        <v>0</v>
      </c>
      <c r="AL92" s="24">
        <f t="shared" si="24"/>
        <v>0</v>
      </c>
      <c r="AM92" s="24">
        <f t="shared" si="17"/>
        <v>0</v>
      </c>
    </row>
    <row r="93" spans="22:39" ht="15.95" customHeight="1" x14ac:dyDescent="0.3">
      <c r="V93" s="19">
        <f t="shared" si="18"/>
        <v>60</v>
      </c>
      <c r="W93" s="19">
        <f t="shared" si="4"/>
        <v>0</v>
      </c>
      <c r="X93" s="19">
        <f t="shared" si="5"/>
        <v>0</v>
      </c>
      <c r="Y93" s="19">
        <f t="shared" si="6"/>
        <v>0</v>
      </c>
      <c r="Z93" s="19">
        <f t="shared" si="8"/>
        <v>0</v>
      </c>
      <c r="AA93" s="23">
        <f t="shared" si="9"/>
        <v>0</v>
      </c>
      <c r="AB93" s="19">
        <f t="shared" si="7"/>
        <v>0</v>
      </c>
      <c r="AC93" s="23">
        <f t="shared" si="10"/>
        <v>0</v>
      </c>
      <c r="AD93" s="23">
        <f t="shared" si="11"/>
        <v>0</v>
      </c>
      <c r="AE93" s="24">
        <f t="shared" si="12"/>
        <v>0</v>
      </c>
      <c r="AF93" s="24">
        <f t="shared" si="13"/>
        <v>0</v>
      </c>
      <c r="AG93" s="24">
        <f>0</f>
        <v>0</v>
      </c>
      <c r="AH93" s="24">
        <f t="shared" si="14"/>
        <v>0</v>
      </c>
      <c r="AI93" s="24">
        <f t="shared" si="15"/>
        <v>0</v>
      </c>
      <c r="AJ93" s="24">
        <f>0</f>
        <v>0</v>
      </c>
      <c r="AK93" s="24">
        <f t="shared" si="24"/>
        <v>0</v>
      </c>
      <c r="AL93" s="24">
        <f t="shared" si="24"/>
        <v>0</v>
      </c>
      <c r="AM93" s="24">
        <f t="shared" si="17"/>
        <v>0</v>
      </c>
    </row>
    <row r="94" spans="22:39" ht="15.95" customHeight="1" x14ac:dyDescent="0.3">
      <c r="V94" s="19">
        <f t="shared" si="18"/>
        <v>61</v>
      </c>
      <c r="W94" s="19">
        <f t="shared" si="4"/>
        <v>0</v>
      </c>
      <c r="X94" s="19">
        <f t="shared" si="5"/>
        <v>0</v>
      </c>
      <c r="Y94" s="19">
        <f t="shared" si="6"/>
        <v>0</v>
      </c>
      <c r="Z94" s="19">
        <f t="shared" si="8"/>
        <v>0</v>
      </c>
      <c r="AA94" s="23">
        <f t="shared" si="9"/>
        <v>0</v>
      </c>
      <c r="AB94" s="19">
        <f t="shared" si="7"/>
        <v>0</v>
      </c>
      <c r="AC94" s="23">
        <f t="shared" si="10"/>
        <v>0</v>
      </c>
      <c r="AD94" s="23">
        <f t="shared" si="11"/>
        <v>0</v>
      </c>
      <c r="AE94" s="24">
        <f t="shared" si="12"/>
        <v>0</v>
      </c>
      <c r="AF94" s="24">
        <f t="shared" si="13"/>
        <v>0</v>
      </c>
      <c r="AG94" s="24">
        <f>0</f>
        <v>0</v>
      </c>
      <c r="AH94" s="24">
        <f t="shared" si="14"/>
        <v>0</v>
      </c>
      <c r="AI94" s="24">
        <f t="shared" si="15"/>
        <v>0</v>
      </c>
      <c r="AJ94" s="24">
        <f>0</f>
        <v>0</v>
      </c>
      <c r="AK94" s="24">
        <f t="shared" si="24"/>
        <v>0</v>
      </c>
      <c r="AL94" s="24">
        <f t="shared" si="24"/>
        <v>0</v>
      </c>
      <c r="AM94" s="24">
        <f t="shared" si="17"/>
        <v>0</v>
      </c>
    </row>
    <row r="95" spans="22:39" ht="15.95" customHeight="1" x14ac:dyDescent="0.3">
      <c r="V95" s="19">
        <f t="shared" si="18"/>
        <v>62</v>
      </c>
      <c r="W95" s="19">
        <f t="shared" si="4"/>
        <v>0</v>
      </c>
      <c r="X95" s="19">
        <f t="shared" si="5"/>
        <v>0</v>
      </c>
      <c r="Y95" s="19">
        <f t="shared" si="6"/>
        <v>0</v>
      </c>
      <c r="Z95" s="19">
        <f t="shared" si="8"/>
        <v>0</v>
      </c>
      <c r="AA95" s="23">
        <f t="shared" si="9"/>
        <v>0</v>
      </c>
      <c r="AB95" s="19">
        <f t="shared" si="7"/>
        <v>0</v>
      </c>
      <c r="AC95" s="23">
        <f t="shared" si="10"/>
        <v>0</v>
      </c>
      <c r="AD95" s="23">
        <f t="shared" si="11"/>
        <v>0</v>
      </c>
      <c r="AE95" s="24">
        <f t="shared" si="12"/>
        <v>0</v>
      </c>
      <c r="AF95" s="24">
        <f t="shared" si="13"/>
        <v>0</v>
      </c>
      <c r="AG95" s="24">
        <f>0</f>
        <v>0</v>
      </c>
      <c r="AH95" s="24">
        <f t="shared" si="14"/>
        <v>0</v>
      </c>
      <c r="AI95" s="24">
        <f t="shared" si="15"/>
        <v>0</v>
      </c>
      <c r="AJ95" s="24">
        <f>0</f>
        <v>0</v>
      </c>
      <c r="AK95" s="24">
        <f t="shared" si="24"/>
        <v>0</v>
      </c>
      <c r="AL95" s="24">
        <f t="shared" si="24"/>
        <v>0</v>
      </c>
      <c r="AM95" s="24">
        <f t="shared" si="17"/>
        <v>0</v>
      </c>
    </row>
    <row r="96" spans="22:39" ht="15.95" customHeight="1" x14ac:dyDescent="0.3">
      <c r="V96" s="19">
        <f t="shared" si="18"/>
        <v>63</v>
      </c>
      <c r="W96" s="19">
        <f t="shared" si="4"/>
        <v>0</v>
      </c>
      <c r="X96" s="19">
        <f t="shared" si="5"/>
        <v>0</v>
      </c>
      <c r="Y96" s="19">
        <f t="shared" si="6"/>
        <v>0</v>
      </c>
      <c r="Z96" s="19">
        <f t="shared" si="8"/>
        <v>0</v>
      </c>
      <c r="AA96" s="23">
        <f t="shared" si="9"/>
        <v>0</v>
      </c>
      <c r="AB96" s="19">
        <f t="shared" si="7"/>
        <v>0</v>
      </c>
      <c r="AC96" s="23">
        <f t="shared" si="10"/>
        <v>0</v>
      </c>
      <c r="AD96" s="23">
        <f t="shared" si="11"/>
        <v>0</v>
      </c>
      <c r="AE96" s="24">
        <f t="shared" si="12"/>
        <v>0</v>
      </c>
      <c r="AF96" s="24">
        <f t="shared" si="13"/>
        <v>0</v>
      </c>
      <c r="AG96" s="24">
        <f>0</f>
        <v>0</v>
      </c>
      <c r="AH96" s="24">
        <f t="shared" si="14"/>
        <v>0</v>
      </c>
      <c r="AI96" s="24">
        <f t="shared" si="15"/>
        <v>0</v>
      </c>
      <c r="AJ96" s="24">
        <f>0</f>
        <v>0</v>
      </c>
      <c r="AK96" s="24">
        <f t="shared" si="24"/>
        <v>0</v>
      </c>
      <c r="AL96" s="24">
        <f t="shared" si="24"/>
        <v>0</v>
      </c>
      <c r="AM96" s="24">
        <f t="shared" si="17"/>
        <v>0</v>
      </c>
    </row>
    <row r="97" spans="22:39" ht="15.95" customHeight="1" x14ac:dyDescent="0.3">
      <c r="V97" s="19">
        <f t="shared" si="18"/>
        <v>64</v>
      </c>
      <c r="W97" s="19">
        <f t="shared" ref="W97:W160" si="25">INDEX($Q$35:$Q$55,MOD(V97,21)+1)</f>
        <v>60</v>
      </c>
      <c r="X97" s="19">
        <f t="shared" ref="X97:X160" si="26">INDEX($S$35:$S$55,ROUNDDOWN(V97/21,0)+1)</f>
        <v>0</v>
      </c>
      <c r="Y97" s="19">
        <f t="shared" ref="Y97:Y160" si="27">IF(MOD(V97,21)+1&gt;$P$34,0,1)*IF(ROUNDDOWN(V97/21,0)+1&gt;$R$34,0,1)</f>
        <v>0</v>
      </c>
      <c r="Z97" s="19">
        <f t="shared" si="8"/>
        <v>0</v>
      </c>
      <c r="AA97" s="23">
        <f t="shared" si="9"/>
        <v>0</v>
      </c>
      <c r="AB97" s="19">
        <f t="shared" ref="AB97:AB160" si="28">SQRT((Z97-$S$57)^2+(AA97-$S$58)^2)*Y97/1000</f>
        <v>0</v>
      </c>
      <c r="AC97" s="23">
        <f t="shared" si="10"/>
        <v>0</v>
      </c>
      <c r="AD97" s="23">
        <f t="shared" si="11"/>
        <v>0</v>
      </c>
      <c r="AE97" s="24">
        <f t="shared" si="12"/>
        <v>0</v>
      </c>
      <c r="AF97" s="24">
        <f t="shared" si="13"/>
        <v>0</v>
      </c>
      <c r="AG97" s="24">
        <f>0</f>
        <v>0</v>
      </c>
      <c r="AH97" s="24">
        <f t="shared" si="14"/>
        <v>0</v>
      </c>
      <c r="AI97" s="24">
        <f t="shared" si="15"/>
        <v>0</v>
      </c>
      <c r="AJ97" s="24">
        <f>0</f>
        <v>0</v>
      </c>
      <c r="AK97" s="24">
        <f t="shared" si="24"/>
        <v>0</v>
      </c>
      <c r="AL97" s="24">
        <f t="shared" si="24"/>
        <v>0</v>
      </c>
      <c r="AM97" s="24">
        <f t="shared" si="17"/>
        <v>0</v>
      </c>
    </row>
    <row r="98" spans="22:39" ht="15.95" customHeight="1" x14ac:dyDescent="0.3">
      <c r="V98" s="19">
        <f t="shared" si="18"/>
        <v>65</v>
      </c>
      <c r="W98" s="19">
        <f t="shared" si="25"/>
        <v>0</v>
      </c>
      <c r="X98" s="19">
        <f t="shared" si="26"/>
        <v>0</v>
      </c>
      <c r="Y98" s="19">
        <f t="shared" si="27"/>
        <v>0</v>
      </c>
      <c r="Z98" s="19">
        <f t="shared" ref="Z98:Z161" si="29">W98*Y98</f>
        <v>0</v>
      </c>
      <c r="AA98" s="23">
        <f t="shared" ref="AA98:AA161" si="30">X98*Y98</f>
        <v>0</v>
      </c>
      <c r="AB98" s="19">
        <f t="shared" si="28"/>
        <v>0</v>
      </c>
      <c r="AC98" s="23">
        <f t="shared" ref="AC98:AC161" si="31">AB98^2</f>
        <v>0</v>
      </c>
      <c r="AD98" s="23">
        <f t="shared" ref="AD98:AD161" si="32">$S$61*AB98/SUM($AC$33:$AC$473)</f>
        <v>0</v>
      </c>
      <c r="AE98" s="24">
        <f t="shared" ref="AE98:AE161" si="33">IF(AB98&lt;&gt;0,($S$58-AA98)/1000*(AD98/AB98),0)</f>
        <v>0</v>
      </c>
      <c r="AF98" s="24">
        <f t="shared" ref="AF98:AF161" si="34">IF(AB98&lt;&gt;0,(Z98-$S$57)/1000*(AD98/AB98),0)</f>
        <v>0</v>
      </c>
      <c r="AG98" s="24">
        <f>0</f>
        <v>0</v>
      </c>
      <c r="AH98" s="24">
        <f t="shared" ref="AH98:AH161" si="35">-$S$62/($P$34*$R$34)*Y98</f>
        <v>0</v>
      </c>
      <c r="AI98" s="24">
        <f t="shared" ref="AI98:AI161" si="36">-$S$60/($P$34*$R$34)*Y98</f>
        <v>0</v>
      </c>
      <c r="AJ98" s="24">
        <f>0</f>
        <v>0</v>
      </c>
      <c r="AK98" s="24">
        <f t="shared" si="24"/>
        <v>0</v>
      </c>
      <c r="AL98" s="24">
        <f t="shared" si="24"/>
        <v>0</v>
      </c>
      <c r="AM98" s="24">
        <f t="shared" ref="AM98:AM161" si="37">SQRT(AK98^2+AL98^2)</f>
        <v>0</v>
      </c>
    </row>
    <row r="99" spans="22:39" ht="15.95" customHeight="1" x14ac:dyDescent="0.3">
      <c r="V99" s="19">
        <f t="shared" ref="V99:V162" si="38">V98+1</f>
        <v>66</v>
      </c>
      <c r="W99" s="19">
        <f t="shared" si="25"/>
        <v>0</v>
      </c>
      <c r="X99" s="19">
        <f t="shared" si="26"/>
        <v>0</v>
      </c>
      <c r="Y99" s="19">
        <f t="shared" si="27"/>
        <v>0</v>
      </c>
      <c r="Z99" s="19">
        <f t="shared" si="29"/>
        <v>0</v>
      </c>
      <c r="AA99" s="23">
        <f t="shared" si="30"/>
        <v>0</v>
      </c>
      <c r="AB99" s="19">
        <f t="shared" si="28"/>
        <v>0</v>
      </c>
      <c r="AC99" s="23">
        <f t="shared" si="31"/>
        <v>0</v>
      </c>
      <c r="AD99" s="23">
        <f t="shared" si="32"/>
        <v>0</v>
      </c>
      <c r="AE99" s="24">
        <f t="shared" si="33"/>
        <v>0</v>
      </c>
      <c r="AF99" s="24">
        <f t="shared" si="34"/>
        <v>0</v>
      </c>
      <c r="AG99" s="24">
        <f>0</f>
        <v>0</v>
      </c>
      <c r="AH99" s="24">
        <f t="shared" si="35"/>
        <v>0</v>
      </c>
      <c r="AI99" s="24">
        <f t="shared" si="36"/>
        <v>0</v>
      </c>
      <c r="AJ99" s="24">
        <f>0</f>
        <v>0</v>
      </c>
      <c r="AK99" s="24">
        <f t="shared" si="24"/>
        <v>0</v>
      </c>
      <c r="AL99" s="24">
        <f t="shared" si="24"/>
        <v>0</v>
      </c>
      <c r="AM99" s="24">
        <f t="shared" si="37"/>
        <v>0</v>
      </c>
    </row>
    <row r="100" spans="22:39" ht="15.95" customHeight="1" x14ac:dyDescent="0.3">
      <c r="V100" s="19">
        <f t="shared" si="38"/>
        <v>67</v>
      </c>
      <c r="W100" s="19">
        <f t="shared" si="25"/>
        <v>0</v>
      </c>
      <c r="X100" s="19">
        <f t="shared" si="26"/>
        <v>0</v>
      </c>
      <c r="Y100" s="19">
        <f t="shared" si="27"/>
        <v>0</v>
      </c>
      <c r="Z100" s="19">
        <f t="shared" si="29"/>
        <v>0</v>
      </c>
      <c r="AA100" s="23">
        <f t="shared" si="30"/>
        <v>0</v>
      </c>
      <c r="AB100" s="19">
        <f t="shared" si="28"/>
        <v>0</v>
      </c>
      <c r="AC100" s="23">
        <f t="shared" si="31"/>
        <v>0</v>
      </c>
      <c r="AD100" s="23">
        <f t="shared" si="32"/>
        <v>0</v>
      </c>
      <c r="AE100" s="24">
        <f t="shared" si="33"/>
        <v>0</v>
      </c>
      <c r="AF100" s="24">
        <f t="shared" si="34"/>
        <v>0</v>
      </c>
      <c r="AG100" s="24">
        <f>0</f>
        <v>0</v>
      </c>
      <c r="AH100" s="24">
        <f t="shared" si="35"/>
        <v>0</v>
      </c>
      <c r="AI100" s="24">
        <f t="shared" si="36"/>
        <v>0</v>
      </c>
      <c r="AJ100" s="24">
        <f>0</f>
        <v>0</v>
      </c>
      <c r="AK100" s="24">
        <f t="shared" si="24"/>
        <v>0</v>
      </c>
      <c r="AL100" s="24">
        <f t="shared" si="24"/>
        <v>0</v>
      </c>
      <c r="AM100" s="24">
        <f t="shared" si="37"/>
        <v>0</v>
      </c>
    </row>
    <row r="101" spans="22:39" ht="15.95" customHeight="1" x14ac:dyDescent="0.3">
      <c r="V101" s="19">
        <f t="shared" si="38"/>
        <v>68</v>
      </c>
      <c r="W101" s="19">
        <f t="shared" si="25"/>
        <v>0</v>
      </c>
      <c r="X101" s="19">
        <f t="shared" si="26"/>
        <v>0</v>
      </c>
      <c r="Y101" s="19">
        <f t="shared" si="27"/>
        <v>0</v>
      </c>
      <c r="Z101" s="19">
        <f t="shared" si="29"/>
        <v>0</v>
      </c>
      <c r="AA101" s="23">
        <f t="shared" si="30"/>
        <v>0</v>
      </c>
      <c r="AB101" s="19">
        <f t="shared" si="28"/>
        <v>0</v>
      </c>
      <c r="AC101" s="23">
        <f t="shared" si="31"/>
        <v>0</v>
      </c>
      <c r="AD101" s="23">
        <f t="shared" si="32"/>
        <v>0</v>
      </c>
      <c r="AE101" s="24">
        <f t="shared" si="33"/>
        <v>0</v>
      </c>
      <c r="AF101" s="24">
        <f t="shared" si="34"/>
        <v>0</v>
      </c>
      <c r="AG101" s="24">
        <f>0</f>
        <v>0</v>
      </c>
      <c r="AH101" s="24">
        <f t="shared" si="35"/>
        <v>0</v>
      </c>
      <c r="AI101" s="24">
        <f t="shared" si="36"/>
        <v>0</v>
      </c>
      <c r="AJ101" s="24">
        <f>0</f>
        <v>0</v>
      </c>
      <c r="AK101" s="24">
        <f t="shared" si="24"/>
        <v>0</v>
      </c>
      <c r="AL101" s="24">
        <f t="shared" si="24"/>
        <v>0</v>
      </c>
      <c r="AM101" s="24">
        <f t="shared" si="37"/>
        <v>0</v>
      </c>
    </row>
    <row r="102" spans="22:39" ht="15.95" customHeight="1" x14ac:dyDescent="0.3">
      <c r="V102" s="19">
        <f t="shared" si="38"/>
        <v>69</v>
      </c>
      <c r="W102" s="19">
        <f t="shared" si="25"/>
        <v>0</v>
      </c>
      <c r="X102" s="19">
        <f t="shared" si="26"/>
        <v>0</v>
      </c>
      <c r="Y102" s="19">
        <f t="shared" si="27"/>
        <v>0</v>
      </c>
      <c r="Z102" s="19">
        <f t="shared" si="29"/>
        <v>0</v>
      </c>
      <c r="AA102" s="23">
        <f t="shared" si="30"/>
        <v>0</v>
      </c>
      <c r="AB102" s="19">
        <f t="shared" si="28"/>
        <v>0</v>
      </c>
      <c r="AC102" s="23">
        <f t="shared" si="31"/>
        <v>0</v>
      </c>
      <c r="AD102" s="23">
        <f t="shared" si="32"/>
        <v>0</v>
      </c>
      <c r="AE102" s="24">
        <f t="shared" si="33"/>
        <v>0</v>
      </c>
      <c r="AF102" s="24">
        <f t="shared" si="34"/>
        <v>0</v>
      </c>
      <c r="AG102" s="24">
        <f>0</f>
        <v>0</v>
      </c>
      <c r="AH102" s="24">
        <f t="shared" si="35"/>
        <v>0</v>
      </c>
      <c r="AI102" s="24">
        <f t="shared" si="36"/>
        <v>0</v>
      </c>
      <c r="AJ102" s="24">
        <f>0</f>
        <v>0</v>
      </c>
      <c r="AK102" s="24">
        <f t="shared" si="24"/>
        <v>0</v>
      </c>
      <c r="AL102" s="24">
        <f t="shared" si="24"/>
        <v>0</v>
      </c>
      <c r="AM102" s="24">
        <f t="shared" si="37"/>
        <v>0</v>
      </c>
    </row>
    <row r="103" spans="22:39" ht="15.95" customHeight="1" x14ac:dyDescent="0.3">
      <c r="V103" s="19">
        <f t="shared" si="38"/>
        <v>70</v>
      </c>
      <c r="W103" s="19">
        <f t="shared" si="25"/>
        <v>0</v>
      </c>
      <c r="X103" s="19">
        <f t="shared" si="26"/>
        <v>0</v>
      </c>
      <c r="Y103" s="19">
        <f t="shared" si="27"/>
        <v>0</v>
      </c>
      <c r="Z103" s="19">
        <f t="shared" si="29"/>
        <v>0</v>
      </c>
      <c r="AA103" s="23">
        <f t="shared" si="30"/>
        <v>0</v>
      </c>
      <c r="AB103" s="19">
        <f t="shared" si="28"/>
        <v>0</v>
      </c>
      <c r="AC103" s="23">
        <f t="shared" si="31"/>
        <v>0</v>
      </c>
      <c r="AD103" s="23">
        <f t="shared" si="32"/>
        <v>0</v>
      </c>
      <c r="AE103" s="24">
        <f t="shared" si="33"/>
        <v>0</v>
      </c>
      <c r="AF103" s="24">
        <f t="shared" si="34"/>
        <v>0</v>
      </c>
      <c r="AG103" s="24">
        <f>0</f>
        <v>0</v>
      </c>
      <c r="AH103" s="24">
        <f t="shared" si="35"/>
        <v>0</v>
      </c>
      <c r="AI103" s="24">
        <f t="shared" si="36"/>
        <v>0</v>
      </c>
      <c r="AJ103" s="24">
        <f>0</f>
        <v>0</v>
      </c>
      <c r="AK103" s="24">
        <f t="shared" si="24"/>
        <v>0</v>
      </c>
      <c r="AL103" s="24">
        <f t="shared" si="24"/>
        <v>0</v>
      </c>
      <c r="AM103" s="24">
        <f t="shared" si="37"/>
        <v>0</v>
      </c>
    </row>
    <row r="104" spans="22:39" ht="15.95" customHeight="1" x14ac:dyDescent="0.3">
      <c r="V104" s="19">
        <f t="shared" si="38"/>
        <v>71</v>
      </c>
      <c r="W104" s="19">
        <f t="shared" si="25"/>
        <v>0</v>
      </c>
      <c r="X104" s="19">
        <f t="shared" si="26"/>
        <v>0</v>
      </c>
      <c r="Y104" s="19">
        <f t="shared" si="27"/>
        <v>0</v>
      </c>
      <c r="Z104" s="19">
        <f t="shared" si="29"/>
        <v>0</v>
      </c>
      <c r="AA104" s="23">
        <f t="shared" si="30"/>
        <v>0</v>
      </c>
      <c r="AB104" s="19">
        <f t="shared" si="28"/>
        <v>0</v>
      </c>
      <c r="AC104" s="23">
        <f t="shared" si="31"/>
        <v>0</v>
      </c>
      <c r="AD104" s="23">
        <f t="shared" si="32"/>
        <v>0</v>
      </c>
      <c r="AE104" s="24">
        <f t="shared" si="33"/>
        <v>0</v>
      </c>
      <c r="AF104" s="24">
        <f t="shared" si="34"/>
        <v>0</v>
      </c>
      <c r="AG104" s="24">
        <f>0</f>
        <v>0</v>
      </c>
      <c r="AH104" s="24">
        <f t="shared" si="35"/>
        <v>0</v>
      </c>
      <c r="AI104" s="24">
        <f t="shared" si="36"/>
        <v>0</v>
      </c>
      <c r="AJ104" s="24">
        <f>0</f>
        <v>0</v>
      </c>
      <c r="AK104" s="24">
        <f t="shared" si="24"/>
        <v>0</v>
      </c>
      <c r="AL104" s="24">
        <f t="shared" si="24"/>
        <v>0</v>
      </c>
      <c r="AM104" s="24">
        <f t="shared" si="37"/>
        <v>0</v>
      </c>
    </row>
    <row r="105" spans="22:39" ht="15.95" customHeight="1" x14ac:dyDescent="0.3">
      <c r="V105" s="19">
        <f t="shared" si="38"/>
        <v>72</v>
      </c>
      <c r="W105" s="19">
        <f t="shared" si="25"/>
        <v>0</v>
      </c>
      <c r="X105" s="19">
        <f t="shared" si="26"/>
        <v>0</v>
      </c>
      <c r="Y105" s="19">
        <f t="shared" si="27"/>
        <v>0</v>
      </c>
      <c r="Z105" s="19">
        <f t="shared" si="29"/>
        <v>0</v>
      </c>
      <c r="AA105" s="23">
        <f t="shared" si="30"/>
        <v>0</v>
      </c>
      <c r="AB105" s="19">
        <f t="shared" si="28"/>
        <v>0</v>
      </c>
      <c r="AC105" s="23">
        <f t="shared" si="31"/>
        <v>0</v>
      </c>
      <c r="AD105" s="23">
        <f t="shared" si="32"/>
        <v>0</v>
      </c>
      <c r="AE105" s="24">
        <f t="shared" si="33"/>
        <v>0</v>
      </c>
      <c r="AF105" s="24">
        <f t="shared" si="34"/>
        <v>0</v>
      </c>
      <c r="AG105" s="24">
        <f>0</f>
        <v>0</v>
      </c>
      <c r="AH105" s="24">
        <f t="shared" si="35"/>
        <v>0</v>
      </c>
      <c r="AI105" s="24">
        <f t="shared" si="36"/>
        <v>0</v>
      </c>
      <c r="AJ105" s="24">
        <f>0</f>
        <v>0</v>
      </c>
      <c r="AK105" s="24">
        <f t="shared" si="24"/>
        <v>0</v>
      </c>
      <c r="AL105" s="24">
        <f t="shared" si="24"/>
        <v>0</v>
      </c>
      <c r="AM105" s="24">
        <f t="shared" si="37"/>
        <v>0</v>
      </c>
    </row>
    <row r="106" spans="22:39" ht="15.95" customHeight="1" x14ac:dyDescent="0.3">
      <c r="V106" s="19">
        <f t="shared" si="38"/>
        <v>73</v>
      </c>
      <c r="W106" s="19">
        <f t="shared" si="25"/>
        <v>0</v>
      </c>
      <c r="X106" s="19">
        <f t="shared" si="26"/>
        <v>0</v>
      </c>
      <c r="Y106" s="19">
        <f t="shared" si="27"/>
        <v>0</v>
      </c>
      <c r="Z106" s="19">
        <f t="shared" si="29"/>
        <v>0</v>
      </c>
      <c r="AA106" s="23">
        <f t="shared" si="30"/>
        <v>0</v>
      </c>
      <c r="AB106" s="19">
        <f t="shared" si="28"/>
        <v>0</v>
      </c>
      <c r="AC106" s="23">
        <f t="shared" si="31"/>
        <v>0</v>
      </c>
      <c r="AD106" s="23">
        <f t="shared" si="32"/>
        <v>0</v>
      </c>
      <c r="AE106" s="24">
        <f t="shared" si="33"/>
        <v>0</v>
      </c>
      <c r="AF106" s="24">
        <f t="shared" si="34"/>
        <v>0</v>
      </c>
      <c r="AG106" s="24">
        <f>0</f>
        <v>0</v>
      </c>
      <c r="AH106" s="24">
        <f t="shared" si="35"/>
        <v>0</v>
      </c>
      <c r="AI106" s="24">
        <f t="shared" si="36"/>
        <v>0</v>
      </c>
      <c r="AJ106" s="24">
        <f>0</f>
        <v>0</v>
      </c>
      <c r="AK106" s="24">
        <f t="shared" si="24"/>
        <v>0</v>
      </c>
      <c r="AL106" s="24">
        <f t="shared" si="24"/>
        <v>0</v>
      </c>
      <c r="AM106" s="24">
        <f t="shared" si="37"/>
        <v>0</v>
      </c>
    </row>
    <row r="107" spans="22:39" ht="15.95" customHeight="1" x14ac:dyDescent="0.3">
      <c r="V107" s="19">
        <f t="shared" si="38"/>
        <v>74</v>
      </c>
      <c r="W107" s="19">
        <f t="shared" si="25"/>
        <v>0</v>
      </c>
      <c r="X107" s="19">
        <f t="shared" si="26"/>
        <v>0</v>
      </c>
      <c r="Y107" s="19">
        <f t="shared" si="27"/>
        <v>0</v>
      </c>
      <c r="Z107" s="19">
        <f t="shared" si="29"/>
        <v>0</v>
      </c>
      <c r="AA107" s="23">
        <f t="shared" si="30"/>
        <v>0</v>
      </c>
      <c r="AB107" s="19">
        <f t="shared" si="28"/>
        <v>0</v>
      </c>
      <c r="AC107" s="23">
        <f t="shared" si="31"/>
        <v>0</v>
      </c>
      <c r="AD107" s="23">
        <f t="shared" si="32"/>
        <v>0</v>
      </c>
      <c r="AE107" s="24">
        <f t="shared" si="33"/>
        <v>0</v>
      </c>
      <c r="AF107" s="24">
        <f t="shared" si="34"/>
        <v>0</v>
      </c>
      <c r="AG107" s="24">
        <f>0</f>
        <v>0</v>
      </c>
      <c r="AH107" s="24">
        <f t="shared" si="35"/>
        <v>0</v>
      </c>
      <c r="AI107" s="24">
        <f t="shared" si="36"/>
        <v>0</v>
      </c>
      <c r="AJ107" s="24">
        <f>0</f>
        <v>0</v>
      </c>
      <c r="AK107" s="24">
        <f t="shared" si="24"/>
        <v>0</v>
      </c>
      <c r="AL107" s="24">
        <f t="shared" si="24"/>
        <v>0</v>
      </c>
      <c r="AM107" s="24">
        <f t="shared" si="37"/>
        <v>0</v>
      </c>
    </row>
    <row r="108" spans="22:39" ht="15.95" customHeight="1" x14ac:dyDescent="0.3">
      <c r="V108" s="19">
        <f t="shared" si="38"/>
        <v>75</v>
      </c>
      <c r="W108" s="19">
        <f t="shared" si="25"/>
        <v>0</v>
      </c>
      <c r="X108" s="19">
        <f t="shared" si="26"/>
        <v>0</v>
      </c>
      <c r="Y108" s="19">
        <f t="shared" si="27"/>
        <v>0</v>
      </c>
      <c r="Z108" s="19">
        <f t="shared" si="29"/>
        <v>0</v>
      </c>
      <c r="AA108" s="23">
        <f t="shared" si="30"/>
        <v>0</v>
      </c>
      <c r="AB108" s="19">
        <f t="shared" si="28"/>
        <v>0</v>
      </c>
      <c r="AC108" s="23">
        <f t="shared" si="31"/>
        <v>0</v>
      </c>
      <c r="AD108" s="23">
        <f t="shared" si="32"/>
        <v>0</v>
      </c>
      <c r="AE108" s="24">
        <f t="shared" si="33"/>
        <v>0</v>
      </c>
      <c r="AF108" s="24">
        <f t="shared" si="34"/>
        <v>0</v>
      </c>
      <c r="AG108" s="24">
        <f>0</f>
        <v>0</v>
      </c>
      <c r="AH108" s="24">
        <f t="shared" si="35"/>
        <v>0</v>
      </c>
      <c r="AI108" s="24">
        <f t="shared" si="36"/>
        <v>0</v>
      </c>
      <c r="AJ108" s="24">
        <f>0</f>
        <v>0</v>
      </c>
      <c r="AK108" s="24">
        <f t="shared" si="24"/>
        <v>0</v>
      </c>
      <c r="AL108" s="24">
        <f t="shared" si="24"/>
        <v>0</v>
      </c>
      <c r="AM108" s="24">
        <f t="shared" si="37"/>
        <v>0</v>
      </c>
    </row>
    <row r="109" spans="22:39" ht="15.95" customHeight="1" x14ac:dyDescent="0.3">
      <c r="V109" s="19">
        <f t="shared" si="38"/>
        <v>76</v>
      </c>
      <c r="W109" s="19">
        <f t="shared" si="25"/>
        <v>0</v>
      </c>
      <c r="X109" s="19">
        <f t="shared" si="26"/>
        <v>0</v>
      </c>
      <c r="Y109" s="19">
        <f t="shared" si="27"/>
        <v>0</v>
      </c>
      <c r="Z109" s="19">
        <f t="shared" si="29"/>
        <v>0</v>
      </c>
      <c r="AA109" s="23">
        <f t="shared" si="30"/>
        <v>0</v>
      </c>
      <c r="AB109" s="19">
        <f t="shared" si="28"/>
        <v>0</v>
      </c>
      <c r="AC109" s="23">
        <f t="shared" si="31"/>
        <v>0</v>
      </c>
      <c r="AD109" s="23">
        <f t="shared" si="32"/>
        <v>0</v>
      </c>
      <c r="AE109" s="24">
        <f t="shared" si="33"/>
        <v>0</v>
      </c>
      <c r="AF109" s="24">
        <f t="shared" si="34"/>
        <v>0</v>
      </c>
      <c r="AG109" s="24">
        <f>0</f>
        <v>0</v>
      </c>
      <c r="AH109" s="24">
        <f t="shared" si="35"/>
        <v>0</v>
      </c>
      <c r="AI109" s="24">
        <f t="shared" si="36"/>
        <v>0</v>
      </c>
      <c r="AJ109" s="24">
        <f>0</f>
        <v>0</v>
      </c>
      <c r="AK109" s="24">
        <f t="shared" si="24"/>
        <v>0</v>
      </c>
      <c r="AL109" s="24">
        <f t="shared" si="24"/>
        <v>0</v>
      </c>
      <c r="AM109" s="24">
        <f t="shared" si="37"/>
        <v>0</v>
      </c>
    </row>
    <row r="110" spans="22:39" ht="15.95" customHeight="1" x14ac:dyDescent="0.3">
      <c r="V110" s="19">
        <f t="shared" si="38"/>
        <v>77</v>
      </c>
      <c r="W110" s="19">
        <f t="shared" si="25"/>
        <v>0</v>
      </c>
      <c r="X110" s="19">
        <f t="shared" si="26"/>
        <v>0</v>
      </c>
      <c r="Y110" s="19">
        <f t="shared" si="27"/>
        <v>0</v>
      </c>
      <c r="Z110" s="19">
        <f t="shared" si="29"/>
        <v>0</v>
      </c>
      <c r="AA110" s="23">
        <f t="shared" si="30"/>
        <v>0</v>
      </c>
      <c r="AB110" s="19">
        <f t="shared" si="28"/>
        <v>0</v>
      </c>
      <c r="AC110" s="23">
        <f t="shared" si="31"/>
        <v>0</v>
      </c>
      <c r="AD110" s="23">
        <f t="shared" si="32"/>
        <v>0</v>
      </c>
      <c r="AE110" s="24">
        <f t="shared" si="33"/>
        <v>0</v>
      </c>
      <c r="AF110" s="24">
        <f t="shared" si="34"/>
        <v>0</v>
      </c>
      <c r="AG110" s="24">
        <f>0</f>
        <v>0</v>
      </c>
      <c r="AH110" s="24">
        <f t="shared" si="35"/>
        <v>0</v>
      </c>
      <c r="AI110" s="24">
        <f t="shared" si="36"/>
        <v>0</v>
      </c>
      <c r="AJ110" s="24">
        <f>0</f>
        <v>0</v>
      </c>
      <c r="AK110" s="24">
        <f t="shared" si="24"/>
        <v>0</v>
      </c>
      <c r="AL110" s="24">
        <f t="shared" si="24"/>
        <v>0</v>
      </c>
      <c r="AM110" s="24">
        <f t="shared" si="37"/>
        <v>0</v>
      </c>
    </row>
    <row r="111" spans="22:39" ht="15.95" customHeight="1" x14ac:dyDescent="0.3">
      <c r="V111" s="19">
        <f t="shared" si="38"/>
        <v>78</v>
      </c>
      <c r="W111" s="19">
        <f t="shared" si="25"/>
        <v>0</v>
      </c>
      <c r="X111" s="19">
        <f t="shared" si="26"/>
        <v>0</v>
      </c>
      <c r="Y111" s="19">
        <f t="shared" si="27"/>
        <v>0</v>
      </c>
      <c r="Z111" s="19">
        <f t="shared" si="29"/>
        <v>0</v>
      </c>
      <c r="AA111" s="23">
        <f t="shared" si="30"/>
        <v>0</v>
      </c>
      <c r="AB111" s="19">
        <f t="shared" si="28"/>
        <v>0</v>
      </c>
      <c r="AC111" s="23">
        <f t="shared" si="31"/>
        <v>0</v>
      </c>
      <c r="AD111" s="23">
        <f t="shared" si="32"/>
        <v>0</v>
      </c>
      <c r="AE111" s="24">
        <f t="shared" si="33"/>
        <v>0</v>
      </c>
      <c r="AF111" s="24">
        <f t="shared" si="34"/>
        <v>0</v>
      </c>
      <c r="AG111" s="24">
        <f>0</f>
        <v>0</v>
      </c>
      <c r="AH111" s="24">
        <f t="shared" si="35"/>
        <v>0</v>
      </c>
      <c r="AI111" s="24">
        <f t="shared" si="36"/>
        <v>0</v>
      </c>
      <c r="AJ111" s="24">
        <f>0</f>
        <v>0</v>
      </c>
      <c r="AK111" s="24">
        <f t="shared" si="24"/>
        <v>0</v>
      </c>
      <c r="AL111" s="24">
        <f t="shared" si="24"/>
        <v>0</v>
      </c>
      <c r="AM111" s="24">
        <f t="shared" si="37"/>
        <v>0</v>
      </c>
    </row>
    <row r="112" spans="22:39" ht="15.95" customHeight="1" x14ac:dyDescent="0.3">
      <c r="V112" s="19">
        <f t="shared" si="38"/>
        <v>79</v>
      </c>
      <c r="W112" s="19">
        <f t="shared" si="25"/>
        <v>0</v>
      </c>
      <c r="X112" s="19">
        <f t="shared" si="26"/>
        <v>0</v>
      </c>
      <c r="Y112" s="19">
        <f t="shared" si="27"/>
        <v>0</v>
      </c>
      <c r="Z112" s="19">
        <f t="shared" si="29"/>
        <v>0</v>
      </c>
      <c r="AA112" s="23">
        <f t="shared" si="30"/>
        <v>0</v>
      </c>
      <c r="AB112" s="19">
        <f t="shared" si="28"/>
        <v>0</v>
      </c>
      <c r="AC112" s="23">
        <f t="shared" si="31"/>
        <v>0</v>
      </c>
      <c r="AD112" s="23">
        <f t="shared" si="32"/>
        <v>0</v>
      </c>
      <c r="AE112" s="24">
        <f t="shared" si="33"/>
        <v>0</v>
      </c>
      <c r="AF112" s="24">
        <f t="shared" si="34"/>
        <v>0</v>
      </c>
      <c r="AG112" s="24">
        <f>0</f>
        <v>0</v>
      </c>
      <c r="AH112" s="24">
        <f t="shared" si="35"/>
        <v>0</v>
      </c>
      <c r="AI112" s="24">
        <f t="shared" si="36"/>
        <v>0</v>
      </c>
      <c r="AJ112" s="24">
        <f>0</f>
        <v>0</v>
      </c>
      <c r="AK112" s="24">
        <f t="shared" si="24"/>
        <v>0</v>
      </c>
      <c r="AL112" s="24">
        <f t="shared" si="24"/>
        <v>0</v>
      </c>
      <c r="AM112" s="24">
        <f t="shared" si="37"/>
        <v>0</v>
      </c>
    </row>
    <row r="113" spans="22:39" ht="15.95" customHeight="1" x14ac:dyDescent="0.3">
      <c r="V113" s="19">
        <f t="shared" si="38"/>
        <v>80</v>
      </c>
      <c r="W113" s="19">
        <f t="shared" si="25"/>
        <v>0</v>
      </c>
      <c r="X113" s="19">
        <f t="shared" si="26"/>
        <v>0</v>
      </c>
      <c r="Y113" s="19">
        <f t="shared" si="27"/>
        <v>0</v>
      </c>
      <c r="Z113" s="19">
        <f t="shared" si="29"/>
        <v>0</v>
      </c>
      <c r="AA113" s="23">
        <f t="shared" si="30"/>
        <v>0</v>
      </c>
      <c r="AB113" s="19">
        <f t="shared" si="28"/>
        <v>0</v>
      </c>
      <c r="AC113" s="23">
        <f t="shared" si="31"/>
        <v>0</v>
      </c>
      <c r="AD113" s="23">
        <f t="shared" si="32"/>
        <v>0</v>
      </c>
      <c r="AE113" s="24">
        <f t="shared" si="33"/>
        <v>0</v>
      </c>
      <c r="AF113" s="24">
        <f t="shared" si="34"/>
        <v>0</v>
      </c>
      <c r="AG113" s="24">
        <f>0</f>
        <v>0</v>
      </c>
      <c r="AH113" s="24">
        <f t="shared" si="35"/>
        <v>0</v>
      </c>
      <c r="AI113" s="24">
        <f t="shared" si="36"/>
        <v>0</v>
      </c>
      <c r="AJ113" s="24">
        <f>0</f>
        <v>0</v>
      </c>
      <c r="AK113" s="24">
        <f t="shared" si="24"/>
        <v>0</v>
      </c>
      <c r="AL113" s="24">
        <f t="shared" si="24"/>
        <v>0</v>
      </c>
      <c r="AM113" s="24">
        <f t="shared" si="37"/>
        <v>0</v>
      </c>
    </row>
    <row r="114" spans="22:39" ht="15.95" customHeight="1" x14ac:dyDescent="0.3">
      <c r="V114" s="19">
        <f t="shared" si="38"/>
        <v>81</v>
      </c>
      <c r="W114" s="19">
        <f t="shared" si="25"/>
        <v>0</v>
      </c>
      <c r="X114" s="19">
        <f t="shared" si="26"/>
        <v>0</v>
      </c>
      <c r="Y114" s="19">
        <f t="shared" si="27"/>
        <v>0</v>
      </c>
      <c r="Z114" s="19">
        <f t="shared" si="29"/>
        <v>0</v>
      </c>
      <c r="AA114" s="23">
        <f t="shared" si="30"/>
        <v>0</v>
      </c>
      <c r="AB114" s="19">
        <f t="shared" si="28"/>
        <v>0</v>
      </c>
      <c r="AC114" s="23">
        <f t="shared" si="31"/>
        <v>0</v>
      </c>
      <c r="AD114" s="23">
        <f t="shared" si="32"/>
        <v>0</v>
      </c>
      <c r="AE114" s="24">
        <f t="shared" si="33"/>
        <v>0</v>
      </c>
      <c r="AF114" s="24">
        <f t="shared" si="34"/>
        <v>0</v>
      </c>
      <c r="AG114" s="24">
        <f>0</f>
        <v>0</v>
      </c>
      <c r="AH114" s="24">
        <f t="shared" si="35"/>
        <v>0</v>
      </c>
      <c r="AI114" s="24">
        <f t="shared" si="36"/>
        <v>0</v>
      </c>
      <c r="AJ114" s="24">
        <f>0</f>
        <v>0</v>
      </c>
      <c r="AK114" s="24">
        <f t="shared" si="24"/>
        <v>0</v>
      </c>
      <c r="AL114" s="24">
        <f t="shared" si="24"/>
        <v>0</v>
      </c>
      <c r="AM114" s="24">
        <f t="shared" si="37"/>
        <v>0</v>
      </c>
    </row>
    <row r="115" spans="22:39" ht="15.95" customHeight="1" x14ac:dyDescent="0.3">
      <c r="V115" s="19">
        <f t="shared" si="38"/>
        <v>82</v>
      </c>
      <c r="W115" s="19">
        <f t="shared" si="25"/>
        <v>0</v>
      </c>
      <c r="X115" s="19">
        <f t="shared" si="26"/>
        <v>0</v>
      </c>
      <c r="Y115" s="19">
        <f t="shared" si="27"/>
        <v>0</v>
      </c>
      <c r="Z115" s="19">
        <f t="shared" si="29"/>
        <v>0</v>
      </c>
      <c r="AA115" s="23">
        <f t="shared" si="30"/>
        <v>0</v>
      </c>
      <c r="AB115" s="19">
        <f t="shared" si="28"/>
        <v>0</v>
      </c>
      <c r="AC115" s="23">
        <f t="shared" si="31"/>
        <v>0</v>
      </c>
      <c r="AD115" s="23">
        <f t="shared" si="32"/>
        <v>0</v>
      </c>
      <c r="AE115" s="24">
        <f t="shared" si="33"/>
        <v>0</v>
      </c>
      <c r="AF115" s="24">
        <f t="shared" si="34"/>
        <v>0</v>
      </c>
      <c r="AG115" s="24">
        <f>0</f>
        <v>0</v>
      </c>
      <c r="AH115" s="24">
        <f t="shared" si="35"/>
        <v>0</v>
      </c>
      <c r="AI115" s="24">
        <f t="shared" si="36"/>
        <v>0</v>
      </c>
      <c r="AJ115" s="24">
        <f>0</f>
        <v>0</v>
      </c>
      <c r="AK115" s="24">
        <f t="shared" si="24"/>
        <v>0</v>
      </c>
      <c r="AL115" s="24">
        <f t="shared" si="24"/>
        <v>0</v>
      </c>
      <c r="AM115" s="24">
        <f t="shared" si="37"/>
        <v>0</v>
      </c>
    </row>
    <row r="116" spans="22:39" ht="15.95" customHeight="1" x14ac:dyDescent="0.3">
      <c r="V116" s="19">
        <f t="shared" si="38"/>
        <v>83</v>
      </c>
      <c r="W116" s="19">
        <f t="shared" si="25"/>
        <v>0</v>
      </c>
      <c r="X116" s="19">
        <f t="shared" si="26"/>
        <v>0</v>
      </c>
      <c r="Y116" s="19">
        <f t="shared" si="27"/>
        <v>0</v>
      </c>
      <c r="Z116" s="19">
        <f t="shared" si="29"/>
        <v>0</v>
      </c>
      <c r="AA116" s="23">
        <f t="shared" si="30"/>
        <v>0</v>
      </c>
      <c r="AB116" s="19">
        <f t="shared" si="28"/>
        <v>0</v>
      </c>
      <c r="AC116" s="23">
        <f t="shared" si="31"/>
        <v>0</v>
      </c>
      <c r="AD116" s="23">
        <f t="shared" si="32"/>
        <v>0</v>
      </c>
      <c r="AE116" s="24">
        <f t="shared" si="33"/>
        <v>0</v>
      </c>
      <c r="AF116" s="24">
        <f t="shared" si="34"/>
        <v>0</v>
      </c>
      <c r="AG116" s="24">
        <f>0</f>
        <v>0</v>
      </c>
      <c r="AH116" s="24">
        <f t="shared" si="35"/>
        <v>0</v>
      </c>
      <c r="AI116" s="24">
        <f t="shared" si="36"/>
        <v>0</v>
      </c>
      <c r="AJ116" s="24">
        <f>0</f>
        <v>0</v>
      </c>
      <c r="AK116" s="24">
        <f t="shared" si="24"/>
        <v>0</v>
      </c>
      <c r="AL116" s="24">
        <f t="shared" si="24"/>
        <v>0</v>
      </c>
      <c r="AM116" s="24">
        <f t="shared" si="37"/>
        <v>0</v>
      </c>
    </row>
    <row r="117" spans="22:39" ht="15.95" customHeight="1" x14ac:dyDescent="0.3">
      <c r="V117" s="19">
        <f t="shared" si="38"/>
        <v>84</v>
      </c>
      <c r="W117" s="19">
        <f t="shared" si="25"/>
        <v>0</v>
      </c>
      <c r="X117" s="19">
        <f t="shared" si="26"/>
        <v>0</v>
      </c>
      <c r="Y117" s="19">
        <f t="shared" si="27"/>
        <v>0</v>
      </c>
      <c r="Z117" s="19">
        <f t="shared" si="29"/>
        <v>0</v>
      </c>
      <c r="AA117" s="23">
        <f t="shared" si="30"/>
        <v>0</v>
      </c>
      <c r="AB117" s="19">
        <f t="shared" si="28"/>
        <v>0</v>
      </c>
      <c r="AC117" s="23">
        <f t="shared" si="31"/>
        <v>0</v>
      </c>
      <c r="AD117" s="23">
        <f t="shared" si="32"/>
        <v>0</v>
      </c>
      <c r="AE117" s="24">
        <f t="shared" si="33"/>
        <v>0</v>
      </c>
      <c r="AF117" s="24">
        <f t="shared" si="34"/>
        <v>0</v>
      </c>
      <c r="AG117" s="24">
        <f>0</f>
        <v>0</v>
      </c>
      <c r="AH117" s="24">
        <f t="shared" si="35"/>
        <v>0</v>
      </c>
      <c r="AI117" s="24">
        <f t="shared" si="36"/>
        <v>0</v>
      </c>
      <c r="AJ117" s="24">
        <f>0</f>
        <v>0</v>
      </c>
      <c r="AK117" s="24">
        <f t="shared" si="24"/>
        <v>0</v>
      </c>
      <c r="AL117" s="24">
        <f t="shared" si="24"/>
        <v>0</v>
      </c>
      <c r="AM117" s="24">
        <f t="shared" si="37"/>
        <v>0</v>
      </c>
    </row>
    <row r="118" spans="22:39" ht="15.95" customHeight="1" x14ac:dyDescent="0.3">
      <c r="V118" s="19">
        <f t="shared" si="38"/>
        <v>85</v>
      </c>
      <c r="W118" s="19">
        <f t="shared" si="25"/>
        <v>60</v>
      </c>
      <c r="X118" s="19">
        <f t="shared" si="26"/>
        <v>0</v>
      </c>
      <c r="Y118" s="19">
        <f t="shared" si="27"/>
        <v>0</v>
      </c>
      <c r="Z118" s="19">
        <f t="shared" si="29"/>
        <v>0</v>
      </c>
      <c r="AA118" s="23">
        <f t="shared" si="30"/>
        <v>0</v>
      </c>
      <c r="AB118" s="19">
        <f t="shared" si="28"/>
        <v>0</v>
      </c>
      <c r="AC118" s="23">
        <f t="shared" si="31"/>
        <v>0</v>
      </c>
      <c r="AD118" s="23">
        <f t="shared" si="32"/>
        <v>0</v>
      </c>
      <c r="AE118" s="24">
        <f t="shared" si="33"/>
        <v>0</v>
      </c>
      <c r="AF118" s="24">
        <f t="shared" si="34"/>
        <v>0</v>
      </c>
      <c r="AG118" s="24">
        <f>0</f>
        <v>0</v>
      </c>
      <c r="AH118" s="24">
        <f t="shared" si="35"/>
        <v>0</v>
      </c>
      <c r="AI118" s="24">
        <f t="shared" si="36"/>
        <v>0</v>
      </c>
      <c r="AJ118" s="24">
        <f>0</f>
        <v>0</v>
      </c>
      <c r="AK118" s="24">
        <f t="shared" si="24"/>
        <v>0</v>
      </c>
      <c r="AL118" s="24">
        <f t="shared" si="24"/>
        <v>0</v>
      </c>
      <c r="AM118" s="24">
        <f t="shared" si="37"/>
        <v>0</v>
      </c>
    </row>
    <row r="119" spans="22:39" ht="15.95" customHeight="1" x14ac:dyDescent="0.3">
      <c r="V119" s="19">
        <f t="shared" si="38"/>
        <v>86</v>
      </c>
      <c r="W119" s="19">
        <f t="shared" si="25"/>
        <v>0</v>
      </c>
      <c r="X119" s="19">
        <f t="shared" si="26"/>
        <v>0</v>
      </c>
      <c r="Y119" s="19">
        <f t="shared" si="27"/>
        <v>0</v>
      </c>
      <c r="Z119" s="19">
        <f t="shared" si="29"/>
        <v>0</v>
      </c>
      <c r="AA119" s="23">
        <f t="shared" si="30"/>
        <v>0</v>
      </c>
      <c r="AB119" s="19">
        <f t="shared" si="28"/>
        <v>0</v>
      </c>
      <c r="AC119" s="23">
        <f t="shared" si="31"/>
        <v>0</v>
      </c>
      <c r="AD119" s="23">
        <f t="shared" si="32"/>
        <v>0</v>
      </c>
      <c r="AE119" s="24">
        <f t="shared" si="33"/>
        <v>0</v>
      </c>
      <c r="AF119" s="24">
        <f t="shared" si="34"/>
        <v>0</v>
      </c>
      <c r="AG119" s="24">
        <f>0</f>
        <v>0</v>
      </c>
      <c r="AH119" s="24">
        <f t="shared" si="35"/>
        <v>0</v>
      </c>
      <c r="AI119" s="24">
        <f t="shared" si="36"/>
        <v>0</v>
      </c>
      <c r="AJ119" s="24">
        <f>0</f>
        <v>0</v>
      </c>
      <c r="AK119" s="24">
        <f t="shared" si="24"/>
        <v>0</v>
      </c>
      <c r="AL119" s="24">
        <f t="shared" si="24"/>
        <v>0</v>
      </c>
      <c r="AM119" s="24">
        <f t="shared" si="37"/>
        <v>0</v>
      </c>
    </row>
    <row r="120" spans="22:39" ht="15.95" customHeight="1" x14ac:dyDescent="0.3">
      <c r="V120" s="19">
        <f t="shared" si="38"/>
        <v>87</v>
      </c>
      <c r="W120" s="19">
        <f t="shared" si="25"/>
        <v>0</v>
      </c>
      <c r="X120" s="19">
        <f t="shared" si="26"/>
        <v>0</v>
      </c>
      <c r="Y120" s="19">
        <f t="shared" si="27"/>
        <v>0</v>
      </c>
      <c r="Z120" s="19">
        <f t="shared" si="29"/>
        <v>0</v>
      </c>
      <c r="AA120" s="23">
        <f t="shared" si="30"/>
        <v>0</v>
      </c>
      <c r="AB120" s="19">
        <f t="shared" si="28"/>
        <v>0</v>
      </c>
      <c r="AC120" s="23">
        <f t="shared" si="31"/>
        <v>0</v>
      </c>
      <c r="AD120" s="23">
        <f t="shared" si="32"/>
        <v>0</v>
      </c>
      <c r="AE120" s="24">
        <f t="shared" si="33"/>
        <v>0</v>
      </c>
      <c r="AF120" s="24">
        <f t="shared" si="34"/>
        <v>0</v>
      </c>
      <c r="AG120" s="24">
        <f>0</f>
        <v>0</v>
      </c>
      <c r="AH120" s="24">
        <f t="shared" si="35"/>
        <v>0</v>
      </c>
      <c r="AI120" s="24">
        <f t="shared" si="36"/>
        <v>0</v>
      </c>
      <c r="AJ120" s="24">
        <f>0</f>
        <v>0</v>
      </c>
      <c r="AK120" s="24">
        <f t="shared" si="24"/>
        <v>0</v>
      </c>
      <c r="AL120" s="24">
        <f t="shared" si="24"/>
        <v>0</v>
      </c>
      <c r="AM120" s="24">
        <f t="shared" si="37"/>
        <v>0</v>
      </c>
    </row>
    <row r="121" spans="22:39" ht="15.95" customHeight="1" x14ac:dyDescent="0.3">
      <c r="V121" s="19">
        <f t="shared" si="38"/>
        <v>88</v>
      </c>
      <c r="W121" s="19">
        <f t="shared" si="25"/>
        <v>0</v>
      </c>
      <c r="X121" s="19">
        <f t="shared" si="26"/>
        <v>0</v>
      </c>
      <c r="Y121" s="19">
        <f t="shared" si="27"/>
        <v>0</v>
      </c>
      <c r="Z121" s="19">
        <f t="shared" si="29"/>
        <v>0</v>
      </c>
      <c r="AA121" s="23">
        <f t="shared" si="30"/>
        <v>0</v>
      </c>
      <c r="AB121" s="19">
        <f t="shared" si="28"/>
        <v>0</v>
      </c>
      <c r="AC121" s="23">
        <f t="shared" si="31"/>
        <v>0</v>
      </c>
      <c r="AD121" s="23">
        <f t="shared" si="32"/>
        <v>0</v>
      </c>
      <c r="AE121" s="24">
        <f t="shared" si="33"/>
        <v>0</v>
      </c>
      <c r="AF121" s="24">
        <f t="shared" si="34"/>
        <v>0</v>
      </c>
      <c r="AG121" s="24">
        <f>0</f>
        <v>0</v>
      </c>
      <c r="AH121" s="24">
        <f t="shared" si="35"/>
        <v>0</v>
      </c>
      <c r="AI121" s="24">
        <f t="shared" si="36"/>
        <v>0</v>
      </c>
      <c r="AJ121" s="24">
        <f>0</f>
        <v>0</v>
      </c>
      <c r="AK121" s="24">
        <f t="shared" si="24"/>
        <v>0</v>
      </c>
      <c r="AL121" s="24">
        <f t="shared" si="24"/>
        <v>0</v>
      </c>
      <c r="AM121" s="24">
        <f t="shared" si="37"/>
        <v>0</v>
      </c>
    </row>
    <row r="122" spans="22:39" ht="15.95" customHeight="1" x14ac:dyDescent="0.3">
      <c r="V122" s="19">
        <f t="shared" si="38"/>
        <v>89</v>
      </c>
      <c r="W122" s="19">
        <f t="shared" si="25"/>
        <v>0</v>
      </c>
      <c r="X122" s="19">
        <f t="shared" si="26"/>
        <v>0</v>
      </c>
      <c r="Y122" s="19">
        <f t="shared" si="27"/>
        <v>0</v>
      </c>
      <c r="Z122" s="19">
        <f t="shared" si="29"/>
        <v>0</v>
      </c>
      <c r="AA122" s="23">
        <f t="shared" si="30"/>
        <v>0</v>
      </c>
      <c r="AB122" s="19">
        <f t="shared" si="28"/>
        <v>0</v>
      </c>
      <c r="AC122" s="23">
        <f t="shared" si="31"/>
        <v>0</v>
      </c>
      <c r="AD122" s="23">
        <f t="shared" si="32"/>
        <v>0</v>
      </c>
      <c r="AE122" s="24">
        <f t="shared" si="33"/>
        <v>0</v>
      </c>
      <c r="AF122" s="24">
        <f t="shared" si="34"/>
        <v>0</v>
      </c>
      <c r="AG122" s="24">
        <f>0</f>
        <v>0</v>
      </c>
      <c r="AH122" s="24">
        <f t="shared" si="35"/>
        <v>0</v>
      </c>
      <c r="AI122" s="24">
        <f t="shared" si="36"/>
        <v>0</v>
      </c>
      <c r="AJ122" s="24">
        <f>0</f>
        <v>0</v>
      </c>
      <c r="AK122" s="24">
        <f t="shared" si="24"/>
        <v>0</v>
      </c>
      <c r="AL122" s="24">
        <f t="shared" si="24"/>
        <v>0</v>
      </c>
      <c r="AM122" s="24">
        <f t="shared" si="37"/>
        <v>0</v>
      </c>
    </row>
    <row r="123" spans="22:39" ht="15.95" customHeight="1" x14ac:dyDescent="0.3">
      <c r="V123" s="19">
        <f t="shared" si="38"/>
        <v>90</v>
      </c>
      <c r="W123" s="19">
        <f t="shared" si="25"/>
        <v>0</v>
      </c>
      <c r="X123" s="19">
        <f t="shared" si="26"/>
        <v>0</v>
      </c>
      <c r="Y123" s="19">
        <f t="shared" si="27"/>
        <v>0</v>
      </c>
      <c r="Z123" s="19">
        <f t="shared" si="29"/>
        <v>0</v>
      </c>
      <c r="AA123" s="23">
        <f t="shared" si="30"/>
        <v>0</v>
      </c>
      <c r="AB123" s="19">
        <f t="shared" si="28"/>
        <v>0</v>
      </c>
      <c r="AC123" s="23">
        <f t="shared" si="31"/>
        <v>0</v>
      </c>
      <c r="AD123" s="23">
        <f t="shared" si="32"/>
        <v>0</v>
      </c>
      <c r="AE123" s="24">
        <f t="shared" si="33"/>
        <v>0</v>
      </c>
      <c r="AF123" s="24">
        <f t="shared" si="34"/>
        <v>0</v>
      </c>
      <c r="AG123" s="24">
        <f>0</f>
        <v>0</v>
      </c>
      <c r="AH123" s="24">
        <f t="shared" si="35"/>
        <v>0</v>
      </c>
      <c r="AI123" s="24">
        <f t="shared" si="36"/>
        <v>0</v>
      </c>
      <c r="AJ123" s="24">
        <f>0</f>
        <v>0</v>
      </c>
      <c r="AK123" s="24">
        <f t="shared" si="24"/>
        <v>0</v>
      </c>
      <c r="AL123" s="24">
        <f t="shared" si="24"/>
        <v>0</v>
      </c>
      <c r="AM123" s="24">
        <f t="shared" si="37"/>
        <v>0</v>
      </c>
    </row>
    <row r="124" spans="22:39" ht="15.95" customHeight="1" x14ac:dyDescent="0.3">
      <c r="V124" s="19">
        <f t="shared" si="38"/>
        <v>91</v>
      </c>
      <c r="W124" s="19">
        <f t="shared" si="25"/>
        <v>0</v>
      </c>
      <c r="X124" s="19">
        <f t="shared" si="26"/>
        <v>0</v>
      </c>
      <c r="Y124" s="19">
        <f t="shared" si="27"/>
        <v>0</v>
      </c>
      <c r="Z124" s="19">
        <f t="shared" si="29"/>
        <v>0</v>
      </c>
      <c r="AA124" s="23">
        <f t="shared" si="30"/>
        <v>0</v>
      </c>
      <c r="AB124" s="19">
        <f t="shared" si="28"/>
        <v>0</v>
      </c>
      <c r="AC124" s="23">
        <f t="shared" si="31"/>
        <v>0</v>
      </c>
      <c r="AD124" s="23">
        <f t="shared" si="32"/>
        <v>0</v>
      </c>
      <c r="AE124" s="24">
        <f t="shared" si="33"/>
        <v>0</v>
      </c>
      <c r="AF124" s="24">
        <f t="shared" si="34"/>
        <v>0</v>
      </c>
      <c r="AG124" s="24">
        <f>0</f>
        <v>0</v>
      </c>
      <c r="AH124" s="24">
        <f t="shared" si="35"/>
        <v>0</v>
      </c>
      <c r="AI124" s="24">
        <f t="shared" si="36"/>
        <v>0</v>
      </c>
      <c r="AJ124" s="24">
        <f>0</f>
        <v>0</v>
      </c>
      <c r="AK124" s="24">
        <f t="shared" si="24"/>
        <v>0</v>
      </c>
      <c r="AL124" s="24">
        <f t="shared" si="24"/>
        <v>0</v>
      </c>
      <c r="AM124" s="24">
        <f t="shared" si="37"/>
        <v>0</v>
      </c>
    </row>
    <row r="125" spans="22:39" ht="15.95" customHeight="1" x14ac:dyDescent="0.3">
      <c r="V125" s="19">
        <f t="shared" si="38"/>
        <v>92</v>
      </c>
      <c r="W125" s="19">
        <f t="shared" si="25"/>
        <v>0</v>
      </c>
      <c r="X125" s="19">
        <f t="shared" si="26"/>
        <v>0</v>
      </c>
      <c r="Y125" s="19">
        <f t="shared" si="27"/>
        <v>0</v>
      </c>
      <c r="Z125" s="19">
        <f t="shared" si="29"/>
        <v>0</v>
      </c>
      <c r="AA125" s="23">
        <f t="shared" si="30"/>
        <v>0</v>
      </c>
      <c r="AB125" s="19">
        <f t="shared" si="28"/>
        <v>0</v>
      </c>
      <c r="AC125" s="23">
        <f t="shared" si="31"/>
        <v>0</v>
      </c>
      <c r="AD125" s="23">
        <f t="shared" si="32"/>
        <v>0</v>
      </c>
      <c r="AE125" s="24">
        <f t="shared" si="33"/>
        <v>0</v>
      </c>
      <c r="AF125" s="24">
        <f t="shared" si="34"/>
        <v>0</v>
      </c>
      <c r="AG125" s="24">
        <f>0</f>
        <v>0</v>
      </c>
      <c r="AH125" s="24">
        <f t="shared" si="35"/>
        <v>0</v>
      </c>
      <c r="AI125" s="24">
        <f t="shared" si="36"/>
        <v>0</v>
      </c>
      <c r="AJ125" s="24">
        <f>0</f>
        <v>0</v>
      </c>
      <c r="AK125" s="24">
        <f t="shared" si="24"/>
        <v>0</v>
      </c>
      <c r="AL125" s="24">
        <f t="shared" si="24"/>
        <v>0</v>
      </c>
      <c r="AM125" s="24">
        <f t="shared" si="37"/>
        <v>0</v>
      </c>
    </row>
    <row r="126" spans="22:39" ht="15.95" customHeight="1" x14ac:dyDescent="0.3">
      <c r="V126" s="19">
        <f t="shared" si="38"/>
        <v>93</v>
      </c>
      <c r="W126" s="19">
        <f t="shared" si="25"/>
        <v>0</v>
      </c>
      <c r="X126" s="19">
        <f t="shared" si="26"/>
        <v>0</v>
      </c>
      <c r="Y126" s="19">
        <f t="shared" si="27"/>
        <v>0</v>
      </c>
      <c r="Z126" s="19">
        <f t="shared" si="29"/>
        <v>0</v>
      </c>
      <c r="AA126" s="23">
        <f t="shared" si="30"/>
        <v>0</v>
      </c>
      <c r="AB126" s="19">
        <f t="shared" si="28"/>
        <v>0</v>
      </c>
      <c r="AC126" s="23">
        <f t="shared" si="31"/>
        <v>0</v>
      </c>
      <c r="AD126" s="23">
        <f t="shared" si="32"/>
        <v>0</v>
      </c>
      <c r="AE126" s="24">
        <f t="shared" si="33"/>
        <v>0</v>
      </c>
      <c r="AF126" s="24">
        <f t="shared" si="34"/>
        <v>0</v>
      </c>
      <c r="AG126" s="24">
        <f>0</f>
        <v>0</v>
      </c>
      <c r="AH126" s="24">
        <f t="shared" si="35"/>
        <v>0</v>
      </c>
      <c r="AI126" s="24">
        <f t="shared" si="36"/>
        <v>0</v>
      </c>
      <c r="AJ126" s="24">
        <f>0</f>
        <v>0</v>
      </c>
      <c r="AK126" s="24">
        <f t="shared" si="24"/>
        <v>0</v>
      </c>
      <c r="AL126" s="24">
        <f t="shared" si="24"/>
        <v>0</v>
      </c>
      <c r="AM126" s="24">
        <f t="shared" si="37"/>
        <v>0</v>
      </c>
    </row>
    <row r="127" spans="22:39" ht="15.95" customHeight="1" x14ac:dyDescent="0.3">
      <c r="V127" s="19">
        <f t="shared" si="38"/>
        <v>94</v>
      </c>
      <c r="W127" s="19">
        <f t="shared" si="25"/>
        <v>0</v>
      </c>
      <c r="X127" s="19">
        <f t="shared" si="26"/>
        <v>0</v>
      </c>
      <c r="Y127" s="19">
        <f t="shared" si="27"/>
        <v>0</v>
      </c>
      <c r="Z127" s="19">
        <f t="shared" si="29"/>
        <v>0</v>
      </c>
      <c r="AA127" s="23">
        <f t="shared" si="30"/>
        <v>0</v>
      </c>
      <c r="AB127" s="19">
        <f t="shared" si="28"/>
        <v>0</v>
      </c>
      <c r="AC127" s="23">
        <f t="shared" si="31"/>
        <v>0</v>
      </c>
      <c r="AD127" s="23">
        <f t="shared" si="32"/>
        <v>0</v>
      </c>
      <c r="AE127" s="24">
        <f t="shared" si="33"/>
        <v>0</v>
      </c>
      <c r="AF127" s="24">
        <f t="shared" si="34"/>
        <v>0</v>
      </c>
      <c r="AG127" s="24">
        <f>0</f>
        <v>0</v>
      </c>
      <c r="AH127" s="24">
        <f t="shared" si="35"/>
        <v>0</v>
      </c>
      <c r="AI127" s="24">
        <f t="shared" si="36"/>
        <v>0</v>
      </c>
      <c r="AJ127" s="24">
        <f>0</f>
        <v>0</v>
      </c>
      <c r="AK127" s="24">
        <f t="shared" si="24"/>
        <v>0</v>
      </c>
      <c r="AL127" s="24">
        <f t="shared" si="24"/>
        <v>0</v>
      </c>
      <c r="AM127" s="24">
        <f t="shared" si="37"/>
        <v>0</v>
      </c>
    </row>
    <row r="128" spans="22:39" ht="15.95" customHeight="1" x14ac:dyDescent="0.3">
      <c r="V128" s="19">
        <f t="shared" si="38"/>
        <v>95</v>
      </c>
      <c r="W128" s="19">
        <f t="shared" si="25"/>
        <v>0</v>
      </c>
      <c r="X128" s="19">
        <f t="shared" si="26"/>
        <v>0</v>
      </c>
      <c r="Y128" s="19">
        <f t="shared" si="27"/>
        <v>0</v>
      </c>
      <c r="Z128" s="19">
        <f t="shared" si="29"/>
        <v>0</v>
      </c>
      <c r="AA128" s="23">
        <f t="shared" si="30"/>
        <v>0</v>
      </c>
      <c r="AB128" s="19">
        <f t="shared" si="28"/>
        <v>0</v>
      </c>
      <c r="AC128" s="23">
        <f t="shared" si="31"/>
        <v>0</v>
      </c>
      <c r="AD128" s="23">
        <f t="shared" si="32"/>
        <v>0</v>
      </c>
      <c r="AE128" s="24">
        <f t="shared" si="33"/>
        <v>0</v>
      </c>
      <c r="AF128" s="24">
        <f t="shared" si="34"/>
        <v>0</v>
      </c>
      <c r="AG128" s="24">
        <f>0</f>
        <v>0</v>
      </c>
      <c r="AH128" s="24">
        <f t="shared" si="35"/>
        <v>0</v>
      </c>
      <c r="AI128" s="24">
        <f t="shared" si="36"/>
        <v>0</v>
      </c>
      <c r="AJ128" s="24">
        <f>0</f>
        <v>0</v>
      </c>
      <c r="AK128" s="24">
        <f t="shared" si="24"/>
        <v>0</v>
      </c>
      <c r="AL128" s="24">
        <f t="shared" si="24"/>
        <v>0</v>
      </c>
      <c r="AM128" s="24">
        <f t="shared" si="37"/>
        <v>0</v>
      </c>
    </row>
    <row r="129" spans="22:39" ht="15.95" customHeight="1" x14ac:dyDescent="0.3">
      <c r="V129" s="19">
        <f t="shared" si="38"/>
        <v>96</v>
      </c>
      <c r="W129" s="19">
        <f t="shared" si="25"/>
        <v>0</v>
      </c>
      <c r="X129" s="19">
        <f t="shared" si="26"/>
        <v>0</v>
      </c>
      <c r="Y129" s="19">
        <f t="shared" si="27"/>
        <v>0</v>
      </c>
      <c r="Z129" s="19">
        <f t="shared" si="29"/>
        <v>0</v>
      </c>
      <c r="AA129" s="23">
        <f t="shared" si="30"/>
        <v>0</v>
      </c>
      <c r="AB129" s="19">
        <f t="shared" si="28"/>
        <v>0</v>
      </c>
      <c r="AC129" s="23">
        <f t="shared" si="31"/>
        <v>0</v>
      </c>
      <c r="AD129" s="23">
        <f t="shared" si="32"/>
        <v>0</v>
      </c>
      <c r="AE129" s="24">
        <f t="shared" si="33"/>
        <v>0</v>
      </c>
      <c r="AF129" s="24">
        <f t="shared" si="34"/>
        <v>0</v>
      </c>
      <c r="AG129" s="24">
        <f>0</f>
        <v>0</v>
      </c>
      <c r="AH129" s="24">
        <f t="shared" si="35"/>
        <v>0</v>
      </c>
      <c r="AI129" s="24">
        <f t="shared" si="36"/>
        <v>0</v>
      </c>
      <c r="AJ129" s="24">
        <f>0</f>
        <v>0</v>
      </c>
      <c r="AK129" s="24">
        <f t="shared" si="24"/>
        <v>0</v>
      </c>
      <c r="AL129" s="24">
        <f t="shared" si="24"/>
        <v>0</v>
      </c>
      <c r="AM129" s="24">
        <f t="shared" si="37"/>
        <v>0</v>
      </c>
    </row>
    <row r="130" spans="22:39" ht="15.95" customHeight="1" x14ac:dyDescent="0.3">
      <c r="V130" s="19">
        <f t="shared" si="38"/>
        <v>97</v>
      </c>
      <c r="W130" s="19">
        <f t="shared" si="25"/>
        <v>0</v>
      </c>
      <c r="X130" s="19">
        <f t="shared" si="26"/>
        <v>0</v>
      </c>
      <c r="Y130" s="19">
        <f t="shared" si="27"/>
        <v>0</v>
      </c>
      <c r="Z130" s="19">
        <f t="shared" si="29"/>
        <v>0</v>
      </c>
      <c r="AA130" s="23">
        <f t="shared" si="30"/>
        <v>0</v>
      </c>
      <c r="AB130" s="19">
        <f t="shared" si="28"/>
        <v>0</v>
      </c>
      <c r="AC130" s="23">
        <f t="shared" si="31"/>
        <v>0</v>
      </c>
      <c r="AD130" s="23">
        <f t="shared" si="32"/>
        <v>0</v>
      </c>
      <c r="AE130" s="24">
        <f t="shared" si="33"/>
        <v>0</v>
      </c>
      <c r="AF130" s="24">
        <f t="shared" si="34"/>
        <v>0</v>
      </c>
      <c r="AG130" s="24">
        <f>0</f>
        <v>0</v>
      </c>
      <c r="AH130" s="24">
        <f t="shared" si="35"/>
        <v>0</v>
      </c>
      <c r="AI130" s="24">
        <f t="shared" si="36"/>
        <v>0</v>
      </c>
      <c r="AJ130" s="24">
        <f>0</f>
        <v>0</v>
      </c>
      <c r="AK130" s="24">
        <f t="shared" ref="AK130:AL193" si="39">AE130+AG130+AI130</f>
        <v>0</v>
      </c>
      <c r="AL130" s="24">
        <f t="shared" si="39"/>
        <v>0</v>
      </c>
      <c r="AM130" s="24">
        <f t="shared" si="37"/>
        <v>0</v>
      </c>
    </row>
    <row r="131" spans="22:39" ht="15.95" customHeight="1" x14ac:dyDescent="0.3">
      <c r="V131" s="19">
        <f t="shared" si="38"/>
        <v>98</v>
      </c>
      <c r="W131" s="19">
        <f t="shared" si="25"/>
        <v>0</v>
      </c>
      <c r="X131" s="19">
        <f t="shared" si="26"/>
        <v>0</v>
      </c>
      <c r="Y131" s="19">
        <f t="shared" si="27"/>
        <v>0</v>
      </c>
      <c r="Z131" s="19">
        <f t="shared" si="29"/>
        <v>0</v>
      </c>
      <c r="AA131" s="23">
        <f t="shared" si="30"/>
        <v>0</v>
      </c>
      <c r="AB131" s="19">
        <f t="shared" si="28"/>
        <v>0</v>
      </c>
      <c r="AC131" s="23">
        <f t="shared" si="31"/>
        <v>0</v>
      </c>
      <c r="AD131" s="23">
        <f t="shared" si="32"/>
        <v>0</v>
      </c>
      <c r="AE131" s="24">
        <f t="shared" si="33"/>
        <v>0</v>
      </c>
      <c r="AF131" s="24">
        <f t="shared" si="34"/>
        <v>0</v>
      </c>
      <c r="AG131" s="24">
        <f>0</f>
        <v>0</v>
      </c>
      <c r="AH131" s="24">
        <f t="shared" si="35"/>
        <v>0</v>
      </c>
      <c r="AI131" s="24">
        <f t="shared" si="36"/>
        <v>0</v>
      </c>
      <c r="AJ131" s="24">
        <f>0</f>
        <v>0</v>
      </c>
      <c r="AK131" s="24">
        <f t="shared" si="39"/>
        <v>0</v>
      </c>
      <c r="AL131" s="24">
        <f t="shared" si="39"/>
        <v>0</v>
      </c>
      <c r="AM131" s="24">
        <f t="shared" si="37"/>
        <v>0</v>
      </c>
    </row>
    <row r="132" spans="22:39" ht="15.95" customHeight="1" x14ac:dyDescent="0.3">
      <c r="V132" s="19">
        <f t="shared" si="38"/>
        <v>99</v>
      </c>
      <c r="W132" s="19">
        <f t="shared" si="25"/>
        <v>0</v>
      </c>
      <c r="X132" s="19">
        <f t="shared" si="26"/>
        <v>0</v>
      </c>
      <c r="Y132" s="19">
        <f t="shared" si="27"/>
        <v>0</v>
      </c>
      <c r="Z132" s="19">
        <f t="shared" si="29"/>
        <v>0</v>
      </c>
      <c r="AA132" s="23">
        <f t="shared" si="30"/>
        <v>0</v>
      </c>
      <c r="AB132" s="19">
        <f t="shared" si="28"/>
        <v>0</v>
      </c>
      <c r="AC132" s="23">
        <f t="shared" si="31"/>
        <v>0</v>
      </c>
      <c r="AD132" s="23">
        <f t="shared" si="32"/>
        <v>0</v>
      </c>
      <c r="AE132" s="24">
        <f t="shared" si="33"/>
        <v>0</v>
      </c>
      <c r="AF132" s="24">
        <f t="shared" si="34"/>
        <v>0</v>
      </c>
      <c r="AG132" s="24">
        <f>0</f>
        <v>0</v>
      </c>
      <c r="AH132" s="24">
        <f t="shared" si="35"/>
        <v>0</v>
      </c>
      <c r="AI132" s="24">
        <f t="shared" si="36"/>
        <v>0</v>
      </c>
      <c r="AJ132" s="24">
        <f>0</f>
        <v>0</v>
      </c>
      <c r="AK132" s="24">
        <f t="shared" si="39"/>
        <v>0</v>
      </c>
      <c r="AL132" s="24">
        <f t="shared" si="39"/>
        <v>0</v>
      </c>
      <c r="AM132" s="24">
        <f t="shared" si="37"/>
        <v>0</v>
      </c>
    </row>
    <row r="133" spans="22:39" ht="15.95" customHeight="1" x14ac:dyDescent="0.3">
      <c r="V133" s="19">
        <f t="shared" si="38"/>
        <v>100</v>
      </c>
      <c r="W133" s="19">
        <f t="shared" si="25"/>
        <v>0</v>
      </c>
      <c r="X133" s="19">
        <f t="shared" si="26"/>
        <v>0</v>
      </c>
      <c r="Y133" s="19">
        <f t="shared" si="27"/>
        <v>0</v>
      </c>
      <c r="Z133" s="19">
        <f t="shared" si="29"/>
        <v>0</v>
      </c>
      <c r="AA133" s="23">
        <f t="shared" si="30"/>
        <v>0</v>
      </c>
      <c r="AB133" s="19">
        <f t="shared" si="28"/>
        <v>0</v>
      </c>
      <c r="AC133" s="23">
        <f t="shared" si="31"/>
        <v>0</v>
      </c>
      <c r="AD133" s="23">
        <f t="shared" si="32"/>
        <v>0</v>
      </c>
      <c r="AE133" s="24">
        <f t="shared" si="33"/>
        <v>0</v>
      </c>
      <c r="AF133" s="24">
        <f t="shared" si="34"/>
        <v>0</v>
      </c>
      <c r="AG133" s="24">
        <f>0</f>
        <v>0</v>
      </c>
      <c r="AH133" s="24">
        <f t="shared" si="35"/>
        <v>0</v>
      </c>
      <c r="AI133" s="24">
        <f t="shared" si="36"/>
        <v>0</v>
      </c>
      <c r="AJ133" s="24">
        <f>0</f>
        <v>0</v>
      </c>
      <c r="AK133" s="24">
        <f t="shared" si="39"/>
        <v>0</v>
      </c>
      <c r="AL133" s="24">
        <f t="shared" si="39"/>
        <v>0</v>
      </c>
      <c r="AM133" s="24">
        <f t="shared" si="37"/>
        <v>0</v>
      </c>
    </row>
    <row r="134" spans="22:39" ht="15.95" customHeight="1" x14ac:dyDescent="0.3">
      <c r="V134" s="19">
        <f t="shared" si="38"/>
        <v>101</v>
      </c>
      <c r="W134" s="19">
        <f t="shared" si="25"/>
        <v>0</v>
      </c>
      <c r="X134" s="19">
        <f t="shared" si="26"/>
        <v>0</v>
      </c>
      <c r="Y134" s="19">
        <f t="shared" si="27"/>
        <v>0</v>
      </c>
      <c r="Z134" s="19">
        <f t="shared" si="29"/>
        <v>0</v>
      </c>
      <c r="AA134" s="23">
        <f t="shared" si="30"/>
        <v>0</v>
      </c>
      <c r="AB134" s="19">
        <f t="shared" si="28"/>
        <v>0</v>
      </c>
      <c r="AC134" s="23">
        <f t="shared" si="31"/>
        <v>0</v>
      </c>
      <c r="AD134" s="23">
        <f t="shared" si="32"/>
        <v>0</v>
      </c>
      <c r="AE134" s="24">
        <f t="shared" si="33"/>
        <v>0</v>
      </c>
      <c r="AF134" s="24">
        <f t="shared" si="34"/>
        <v>0</v>
      </c>
      <c r="AG134" s="24">
        <f>0</f>
        <v>0</v>
      </c>
      <c r="AH134" s="24">
        <f t="shared" si="35"/>
        <v>0</v>
      </c>
      <c r="AI134" s="24">
        <f t="shared" si="36"/>
        <v>0</v>
      </c>
      <c r="AJ134" s="24">
        <f>0</f>
        <v>0</v>
      </c>
      <c r="AK134" s="24">
        <f t="shared" si="39"/>
        <v>0</v>
      </c>
      <c r="AL134" s="24">
        <f t="shared" si="39"/>
        <v>0</v>
      </c>
      <c r="AM134" s="24">
        <f t="shared" si="37"/>
        <v>0</v>
      </c>
    </row>
    <row r="135" spans="22:39" ht="15.95" customHeight="1" x14ac:dyDescent="0.3">
      <c r="V135" s="19">
        <f t="shared" si="38"/>
        <v>102</v>
      </c>
      <c r="W135" s="19">
        <f t="shared" si="25"/>
        <v>0</v>
      </c>
      <c r="X135" s="19">
        <f t="shared" si="26"/>
        <v>0</v>
      </c>
      <c r="Y135" s="19">
        <f t="shared" si="27"/>
        <v>0</v>
      </c>
      <c r="Z135" s="19">
        <f t="shared" si="29"/>
        <v>0</v>
      </c>
      <c r="AA135" s="23">
        <f t="shared" si="30"/>
        <v>0</v>
      </c>
      <c r="AB135" s="19">
        <f t="shared" si="28"/>
        <v>0</v>
      </c>
      <c r="AC135" s="23">
        <f t="shared" si="31"/>
        <v>0</v>
      </c>
      <c r="AD135" s="23">
        <f t="shared" si="32"/>
        <v>0</v>
      </c>
      <c r="AE135" s="24">
        <f t="shared" si="33"/>
        <v>0</v>
      </c>
      <c r="AF135" s="24">
        <f t="shared" si="34"/>
        <v>0</v>
      </c>
      <c r="AG135" s="24">
        <f>0</f>
        <v>0</v>
      </c>
      <c r="AH135" s="24">
        <f t="shared" si="35"/>
        <v>0</v>
      </c>
      <c r="AI135" s="24">
        <f t="shared" si="36"/>
        <v>0</v>
      </c>
      <c r="AJ135" s="24">
        <f>0</f>
        <v>0</v>
      </c>
      <c r="AK135" s="24">
        <f t="shared" si="39"/>
        <v>0</v>
      </c>
      <c r="AL135" s="24">
        <f t="shared" si="39"/>
        <v>0</v>
      </c>
      <c r="AM135" s="24">
        <f t="shared" si="37"/>
        <v>0</v>
      </c>
    </row>
    <row r="136" spans="22:39" ht="15.95" customHeight="1" x14ac:dyDescent="0.3">
      <c r="V136" s="19">
        <f t="shared" si="38"/>
        <v>103</v>
      </c>
      <c r="W136" s="19">
        <f t="shared" si="25"/>
        <v>0</v>
      </c>
      <c r="X136" s="19">
        <f t="shared" si="26"/>
        <v>0</v>
      </c>
      <c r="Y136" s="19">
        <f t="shared" si="27"/>
        <v>0</v>
      </c>
      <c r="Z136" s="19">
        <f t="shared" si="29"/>
        <v>0</v>
      </c>
      <c r="AA136" s="23">
        <f t="shared" si="30"/>
        <v>0</v>
      </c>
      <c r="AB136" s="19">
        <f t="shared" si="28"/>
        <v>0</v>
      </c>
      <c r="AC136" s="23">
        <f t="shared" si="31"/>
        <v>0</v>
      </c>
      <c r="AD136" s="23">
        <f t="shared" si="32"/>
        <v>0</v>
      </c>
      <c r="AE136" s="24">
        <f t="shared" si="33"/>
        <v>0</v>
      </c>
      <c r="AF136" s="24">
        <f t="shared" si="34"/>
        <v>0</v>
      </c>
      <c r="AG136" s="24">
        <f>0</f>
        <v>0</v>
      </c>
      <c r="AH136" s="24">
        <f t="shared" si="35"/>
        <v>0</v>
      </c>
      <c r="AI136" s="24">
        <f t="shared" si="36"/>
        <v>0</v>
      </c>
      <c r="AJ136" s="24">
        <f>0</f>
        <v>0</v>
      </c>
      <c r="AK136" s="24">
        <f t="shared" si="39"/>
        <v>0</v>
      </c>
      <c r="AL136" s="24">
        <f t="shared" si="39"/>
        <v>0</v>
      </c>
      <c r="AM136" s="24">
        <f t="shared" si="37"/>
        <v>0</v>
      </c>
    </row>
    <row r="137" spans="22:39" ht="15.95" customHeight="1" x14ac:dyDescent="0.3">
      <c r="V137" s="19">
        <f t="shared" si="38"/>
        <v>104</v>
      </c>
      <c r="W137" s="19">
        <f t="shared" si="25"/>
        <v>0</v>
      </c>
      <c r="X137" s="19">
        <f t="shared" si="26"/>
        <v>0</v>
      </c>
      <c r="Y137" s="19">
        <f t="shared" si="27"/>
        <v>0</v>
      </c>
      <c r="Z137" s="19">
        <f t="shared" si="29"/>
        <v>0</v>
      </c>
      <c r="AA137" s="23">
        <f t="shared" si="30"/>
        <v>0</v>
      </c>
      <c r="AB137" s="19">
        <f t="shared" si="28"/>
        <v>0</v>
      </c>
      <c r="AC137" s="23">
        <f t="shared" si="31"/>
        <v>0</v>
      </c>
      <c r="AD137" s="23">
        <f t="shared" si="32"/>
        <v>0</v>
      </c>
      <c r="AE137" s="24">
        <f t="shared" si="33"/>
        <v>0</v>
      </c>
      <c r="AF137" s="24">
        <f t="shared" si="34"/>
        <v>0</v>
      </c>
      <c r="AG137" s="24">
        <f>0</f>
        <v>0</v>
      </c>
      <c r="AH137" s="24">
        <f t="shared" si="35"/>
        <v>0</v>
      </c>
      <c r="AI137" s="24">
        <f t="shared" si="36"/>
        <v>0</v>
      </c>
      <c r="AJ137" s="24">
        <f>0</f>
        <v>0</v>
      </c>
      <c r="AK137" s="24">
        <f t="shared" si="39"/>
        <v>0</v>
      </c>
      <c r="AL137" s="24">
        <f t="shared" si="39"/>
        <v>0</v>
      </c>
      <c r="AM137" s="24">
        <f t="shared" si="37"/>
        <v>0</v>
      </c>
    </row>
    <row r="138" spans="22:39" ht="15.95" customHeight="1" x14ac:dyDescent="0.3">
      <c r="V138" s="19">
        <f t="shared" si="38"/>
        <v>105</v>
      </c>
      <c r="W138" s="19">
        <f t="shared" si="25"/>
        <v>0</v>
      </c>
      <c r="X138" s="19">
        <f t="shared" si="26"/>
        <v>0</v>
      </c>
      <c r="Y138" s="19">
        <f t="shared" si="27"/>
        <v>0</v>
      </c>
      <c r="Z138" s="19">
        <f t="shared" si="29"/>
        <v>0</v>
      </c>
      <c r="AA138" s="23">
        <f t="shared" si="30"/>
        <v>0</v>
      </c>
      <c r="AB138" s="19">
        <f t="shared" si="28"/>
        <v>0</v>
      </c>
      <c r="AC138" s="23">
        <f t="shared" si="31"/>
        <v>0</v>
      </c>
      <c r="AD138" s="23">
        <f t="shared" si="32"/>
        <v>0</v>
      </c>
      <c r="AE138" s="24">
        <f t="shared" si="33"/>
        <v>0</v>
      </c>
      <c r="AF138" s="24">
        <f t="shared" si="34"/>
        <v>0</v>
      </c>
      <c r="AG138" s="24">
        <f>0</f>
        <v>0</v>
      </c>
      <c r="AH138" s="24">
        <f t="shared" si="35"/>
        <v>0</v>
      </c>
      <c r="AI138" s="24">
        <f t="shared" si="36"/>
        <v>0</v>
      </c>
      <c r="AJ138" s="24">
        <f>0</f>
        <v>0</v>
      </c>
      <c r="AK138" s="24">
        <f t="shared" si="39"/>
        <v>0</v>
      </c>
      <c r="AL138" s="24">
        <f t="shared" si="39"/>
        <v>0</v>
      </c>
      <c r="AM138" s="24">
        <f t="shared" si="37"/>
        <v>0</v>
      </c>
    </row>
    <row r="139" spans="22:39" ht="15.95" customHeight="1" x14ac:dyDescent="0.3">
      <c r="V139" s="19">
        <f t="shared" si="38"/>
        <v>106</v>
      </c>
      <c r="W139" s="19">
        <f t="shared" si="25"/>
        <v>60</v>
      </c>
      <c r="X139" s="19">
        <f t="shared" si="26"/>
        <v>0</v>
      </c>
      <c r="Y139" s="19">
        <f t="shared" si="27"/>
        <v>0</v>
      </c>
      <c r="Z139" s="19">
        <f t="shared" si="29"/>
        <v>0</v>
      </c>
      <c r="AA139" s="23">
        <f t="shared" si="30"/>
        <v>0</v>
      </c>
      <c r="AB139" s="19">
        <f t="shared" si="28"/>
        <v>0</v>
      </c>
      <c r="AC139" s="23">
        <f t="shared" si="31"/>
        <v>0</v>
      </c>
      <c r="AD139" s="23">
        <f t="shared" si="32"/>
        <v>0</v>
      </c>
      <c r="AE139" s="24">
        <f t="shared" si="33"/>
        <v>0</v>
      </c>
      <c r="AF139" s="24">
        <f t="shared" si="34"/>
        <v>0</v>
      </c>
      <c r="AG139" s="24">
        <f>0</f>
        <v>0</v>
      </c>
      <c r="AH139" s="24">
        <f t="shared" si="35"/>
        <v>0</v>
      </c>
      <c r="AI139" s="24">
        <f t="shared" si="36"/>
        <v>0</v>
      </c>
      <c r="AJ139" s="24">
        <f>0</f>
        <v>0</v>
      </c>
      <c r="AK139" s="24">
        <f t="shared" si="39"/>
        <v>0</v>
      </c>
      <c r="AL139" s="24">
        <f t="shared" si="39"/>
        <v>0</v>
      </c>
      <c r="AM139" s="24">
        <f t="shared" si="37"/>
        <v>0</v>
      </c>
    </row>
    <row r="140" spans="22:39" ht="15.95" customHeight="1" x14ac:dyDescent="0.3">
      <c r="V140" s="19">
        <f t="shared" si="38"/>
        <v>107</v>
      </c>
      <c r="W140" s="19">
        <f t="shared" si="25"/>
        <v>0</v>
      </c>
      <c r="X140" s="19">
        <f t="shared" si="26"/>
        <v>0</v>
      </c>
      <c r="Y140" s="19">
        <f t="shared" si="27"/>
        <v>0</v>
      </c>
      <c r="Z140" s="19">
        <f t="shared" si="29"/>
        <v>0</v>
      </c>
      <c r="AA140" s="23">
        <f t="shared" si="30"/>
        <v>0</v>
      </c>
      <c r="AB140" s="19">
        <f t="shared" si="28"/>
        <v>0</v>
      </c>
      <c r="AC140" s="23">
        <f t="shared" si="31"/>
        <v>0</v>
      </c>
      <c r="AD140" s="23">
        <f t="shared" si="32"/>
        <v>0</v>
      </c>
      <c r="AE140" s="24">
        <f t="shared" si="33"/>
        <v>0</v>
      </c>
      <c r="AF140" s="24">
        <f t="shared" si="34"/>
        <v>0</v>
      </c>
      <c r="AG140" s="24">
        <f>0</f>
        <v>0</v>
      </c>
      <c r="AH140" s="24">
        <f t="shared" si="35"/>
        <v>0</v>
      </c>
      <c r="AI140" s="24">
        <f t="shared" si="36"/>
        <v>0</v>
      </c>
      <c r="AJ140" s="24">
        <f>0</f>
        <v>0</v>
      </c>
      <c r="AK140" s="24">
        <f t="shared" si="39"/>
        <v>0</v>
      </c>
      <c r="AL140" s="24">
        <f t="shared" si="39"/>
        <v>0</v>
      </c>
      <c r="AM140" s="24">
        <f t="shared" si="37"/>
        <v>0</v>
      </c>
    </row>
    <row r="141" spans="22:39" ht="15.95" customHeight="1" x14ac:dyDescent="0.3">
      <c r="V141" s="19">
        <f t="shared" si="38"/>
        <v>108</v>
      </c>
      <c r="W141" s="19">
        <f t="shared" si="25"/>
        <v>0</v>
      </c>
      <c r="X141" s="19">
        <f t="shared" si="26"/>
        <v>0</v>
      </c>
      <c r="Y141" s="19">
        <f t="shared" si="27"/>
        <v>0</v>
      </c>
      <c r="Z141" s="19">
        <f t="shared" si="29"/>
        <v>0</v>
      </c>
      <c r="AA141" s="23">
        <f t="shared" si="30"/>
        <v>0</v>
      </c>
      <c r="AB141" s="19">
        <f t="shared" si="28"/>
        <v>0</v>
      </c>
      <c r="AC141" s="23">
        <f t="shared" si="31"/>
        <v>0</v>
      </c>
      <c r="AD141" s="23">
        <f t="shared" si="32"/>
        <v>0</v>
      </c>
      <c r="AE141" s="24">
        <f t="shared" si="33"/>
        <v>0</v>
      </c>
      <c r="AF141" s="24">
        <f t="shared" si="34"/>
        <v>0</v>
      </c>
      <c r="AG141" s="24">
        <f>0</f>
        <v>0</v>
      </c>
      <c r="AH141" s="24">
        <f t="shared" si="35"/>
        <v>0</v>
      </c>
      <c r="AI141" s="24">
        <f t="shared" si="36"/>
        <v>0</v>
      </c>
      <c r="AJ141" s="24">
        <f>0</f>
        <v>0</v>
      </c>
      <c r="AK141" s="24">
        <f t="shared" si="39"/>
        <v>0</v>
      </c>
      <c r="AL141" s="24">
        <f t="shared" si="39"/>
        <v>0</v>
      </c>
      <c r="AM141" s="24">
        <f t="shared" si="37"/>
        <v>0</v>
      </c>
    </row>
    <row r="142" spans="22:39" ht="15.95" customHeight="1" x14ac:dyDescent="0.3">
      <c r="V142" s="19">
        <f t="shared" si="38"/>
        <v>109</v>
      </c>
      <c r="W142" s="19">
        <f t="shared" si="25"/>
        <v>0</v>
      </c>
      <c r="X142" s="19">
        <f t="shared" si="26"/>
        <v>0</v>
      </c>
      <c r="Y142" s="19">
        <f t="shared" si="27"/>
        <v>0</v>
      </c>
      <c r="Z142" s="19">
        <f t="shared" si="29"/>
        <v>0</v>
      </c>
      <c r="AA142" s="23">
        <f t="shared" si="30"/>
        <v>0</v>
      </c>
      <c r="AB142" s="19">
        <f t="shared" si="28"/>
        <v>0</v>
      </c>
      <c r="AC142" s="23">
        <f t="shared" si="31"/>
        <v>0</v>
      </c>
      <c r="AD142" s="23">
        <f t="shared" si="32"/>
        <v>0</v>
      </c>
      <c r="AE142" s="24">
        <f t="shared" si="33"/>
        <v>0</v>
      </c>
      <c r="AF142" s="24">
        <f t="shared" si="34"/>
        <v>0</v>
      </c>
      <c r="AG142" s="24">
        <f>0</f>
        <v>0</v>
      </c>
      <c r="AH142" s="24">
        <f t="shared" si="35"/>
        <v>0</v>
      </c>
      <c r="AI142" s="24">
        <f t="shared" si="36"/>
        <v>0</v>
      </c>
      <c r="AJ142" s="24">
        <f>0</f>
        <v>0</v>
      </c>
      <c r="AK142" s="24">
        <f t="shared" si="39"/>
        <v>0</v>
      </c>
      <c r="AL142" s="24">
        <f t="shared" si="39"/>
        <v>0</v>
      </c>
      <c r="AM142" s="24">
        <f t="shared" si="37"/>
        <v>0</v>
      </c>
    </row>
    <row r="143" spans="22:39" ht="15.95" customHeight="1" x14ac:dyDescent="0.3">
      <c r="V143" s="19">
        <f t="shared" si="38"/>
        <v>110</v>
      </c>
      <c r="W143" s="19">
        <f t="shared" si="25"/>
        <v>0</v>
      </c>
      <c r="X143" s="19">
        <f t="shared" si="26"/>
        <v>0</v>
      </c>
      <c r="Y143" s="19">
        <f t="shared" si="27"/>
        <v>0</v>
      </c>
      <c r="Z143" s="19">
        <f t="shared" si="29"/>
        <v>0</v>
      </c>
      <c r="AA143" s="23">
        <f t="shared" si="30"/>
        <v>0</v>
      </c>
      <c r="AB143" s="19">
        <f t="shared" si="28"/>
        <v>0</v>
      </c>
      <c r="AC143" s="23">
        <f t="shared" si="31"/>
        <v>0</v>
      </c>
      <c r="AD143" s="23">
        <f t="shared" si="32"/>
        <v>0</v>
      </c>
      <c r="AE143" s="24">
        <f t="shared" si="33"/>
        <v>0</v>
      </c>
      <c r="AF143" s="24">
        <f t="shared" si="34"/>
        <v>0</v>
      </c>
      <c r="AG143" s="24">
        <f>0</f>
        <v>0</v>
      </c>
      <c r="AH143" s="24">
        <f t="shared" si="35"/>
        <v>0</v>
      </c>
      <c r="AI143" s="24">
        <f t="shared" si="36"/>
        <v>0</v>
      </c>
      <c r="AJ143" s="24">
        <f>0</f>
        <v>0</v>
      </c>
      <c r="AK143" s="24">
        <f t="shared" si="39"/>
        <v>0</v>
      </c>
      <c r="AL143" s="24">
        <f t="shared" si="39"/>
        <v>0</v>
      </c>
      <c r="AM143" s="24">
        <f t="shared" si="37"/>
        <v>0</v>
      </c>
    </row>
    <row r="144" spans="22:39" ht="15.95" customHeight="1" x14ac:dyDescent="0.3">
      <c r="V144" s="19">
        <f t="shared" si="38"/>
        <v>111</v>
      </c>
      <c r="W144" s="19">
        <f t="shared" si="25"/>
        <v>0</v>
      </c>
      <c r="X144" s="19">
        <f t="shared" si="26"/>
        <v>0</v>
      </c>
      <c r="Y144" s="19">
        <f t="shared" si="27"/>
        <v>0</v>
      </c>
      <c r="Z144" s="19">
        <f t="shared" si="29"/>
        <v>0</v>
      </c>
      <c r="AA144" s="23">
        <f t="shared" si="30"/>
        <v>0</v>
      </c>
      <c r="AB144" s="19">
        <f t="shared" si="28"/>
        <v>0</v>
      </c>
      <c r="AC144" s="23">
        <f t="shared" si="31"/>
        <v>0</v>
      </c>
      <c r="AD144" s="23">
        <f t="shared" si="32"/>
        <v>0</v>
      </c>
      <c r="AE144" s="24">
        <f t="shared" si="33"/>
        <v>0</v>
      </c>
      <c r="AF144" s="24">
        <f t="shared" si="34"/>
        <v>0</v>
      </c>
      <c r="AG144" s="24">
        <f>0</f>
        <v>0</v>
      </c>
      <c r="AH144" s="24">
        <f t="shared" si="35"/>
        <v>0</v>
      </c>
      <c r="AI144" s="24">
        <f t="shared" si="36"/>
        <v>0</v>
      </c>
      <c r="AJ144" s="24">
        <f>0</f>
        <v>0</v>
      </c>
      <c r="AK144" s="24">
        <f t="shared" si="39"/>
        <v>0</v>
      </c>
      <c r="AL144" s="24">
        <f t="shared" si="39"/>
        <v>0</v>
      </c>
      <c r="AM144" s="24">
        <f t="shared" si="37"/>
        <v>0</v>
      </c>
    </row>
    <row r="145" spans="22:39" ht="15.95" customHeight="1" x14ac:dyDescent="0.3">
      <c r="V145" s="19">
        <f t="shared" si="38"/>
        <v>112</v>
      </c>
      <c r="W145" s="19">
        <f t="shared" si="25"/>
        <v>0</v>
      </c>
      <c r="X145" s="19">
        <f t="shared" si="26"/>
        <v>0</v>
      </c>
      <c r="Y145" s="19">
        <f t="shared" si="27"/>
        <v>0</v>
      </c>
      <c r="Z145" s="19">
        <f t="shared" si="29"/>
        <v>0</v>
      </c>
      <c r="AA145" s="23">
        <f t="shared" si="30"/>
        <v>0</v>
      </c>
      <c r="AB145" s="19">
        <f t="shared" si="28"/>
        <v>0</v>
      </c>
      <c r="AC145" s="23">
        <f t="shared" si="31"/>
        <v>0</v>
      </c>
      <c r="AD145" s="23">
        <f t="shared" si="32"/>
        <v>0</v>
      </c>
      <c r="AE145" s="24">
        <f t="shared" si="33"/>
        <v>0</v>
      </c>
      <c r="AF145" s="24">
        <f t="shared" si="34"/>
        <v>0</v>
      </c>
      <c r="AG145" s="24">
        <f>0</f>
        <v>0</v>
      </c>
      <c r="AH145" s="24">
        <f t="shared" si="35"/>
        <v>0</v>
      </c>
      <c r="AI145" s="24">
        <f t="shared" si="36"/>
        <v>0</v>
      </c>
      <c r="AJ145" s="24">
        <f>0</f>
        <v>0</v>
      </c>
      <c r="AK145" s="24">
        <f t="shared" si="39"/>
        <v>0</v>
      </c>
      <c r="AL145" s="24">
        <f t="shared" si="39"/>
        <v>0</v>
      </c>
      <c r="AM145" s="24">
        <f t="shared" si="37"/>
        <v>0</v>
      </c>
    </row>
    <row r="146" spans="22:39" ht="15.95" customHeight="1" x14ac:dyDescent="0.3">
      <c r="V146" s="19">
        <f t="shared" si="38"/>
        <v>113</v>
      </c>
      <c r="W146" s="19">
        <f t="shared" si="25"/>
        <v>0</v>
      </c>
      <c r="X146" s="19">
        <f t="shared" si="26"/>
        <v>0</v>
      </c>
      <c r="Y146" s="19">
        <f t="shared" si="27"/>
        <v>0</v>
      </c>
      <c r="Z146" s="19">
        <f t="shared" si="29"/>
        <v>0</v>
      </c>
      <c r="AA146" s="23">
        <f t="shared" si="30"/>
        <v>0</v>
      </c>
      <c r="AB146" s="19">
        <f t="shared" si="28"/>
        <v>0</v>
      </c>
      <c r="AC146" s="23">
        <f t="shared" si="31"/>
        <v>0</v>
      </c>
      <c r="AD146" s="23">
        <f t="shared" si="32"/>
        <v>0</v>
      </c>
      <c r="AE146" s="24">
        <f t="shared" si="33"/>
        <v>0</v>
      </c>
      <c r="AF146" s="24">
        <f t="shared" si="34"/>
        <v>0</v>
      </c>
      <c r="AG146" s="24">
        <f>0</f>
        <v>0</v>
      </c>
      <c r="AH146" s="24">
        <f t="shared" si="35"/>
        <v>0</v>
      </c>
      <c r="AI146" s="24">
        <f t="shared" si="36"/>
        <v>0</v>
      </c>
      <c r="AJ146" s="24">
        <f>0</f>
        <v>0</v>
      </c>
      <c r="AK146" s="24">
        <f t="shared" si="39"/>
        <v>0</v>
      </c>
      <c r="AL146" s="24">
        <f t="shared" si="39"/>
        <v>0</v>
      </c>
      <c r="AM146" s="24">
        <f t="shared" si="37"/>
        <v>0</v>
      </c>
    </row>
    <row r="147" spans="22:39" ht="15.95" customHeight="1" x14ac:dyDescent="0.3">
      <c r="V147" s="19">
        <f t="shared" si="38"/>
        <v>114</v>
      </c>
      <c r="W147" s="19">
        <f t="shared" si="25"/>
        <v>0</v>
      </c>
      <c r="X147" s="19">
        <f t="shared" si="26"/>
        <v>0</v>
      </c>
      <c r="Y147" s="19">
        <f t="shared" si="27"/>
        <v>0</v>
      </c>
      <c r="Z147" s="19">
        <f t="shared" si="29"/>
        <v>0</v>
      </c>
      <c r="AA147" s="23">
        <f t="shared" si="30"/>
        <v>0</v>
      </c>
      <c r="AB147" s="19">
        <f t="shared" si="28"/>
        <v>0</v>
      </c>
      <c r="AC147" s="23">
        <f t="shared" si="31"/>
        <v>0</v>
      </c>
      <c r="AD147" s="23">
        <f t="shared" si="32"/>
        <v>0</v>
      </c>
      <c r="AE147" s="24">
        <f t="shared" si="33"/>
        <v>0</v>
      </c>
      <c r="AF147" s="24">
        <f t="shared" si="34"/>
        <v>0</v>
      </c>
      <c r="AG147" s="24">
        <f>0</f>
        <v>0</v>
      </c>
      <c r="AH147" s="24">
        <f t="shared" si="35"/>
        <v>0</v>
      </c>
      <c r="AI147" s="24">
        <f t="shared" si="36"/>
        <v>0</v>
      </c>
      <c r="AJ147" s="24">
        <f>0</f>
        <v>0</v>
      </c>
      <c r="AK147" s="24">
        <f t="shared" si="39"/>
        <v>0</v>
      </c>
      <c r="AL147" s="24">
        <f t="shared" si="39"/>
        <v>0</v>
      </c>
      <c r="AM147" s="24">
        <f t="shared" si="37"/>
        <v>0</v>
      </c>
    </row>
    <row r="148" spans="22:39" ht="15.95" customHeight="1" x14ac:dyDescent="0.3">
      <c r="V148" s="19">
        <f t="shared" si="38"/>
        <v>115</v>
      </c>
      <c r="W148" s="19">
        <f t="shared" si="25"/>
        <v>0</v>
      </c>
      <c r="X148" s="19">
        <f t="shared" si="26"/>
        <v>0</v>
      </c>
      <c r="Y148" s="19">
        <f t="shared" si="27"/>
        <v>0</v>
      </c>
      <c r="Z148" s="19">
        <f t="shared" si="29"/>
        <v>0</v>
      </c>
      <c r="AA148" s="23">
        <f t="shared" si="30"/>
        <v>0</v>
      </c>
      <c r="AB148" s="19">
        <f t="shared" si="28"/>
        <v>0</v>
      </c>
      <c r="AC148" s="23">
        <f t="shared" si="31"/>
        <v>0</v>
      </c>
      <c r="AD148" s="23">
        <f t="shared" si="32"/>
        <v>0</v>
      </c>
      <c r="AE148" s="24">
        <f t="shared" si="33"/>
        <v>0</v>
      </c>
      <c r="AF148" s="24">
        <f t="shared" si="34"/>
        <v>0</v>
      </c>
      <c r="AG148" s="24">
        <f>0</f>
        <v>0</v>
      </c>
      <c r="AH148" s="24">
        <f t="shared" si="35"/>
        <v>0</v>
      </c>
      <c r="AI148" s="24">
        <f t="shared" si="36"/>
        <v>0</v>
      </c>
      <c r="AJ148" s="24">
        <f>0</f>
        <v>0</v>
      </c>
      <c r="AK148" s="24">
        <f t="shared" si="39"/>
        <v>0</v>
      </c>
      <c r="AL148" s="24">
        <f t="shared" si="39"/>
        <v>0</v>
      </c>
      <c r="AM148" s="24">
        <f t="shared" si="37"/>
        <v>0</v>
      </c>
    </row>
    <row r="149" spans="22:39" ht="15.95" customHeight="1" x14ac:dyDescent="0.3">
      <c r="V149" s="19">
        <f t="shared" si="38"/>
        <v>116</v>
      </c>
      <c r="W149" s="19">
        <f t="shared" si="25"/>
        <v>0</v>
      </c>
      <c r="X149" s="19">
        <f t="shared" si="26"/>
        <v>0</v>
      </c>
      <c r="Y149" s="19">
        <f t="shared" si="27"/>
        <v>0</v>
      </c>
      <c r="Z149" s="19">
        <f t="shared" si="29"/>
        <v>0</v>
      </c>
      <c r="AA149" s="23">
        <f t="shared" si="30"/>
        <v>0</v>
      </c>
      <c r="AB149" s="19">
        <f t="shared" si="28"/>
        <v>0</v>
      </c>
      <c r="AC149" s="23">
        <f t="shared" si="31"/>
        <v>0</v>
      </c>
      <c r="AD149" s="23">
        <f t="shared" si="32"/>
        <v>0</v>
      </c>
      <c r="AE149" s="24">
        <f t="shared" si="33"/>
        <v>0</v>
      </c>
      <c r="AF149" s="24">
        <f t="shared" si="34"/>
        <v>0</v>
      </c>
      <c r="AG149" s="24">
        <f>0</f>
        <v>0</v>
      </c>
      <c r="AH149" s="24">
        <f t="shared" si="35"/>
        <v>0</v>
      </c>
      <c r="AI149" s="24">
        <f t="shared" si="36"/>
        <v>0</v>
      </c>
      <c r="AJ149" s="24">
        <f>0</f>
        <v>0</v>
      </c>
      <c r="AK149" s="24">
        <f t="shared" si="39"/>
        <v>0</v>
      </c>
      <c r="AL149" s="24">
        <f t="shared" si="39"/>
        <v>0</v>
      </c>
      <c r="AM149" s="24">
        <f t="shared" si="37"/>
        <v>0</v>
      </c>
    </row>
    <row r="150" spans="22:39" ht="15.95" customHeight="1" x14ac:dyDescent="0.3">
      <c r="V150" s="19">
        <f t="shared" si="38"/>
        <v>117</v>
      </c>
      <c r="W150" s="19">
        <f t="shared" si="25"/>
        <v>0</v>
      </c>
      <c r="X150" s="19">
        <f t="shared" si="26"/>
        <v>0</v>
      </c>
      <c r="Y150" s="19">
        <f t="shared" si="27"/>
        <v>0</v>
      </c>
      <c r="Z150" s="19">
        <f t="shared" si="29"/>
        <v>0</v>
      </c>
      <c r="AA150" s="23">
        <f t="shared" si="30"/>
        <v>0</v>
      </c>
      <c r="AB150" s="19">
        <f t="shared" si="28"/>
        <v>0</v>
      </c>
      <c r="AC150" s="23">
        <f t="shared" si="31"/>
        <v>0</v>
      </c>
      <c r="AD150" s="23">
        <f t="shared" si="32"/>
        <v>0</v>
      </c>
      <c r="AE150" s="24">
        <f t="shared" si="33"/>
        <v>0</v>
      </c>
      <c r="AF150" s="24">
        <f t="shared" si="34"/>
        <v>0</v>
      </c>
      <c r="AG150" s="24">
        <f>0</f>
        <v>0</v>
      </c>
      <c r="AH150" s="24">
        <f t="shared" si="35"/>
        <v>0</v>
      </c>
      <c r="AI150" s="24">
        <f t="shared" si="36"/>
        <v>0</v>
      </c>
      <c r="AJ150" s="24">
        <f>0</f>
        <v>0</v>
      </c>
      <c r="AK150" s="24">
        <f t="shared" si="39"/>
        <v>0</v>
      </c>
      <c r="AL150" s="24">
        <f t="shared" si="39"/>
        <v>0</v>
      </c>
      <c r="AM150" s="24">
        <f t="shared" si="37"/>
        <v>0</v>
      </c>
    </row>
    <row r="151" spans="22:39" ht="15.95" customHeight="1" x14ac:dyDescent="0.3">
      <c r="V151" s="19">
        <f t="shared" si="38"/>
        <v>118</v>
      </c>
      <c r="W151" s="19">
        <f t="shared" si="25"/>
        <v>0</v>
      </c>
      <c r="X151" s="19">
        <f t="shared" si="26"/>
        <v>0</v>
      </c>
      <c r="Y151" s="19">
        <f t="shared" si="27"/>
        <v>0</v>
      </c>
      <c r="Z151" s="19">
        <f t="shared" si="29"/>
        <v>0</v>
      </c>
      <c r="AA151" s="23">
        <f t="shared" si="30"/>
        <v>0</v>
      </c>
      <c r="AB151" s="19">
        <f t="shared" si="28"/>
        <v>0</v>
      </c>
      <c r="AC151" s="23">
        <f t="shared" si="31"/>
        <v>0</v>
      </c>
      <c r="AD151" s="23">
        <f t="shared" si="32"/>
        <v>0</v>
      </c>
      <c r="AE151" s="24">
        <f t="shared" si="33"/>
        <v>0</v>
      </c>
      <c r="AF151" s="24">
        <f t="shared" si="34"/>
        <v>0</v>
      </c>
      <c r="AG151" s="24">
        <f>0</f>
        <v>0</v>
      </c>
      <c r="AH151" s="24">
        <f t="shared" si="35"/>
        <v>0</v>
      </c>
      <c r="AI151" s="24">
        <f t="shared" si="36"/>
        <v>0</v>
      </c>
      <c r="AJ151" s="24">
        <f>0</f>
        <v>0</v>
      </c>
      <c r="AK151" s="24">
        <f t="shared" si="39"/>
        <v>0</v>
      </c>
      <c r="AL151" s="24">
        <f t="shared" si="39"/>
        <v>0</v>
      </c>
      <c r="AM151" s="24">
        <f t="shared" si="37"/>
        <v>0</v>
      </c>
    </row>
    <row r="152" spans="22:39" ht="15.95" customHeight="1" x14ac:dyDescent="0.3">
      <c r="V152" s="19">
        <f t="shared" si="38"/>
        <v>119</v>
      </c>
      <c r="W152" s="19">
        <f t="shared" si="25"/>
        <v>0</v>
      </c>
      <c r="X152" s="19">
        <f t="shared" si="26"/>
        <v>0</v>
      </c>
      <c r="Y152" s="19">
        <f t="shared" si="27"/>
        <v>0</v>
      </c>
      <c r="Z152" s="19">
        <f t="shared" si="29"/>
        <v>0</v>
      </c>
      <c r="AA152" s="23">
        <f t="shared" si="30"/>
        <v>0</v>
      </c>
      <c r="AB152" s="19">
        <f t="shared" si="28"/>
        <v>0</v>
      </c>
      <c r="AC152" s="23">
        <f t="shared" si="31"/>
        <v>0</v>
      </c>
      <c r="AD152" s="23">
        <f t="shared" si="32"/>
        <v>0</v>
      </c>
      <c r="AE152" s="24">
        <f t="shared" si="33"/>
        <v>0</v>
      </c>
      <c r="AF152" s="24">
        <f t="shared" si="34"/>
        <v>0</v>
      </c>
      <c r="AG152" s="24">
        <f>0</f>
        <v>0</v>
      </c>
      <c r="AH152" s="24">
        <f t="shared" si="35"/>
        <v>0</v>
      </c>
      <c r="AI152" s="24">
        <f t="shared" si="36"/>
        <v>0</v>
      </c>
      <c r="AJ152" s="24">
        <f>0</f>
        <v>0</v>
      </c>
      <c r="AK152" s="24">
        <f t="shared" si="39"/>
        <v>0</v>
      </c>
      <c r="AL152" s="24">
        <f t="shared" si="39"/>
        <v>0</v>
      </c>
      <c r="AM152" s="24">
        <f t="shared" si="37"/>
        <v>0</v>
      </c>
    </row>
    <row r="153" spans="22:39" ht="15.95" customHeight="1" x14ac:dyDescent="0.3">
      <c r="V153" s="19">
        <f t="shared" si="38"/>
        <v>120</v>
      </c>
      <c r="W153" s="19">
        <f t="shared" si="25"/>
        <v>0</v>
      </c>
      <c r="X153" s="19">
        <f t="shared" si="26"/>
        <v>0</v>
      </c>
      <c r="Y153" s="19">
        <f t="shared" si="27"/>
        <v>0</v>
      </c>
      <c r="Z153" s="19">
        <f t="shared" si="29"/>
        <v>0</v>
      </c>
      <c r="AA153" s="23">
        <f t="shared" si="30"/>
        <v>0</v>
      </c>
      <c r="AB153" s="19">
        <f t="shared" si="28"/>
        <v>0</v>
      </c>
      <c r="AC153" s="23">
        <f t="shared" si="31"/>
        <v>0</v>
      </c>
      <c r="AD153" s="23">
        <f t="shared" si="32"/>
        <v>0</v>
      </c>
      <c r="AE153" s="24">
        <f t="shared" si="33"/>
        <v>0</v>
      </c>
      <c r="AF153" s="24">
        <f t="shared" si="34"/>
        <v>0</v>
      </c>
      <c r="AG153" s="24">
        <f>0</f>
        <v>0</v>
      </c>
      <c r="AH153" s="24">
        <f t="shared" si="35"/>
        <v>0</v>
      </c>
      <c r="AI153" s="24">
        <f t="shared" si="36"/>
        <v>0</v>
      </c>
      <c r="AJ153" s="24">
        <f>0</f>
        <v>0</v>
      </c>
      <c r="AK153" s="24">
        <f t="shared" si="39"/>
        <v>0</v>
      </c>
      <c r="AL153" s="24">
        <f t="shared" si="39"/>
        <v>0</v>
      </c>
      <c r="AM153" s="24">
        <f t="shared" si="37"/>
        <v>0</v>
      </c>
    </row>
    <row r="154" spans="22:39" ht="15.95" customHeight="1" x14ac:dyDescent="0.3">
      <c r="V154" s="19">
        <f t="shared" si="38"/>
        <v>121</v>
      </c>
      <c r="W154" s="19">
        <f t="shared" si="25"/>
        <v>0</v>
      </c>
      <c r="X154" s="19">
        <f t="shared" si="26"/>
        <v>0</v>
      </c>
      <c r="Y154" s="19">
        <f t="shared" si="27"/>
        <v>0</v>
      </c>
      <c r="Z154" s="19">
        <f t="shared" si="29"/>
        <v>0</v>
      </c>
      <c r="AA154" s="23">
        <f t="shared" si="30"/>
        <v>0</v>
      </c>
      <c r="AB154" s="19">
        <f t="shared" si="28"/>
        <v>0</v>
      </c>
      <c r="AC154" s="23">
        <f t="shared" si="31"/>
        <v>0</v>
      </c>
      <c r="AD154" s="23">
        <f t="shared" si="32"/>
        <v>0</v>
      </c>
      <c r="AE154" s="24">
        <f t="shared" si="33"/>
        <v>0</v>
      </c>
      <c r="AF154" s="24">
        <f t="shared" si="34"/>
        <v>0</v>
      </c>
      <c r="AG154" s="24">
        <f>0</f>
        <v>0</v>
      </c>
      <c r="AH154" s="24">
        <f t="shared" si="35"/>
        <v>0</v>
      </c>
      <c r="AI154" s="24">
        <f t="shared" si="36"/>
        <v>0</v>
      </c>
      <c r="AJ154" s="24">
        <f>0</f>
        <v>0</v>
      </c>
      <c r="AK154" s="24">
        <f t="shared" si="39"/>
        <v>0</v>
      </c>
      <c r="AL154" s="24">
        <f t="shared" si="39"/>
        <v>0</v>
      </c>
      <c r="AM154" s="24">
        <f t="shared" si="37"/>
        <v>0</v>
      </c>
    </row>
    <row r="155" spans="22:39" ht="15.95" customHeight="1" x14ac:dyDescent="0.3">
      <c r="V155" s="19">
        <f t="shared" si="38"/>
        <v>122</v>
      </c>
      <c r="W155" s="19">
        <f t="shared" si="25"/>
        <v>0</v>
      </c>
      <c r="X155" s="19">
        <f t="shared" si="26"/>
        <v>0</v>
      </c>
      <c r="Y155" s="19">
        <f t="shared" si="27"/>
        <v>0</v>
      </c>
      <c r="Z155" s="19">
        <f t="shared" si="29"/>
        <v>0</v>
      </c>
      <c r="AA155" s="23">
        <f t="shared" si="30"/>
        <v>0</v>
      </c>
      <c r="AB155" s="19">
        <f t="shared" si="28"/>
        <v>0</v>
      </c>
      <c r="AC155" s="23">
        <f t="shared" si="31"/>
        <v>0</v>
      </c>
      <c r="AD155" s="23">
        <f t="shared" si="32"/>
        <v>0</v>
      </c>
      <c r="AE155" s="24">
        <f t="shared" si="33"/>
        <v>0</v>
      </c>
      <c r="AF155" s="24">
        <f t="shared" si="34"/>
        <v>0</v>
      </c>
      <c r="AG155" s="24">
        <f>0</f>
        <v>0</v>
      </c>
      <c r="AH155" s="24">
        <f t="shared" si="35"/>
        <v>0</v>
      </c>
      <c r="AI155" s="24">
        <f t="shared" si="36"/>
        <v>0</v>
      </c>
      <c r="AJ155" s="24">
        <f>0</f>
        <v>0</v>
      </c>
      <c r="AK155" s="24">
        <f t="shared" si="39"/>
        <v>0</v>
      </c>
      <c r="AL155" s="24">
        <f t="shared" si="39"/>
        <v>0</v>
      </c>
      <c r="AM155" s="24">
        <f t="shared" si="37"/>
        <v>0</v>
      </c>
    </row>
    <row r="156" spans="22:39" ht="15.95" customHeight="1" x14ac:dyDescent="0.3">
      <c r="V156" s="19">
        <f t="shared" si="38"/>
        <v>123</v>
      </c>
      <c r="W156" s="19">
        <f t="shared" si="25"/>
        <v>0</v>
      </c>
      <c r="X156" s="19">
        <f t="shared" si="26"/>
        <v>0</v>
      </c>
      <c r="Y156" s="19">
        <f t="shared" si="27"/>
        <v>0</v>
      </c>
      <c r="Z156" s="19">
        <f t="shared" si="29"/>
        <v>0</v>
      </c>
      <c r="AA156" s="23">
        <f t="shared" si="30"/>
        <v>0</v>
      </c>
      <c r="AB156" s="19">
        <f t="shared" si="28"/>
        <v>0</v>
      </c>
      <c r="AC156" s="23">
        <f t="shared" si="31"/>
        <v>0</v>
      </c>
      <c r="AD156" s="23">
        <f t="shared" si="32"/>
        <v>0</v>
      </c>
      <c r="AE156" s="24">
        <f t="shared" si="33"/>
        <v>0</v>
      </c>
      <c r="AF156" s="24">
        <f t="shared" si="34"/>
        <v>0</v>
      </c>
      <c r="AG156" s="24">
        <f>0</f>
        <v>0</v>
      </c>
      <c r="AH156" s="24">
        <f t="shared" si="35"/>
        <v>0</v>
      </c>
      <c r="AI156" s="24">
        <f t="shared" si="36"/>
        <v>0</v>
      </c>
      <c r="AJ156" s="24">
        <f>0</f>
        <v>0</v>
      </c>
      <c r="AK156" s="24">
        <f t="shared" si="39"/>
        <v>0</v>
      </c>
      <c r="AL156" s="24">
        <f t="shared" si="39"/>
        <v>0</v>
      </c>
      <c r="AM156" s="24">
        <f t="shared" si="37"/>
        <v>0</v>
      </c>
    </row>
    <row r="157" spans="22:39" ht="15.95" customHeight="1" x14ac:dyDescent="0.3">
      <c r="V157" s="19">
        <f t="shared" si="38"/>
        <v>124</v>
      </c>
      <c r="W157" s="19">
        <f t="shared" si="25"/>
        <v>0</v>
      </c>
      <c r="X157" s="19">
        <f t="shared" si="26"/>
        <v>0</v>
      </c>
      <c r="Y157" s="19">
        <f t="shared" si="27"/>
        <v>0</v>
      </c>
      <c r="Z157" s="19">
        <f t="shared" si="29"/>
        <v>0</v>
      </c>
      <c r="AA157" s="23">
        <f t="shared" si="30"/>
        <v>0</v>
      </c>
      <c r="AB157" s="19">
        <f t="shared" si="28"/>
        <v>0</v>
      </c>
      <c r="AC157" s="23">
        <f t="shared" si="31"/>
        <v>0</v>
      </c>
      <c r="AD157" s="23">
        <f t="shared" si="32"/>
        <v>0</v>
      </c>
      <c r="AE157" s="24">
        <f t="shared" si="33"/>
        <v>0</v>
      </c>
      <c r="AF157" s="24">
        <f t="shared" si="34"/>
        <v>0</v>
      </c>
      <c r="AG157" s="24">
        <f>0</f>
        <v>0</v>
      </c>
      <c r="AH157" s="24">
        <f t="shared" si="35"/>
        <v>0</v>
      </c>
      <c r="AI157" s="24">
        <f t="shared" si="36"/>
        <v>0</v>
      </c>
      <c r="AJ157" s="24">
        <f>0</f>
        <v>0</v>
      </c>
      <c r="AK157" s="24">
        <f t="shared" si="39"/>
        <v>0</v>
      </c>
      <c r="AL157" s="24">
        <f t="shared" si="39"/>
        <v>0</v>
      </c>
      <c r="AM157" s="24">
        <f t="shared" si="37"/>
        <v>0</v>
      </c>
    </row>
    <row r="158" spans="22:39" ht="15.95" customHeight="1" x14ac:dyDescent="0.3">
      <c r="V158" s="19">
        <f t="shared" si="38"/>
        <v>125</v>
      </c>
      <c r="W158" s="19">
        <f t="shared" si="25"/>
        <v>0</v>
      </c>
      <c r="X158" s="19">
        <f t="shared" si="26"/>
        <v>0</v>
      </c>
      <c r="Y158" s="19">
        <f t="shared" si="27"/>
        <v>0</v>
      </c>
      <c r="Z158" s="19">
        <f t="shared" si="29"/>
        <v>0</v>
      </c>
      <c r="AA158" s="23">
        <f t="shared" si="30"/>
        <v>0</v>
      </c>
      <c r="AB158" s="19">
        <f t="shared" si="28"/>
        <v>0</v>
      </c>
      <c r="AC158" s="23">
        <f t="shared" si="31"/>
        <v>0</v>
      </c>
      <c r="AD158" s="23">
        <f t="shared" si="32"/>
        <v>0</v>
      </c>
      <c r="AE158" s="24">
        <f t="shared" si="33"/>
        <v>0</v>
      </c>
      <c r="AF158" s="24">
        <f t="shared" si="34"/>
        <v>0</v>
      </c>
      <c r="AG158" s="24">
        <f>0</f>
        <v>0</v>
      </c>
      <c r="AH158" s="24">
        <f t="shared" si="35"/>
        <v>0</v>
      </c>
      <c r="AI158" s="24">
        <f t="shared" si="36"/>
        <v>0</v>
      </c>
      <c r="AJ158" s="24">
        <f>0</f>
        <v>0</v>
      </c>
      <c r="AK158" s="24">
        <f t="shared" si="39"/>
        <v>0</v>
      </c>
      <c r="AL158" s="24">
        <f t="shared" si="39"/>
        <v>0</v>
      </c>
      <c r="AM158" s="24">
        <f t="shared" si="37"/>
        <v>0</v>
      </c>
    </row>
    <row r="159" spans="22:39" ht="15.95" customHeight="1" x14ac:dyDescent="0.3">
      <c r="V159" s="19">
        <f t="shared" si="38"/>
        <v>126</v>
      </c>
      <c r="W159" s="19">
        <f t="shared" si="25"/>
        <v>0</v>
      </c>
      <c r="X159" s="19">
        <f t="shared" si="26"/>
        <v>0</v>
      </c>
      <c r="Y159" s="19">
        <f t="shared" si="27"/>
        <v>0</v>
      </c>
      <c r="Z159" s="19">
        <f t="shared" si="29"/>
        <v>0</v>
      </c>
      <c r="AA159" s="23">
        <f t="shared" si="30"/>
        <v>0</v>
      </c>
      <c r="AB159" s="19">
        <f t="shared" si="28"/>
        <v>0</v>
      </c>
      <c r="AC159" s="23">
        <f t="shared" si="31"/>
        <v>0</v>
      </c>
      <c r="AD159" s="23">
        <f t="shared" si="32"/>
        <v>0</v>
      </c>
      <c r="AE159" s="24">
        <f t="shared" si="33"/>
        <v>0</v>
      </c>
      <c r="AF159" s="24">
        <f t="shared" si="34"/>
        <v>0</v>
      </c>
      <c r="AG159" s="24">
        <f>0</f>
        <v>0</v>
      </c>
      <c r="AH159" s="24">
        <f t="shared" si="35"/>
        <v>0</v>
      </c>
      <c r="AI159" s="24">
        <f t="shared" si="36"/>
        <v>0</v>
      </c>
      <c r="AJ159" s="24">
        <f>0</f>
        <v>0</v>
      </c>
      <c r="AK159" s="24">
        <f t="shared" si="39"/>
        <v>0</v>
      </c>
      <c r="AL159" s="24">
        <f t="shared" si="39"/>
        <v>0</v>
      </c>
      <c r="AM159" s="24">
        <f t="shared" si="37"/>
        <v>0</v>
      </c>
    </row>
    <row r="160" spans="22:39" ht="15.95" customHeight="1" x14ac:dyDescent="0.3">
      <c r="V160" s="19">
        <f t="shared" si="38"/>
        <v>127</v>
      </c>
      <c r="W160" s="19">
        <f t="shared" si="25"/>
        <v>60</v>
      </c>
      <c r="X160" s="19">
        <f t="shared" si="26"/>
        <v>0</v>
      </c>
      <c r="Y160" s="19">
        <f t="shared" si="27"/>
        <v>0</v>
      </c>
      <c r="Z160" s="19">
        <f t="shared" si="29"/>
        <v>0</v>
      </c>
      <c r="AA160" s="23">
        <f t="shared" si="30"/>
        <v>0</v>
      </c>
      <c r="AB160" s="19">
        <f t="shared" si="28"/>
        <v>0</v>
      </c>
      <c r="AC160" s="23">
        <f t="shared" si="31"/>
        <v>0</v>
      </c>
      <c r="AD160" s="23">
        <f t="shared" si="32"/>
        <v>0</v>
      </c>
      <c r="AE160" s="24">
        <f t="shared" si="33"/>
        <v>0</v>
      </c>
      <c r="AF160" s="24">
        <f t="shared" si="34"/>
        <v>0</v>
      </c>
      <c r="AG160" s="24">
        <f>0</f>
        <v>0</v>
      </c>
      <c r="AH160" s="24">
        <f t="shared" si="35"/>
        <v>0</v>
      </c>
      <c r="AI160" s="24">
        <f t="shared" si="36"/>
        <v>0</v>
      </c>
      <c r="AJ160" s="24">
        <f>0</f>
        <v>0</v>
      </c>
      <c r="AK160" s="24">
        <f t="shared" si="39"/>
        <v>0</v>
      </c>
      <c r="AL160" s="24">
        <f t="shared" si="39"/>
        <v>0</v>
      </c>
      <c r="AM160" s="24">
        <f t="shared" si="37"/>
        <v>0</v>
      </c>
    </row>
    <row r="161" spans="22:39" ht="15.95" customHeight="1" x14ac:dyDescent="0.3">
      <c r="V161" s="19">
        <f t="shared" si="38"/>
        <v>128</v>
      </c>
      <c r="W161" s="19">
        <f t="shared" ref="W161:W224" si="40">INDEX($Q$35:$Q$55,MOD(V161,21)+1)</f>
        <v>0</v>
      </c>
      <c r="X161" s="19">
        <f t="shared" ref="X161:X224" si="41">INDEX($S$35:$S$55,ROUNDDOWN(V161/21,0)+1)</f>
        <v>0</v>
      </c>
      <c r="Y161" s="19">
        <f t="shared" ref="Y161:Y224" si="42">IF(MOD(V161,21)+1&gt;$P$34,0,1)*IF(ROUNDDOWN(V161/21,0)+1&gt;$R$34,0,1)</f>
        <v>0</v>
      </c>
      <c r="Z161" s="19">
        <f t="shared" si="29"/>
        <v>0</v>
      </c>
      <c r="AA161" s="23">
        <f t="shared" si="30"/>
        <v>0</v>
      </c>
      <c r="AB161" s="19">
        <f t="shared" ref="AB161:AB224" si="43">SQRT((Z161-$S$57)^2+(AA161-$S$58)^2)*Y161/1000</f>
        <v>0</v>
      </c>
      <c r="AC161" s="23">
        <f t="shared" si="31"/>
        <v>0</v>
      </c>
      <c r="AD161" s="23">
        <f t="shared" si="32"/>
        <v>0</v>
      </c>
      <c r="AE161" s="24">
        <f t="shared" si="33"/>
        <v>0</v>
      </c>
      <c r="AF161" s="24">
        <f t="shared" si="34"/>
        <v>0</v>
      </c>
      <c r="AG161" s="24">
        <f>0</f>
        <v>0</v>
      </c>
      <c r="AH161" s="24">
        <f t="shared" si="35"/>
        <v>0</v>
      </c>
      <c r="AI161" s="24">
        <f t="shared" si="36"/>
        <v>0</v>
      </c>
      <c r="AJ161" s="24">
        <f>0</f>
        <v>0</v>
      </c>
      <c r="AK161" s="24">
        <f t="shared" si="39"/>
        <v>0</v>
      </c>
      <c r="AL161" s="24">
        <f t="shared" si="39"/>
        <v>0</v>
      </c>
      <c r="AM161" s="24">
        <f t="shared" si="37"/>
        <v>0</v>
      </c>
    </row>
    <row r="162" spans="22:39" ht="15.95" customHeight="1" x14ac:dyDescent="0.3">
      <c r="V162" s="19">
        <f t="shared" si="38"/>
        <v>129</v>
      </c>
      <c r="W162" s="19">
        <f t="shared" si="40"/>
        <v>0</v>
      </c>
      <c r="X162" s="19">
        <f t="shared" si="41"/>
        <v>0</v>
      </c>
      <c r="Y162" s="19">
        <f t="shared" si="42"/>
        <v>0</v>
      </c>
      <c r="Z162" s="19">
        <f t="shared" ref="Z162:Z225" si="44">W162*Y162</f>
        <v>0</v>
      </c>
      <c r="AA162" s="23">
        <f t="shared" ref="AA162:AA225" si="45">X162*Y162</f>
        <v>0</v>
      </c>
      <c r="AB162" s="19">
        <f t="shared" si="43"/>
        <v>0</v>
      </c>
      <c r="AC162" s="23">
        <f t="shared" ref="AC162:AC225" si="46">AB162^2</f>
        <v>0</v>
      </c>
      <c r="AD162" s="23">
        <f t="shared" ref="AD162:AD225" si="47">$S$61*AB162/SUM($AC$33:$AC$473)</f>
        <v>0</v>
      </c>
      <c r="AE162" s="24">
        <f t="shared" ref="AE162:AE225" si="48">IF(AB162&lt;&gt;0,($S$58-AA162)/1000*(AD162/AB162),0)</f>
        <v>0</v>
      </c>
      <c r="AF162" s="24">
        <f t="shared" ref="AF162:AF225" si="49">IF(AB162&lt;&gt;0,(Z162-$S$57)/1000*(AD162/AB162),0)</f>
        <v>0</v>
      </c>
      <c r="AG162" s="24">
        <f>0</f>
        <v>0</v>
      </c>
      <c r="AH162" s="24">
        <f t="shared" ref="AH162:AH225" si="50">-$S$62/($P$34*$R$34)*Y162</f>
        <v>0</v>
      </c>
      <c r="AI162" s="24">
        <f t="shared" ref="AI162:AI225" si="51">-$S$60/($P$34*$R$34)*Y162</f>
        <v>0</v>
      </c>
      <c r="AJ162" s="24">
        <f>0</f>
        <v>0</v>
      </c>
      <c r="AK162" s="24">
        <f t="shared" si="39"/>
        <v>0</v>
      </c>
      <c r="AL162" s="24">
        <f t="shared" si="39"/>
        <v>0</v>
      </c>
      <c r="AM162" s="24">
        <f t="shared" ref="AM162:AM225" si="52">SQRT(AK162^2+AL162^2)</f>
        <v>0</v>
      </c>
    </row>
    <row r="163" spans="22:39" ht="15.95" customHeight="1" x14ac:dyDescent="0.3">
      <c r="V163" s="19">
        <f t="shared" ref="V163:V226" si="53">V162+1</f>
        <v>130</v>
      </c>
      <c r="W163" s="19">
        <f t="shared" si="40"/>
        <v>0</v>
      </c>
      <c r="X163" s="19">
        <f t="shared" si="41"/>
        <v>0</v>
      </c>
      <c r="Y163" s="19">
        <f t="shared" si="42"/>
        <v>0</v>
      </c>
      <c r="Z163" s="19">
        <f t="shared" si="44"/>
        <v>0</v>
      </c>
      <c r="AA163" s="23">
        <f t="shared" si="45"/>
        <v>0</v>
      </c>
      <c r="AB163" s="19">
        <f t="shared" si="43"/>
        <v>0</v>
      </c>
      <c r="AC163" s="23">
        <f t="shared" si="46"/>
        <v>0</v>
      </c>
      <c r="AD163" s="23">
        <f t="shared" si="47"/>
        <v>0</v>
      </c>
      <c r="AE163" s="24">
        <f t="shared" si="48"/>
        <v>0</v>
      </c>
      <c r="AF163" s="24">
        <f t="shared" si="49"/>
        <v>0</v>
      </c>
      <c r="AG163" s="24">
        <f>0</f>
        <v>0</v>
      </c>
      <c r="AH163" s="24">
        <f t="shared" si="50"/>
        <v>0</v>
      </c>
      <c r="AI163" s="24">
        <f t="shared" si="51"/>
        <v>0</v>
      </c>
      <c r="AJ163" s="24">
        <f>0</f>
        <v>0</v>
      </c>
      <c r="AK163" s="24">
        <f t="shared" si="39"/>
        <v>0</v>
      </c>
      <c r="AL163" s="24">
        <f t="shared" si="39"/>
        <v>0</v>
      </c>
      <c r="AM163" s="24">
        <f t="shared" si="52"/>
        <v>0</v>
      </c>
    </row>
    <row r="164" spans="22:39" ht="15.95" customHeight="1" x14ac:dyDescent="0.3">
      <c r="V164" s="19">
        <f t="shared" si="53"/>
        <v>131</v>
      </c>
      <c r="W164" s="19">
        <f t="shared" si="40"/>
        <v>0</v>
      </c>
      <c r="X164" s="19">
        <f t="shared" si="41"/>
        <v>0</v>
      </c>
      <c r="Y164" s="19">
        <f t="shared" si="42"/>
        <v>0</v>
      </c>
      <c r="Z164" s="19">
        <f t="shared" si="44"/>
        <v>0</v>
      </c>
      <c r="AA164" s="23">
        <f t="shared" si="45"/>
        <v>0</v>
      </c>
      <c r="AB164" s="19">
        <f t="shared" si="43"/>
        <v>0</v>
      </c>
      <c r="AC164" s="23">
        <f t="shared" si="46"/>
        <v>0</v>
      </c>
      <c r="AD164" s="23">
        <f t="shared" si="47"/>
        <v>0</v>
      </c>
      <c r="AE164" s="24">
        <f t="shared" si="48"/>
        <v>0</v>
      </c>
      <c r="AF164" s="24">
        <f t="shared" si="49"/>
        <v>0</v>
      </c>
      <c r="AG164" s="24">
        <f>0</f>
        <v>0</v>
      </c>
      <c r="AH164" s="24">
        <f t="shared" si="50"/>
        <v>0</v>
      </c>
      <c r="AI164" s="24">
        <f t="shared" si="51"/>
        <v>0</v>
      </c>
      <c r="AJ164" s="24">
        <f>0</f>
        <v>0</v>
      </c>
      <c r="AK164" s="24">
        <f t="shared" si="39"/>
        <v>0</v>
      </c>
      <c r="AL164" s="24">
        <f t="shared" si="39"/>
        <v>0</v>
      </c>
      <c r="AM164" s="24">
        <f t="shared" si="52"/>
        <v>0</v>
      </c>
    </row>
    <row r="165" spans="22:39" ht="15.95" customHeight="1" x14ac:dyDescent="0.3">
      <c r="V165" s="19">
        <f t="shared" si="53"/>
        <v>132</v>
      </c>
      <c r="W165" s="19">
        <f t="shared" si="40"/>
        <v>0</v>
      </c>
      <c r="X165" s="19">
        <f t="shared" si="41"/>
        <v>0</v>
      </c>
      <c r="Y165" s="19">
        <f t="shared" si="42"/>
        <v>0</v>
      </c>
      <c r="Z165" s="19">
        <f t="shared" si="44"/>
        <v>0</v>
      </c>
      <c r="AA165" s="23">
        <f t="shared" si="45"/>
        <v>0</v>
      </c>
      <c r="AB165" s="19">
        <f t="shared" si="43"/>
        <v>0</v>
      </c>
      <c r="AC165" s="23">
        <f t="shared" si="46"/>
        <v>0</v>
      </c>
      <c r="AD165" s="23">
        <f t="shared" si="47"/>
        <v>0</v>
      </c>
      <c r="AE165" s="24">
        <f t="shared" si="48"/>
        <v>0</v>
      </c>
      <c r="AF165" s="24">
        <f t="shared" si="49"/>
        <v>0</v>
      </c>
      <c r="AG165" s="24">
        <f>0</f>
        <v>0</v>
      </c>
      <c r="AH165" s="24">
        <f t="shared" si="50"/>
        <v>0</v>
      </c>
      <c r="AI165" s="24">
        <f t="shared" si="51"/>
        <v>0</v>
      </c>
      <c r="AJ165" s="24">
        <f>0</f>
        <v>0</v>
      </c>
      <c r="AK165" s="24">
        <f t="shared" si="39"/>
        <v>0</v>
      </c>
      <c r="AL165" s="24">
        <f t="shared" si="39"/>
        <v>0</v>
      </c>
      <c r="AM165" s="24">
        <f t="shared" si="52"/>
        <v>0</v>
      </c>
    </row>
    <row r="166" spans="22:39" ht="15.95" customHeight="1" x14ac:dyDescent="0.3">
      <c r="V166" s="19">
        <f t="shared" si="53"/>
        <v>133</v>
      </c>
      <c r="W166" s="19">
        <f t="shared" si="40"/>
        <v>0</v>
      </c>
      <c r="X166" s="19">
        <f t="shared" si="41"/>
        <v>0</v>
      </c>
      <c r="Y166" s="19">
        <f t="shared" si="42"/>
        <v>0</v>
      </c>
      <c r="Z166" s="19">
        <f t="shared" si="44"/>
        <v>0</v>
      </c>
      <c r="AA166" s="23">
        <f t="shared" si="45"/>
        <v>0</v>
      </c>
      <c r="AB166" s="19">
        <f t="shared" si="43"/>
        <v>0</v>
      </c>
      <c r="AC166" s="23">
        <f t="shared" si="46"/>
        <v>0</v>
      </c>
      <c r="AD166" s="23">
        <f t="shared" si="47"/>
        <v>0</v>
      </c>
      <c r="AE166" s="24">
        <f t="shared" si="48"/>
        <v>0</v>
      </c>
      <c r="AF166" s="24">
        <f t="shared" si="49"/>
        <v>0</v>
      </c>
      <c r="AG166" s="24">
        <f>0</f>
        <v>0</v>
      </c>
      <c r="AH166" s="24">
        <f t="shared" si="50"/>
        <v>0</v>
      </c>
      <c r="AI166" s="24">
        <f t="shared" si="51"/>
        <v>0</v>
      </c>
      <c r="AJ166" s="24">
        <f>0</f>
        <v>0</v>
      </c>
      <c r="AK166" s="24">
        <f t="shared" si="39"/>
        <v>0</v>
      </c>
      <c r="AL166" s="24">
        <f t="shared" si="39"/>
        <v>0</v>
      </c>
      <c r="AM166" s="24">
        <f t="shared" si="52"/>
        <v>0</v>
      </c>
    </row>
    <row r="167" spans="22:39" ht="15.95" customHeight="1" x14ac:dyDescent="0.3">
      <c r="V167" s="19">
        <f t="shared" si="53"/>
        <v>134</v>
      </c>
      <c r="W167" s="19">
        <f t="shared" si="40"/>
        <v>0</v>
      </c>
      <c r="X167" s="19">
        <f t="shared" si="41"/>
        <v>0</v>
      </c>
      <c r="Y167" s="19">
        <f t="shared" si="42"/>
        <v>0</v>
      </c>
      <c r="Z167" s="19">
        <f t="shared" si="44"/>
        <v>0</v>
      </c>
      <c r="AA167" s="23">
        <f t="shared" si="45"/>
        <v>0</v>
      </c>
      <c r="AB167" s="19">
        <f t="shared" si="43"/>
        <v>0</v>
      </c>
      <c r="AC167" s="23">
        <f t="shared" si="46"/>
        <v>0</v>
      </c>
      <c r="AD167" s="23">
        <f t="shared" si="47"/>
        <v>0</v>
      </c>
      <c r="AE167" s="24">
        <f t="shared" si="48"/>
        <v>0</v>
      </c>
      <c r="AF167" s="24">
        <f t="shared" si="49"/>
        <v>0</v>
      </c>
      <c r="AG167" s="24">
        <f>0</f>
        <v>0</v>
      </c>
      <c r="AH167" s="24">
        <f t="shared" si="50"/>
        <v>0</v>
      </c>
      <c r="AI167" s="24">
        <f t="shared" si="51"/>
        <v>0</v>
      </c>
      <c r="AJ167" s="24">
        <f>0</f>
        <v>0</v>
      </c>
      <c r="AK167" s="24">
        <f t="shared" si="39"/>
        <v>0</v>
      </c>
      <c r="AL167" s="24">
        <f t="shared" si="39"/>
        <v>0</v>
      </c>
      <c r="AM167" s="24">
        <f t="shared" si="52"/>
        <v>0</v>
      </c>
    </row>
    <row r="168" spans="22:39" ht="15.95" customHeight="1" x14ac:dyDescent="0.3">
      <c r="V168" s="19">
        <f t="shared" si="53"/>
        <v>135</v>
      </c>
      <c r="W168" s="19">
        <f t="shared" si="40"/>
        <v>0</v>
      </c>
      <c r="X168" s="19">
        <f t="shared" si="41"/>
        <v>0</v>
      </c>
      <c r="Y168" s="19">
        <f t="shared" si="42"/>
        <v>0</v>
      </c>
      <c r="Z168" s="19">
        <f t="shared" si="44"/>
        <v>0</v>
      </c>
      <c r="AA168" s="23">
        <f t="shared" si="45"/>
        <v>0</v>
      </c>
      <c r="AB168" s="19">
        <f t="shared" si="43"/>
        <v>0</v>
      </c>
      <c r="AC168" s="23">
        <f t="shared" si="46"/>
        <v>0</v>
      </c>
      <c r="AD168" s="23">
        <f t="shared" si="47"/>
        <v>0</v>
      </c>
      <c r="AE168" s="24">
        <f t="shared" si="48"/>
        <v>0</v>
      </c>
      <c r="AF168" s="24">
        <f t="shared" si="49"/>
        <v>0</v>
      </c>
      <c r="AG168" s="24">
        <f>0</f>
        <v>0</v>
      </c>
      <c r="AH168" s="24">
        <f t="shared" si="50"/>
        <v>0</v>
      </c>
      <c r="AI168" s="24">
        <f t="shared" si="51"/>
        <v>0</v>
      </c>
      <c r="AJ168" s="24">
        <f>0</f>
        <v>0</v>
      </c>
      <c r="AK168" s="24">
        <f t="shared" si="39"/>
        <v>0</v>
      </c>
      <c r="AL168" s="24">
        <f t="shared" si="39"/>
        <v>0</v>
      </c>
      <c r="AM168" s="24">
        <f t="shared" si="52"/>
        <v>0</v>
      </c>
    </row>
    <row r="169" spans="22:39" ht="15.95" customHeight="1" x14ac:dyDescent="0.3">
      <c r="V169" s="19">
        <f t="shared" si="53"/>
        <v>136</v>
      </c>
      <c r="W169" s="19">
        <f t="shared" si="40"/>
        <v>0</v>
      </c>
      <c r="X169" s="19">
        <f t="shared" si="41"/>
        <v>0</v>
      </c>
      <c r="Y169" s="19">
        <f t="shared" si="42"/>
        <v>0</v>
      </c>
      <c r="Z169" s="19">
        <f t="shared" si="44"/>
        <v>0</v>
      </c>
      <c r="AA169" s="23">
        <f t="shared" si="45"/>
        <v>0</v>
      </c>
      <c r="AB169" s="19">
        <f t="shared" si="43"/>
        <v>0</v>
      </c>
      <c r="AC169" s="23">
        <f t="shared" si="46"/>
        <v>0</v>
      </c>
      <c r="AD169" s="23">
        <f t="shared" si="47"/>
        <v>0</v>
      </c>
      <c r="AE169" s="24">
        <f t="shared" si="48"/>
        <v>0</v>
      </c>
      <c r="AF169" s="24">
        <f t="shared" si="49"/>
        <v>0</v>
      </c>
      <c r="AG169" s="24">
        <f>0</f>
        <v>0</v>
      </c>
      <c r="AH169" s="24">
        <f t="shared" si="50"/>
        <v>0</v>
      </c>
      <c r="AI169" s="24">
        <f t="shared" si="51"/>
        <v>0</v>
      </c>
      <c r="AJ169" s="24">
        <f>0</f>
        <v>0</v>
      </c>
      <c r="AK169" s="24">
        <f t="shared" si="39"/>
        <v>0</v>
      </c>
      <c r="AL169" s="24">
        <f t="shared" si="39"/>
        <v>0</v>
      </c>
      <c r="AM169" s="24">
        <f t="shared" si="52"/>
        <v>0</v>
      </c>
    </row>
    <row r="170" spans="22:39" ht="15.95" customHeight="1" x14ac:dyDescent="0.3">
      <c r="V170" s="19">
        <f t="shared" si="53"/>
        <v>137</v>
      </c>
      <c r="W170" s="19">
        <f t="shared" si="40"/>
        <v>0</v>
      </c>
      <c r="X170" s="19">
        <f t="shared" si="41"/>
        <v>0</v>
      </c>
      <c r="Y170" s="19">
        <f t="shared" si="42"/>
        <v>0</v>
      </c>
      <c r="Z170" s="19">
        <f t="shared" si="44"/>
        <v>0</v>
      </c>
      <c r="AA170" s="23">
        <f t="shared" si="45"/>
        <v>0</v>
      </c>
      <c r="AB170" s="19">
        <f t="shared" si="43"/>
        <v>0</v>
      </c>
      <c r="AC170" s="23">
        <f t="shared" si="46"/>
        <v>0</v>
      </c>
      <c r="AD170" s="23">
        <f t="shared" si="47"/>
        <v>0</v>
      </c>
      <c r="AE170" s="24">
        <f t="shared" si="48"/>
        <v>0</v>
      </c>
      <c r="AF170" s="24">
        <f t="shared" si="49"/>
        <v>0</v>
      </c>
      <c r="AG170" s="24">
        <f>0</f>
        <v>0</v>
      </c>
      <c r="AH170" s="24">
        <f t="shared" si="50"/>
        <v>0</v>
      </c>
      <c r="AI170" s="24">
        <f t="shared" si="51"/>
        <v>0</v>
      </c>
      <c r="AJ170" s="24">
        <f>0</f>
        <v>0</v>
      </c>
      <c r="AK170" s="24">
        <f t="shared" si="39"/>
        <v>0</v>
      </c>
      <c r="AL170" s="24">
        <f t="shared" si="39"/>
        <v>0</v>
      </c>
      <c r="AM170" s="24">
        <f t="shared" si="52"/>
        <v>0</v>
      </c>
    </row>
    <row r="171" spans="22:39" ht="15.95" customHeight="1" x14ac:dyDescent="0.3">
      <c r="V171" s="19">
        <f t="shared" si="53"/>
        <v>138</v>
      </c>
      <c r="W171" s="19">
        <f t="shared" si="40"/>
        <v>0</v>
      </c>
      <c r="X171" s="19">
        <f t="shared" si="41"/>
        <v>0</v>
      </c>
      <c r="Y171" s="19">
        <f t="shared" si="42"/>
        <v>0</v>
      </c>
      <c r="Z171" s="19">
        <f t="shared" si="44"/>
        <v>0</v>
      </c>
      <c r="AA171" s="23">
        <f t="shared" si="45"/>
        <v>0</v>
      </c>
      <c r="AB171" s="19">
        <f t="shared" si="43"/>
        <v>0</v>
      </c>
      <c r="AC171" s="23">
        <f t="shared" si="46"/>
        <v>0</v>
      </c>
      <c r="AD171" s="23">
        <f t="shared" si="47"/>
        <v>0</v>
      </c>
      <c r="AE171" s="24">
        <f t="shared" si="48"/>
        <v>0</v>
      </c>
      <c r="AF171" s="24">
        <f t="shared" si="49"/>
        <v>0</v>
      </c>
      <c r="AG171" s="24">
        <f>0</f>
        <v>0</v>
      </c>
      <c r="AH171" s="24">
        <f t="shared" si="50"/>
        <v>0</v>
      </c>
      <c r="AI171" s="24">
        <f t="shared" si="51"/>
        <v>0</v>
      </c>
      <c r="AJ171" s="24">
        <f>0</f>
        <v>0</v>
      </c>
      <c r="AK171" s="24">
        <f t="shared" si="39"/>
        <v>0</v>
      </c>
      <c r="AL171" s="24">
        <f t="shared" si="39"/>
        <v>0</v>
      </c>
      <c r="AM171" s="24">
        <f t="shared" si="52"/>
        <v>0</v>
      </c>
    </row>
    <row r="172" spans="22:39" ht="15.95" customHeight="1" x14ac:dyDescent="0.3">
      <c r="V172" s="19">
        <f t="shared" si="53"/>
        <v>139</v>
      </c>
      <c r="W172" s="19">
        <f t="shared" si="40"/>
        <v>0</v>
      </c>
      <c r="X172" s="19">
        <f t="shared" si="41"/>
        <v>0</v>
      </c>
      <c r="Y172" s="19">
        <f t="shared" si="42"/>
        <v>0</v>
      </c>
      <c r="Z172" s="19">
        <f t="shared" si="44"/>
        <v>0</v>
      </c>
      <c r="AA172" s="23">
        <f t="shared" si="45"/>
        <v>0</v>
      </c>
      <c r="AB172" s="19">
        <f t="shared" si="43"/>
        <v>0</v>
      </c>
      <c r="AC172" s="23">
        <f t="shared" si="46"/>
        <v>0</v>
      </c>
      <c r="AD172" s="23">
        <f t="shared" si="47"/>
        <v>0</v>
      </c>
      <c r="AE172" s="24">
        <f t="shared" si="48"/>
        <v>0</v>
      </c>
      <c r="AF172" s="24">
        <f t="shared" si="49"/>
        <v>0</v>
      </c>
      <c r="AG172" s="24">
        <f>0</f>
        <v>0</v>
      </c>
      <c r="AH172" s="24">
        <f t="shared" si="50"/>
        <v>0</v>
      </c>
      <c r="AI172" s="24">
        <f t="shared" si="51"/>
        <v>0</v>
      </c>
      <c r="AJ172" s="24">
        <f>0</f>
        <v>0</v>
      </c>
      <c r="AK172" s="24">
        <f t="shared" si="39"/>
        <v>0</v>
      </c>
      <c r="AL172" s="24">
        <f t="shared" si="39"/>
        <v>0</v>
      </c>
      <c r="AM172" s="24">
        <f t="shared" si="52"/>
        <v>0</v>
      </c>
    </row>
    <row r="173" spans="22:39" ht="15.95" customHeight="1" x14ac:dyDescent="0.3">
      <c r="V173" s="19">
        <f t="shared" si="53"/>
        <v>140</v>
      </c>
      <c r="W173" s="19">
        <f t="shared" si="40"/>
        <v>0</v>
      </c>
      <c r="X173" s="19">
        <f t="shared" si="41"/>
        <v>0</v>
      </c>
      <c r="Y173" s="19">
        <f t="shared" si="42"/>
        <v>0</v>
      </c>
      <c r="Z173" s="19">
        <f t="shared" si="44"/>
        <v>0</v>
      </c>
      <c r="AA173" s="23">
        <f t="shared" si="45"/>
        <v>0</v>
      </c>
      <c r="AB173" s="19">
        <f t="shared" si="43"/>
        <v>0</v>
      </c>
      <c r="AC173" s="23">
        <f t="shared" si="46"/>
        <v>0</v>
      </c>
      <c r="AD173" s="23">
        <f t="shared" si="47"/>
        <v>0</v>
      </c>
      <c r="AE173" s="24">
        <f t="shared" si="48"/>
        <v>0</v>
      </c>
      <c r="AF173" s="24">
        <f t="shared" si="49"/>
        <v>0</v>
      </c>
      <c r="AG173" s="24">
        <f>0</f>
        <v>0</v>
      </c>
      <c r="AH173" s="24">
        <f t="shared" si="50"/>
        <v>0</v>
      </c>
      <c r="AI173" s="24">
        <f t="shared" si="51"/>
        <v>0</v>
      </c>
      <c r="AJ173" s="24">
        <f>0</f>
        <v>0</v>
      </c>
      <c r="AK173" s="24">
        <f t="shared" si="39"/>
        <v>0</v>
      </c>
      <c r="AL173" s="24">
        <f t="shared" si="39"/>
        <v>0</v>
      </c>
      <c r="AM173" s="24">
        <f t="shared" si="52"/>
        <v>0</v>
      </c>
    </row>
    <row r="174" spans="22:39" ht="15.95" customHeight="1" x14ac:dyDescent="0.3">
      <c r="V174" s="19">
        <f t="shared" si="53"/>
        <v>141</v>
      </c>
      <c r="W174" s="19">
        <f t="shared" si="40"/>
        <v>0</v>
      </c>
      <c r="X174" s="19">
        <f t="shared" si="41"/>
        <v>0</v>
      </c>
      <c r="Y174" s="19">
        <f t="shared" si="42"/>
        <v>0</v>
      </c>
      <c r="Z174" s="19">
        <f t="shared" si="44"/>
        <v>0</v>
      </c>
      <c r="AA174" s="23">
        <f t="shared" si="45"/>
        <v>0</v>
      </c>
      <c r="AB174" s="19">
        <f t="shared" si="43"/>
        <v>0</v>
      </c>
      <c r="AC174" s="23">
        <f t="shared" si="46"/>
        <v>0</v>
      </c>
      <c r="AD174" s="23">
        <f t="shared" si="47"/>
        <v>0</v>
      </c>
      <c r="AE174" s="24">
        <f t="shared" si="48"/>
        <v>0</v>
      </c>
      <c r="AF174" s="24">
        <f t="shared" si="49"/>
        <v>0</v>
      </c>
      <c r="AG174" s="24">
        <f>0</f>
        <v>0</v>
      </c>
      <c r="AH174" s="24">
        <f t="shared" si="50"/>
        <v>0</v>
      </c>
      <c r="AI174" s="24">
        <f t="shared" si="51"/>
        <v>0</v>
      </c>
      <c r="AJ174" s="24">
        <f>0</f>
        <v>0</v>
      </c>
      <c r="AK174" s="24">
        <f t="shared" si="39"/>
        <v>0</v>
      </c>
      <c r="AL174" s="24">
        <f t="shared" si="39"/>
        <v>0</v>
      </c>
      <c r="AM174" s="24">
        <f t="shared" si="52"/>
        <v>0</v>
      </c>
    </row>
    <row r="175" spans="22:39" ht="15.95" customHeight="1" x14ac:dyDescent="0.3">
      <c r="V175" s="19">
        <f t="shared" si="53"/>
        <v>142</v>
      </c>
      <c r="W175" s="19">
        <f t="shared" si="40"/>
        <v>0</v>
      </c>
      <c r="X175" s="19">
        <f t="shared" si="41"/>
        <v>0</v>
      </c>
      <c r="Y175" s="19">
        <f t="shared" si="42"/>
        <v>0</v>
      </c>
      <c r="Z175" s="19">
        <f t="shared" si="44"/>
        <v>0</v>
      </c>
      <c r="AA175" s="23">
        <f t="shared" si="45"/>
        <v>0</v>
      </c>
      <c r="AB175" s="19">
        <f t="shared" si="43"/>
        <v>0</v>
      </c>
      <c r="AC175" s="23">
        <f t="shared" si="46"/>
        <v>0</v>
      </c>
      <c r="AD175" s="23">
        <f t="shared" si="47"/>
        <v>0</v>
      </c>
      <c r="AE175" s="24">
        <f t="shared" si="48"/>
        <v>0</v>
      </c>
      <c r="AF175" s="24">
        <f t="shared" si="49"/>
        <v>0</v>
      </c>
      <c r="AG175" s="24">
        <f>0</f>
        <v>0</v>
      </c>
      <c r="AH175" s="24">
        <f t="shared" si="50"/>
        <v>0</v>
      </c>
      <c r="AI175" s="24">
        <f t="shared" si="51"/>
        <v>0</v>
      </c>
      <c r="AJ175" s="24">
        <f>0</f>
        <v>0</v>
      </c>
      <c r="AK175" s="24">
        <f t="shared" si="39"/>
        <v>0</v>
      </c>
      <c r="AL175" s="24">
        <f t="shared" si="39"/>
        <v>0</v>
      </c>
      <c r="AM175" s="24">
        <f t="shared" si="52"/>
        <v>0</v>
      </c>
    </row>
    <row r="176" spans="22:39" ht="15.95" customHeight="1" x14ac:dyDescent="0.3">
      <c r="V176" s="19">
        <f t="shared" si="53"/>
        <v>143</v>
      </c>
      <c r="W176" s="19">
        <f t="shared" si="40"/>
        <v>0</v>
      </c>
      <c r="X176" s="19">
        <f t="shared" si="41"/>
        <v>0</v>
      </c>
      <c r="Y176" s="19">
        <f t="shared" si="42"/>
        <v>0</v>
      </c>
      <c r="Z176" s="19">
        <f t="shared" si="44"/>
        <v>0</v>
      </c>
      <c r="AA176" s="23">
        <f t="shared" si="45"/>
        <v>0</v>
      </c>
      <c r="AB176" s="19">
        <f t="shared" si="43"/>
        <v>0</v>
      </c>
      <c r="AC176" s="23">
        <f t="shared" si="46"/>
        <v>0</v>
      </c>
      <c r="AD176" s="23">
        <f t="shared" si="47"/>
        <v>0</v>
      </c>
      <c r="AE176" s="24">
        <f t="shared" si="48"/>
        <v>0</v>
      </c>
      <c r="AF176" s="24">
        <f t="shared" si="49"/>
        <v>0</v>
      </c>
      <c r="AG176" s="24">
        <f>0</f>
        <v>0</v>
      </c>
      <c r="AH176" s="24">
        <f t="shared" si="50"/>
        <v>0</v>
      </c>
      <c r="AI176" s="24">
        <f t="shared" si="51"/>
        <v>0</v>
      </c>
      <c r="AJ176" s="24">
        <f>0</f>
        <v>0</v>
      </c>
      <c r="AK176" s="24">
        <f t="shared" si="39"/>
        <v>0</v>
      </c>
      <c r="AL176" s="24">
        <f t="shared" si="39"/>
        <v>0</v>
      </c>
      <c r="AM176" s="24">
        <f t="shared" si="52"/>
        <v>0</v>
      </c>
    </row>
    <row r="177" spans="22:39" ht="15.95" customHeight="1" x14ac:dyDescent="0.3">
      <c r="V177" s="19">
        <f t="shared" si="53"/>
        <v>144</v>
      </c>
      <c r="W177" s="19">
        <f t="shared" si="40"/>
        <v>0</v>
      </c>
      <c r="X177" s="19">
        <f t="shared" si="41"/>
        <v>0</v>
      </c>
      <c r="Y177" s="19">
        <f t="shared" si="42"/>
        <v>0</v>
      </c>
      <c r="Z177" s="19">
        <f t="shared" si="44"/>
        <v>0</v>
      </c>
      <c r="AA177" s="23">
        <f t="shared" si="45"/>
        <v>0</v>
      </c>
      <c r="AB177" s="19">
        <f t="shared" si="43"/>
        <v>0</v>
      </c>
      <c r="AC177" s="23">
        <f t="shared" si="46"/>
        <v>0</v>
      </c>
      <c r="AD177" s="23">
        <f t="shared" si="47"/>
        <v>0</v>
      </c>
      <c r="AE177" s="24">
        <f t="shared" si="48"/>
        <v>0</v>
      </c>
      <c r="AF177" s="24">
        <f t="shared" si="49"/>
        <v>0</v>
      </c>
      <c r="AG177" s="24">
        <f>0</f>
        <v>0</v>
      </c>
      <c r="AH177" s="24">
        <f t="shared" si="50"/>
        <v>0</v>
      </c>
      <c r="AI177" s="24">
        <f t="shared" si="51"/>
        <v>0</v>
      </c>
      <c r="AJ177" s="24">
        <f>0</f>
        <v>0</v>
      </c>
      <c r="AK177" s="24">
        <f t="shared" si="39"/>
        <v>0</v>
      </c>
      <c r="AL177" s="24">
        <f t="shared" si="39"/>
        <v>0</v>
      </c>
      <c r="AM177" s="24">
        <f t="shared" si="52"/>
        <v>0</v>
      </c>
    </row>
    <row r="178" spans="22:39" ht="15.95" customHeight="1" x14ac:dyDescent="0.3">
      <c r="V178" s="19">
        <f t="shared" si="53"/>
        <v>145</v>
      </c>
      <c r="W178" s="19">
        <f t="shared" si="40"/>
        <v>0</v>
      </c>
      <c r="X178" s="19">
        <f t="shared" si="41"/>
        <v>0</v>
      </c>
      <c r="Y178" s="19">
        <f t="shared" si="42"/>
        <v>0</v>
      </c>
      <c r="Z178" s="19">
        <f t="shared" si="44"/>
        <v>0</v>
      </c>
      <c r="AA178" s="23">
        <f t="shared" si="45"/>
        <v>0</v>
      </c>
      <c r="AB178" s="19">
        <f t="shared" si="43"/>
        <v>0</v>
      </c>
      <c r="AC178" s="23">
        <f t="shared" si="46"/>
        <v>0</v>
      </c>
      <c r="AD178" s="23">
        <f t="shared" si="47"/>
        <v>0</v>
      </c>
      <c r="AE178" s="24">
        <f t="shared" si="48"/>
        <v>0</v>
      </c>
      <c r="AF178" s="24">
        <f t="shared" si="49"/>
        <v>0</v>
      </c>
      <c r="AG178" s="24">
        <f>0</f>
        <v>0</v>
      </c>
      <c r="AH178" s="24">
        <f t="shared" si="50"/>
        <v>0</v>
      </c>
      <c r="AI178" s="24">
        <f t="shared" si="51"/>
        <v>0</v>
      </c>
      <c r="AJ178" s="24">
        <f>0</f>
        <v>0</v>
      </c>
      <c r="AK178" s="24">
        <f t="shared" si="39"/>
        <v>0</v>
      </c>
      <c r="AL178" s="24">
        <f t="shared" si="39"/>
        <v>0</v>
      </c>
      <c r="AM178" s="24">
        <f t="shared" si="52"/>
        <v>0</v>
      </c>
    </row>
    <row r="179" spans="22:39" ht="15.95" customHeight="1" x14ac:dyDescent="0.3">
      <c r="V179" s="19">
        <f t="shared" si="53"/>
        <v>146</v>
      </c>
      <c r="W179" s="19">
        <f t="shared" si="40"/>
        <v>0</v>
      </c>
      <c r="X179" s="19">
        <f t="shared" si="41"/>
        <v>0</v>
      </c>
      <c r="Y179" s="19">
        <f t="shared" si="42"/>
        <v>0</v>
      </c>
      <c r="Z179" s="19">
        <f t="shared" si="44"/>
        <v>0</v>
      </c>
      <c r="AA179" s="23">
        <f t="shared" si="45"/>
        <v>0</v>
      </c>
      <c r="AB179" s="19">
        <f t="shared" si="43"/>
        <v>0</v>
      </c>
      <c r="AC179" s="23">
        <f t="shared" si="46"/>
        <v>0</v>
      </c>
      <c r="AD179" s="23">
        <f t="shared" si="47"/>
        <v>0</v>
      </c>
      <c r="AE179" s="24">
        <f t="shared" si="48"/>
        <v>0</v>
      </c>
      <c r="AF179" s="24">
        <f t="shared" si="49"/>
        <v>0</v>
      </c>
      <c r="AG179" s="24">
        <f>0</f>
        <v>0</v>
      </c>
      <c r="AH179" s="24">
        <f t="shared" si="50"/>
        <v>0</v>
      </c>
      <c r="AI179" s="24">
        <f t="shared" si="51"/>
        <v>0</v>
      </c>
      <c r="AJ179" s="24">
        <f>0</f>
        <v>0</v>
      </c>
      <c r="AK179" s="24">
        <f t="shared" si="39"/>
        <v>0</v>
      </c>
      <c r="AL179" s="24">
        <f t="shared" si="39"/>
        <v>0</v>
      </c>
      <c r="AM179" s="24">
        <f t="shared" si="52"/>
        <v>0</v>
      </c>
    </row>
    <row r="180" spans="22:39" ht="15.95" customHeight="1" x14ac:dyDescent="0.3">
      <c r="V180" s="19">
        <f t="shared" si="53"/>
        <v>147</v>
      </c>
      <c r="W180" s="19">
        <f t="shared" si="40"/>
        <v>0</v>
      </c>
      <c r="X180" s="19">
        <f t="shared" si="41"/>
        <v>0</v>
      </c>
      <c r="Y180" s="19">
        <f t="shared" si="42"/>
        <v>0</v>
      </c>
      <c r="Z180" s="19">
        <f t="shared" si="44"/>
        <v>0</v>
      </c>
      <c r="AA180" s="23">
        <f t="shared" si="45"/>
        <v>0</v>
      </c>
      <c r="AB180" s="19">
        <f t="shared" si="43"/>
        <v>0</v>
      </c>
      <c r="AC180" s="23">
        <f t="shared" si="46"/>
        <v>0</v>
      </c>
      <c r="AD180" s="23">
        <f t="shared" si="47"/>
        <v>0</v>
      </c>
      <c r="AE180" s="24">
        <f t="shared" si="48"/>
        <v>0</v>
      </c>
      <c r="AF180" s="24">
        <f t="shared" si="49"/>
        <v>0</v>
      </c>
      <c r="AG180" s="24">
        <f>0</f>
        <v>0</v>
      </c>
      <c r="AH180" s="24">
        <f t="shared" si="50"/>
        <v>0</v>
      </c>
      <c r="AI180" s="24">
        <f t="shared" si="51"/>
        <v>0</v>
      </c>
      <c r="AJ180" s="24">
        <f>0</f>
        <v>0</v>
      </c>
      <c r="AK180" s="24">
        <f t="shared" si="39"/>
        <v>0</v>
      </c>
      <c r="AL180" s="24">
        <f t="shared" si="39"/>
        <v>0</v>
      </c>
      <c r="AM180" s="24">
        <f t="shared" si="52"/>
        <v>0</v>
      </c>
    </row>
    <row r="181" spans="22:39" ht="15.95" customHeight="1" x14ac:dyDescent="0.3">
      <c r="V181" s="19">
        <f t="shared" si="53"/>
        <v>148</v>
      </c>
      <c r="W181" s="19">
        <f t="shared" si="40"/>
        <v>60</v>
      </c>
      <c r="X181" s="19">
        <f t="shared" si="41"/>
        <v>0</v>
      </c>
      <c r="Y181" s="19">
        <f t="shared" si="42"/>
        <v>0</v>
      </c>
      <c r="Z181" s="19">
        <f t="shared" si="44"/>
        <v>0</v>
      </c>
      <c r="AA181" s="23">
        <f t="shared" si="45"/>
        <v>0</v>
      </c>
      <c r="AB181" s="19">
        <f t="shared" si="43"/>
        <v>0</v>
      </c>
      <c r="AC181" s="23">
        <f t="shared" si="46"/>
        <v>0</v>
      </c>
      <c r="AD181" s="23">
        <f t="shared" si="47"/>
        <v>0</v>
      </c>
      <c r="AE181" s="24">
        <f t="shared" si="48"/>
        <v>0</v>
      </c>
      <c r="AF181" s="24">
        <f t="shared" si="49"/>
        <v>0</v>
      </c>
      <c r="AG181" s="24">
        <f>0</f>
        <v>0</v>
      </c>
      <c r="AH181" s="24">
        <f t="shared" si="50"/>
        <v>0</v>
      </c>
      <c r="AI181" s="24">
        <f t="shared" si="51"/>
        <v>0</v>
      </c>
      <c r="AJ181" s="24">
        <f>0</f>
        <v>0</v>
      </c>
      <c r="AK181" s="24">
        <f t="shared" si="39"/>
        <v>0</v>
      </c>
      <c r="AL181" s="24">
        <f t="shared" si="39"/>
        <v>0</v>
      </c>
      <c r="AM181" s="24">
        <f t="shared" si="52"/>
        <v>0</v>
      </c>
    </row>
    <row r="182" spans="22:39" ht="15.95" customHeight="1" x14ac:dyDescent="0.3">
      <c r="V182" s="19">
        <f t="shared" si="53"/>
        <v>149</v>
      </c>
      <c r="W182" s="19">
        <f t="shared" si="40"/>
        <v>0</v>
      </c>
      <c r="X182" s="19">
        <f t="shared" si="41"/>
        <v>0</v>
      </c>
      <c r="Y182" s="19">
        <f t="shared" si="42"/>
        <v>0</v>
      </c>
      <c r="Z182" s="19">
        <f t="shared" si="44"/>
        <v>0</v>
      </c>
      <c r="AA182" s="23">
        <f t="shared" si="45"/>
        <v>0</v>
      </c>
      <c r="AB182" s="19">
        <f t="shared" si="43"/>
        <v>0</v>
      </c>
      <c r="AC182" s="23">
        <f t="shared" si="46"/>
        <v>0</v>
      </c>
      <c r="AD182" s="23">
        <f t="shared" si="47"/>
        <v>0</v>
      </c>
      <c r="AE182" s="24">
        <f t="shared" si="48"/>
        <v>0</v>
      </c>
      <c r="AF182" s="24">
        <f t="shared" si="49"/>
        <v>0</v>
      </c>
      <c r="AG182" s="24">
        <f>0</f>
        <v>0</v>
      </c>
      <c r="AH182" s="24">
        <f t="shared" si="50"/>
        <v>0</v>
      </c>
      <c r="AI182" s="24">
        <f t="shared" si="51"/>
        <v>0</v>
      </c>
      <c r="AJ182" s="24">
        <f>0</f>
        <v>0</v>
      </c>
      <c r="AK182" s="24">
        <f t="shared" si="39"/>
        <v>0</v>
      </c>
      <c r="AL182" s="24">
        <f t="shared" si="39"/>
        <v>0</v>
      </c>
      <c r="AM182" s="24">
        <f t="shared" si="52"/>
        <v>0</v>
      </c>
    </row>
    <row r="183" spans="22:39" ht="15.95" customHeight="1" x14ac:dyDescent="0.3">
      <c r="V183" s="19">
        <f t="shared" si="53"/>
        <v>150</v>
      </c>
      <c r="W183" s="19">
        <f t="shared" si="40"/>
        <v>0</v>
      </c>
      <c r="X183" s="19">
        <f t="shared" si="41"/>
        <v>0</v>
      </c>
      <c r="Y183" s="19">
        <f t="shared" si="42"/>
        <v>0</v>
      </c>
      <c r="Z183" s="19">
        <f t="shared" si="44"/>
        <v>0</v>
      </c>
      <c r="AA183" s="23">
        <f t="shared" si="45"/>
        <v>0</v>
      </c>
      <c r="AB183" s="19">
        <f t="shared" si="43"/>
        <v>0</v>
      </c>
      <c r="AC183" s="23">
        <f t="shared" si="46"/>
        <v>0</v>
      </c>
      <c r="AD183" s="23">
        <f t="shared" si="47"/>
        <v>0</v>
      </c>
      <c r="AE183" s="24">
        <f t="shared" si="48"/>
        <v>0</v>
      </c>
      <c r="AF183" s="24">
        <f t="shared" si="49"/>
        <v>0</v>
      </c>
      <c r="AG183" s="24">
        <f>0</f>
        <v>0</v>
      </c>
      <c r="AH183" s="24">
        <f t="shared" si="50"/>
        <v>0</v>
      </c>
      <c r="AI183" s="24">
        <f t="shared" si="51"/>
        <v>0</v>
      </c>
      <c r="AJ183" s="24">
        <f>0</f>
        <v>0</v>
      </c>
      <c r="AK183" s="24">
        <f t="shared" si="39"/>
        <v>0</v>
      </c>
      <c r="AL183" s="24">
        <f t="shared" si="39"/>
        <v>0</v>
      </c>
      <c r="AM183" s="24">
        <f t="shared" si="52"/>
        <v>0</v>
      </c>
    </row>
    <row r="184" spans="22:39" ht="15.95" customHeight="1" x14ac:dyDescent="0.3">
      <c r="V184" s="19">
        <f t="shared" si="53"/>
        <v>151</v>
      </c>
      <c r="W184" s="19">
        <f t="shared" si="40"/>
        <v>0</v>
      </c>
      <c r="X184" s="19">
        <f t="shared" si="41"/>
        <v>0</v>
      </c>
      <c r="Y184" s="19">
        <f t="shared" si="42"/>
        <v>0</v>
      </c>
      <c r="Z184" s="19">
        <f t="shared" si="44"/>
        <v>0</v>
      </c>
      <c r="AA184" s="23">
        <f t="shared" si="45"/>
        <v>0</v>
      </c>
      <c r="AB184" s="19">
        <f t="shared" si="43"/>
        <v>0</v>
      </c>
      <c r="AC184" s="23">
        <f t="shared" si="46"/>
        <v>0</v>
      </c>
      <c r="AD184" s="23">
        <f t="shared" si="47"/>
        <v>0</v>
      </c>
      <c r="AE184" s="24">
        <f t="shared" si="48"/>
        <v>0</v>
      </c>
      <c r="AF184" s="24">
        <f t="shared" si="49"/>
        <v>0</v>
      </c>
      <c r="AG184" s="24">
        <f>0</f>
        <v>0</v>
      </c>
      <c r="AH184" s="24">
        <f t="shared" si="50"/>
        <v>0</v>
      </c>
      <c r="AI184" s="24">
        <f t="shared" si="51"/>
        <v>0</v>
      </c>
      <c r="AJ184" s="24">
        <f>0</f>
        <v>0</v>
      </c>
      <c r="AK184" s="24">
        <f t="shared" si="39"/>
        <v>0</v>
      </c>
      <c r="AL184" s="24">
        <f t="shared" si="39"/>
        <v>0</v>
      </c>
      <c r="AM184" s="24">
        <f t="shared" si="52"/>
        <v>0</v>
      </c>
    </row>
    <row r="185" spans="22:39" ht="15.95" customHeight="1" x14ac:dyDescent="0.3">
      <c r="V185" s="19">
        <f t="shared" si="53"/>
        <v>152</v>
      </c>
      <c r="W185" s="19">
        <f t="shared" si="40"/>
        <v>0</v>
      </c>
      <c r="X185" s="19">
        <f t="shared" si="41"/>
        <v>0</v>
      </c>
      <c r="Y185" s="19">
        <f t="shared" si="42"/>
        <v>0</v>
      </c>
      <c r="Z185" s="19">
        <f t="shared" si="44"/>
        <v>0</v>
      </c>
      <c r="AA185" s="23">
        <f t="shared" si="45"/>
        <v>0</v>
      </c>
      <c r="AB185" s="19">
        <f t="shared" si="43"/>
        <v>0</v>
      </c>
      <c r="AC185" s="23">
        <f t="shared" si="46"/>
        <v>0</v>
      </c>
      <c r="AD185" s="23">
        <f t="shared" si="47"/>
        <v>0</v>
      </c>
      <c r="AE185" s="24">
        <f t="shared" si="48"/>
        <v>0</v>
      </c>
      <c r="AF185" s="24">
        <f t="shared" si="49"/>
        <v>0</v>
      </c>
      <c r="AG185" s="24">
        <f>0</f>
        <v>0</v>
      </c>
      <c r="AH185" s="24">
        <f t="shared" si="50"/>
        <v>0</v>
      </c>
      <c r="AI185" s="24">
        <f t="shared" si="51"/>
        <v>0</v>
      </c>
      <c r="AJ185" s="24">
        <f>0</f>
        <v>0</v>
      </c>
      <c r="AK185" s="24">
        <f t="shared" si="39"/>
        <v>0</v>
      </c>
      <c r="AL185" s="24">
        <f t="shared" si="39"/>
        <v>0</v>
      </c>
      <c r="AM185" s="24">
        <f t="shared" si="52"/>
        <v>0</v>
      </c>
    </row>
    <row r="186" spans="22:39" ht="15.95" customHeight="1" x14ac:dyDescent="0.3">
      <c r="V186" s="19">
        <f t="shared" si="53"/>
        <v>153</v>
      </c>
      <c r="W186" s="19">
        <f t="shared" si="40"/>
        <v>0</v>
      </c>
      <c r="X186" s="19">
        <f t="shared" si="41"/>
        <v>0</v>
      </c>
      <c r="Y186" s="19">
        <f t="shared" si="42"/>
        <v>0</v>
      </c>
      <c r="Z186" s="19">
        <f t="shared" si="44"/>
        <v>0</v>
      </c>
      <c r="AA186" s="23">
        <f t="shared" si="45"/>
        <v>0</v>
      </c>
      <c r="AB186" s="19">
        <f t="shared" si="43"/>
        <v>0</v>
      </c>
      <c r="AC186" s="23">
        <f t="shared" si="46"/>
        <v>0</v>
      </c>
      <c r="AD186" s="23">
        <f t="shared" si="47"/>
        <v>0</v>
      </c>
      <c r="AE186" s="24">
        <f t="shared" si="48"/>
        <v>0</v>
      </c>
      <c r="AF186" s="24">
        <f t="shared" si="49"/>
        <v>0</v>
      </c>
      <c r="AG186" s="24">
        <f>0</f>
        <v>0</v>
      </c>
      <c r="AH186" s="24">
        <f t="shared" si="50"/>
        <v>0</v>
      </c>
      <c r="AI186" s="24">
        <f t="shared" si="51"/>
        <v>0</v>
      </c>
      <c r="AJ186" s="24">
        <f>0</f>
        <v>0</v>
      </c>
      <c r="AK186" s="24">
        <f t="shared" si="39"/>
        <v>0</v>
      </c>
      <c r="AL186" s="24">
        <f t="shared" si="39"/>
        <v>0</v>
      </c>
      <c r="AM186" s="24">
        <f t="shared" si="52"/>
        <v>0</v>
      </c>
    </row>
    <row r="187" spans="22:39" ht="15.95" customHeight="1" x14ac:dyDescent="0.3">
      <c r="V187" s="19">
        <f t="shared" si="53"/>
        <v>154</v>
      </c>
      <c r="W187" s="19">
        <f t="shared" si="40"/>
        <v>0</v>
      </c>
      <c r="X187" s="19">
        <f t="shared" si="41"/>
        <v>0</v>
      </c>
      <c r="Y187" s="19">
        <f t="shared" si="42"/>
        <v>0</v>
      </c>
      <c r="Z187" s="19">
        <f t="shared" si="44"/>
        <v>0</v>
      </c>
      <c r="AA187" s="23">
        <f t="shared" si="45"/>
        <v>0</v>
      </c>
      <c r="AB187" s="19">
        <f t="shared" si="43"/>
        <v>0</v>
      </c>
      <c r="AC187" s="23">
        <f t="shared" si="46"/>
        <v>0</v>
      </c>
      <c r="AD187" s="23">
        <f t="shared" si="47"/>
        <v>0</v>
      </c>
      <c r="AE187" s="24">
        <f t="shared" si="48"/>
        <v>0</v>
      </c>
      <c r="AF187" s="24">
        <f t="shared" si="49"/>
        <v>0</v>
      </c>
      <c r="AG187" s="24">
        <f>0</f>
        <v>0</v>
      </c>
      <c r="AH187" s="24">
        <f t="shared" si="50"/>
        <v>0</v>
      </c>
      <c r="AI187" s="24">
        <f t="shared" si="51"/>
        <v>0</v>
      </c>
      <c r="AJ187" s="24">
        <f>0</f>
        <v>0</v>
      </c>
      <c r="AK187" s="24">
        <f t="shared" si="39"/>
        <v>0</v>
      </c>
      <c r="AL187" s="24">
        <f t="shared" si="39"/>
        <v>0</v>
      </c>
      <c r="AM187" s="24">
        <f t="shared" si="52"/>
        <v>0</v>
      </c>
    </row>
    <row r="188" spans="22:39" ht="15.95" customHeight="1" x14ac:dyDescent="0.3">
      <c r="V188" s="19">
        <f t="shared" si="53"/>
        <v>155</v>
      </c>
      <c r="W188" s="19">
        <f t="shared" si="40"/>
        <v>0</v>
      </c>
      <c r="X188" s="19">
        <f t="shared" si="41"/>
        <v>0</v>
      </c>
      <c r="Y188" s="19">
        <f t="shared" si="42"/>
        <v>0</v>
      </c>
      <c r="Z188" s="19">
        <f t="shared" si="44"/>
        <v>0</v>
      </c>
      <c r="AA188" s="23">
        <f t="shared" si="45"/>
        <v>0</v>
      </c>
      <c r="AB188" s="19">
        <f t="shared" si="43"/>
        <v>0</v>
      </c>
      <c r="AC188" s="23">
        <f t="shared" si="46"/>
        <v>0</v>
      </c>
      <c r="AD188" s="23">
        <f t="shared" si="47"/>
        <v>0</v>
      </c>
      <c r="AE188" s="24">
        <f t="shared" si="48"/>
        <v>0</v>
      </c>
      <c r="AF188" s="24">
        <f t="shared" si="49"/>
        <v>0</v>
      </c>
      <c r="AG188" s="24">
        <f>0</f>
        <v>0</v>
      </c>
      <c r="AH188" s="24">
        <f t="shared" si="50"/>
        <v>0</v>
      </c>
      <c r="AI188" s="24">
        <f t="shared" si="51"/>
        <v>0</v>
      </c>
      <c r="AJ188" s="24">
        <f>0</f>
        <v>0</v>
      </c>
      <c r="AK188" s="24">
        <f t="shared" si="39"/>
        <v>0</v>
      </c>
      <c r="AL188" s="24">
        <f t="shared" si="39"/>
        <v>0</v>
      </c>
      <c r="AM188" s="24">
        <f t="shared" si="52"/>
        <v>0</v>
      </c>
    </row>
    <row r="189" spans="22:39" ht="15.95" customHeight="1" x14ac:dyDescent="0.3">
      <c r="V189" s="19">
        <f t="shared" si="53"/>
        <v>156</v>
      </c>
      <c r="W189" s="19">
        <f t="shared" si="40"/>
        <v>0</v>
      </c>
      <c r="X189" s="19">
        <f t="shared" si="41"/>
        <v>0</v>
      </c>
      <c r="Y189" s="19">
        <f t="shared" si="42"/>
        <v>0</v>
      </c>
      <c r="Z189" s="19">
        <f t="shared" si="44"/>
        <v>0</v>
      </c>
      <c r="AA189" s="23">
        <f t="shared" si="45"/>
        <v>0</v>
      </c>
      <c r="AB189" s="19">
        <f t="shared" si="43"/>
        <v>0</v>
      </c>
      <c r="AC189" s="23">
        <f t="shared" si="46"/>
        <v>0</v>
      </c>
      <c r="AD189" s="23">
        <f t="shared" si="47"/>
        <v>0</v>
      </c>
      <c r="AE189" s="24">
        <f t="shared" si="48"/>
        <v>0</v>
      </c>
      <c r="AF189" s="24">
        <f t="shared" si="49"/>
        <v>0</v>
      </c>
      <c r="AG189" s="24">
        <f>0</f>
        <v>0</v>
      </c>
      <c r="AH189" s="24">
        <f t="shared" si="50"/>
        <v>0</v>
      </c>
      <c r="AI189" s="24">
        <f t="shared" si="51"/>
        <v>0</v>
      </c>
      <c r="AJ189" s="24">
        <f>0</f>
        <v>0</v>
      </c>
      <c r="AK189" s="24">
        <f t="shared" si="39"/>
        <v>0</v>
      </c>
      <c r="AL189" s="24">
        <f t="shared" si="39"/>
        <v>0</v>
      </c>
      <c r="AM189" s="24">
        <f t="shared" si="52"/>
        <v>0</v>
      </c>
    </row>
    <row r="190" spans="22:39" ht="15.95" customHeight="1" x14ac:dyDescent="0.3">
      <c r="V190" s="19">
        <f t="shared" si="53"/>
        <v>157</v>
      </c>
      <c r="W190" s="19">
        <f t="shared" si="40"/>
        <v>0</v>
      </c>
      <c r="X190" s="19">
        <f t="shared" si="41"/>
        <v>0</v>
      </c>
      <c r="Y190" s="19">
        <f t="shared" si="42"/>
        <v>0</v>
      </c>
      <c r="Z190" s="19">
        <f t="shared" si="44"/>
        <v>0</v>
      </c>
      <c r="AA190" s="23">
        <f t="shared" si="45"/>
        <v>0</v>
      </c>
      <c r="AB190" s="19">
        <f t="shared" si="43"/>
        <v>0</v>
      </c>
      <c r="AC190" s="23">
        <f t="shared" si="46"/>
        <v>0</v>
      </c>
      <c r="AD190" s="23">
        <f t="shared" si="47"/>
        <v>0</v>
      </c>
      <c r="AE190" s="24">
        <f t="shared" si="48"/>
        <v>0</v>
      </c>
      <c r="AF190" s="24">
        <f t="shared" si="49"/>
        <v>0</v>
      </c>
      <c r="AG190" s="24">
        <f>0</f>
        <v>0</v>
      </c>
      <c r="AH190" s="24">
        <f t="shared" si="50"/>
        <v>0</v>
      </c>
      <c r="AI190" s="24">
        <f t="shared" si="51"/>
        <v>0</v>
      </c>
      <c r="AJ190" s="24">
        <f>0</f>
        <v>0</v>
      </c>
      <c r="AK190" s="24">
        <f t="shared" si="39"/>
        <v>0</v>
      </c>
      <c r="AL190" s="24">
        <f t="shared" si="39"/>
        <v>0</v>
      </c>
      <c r="AM190" s="24">
        <f t="shared" si="52"/>
        <v>0</v>
      </c>
    </row>
    <row r="191" spans="22:39" ht="15.95" customHeight="1" x14ac:dyDescent="0.3">
      <c r="V191" s="19">
        <f t="shared" si="53"/>
        <v>158</v>
      </c>
      <c r="W191" s="19">
        <f t="shared" si="40"/>
        <v>0</v>
      </c>
      <c r="X191" s="19">
        <f t="shared" si="41"/>
        <v>0</v>
      </c>
      <c r="Y191" s="19">
        <f t="shared" si="42"/>
        <v>0</v>
      </c>
      <c r="Z191" s="19">
        <f t="shared" si="44"/>
        <v>0</v>
      </c>
      <c r="AA191" s="23">
        <f t="shared" si="45"/>
        <v>0</v>
      </c>
      <c r="AB191" s="19">
        <f t="shared" si="43"/>
        <v>0</v>
      </c>
      <c r="AC191" s="23">
        <f t="shared" si="46"/>
        <v>0</v>
      </c>
      <c r="AD191" s="23">
        <f t="shared" si="47"/>
        <v>0</v>
      </c>
      <c r="AE191" s="24">
        <f t="shared" si="48"/>
        <v>0</v>
      </c>
      <c r="AF191" s="24">
        <f t="shared" si="49"/>
        <v>0</v>
      </c>
      <c r="AG191" s="24">
        <f>0</f>
        <v>0</v>
      </c>
      <c r="AH191" s="24">
        <f t="shared" si="50"/>
        <v>0</v>
      </c>
      <c r="AI191" s="24">
        <f t="shared" si="51"/>
        <v>0</v>
      </c>
      <c r="AJ191" s="24">
        <f>0</f>
        <v>0</v>
      </c>
      <c r="AK191" s="24">
        <f t="shared" si="39"/>
        <v>0</v>
      </c>
      <c r="AL191" s="24">
        <f t="shared" si="39"/>
        <v>0</v>
      </c>
      <c r="AM191" s="24">
        <f t="shared" si="52"/>
        <v>0</v>
      </c>
    </row>
    <row r="192" spans="22:39" ht="15.95" customHeight="1" x14ac:dyDescent="0.3">
      <c r="V192" s="19">
        <f t="shared" si="53"/>
        <v>159</v>
      </c>
      <c r="W192" s="19">
        <f t="shared" si="40"/>
        <v>0</v>
      </c>
      <c r="X192" s="19">
        <f t="shared" si="41"/>
        <v>0</v>
      </c>
      <c r="Y192" s="19">
        <f t="shared" si="42"/>
        <v>0</v>
      </c>
      <c r="Z192" s="19">
        <f t="shared" si="44"/>
        <v>0</v>
      </c>
      <c r="AA192" s="23">
        <f t="shared" si="45"/>
        <v>0</v>
      </c>
      <c r="AB192" s="19">
        <f t="shared" si="43"/>
        <v>0</v>
      </c>
      <c r="AC192" s="23">
        <f t="shared" si="46"/>
        <v>0</v>
      </c>
      <c r="AD192" s="23">
        <f t="shared" si="47"/>
        <v>0</v>
      </c>
      <c r="AE192" s="24">
        <f t="shared" si="48"/>
        <v>0</v>
      </c>
      <c r="AF192" s="24">
        <f t="shared" si="49"/>
        <v>0</v>
      </c>
      <c r="AG192" s="24">
        <f>0</f>
        <v>0</v>
      </c>
      <c r="AH192" s="24">
        <f t="shared" si="50"/>
        <v>0</v>
      </c>
      <c r="AI192" s="24">
        <f t="shared" si="51"/>
        <v>0</v>
      </c>
      <c r="AJ192" s="24">
        <f>0</f>
        <v>0</v>
      </c>
      <c r="AK192" s="24">
        <f t="shared" si="39"/>
        <v>0</v>
      </c>
      <c r="AL192" s="24">
        <f t="shared" si="39"/>
        <v>0</v>
      </c>
      <c r="AM192" s="24">
        <f t="shared" si="52"/>
        <v>0</v>
      </c>
    </row>
    <row r="193" spans="22:39" ht="15.95" customHeight="1" x14ac:dyDescent="0.3">
      <c r="V193" s="19">
        <f t="shared" si="53"/>
        <v>160</v>
      </c>
      <c r="W193" s="19">
        <f t="shared" si="40"/>
        <v>0</v>
      </c>
      <c r="X193" s="19">
        <f t="shared" si="41"/>
        <v>0</v>
      </c>
      <c r="Y193" s="19">
        <f t="shared" si="42"/>
        <v>0</v>
      </c>
      <c r="Z193" s="19">
        <f t="shared" si="44"/>
        <v>0</v>
      </c>
      <c r="AA193" s="23">
        <f t="shared" si="45"/>
        <v>0</v>
      </c>
      <c r="AB193" s="19">
        <f t="shared" si="43"/>
        <v>0</v>
      </c>
      <c r="AC193" s="23">
        <f t="shared" si="46"/>
        <v>0</v>
      </c>
      <c r="AD193" s="23">
        <f t="shared" si="47"/>
        <v>0</v>
      </c>
      <c r="AE193" s="24">
        <f t="shared" si="48"/>
        <v>0</v>
      </c>
      <c r="AF193" s="24">
        <f t="shared" si="49"/>
        <v>0</v>
      </c>
      <c r="AG193" s="24">
        <f>0</f>
        <v>0</v>
      </c>
      <c r="AH193" s="24">
        <f t="shared" si="50"/>
        <v>0</v>
      </c>
      <c r="AI193" s="24">
        <f t="shared" si="51"/>
        <v>0</v>
      </c>
      <c r="AJ193" s="24">
        <f>0</f>
        <v>0</v>
      </c>
      <c r="AK193" s="24">
        <f t="shared" si="39"/>
        <v>0</v>
      </c>
      <c r="AL193" s="24">
        <f t="shared" si="39"/>
        <v>0</v>
      </c>
      <c r="AM193" s="24">
        <f t="shared" si="52"/>
        <v>0</v>
      </c>
    </row>
    <row r="194" spans="22:39" ht="15.95" customHeight="1" x14ac:dyDescent="0.3">
      <c r="V194" s="19">
        <f t="shared" si="53"/>
        <v>161</v>
      </c>
      <c r="W194" s="19">
        <f t="shared" si="40"/>
        <v>0</v>
      </c>
      <c r="X194" s="19">
        <f t="shared" si="41"/>
        <v>0</v>
      </c>
      <c r="Y194" s="19">
        <f t="shared" si="42"/>
        <v>0</v>
      </c>
      <c r="Z194" s="19">
        <f t="shared" si="44"/>
        <v>0</v>
      </c>
      <c r="AA194" s="23">
        <f t="shared" si="45"/>
        <v>0</v>
      </c>
      <c r="AB194" s="19">
        <f t="shared" si="43"/>
        <v>0</v>
      </c>
      <c r="AC194" s="23">
        <f t="shared" si="46"/>
        <v>0</v>
      </c>
      <c r="AD194" s="23">
        <f t="shared" si="47"/>
        <v>0</v>
      </c>
      <c r="AE194" s="24">
        <f t="shared" si="48"/>
        <v>0</v>
      </c>
      <c r="AF194" s="24">
        <f t="shared" si="49"/>
        <v>0</v>
      </c>
      <c r="AG194" s="24">
        <f>0</f>
        <v>0</v>
      </c>
      <c r="AH194" s="24">
        <f t="shared" si="50"/>
        <v>0</v>
      </c>
      <c r="AI194" s="24">
        <f t="shared" si="51"/>
        <v>0</v>
      </c>
      <c r="AJ194" s="24">
        <f>0</f>
        <v>0</v>
      </c>
      <c r="AK194" s="24">
        <f t="shared" ref="AK194:AL257" si="54">AE194+AG194+AI194</f>
        <v>0</v>
      </c>
      <c r="AL194" s="24">
        <f t="shared" si="54"/>
        <v>0</v>
      </c>
      <c r="AM194" s="24">
        <f t="shared" si="52"/>
        <v>0</v>
      </c>
    </row>
    <row r="195" spans="22:39" ht="15.95" customHeight="1" x14ac:dyDescent="0.3">
      <c r="V195" s="19">
        <f t="shared" si="53"/>
        <v>162</v>
      </c>
      <c r="W195" s="19">
        <f t="shared" si="40"/>
        <v>0</v>
      </c>
      <c r="X195" s="19">
        <f t="shared" si="41"/>
        <v>0</v>
      </c>
      <c r="Y195" s="19">
        <f t="shared" si="42"/>
        <v>0</v>
      </c>
      <c r="Z195" s="19">
        <f t="shared" si="44"/>
        <v>0</v>
      </c>
      <c r="AA195" s="23">
        <f t="shared" si="45"/>
        <v>0</v>
      </c>
      <c r="AB195" s="19">
        <f t="shared" si="43"/>
        <v>0</v>
      </c>
      <c r="AC195" s="23">
        <f t="shared" si="46"/>
        <v>0</v>
      </c>
      <c r="AD195" s="23">
        <f t="shared" si="47"/>
        <v>0</v>
      </c>
      <c r="AE195" s="24">
        <f t="shared" si="48"/>
        <v>0</v>
      </c>
      <c r="AF195" s="24">
        <f t="shared" si="49"/>
        <v>0</v>
      </c>
      <c r="AG195" s="24">
        <f>0</f>
        <v>0</v>
      </c>
      <c r="AH195" s="24">
        <f t="shared" si="50"/>
        <v>0</v>
      </c>
      <c r="AI195" s="24">
        <f t="shared" si="51"/>
        <v>0</v>
      </c>
      <c r="AJ195" s="24">
        <f>0</f>
        <v>0</v>
      </c>
      <c r="AK195" s="24">
        <f t="shared" si="54"/>
        <v>0</v>
      </c>
      <c r="AL195" s="24">
        <f t="shared" si="54"/>
        <v>0</v>
      </c>
      <c r="AM195" s="24">
        <f t="shared" si="52"/>
        <v>0</v>
      </c>
    </row>
    <row r="196" spans="22:39" ht="15.95" customHeight="1" x14ac:dyDescent="0.3">
      <c r="V196" s="19">
        <f t="shared" si="53"/>
        <v>163</v>
      </c>
      <c r="W196" s="19">
        <f t="shared" si="40"/>
        <v>0</v>
      </c>
      <c r="X196" s="19">
        <f t="shared" si="41"/>
        <v>0</v>
      </c>
      <c r="Y196" s="19">
        <f t="shared" si="42"/>
        <v>0</v>
      </c>
      <c r="Z196" s="19">
        <f t="shared" si="44"/>
        <v>0</v>
      </c>
      <c r="AA196" s="23">
        <f t="shared" si="45"/>
        <v>0</v>
      </c>
      <c r="AB196" s="19">
        <f t="shared" si="43"/>
        <v>0</v>
      </c>
      <c r="AC196" s="23">
        <f t="shared" si="46"/>
        <v>0</v>
      </c>
      <c r="AD196" s="23">
        <f t="shared" si="47"/>
        <v>0</v>
      </c>
      <c r="AE196" s="24">
        <f t="shared" si="48"/>
        <v>0</v>
      </c>
      <c r="AF196" s="24">
        <f t="shared" si="49"/>
        <v>0</v>
      </c>
      <c r="AG196" s="24">
        <f>0</f>
        <v>0</v>
      </c>
      <c r="AH196" s="24">
        <f t="shared" si="50"/>
        <v>0</v>
      </c>
      <c r="AI196" s="24">
        <f t="shared" si="51"/>
        <v>0</v>
      </c>
      <c r="AJ196" s="24">
        <f>0</f>
        <v>0</v>
      </c>
      <c r="AK196" s="24">
        <f t="shared" si="54"/>
        <v>0</v>
      </c>
      <c r="AL196" s="24">
        <f t="shared" si="54"/>
        <v>0</v>
      </c>
      <c r="AM196" s="24">
        <f t="shared" si="52"/>
        <v>0</v>
      </c>
    </row>
    <row r="197" spans="22:39" ht="15.95" customHeight="1" x14ac:dyDescent="0.3">
      <c r="V197" s="19">
        <f t="shared" si="53"/>
        <v>164</v>
      </c>
      <c r="W197" s="19">
        <f t="shared" si="40"/>
        <v>0</v>
      </c>
      <c r="X197" s="19">
        <f t="shared" si="41"/>
        <v>0</v>
      </c>
      <c r="Y197" s="19">
        <f t="shared" si="42"/>
        <v>0</v>
      </c>
      <c r="Z197" s="19">
        <f t="shared" si="44"/>
        <v>0</v>
      </c>
      <c r="AA197" s="23">
        <f t="shared" si="45"/>
        <v>0</v>
      </c>
      <c r="AB197" s="19">
        <f t="shared" si="43"/>
        <v>0</v>
      </c>
      <c r="AC197" s="23">
        <f t="shared" si="46"/>
        <v>0</v>
      </c>
      <c r="AD197" s="23">
        <f t="shared" si="47"/>
        <v>0</v>
      </c>
      <c r="AE197" s="24">
        <f t="shared" si="48"/>
        <v>0</v>
      </c>
      <c r="AF197" s="24">
        <f t="shared" si="49"/>
        <v>0</v>
      </c>
      <c r="AG197" s="24">
        <f>0</f>
        <v>0</v>
      </c>
      <c r="AH197" s="24">
        <f t="shared" si="50"/>
        <v>0</v>
      </c>
      <c r="AI197" s="24">
        <f t="shared" si="51"/>
        <v>0</v>
      </c>
      <c r="AJ197" s="24">
        <f>0</f>
        <v>0</v>
      </c>
      <c r="AK197" s="24">
        <f t="shared" si="54"/>
        <v>0</v>
      </c>
      <c r="AL197" s="24">
        <f t="shared" si="54"/>
        <v>0</v>
      </c>
      <c r="AM197" s="24">
        <f t="shared" si="52"/>
        <v>0</v>
      </c>
    </row>
    <row r="198" spans="22:39" ht="15.95" customHeight="1" x14ac:dyDescent="0.3">
      <c r="V198" s="19">
        <f t="shared" si="53"/>
        <v>165</v>
      </c>
      <c r="W198" s="19">
        <f t="shared" si="40"/>
        <v>0</v>
      </c>
      <c r="X198" s="19">
        <f t="shared" si="41"/>
        <v>0</v>
      </c>
      <c r="Y198" s="19">
        <f t="shared" si="42"/>
        <v>0</v>
      </c>
      <c r="Z198" s="19">
        <f t="shared" si="44"/>
        <v>0</v>
      </c>
      <c r="AA198" s="23">
        <f t="shared" si="45"/>
        <v>0</v>
      </c>
      <c r="AB198" s="19">
        <f t="shared" si="43"/>
        <v>0</v>
      </c>
      <c r="AC198" s="23">
        <f t="shared" si="46"/>
        <v>0</v>
      </c>
      <c r="AD198" s="23">
        <f t="shared" si="47"/>
        <v>0</v>
      </c>
      <c r="AE198" s="24">
        <f t="shared" si="48"/>
        <v>0</v>
      </c>
      <c r="AF198" s="24">
        <f t="shared" si="49"/>
        <v>0</v>
      </c>
      <c r="AG198" s="24">
        <f>0</f>
        <v>0</v>
      </c>
      <c r="AH198" s="24">
        <f t="shared" si="50"/>
        <v>0</v>
      </c>
      <c r="AI198" s="24">
        <f t="shared" si="51"/>
        <v>0</v>
      </c>
      <c r="AJ198" s="24">
        <f>0</f>
        <v>0</v>
      </c>
      <c r="AK198" s="24">
        <f t="shared" si="54"/>
        <v>0</v>
      </c>
      <c r="AL198" s="24">
        <f t="shared" si="54"/>
        <v>0</v>
      </c>
      <c r="AM198" s="24">
        <f t="shared" si="52"/>
        <v>0</v>
      </c>
    </row>
    <row r="199" spans="22:39" ht="15.95" customHeight="1" x14ac:dyDescent="0.3">
      <c r="V199" s="19">
        <f t="shared" si="53"/>
        <v>166</v>
      </c>
      <c r="W199" s="19">
        <f t="shared" si="40"/>
        <v>0</v>
      </c>
      <c r="X199" s="19">
        <f t="shared" si="41"/>
        <v>0</v>
      </c>
      <c r="Y199" s="19">
        <f t="shared" si="42"/>
        <v>0</v>
      </c>
      <c r="Z199" s="19">
        <f t="shared" si="44"/>
        <v>0</v>
      </c>
      <c r="AA199" s="23">
        <f t="shared" si="45"/>
        <v>0</v>
      </c>
      <c r="AB199" s="19">
        <f t="shared" si="43"/>
        <v>0</v>
      </c>
      <c r="AC199" s="23">
        <f t="shared" si="46"/>
        <v>0</v>
      </c>
      <c r="AD199" s="23">
        <f t="shared" si="47"/>
        <v>0</v>
      </c>
      <c r="AE199" s="24">
        <f t="shared" si="48"/>
        <v>0</v>
      </c>
      <c r="AF199" s="24">
        <f t="shared" si="49"/>
        <v>0</v>
      </c>
      <c r="AG199" s="24">
        <f>0</f>
        <v>0</v>
      </c>
      <c r="AH199" s="24">
        <f t="shared" si="50"/>
        <v>0</v>
      </c>
      <c r="AI199" s="24">
        <f t="shared" si="51"/>
        <v>0</v>
      </c>
      <c r="AJ199" s="24">
        <f>0</f>
        <v>0</v>
      </c>
      <c r="AK199" s="24">
        <f t="shared" si="54"/>
        <v>0</v>
      </c>
      <c r="AL199" s="24">
        <f t="shared" si="54"/>
        <v>0</v>
      </c>
      <c r="AM199" s="24">
        <f t="shared" si="52"/>
        <v>0</v>
      </c>
    </row>
    <row r="200" spans="22:39" ht="15.95" customHeight="1" x14ac:dyDescent="0.3">
      <c r="V200" s="19">
        <f t="shared" si="53"/>
        <v>167</v>
      </c>
      <c r="W200" s="19">
        <f t="shared" si="40"/>
        <v>0</v>
      </c>
      <c r="X200" s="19">
        <f t="shared" si="41"/>
        <v>0</v>
      </c>
      <c r="Y200" s="19">
        <f t="shared" si="42"/>
        <v>0</v>
      </c>
      <c r="Z200" s="19">
        <f t="shared" si="44"/>
        <v>0</v>
      </c>
      <c r="AA200" s="23">
        <f t="shared" si="45"/>
        <v>0</v>
      </c>
      <c r="AB200" s="19">
        <f t="shared" si="43"/>
        <v>0</v>
      </c>
      <c r="AC200" s="23">
        <f t="shared" si="46"/>
        <v>0</v>
      </c>
      <c r="AD200" s="23">
        <f t="shared" si="47"/>
        <v>0</v>
      </c>
      <c r="AE200" s="24">
        <f t="shared" si="48"/>
        <v>0</v>
      </c>
      <c r="AF200" s="24">
        <f t="shared" si="49"/>
        <v>0</v>
      </c>
      <c r="AG200" s="24">
        <f>0</f>
        <v>0</v>
      </c>
      <c r="AH200" s="24">
        <f t="shared" si="50"/>
        <v>0</v>
      </c>
      <c r="AI200" s="24">
        <f t="shared" si="51"/>
        <v>0</v>
      </c>
      <c r="AJ200" s="24">
        <f>0</f>
        <v>0</v>
      </c>
      <c r="AK200" s="24">
        <f t="shared" si="54"/>
        <v>0</v>
      </c>
      <c r="AL200" s="24">
        <f t="shared" si="54"/>
        <v>0</v>
      </c>
      <c r="AM200" s="24">
        <f t="shared" si="52"/>
        <v>0</v>
      </c>
    </row>
    <row r="201" spans="22:39" ht="15.95" customHeight="1" x14ac:dyDescent="0.3">
      <c r="V201" s="19">
        <f t="shared" si="53"/>
        <v>168</v>
      </c>
      <c r="W201" s="19">
        <f t="shared" si="40"/>
        <v>0</v>
      </c>
      <c r="X201" s="19">
        <f t="shared" si="41"/>
        <v>0</v>
      </c>
      <c r="Y201" s="19">
        <f t="shared" si="42"/>
        <v>0</v>
      </c>
      <c r="Z201" s="19">
        <f t="shared" si="44"/>
        <v>0</v>
      </c>
      <c r="AA201" s="23">
        <f t="shared" si="45"/>
        <v>0</v>
      </c>
      <c r="AB201" s="19">
        <f t="shared" si="43"/>
        <v>0</v>
      </c>
      <c r="AC201" s="23">
        <f t="shared" si="46"/>
        <v>0</v>
      </c>
      <c r="AD201" s="23">
        <f t="shared" si="47"/>
        <v>0</v>
      </c>
      <c r="AE201" s="24">
        <f t="shared" si="48"/>
        <v>0</v>
      </c>
      <c r="AF201" s="24">
        <f t="shared" si="49"/>
        <v>0</v>
      </c>
      <c r="AG201" s="24">
        <f>0</f>
        <v>0</v>
      </c>
      <c r="AH201" s="24">
        <f t="shared" si="50"/>
        <v>0</v>
      </c>
      <c r="AI201" s="24">
        <f t="shared" si="51"/>
        <v>0</v>
      </c>
      <c r="AJ201" s="24">
        <f>0</f>
        <v>0</v>
      </c>
      <c r="AK201" s="24">
        <f t="shared" si="54"/>
        <v>0</v>
      </c>
      <c r="AL201" s="24">
        <f t="shared" si="54"/>
        <v>0</v>
      </c>
      <c r="AM201" s="24">
        <f t="shared" si="52"/>
        <v>0</v>
      </c>
    </row>
    <row r="202" spans="22:39" ht="15.95" customHeight="1" x14ac:dyDescent="0.3">
      <c r="V202" s="19">
        <f t="shared" si="53"/>
        <v>169</v>
      </c>
      <c r="W202" s="19">
        <f t="shared" si="40"/>
        <v>60</v>
      </c>
      <c r="X202" s="19">
        <f t="shared" si="41"/>
        <v>0</v>
      </c>
      <c r="Y202" s="19">
        <f t="shared" si="42"/>
        <v>0</v>
      </c>
      <c r="Z202" s="19">
        <f t="shared" si="44"/>
        <v>0</v>
      </c>
      <c r="AA202" s="23">
        <f t="shared" si="45"/>
        <v>0</v>
      </c>
      <c r="AB202" s="19">
        <f t="shared" si="43"/>
        <v>0</v>
      </c>
      <c r="AC202" s="23">
        <f t="shared" si="46"/>
        <v>0</v>
      </c>
      <c r="AD202" s="23">
        <f t="shared" si="47"/>
        <v>0</v>
      </c>
      <c r="AE202" s="24">
        <f t="shared" si="48"/>
        <v>0</v>
      </c>
      <c r="AF202" s="24">
        <f t="shared" si="49"/>
        <v>0</v>
      </c>
      <c r="AG202" s="24">
        <f>0</f>
        <v>0</v>
      </c>
      <c r="AH202" s="24">
        <f t="shared" si="50"/>
        <v>0</v>
      </c>
      <c r="AI202" s="24">
        <f t="shared" si="51"/>
        <v>0</v>
      </c>
      <c r="AJ202" s="24">
        <f>0</f>
        <v>0</v>
      </c>
      <c r="AK202" s="24">
        <f t="shared" si="54"/>
        <v>0</v>
      </c>
      <c r="AL202" s="24">
        <f t="shared" si="54"/>
        <v>0</v>
      </c>
      <c r="AM202" s="24">
        <f t="shared" si="52"/>
        <v>0</v>
      </c>
    </row>
    <row r="203" spans="22:39" ht="15.95" customHeight="1" x14ac:dyDescent="0.3">
      <c r="V203" s="19">
        <f t="shared" si="53"/>
        <v>170</v>
      </c>
      <c r="W203" s="19">
        <f t="shared" si="40"/>
        <v>0</v>
      </c>
      <c r="X203" s="19">
        <f t="shared" si="41"/>
        <v>0</v>
      </c>
      <c r="Y203" s="19">
        <f t="shared" si="42"/>
        <v>0</v>
      </c>
      <c r="Z203" s="19">
        <f t="shared" si="44"/>
        <v>0</v>
      </c>
      <c r="AA203" s="23">
        <f t="shared" si="45"/>
        <v>0</v>
      </c>
      <c r="AB203" s="19">
        <f t="shared" si="43"/>
        <v>0</v>
      </c>
      <c r="AC203" s="23">
        <f t="shared" si="46"/>
        <v>0</v>
      </c>
      <c r="AD203" s="23">
        <f t="shared" si="47"/>
        <v>0</v>
      </c>
      <c r="AE203" s="24">
        <f t="shared" si="48"/>
        <v>0</v>
      </c>
      <c r="AF203" s="24">
        <f t="shared" si="49"/>
        <v>0</v>
      </c>
      <c r="AG203" s="24">
        <f>0</f>
        <v>0</v>
      </c>
      <c r="AH203" s="24">
        <f t="shared" si="50"/>
        <v>0</v>
      </c>
      <c r="AI203" s="24">
        <f t="shared" si="51"/>
        <v>0</v>
      </c>
      <c r="AJ203" s="24">
        <f>0</f>
        <v>0</v>
      </c>
      <c r="AK203" s="24">
        <f t="shared" si="54"/>
        <v>0</v>
      </c>
      <c r="AL203" s="24">
        <f t="shared" si="54"/>
        <v>0</v>
      </c>
      <c r="AM203" s="24">
        <f t="shared" si="52"/>
        <v>0</v>
      </c>
    </row>
    <row r="204" spans="22:39" ht="15.95" customHeight="1" x14ac:dyDescent="0.3">
      <c r="V204" s="19">
        <f t="shared" si="53"/>
        <v>171</v>
      </c>
      <c r="W204" s="19">
        <f t="shared" si="40"/>
        <v>0</v>
      </c>
      <c r="X204" s="19">
        <f t="shared" si="41"/>
        <v>0</v>
      </c>
      <c r="Y204" s="19">
        <f t="shared" si="42"/>
        <v>0</v>
      </c>
      <c r="Z204" s="19">
        <f t="shared" si="44"/>
        <v>0</v>
      </c>
      <c r="AA204" s="23">
        <f t="shared" si="45"/>
        <v>0</v>
      </c>
      <c r="AB204" s="19">
        <f t="shared" si="43"/>
        <v>0</v>
      </c>
      <c r="AC204" s="23">
        <f t="shared" si="46"/>
        <v>0</v>
      </c>
      <c r="AD204" s="23">
        <f t="shared" si="47"/>
        <v>0</v>
      </c>
      <c r="AE204" s="24">
        <f t="shared" si="48"/>
        <v>0</v>
      </c>
      <c r="AF204" s="24">
        <f t="shared" si="49"/>
        <v>0</v>
      </c>
      <c r="AG204" s="24">
        <f>0</f>
        <v>0</v>
      </c>
      <c r="AH204" s="24">
        <f t="shared" si="50"/>
        <v>0</v>
      </c>
      <c r="AI204" s="24">
        <f t="shared" si="51"/>
        <v>0</v>
      </c>
      <c r="AJ204" s="24">
        <f>0</f>
        <v>0</v>
      </c>
      <c r="AK204" s="24">
        <f t="shared" si="54"/>
        <v>0</v>
      </c>
      <c r="AL204" s="24">
        <f t="shared" si="54"/>
        <v>0</v>
      </c>
      <c r="AM204" s="24">
        <f t="shared" si="52"/>
        <v>0</v>
      </c>
    </row>
    <row r="205" spans="22:39" ht="15.95" customHeight="1" x14ac:dyDescent="0.3">
      <c r="V205" s="19">
        <f t="shared" si="53"/>
        <v>172</v>
      </c>
      <c r="W205" s="19">
        <f t="shared" si="40"/>
        <v>0</v>
      </c>
      <c r="X205" s="19">
        <f t="shared" si="41"/>
        <v>0</v>
      </c>
      <c r="Y205" s="19">
        <f t="shared" si="42"/>
        <v>0</v>
      </c>
      <c r="Z205" s="19">
        <f t="shared" si="44"/>
        <v>0</v>
      </c>
      <c r="AA205" s="23">
        <f t="shared" si="45"/>
        <v>0</v>
      </c>
      <c r="AB205" s="19">
        <f t="shared" si="43"/>
        <v>0</v>
      </c>
      <c r="AC205" s="23">
        <f t="shared" si="46"/>
        <v>0</v>
      </c>
      <c r="AD205" s="23">
        <f t="shared" si="47"/>
        <v>0</v>
      </c>
      <c r="AE205" s="24">
        <f t="shared" si="48"/>
        <v>0</v>
      </c>
      <c r="AF205" s="24">
        <f t="shared" si="49"/>
        <v>0</v>
      </c>
      <c r="AG205" s="24">
        <f>0</f>
        <v>0</v>
      </c>
      <c r="AH205" s="24">
        <f t="shared" si="50"/>
        <v>0</v>
      </c>
      <c r="AI205" s="24">
        <f t="shared" si="51"/>
        <v>0</v>
      </c>
      <c r="AJ205" s="24">
        <f>0</f>
        <v>0</v>
      </c>
      <c r="AK205" s="24">
        <f t="shared" si="54"/>
        <v>0</v>
      </c>
      <c r="AL205" s="24">
        <f t="shared" si="54"/>
        <v>0</v>
      </c>
      <c r="AM205" s="24">
        <f t="shared" si="52"/>
        <v>0</v>
      </c>
    </row>
    <row r="206" spans="22:39" ht="15.95" customHeight="1" x14ac:dyDescent="0.3">
      <c r="V206" s="19">
        <f t="shared" si="53"/>
        <v>173</v>
      </c>
      <c r="W206" s="19">
        <f t="shared" si="40"/>
        <v>0</v>
      </c>
      <c r="X206" s="19">
        <f t="shared" si="41"/>
        <v>0</v>
      </c>
      <c r="Y206" s="19">
        <f t="shared" si="42"/>
        <v>0</v>
      </c>
      <c r="Z206" s="19">
        <f t="shared" si="44"/>
        <v>0</v>
      </c>
      <c r="AA206" s="23">
        <f t="shared" si="45"/>
        <v>0</v>
      </c>
      <c r="AB206" s="19">
        <f t="shared" si="43"/>
        <v>0</v>
      </c>
      <c r="AC206" s="23">
        <f t="shared" si="46"/>
        <v>0</v>
      </c>
      <c r="AD206" s="23">
        <f t="shared" si="47"/>
        <v>0</v>
      </c>
      <c r="AE206" s="24">
        <f t="shared" si="48"/>
        <v>0</v>
      </c>
      <c r="AF206" s="24">
        <f t="shared" si="49"/>
        <v>0</v>
      </c>
      <c r="AG206" s="24">
        <f>0</f>
        <v>0</v>
      </c>
      <c r="AH206" s="24">
        <f t="shared" si="50"/>
        <v>0</v>
      </c>
      <c r="AI206" s="24">
        <f t="shared" si="51"/>
        <v>0</v>
      </c>
      <c r="AJ206" s="24">
        <f>0</f>
        <v>0</v>
      </c>
      <c r="AK206" s="24">
        <f t="shared" si="54"/>
        <v>0</v>
      </c>
      <c r="AL206" s="24">
        <f t="shared" si="54"/>
        <v>0</v>
      </c>
      <c r="AM206" s="24">
        <f t="shared" si="52"/>
        <v>0</v>
      </c>
    </row>
    <row r="207" spans="22:39" ht="15.95" customHeight="1" x14ac:dyDescent="0.3">
      <c r="V207" s="19">
        <f t="shared" si="53"/>
        <v>174</v>
      </c>
      <c r="W207" s="19">
        <f t="shared" si="40"/>
        <v>0</v>
      </c>
      <c r="X207" s="19">
        <f t="shared" si="41"/>
        <v>0</v>
      </c>
      <c r="Y207" s="19">
        <f t="shared" si="42"/>
        <v>0</v>
      </c>
      <c r="Z207" s="19">
        <f t="shared" si="44"/>
        <v>0</v>
      </c>
      <c r="AA207" s="23">
        <f t="shared" si="45"/>
        <v>0</v>
      </c>
      <c r="AB207" s="19">
        <f t="shared" si="43"/>
        <v>0</v>
      </c>
      <c r="AC207" s="23">
        <f t="shared" si="46"/>
        <v>0</v>
      </c>
      <c r="AD207" s="23">
        <f t="shared" si="47"/>
        <v>0</v>
      </c>
      <c r="AE207" s="24">
        <f t="shared" si="48"/>
        <v>0</v>
      </c>
      <c r="AF207" s="24">
        <f t="shared" si="49"/>
        <v>0</v>
      </c>
      <c r="AG207" s="24">
        <f>0</f>
        <v>0</v>
      </c>
      <c r="AH207" s="24">
        <f t="shared" si="50"/>
        <v>0</v>
      </c>
      <c r="AI207" s="24">
        <f t="shared" si="51"/>
        <v>0</v>
      </c>
      <c r="AJ207" s="24">
        <f>0</f>
        <v>0</v>
      </c>
      <c r="AK207" s="24">
        <f t="shared" si="54"/>
        <v>0</v>
      </c>
      <c r="AL207" s="24">
        <f t="shared" si="54"/>
        <v>0</v>
      </c>
      <c r="AM207" s="24">
        <f t="shared" si="52"/>
        <v>0</v>
      </c>
    </row>
    <row r="208" spans="22:39" ht="15.95" customHeight="1" x14ac:dyDescent="0.3">
      <c r="V208" s="19">
        <f t="shared" si="53"/>
        <v>175</v>
      </c>
      <c r="W208" s="19">
        <f t="shared" si="40"/>
        <v>0</v>
      </c>
      <c r="X208" s="19">
        <f t="shared" si="41"/>
        <v>0</v>
      </c>
      <c r="Y208" s="19">
        <f t="shared" si="42"/>
        <v>0</v>
      </c>
      <c r="Z208" s="19">
        <f t="shared" si="44"/>
        <v>0</v>
      </c>
      <c r="AA208" s="23">
        <f t="shared" si="45"/>
        <v>0</v>
      </c>
      <c r="AB208" s="19">
        <f t="shared" si="43"/>
        <v>0</v>
      </c>
      <c r="AC208" s="23">
        <f t="shared" si="46"/>
        <v>0</v>
      </c>
      <c r="AD208" s="23">
        <f t="shared" si="47"/>
        <v>0</v>
      </c>
      <c r="AE208" s="24">
        <f t="shared" si="48"/>
        <v>0</v>
      </c>
      <c r="AF208" s="24">
        <f t="shared" si="49"/>
        <v>0</v>
      </c>
      <c r="AG208" s="24">
        <f>0</f>
        <v>0</v>
      </c>
      <c r="AH208" s="24">
        <f t="shared" si="50"/>
        <v>0</v>
      </c>
      <c r="AI208" s="24">
        <f t="shared" si="51"/>
        <v>0</v>
      </c>
      <c r="AJ208" s="24">
        <f>0</f>
        <v>0</v>
      </c>
      <c r="AK208" s="24">
        <f t="shared" si="54"/>
        <v>0</v>
      </c>
      <c r="AL208" s="24">
        <f t="shared" si="54"/>
        <v>0</v>
      </c>
      <c r="AM208" s="24">
        <f t="shared" si="52"/>
        <v>0</v>
      </c>
    </row>
    <row r="209" spans="22:39" ht="15.95" customHeight="1" x14ac:dyDescent="0.3">
      <c r="V209" s="19">
        <f t="shared" si="53"/>
        <v>176</v>
      </c>
      <c r="W209" s="19">
        <f t="shared" si="40"/>
        <v>0</v>
      </c>
      <c r="X209" s="19">
        <f t="shared" si="41"/>
        <v>0</v>
      </c>
      <c r="Y209" s="19">
        <f t="shared" si="42"/>
        <v>0</v>
      </c>
      <c r="Z209" s="19">
        <f t="shared" si="44"/>
        <v>0</v>
      </c>
      <c r="AA209" s="23">
        <f t="shared" si="45"/>
        <v>0</v>
      </c>
      <c r="AB209" s="19">
        <f t="shared" si="43"/>
        <v>0</v>
      </c>
      <c r="AC209" s="23">
        <f t="shared" si="46"/>
        <v>0</v>
      </c>
      <c r="AD209" s="23">
        <f t="shared" si="47"/>
        <v>0</v>
      </c>
      <c r="AE209" s="24">
        <f t="shared" si="48"/>
        <v>0</v>
      </c>
      <c r="AF209" s="24">
        <f t="shared" si="49"/>
        <v>0</v>
      </c>
      <c r="AG209" s="24">
        <f>0</f>
        <v>0</v>
      </c>
      <c r="AH209" s="24">
        <f t="shared" si="50"/>
        <v>0</v>
      </c>
      <c r="AI209" s="24">
        <f t="shared" si="51"/>
        <v>0</v>
      </c>
      <c r="AJ209" s="24">
        <f>0</f>
        <v>0</v>
      </c>
      <c r="AK209" s="24">
        <f t="shared" si="54"/>
        <v>0</v>
      </c>
      <c r="AL209" s="24">
        <f t="shared" si="54"/>
        <v>0</v>
      </c>
      <c r="AM209" s="24">
        <f t="shared" si="52"/>
        <v>0</v>
      </c>
    </row>
    <row r="210" spans="22:39" ht="15.95" customHeight="1" x14ac:dyDescent="0.3">
      <c r="V210" s="19">
        <f t="shared" si="53"/>
        <v>177</v>
      </c>
      <c r="W210" s="19">
        <f t="shared" si="40"/>
        <v>0</v>
      </c>
      <c r="X210" s="19">
        <f t="shared" si="41"/>
        <v>0</v>
      </c>
      <c r="Y210" s="19">
        <f t="shared" si="42"/>
        <v>0</v>
      </c>
      <c r="Z210" s="19">
        <f t="shared" si="44"/>
        <v>0</v>
      </c>
      <c r="AA210" s="23">
        <f t="shared" si="45"/>
        <v>0</v>
      </c>
      <c r="AB210" s="19">
        <f t="shared" si="43"/>
        <v>0</v>
      </c>
      <c r="AC210" s="23">
        <f t="shared" si="46"/>
        <v>0</v>
      </c>
      <c r="AD210" s="23">
        <f t="shared" si="47"/>
        <v>0</v>
      </c>
      <c r="AE210" s="24">
        <f t="shared" si="48"/>
        <v>0</v>
      </c>
      <c r="AF210" s="24">
        <f t="shared" si="49"/>
        <v>0</v>
      </c>
      <c r="AG210" s="24">
        <f>0</f>
        <v>0</v>
      </c>
      <c r="AH210" s="24">
        <f t="shared" si="50"/>
        <v>0</v>
      </c>
      <c r="AI210" s="24">
        <f t="shared" si="51"/>
        <v>0</v>
      </c>
      <c r="AJ210" s="24">
        <f>0</f>
        <v>0</v>
      </c>
      <c r="AK210" s="24">
        <f t="shared" si="54"/>
        <v>0</v>
      </c>
      <c r="AL210" s="24">
        <f t="shared" si="54"/>
        <v>0</v>
      </c>
      <c r="AM210" s="24">
        <f t="shared" si="52"/>
        <v>0</v>
      </c>
    </row>
    <row r="211" spans="22:39" ht="15.95" customHeight="1" x14ac:dyDescent="0.3">
      <c r="V211" s="19">
        <f t="shared" si="53"/>
        <v>178</v>
      </c>
      <c r="W211" s="19">
        <f t="shared" si="40"/>
        <v>0</v>
      </c>
      <c r="X211" s="19">
        <f t="shared" si="41"/>
        <v>0</v>
      </c>
      <c r="Y211" s="19">
        <f t="shared" si="42"/>
        <v>0</v>
      </c>
      <c r="Z211" s="19">
        <f t="shared" si="44"/>
        <v>0</v>
      </c>
      <c r="AA211" s="23">
        <f t="shared" si="45"/>
        <v>0</v>
      </c>
      <c r="AB211" s="19">
        <f t="shared" si="43"/>
        <v>0</v>
      </c>
      <c r="AC211" s="23">
        <f t="shared" si="46"/>
        <v>0</v>
      </c>
      <c r="AD211" s="23">
        <f t="shared" si="47"/>
        <v>0</v>
      </c>
      <c r="AE211" s="24">
        <f t="shared" si="48"/>
        <v>0</v>
      </c>
      <c r="AF211" s="24">
        <f t="shared" si="49"/>
        <v>0</v>
      </c>
      <c r="AG211" s="24">
        <f>0</f>
        <v>0</v>
      </c>
      <c r="AH211" s="24">
        <f t="shared" si="50"/>
        <v>0</v>
      </c>
      <c r="AI211" s="24">
        <f t="shared" si="51"/>
        <v>0</v>
      </c>
      <c r="AJ211" s="24">
        <f>0</f>
        <v>0</v>
      </c>
      <c r="AK211" s="24">
        <f t="shared" si="54"/>
        <v>0</v>
      </c>
      <c r="AL211" s="24">
        <f t="shared" si="54"/>
        <v>0</v>
      </c>
      <c r="AM211" s="24">
        <f t="shared" si="52"/>
        <v>0</v>
      </c>
    </row>
    <row r="212" spans="22:39" ht="15.95" customHeight="1" x14ac:dyDescent="0.3">
      <c r="V212" s="19">
        <f t="shared" si="53"/>
        <v>179</v>
      </c>
      <c r="W212" s="19">
        <f t="shared" si="40"/>
        <v>0</v>
      </c>
      <c r="X212" s="19">
        <f t="shared" si="41"/>
        <v>0</v>
      </c>
      <c r="Y212" s="19">
        <f t="shared" si="42"/>
        <v>0</v>
      </c>
      <c r="Z212" s="19">
        <f t="shared" si="44"/>
        <v>0</v>
      </c>
      <c r="AA212" s="23">
        <f t="shared" si="45"/>
        <v>0</v>
      </c>
      <c r="AB212" s="19">
        <f t="shared" si="43"/>
        <v>0</v>
      </c>
      <c r="AC212" s="23">
        <f t="shared" si="46"/>
        <v>0</v>
      </c>
      <c r="AD212" s="23">
        <f t="shared" si="47"/>
        <v>0</v>
      </c>
      <c r="AE212" s="24">
        <f t="shared" si="48"/>
        <v>0</v>
      </c>
      <c r="AF212" s="24">
        <f t="shared" si="49"/>
        <v>0</v>
      </c>
      <c r="AG212" s="24">
        <f>0</f>
        <v>0</v>
      </c>
      <c r="AH212" s="24">
        <f t="shared" si="50"/>
        <v>0</v>
      </c>
      <c r="AI212" s="24">
        <f t="shared" si="51"/>
        <v>0</v>
      </c>
      <c r="AJ212" s="24">
        <f>0</f>
        <v>0</v>
      </c>
      <c r="AK212" s="24">
        <f t="shared" si="54"/>
        <v>0</v>
      </c>
      <c r="AL212" s="24">
        <f t="shared" si="54"/>
        <v>0</v>
      </c>
      <c r="AM212" s="24">
        <f t="shared" si="52"/>
        <v>0</v>
      </c>
    </row>
    <row r="213" spans="22:39" ht="15.95" customHeight="1" x14ac:dyDescent="0.3">
      <c r="V213" s="19">
        <f t="shared" si="53"/>
        <v>180</v>
      </c>
      <c r="W213" s="19">
        <f t="shared" si="40"/>
        <v>0</v>
      </c>
      <c r="X213" s="19">
        <f t="shared" si="41"/>
        <v>0</v>
      </c>
      <c r="Y213" s="19">
        <f t="shared" si="42"/>
        <v>0</v>
      </c>
      <c r="Z213" s="19">
        <f t="shared" si="44"/>
        <v>0</v>
      </c>
      <c r="AA213" s="23">
        <f t="shared" si="45"/>
        <v>0</v>
      </c>
      <c r="AB213" s="19">
        <f t="shared" si="43"/>
        <v>0</v>
      </c>
      <c r="AC213" s="23">
        <f t="shared" si="46"/>
        <v>0</v>
      </c>
      <c r="AD213" s="23">
        <f t="shared" si="47"/>
        <v>0</v>
      </c>
      <c r="AE213" s="24">
        <f t="shared" si="48"/>
        <v>0</v>
      </c>
      <c r="AF213" s="24">
        <f t="shared" si="49"/>
        <v>0</v>
      </c>
      <c r="AG213" s="24">
        <f>0</f>
        <v>0</v>
      </c>
      <c r="AH213" s="24">
        <f t="shared" si="50"/>
        <v>0</v>
      </c>
      <c r="AI213" s="24">
        <f t="shared" si="51"/>
        <v>0</v>
      </c>
      <c r="AJ213" s="24">
        <f>0</f>
        <v>0</v>
      </c>
      <c r="AK213" s="24">
        <f t="shared" si="54"/>
        <v>0</v>
      </c>
      <c r="AL213" s="24">
        <f t="shared" si="54"/>
        <v>0</v>
      </c>
      <c r="AM213" s="24">
        <f t="shared" si="52"/>
        <v>0</v>
      </c>
    </row>
    <row r="214" spans="22:39" ht="15.95" customHeight="1" x14ac:dyDescent="0.3">
      <c r="V214" s="19">
        <f t="shared" si="53"/>
        <v>181</v>
      </c>
      <c r="W214" s="19">
        <f t="shared" si="40"/>
        <v>0</v>
      </c>
      <c r="X214" s="19">
        <f t="shared" si="41"/>
        <v>0</v>
      </c>
      <c r="Y214" s="19">
        <f t="shared" si="42"/>
        <v>0</v>
      </c>
      <c r="Z214" s="19">
        <f t="shared" si="44"/>
        <v>0</v>
      </c>
      <c r="AA214" s="23">
        <f t="shared" si="45"/>
        <v>0</v>
      </c>
      <c r="AB214" s="19">
        <f t="shared" si="43"/>
        <v>0</v>
      </c>
      <c r="AC214" s="23">
        <f t="shared" si="46"/>
        <v>0</v>
      </c>
      <c r="AD214" s="23">
        <f t="shared" si="47"/>
        <v>0</v>
      </c>
      <c r="AE214" s="24">
        <f t="shared" si="48"/>
        <v>0</v>
      </c>
      <c r="AF214" s="24">
        <f t="shared" si="49"/>
        <v>0</v>
      </c>
      <c r="AG214" s="24">
        <f>0</f>
        <v>0</v>
      </c>
      <c r="AH214" s="24">
        <f t="shared" si="50"/>
        <v>0</v>
      </c>
      <c r="AI214" s="24">
        <f t="shared" si="51"/>
        <v>0</v>
      </c>
      <c r="AJ214" s="24">
        <f>0</f>
        <v>0</v>
      </c>
      <c r="AK214" s="24">
        <f t="shared" si="54"/>
        <v>0</v>
      </c>
      <c r="AL214" s="24">
        <f t="shared" si="54"/>
        <v>0</v>
      </c>
      <c r="AM214" s="24">
        <f t="shared" si="52"/>
        <v>0</v>
      </c>
    </row>
    <row r="215" spans="22:39" ht="15.95" customHeight="1" x14ac:dyDescent="0.3">
      <c r="V215" s="19">
        <f t="shared" si="53"/>
        <v>182</v>
      </c>
      <c r="W215" s="19">
        <f t="shared" si="40"/>
        <v>0</v>
      </c>
      <c r="X215" s="19">
        <f t="shared" si="41"/>
        <v>0</v>
      </c>
      <c r="Y215" s="19">
        <f t="shared" si="42"/>
        <v>0</v>
      </c>
      <c r="Z215" s="19">
        <f t="shared" si="44"/>
        <v>0</v>
      </c>
      <c r="AA215" s="23">
        <f t="shared" si="45"/>
        <v>0</v>
      </c>
      <c r="AB215" s="19">
        <f t="shared" si="43"/>
        <v>0</v>
      </c>
      <c r="AC215" s="23">
        <f t="shared" si="46"/>
        <v>0</v>
      </c>
      <c r="AD215" s="23">
        <f t="shared" si="47"/>
        <v>0</v>
      </c>
      <c r="AE215" s="24">
        <f t="shared" si="48"/>
        <v>0</v>
      </c>
      <c r="AF215" s="24">
        <f t="shared" si="49"/>
        <v>0</v>
      </c>
      <c r="AG215" s="24">
        <f>0</f>
        <v>0</v>
      </c>
      <c r="AH215" s="24">
        <f t="shared" si="50"/>
        <v>0</v>
      </c>
      <c r="AI215" s="24">
        <f t="shared" si="51"/>
        <v>0</v>
      </c>
      <c r="AJ215" s="24">
        <f>0</f>
        <v>0</v>
      </c>
      <c r="AK215" s="24">
        <f t="shared" si="54"/>
        <v>0</v>
      </c>
      <c r="AL215" s="24">
        <f t="shared" si="54"/>
        <v>0</v>
      </c>
      <c r="AM215" s="24">
        <f t="shared" si="52"/>
        <v>0</v>
      </c>
    </row>
    <row r="216" spans="22:39" ht="15.95" customHeight="1" x14ac:dyDescent="0.3">
      <c r="V216" s="19">
        <f t="shared" si="53"/>
        <v>183</v>
      </c>
      <c r="W216" s="19">
        <f t="shared" si="40"/>
        <v>0</v>
      </c>
      <c r="X216" s="19">
        <f t="shared" si="41"/>
        <v>0</v>
      </c>
      <c r="Y216" s="19">
        <f t="shared" si="42"/>
        <v>0</v>
      </c>
      <c r="Z216" s="19">
        <f t="shared" si="44"/>
        <v>0</v>
      </c>
      <c r="AA216" s="23">
        <f t="shared" si="45"/>
        <v>0</v>
      </c>
      <c r="AB216" s="19">
        <f t="shared" si="43"/>
        <v>0</v>
      </c>
      <c r="AC216" s="23">
        <f t="shared" si="46"/>
        <v>0</v>
      </c>
      <c r="AD216" s="23">
        <f t="shared" si="47"/>
        <v>0</v>
      </c>
      <c r="AE216" s="24">
        <f t="shared" si="48"/>
        <v>0</v>
      </c>
      <c r="AF216" s="24">
        <f t="shared" si="49"/>
        <v>0</v>
      </c>
      <c r="AG216" s="24">
        <f>0</f>
        <v>0</v>
      </c>
      <c r="AH216" s="24">
        <f t="shared" si="50"/>
        <v>0</v>
      </c>
      <c r="AI216" s="24">
        <f t="shared" si="51"/>
        <v>0</v>
      </c>
      <c r="AJ216" s="24">
        <f>0</f>
        <v>0</v>
      </c>
      <c r="AK216" s="24">
        <f t="shared" si="54"/>
        <v>0</v>
      </c>
      <c r="AL216" s="24">
        <f t="shared" si="54"/>
        <v>0</v>
      </c>
      <c r="AM216" s="24">
        <f t="shared" si="52"/>
        <v>0</v>
      </c>
    </row>
    <row r="217" spans="22:39" ht="15.95" customHeight="1" x14ac:dyDescent="0.3">
      <c r="V217" s="19">
        <f t="shared" si="53"/>
        <v>184</v>
      </c>
      <c r="W217" s="19">
        <f t="shared" si="40"/>
        <v>0</v>
      </c>
      <c r="X217" s="19">
        <f t="shared" si="41"/>
        <v>0</v>
      </c>
      <c r="Y217" s="19">
        <f t="shared" si="42"/>
        <v>0</v>
      </c>
      <c r="Z217" s="19">
        <f t="shared" si="44"/>
        <v>0</v>
      </c>
      <c r="AA217" s="23">
        <f t="shared" si="45"/>
        <v>0</v>
      </c>
      <c r="AB217" s="19">
        <f t="shared" si="43"/>
        <v>0</v>
      </c>
      <c r="AC217" s="23">
        <f t="shared" si="46"/>
        <v>0</v>
      </c>
      <c r="AD217" s="23">
        <f t="shared" si="47"/>
        <v>0</v>
      </c>
      <c r="AE217" s="24">
        <f t="shared" si="48"/>
        <v>0</v>
      </c>
      <c r="AF217" s="24">
        <f t="shared" si="49"/>
        <v>0</v>
      </c>
      <c r="AG217" s="24">
        <f>0</f>
        <v>0</v>
      </c>
      <c r="AH217" s="24">
        <f t="shared" si="50"/>
        <v>0</v>
      </c>
      <c r="AI217" s="24">
        <f t="shared" si="51"/>
        <v>0</v>
      </c>
      <c r="AJ217" s="24">
        <f>0</f>
        <v>0</v>
      </c>
      <c r="AK217" s="24">
        <f t="shared" si="54"/>
        <v>0</v>
      </c>
      <c r="AL217" s="24">
        <f t="shared" si="54"/>
        <v>0</v>
      </c>
      <c r="AM217" s="24">
        <f t="shared" si="52"/>
        <v>0</v>
      </c>
    </row>
    <row r="218" spans="22:39" ht="15.95" customHeight="1" x14ac:dyDescent="0.3">
      <c r="V218" s="19">
        <f t="shared" si="53"/>
        <v>185</v>
      </c>
      <c r="W218" s="19">
        <f t="shared" si="40"/>
        <v>0</v>
      </c>
      <c r="X218" s="19">
        <f t="shared" si="41"/>
        <v>0</v>
      </c>
      <c r="Y218" s="19">
        <f t="shared" si="42"/>
        <v>0</v>
      </c>
      <c r="Z218" s="19">
        <f t="shared" si="44"/>
        <v>0</v>
      </c>
      <c r="AA218" s="23">
        <f t="shared" si="45"/>
        <v>0</v>
      </c>
      <c r="AB218" s="19">
        <f t="shared" si="43"/>
        <v>0</v>
      </c>
      <c r="AC218" s="23">
        <f t="shared" si="46"/>
        <v>0</v>
      </c>
      <c r="AD218" s="23">
        <f t="shared" si="47"/>
        <v>0</v>
      </c>
      <c r="AE218" s="24">
        <f t="shared" si="48"/>
        <v>0</v>
      </c>
      <c r="AF218" s="24">
        <f t="shared" si="49"/>
        <v>0</v>
      </c>
      <c r="AG218" s="24">
        <f>0</f>
        <v>0</v>
      </c>
      <c r="AH218" s="24">
        <f t="shared" si="50"/>
        <v>0</v>
      </c>
      <c r="AI218" s="24">
        <f t="shared" si="51"/>
        <v>0</v>
      </c>
      <c r="AJ218" s="24">
        <f>0</f>
        <v>0</v>
      </c>
      <c r="AK218" s="24">
        <f t="shared" si="54"/>
        <v>0</v>
      </c>
      <c r="AL218" s="24">
        <f t="shared" si="54"/>
        <v>0</v>
      </c>
      <c r="AM218" s="24">
        <f t="shared" si="52"/>
        <v>0</v>
      </c>
    </row>
    <row r="219" spans="22:39" ht="15.95" customHeight="1" x14ac:dyDescent="0.3">
      <c r="V219" s="19">
        <f t="shared" si="53"/>
        <v>186</v>
      </c>
      <c r="W219" s="19">
        <f t="shared" si="40"/>
        <v>0</v>
      </c>
      <c r="X219" s="19">
        <f t="shared" si="41"/>
        <v>0</v>
      </c>
      <c r="Y219" s="19">
        <f t="shared" si="42"/>
        <v>0</v>
      </c>
      <c r="Z219" s="19">
        <f t="shared" si="44"/>
        <v>0</v>
      </c>
      <c r="AA219" s="23">
        <f t="shared" si="45"/>
        <v>0</v>
      </c>
      <c r="AB219" s="19">
        <f t="shared" si="43"/>
        <v>0</v>
      </c>
      <c r="AC219" s="23">
        <f t="shared" si="46"/>
        <v>0</v>
      </c>
      <c r="AD219" s="23">
        <f t="shared" si="47"/>
        <v>0</v>
      </c>
      <c r="AE219" s="24">
        <f t="shared" si="48"/>
        <v>0</v>
      </c>
      <c r="AF219" s="24">
        <f t="shared" si="49"/>
        <v>0</v>
      </c>
      <c r="AG219" s="24">
        <f>0</f>
        <v>0</v>
      </c>
      <c r="AH219" s="24">
        <f t="shared" si="50"/>
        <v>0</v>
      </c>
      <c r="AI219" s="24">
        <f t="shared" si="51"/>
        <v>0</v>
      </c>
      <c r="AJ219" s="24">
        <f>0</f>
        <v>0</v>
      </c>
      <c r="AK219" s="24">
        <f t="shared" si="54"/>
        <v>0</v>
      </c>
      <c r="AL219" s="24">
        <f t="shared" si="54"/>
        <v>0</v>
      </c>
      <c r="AM219" s="24">
        <f t="shared" si="52"/>
        <v>0</v>
      </c>
    </row>
    <row r="220" spans="22:39" ht="15.95" customHeight="1" x14ac:dyDescent="0.3">
      <c r="V220" s="19">
        <f t="shared" si="53"/>
        <v>187</v>
      </c>
      <c r="W220" s="19">
        <f t="shared" si="40"/>
        <v>0</v>
      </c>
      <c r="X220" s="19">
        <f t="shared" si="41"/>
        <v>0</v>
      </c>
      <c r="Y220" s="19">
        <f t="shared" si="42"/>
        <v>0</v>
      </c>
      <c r="Z220" s="19">
        <f t="shared" si="44"/>
        <v>0</v>
      </c>
      <c r="AA220" s="23">
        <f t="shared" si="45"/>
        <v>0</v>
      </c>
      <c r="AB220" s="19">
        <f t="shared" si="43"/>
        <v>0</v>
      </c>
      <c r="AC220" s="23">
        <f t="shared" si="46"/>
        <v>0</v>
      </c>
      <c r="AD220" s="23">
        <f t="shared" si="47"/>
        <v>0</v>
      </c>
      <c r="AE220" s="24">
        <f t="shared" si="48"/>
        <v>0</v>
      </c>
      <c r="AF220" s="24">
        <f t="shared" si="49"/>
        <v>0</v>
      </c>
      <c r="AG220" s="24">
        <f>0</f>
        <v>0</v>
      </c>
      <c r="AH220" s="24">
        <f t="shared" si="50"/>
        <v>0</v>
      </c>
      <c r="AI220" s="24">
        <f t="shared" si="51"/>
        <v>0</v>
      </c>
      <c r="AJ220" s="24">
        <f>0</f>
        <v>0</v>
      </c>
      <c r="AK220" s="24">
        <f t="shared" si="54"/>
        <v>0</v>
      </c>
      <c r="AL220" s="24">
        <f t="shared" si="54"/>
        <v>0</v>
      </c>
      <c r="AM220" s="24">
        <f t="shared" si="52"/>
        <v>0</v>
      </c>
    </row>
    <row r="221" spans="22:39" ht="15.95" customHeight="1" x14ac:dyDescent="0.3">
      <c r="V221" s="19">
        <f t="shared" si="53"/>
        <v>188</v>
      </c>
      <c r="W221" s="19">
        <f t="shared" si="40"/>
        <v>0</v>
      </c>
      <c r="X221" s="19">
        <f t="shared" si="41"/>
        <v>0</v>
      </c>
      <c r="Y221" s="19">
        <f t="shared" si="42"/>
        <v>0</v>
      </c>
      <c r="Z221" s="19">
        <f t="shared" si="44"/>
        <v>0</v>
      </c>
      <c r="AA221" s="23">
        <f t="shared" si="45"/>
        <v>0</v>
      </c>
      <c r="AB221" s="19">
        <f t="shared" si="43"/>
        <v>0</v>
      </c>
      <c r="AC221" s="23">
        <f t="shared" si="46"/>
        <v>0</v>
      </c>
      <c r="AD221" s="23">
        <f t="shared" si="47"/>
        <v>0</v>
      </c>
      <c r="AE221" s="24">
        <f t="shared" si="48"/>
        <v>0</v>
      </c>
      <c r="AF221" s="24">
        <f t="shared" si="49"/>
        <v>0</v>
      </c>
      <c r="AG221" s="24">
        <f>0</f>
        <v>0</v>
      </c>
      <c r="AH221" s="24">
        <f t="shared" si="50"/>
        <v>0</v>
      </c>
      <c r="AI221" s="24">
        <f t="shared" si="51"/>
        <v>0</v>
      </c>
      <c r="AJ221" s="24">
        <f>0</f>
        <v>0</v>
      </c>
      <c r="AK221" s="24">
        <f t="shared" si="54"/>
        <v>0</v>
      </c>
      <c r="AL221" s="24">
        <f t="shared" si="54"/>
        <v>0</v>
      </c>
      <c r="AM221" s="24">
        <f t="shared" si="52"/>
        <v>0</v>
      </c>
    </row>
    <row r="222" spans="22:39" ht="15.95" customHeight="1" x14ac:dyDescent="0.3">
      <c r="V222" s="19">
        <f t="shared" si="53"/>
        <v>189</v>
      </c>
      <c r="W222" s="19">
        <f t="shared" si="40"/>
        <v>0</v>
      </c>
      <c r="X222" s="19">
        <f t="shared" si="41"/>
        <v>0</v>
      </c>
      <c r="Y222" s="19">
        <f t="shared" si="42"/>
        <v>0</v>
      </c>
      <c r="Z222" s="19">
        <f t="shared" si="44"/>
        <v>0</v>
      </c>
      <c r="AA222" s="23">
        <f t="shared" si="45"/>
        <v>0</v>
      </c>
      <c r="AB222" s="19">
        <f t="shared" si="43"/>
        <v>0</v>
      </c>
      <c r="AC222" s="23">
        <f t="shared" si="46"/>
        <v>0</v>
      </c>
      <c r="AD222" s="23">
        <f t="shared" si="47"/>
        <v>0</v>
      </c>
      <c r="AE222" s="24">
        <f t="shared" si="48"/>
        <v>0</v>
      </c>
      <c r="AF222" s="24">
        <f t="shared" si="49"/>
        <v>0</v>
      </c>
      <c r="AG222" s="24">
        <f>0</f>
        <v>0</v>
      </c>
      <c r="AH222" s="24">
        <f t="shared" si="50"/>
        <v>0</v>
      </c>
      <c r="AI222" s="24">
        <f t="shared" si="51"/>
        <v>0</v>
      </c>
      <c r="AJ222" s="24">
        <f>0</f>
        <v>0</v>
      </c>
      <c r="AK222" s="24">
        <f t="shared" si="54"/>
        <v>0</v>
      </c>
      <c r="AL222" s="24">
        <f t="shared" si="54"/>
        <v>0</v>
      </c>
      <c r="AM222" s="24">
        <f t="shared" si="52"/>
        <v>0</v>
      </c>
    </row>
    <row r="223" spans="22:39" ht="15.95" customHeight="1" x14ac:dyDescent="0.3">
      <c r="V223" s="19">
        <f t="shared" si="53"/>
        <v>190</v>
      </c>
      <c r="W223" s="19">
        <f t="shared" si="40"/>
        <v>60</v>
      </c>
      <c r="X223" s="19">
        <f t="shared" si="41"/>
        <v>0</v>
      </c>
      <c r="Y223" s="19">
        <f t="shared" si="42"/>
        <v>0</v>
      </c>
      <c r="Z223" s="19">
        <f t="shared" si="44"/>
        <v>0</v>
      </c>
      <c r="AA223" s="23">
        <f t="shared" si="45"/>
        <v>0</v>
      </c>
      <c r="AB223" s="19">
        <f t="shared" si="43"/>
        <v>0</v>
      </c>
      <c r="AC223" s="23">
        <f t="shared" si="46"/>
        <v>0</v>
      </c>
      <c r="AD223" s="23">
        <f t="shared" si="47"/>
        <v>0</v>
      </c>
      <c r="AE223" s="24">
        <f t="shared" si="48"/>
        <v>0</v>
      </c>
      <c r="AF223" s="24">
        <f t="shared" si="49"/>
        <v>0</v>
      </c>
      <c r="AG223" s="24">
        <f>0</f>
        <v>0</v>
      </c>
      <c r="AH223" s="24">
        <f t="shared" si="50"/>
        <v>0</v>
      </c>
      <c r="AI223" s="24">
        <f t="shared" si="51"/>
        <v>0</v>
      </c>
      <c r="AJ223" s="24">
        <f>0</f>
        <v>0</v>
      </c>
      <c r="AK223" s="24">
        <f t="shared" si="54"/>
        <v>0</v>
      </c>
      <c r="AL223" s="24">
        <f t="shared" si="54"/>
        <v>0</v>
      </c>
      <c r="AM223" s="24">
        <f t="shared" si="52"/>
        <v>0</v>
      </c>
    </row>
    <row r="224" spans="22:39" ht="15.95" customHeight="1" x14ac:dyDescent="0.3">
      <c r="V224" s="19">
        <f t="shared" si="53"/>
        <v>191</v>
      </c>
      <c r="W224" s="19">
        <f t="shared" si="40"/>
        <v>0</v>
      </c>
      <c r="X224" s="19">
        <f t="shared" si="41"/>
        <v>0</v>
      </c>
      <c r="Y224" s="19">
        <f t="shared" si="42"/>
        <v>0</v>
      </c>
      <c r="Z224" s="19">
        <f t="shared" si="44"/>
        <v>0</v>
      </c>
      <c r="AA224" s="23">
        <f t="shared" si="45"/>
        <v>0</v>
      </c>
      <c r="AB224" s="19">
        <f t="shared" si="43"/>
        <v>0</v>
      </c>
      <c r="AC224" s="23">
        <f t="shared" si="46"/>
        <v>0</v>
      </c>
      <c r="AD224" s="23">
        <f t="shared" si="47"/>
        <v>0</v>
      </c>
      <c r="AE224" s="24">
        <f t="shared" si="48"/>
        <v>0</v>
      </c>
      <c r="AF224" s="24">
        <f t="shared" si="49"/>
        <v>0</v>
      </c>
      <c r="AG224" s="24">
        <f>0</f>
        <v>0</v>
      </c>
      <c r="AH224" s="24">
        <f t="shared" si="50"/>
        <v>0</v>
      </c>
      <c r="AI224" s="24">
        <f t="shared" si="51"/>
        <v>0</v>
      </c>
      <c r="AJ224" s="24">
        <f>0</f>
        <v>0</v>
      </c>
      <c r="AK224" s="24">
        <f t="shared" si="54"/>
        <v>0</v>
      </c>
      <c r="AL224" s="24">
        <f t="shared" si="54"/>
        <v>0</v>
      </c>
      <c r="AM224" s="24">
        <f t="shared" si="52"/>
        <v>0</v>
      </c>
    </row>
    <row r="225" spans="22:39" ht="15.95" customHeight="1" x14ac:dyDescent="0.3">
      <c r="V225" s="19">
        <f t="shared" si="53"/>
        <v>192</v>
      </c>
      <c r="W225" s="19">
        <f t="shared" ref="W225:W288" si="55">INDEX($Q$35:$Q$55,MOD(V225,21)+1)</f>
        <v>0</v>
      </c>
      <c r="X225" s="19">
        <f t="shared" ref="X225:X288" si="56">INDEX($S$35:$S$55,ROUNDDOWN(V225/21,0)+1)</f>
        <v>0</v>
      </c>
      <c r="Y225" s="19">
        <f t="shared" ref="Y225:Y288" si="57">IF(MOD(V225,21)+1&gt;$P$34,0,1)*IF(ROUNDDOWN(V225/21,0)+1&gt;$R$34,0,1)</f>
        <v>0</v>
      </c>
      <c r="Z225" s="19">
        <f t="shared" si="44"/>
        <v>0</v>
      </c>
      <c r="AA225" s="23">
        <f t="shared" si="45"/>
        <v>0</v>
      </c>
      <c r="AB225" s="19">
        <f t="shared" ref="AB225:AB288" si="58">SQRT((Z225-$S$57)^2+(AA225-$S$58)^2)*Y225/1000</f>
        <v>0</v>
      </c>
      <c r="AC225" s="23">
        <f t="shared" si="46"/>
        <v>0</v>
      </c>
      <c r="AD225" s="23">
        <f t="shared" si="47"/>
        <v>0</v>
      </c>
      <c r="AE225" s="24">
        <f t="shared" si="48"/>
        <v>0</v>
      </c>
      <c r="AF225" s="24">
        <f t="shared" si="49"/>
        <v>0</v>
      </c>
      <c r="AG225" s="24">
        <f>0</f>
        <v>0</v>
      </c>
      <c r="AH225" s="24">
        <f t="shared" si="50"/>
        <v>0</v>
      </c>
      <c r="AI225" s="24">
        <f t="shared" si="51"/>
        <v>0</v>
      </c>
      <c r="AJ225" s="24">
        <f>0</f>
        <v>0</v>
      </c>
      <c r="AK225" s="24">
        <f t="shared" si="54"/>
        <v>0</v>
      </c>
      <c r="AL225" s="24">
        <f t="shared" si="54"/>
        <v>0</v>
      </c>
      <c r="AM225" s="24">
        <f t="shared" si="52"/>
        <v>0</v>
      </c>
    </row>
    <row r="226" spans="22:39" ht="15.95" customHeight="1" x14ac:dyDescent="0.3">
      <c r="V226" s="19">
        <f t="shared" si="53"/>
        <v>193</v>
      </c>
      <c r="W226" s="19">
        <f t="shared" si="55"/>
        <v>0</v>
      </c>
      <c r="X226" s="19">
        <f t="shared" si="56"/>
        <v>0</v>
      </c>
      <c r="Y226" s="19">
        <f t="shared" si="57"/>
        <v>0</v>
      </c>
      <c r="Z226" s="19">
        <f t="shared" ref="Z226:Z289" si="59">W226*Y226</f>
        <v>0</v>
      </c>
      <c r="AA226" s="23">
        <f t="shared" ref="AA226:AA289" si="60">X226*Y226</f>
        <v>0</v>
      </c>
      <c r="AB226" s="19">
        <f t="shared" si="58"/>
        <v>0</v>
      </c>
      <c r="AC226" s="23">
        <f t="shared" ref="AC226:AC289" si="61">AB226^2</f>
        <v>0</v>
      </c>
      <c r="AD226" s="23">
        <f t="shared" ref="AD226:AD289" si="62">$S$61*AB226/SUM($AC$33:$AC$473)</f>
        <v>0</v>
      </c>
      <c r="AE226" s="24">
        <f t="shared" ref="AE226:AE289" si="63">IF(AB226&lt;&gt;0,($S$58-AA226)/1000*(AD226/AB226),0)</f>
        <v>0</v>
      </c>
      <c r="AF226" s="24">
        <f t="shared" ref="AF226:AF289" si="64">IF(AB226&lt;&gt;0,(Z226-$S$57)/1000*(AD226/AB226),0)</f>
        <v>0</v>
      </c>
      <c r="AG226" s="24">
        <f>0</f>
        <v>0</v>
      </c>
      <c r="AH226" s="24">
        <f t="shared" ref="AH226:AH289" si="65">-$S$62/($P$34*$R$34)*Y226</f>
        <v>0</v>
      </c>
      <c r="AI226" s="24">
        <f t="shared" ref="AI226:AI289" si="66">-$S$60/($P$34*$R$34)*Y226</f>
        <v>0</v>
      </c>
      <c r="AJ226" s="24">
        <f>0</f>
        <v>0</v>
      </c>
      <c r="AK226" s="24">
        <f t="shared" si="54"/>
        <v>0</v>
      </c>
      <c r="AL226" s="24">
        <f t="shared" si="54"/>
        <v>0</v>
      </c>
      <c r="AM226" s="24">
        <f t="shared" ref="AM226:AM289" si="67">SQRT(AK226^2+AL226^2)</f>
        <v>0</v>
      </c>
    </row>
    <row r="227" spans="22:39" ht="15.95" customHeight="1" x14ac:dyDescent="0.3">
      <c r="V227" s="19">
        <f t="shared" ref="V227:V290" si="68">V226+1</f>
        <v>194</v>
      </c>
      <c r="W227" s="19">
        <f t="shared" si="55"/>
        <v>0</v>
      </c>
      <c r="X227" s="19">
        <f t="shared" si="56"/>
        <v>0</v>
      </c>
      <c r="Y227" s="19">
        <f t="shared" si="57"/>
        <v>0</v>
      </c>
      <c r="Z227" s="19">
        <f t="shared" si="59"/>
        <v>0</v>
      </c>
      <c r="AA227" s="23">
        <f t="shared" si="60"/>
        <v>0</v>
      </c>
      <c r="AB227" s="19">
        <f t="shared" si="58"/>
        <v>0</v>
      </c>
      <c r="AC227" s="23">
        <f t="shared" si="61"/>
        <v>0</v>
      </c>
      <c r="AD227" s="23">
        <f t="shared" si="62"/>
        <v>0</v>
      </c>
      <c r="AE227" s="24">
        <f t="shared" si="63"/>
        <v>0</v>
      </c>
      <c r="AF227" s="24">
        <f t="shared" si="64"/>
        <v>0</v>
      </c>
      <c r="AG227" s="24">
        <f>0</f>
        <v>0</v>
      </c>
      <c r="AH227" s="24">
        <f t="shared" si="65"/>
        <v>0</v>
      </c>
      <c r="AI227" s="24">
        <f t="shared" si="66"/>
        <v>0</v>
      </c>
      <c r="AJ227" s="24">
        <f>0</f>
        <v>0</v>
      </c>
      <c r="AK227" s="24">
        <f t="shared" si="54"/>
        <v>0</v>
      </c>
      <c r="AL227" s="24">
        <f t="shared" si="54"/>
        <v>0</v>
      </c>
      <c r="AM227" s="24">
        <f t="shared" si="67"/>
        <v>0</v>
      </c>
    </row>
    <row r="228" spans="22:39" ht="15.95" customHeight="1" x14ac:dyDescent="0.3">
      <c r="V228" s="19">
        <f t="shared" si="68"/>
        <v>195</v>
      </c>
      <c r="W228" s="19">
        <f t="shared" si="55"/>
        <v>0</v>
      </c>
      <c r="X228" s="19">
        <f t="shared" si="56"/>
        <v>0</v>
      </c>
      <c r="Y228" s="19">
        <f t="shared" si="57"/>
        <v>0</v>
      </c>
      <c r="Z228" s="19">
        <f t="shared" si="59"/>
        <v>0</v>
      </c>
      <c r="AA228" s="23">
        <f t="shared" si="60"/>
        <v>0</v>
      </c>
      <c r="AB228" s="19">
        <f t="shared" si="58"/>
        <v>0</v>
      </c>
      <c r="AC228" s="23">
        <f t="shared" si="61"/>
        <v>0</v>
      </c>
      <c r="AD228" s="23">
        <f t="shared" si="62"/>
        <v>0</v>
      </c>
      <c r="AE228" s="24">
        <f t="shared" si="63"/>
        <v>0</v>
      </c>
      <c r="AF228" s="24">
        <f t="shared" si="64"/>
        <v>0</v>
      </c>
      <c r="AG228" s="24">
        <f>0</f>
        <v>0</v>
      </c>
      <c r="AH228" s="24">
        <f t="shared" si="65"/>
        <v>0</v>
      </c>
      <c r="AI228" s="24">
        <f t="shared" si="66"/>
        <v>0</v>
      </c>
      <c r="AJ228" s="24">
        <f>0</f>
        <v>0</v>
      </c>
      <c r="AK228" s="24">
        <f t="shared" si="54"/>
        <v>0</v>
      </c>
      <c r="AL228" s="24">
        <f t="shared" si="54"/>
        <v>0</v>
      </c>
      <c r="AM228" s="24">
        <f t="shared" si="67"/>
        <v>0</v>
      </c>
    </row>
    <row r="229" spans="22:39" ht="15.95" customHeight="1" x14ac:dyDescent="0.3">
      <c r="V229" s="19">
        <f t="shared" si="68"/>
        <v>196</v>
      </c>
      <c r="W229" s="19">
        <f t="shared" si="55"/>
        <v>0</v>
      </c>
      <c r="X229" s="19">
        <f t="shared" si="56"/>
        <v>0</v>
      </c>
      <c r="Y229" s="19">
        <f t="shared" si="57"/>
        <v>0</v>
      </c>
      <c r="Z229" s="19">
        <f t="shared" si="59"/>
        <v>0</v>
      </c>
      <c r="AA229" s="23">
        <f t="shared" si="60"/>
        <v>0</v>
      </c>
      <c r="AB229" s="19">
        <f t="shared" si="58"/>
        <v>0</v>
      </c>
      <c r="AC229" s="23">
        <f t="shared" si="61"/>
        <v>0</v>
      </c>
      <c r="AD229" s="23">
        <f t="shared" si="62"/>
        <v>0</v>
      </c>
      <c r="AE229" s="24">
        <f t="shared" si="63"/>
        <v>0</v>
      </c>
      <c r="AF229" s="24">
        <f t="shared" si="64"/>
        <v>0</v>
      </c>
      <c r="AG229" s="24">
        <f>0</f>
        <v>0</v>
      </c>
      <c r="AH229" s="24">
        <f t="shared" si="65"/>
        <v>0</v>
      </c>
      <c r="AI229" s="24">
        <f t="shared" si="66"/>
        <v>0</v>
      </c>
      <c r="AJ229" s="24">
        <f>0</f>
        <v>0</v>
      </c>
      <c r="AK229" s="24">
        <f t="shared" si="54"/>
        <v>0</v>
      </c>
      <c r="AL229" s="24">
        <f t="shared" si="54"/>
        <v>0</v>
      </c>
      <c r="AM229" s="24">
        <f t="shared" si="67"/>
        <v>0</v>
      </c>
    </row>
    <row r="230" spans="22:39" ht="15.95" customHeight="1" x14ac:dyDescent="0.3">
      <c r="V230" s="19">
        <f t="shared" si="68"/>
        <v>197</v>
      </c>
      <c r="W230" s="19">
        <f t="shared" si="55"/>
        <v>0</v>
      </c>
      <c r="X230" s="19">
        <f t="shared" si="56"/>
        <v>0</v>
      </c>
      <c r="Y230" s="19">
        <f t="shared" si="57"/>
        <v>0</v>
      </c>
      <c r="Z230" s="19">
        <f t="shared" si="59"/>
        <v>0</v>
      </c>
      <c r="AA230" s="23">
        <f t="shared" si="60"/>
        <v>0</v>
      </c>
      <c r="AB230" s="19">
        <f t="shared" si="58"/>
        <v>0</v>
      </c>
      <c r="AC230" s="23">
        <f t="shared" si="61"/>
        <v>0</v>
      </c>
      <c r="AD230" s="23">
        <f t="shared" si="62"/>
        <v>0</v>
      </c>
      <c r="AE230" s="24">
        <f t="shared" si="63"/>
        <v>0</v>
      </c>
      <c r="AF230" s="24">
        <f t="shared" si="64"/>
        <v>0</v>
      </c>
      <c r="AG230" s="24">
        <f>0</f>
        <v>0</v>
      </c>
      <c r="AH230" s="24">
        <f t="shared" si="65"/>
        <v>0</v>
      </c>
      <c r="AI230" s="24">
        <f t="shared" si="66"/>
        <v>0</v>
      </c>
      <c r="AJ230" s="24">
        <f>0</f>
        <v>0</v>
      </c>
      <c r="AK230" s="24">
        <f t="shared" si="54"/>
        <v>0</v>
      </c>
      <c r="AL230" s="24">
        <f t="shared" si="54"/>
        <v>0</v>
      </c>
      <c r="AM230" s="24">
        <f t="shared" si="67"/>
        <v>0</v>
      </c>
    </row>
    <row r="231" spans="22:39" ht="15.95" customHeight="1" x14ac:dyDescent="0.3">
      <c r="V231" s="19">
        <f t="shared" si="68"/>
        <v>198</v>
      </c>
      <c r="W231" s="19">
        <f t="shared" si="55"/>
        <v>0</v>
      </c>
      <c r="X231" s="19">
        <f t="shared" si="56"/>
        <v>0</v>
      </c>
      <c r="Y231" s="19">
        <f t="shared" si="57"/>
        <v>0</v>
      </c>
      <c r="Z231" s="19">
        <f t="shared" si="59"/>
        <v>0</v>
      </c>
      <c r="AA231" s="23">
        <f t="shared" si="60"/>
        <v>0</v>
      </c>
      <c r="AB231" s="19">
        <f t="shared" si="58"/>
        <v>0</v>
      </c>
      <c r="AC231" s="23">
        <f t="shared" si="61"/>
        <v>0</v>
      </c>
      <c r="AD231" s="23">
        <f t="shared" si="62"/>
        <v>0</v>
      </c>
      <c r="AE231" s="24">
        <f t="shared" si="63"/>
        <v>0</v>
      </c>
      <c r="AF231" s="24">
        <f t="shared" si="64"/>
        <v>0</v>
      </c>
      <c r="AG231" s="24">
        <f>0</f>
        <v>0</v>
      </c>
      <c r="AH231" s="24">
        <f t="shared" si="65"/>
        <v>0</v>
      </c>
      <c r="AI231" s="24">
        <f t="shared" si="66"/>
        <v>0</v>
      </c>
      <c r="AJ231" s="24">
        <f>0</f>
        <v>0</v>
      </c>
      <c r="AK231" s="24">
        <f t="shared" si="54"/>
        <v>0</v>
      </c>
      <c r="AL231" s="24">
        <f t="shared" si="54"/>
        <v>0</v>
      </c>
      <c r="AM231" s="24">
        <f t="shared" si="67"/>
        <v>0</v>
      </c>
    </row>
    <row r="232" spans="22:39" ht="15.95" customHeight="1" x14ac:dyDescent="0.3">
      <c r="V232" s="19">
        <f t="shared" si="68"/>
        <v>199</v>
      </c>
      <c r="W232" s="19">
        <f t="shared" si="55"/>
        <v>0</v>
      </c>
      <c r="X232" s="19">
        <f t="shared" si="56"/>
        <v>0</v>
      </c>
      <c r="Y232" s="19">
        <f t="shared" si="57"/>
        <v>0</v>
      </c>
      <c r="Z232" s="19">
        <f t="shared" si="59"/>
        <v>0</v>
      </c>
      <c r="AA232" s="23">
        <f t="shared" si="60"/>
        <v>0</v>
      </c>
      <c r="AB232" s="19">
        <f t="shared" si="58"/>
        <v>0</v>
      </c>
      <c r="AC232" s="23">
        <f t="shared" si="61"/>
        <v>0</v>
      </c>
      <c r="AD232" s="23">
        <f t="shared" si="62"/>
        <v>0</v>
      </c>
      <c r="AE232" s="24">
        <f t="shared" si="63"/>
        <v>0</v>
      </c>
      <c r="AF232" s="24">
        <f t="shared" si="64"/>
        <v>0</v>
      </c>
      <c r="AG232" s="24">
        <f>0</f>
        <v>0</v>
      </c>
      <c r="AH232" s="24">
        <f t="shared" si="65"/>
        <v>0</v>
      </c>
      <c r="AI232" s="24">
        <f t="shared" si="66"/>
        <v>0</v>
      </c>
      <c r="AJ232" s="24">
        <f>0</f>
        <v>0</v>
      </c>
      <c r="AK232" s="24">
        <f t="shared" si="54"/>
        <v>0</v>
      </c>
      <c r="AL232" s="24">
        <f t="shared" si="54"/>
        <v>0</v>
      </c>
      <c r="AM232" s="24">
        <f t="shared" si="67"/>
        <v>0</v>
      </c>
    </row>
    <row r="233" spans="22:39" ht="15.95" customHeight="1" x14ac:dyDescent="0.3">
      <c r="V233" s="19">
        <f t="shared" si="68"/>
        <v>200</v>
      </c>
      <c r="W233" s="19">
        <f t="shared" si="55"/>
        <v>0</v>
      </c>
      <c r="X233" s="19">
        <f t="shared" si="56"/>
        <v>0</v>
      </c>
      <c r="Y233" s="19">
        <f t="shared" si="57"/>
        <v>0</v>
      </c>
      <c r="Z233" s="19">
        <f t="shared" si="59"/>
        <v>0</v>
      </c>
      <c r="AA233" s="23">
        <f t="shared" si="60"/>
        <v>0</v>
      </c>
      <c r="AB233" s="19">
        <f t="shared" si="58"/>
        <v>0</v>
      </c>
      <c r="AC233" s="23">
        <f t="shared" si="61"/>
        <v>0</v>
      </c>
      <c r="AD233" s="23">
        <f t="shared" si="62"/>
        <v>0</v>
      </c>
      <c r="AE233" s="24">
        <f t="shared" si="63"/>
        <v>0</v>
      </c>
      <c r="AF233" s="24">
        <f t="shared" si="64"/>
        <v>0</v>
      </c>
      <c r="AG233" s="24">
        <f>0</f>
        <v>0</v>
      </c>
      <c r="AH233" s="24">
        <f t="shared" si="65"/>
        <v>0</v>
      </c>
      <c r="AI233" s="24">
        <f t="shared" si="66"/>
        <v>0</v>
      </c>
      <c r="AJ233" s="24">
        <f>0</f>
        <v>0</v>
      </c>
      <c r="AK233" s="24">
        <f t="shared" si="54"/>
        <v>0</v>
      </c>
      <c r="AL233" s="24">
        <f t="shared" si="54"/>
        <v>0</v>
      </c>
      <c r="AM233" s="24">
        <f t="shared" si="67"/>
        <v>0</v>
      </c>
    </row>
    <row r="234" spans="22:39" ht="15.95" customHeight="1" x14ac:dyDescent="0.3">
      <c r="V234" s="19">
        <f t="shared" si="68"/>
        <v>201</v>
      </c>
      <c r="W234" s="19">
        <f t="shared" si="55"/>
        <v>0</v>
      </c>
      <c r="X234" s="19">
        <f t="shared" si="56"/>
        <v>0</v>
      </c>
      <c r="Y234" s="19">
        <f t="shared" si="57"/>
        <v>0</v>
      </c>
      <c r="Z234" s="19">
        <f t="shared" si="59"/>
        <v>0</v>
      </c>
      <c r="AA234" s="23">
        <f t="shared" si="60"/>
        <v>0</v>
      </c>
      <c r="AB234" s="19">
        <f t="shared" si="58"/>
        <v>0</v>
      </c>
      <c r="AC234" s="23">
        <f t="shared" si="61"/>
        <v>0</v>
      </c>
      <c r="AD234" s="23">
        <f t="shared" si="62"/>
        <v>0</v>
      </c>
      <c r="AE234" s="24">
        <f t="shared" si="63"/>
        <v>0</v>
      </c>
      <c r="AF234" s="24">
        <f t="shared" si="64"/>
        <v>0</v>
      </c>
      <c r="AG234" s="24">
        <f>0</f>
        <v>0</v>
      </c>
      <c r="AH234" s="24">
        <f t="shared" si="65"/>
        <v>0</v>
      </c>
      <c r="AI234" s="24">
        <f t="shared" si="66"/>
        <v>0</v>
      </c>
      <c r="AJ234" s="24">
        <f>0</f>
        <v>0</v>
      </c>
      <c r="AK234" s="24">
        <f t="shared" si="54"/>
        <v>0</v>
      </c>
      <c r="AL234" s="24">
        <f t="shared" si="54"/>
        <v>0</v>
      </c>
      <c r="AM234" s="24">
        <f t="shared" si="67"/>
        <v>0</v>
      </c>
    </row>
    <row r="235" spans="22:39" ht="15.95" customHeight="1" x14ac:dyDescent="0.3">
      <c r="V235" s="19">
        <f t="shared" si="68"/>
        <v>202</v>
      </c>
      <c r="W235" s="19">
        <f t="shared" si="55"/>
        <v>0</v>
      </c>
      <c r="X235" s="19">
        <f t="shared" si="56"/>
        <v>0</v>
      </c>
      <c r="Y235" s="19">
        <f t="shared" si="57"/>
        <v>0</v>
      </c>
      <c r="Z235" s="19">
        <f t="shared" si="59"/>
        <v>0</v>
      </c>
      <c r="AA235" s="23">
        <f t="shared" si="60"/>
        <v>0</v>
      </c>
      <c r="AB235" s="19">
        <f t="shared" si="58"/>
        <v>0</v>
      </c>
      <c r="AC235" s="23">
        <f t="shared" si="61"/>
        <v>0</v>
      </c>
      <c r="AD235" s="23">
        <f t="shared" si="62"/>
        <v>0</v>
      </c>
      <c r="AE235" s="24">
        <f t="shared" si="63"/>
        <v>0</v>
      </c>
      <c r="AF235" s="24">
        <f t="shared" si="64"/>
        <v>0</v>
      </c>
      <c r="AG235" s="24">
        <f>0</f>
        <v>0</v>
      </c>
      <c r="AH235" s="24">
        <f t="shared" si="65"/>
        <v>0</v>
      </c>
      <c r="AI235" s="24">
        <f t="shared" si="66"/>
        <v>0</v>
      </c>
      <c r="AJ235" s="24">
        <f>0</f>
        <v>0</v>
      </c>
      <c r="AK235" s="24">
        <f t="shared" si="54"/>
        <v>0</v>
      </c>
      <c r="AL235" s="24">
        <f t="shared" si="54"/>
        <v>0</v>
      </c>
      <c r="AM235" s="24">
        <f t="shared" si="67"/>
        <v>0</v>
      </c>
    </row>
    <row r="236" spans="22:39" ht="15.95" customHeight="1" x14ac:dyDescent="0.3">
      <c r="V236" s="19">
        <f t="shared" si="68"/>
        <v>203</v>
      </c>
      <c r="W236" s="19">
        <f t="shared" si="55"/>
        <v>0</v>
      </c>
      <c r="X236" s="19">
        <f t="shared" si="56"/>
        <v>0</v>
      </c>
      <c r="Y236" s="19">
        <f t="shared" si="57"/>
        <v>0</v>
      </c>
      <c r="Z236" s="19">
        <f t="shared" si="59"/>
        <v>0</v>
      </c>
      <c r="AA236" s="23">
        <f t="shared" si="60"/>
        <v>0</v>
      </c>
      <c r="AB236" s="19">
        <f t="shared" si="58"/>
        <v>0</v>
      </c>
      <c r="AC236" s="23">
        <f t="shared" si="61"/>
        <v>0</v>
      </c>
      <c r="AD236" s="23">
        <f t="shared" si="62"/>
        <v>0</v>
      </c>
      <c r="AE236" s="24">
        <f t="shared" si="63"/>
        <v>0</v>
      </c>
      <c r="AF236" s="24">
        <f t="shared" si="64"/>
        <v>0</v>
      </c>
      <c r="AG236" s="24">
        <f>0</f>
        <v>0</v>
      </c>
      <c r="AH236" s="24">
        <f t="shared" si="65"/>
        <v>0</v>
      </c>
      <c r="AI236" s="24">
        <f t="shared" si="66"/>
        <v>0</v>
      </c>
      <c r="AJ236" s="24">
        <f>0</f>
        <v>0</v>
      </c>
      <c r="AK236" s="24">
        <f t="shared" si="54"/>
        <v>0</v>
      </c>
      <c r="AL236" s="24">
        <f t="shared" si="54"/>
        <v>0</v>
      </c>
      <c r="AM236" s="24">
        <f t="shared" si="67"/>
        <v>0</v>
      </c>
    </row>
    <row r="237" spans="22:39" ht="15.95" customHeight="1" x14ac:dyDescent="0.3">
      <c r="V237" s="19">
        <f t="shared" si="68"/>
        <v>204</v>
      </c>
      <c r="W237" s="19">
        <f t="shared" si="55"/>
        <v>0</v>
      </c>
      <c r="X237" s="19">
        <f t="shared" si="56"/>
        <v>0</v>
      </c>
      <c r="Y237" s="19">
        <f t="shared" si="57"/>
        <v>0</v>
      </c>
      <c r="Z237" s="19">
        <f t="shared" si="59"/>
        <v>0</v>
      </c>
      <c r="AA237" s="23">
        <f t="shared" si="60"/>
        <v>0</v>
      </c>
      <c r="AB237" s="19">
        <f t="shared" si="58"/>
        <v>0</v>
      </c>
      <c r="AC237" s="23">
        <f t="shared" si="61"/>
        <v>0</v>
      </c>
      <c r="AD237" s="23">
        <f t="shared" si="62"/>
        <v>0</v>
      </c>
      <c r="AE237" s="24">
        <f t="shared" si="63"/>
        <v>0</v>
      </c>
      <c r="AF237" s="24">
        <f t="shared" si="64"/>
        <v>0</v>
      </c>
      <c r="AG237" s="24">
        <f>0</f>
        <v>0</v>
      </c>
      <c r="AH237" s="24">
        <f t="shared" si="65"/>
        <v>0</v>
      </c>
      <c r="AI237" s="24">
        <f t="shared" si="66"/>
        <v>0</v>
      </c>
      <c r="AJ237" s="24">
        <f>0</f>
        <v>0</v>
      </c>
      <c r="AK237" s="24">
        <f t="shared" si="54"/>
        <v>0</v>
      </c>
      <c r="AL237" s="24">
        <f t="shared" si="54"/>
        <v>0</v>
      </c>
      <c r="AM237" s="24">
        <f t="shared" si="67"/>
        <v>0</v>
      </c>
    </row>
    <row r="238" spans="22:39" ht="15.95" customHeight="1" x14ac:dyDescent="0.3">
      <c r="V238" s="19">
        <f t="shared" si="68"/>
        <v>205</v>
      </c>
      <c r="W238" s="19">
        <f t="shared" si="55"/>
        <v>0</v>
      </c>
      <c r="X238" s="19">
        <f t="shared" si="56"/>
        <v>0</v>
      </c>
      <c r="Y238" s="19">
        <f t="shared" si="57"/>
        <v>0</v>
      </c>
      <c r="Z238" s="19">
        <f t="shared" si="59"/>
        <v>0</v>
      </c>
      <c r="AA238" s="23">
        <f t="shared" si="60"/>
        <v>0</v>
      </c>
      <c r="AB238" s="19">
        <f t="shared" si="58"/>
        <v>0</v>
      </c>
      <c r="AC238" s="23">
        <f t="shared" si="61"/>
        <v>0</v>
      </c>
      <c r="AD238" s="23">
        <f t="shared" si="62"/>
        <v>0</v>
      </c>
      <c r="AE238" s="24">
        <f t="shared" si="63"/>
        <v>0</v>
      </c>
      <c r="AF238" s="24">
        <f t="shared" si="64"/>
        <v>0</v>
      </c>
      <c r="AG238" s="24">
        <f>0</f>
        <v>0</v>
      </c>
      <c r="AH238" s="24">
        <f t="shared" si="65"/>
        <v>0</v>
      </c>
      <c r="AI238" s="24">
        <f t="shared" si="66"/>
        <v>0</v>
      </c>
      <c r="AJ238" s="24">
        <f>0</f>
        <v>0</v>
      </c>
      <c r="AK238" s="24">
        <f t="shared" si="54"/>
        <v>0</v>
      </c>
      <c r="AL238" s="24">
        <f t="shared" si="54"/>
        <v>0</v>
      </c>
      <c r="AM238" s="24">
        <f t="shared" si="67"/>
        <v>0</v>
      </c>
    </row>
    <row r="239" spans="22:39" ht="15.95" customHeight="1" x14ac:dyDescent="0.3">
      <c r="V239" s="19">
        <f t="shared" si="68"/>
        <v>206</v>
      </c>
      <c r="W239" s="19">
        <f t="shared" si="55"/>
        <v>0</v>
      </c>
      <c r="X239" s="19">
        <f t="shared" si="56"/>
        <v>0</v>
      </c>
      <c r="Y239" s="19">
        <f t="shared" si="57"/>
        <v>0</v>
      </c>
      <c r="Z239" s="19">
        <f t="shared" si="59"/>
        <v>0</v>
      </c>
      <c r="AA239" s="23">
        <f t="shared" si="60"/>
        <v>0</v>
      </c>
      <c r="AB239" s="19">
        <f t="shared" si="58"/>
        <v>0</v>
      </c>
      <c r="AC239" s="23">
        <f t="shared" si="61"/>
        <v>0</v>
      </c>
      <c r="AD239" s="23">
        <f t="shared" si="62"/>
        <v>0</v>
      </c>
      <c r="AE239" s="24">
        <f t="shared" si="63"/>
        <v>0</v>
      </c>
      <c r="AF239" s="24">
        <f t="shared" si="64"/>
        <v>0</v>
      </c>
      <c r="AG239" s="24">
        <f>0</f>
        <v>0</v>
      </c>
      <c r="AH239" s="24">
        <f t="shared" si="65"/>
        <v>0</v>
      </c>
      <c r="AI239" s="24">
        <f t="shared" si="66"/>
        <v>0</v>
      </c>
      <c r="AJ239" s="24">
        <f>0</f>
        <v>0</v>
      </c>
      <c r="AK239" s="24">
        <f t="shared" si="54"/>
        <v>0</v>
      </c>
      <c r="AL239" s="24">
        <f t="shared" si="54"/>
        <v>0</v>
      </c>
      <c r="AM239" s="24">
        <f t="shared" si="67"/>
        <v>0</v>
      </c>
    </row>
    <row r="240" spans="22:39" ht="15.95" customHeight="1" x14ac:dyDescent="0.3">
      <c r="V240" s="19">
        <f t="shared" si="68"/>
        <v>207</v>
      </c>
      <c r="W240" s="19">
        <f t="shared" si="55"/>
        <v>0</v>
      </c>
      <c r="X240" s="19">
        <f t="shared" si="56"/>
        <v>0</v>
      </c>
      <c r="Y240" s="19">
        <f t="shared" si="57"/>
        <v>0</v>
      </c>
      <c r="Z240" s="19">
        <f t="shared" si="59"/>
        <v>0</v>
      </c>
      <c r="AA240" s="23">
        <f t="shared" si="60"/>
        <v>0</v>
      </c>
      <c r="AB240" s="19">
        <f t="shared" si="58"/>
        <v>0</v>
      </c>
      <c r="AC240" s="23">
        <f t="shared" si="61"/>
        <v>0</v>
      </c>
      <c r="AD240" s="23">
        <f t="shared" si="62"/>
        <v>0</v>
      </c>
      <c r="AE240" s="24">
        <f t="shared" si="63"/>
        <v>0</v>
      </c>
      <c r="AF240" s="24">
        <f t="shared" si="64"/>
        <v>0</v>
      </c>
      <c r="AG240" s="24">
        <f>0</f>
        <v>0</v>
      </c>
      <c r="AH240" s="24">
        <f t="shared" si="65"/>
        <v>0</v>
      </c>
      <c r="AI240" s="24">
        <f t="shared" si="66"/>
        <v>0</v>
      </c>
      <c r="AJ240" s="24">
        <f>0</f>
        <v>0</v>
      </c>
      <c r="AK240" s="24">
        <f t="shared" si="54"/>
        <v>0</v>
      </c>
      <c r="AL240" s="24">
        <f t="shared" si="54"/>
        <v>0</v>
      </c>
      <c r="AM240" s="24">
        <f t="shared" si="67"/>
        <v>0</v>
      </c>
    </row>
    <row r="241" spans="22:39" ht="15.95" customHeight="1" x14ac:dyDescent="0.3">
      <c r="V241" s="19">
        <f t="shared" si="68"/>
        <v>208</v>
      </c>
      <c r="W241" s="19">
        <f t="shared" si="55"/>
        <v>0</v>
      </c>
      <c r="X241" s="19">
        <f t="shared" si="56"/>
        <v>0</v>
      </c>
      <c r="Y241" s="19">
        <f t="shared" si="57"/>
        <v>0</v>
      </c>
      <c r="Z241" s="19">
        <f t="shared" si="59"/>
        <v>0</v>
      </c>
      <c r="AA241" s="23">
        <f t="shared" si="60"/>
        <v>0</v>
      </c>
      <c r="AB241" s="19">
        <f t="shared" si="58"/>
        <v>0</v>
      </c>
      <c r="AC241" s="23">
        <f t="shared" si="61"/>
        <v>0</v>
      </c>
      <c r="AD241" s="23">
        <f t="shared" si="62"/>
        <v>0</v>
      </c>
      <c r="AE241" s="24">
        <f t="shared" si="63"/>
        <v>0</v>
      </c>
      <c r="AF241" s="24">
        <f t="shared" si="64"/>
        <v>0</v>
      </c>
      <c r="AG241" s="24">
        <f>0</f>
        <v>0</v>
      </c>
      <c r="AH241" s="24">
        <f t="shared" si="65"/>
        <v>0</v>
      </c>
      <c r="AI241" s="24">
        <f t="shared" si="66"/>
        <v>0</v>
      </c>
      <c r="AJ241" s="24">
        <f>0</f>
        <v>0</v>
      </c>
      <c r="AK241" s="24">
        <f t="shared" si="54"/>
        <v>0</v>
      </c>
      <c r="AL241" s="24">
        <f t="shared" si="54"/>
        <v>0</v>
      </c>
      <c r="AM241" s="24">
        <f t="shared" si="67"/>
        <v>0</v>
      </c>
    </row>
    <row r="242" spans="22:39" ht="15.95" customHeight="1" x14ac:dyDescent="0.3">
      <c r="V242" s="19">
        <f t="shared" si="68"/>
        <v>209</v>
      </c>
      <c r="W242" s="19">
        <f t="shared" si="55"/>
        <v>0</v>
      </c>
      <c r="X242" s="19">
        <f t="shared" si="56"/>
        <v>0</v>
      </c>
      <c r="Y242" s="19">
        <f t="shared" si="57"/>
        <v>0</v>
      </c>
      <c r="Z242" s="19">
        <f t="shared" si="59"/>
        <v>0</v>
      </c>
      <c r="AA242" s="23">
        <f t="shared" si="60"/>
        <v>0</v>
      </c>
      <c r="AB242" s="19">
        <f t="shared" si="58"/>
        <v>0</v>
      </c>
      <c r="AC242" s="23">
        <f t="shared" si="61"/>
        <v>0</v>
      </c>
      <c r="AD242" s="23">
        <f t="shared" si="62"/>
        <v>0</v>
      </c>
      <c r="AE242" s="24">
        <f t="shared" si="63"/>
        <v>0</v>
      </c>
      <c r="AF242" s="24">
        <f t="shared" si="64"/>
        <v>0</v>
      </c>
      <c r="AG242" s="24">
        <f>0</f>
        <v>0</v>
      </c>
      <c r="AH242" s="24">
        <f t="shared" si="65"/>
        <v>0</v>
      </c>
      <c r="AI242" s="24">
        <f t="shared" si="66"/>
        <v>0</v>
      </c>
      <c r="AJ242" s="24">
        <f>0</f>
        <v>0</v>
      </c>
      <c r="AK242" s="24">
        <f t="shared" si="54"/>
        <v>0</v>
      </c>
      <c r="AL242" s="24">
        <f t="shared" si="54"/>
        <v>0</v>
      </c>
      <c r="AM242" s="24">
        <f t="shared" si="67"/>
        <v>0</v>
      </c>
    </row>
    <row r="243" spans="22:39" ht="15.95" customHeight="1" x14ac:dyDescent="0.3">
      <c r="V243" s="19">
        <f t="shared" si="68"/>
        <v>210</v>
      </c>
      <c r="W243" s="19">
        <f t="shared" si="55"/>
        <v>0</v>
      </c>
      <c r="X243" s="19">
        <f t="shared" si="56"/>
        <v>0</v>
      </c>
      <c r="Y243" s="19">
        <f t="shared" si="57"/>
        <v>0</v>
      </c>
      <c r="Z243" s="19">
        <f t="shared" si="59"/>
        <v>0</v>
      </c>
      <c r="AA243" s="23">
        <f t="shared" si="60"/>
        <v>0</v>
      </c>
      <c r="AB243" s="19">
        <f t="shared" si="58"/>
        <v>0</v>
      </c>
      <c r="AC243" s="23">
        <f t="shared" si="61"/>
        <v>0</v>
      </c>
      <c r="AD243" s="23">
        <f t="shared" si="62"/>
        <v>0</v>
      </c>
      <c r="AE243" s="24">
        <f t="shared" si="63"/>
        <v>0</v>
      </c>
      <c r="AF243" s="24">
        <f t="shared" si="64"/>
        <v>0</v>
      </c>
      <c r="AG243" s="24">
        <f>0</f>
        <v>0</v>
      </c>
      <c r="AH243" s="24">
        <f t="shared" si="65"/>
        <v>0</v>
      </c>
      <c r="AI243" s="24">
        <f t="shared" si="66"/>
        <v>0</v>
      </c>
      <c r="AJ243" s="24">
        <f>0</f>
        <v>0</v>
      </c>
      <c r="AK243" s="24">
        <f t="shared" si="54"/>
        <v>0</v>
      </c>
      <c r="AL243" s="24">
        <f t="shared" si="54"/>
        <v>0</v>
      </c>
      <c r="AM243" s="24">
        <f t="shared" si="67"/>
        <v>0</v>
      </c>
    </row>
    <row r="244" spans="22:39" ht="15.95" customHeight="1" x14ac:dyDescent="0.3">
      <c r="V244" s="19">
        <f t="shared" si="68"/>
        <v>211</v>
      </c>
      <c r="W244" s="19">
        <f t="shared" si="55"/>
        <v>60</v>
      </c>
      <c r="X244" s="19">
        <f t="shared" si="56"/>
        <v>0</v>
      </c>
      <c r="Y244" s="19">
        <f t="shared" si="57"/>
        <v>0</v>
      </c>
      <c r="Z244" s="19">
        <f t="shared" si="59"/>
        <v>0</v>
      </c>
      <c r="AA244" s="23">
        <f t="shared" si="60"/>
        <v>0</v>
      </c>
      <c r="AB244" s="19">
        <f t="shared" si="58"/>
        <v>0</v>
      </c>
      <c r="AC244" s="23">
        <f t="shared" si="61"/>
        <v>0</v>
      </c>
      <c r="AD244" s="23">
        <f t="shared" si="62"/>
        <v>0</v>
      </c>
      <c r="AE244" s="24">
        <f t="shared" si="63"/>
        <v>0</v>
      </c>
      <c r="AF244" s="24">
        <f t="shared" si="64"/>
        <v>0</v>
      </c>
      <c r="AG244" s="24">
        <f>0</f>
        <v>0</v>
      </c>
      <c r="AH244" s="24">
        <f t="shared" si="65"/>
        <v>0</v>
      </c>
      <c r="AI244" s="24">
        <f t="shared" si="66"/>
        <v>0</v>
      </c>
      <c r="AJ244" s="24">
        <f>0</f>
        <v>0</v>
      </c>
      <c r="AK244" s="24">
        <f t="shared" si="54"/>
        <v>0</v>
      </c>
      <c r="AL244" s="24">
        <f t="shared" si="54"/>
        <v>0</v>
      </c>
      <c r="AM244" s="24">
        <f t="shared" si="67"/>
        <v>0</v>
      </c>
    </row>
    <row r="245" spans="22:39" ht="15.95" customHeight="1" x14ac:dyDescent="0.3">
      <c r="V245" s="19">
        <f t="shared" si="68"/>
        <v>212</v>
      </c>
      <c r="W245" s="19">
        <f t="shared" si="55"/>
        <v>0</v>
      </c>
      <c r="X245" s="19">
        <f t="shared" si="56"/>
        <v>0</v>
      </c>
      <c r="Y245" s="19">
        <f t="shared" si="57"/>
        <v>0</v>
      </c>
      <c r="Z245" s="19">
        <f t="shared" si="59"/>
        <v>0</v>
      </c>
      <c r="AA245" s="23">
        <f t="shared" si="60"/>
        <v>0</v>
      </c>
      <c r="AB245" s="19">
        <f t="shared" si="58"/>
        <v>0</v>
      </c>
      <c r="AC245" s="23">
        <f t="shared" si="61"/>
        <v>0</v>
      </c>
      <c r="AD245" s="23">
        <f t="shared" si="62"/>
        <v>0</v>
      </c>
      <c r="AE245" s="24">
        <f t="shared" si="63"/>
        <v>0</v>
      </c>
      <c r="AF245" s="24">
        <f t="shared" si="64"/>
        <v>0</v>
      </c>
      <c r="AG245" s="24">
        <f>0</f>
        <v>0</v>
      </c>
      <c r="AH245" s="24">
        <f t="shared" si="65"/>
        <v>0</v>
      </c>
      <c r="AI245" s="24">
        <f t="shared" si="66"/>
        <v>0</v>
      </c>
      <c r="AJ245" s="24">
        <f>0</f>
        <v>0</v>
      </c>
      <c r="AK245" s="24">
        <f t="shared" si="54"/>
        <v>0</v>
      </c>
      <c r="AL245" s="24">
        <f t="shared" si="54"/>
        <v>0</v>
      </c>
      <c r="AM245" s="24">
        <f t="shared" si="67"/>
        <v>0</v>
      </c>
    </row>
    <row r="246" spans="22:39" ht="15.95" customHeight="1" x14ac:dyDescent="0.3">
      <c r="V246" s="19">
        <f t="shared" si="68"/>
        <v>213</v>
      </c>
      <c r="W246" s="19">
        <f t="shared" si="55"/>
        <v>0</v>
      </c>
      <c r="X246" s="19">
        <f t="shared" si="56"/>
        <v>0</v>
      </c>
      <c r="Y246" s="19">
        <f t="shared" si="57"/>
        <v>0</v>
      </c>
      <c r="Z246" s="19">
        <f t="shared" si="59"/>
        <v>0</v>
      </c>
      <c r="AA246" s="23">
        <f t="shared" si="60"/>
        <v>0</v>
      </c>
      <c r="AB246" s="19">
        <f t="shared" si="58"/>
        <v>0</v>
      </c>
      <c r="AC246" s="23">
        <f t="shared" si="61"/>
        <v>0</v>
      </c>
      <c r="AD246" s="23">
        <f t="shared" si="62"/>
        <v>0</v>
      </c>
      <c r="AE246" s="24">
        <f t="shared" si="63"/>
        <v>0</v>
      </c>
      <c r="AF246" s="24">
        <f t="shared" si="64"/>
        <v>0</v>
      </c>
      <c r="AG246" s="24">
        <f>0</f>
        <v>0</v>
      </c>
      <c r="AH246" s="24">
        <f t="shared" si="65"/>
        <v>0</v>
      </c>
      <c r="AI246" s="24">
        <f t="shared" si="66"/>
        <v>0</v>
      </c>
      <c r="AJ246" s="24">
        <f>0</f>
        <v>0</v>
      </c>
      <c r="AK246" s="24">
        <f t="shared" si="54"/>
        <v>0</v>
      </c>
      <c r="AL246" s="24">
        <f t="shared" si="54"/>
        <v>0</v>
      </c>
      <c r="AM246" s="24">
        <f t="shared" si="67"/>
        <v>0</v>
      </c>
    </row>
    <row r="247" spans="22:39" ht="15.95" customHeight="1" x14ac:dyDescent="0.3">
      <c r="V247" s="19">
        <f t="shared" si="68"/>
        <v>214</v>
      </c>
      <c r="W247" s="19">
        <f t="shared" si="55"/>
        <v>0</v>
      </c>
      <c r="X247" s="19">
        <f t="shared" si="56"/>
        <v>0</v>
      </c>
      <c r="Y247" s="19">
        <f t="shared" si="57"/>
        <v>0</v>
      </c>
      <c r="Z247" s="19">
        <f t="shared" si="59"/>
        <v>0</v>
      </c>
      <c r="AA247" s="23">
        <f t="shared" si="60"/>
        <v>0</v>
      </c>
      <c r="AB247" s="19">
        <f t="shared" si="58"/>
        <v>0</v>
      </c>
      <c r="AC247" s="23">
        <f t="shared" si="61"/>
        <v>0</v>
      </c>
      <c r="AD247" s="23">
        <f t="shared" si="62"/>
        <v>0</v>
      </c>
      <c r="AE247" s="24">
        <f t="shared" si="63"/>
        <v>0</v>
      </c>
      <c r="AF247" s="24">
        <f t="shared" si="64"/>
        <v>0</v>
      </c>
      <c r="AG247" s="24">
        <f>0</f>
        <v>0</v>
      </c>
      <c r="AH247" s="24">
        <f t="shared" si="65"/>
        <v>0</v>
      </c>
      <c r="AI247" s="24">
        <f t="shared" si="66"/>
        <v>0</v>
      </c>
      <c r="AJ247" s="24">
        <f>0</f>
        <v>0</v>
      </c>
      <c r="AK247" s="24">
        <f t="shared" si="54"/>
        <v>0</v>
      </c>
      <c r="AL247" s="24">
        <f t="shared" si="54"/>
        <v>0</v>
      </c>
      <c r="AM247" s="24">
        <f t="shared" si="67"/>
        <v>0</v>
      </c>
    </row>
    <row r="248" spans="22:39" ht="15.95" customHeight="1" x14ac:dyDescent="0.3">
      <c r="V248" s="19">
        <f t="shared" si="68"/>
        <v>215</v>
      </c>
      <c r="W248" s="19">
        <f t="shared" si="55"/>
        <v>0</v>
      </c>
      <c r="X248" s="19">
        <f t="shared" si="56"/>
        <v>0</v>
      </c>
      <c r="Y248" s="19">
        <f t="shared" si="57"/>
        <v>0</v>
      </c>
      <c r="Z248" s="19">
        <f t="shared" si="59"/>
        <v>0</v>
      </c>
      <c r="AA248" s="23">
        <f t="shared" si="60"/>
        <v>0</v>
      </c>
      <c r="AB248" s="19">
        <f t="shared" si="58"/>
        <v>0</v>
      </c>
      <c r="AC248" s="23">
        <f t="shared" si="61"/>
        <v>0</v>
      </c>
      <c r="AD248" s="23">
        <f t="shared" si="62"/>
        <v>0</v>
      </c>
      <c r="AE248" s="24">
        <f t="shared" si="63"/>
        <v>0</v>
      </c>
      <c r="AF248" s="24">
        <f t="shared" si="64"/>
        <v>0</v>
      </c>
      <c r="AG248" s="24">
        <f>0</f>
        <v>0</v>
      </c>
      <c r="AH248" s="24">
        <f t="shared" si="65"/>
        <v>0</v>
      </c>
      <c r="AI248" s="24">
        <f t="shared" si="66"/>
        <v>0</v>
      </c>
      <c r="AJ248" s="24">
        <f>0</f>
        <v>0</v>
      </c>
      <c r="AK248" s="24">
        <f t="shared" si="54"/>
        <v>0</v>
      </c>
      <c r="AL248" s="24">
        <f t="shared" si="54"/>
        <v>0</v>
      </c>
      <c r="AM248" s="24">
        <f t="shared" si="67"/>
        <v>0</v>
      </c>
    </row>
    <row r="249" spans="22:39" ht="15.95" customHeight="1" x14ac:dyDescent="0.3">
      <c r="V249" s="19">
        <f t="shared" si="68"/>
        <v>216</v>
      </c>
      <c r="W249" s="19">
        <f t="shared" si="55"/>
        <v>0</v>
      </c>
      <c r="X249" s="19">
        <f t="shared" si="56"/>
        <v>0</v>
      </c>
      <c r="Y249" s="19">
        <f t="shared" si="57"/>
        <v>0</v>
      </c>
      <c r="Z249" s="19">
        <f t="shared" si="59"/>
        <v>0</v>
      </c>
      <c r="AA249" s="23">
        <f t="shared" si="60"/>
        <v>0</v>
      </c>
      <c r="AB249" s="19">
        <f t="shared" si="58"/>
        <v>0</v>
      </c>
      <c r="AC249" s="23">
        <f t="shared" si="61"/>
        <v>0</v>
      </c>
      <c r="AD249" s="23">
        <f t="shared" si="62"/>
        <v>0</v>
      </c>
      <c r="AE249" s="24">
        <f t="shared" si="63"/>
        <v>0</v>
      </c>
      <c r="AF249" s="24">
        <f t="shared" si="64"/>
        <v>0</v>
      </c>
      <c r="AG249" s="24">
        <f>0</f>
        <v>0</v>
      </c>
      <c r="AH249" s="24">
        <f t="shared" si="65"/>
        <v>0</v>
      </c>
      <c r="AI249" s="24">
        <f t="shared" si="66"/>
        <v>0</v>
      </c>
      <c r="AJ249" s="24">
        <f>0</f>
        <v>0</v>
      </c>
      <c r="AK249" s="24">
        <f t="shared" si="54"/>
        <v>0</v>
      </c>
      <c r="AL249" s="24">
        <f t="shared" si="54"/>
        <v>0</v>
      </c>
      <c r="AM249" s="24">
        <f t="shared" si="67"/>
        <v>0</v>
      </c>
    </row>
    <row r="250" spans="22:39" ht="15.95" customHeight="1" x14ac:dyDescent="0.3">
      <c r="V250" s="19">
        <f t="shared" si="68"/>
        <v>217</v>
      </c>
      <c r="W250" s="19">
        <f t="shared" si="55"/>
        <v>0</v>
      </c>
      <c r="X250" s="19">
        <f t="shared" si="56"/>
        <v>0</v>
      </c>
      <c r="Y250" s="19">
        <f t="shared" si="57"/>
        <v>0</v>
      </c>
      <c r="Z250" s="19">
        <f t="shared" si="59"/>
        <v>0</v>
      </c>
      <c r="AA250" s="23">
        <f t="shared" si="60"/>
        <v>0</v>
      </c>
      <c r="AB250" s="19">
        <f t="shared" si="58"/>
        <v>0</v>
      </c>
      <c r="AC250" s="23">
        <f t="shared" si="61"/>
        <v>0</v>
      </c>
      <c r="AD250" s="23">
        <f t="shared" si="62"/>
        <v>0</v>
      </c>
      <c r="AE250" s="24">
        <f t="shared" si="63"/>
        <v>0</v>
      </c>
      <c r="AF250" s="24">
        <f t="shared" si="64"/>
        <v>0</v>
      </c>
      <c r="AG250" s="24">
        <f>0</f>
        <v>0</v>
      </c>
      <c r="AH250" s="24">
        <f t="shared" si="65"/>
        <v>0</v>
      </c>
      <c r="AI250" s="24">
        <f t="shared" si="66"/>
        <v>0</v>
      </c>
      <c r="AJ250" s="24">
        <f>0</f>
        <v>0</v>
      </c>
      <c r="AK250" s="24">
        <f t="shared" si="54"/>
        <v>0</v>
      </c>
      <c r="AL250" s="24">
        <f t="shared" si="54"/>
        <v>0</v>
      </c>
      <c r="AM250" s="24">
        <f t="shared" si="67"/>
        <v>0</v>
      </c>
    </row>
    <row r="251" spans="22:39" ht="15.95" customHeight="1" x14ac:dyDescent="0.3">
      <c r="V251" s="19">
        <f t="shared" si="68"/>
        <v>218</v>
      </c>
      <c r="W251" s="19">
        <f t="shared" si="55"/>
        <v>0</v>
      </c>
      <c r="X251" s="19">
        <f t="shared" si="56"/>
        <v>0</v>
      </c>
      <c r="Y251" s="19">
        <f t="shared" si="57"/>
        <v>0</v>
      </c>
      <c r="Z251" s="19">
        <f t="shared" si="59"/>
        <v>0</v>
      </c>
      <c r="AA251" s="23">
        <f t="shared" si="60"/>
        <v>0</v>
      </c>
      <c r="AB251" s="19">
        <f t="shared" si="58"/>
        <v>0</v>
      </c>
      <c r="AC251" s="23">
        <f t="shared" si="61"/>
        <v>0</v>
      </c>
      <c r="AD251" s="23">
        <f t="shared" si="62"/>
        <v>0</v>
      </c>
      <c r="AE251" s="24">
        <f t="shared" si="63"/>
        <v>0</v>
      </c>
      <c r="AF251" s="24">
        <f t="shared" si="64"/>
        <v>0</v>
      </c>
      <c r="AG251" s="24">
        <f>0</f>
        <v>0</v>
      </c>
      <c r="AH251" s="24">
        <f t="shared" si="65"/>
        <v>0</v>
      </c>
      <c r="AI251" s="24">
        <f t="shared" si="66"/>
        <v>0</v>
      </c>
      <c r="AJ251" s="24">
        <f>0</f>
        <v>0</v>
      </c>
      <c r="AK251" s="24">
        <f t="shared" si="54"/>
        <v>0</v>
      </c>
      <c r="AL251" s="24">
        <f t="shared" si="54"/>
        <v>0</v>
      </c>
      <c r="AM251" s="24">
        <f t="shared" si="67"/>
        <v>0</v>
      </c>
    </row>
    <row r="252" spans="22:39" ht="15.95" customHeight="1" x14ac:dyDescent="0.3">
      <c r="V252" s="19">
        <f t="shared" si="68"/>
        <v>219</v>
      </c>
      <c r="W252" s="19">
        <f t="shared" si="55"/>
        <v>0</v>
      </c>
      <c r="X252" s="19">
        <f t="shared" si="56"/>
        <v>0</v>
      </c>
      <c r="Y252" s="19">
        <f t="shared" si="57"/>
        <v>0</v>
      </c>
      <c r="Z252" s="19">
        <f t="shared" si="59"/>
        <v>0</v>
      </c>
      <c r="AA252" s="23">
        <f t="shared" si="60"/>
        <v>0</v>
      </c>
      <c r="AB252" s="19">
        <f t="shared" si="58"/>
        <v>0</v>
      </c>
      <c r="AC252" s="23">
        <f t="shared" si="61"/>
        <v>0</v>
      </c>
      <c r="AD252" s="23">
        <f t="shared" si="62"/>
        <v>0</v>
      </c>
      <c r="AE252" s="24">
        <f t="shared" si="63"/>
        <v>0</v>
      </c>
      <c r="AF252" s="24">
        <f t="shared" si="64"/>
        <v>0</v>
      </c>
      <c r="AG252" s="24">
        <f>0</f>
        <v>0</v>
      </c>
      <c r="AH252" s="24">
        <f t="shared" si="65"/>
        <v>0</v>
      </c>
      <c r="AI252" s="24">
        <f t="shared" si="66"/>
        <v>0</v>
      </c>
      <c r="AJ252" s="24">
        <f>0</f>
        <v>0</v>
      </c>
      <c r="AK252" s="24">
        <f t="shared" si="54"/>
        <v>0</v>
      </c>
      <c r="AL252" s="24">
        <f t="shared" si="54"/>
        <v>0</v>
      </c>
      <c r="AM252" s="24">
        <f t="shared" si="67"/>
        <v>0</v>
      </c>
    </row>
    <row r="253" spans="22:39" ht="15.95" customHeight="1" x14ac:dyDescent="0.3">
      <c r="V253" s="19">
        <f t="shared" si="68"/>
        <v>220</v>
      </c>
      <c r="W253" s="19">
        <f t="shared" si="55"/>
        <v>0</v>
      </c>
      <c r="X253" s="19">
        <f t="shared" si="56"/>
        <v>0</v>
      </c>
      <c r="Y253" s="19">
        <f t="shared" si="57"/>
        <v>0</v>
      </c>
      <c r="Z253" s="19">
        <f t="shared" si="59"/>
        <v>0</v>
      </c>
      <c r="AA253" s="23">
        <f t="shared" si="60"/>
        <v>0</v>
      </c>
      <c r="AB253" s="19">
        <f t="shared" si="58"/>
        <v>0</v>
      </c>
      <c r="AC253" s="23">
        <f t="shared" si="61"/>
        <v>0</v>
      </c>
      <c r="AD253" s="23">
        <f t="shared" si="62"/>
        <v>0</v>
      </c>
      <c r="AE253" s="24">
        <f t="shared" si="63"/>
        <v>0</v>
      </c>
      <c r="AF253" s="24">
        <f t="shared" si="64"/>
        <v>0</v>
      </c>
      <c r="AG253" s="24">
        <f>0</f>
        <v>0</v>
      </c>
      <c r="AH253" s="24">
        <f t="shared" si="65"/>
        <v>0</v>
      </c>
      <c r="AI253" s="24">
        <f t="shared" si="66"/>
        <v>0</v>
      </c>
      <c r="AJ253" s="24">
        <f>0</f>
        <v>0</v>
      </c>
      <c r="AK253" s="24">
        <f t="shared" si="54"/>
        <v>0</v>
      </c>
      <c r="AL253" s="24">
        <f t="shared" si="54"/>
        <v>0</v>
      </c>
      <c r="AM253" s="24">
        <f t="shared" si="67"/>
        <v>0</v>
      </c>
    </row>
    <row r="254" spans="22:39" ht="15.95" customHeight="1" x14ac:dyDescent="0.3">
      <c r="V254" s="19">
        <f t="shared" si="68"/>
        <v>221</v>
      </c>
      <c r="W254" s="19">
        <f t="shared" si="55"/>
        <v>0</v>
      </c>
      <c r="X254" s="19">
        <f t="shared" si="56"/>
        <v>0</v>
      </c>
      <c r="Y254" s="19">
        <f t="shared" si="57"/>
        <v>0</v>
      </c>
      <c r="Z254" s="19">
        <f t="shared" si="59"/>
        <v>0</v>
      </c>
      <c r="AA254" s="23">
        <f t="shared" si="60"/>
        <v>0</v>
      </c>
      <c r="AB254" s="19">
        <f t="shared" si="58"/>
        <v>0</v>
      </c>
      <c r="AC254" s="23">
        <f t="shared" si="61"/>
        <v>0</v>
      </c>
      <c r="AD254" s="23">
        <f t="shared" si="62"/>
        <v>0</v>
      </c>
      <c r="AE254" s="24">
        <f t="shared" si="63"/>
        <v>0</v>
      </c>
      <c r="AF254" s="24">
        <f t="shared" si="64"/>
        <v>0</v>
      </c>
      <c r="AG254" s="24">
        <f>0</f>
        <v>0</v>
      </c>
      <c r="AH254" s="24">
        <f t="shared" si="65"/>
        <v>0</v>
      </c>
      <c r="AI254" s="24">
        <f t="shared" si="66"/>
        <v>0</v>
      </c>
      <c r="AJ254" s="24">
        <f>0</f>
        <v>0</v>
      </c>
      <c r="AK254" s="24">
        <f t="shared" si="54"/>
        <v>0</v>
      </c>
      <c r="AL254" s="24">
        <f t="shared" si="54"/>
        <v>0</v>
      </c>
      <c r="AM254" s="24">
        <f t="shared" si="67"/>
        <v>0</v>
      </c>
    </row>
    <row r="255" spans="22:39" ht="15.95" customHeight="1" x14ac:dyDescent="0.3">
      <c r="V255" s="19">
        <f t="shared" si="68"/>
        <v>222</v>
      </c>
      <c r="W255" s="19">
        <f t="shared" si="55"/>
        <v>0</v>
      </c>
      <c r="X255" s="19">
        <f t="shared" si="56"/>
        <v>0</v>
      </c>
      <c r="Y255" s="19">
        <f t="shared" si="57"/>
        <v>0</v>
      </c>
      <c r="Z255" s="19">
        <f t="shared" si="59"/>
        <v>0</v>
      </c>
      <c r="AA255" s="23">
        <f t="shared" si="60"/>
        <v>0</v>
      </c>
      <c r="AB255" s="19">
        <f t="shared" si="58"/>
        <v>0</v>
      </c>
      <c r="AC255" s="23">
        <f t="shared" si="61"/>
        <v>0</v>
      </c>
      <c r="AD255" s="23">
        <f t="shared" si="62"/>
        <v>0</v>
      </c>
      <c r="AE255" s="24">
        <f t="shared" si="63"/>
        <v>0</v>
      </c>
      <c r="AF255" s="24">
        <f t="shared" si="64"/>
        <v>0</v>
      </c>
      <c r="AG255" s="24">
        <f>0</f>
        <v>0</v>
      </c>
      <c r="AH255" s="24">
        <f t="shared" si="65"/>
        <v>0</v>
      </c>
      <c r="AI255" s="24">
        <f t="shared" si="66"/>
        <v>0</v>
      </c>
      <c r="AJ255" s="24">
        <f>0</f>
        <v>0</v>
      </c>
      <c r="AK255" s="24">
        <f t="shared" si="54"/>
        <v>0</v>
      </c>
      <c r="AL255" s="24">
        <f t="shared" si="54"/>
        <v>0</v>
      </c>
      <c r="AM255" s="24">
        <f t="shared" si="67"/>
        <v>0</v>
      </c>
    </row>
    <row r="256" spans="22:39" ht="15.95" customHeight="1" x14ac:dyDescent="0.3">
      <c r="V256" s="19">
        <f t="shared" si="68"/>
        <v>223</v>
      </c>
      <c r="W256" s="19">
        <f t="shared" si="55"/>
        <v>0</v>
      </c>
      <c r="X256" s="19">
        <f t="shared" si="56"/>
        <v>0</v>
      </c>
      <c r="Y256" s="19">
        <f t="shared" si="57"/>
        <v>0</v>
      </c>
      <c r="Z256" s="19">
        <f t="shared" si="59"/>
        <v>0</v>
      </c>
      <c r="AA256" s="23">
        <f t="shared" si="60"/>
        <v>0</v>
      </c>
      <c r="AB256" s="19">
        <f t="shared" si="58"/>
        <v>0</v>
      </c>
      <c r="AC256" s="23">
        <f t="shared" si="61"/>
        <v>0</v>
      </c>
      <c r="AD256" s="23">
        <f t="shared" si="62"/>
        <v>0</v>
      </c>
      <c r="AE256" s="24">
        <f t="shared" si="63"/>
        <v>0</v>
      </c>
      <c r="AF256" s="24">
        <f t="shared" si="64"/>
        <v>0</v>
      </c>
      <c r="AG256" s="24">
        <f>0</f>
        <v>0</v>
      </c>
      <c r="AH256" s="24">
        <f t="shared" si="65"/>
        <v>0</v>
      </c>
      <c r="AI256" s="24">
        <f t="shared" si="66"/>
        <v>0</v>
      </c>
      <c r="AJ256" s="24">
        <f>0</f>
        <v>0</v>
      </c>
      <c r="AK256" s="24">
        <f t="shared" si="54"/>
        <v>0</v>
      </c>
      <c r="AL256" s="24">
        <f t="shared" si="54"/>
        <v>0</v>
      </c>
      <c r="AM256" s="24">
        <f t="shared" si="67"/>
        <v>0</v>
      </c>
    </row>
    <row r="257" spans="22:39" ht="15.95" customHeight="1" x14ac:dyDescent="0.3">
      <c r="V257" s="19">
        <f t="shared" si="68"/>
        <v>224</v>
      </c>
      <c r="W257" s="19">
        <f t="shared" si="55"/>
        <v>0</v>
      </c>
      <c r="X257" s="19">
        <f t="shared" si="56"/>
        <v>0</v>
      </c>
      <c r="Y257" s="19">
        <f t="shared" si="57"/>
        <v>0</v>
      </c>
      <c r="Z257" s="19">
        <f t="shared" si="59"/>
        <v>0</v>
      </c>
      <c r="AA257" s="23">
        <f t="shared" si="60"/>
        <v>0</v>
      </c>
      <c r="AB257" s="19">
        <f t="shared" si="58"/>
        <v>0</v>
      </c>
      <c r="AC257" s="23">
        <f t="shared" si="61"/>
        <v>0</v>
      </c>
      <c r="AD257" s="23">
        <f t="shared" si="62"/>
        <v>0</v>
      </c>
      <c r="AE257" s="24">
        <f t="shared" si="63"/>
        <v>0</v>
      </c>
      <c r="AF257" s="24">
        <f t="shared" si="64"/>
        <v>0</v>
      </c>
      <c r="AG257" s="24">
        <f>0</f>
        <v>0</v>
      </c>
      <c r="AH257" s="24">
        <f t="shared" si="65"/>
        <v>0</v>
      </c>
      <c r="AI257" s="24">
        <f t="shared" si="66"/>
        <v>0</v>
      </c>
      <c r="AJ257" s="24">
        <f>0</f>
        <v>0</v>
      </c>
      <c r="AK257" s="24">
        <f t="shared" si="54"/>
        <v>0</v>
      </c>
      <c r="AL257" s="24">
        <f t="shared" si="54"/>
        <v>0</v>
      </c>
      <c r="AM257" s="24">
        <f t="shared" si="67"/>
        <v>0</v>
      </c>
    </row>
    <row r="258" spans="22:39" ht="15.95" customHeight="1" x14ac:dyDescent="0.3">
      <c r="V258" s="19">
        <f t="shared" si="68"/>
        <v>225</v>
      </c>
      <c r="W258" s="19">
        <f t="shared" si="55"/>
        <v>0</v>
      </c>
      <c r="X258" s="19">
        <f t="shared" si="56"/>
        <v>0</v>
      </c>
      <c r="Y258" s="19">
        <f t="shared" si="57"/>
        <v>0</v>
      </c>
      <c r="Z258" s="19">
        <f t="shared" si="59"/>
        <v>0</v>
      </c>
      <c r="AA258" s="23">
        <f t="shared" si="60"/>
        <v>0</v>
      </c>
      <c r="AB258" s="19">
        <f t="shared" si="58"/>
        <v>0</v>
      </c>
      <c r="AC258" s="23">
        <f t="shared" si="61"/>
        <v>0</v>
      </c>
      <c r="AD258" s="23">
        <f t="shared" si="62"/>
        <v>0</v>
      </c>
      <c r="AE258" s="24">
        <f t="shared" si="63"/>
        <v>0</v>
      </c>
      <c r="AF258" s="24">
        <f t="shared" si="64"/>
        <v>0</v>
      </c>
      <c r="AG258" s="24">
        <f>0</f>
        <v>0</v>
      </c>
      <c r="AH258" s="24">
        <f t="shared" si="65"/>
        <v>0</v>
      </c>
      <c r="AI258" s="24">
        <f t="shared" si="66"/>
        <v>0</v>
      </c>
      <c r="AJ258" s="24">
        <f>0</f>
        <v>0</v>
      </c>
      <c r="AK258" s="24">
        <f t="shared" ref="AK258:AL321" si="69">AE258+AG258+AI258</f>
        <v>0</v>
      </c>
      <c r="AL258" s="24">
        <f t="shared" si="69"/>
        <v>0</v>
      </c>
      <c r="AM258" s="24">
        <f t="shared" si="67"/>
        <v>0</v>
      </c>
    </row>
    <row r="259" spans="22:39" ht="15.95" customHeight="1" x14ac:dyDescent="0.3">
      <c r="V259" s="19">
        <f t="shared" si="68"/>
        <v>226</v>
      </c>
      <c r="W259" s="19">
        <f t="shared" si="55"/>
        <v>0</v>
      </c>
      <c r="X259" s="19">
        <f t="shared" si="56"/>
        <v>0</v>
      </c>
      <c r="Y259" s="19">
        <f t="shared" si="57"/>
        <v>0</v>
      </c>
      <c r="Z259" s="19">
        <f t="shared" si="59"/>
        <v>0</v>
      </c>
      <c r="AA259" s="23">
        <f t="shared" si="60"/>
        <v>0</v>
      </c>
      <c r="AB259" s="19">
        <f t="shared" si="58"/>
        <v>0</v>
      </c>
      <c r="AC259" s="23">
        <f t="shared" si="61"/>
        <v>0</v>
      </c>
      <c r="AD259" s="23">
        <f t="shared" si="62"/>
        <v>0</v>
      </c>
      <c r="AE259" s="24">
        <f t="shared" si="63"/>
        <v>0</v>
      </c>
      <c r="AF259" s="24">
        <f t="shared" si="64"/>
        <v>0</v>
      </c>
      <c r="AG259" s="24">
        <f>0</f>
        <v>0</v>
      </c>
      <c r="AH259" s="24">
        <f t="shared" si="65"/>
        <v>0</v>
      </c>
      <c r="AI259" s="24">
        <f t="shared" si="66"/>
        <v>0</v>
      </c>
      <c r="AJ259" s="24">
        <f>0</f>
        <v>0</v>
      </c>
      <c r="AK259" s="24">
        <f t="shared" si="69"/>
        <v>0</v>
      </c>
      <c r="AL259" s="24">
        <f t="shared" si="69"/>
        <v>0</v>
      </c>
      <c r="AM259" s="24">
        <f t="shared" si="67"/>
        <v>0</v>
      </c>
    </row>
    <row r="260" spans="22:39" ht="15.95" customHeight="1" x14ac:dyDescent="0.3">
      <c r="V260" s="19">
        <f t="shared" si="68"/>
        <v>227</v>
      </c>
      <c r="W260" s="19">
        <f t="shared" si="55"/>
        <v>0</v>
      </c>
      <c r="X260" s="19">
        <f t="shared" si="56"/>
        <v>0</v>
      </c>
      <c r="Y260" s="19">
        <f t="shared" si="57"/>
        <v>0</v>
      </c>
      <c r="Z260" s="19">
        <f t="shared" si="59"/>
        <v>0</v>
      </c>
      <c r="AA260" s="23">
        <f t="shared" si="60"/>
        <v>0</v>
      </c>
      <c r="AB260" s="19">
        <f t="shared" si="58"/>
        <v>0</v>
      </c>
      <c r="AC260" s="23">
        <f t="shared" si="61"/>
        <v>0</v>
      </c>
      <c r="AD260" s="23">
        <f t="shared" si="62"/>
        <v>0</v>
      </c>
      <c r="AE260" s="24">
        <f t="shared" si="63"/>
        <v>0</v>
      </c>
      <c r="AF260" s="24">
        <f t="shared" si="64"/>
        <v>0</v>
      </c>
      <c r="AG260" s="24">
        <f>0</f>
        <v>0</v>
      </c>
      <c r="AH260" s="24">
        <f t="shared" si="65"/>
        <v>0</v>
      </c>
      <c r="AI260" s="24">
        <f t="shared" si="66"/>
        <v>0</v>
      </c>
      <c r="AJ260" s="24">
        <f>0</f>
        <v>0</v>
      </c>
      <c r="AK260" s="24">
        <f t="shared" si="69"/>
        <v>0</v>
      </c>
      <c r="AL260" s="24">
        <f t="shared" si="69"/>
        <v>0</v>
      </c>
      <c r="AM260" s="24">
        <f t="shared" si="67"/>
        <v>0</v>
      </c>
    </row>
    <row r="261" spans="22:39" ht="15.95" customHeight="1" x14ac:dyDescent="0.3">
      <c r="V261" s="19">
        <f t="shared" si="68"/>
        <v>228</v>
      </c>
      <c r="W261" s="19">
        <f t="shared" si="55"/>
        <v>0</v>
      </c>
      <c r="X261" s="19">
        <f t="shared" si="56"/>
        <v>0</v>
      </c>
      <c r="Y261" s="19">
        <f t="shared" si="57"/>
        <v>0</v>
      </c>
      <c r="Z261" s="19">
        <f t="shared" si="59"/>
        <v>0</v>
      </c>
      <c r="AA261" s="23">
        <f t="shared" si="60"/>
        <v>0</v>
      </c>
      <c r="AB261" s="19">
        <f t="shared" si="58"/>
        <v>0</v>
      </c>
      <c r="AC261" s="23">
        <f t="shared" si="61"/>
        <v>0</v>
      </c>
      <c r="AD261" s="23">
        <f t="shared" si="62"/>
        <v>0</v>
      </c>
      <c r="AE261" s="24">
        <f t="shared" si="63"/>
        <v>0</v>
      </c>
      <c r="AF261" s="24">
        <f t="shared" si="64"/>
        <v>0</v>
      </c>
      <c r="AG261" s="24">
        <f>0</f>
        <v>0</v>
      </c>
      <c r="AH261" s="24">
        <f t="shared" si="65"/>
        <v>0</v>
      </c>
      <c r="AI261" s="24">
        <f t="shared" si="66"/>
        <v>0</v>
      </c>
      <c r="AJ261" s="24">
        <f>0</f>
        <v>0</v>
      </c>
      <c r="AK261" s="24">
        <f t="shared" si="69"/>
        <v>0</v>
      </c>
      <c r="AL261" s="24">
        <f t="shared" si="69"/>
        <v>0</v>
      </c>
      <c r="AM261" s="24">
        <f t="shared" si="67"/>
        <v>0</v>
      </c>
    </row>
    <row r="262" spans="22:39" ht="15.95" customHeight="1" x14ac:dyDescent="0.3">
      <c r="V262" s="19">
        <f t="shared" si="68"/>
        <v>229</v>
      </c>
      <c r="W262" s="19">
        <f t="shared" si="55"/>
        <v>0</v>
      </c>
      <c r="X262" s="19">
        <f t="shared" si="56"/>
        <v>0</v>
      </c>
      <c r="Y262" s="19">
        <f t="shared" si="57"/>
        <v>0</v>
      </c>
      <c r="Z262" s="19">
        <f t="shared" si="59"/>
        <v>0</v>
      </c>
      <c r="AA262" s="23">
        <f t="shared" si="60"/>
        <v>0</v>
      </c>
      <c r="AB262" s="19">
        <f t="shared" si="58"/>
        <v>0</v>
      </c>
      <c r="AC262" s="23">
        <f t="shared" si="61"/>
        <v>0</v>
      </c>
      <c r="AD262" s="23">
        <f t="shared" si="62"/>
        <v>0</v>
      </c>
      <c r="AE262" s="24">
        <f t="shared" si="63"/>
        <v>0</v>
      </c>
      <c r="AF262" s="24">
        <f t="shared" si="64"/>
        <v>0</v>
      </c>
      <c r="AG262" s="24">
        <f>0</f>
        <v>0</v>
      </c>
      <c r="AH262" s="24">
        <f t="shared" si="65"/>
        <v>0</v>
      </c>
      <c r="AI262" s="24">
        <f t="shared" si="66"/>
        <v>0</v>
      </c>
      <c r="AJ262" s="24">
        <f>0</f>
        <v>0</v>
      </c>
      <c r="AK262" s="24">
        <f t="shared" si="69"/>
        <v>0</v>
      </c>
      <c r="AL262" s="24">
        <f t="shared" si="69"/>
        <v>0</v>
      </c>
      <c r="AM262" s="24">
        <f t="shared" si="67"/>
        <v>0</v>
      </c>
    </row>
    <row r="263" spans="22:39" ht="15.95" customHeight="1" x14ac:dyDescent="0.3">
      <c r="V263" s="19">
        <f t="shared" si="68"/>
        <v>230</v>
      </c>
      <c r="W263" s="19">
        <f t="shared" si="55"/>
        <v>0</v>
      </c>
      <c r="X263" s="19">
        <f t="shared" si="56"/>
        <v>0</v>
      </c>
      <c r="Y263" s="19">
        <f t="shared" si="57"/>
        <v>0</v>
      </c>
      <c r="Z263" s="19">
        <f t="shared" si="59"/>
        <v>0</v>
      </c>
      <c r="AA263" s="23">
        <f t="shared" si="60"/>
        <v>0</v>
      </c>
      <c r="AB263" s="19">
        <f t="shared" si="58"/>
        <v>0</v>
      </c>
      <c r="AC263" s="23">
        <f t="shared" si="61"/>
        <v>0</v>
      </c>
      <c r="AD263" s="23">
        <f t="shared" si="62"/>
        <v>0</v>
      </c>
      <c r="AE263" s="24">
        <f t="shared" si="63"/>
        <v>0</v>
      </c>
      <c r="AF263" s="24">
        <f t="shared" si="64"/>
        <v>0</v>
      </c>
      <c r="AG263" s="24">
        <f>0</f>
        <v>0</v>
      </c>
      <c r="AH263" s="24">
        <f t="shared" si="65"/>
        <v>0</v>
      </c>
      <c r="AI263" s="24">
        <f t="shared" si="66"/>
        <v>0</v>
      </c>
      <c r="AJ263" s="24">
        <f>0</f>
        <v>0</v>
      </c>
      <c r="AK263" s="24">
        <f t="shared" si="69"/>
        <v>0</v>
      </c>
      <c r="AL263" s="24">
        <f t="shared" si="69"/>
        <v>0</v>
      </c>
      <c r="AM263" s="24">
        <f t="shared" si="67"/>
        <v>0</v>
      </c>
    </row>
    <row r="264" spans="22:39" ht="15.95" customHeight="1" x14ac:dyDescent="0.3">
      <c r="V264" s="19">
        <f t="shared" si="68"/>
        <v>231</v>
      </c>
      <c r="W264" s="19">
        <f t="shared" si="55"/>
        <v>0</v>
      </c>
      <c r="X264" s="19">
        <f t="shared" si="56"/>
        <v>0</v>
      </c>
      <c r="Y264" s="19">
        <f t="shared" si="57"/>
        <v>0</v>
      </c>
      <c r="Z264" s="19">
        <f t="shared" si="59"/>
        <v>0</v>
      </c>
      <c r="AA264" s="23">
        <f t="shared" si="60"/>
        <v>0</v>
      </c>
      <c r="AB264" s="19">
        <f t="shared" si="58"/>
        <v>0</v>
      </c>
      <c r="AC264" s="23">
        <f t="shared" si="61"/>
        <v>0</v>
      </c>
      <c r="AD264" s="23">
        <f t="shared" si="62"/>
        <v>0</v>
      </c>
      <c r="AE264" s="24">
        <f t="shared" si="63"/>
        <v>0</v>
      </c>
      <c r="AF264" s="24">
        <f t="shared" si="64"/>
        <v>0</v>
      </c>
      <c r="AG264" s="24">
        <f>0</f>
        <v>0</v>
      </c>
      <c r="AH264" s="24">
        <f t="shared" si="65"/>
        <v>0</v>
      </c>
      <c r="AI264" s="24">
        <f t="shared" si="66"/>
        <v>0</v>
      </c>
      <c r="AJ264" s="24">
        <f>0</f>
        <v>0</v>
      </c>
      <c r="AK264" s="24">
        <f t="shared" si="69"/>
        <v>0</v>
      </c>
      <c r="AL264" s="24">
        <f t="shared" si="69"/>
        <v>0</v>
      </c>
      <c r="AM264" s="24">
        <f t="shared" si="67"/>
        <v>0</v>
      </c>
    </row>
    <row r="265" spans="22:39" ht="15.95" customHeight="1" x14ac:dyDescent="0.3">
      <c r="V265" s="19">
        <f t="shared" si="68"/>
        <v>232</v>
      </c>
      <c r="W265" s="19">
        <f t="shared" si="55"/>
        <v>60</v>
      </c>
      <c r="X265" s="19">
        <f t="shared" si="56"/>
        <v>0</v>
      </c>
      <c r="Y265" s="19">
        <f t="shared" si="57"/>
        <v>0</v>
      </c>
      <c r="Z265" s="19">
        <f t="shared" si="59"/>
        <v>0</v>
      </c>
      <c r="AA265" s="23">
        <f t="shared" si="60"/>
        <v>0</v>
      </c>
      <c r="AB265" s="19">
        <f t="shared" si="58"/>
        <v>0</v>
      </c>
      <c r="AC265" s="23">
        <f t="shared" si="61"/>
        <v>0</v>
      </c>
      <c r="AD265" s="23">
        <f t="shared" si="62"/>
        <v>0</v>
      </c>
      <c r="AE265" s="24">
        <f t="shared" si="63"/>
        <v>0</v>
      </c>
      <c r="AF265" s="24">
        <f t="shared" si="64"/>
        <v>0</v>
      </c>
      <c r="AG265" s="24">
        <f>0</f>
        <v>0</v>
      </c>
      <c r="AH265" s="24">
        <f t="shared" si="65"/>
        <v>0</v>
      </c>
      <c r="AI265" s="24">
        <f t="shared" si="66"/>
        <v>0</v>
      </c>
      <c r="AJ265" s="24">
        <f>0</f>
        <v>0</v>
      </c>
      <c r="AK265" s="24">
        <f t="shared" si="69"/>
        <v>0</v>
      </c>
      <c r="AL265" s="24">
        <f t="shared" si="69"/>
        <v>0</v>
      </c>
      <c r="AM265" s="24">
        <f t="shared" si="67"/>
        <v>0</v>
      </c>
    </row>
    <row r="266" spans="22:39" ht="15.95" customHeight="1" x14ac:dyDescent="0.3">
      <c r="V266" s="19">
        <f t="shared" si="68"/>
        <v>233</v>
      </c>
      <c r="W266" s="19">
        <f t="shared" si="55"/>
        <v>0</v>
      </c>
      <c r="X266" s="19">
        <f t="shared" si="56"/>
        <v>0</v>
      </c>
      <c r="Y266" s="19">
        <f t="shared" si="57"/>
        <v>0</v>
      </c>
      <c r="Z266" s="19">
        <f t="shared" si="59"/>
        <v>0</v>
      </c>
      <c r="AA266" s="23">
        <f t="shared" si="60"/>
        <v>0</v>
      </c>
      <c r="AB266" s="19">
        <f t="shared" si="58"/>
        <v>0</v>
      </c>
      <c r="AC266" s="23">
        <f t="shared" si="61"/>
        <v>0</v>
      </c>
      <c r="AD266" s="23">
        <f t="shared" si="62"/>
        <v>0</v>
      </c>
      <c r="AE266" s="24">
        <f t="shared" si="63"/>
        <v>0</v>
      </c>
      <c r="AF266" s="24">
        <f t="shared" si="64"/>
        <v>0</v>
      </c>
      <c r="AG266" s="24">
        <f>0</f>
        <v>0</v>
      </c>
      <c r="AH266" s="24">
        <f t="shared" si="65"/>
        <v>0</v>
      </c>
      <c r="AI266" s="24">
        <f t="shared" si="66"/>
        <v>0</v>
      </c>
      <c r="AJ266" s="24">
        <f>0</f>
        <v>0</v>
      </c>
      <c r="AK266" s="24">
        <f t="shared" si="69"/>
        <v>0</v>
      </c>
      <c r="AL266" s="24">
        <f t="shared" si="69"/>
        <v>0</v>
      </c>
      <c r="AM266" s="24">
        <f t="shared" si="67"/>
        <v>0</v>
      </c>
    </row>
    <row r="267" spans="22:39" ht="15.95" customHeight="1" x14ac:dyDescent="0.3">
      <c r="V267" s="19">
        <f t="shared" si="68"/>
        <v>234</v>
      </c>
      <c r="W267" s="19">
        <f t="shared" si="55"/>
        <v>0</v>
      </c>
      <c r="X267" s="19">
        <f t="shared" si="56"/>
        <v>0</v>
      </c>
      <c r="Y267" s="19">
        <f t="shared" si="57"/>
        <v>0</v>
      </c>
      <c r="Z267" s="19">
        <f t="shared" si="59"/>
        <v>0</v>
      </c>
      <c r="AA267" s="23">
        <f t="shared" si="60"/>
        <v>0</v>
      </c>
      <c r="AB267" s="19">
        <f t="shared" si="58"/>
        <v>0</v>
      </c>
      <c r="AC267" s="23">
        <f t="shared" si="61"/>
        <v>0</v>
      </c>
      <c r="AD267" s="23">
        <f t="shared" si="62"/>
        <v>0</v>
      </c>
      <c r="AE267" s="24">
        <f t="shared" si="63"/>
        <v>0</v>
      </c>
      <c r="AF267" s="24">
        <f t="shared" si="64"/>
        <v>0</v>
      </c>
      <c r="AG267" s="24">
        <f>0</f>
        <v>0</v>
      </c>
      <c r="AH267" s="24">
        <f t="shared" si="65"/>
        <v>0</v>
      </c>
      <c r="AI267" s="24">
        <f t="shared" si="66"/>
        <v>0</v>
      </c>
      <c r="AJ267" s="24">
        <f>0</f>
        <v>0</v>
      </c>
      <c r="AK267" s="24">
        <f t="shared" si="69"/>
        <v>0</v>
      </c>
      <c r="AL267" s="24">
        <f t="shared" si="69"/>
        <v>0</v>
      </c>
      <c r="AM267" s="24">
        <f t="shared" si="67"/>
        <v>0</v>
      </c>
    </row>
    <row r="268" spans="22:39" ht="15.95" customHeight="1" x14ac:dyDescent="0.3">
      <c r="V268" s="19">
        <f t="shared" si="68"/>
        <v>235</v>
      </c>
      <c r="W268" s="19">
        <f t="shared" si="55"/>
        <v>0</v>
      </c>
      <c r="X268" s="19">
        <f t="shared" si="56"/>
        <v>0</v>
      </c>
      <c r="Y268" s="19">
        <f t="shared" si="57"/>
        <v>0</v>
      </c>
      <c r="Z268" s="19">
        <f t="shared" si="59"/>
        <v>0</v>
      </c>
      <c r="AA268" s="23">
        <f t="shared" si="60"/>
        <v>0</v>
      </c>
      <c r="AB268" s="19">
        <f t="shared" si="58"/>
        <v>0</v>
      </c>
      <c r="AC268" s="23">
        <f t="shared" si="61"/>
        <v>0</v>
      </c>
      <c r="AD268" s="23">
        <f t="shared" si="62"/>
        <v>0</v>
      </c>
      <c r="AE268" s="24">
        <f t="shared" si="63"/>
        <v>0</v>
      </c>
      <c r="AF268" s="24">
        <f t="shared" si="64"/>
        <v>0</v>
      </c>
      <c r="AG268" s="24">
        <f>0</f>
        <v>0</v>
      </c>
      <c r="AH268" s="24">
        <f t="shared" si="65"/>
        <v>0</v>
      </c>
      <c r="AI268" s="24">
        <f t="shared" si="66"/>
        <v>0</v>
      </c>
      <c r="AJ268" s="24">
        <f>0</f>
        <v>0</v>
      </c>
      <c r="AK268" s="24">
        <f t="shared" si="69"/>
        <v>0</v>
      </c>
      <c r="AL268" s="24">
        <f t="shared" si="69"/>
        <v>0</v>
      </c>
      <c r="AM268" s="24">
        <f t="shared" si="67"/>
        <v>0</v>
      </c>
    </row>
    <row r="269" spans="22:39" ht="15.95" customHeight="1" x14ac:dyDescent="0.3">
      <c r="V269" s="19">
        <f t="shared" si="68"/>
        <v>236</v>
      </c>
      <c r="W269" s="19">
        <f t="shared" si="55"/>
        <v>0</v>
      </c>
      <c r="X269" s="19">
        <f t="shared" si="56"/>
        <v>0</v>
      </c>
      <c r="Y269" s="19">
        <f t="shared" si="57"/>
        <v>0</v>
      </c>
      <c r="Z269" s="19">
        <f t="shared" si="59"/>
        <v>0</v>
      </c>
      <c r="AA269" s="23">
        <f t="shared" si="60"/>
        <v>0</v>
      </c>
      <c r="AB269" s="19">
        <f t="shared" si="58"/>
        <v>0</v>
      </c>
      <c r="AC269" s="23">
        <f t="shared" si="61"/>
        <v>0</v>
      </c>
      <c r="AD269" s="23">
        <f t="shared" si="62"/>
        <v>0</v>
      </c>
      <c r="AE269" s="24">
        <f t="shared" si="63"/>
        <v>0</v>
      </c>
      <c r="AF269" s="24">
        <f t="shared" si="64"/>
        <v>0</v>
      </c>
      <c r="AG269" s="24">
        <f>0</f>
        <v>0</v>
      </c>
      <c r="AH269" s="24">
        <f t="shared" si="65"/>
        <v>0</v>
      </c>
      <c r="AI269" s="24">
        <f t="shared" si="66"/>
        <v>0</v>
      </c>
      <c r="AJ269" s="24">
        <f>0</f>
        <v>0</v>
      </c>
      <c r="AK269" s="24">
        <f t="shared" si="69"/>
        <v>0</v>
      </c>
      <c r="AL269" s="24">
        <f t="shared" si="69"/>
        <v>0</v>
      </c>
      <c r="AM269" s="24">
        <f t="shared" si="67"/>
        <v>0</v>
      </c>
    </row>
    <row r="270" spans="22:39" ht="15.95" customHeight="1" x14ac:dyDescent="0.3">
      <c r="V270" s="19">
        <f t="shared" si="68"/>
        <v>237</v>
      </c>
      <c r="W270" s="19">
        <f t="shared" si="55"/>
        <v>0</v>
      </c>
      <c r="X270" s="19">
        <f t="shared" si="56"/>
        <v>0</v>
      </c>
      <c r="Y270" s="19">
        <f t="shared" si="57"/>
        <v>0</v>
      </c>
      <c r="Z270" s="19">
        <f t="shared" si="59"/>
        <v>0</v>
      </c>
      <c r="AA270" s="23">
        <f t="shared" si="60"/>
        <v>0</v>
      </c>
      <c r="AB270" s="19">
        <f t="shared" si="58"/>
        <v>0</v>
      </c>
      <c r="AC270" s="23">
        <f t="shared" si="61"/>
        <v>0</v>
      </c>
      <c r="AD270" s="23">
        <f t="shared" si="62"/>
        <v>0</v>
      </c>
      <c r="AE270" s="24">
        <f t="shared" si="63"/>
        <v>0</v>
      </c>
      <c r="AF270" s="24">
        <f t="shared" si="64"/>
        <v>0</v>
      </c>
      <c r="AG270" s="24">
        <f>0</f>
        <v>0</v>
      </c>
      <c r="AH270" s="24">
        <f t="shared" si="65"/>
        <v>0</v>
      </c>
      <c r="AI270" s="24">
        <f t="shared" si="66"/>
        <v>0</v>
      </c>
      <c r="AJ270" s="24">
        <f>0</f>
        <v>0</v>
      </c>
      <c r="AK270" s="24">
        <f t="shared" si="69"/>
        <v>0</v>
      </c>
      <c r="AL270" s="24">
        <f t="shared" si="69"/>
        <v>0</v>
      </c>
      <c r="AM270" s="24">
        <f t="shared" si="67"/>
        <v>0</v>
      </c>
    </row>
    <row r="271" spans="22:39" ht="15.95" customHeight="1" x14ac:dyDescent="0.3">
      <c r="V271" s="19">
        <f t="shared" si="68"/>
        <v>238</v>
      </c>
      <c r="W271" s="19">
        <f t="shared" si="55"/>
        <v>0</v>
      </c>
      <c r="X271" s="19">
        <f t="shared" si="56"/>
        <v>0</v>
      </c>
      <c r="Y271" s="19">
        <f t="shared" si="57"/>
        <v>0</v>
      </c>
      <c r="Z271" s="19">
        <f t="shared" si="59"/>
        <v>0</v>
      </c>
      <c r="AA271" s="23">
        <f t="shared" si="60"/>
        <v>0</v>
      </c>
      <c r="AB271" s="19">
        <f t="shared" si="58"/>
        <v>0</v>
      </c>
      <c r="AC271" s="23">
        <f t="shared" si="61"/>
        <v>0</v>
      </c>
      <c r="AD271" s="23">
        <f t="shared" si="62"/>
        <v>0</v>
      </c>
      <c r="AE271" s="24">
        <f t="shared" si="63"/>
        <v>0</v>
      </c>
      <c r="AF271" s="24">
        <f t="shared" si="64"/>
        <v>0</v>
      </c>
      <c r="AG271" s="24">
        <f>0</f>
        <v>0</v>
      </c>
      <c r="AH271" s="24">
        <f t="shared" si="65"/>
        <v>0</v>
      </c>
      <c r="AI271" s="24">
        <f t="shared" si="66"/>
        <v>0</v>
      </c>
      <c r="AJ271" s="24">
        <f>0</f>
        <v>0</v>
      </c>
      <c r="AK271" s="24">
        <f t="shared" si="69"/>
        <v>0</v>
      </c>
      <c r="AL271" s="24">
        <f t="shared" si="69"/>
        <v>0</v>
      </c>
      <c r="AM271" s="24">
        <f t="shared" si="67"/>
        <v>0</v>
      </c>
    </row>
    <row r="272" spans="22:39" ht="15.95" customHeight="1" x14ac:dyDescent="0.3">
      <c r="V272" s="19">
        <f t="shared" si="68"/>
        <v>239</v>
      </c>
      <c r="W272" s="19">
        <f t="shared" si="55"/>
        <v>0</v>
      </c>
      <c r="X272" s="19">
        <f t="shared" si="56"/>
        <v>0</v>
      </c>
      <c r="Y272" s="19">
        <f t="shared" si="57"/>
        <v>0</v>
      </c>
      <c r="Z272" s="19">
        <f t="shared" si="59"/>
        <v>0</v>
      </c>
      <c r="AA272" s="23">
        <f t="shared" si="60"/>
        <v>0</v>
      </c>
      <c r="AB272" s="19">
        <f t="shared" si="58"/>
        <v>0</v>
      </c>
      <c r="AC272" s="23">
        <f t="shared" si="61"/>
        <v>0</v>
      </c>
      <c r="AD272" s="23">
        <f t="shared" si="62"/>
        <v>0</v>
      </c>
      <c r="AE272" s="24">
        <f t="shared" si="63"/>
        <v>0</v>
      </c>
      <c r="AF272" s="24">
        <f t="shared" si="64"/>
        <v>0</v>
      </c>
      <c r="AG272" s="24">
        <f>0</f>
        <v>0</v>
      </c>
      <c r="AH272" s="24">
        <f t="shared" si="65"/>
        <v>0</v>
      </c>
      <c r="AI272" s="24">
        <f t="shared" si="66"/>
        <v>0</v>
      </c>
      <c r="AJ272" s="24">
        <f>0</f>
        <v>0</v>
      </c>
      <c r="AK272" s="24">
        <f t="shared" si="69"/>
        <v>0</v>
      </c>
      <c r="AL272" s="24">
        <f t="shared" si="69"/>
        <v>0</v>
      </c>
      <c r="AM272" s="24">
        <f t="shared" si="67"/>
        <v>0</v>
      </c>
    </row>
    <row r="273" spans="22:39" ht="15.95" customHeight="1" x14ac:dyDescent="0.3">
      <c r="V273" s="19">
        <f t="shared" si="68"/>
        <v>240</v>
      </c>
      <c r="W273" s="19">
        <f t="shared" si="55"/>
        <v>0</v>
      </c>
      <c r="X273" s="19">
        <f t="shared" si="56"/>
        <v>0</v>
      </c>
      <c r="Y273" s="19">
        <f t="shared" si="57"/>
        <v>0</v>
      </c>
      <c r="Z273" s="19">
        <f t="shared" si="59"/>
        <v>0</v>
      </c>
      <c r="AA273" s="23">
        <f t="shared" si="60"/>
        <v>0</v>
      </c>
      <c r="AB273" s="19">
        <f t="shared" si="58"/>
        <v>0</v>
      </c>
      <c r="AC273" s="23">
        <f t="shared" si="61"/>
        <v>0</v>
      </c>
      <c r="AD273" s="23">
        <f t="shared" si="62"/>
        <v>0</v>
      </c>
      <c r="AE273" s="24">
        <f t="shared" si="63"/>
        <v>0</v>
      </c>
      <c r="AF273" s="24">
        <f t="shared" si="64"/>
        <v>0</v>
      </c>
      <c r="AG273" s="24">
        <f>0</f>
        <v>0</v>
      </c>
      <c r="AH273" s="24">
        <f t="shared" si="65"/>
        <v>0</v>
      </c>
      <c r="AI273" s="24">
        <f t="shared" si="66"/>
        <v>0</v>
      </c>
      <c r="AJ273" s="24">
        <f>0</f>
        <v>0</v>
      </c>
      <c r="AK273" s="24">
        <f t="shared" si="69"/>
        <v>0</v>
      </c>
      <c r="AL273" s="24">
        <f t="shared" si="69"/>
        <v>0</v>
      </c>
      <c r="AM273" s="24">
        <f t="shared" si="67"/>
        <v>0</v>
      </c>
    </row>
    <row r="274" spans="22:39" ht="15.95" customHeight="1" x14ac:dyDescent="0.3">
      <c r="V274" s="19">
        <f t="shared" si="68"/>
        <v>241</v>
      </c>
      <c r="W274" s="19">
        <f t="shared" si="55"/>
        <v>0</v>
      </c>
      <c r="X274" s="19">
        <f t="shared" si="56"/>
        <v>0</v>
      </c>
      <c r="Y274" s="19">
        <f t="shared" si="57"/>
        <v>0</v>
      </c>
      <c r="Z274" s="19">
        <f t="shared" si="59"/>
        <v>0</v>
      </c>
      <c r="AA274" s="23">
        <f t="shared" si="60"/>
        <v>0</v>
      </c>
      <c r="AB274" s="19">
        <f t="shared" si="58"/>
        <v>0</v>
      </c>
      <c r="AC274" s="23">
        <f t="shared" si="61"/>
        <v>0</v>
      </c>
      <c r="AD274" s="23">
        <f t="shared" si="62"/>
        <v>0</v>
      </c>
      <c r="AE274" s="24">
        <f t="shared" si="63"/>
        <v>0</v>
      </c>
      <c r="AF274" s="24">
        <f t="shared" si="64"/>
        <v>0</v>
      </c>
      <c r="AG274" s="24">
        <f>0</f>
        <v>0</v>
      </c>
      <c r="AH274" s="24">
        <f t="shared" si="65"/>
        <v>0</v>
      </c>
      <c r="AI274" s="24">
        <f t="shared" si="66"/>
        <v>0</v>
      </c>
      <c r="AJ274" s="24">
        <f>0</f>
        <v>0</v>
      </c>
      <c r="AK274" s="24">
        <f t="shared" si="69"/>
        <v>0</v>
      </c>
      <c r="AL274" s="24">
        <f t="shared" si="69"/>
        <v>0</v>
      </c>
      <c r="AM274" s="24">
        <f t="shared" si="67"/>
        <v>0</v>
      </c>
    </row>
    <row r="275" spans="22:39" ht="15.95" customHeight="1" x14ac:dyDescent="0.3">
      <c r="V275" s="19">
        <f t="shared" si="68"/>
        <v>242</v>
      </c>
      <c r="W275" s="19">
        <f t="shared" si="55"/>
        <v>0</v>
      </c>
      <c r="X275" s="19">
        <f t="shared" si="56"/>
        <v>0</v>
      </c>
      <c r="Y275" s="19">
        <f t="shared" si="57"/>
        <v>0</v>
      </c>
      <c r="Z275" s="19">
        <f t="shared" si="59"/>
        <v>0</v>
      </c>
      <c r="AA275" s="23">
        <f t="shared" si="60"/>
        <v>0</v>
      </c>
      <c r="AB275" s="19">
        <f t="shared" si="58"/>
        <v>0</v>
      </c>
      <c r="AC275" s="23">
        <f t="shared" si="61"/>
        <v>0</v>
      </c>
      <c r="AD275" s="23">
        <f t="shared" si="62"/>
        <v>0</v>
      </c>
      <c r="AE275" s="24">
        <f t="shared" si="63"/>
        <v>0</v>
      </c>
      <c r="AF275" s="24">
        <f t="shared" si="64"/>
        <v>0</v>
      </c>
      <c r="AG275" s="24">
        <f>0</f>
        <v>0</v>
      </c>
      <c r="AH275" s="24">
        <f t="shared" si="65"/>
        <v>0</v>
      </c>
      <c r="AI275" s="24">
        <f t="shared" si="66"/>
        <v>0</v>
      </c>
      <c r="AJ275" s="24">
        <f>0</f>
        <v>0</v>
      </c>
      <c r="AK275" s="24">
        <f t="shared" si="69"/>
        <v>0</v>
      </c>
      <c r="AL275" s="24">
        <f t="shared" si="69"/>
        <v>0</v>
      </c>
      <c r="AM275" s="24">
        <f t="shared" si="67"/>
        <v>0</v>
      </c>
    </row>
    <row r="276" spans="22:39" ht="15.95" customHeight="1" x14ac:dyDescent="0.3">
      <c r="V276" s="19">
        <f t="shared" si="68"/>
        <v>243</v>
      </c>
      <c r="W276" s="19">
        <f t="shared" si="55"/>
        <v>0</v>
      </c>
      <c r="X276" s="19">
        <f t="shared" si="56"/>
        <v>0</v>
      </c>
      <c r="Y276" s="19">
        <f t="shared" si="57"/>
        <v>0</v>
      </c>
      <c r="Z276" s="19">
        <f t="shared" si="59"/>
        <v>0</v>
      </c>
      <c r="AA276" s="23">
        <f t="shared" si="60"/>
        <v>0</v>
      </c>
      <c r="AB276" s="19">
        <f t="shared" si="58"/>
        <v>0</v>
      </c>
      <c r="AC276" s="23">
        <f t="shared" si="61"/>
        <v>0</v>
      </c>
      <c r="AD276" s="23">
        <f t="shared" si="62"/>
        <v>0</v>
      </c>
      <c r="AE276" s="24">
        <f t="shared" si="63"/>
        <v>0</v>
      </c>
      <c r="AF276" s="24">
        <f t="shared" si="64"/>
        <v>0</v>
      </c>
      <c r="AG276" s="24">
        <f>0</f>
        <v>0</v>
      </c>
      <c r="AH276" s="24">
        <f t="shared" si="65"/>
        <v>0</v>
      </c>
      <c r="AI276" s="24">
        <f t="shared" si="66"/>
        <v>0</v>
      </c>
      <c r="AJ276" s="24">
        <f>0</f>
        <v>0</v>
      </c>
      <c r="AK276" s="24">
        <f t="shared" si="69"/>
        <v>0</v>
      </c>
      <c r="AL276" s="24">
        <f t="shared" si="69"/>
        <v>0</v>
      </c>
      <c r="AM276" s="24">
        <f t="shared" si="67"/>
        <v>0</v>
      </c>
    </row>
    <row r="277" spans="22:39" ht="15.95" customHeight="1" x14ac:dyDescent="0.3">
      <c r="V277" s="19">
        <f t="shared" si="68"/>
        <v>244</v>
      </c>
      <c r="W277" s="19">
        <f t="shared" si="55"/>
        <v>0</v>
      </c>
      <c r="X277" s="19">
        <f t="shared" si="56"/>
        <v>0</v>
      </c>
      <c r="Y277" s="19">
        <f t="shared" si="57"/>
        <v>0</v>
      </c>
      <c r="Z277" s="19">
        <f t="shared" si="59"/>
        <v>0</v>
      </c>
      <c r="AA277" s="23">
        <f t="shared" si="60"/>
        <v>0</v>
      </c>
      <c r="AB277" s="19">
        <f t="shared" si="58"/>
        <v>0</v>
      </c>
      <c r="AC277" s="23">
        <f t="shared" si="61"/>
        <v>0</v>
      </c>
      <c r="AD277" s="23">
        <f t="shared" si="62"/>
        <v>0</v>
      </c>
      <c r="AE277" s="24">
        <f t="shared" si="63"/>
        <v>0</v>
      </c>
      <c r="AF277" s="24">
        <f t="shared" si="64"/>
        <v>0</v>
      </c>
      <c r="AG277" s="24">
        <f>0</f>
        <v>0</v>
      </c>
      <c r="AH277" s="24">
        <f t="shared" si="65"/>
        <v>0</v>
      </c>
      <c r="AI277" s="24">
        <f t="shared" si="66"/>
        <v>0</v>
      </c>
      <c r="AJ277" s="24">
        <f>0</f>
        <v>0</v>
      </c>
      <c r="AK277" s="24">
        <f t="shared" si="69"/>
        <v>0</v>
      </c>
      <c r="AL277" s="24">
        <f t="shared" si="69"/>
        <v>0</v>
      </c>
      <c r="AM277" s="24">
        <f t="shared" si="67"/>
        <v>0</v>
      </c>
    </row>
    <row r="278" spans="22:39" ht="15.95" customHeight="1" x14ac:dyDescent="0.3">
      <c r="V278" s="19">
        <f t="shared" si="68"/>
        <v>245</v>
      </c>
      <c r="W278" s="19">
        <f t="shared" si="55"/>
        <v>0</v>
      </c>
      <c r="X278" s="19">
        <f t="shared" si="56"/>
        <v>0</v>
      </c>
      <c r="Y278" s="19">
        <f t="shared" si="57"/>
        <v>0</v>
      </c>
      <c r="Z278" s="19">
        <f t="shared" si="59"/>
        <v>0</v>
      </c>
      <c r="AA278" s="23">
        <f t="shared" si="60"/>
        <v>0</v>
      </c>
      <c r="AB278" s="19">
        <f t="shared" si="58"/>
        <v>0</v>
      </c>
      <c r="AC278" s="23">
        <f t="shared" si="61"/>
        <v>0</v>
      </c>
      <c r="AD278" s="23">
        <f t="shared" si="62"/>
        <v>0</v>
      </c>
      <c r="AE278" s="24">
        <f t="shared" si="63"/>
        <v>0</v>
      </c>
      <c r="AF278" s="24">
        <f t="shared" si="64"/>
        <v>0</v>
      </c>
      <c r="AG278" s="24">
        <f>0</f>
        <v>0</v>
      </c>
      <c r="AH278" s="24">
        <f t="shared" si="65"/>
        <v>0</v>
      </c>
      <c r="AI278" s="24">
        <f t="shared" si="66"/>
        <v>0</v>
      </c>
      <c r="AJ278" s="24">
        <f>0</f>
        <v>0</v>
      </c>
      <c r="AK278" s="24">
        <f t="shared" si="69"/>
        <v>0</v>
      </c>
      <c r="AL278" s="24">
        <f t="shared" si="69"/>
        <v>0</v>
      </c>
      <c r="AM278" s="24">
        <f t="shared" si="67"/>
        <v>0</v>
      </c>
    </row>
    <row r="279" spans="22:39" ht="15.95" customHeight="1" x14ac:dyDescent="0.3">
      <c r="V279" s="19">
        <f t="shared" si="68"/>
        <v>246</v>
      </c>
      <c r="W279" s="19">
        <f t="shared" si="55"/>
        <v>0</v>
      </c>
      <c r="X279" s="19">
        <f t="shared" si="56"/>
        <v>0</v>
      </c>
      <c r="Y279" s="19">
        <f t="shared" si="57"/>
        <v>0</v>
      </c>
      <c r="Z279" s="19">
        <f t="shared" si="59"/>
        <v>0</v>
      </c>
      <c r="AA279" s="23">
        <f t="shared" si="60"/>
        <v>0</v>
      </c>
      <c r="AB279" s="19">
        <f t="shared" si="58"/>
        <v>0</v>
      </c>
      <c r="AC279" s="23">
        <f t="shared" si="61"/>
        <v>0</v>
      </c>
      <c r="AD279" s="23">
        <f t="shared" si="62"/>
        <v>0</v>
      </c>
      <c r="AE279" s="24">
        <f t="shared" si="63"/>
        <v>0</v>
      </c>
      <c r="AF279" s="24">
        <f t="shared" si="64"/>
        <v>0</v>
      </c>
      <c r="AG279" s="24">
        <f>0</f>
        <v>0</v>
      </c>
      <c r="AH279" s="24">
        <f t="shared" si="65"/>
        <v>0</v>
      </c>
      <c r="AI279" s="24">
        <f t="shared" si="66"/>
        <v>0</v>
      </c>
      <c r="AJ279" s="24">
        <f>0</f>
        <v>0</v>
      </c>
      <c r="AK279" s="24">
        <f t="shared" si="69"/>
        <v>0</v>
      </c>
      <c r="AL279" s="24">
        <f t="shared" si="69"/>
        <v>0</v>
      </c>
      <c r="AM279" s="24">
        <f t="shared" si="67"/>
        <v>0</v>
      </c>
    </row>
    <row r="280" spans="22:39" ht="15.95" customHeight="1" x14ac:dyDescent="0.3">
      <c r="V280" s="19">
        <f t="shared" si="68"/>
        <v>247</v>
      </c>
      <c r="W280" s="19">
        <f t="shared" si="55"/>
        <v>0</v>
      </c>
      <c r="X280" s="19">
        <f t="shared" si="56"/>
        <v>0</v>
      </c>
      <c r="Y280" s="19">
        <f t="shared" si="57"/>
        <v>0</v>
      </c>
      <c r="Z280" s="19">
        <f t="shared" si="59"/>
        <v>0</v>
      </c>
      <c r="AA280" s="23">
        <f t="shared" si="60"/>
        <v>0</v>
      </c>
      <c r="AB280" s="19">
        <f t="shared" si="58"/>
        <v>0</v>
      </c>
      <c r="AC280" s="23">
        <f t="shared" si="61"/>
        <v>0</v>
      </c>
      <c r="AD280" s="23">
        <f t="shared" si="62"/>
        <v>0</v>
      </c>
      <c r="AE280" s="24">
        <f t="shared" si="63"/>
        <v>0</v>
      </c>
      <c r="AF280" s="24">
        <f t="shared" si="64"/>
        <v>0</v>
      </c>
      <c r="AG280" s="24">
        <f>0</f>
        <v>0</v>
      </c>
      <c r="AH280" s="24">
        <f t="shared" si="65"/>
        <v>0</v>
      </c>
      <c r="AI280" s="24">
        <f t="shared" si="66"/>
        <v>0</v>
      </c>
      <c r="AJ280" s="24">
        <f>0</f>
        <v>0</v>
      </c>
      <c r="AK280" s="24">
        <f t="shared" si="69"/>
        <v>0</v>
      </c>
      <c r="AL280" s="24">
        <f t="shared" si="69"/>
        <v>0</v>
      </c>
      <c r="AM280" s="24">
        <f t="shared" si="67"/>
        <v>0</v>
      </c>
    </row>
    <row r="281" spans="22:39" ht="15.95" customHeight="1" x14ac:dyDescent="0.3">
      <c r="V281" s="19">
        <f t="shared" si="68"/>
        <v>248</v>
      </c>
      <c r="W281" s="19">
        <f t="shared" si="55"/>
        <v>0</v>
      </c>
      <c r="X281" s="19">
        <f t="shared" si="56"/>
        <v>0</v>
      </c>
      <c r="Y281" s="19">
        <f t="shared" si="57"/>
        <v>0</v>
      </c>
      <c r="Z281" s="19">
        <f t="shared" si="59"/>
        <v>0</v>
      </c>
      <c r="AA281" s="23">
        <f t="shared" si="60"/>
        <v>0</v>
      </c>
      <c r="AB281" s="19">
        <f t="shared" si="58"/>
        <v>0</v>
      </c>
      <c r="AC281" s="23">
        <f t="shared" si="61"/>
        <v>0</v>
      </c>
      <c r="AD281" s="23">
        <f t="shared" si="62"/>
        <v>0</v>
      </c>
      <c r="AE281" s="24">
        <f t="shared" si="63"/>
        <v>0</v>
      </c>
      <c r="AF281" s="24">
        <f t="shared" si="64"/>
        <v>0</v>
      </c>
      <c r="AG281" s="24">
        <f>0</f>
        <v>0</v>
      </c>
      <c r="AH281" s="24">
        <f t="shared" si="65"/>
        <v>0</v>
      </c>
      <c r="AI281" s="24">
        <f t="shared" si="66"/>
        <v>0</v>
      </c>
      <c r="AJ281" s="24">
        <f>0</f>
        <v>0</v>
      </c>
      <c r="AK281" s="24">
        <f t="shared" si="69"/>
        <v>0</v>
      </c>
      <c r="AL281" s="24">
        <f t="shared" si="69"/>
        <v>0</v>
      </c>
      <c r="AM281" s="24">
        <f t="shared" si="67"/>
        <v>0</v>
      </c>
    </row>
    <row r="282" spans="22:39" ht="15.95" customHeight="1" x14ac:dyDescent="0.3">
      <c r="V282" s="19">
        <f t="shared" si="68"/>
        <v>249</v>
      </c>
      <c r="W282" s="19">
        <f t="shared" si="55"/>
        <v>0</v>
      </c>
      <c r="X282" s="19">
        <f t="shared" si="56"/>
        <v>0</v>
      </c>
      <c r="Y282" s="19">
        <f t="shared" si="57"/>
        <v>0</v>
      </c>
      <c r="Z282" s="19">
        <f t="shared" si="59"/>
        <v>0</v>
      </c>
      <c r="AA282" s="23">
        <f t="shared" si="60"/>
        <v>0</v>
      </c>
      <c r="AB282" s="19">
        <f t="shared" si="58"/>
        <v>0</v>
      </c>
      <c r="AC282" s="23">
        <f t="shared" si="61"/>
        <v>0</v>
      </c>
      <c r="AD282" s="23">
        <f t="shared" si="62"/>
        <v>0</v>
      </c>
      <c r="AE282" s="24">
        <f t="shared" si="63"/>
        <v>0</v>
      </c>
      <c r="AF282" s="24">
        <f t="shared" si="64"/>
        <v>0</v>
      </c>
      <c r="AG282" s="24">
        <f>0</f>
        <v>0</v>
      </c>
      <c r="AH282" s="24">
        <f t="shared" si="65"/>
        <v>0</v>
      </c>
      <c r="AI282" s="24">
        <f t="shared" si="66"/>
        <v>0</v>
      </c>
      <c r="AJ282" s="24">
        <f>0</f>
        <v>0</v>
      </c>
      <c r="AK282" s="24">
        <f t="shared" si="69"/>
        <v>0</v>
      </c>
      <c r="AL282" s="24">
        <f t="shared" si="69"/>
        <v>0</v>
      </c>
      <c r="AM282" s="24">
        <f t="shared" si="67"/>
        <v>0</v>
      </c>
    </row>
    <row r="283" spans="22:39" ht="15.95" customHeight="1" x14ac:dyDescent="0.3">
      <c r="V283" s="19">
        <f t="shared" si="68"/>
        <v>250</v>
      </c>
      <c r="W283" s="19">
        <f t="shared" si="55"/>
        <v>0</v>
      </c>
      <c r="X283" s="19">
        <f t="shared" si="56"/>
        <v>0</v>
      </c>
      <c r="Y283" s="19">
        <f t="shared" si="57"/>
        <v>0</v>
      </c>
      <c r="Z283" s="19">
        <f t="shared" si="59"/>
        <v>0</v>
      </c>
      <c r="AA283" s="23">
        <f t="shared" si="60"/>
        <v>0</v>
      </c>
      <c r="AB283" s="19">
        <f t="shared" si="58"/>
        <v>0</v>
      </c>
      <c r="AC283" s="23">
        <f t="shared" si="61"/>
        <v>0</v>
      </c>
      <c r="AD283" s="23">
        <f t="shared" si="62"/>
        <v>0</v>
      </c>
      <c r="AE283" s="24">
        <f t="shared" si="63"/>
        <v>0</v>
      </c>
      <c r="AF283" s="24">
        <f t="shared" si="64"/>
        <v>0</v>
      </c>
      <c r="AG283" s="24">
        <f>0</f>
        <v>0</v>
      </c>
      <c r="AH283" s="24">
        <f t="shared" si="65"/>
        <v>0</v>
      </c>
      <c r="AI283" s="24">
        <f t="shared" si="66"/>
        <v>0</v>
      </c>
      <c r="AJ283" s="24">
        <f>0</f>
        <v>0</v>
      </c>
      <c r="AK283" s="24">
        <f t="shared" si="69"/>
        <v>0</v>
      </c>
      <c r="AL283" s="24">
        <f t="shared" si="69"/>
        <v>0</v>
      </c>
      <c r="AM283" s="24">
        <f t="shared" si="67"/>
        <v>0</v>
      </c>
    </row>
    <row r="284" spans="22:39" ht="15.95" customHeight="1" x14ac:dyDescent="0.3">
      <c r="V284" s="19">
        <f t="shared" si="68"/>
        <v>251</v>
      </c>
      <c r="W284" s="19">
        <f t="shared" si="55"/>
        <v>0</v>
      </c>
      <c r="X284" s="19">
        <f t="shared" si="56"/>
        <v>0</v>
      </c>
      <c r="Y284" s="19">
        <f t="shared" si="57"/>
        <v>0</v>
      </c>
      <c r="Z284" s="19">
        <f t="shared" si="59"/>
        <v>0</v>
      </c>
      <c r="AA284" s="23">
        <f t="shared" si="60"/>
        <v>0</v>
      </c>
      <c r="AB284" s="19">
        <f t="shared" si="58"/>
        <v>0</v>
      </c>
      <c r="AC284" s="23">
        <f t="shared" si="61"/>
        <v>0</v>
      </c>
      <c r="AD284" s="23">
        <f t="shared" si="62"/>
        <v>0</v>
      </c>
      <c r="AE284" s="24">
        <f t="shared" si="63"/>
        <v>0</v>
      </c>
      <c r="AF284" s="24">
        <f t="shared" si="64"/>
        <v>0</v>
      </c>
      <c r="AG284" s="24">
        <f>0</f>
        <v>0</v>
      </c>
      <c r="AH284" s="24">
        <f t="shared" si="65"/>
        <v>0</v>
      </c>
      <c r="AI284" s="24">
        <f t="shared" si="66"/>
        <v>0</v>
      </c>
      <c r="AJ284" s="24">
        <f>0</f>
        <v>0</v>
      </c>
      <c r="AK284" s="24">
        <f t="shared" si="69"/>
        <v>0</v>
      </c>
      <c r="AL284" s="24">
        <f t="shared" si="69"/>
        <v>0</v>
      </c>
      <c r="AM284" s="24">
        <f t="shared" si="67"/>
        <v>0</v>
      </c>
    </row>
    <row r="285" spans="22:39" ht="15.95" customHeight="1" x14ac:dyDescent="0.3">
      <c r="V285" s="19">
        <f t="shared" si="68"/>
        <v>252</v>
      </c>
      <c r="W285" s="19">
        <f t="shared" si="55"/>
        <v>0</v>
      </c>
      <c r="X285" s="19">
        <f t="shared" si="56"/>
        <v>0</v>
      </c>
      <c r="Y285" s="19">
        <f t="shared" si="57"/>
        <v>0</v>
      </c>
      <c r="Z285" s="19">
        <f t="shared" si="59"/>
        <v>0</v>
      </c>
      <c r="AA285" s="23">
        <f t="shared" si="60"/>
        <v>0</v>
      </c>
      <c r="AB285" s="19">
        <f t="shared" si="58"/>
        <v>0</v>
      </c>
      <c r="AC285" s="23">
        <f t="shared" si="61"/>
        <v>0</v>
      </c>
      <c r="AD285" s="23">
        <f t="shared" si="62"/>
        <v>0</v>
      </c>
      <c r="AE285" s="24">
        <f t="shared" si="63"/>
        <v>0</v>
      </c>
      <c r="AF285" s="24">
        <f t="shared" si="64"/>
        <v>0</v>
      </c>
      <c r="AG285" s="24">
        <f>0</f>
        <v>0</v>
      </c>
      <c r="AH285" s="24">
        <f t="shared" si="65"/>
        <v>0</v>
      </c>
      <c r="AI285" s="24">
        <f t="shared" si="66"/>
        <v>0</v>
      </c>
      <c r="AJ285" s="24">
        <f>0</f>
        <v>0</v>
      </c>
      <c r="AK285" s="24">
        <f t="shared" si="69"/>
        <v>0</v>
      </c>
      <c r="AL285" s="24">
        <f t="shared" si="69"/>
        <v>0</v>
      </c>
      <c r="AM285" s="24">
        <f t="shared" si="67"/>
        <v>0</v>
      </c>
    </row>
    <row r="286" spans="22:39" ht="15.95" customHeight="1" x14ac:dyDescent="0.3">
      <c r="V286" s="19">
        <f t="shared" si="68"/>
        <v>253</v>
      </c>
      <c r="W286" s="19">
        <f t="shared" si="55"/>
        <v>60</v>
      </c>
      <c r="X286" s="19">
        <f t="shared" si="56"/>
        <v>0</v>
      </c>
      <c r="Y286" s="19">
        <f t="shared" si="57"/>
        <v>0</v>
      </c>
      <c r="Z286" s="19">
        <f t="shared" si="59"/>
        <v>0</v>
      </c>
      <c r="AA286" s="23">
        <f t="shared" si="60"/>
        <v>0</v>
      </c>
      <c r="AB286" s="19">
        <f t="shared" si="58"/>
        <v>0</v>
      </c>
      <c r="AC286" s="23">
        <f t="shared" si="61"/>
        <v>0</v>
      </c>
      <c r="AD286" s="23">
        <f t="shared" si="62"/>
        <v>0</v>
      </c>
      <c r="AE286" s="24">
        <f t="shared" si="63"/>
        <v>0</v>
      </c>
      <c r="AF286" s="24">
        <f t="shared" si="64"/>
        <v>0</v>
      </c>
      <c r="AG286" s="24">
        <f>0</f>
        <v>0</v>
      </c>
      <c r="AH286" s="24">
        <f t="shared" si="65"/>
        <v>0</v>
      </c>
      <c r="AI286" s="24">
        <f t="shared" si="66"/>
        <v>0</v>
      </c>
      <c r="AJ286" s="24">
        <f>0</f>
        <v>0</v>
      </c>
      <c r="AK286" s="24">
        <f t="shared" si="69"/>
        <v>0</v>
      </c>
      <c r="AL286" s="24">
        <f t="shared" si="69"/>
        <v>0</v>
      </c>
      <c r="AM286" s="24">
        <f t="shared" si="67"/>
        <v>0</v>
      </c>
    </row>
    <row r="287" spans="22:39" ht="15.95" customHeight="1" x14ac:dyDescent="0.3">
      <c r="V287" s="19">
        <f t="shared" si="68"/>
        <v>254</v>
      </c>
      <c r="W287" s="19">
        <f t="shared" si="55"/>
        <v>0</v>
      </c>
      <c r="X287" s="19">
        <f t="shared" si="56"/>
        <v>0</v>
      </c>
      <c r="Y287" s="19">
        <f t="shared" si="57"/>
        <v>0</v>
      </c>
      <c r="Z287" s="19">
        <f t="shared" si="59"/>
        <v>0</v>
      </c>
      <c r="AA287" s="23">
        <f t="shared" si="60"/>
        <v>0</v>
      </c>
      <c r="AB287" s="19">
        <f t="shared" si="58"/>
        <v>0</v>
      </c>
      <c r="AC287" s="23">
        <f t="shared" si="61"/>
        <v>0</v>
      </c>
      <c r="AD287" s="23">
        <f t="shared" si="62"/>
        <v>0</v>
      </c>
      <c r="AE287" s="24">
        <f t="shared" si="63"/>
        <v>0</v>
      </c>
      <c r="AF287" s="24">
        <f t="shared" si="64"/>
        <v>0</v>
      </c>
      <c r="AG287" s="24">
        <f>0</f>
        <v>0</v>
      </c>
      <c r="AH287" s="24">
        <f t="shared" si="65"/>
        <v>0</v>
      </c>
      <c r="AI287" s="24">
        <f t="shared" si="66"/>
        <v>0</v>
      </c>
      <c r="AJ287" s="24">
        <f>0</f>
        <v>0</v>
      </c>
      <c r="AK287" s="24">
        <f t="shared" si="69"/>
        <v>0</v>
      </c>
      <c r="AL287" s="24">
        <f t="shared" si="69"/>
        <v>0</v>
      </c>
      <c r="AM287" s="24">
        <f t="shared" si="67"/>
        <v>0</v>
      </c>
    </row>
    <row r="288" spans="22:39" ht="15.95" customHeight="1" x14ac:dyDescent="0.3">
      <c r="V288" s="19">
        <f t="shared" si="68"/>
        <v>255</v>
      </c>
      <c r="W288" s="19">
        <f t="shared" si="55"/>
        <v>0</v>
      </c>
      <c r="X288" s="19">
        <f t="shared" si="56"/>
        <v>0</v>
      </c>
      <c r="Y288" s="19">
        <f t="shared" si="57"/>
        <v>0</v>
      </c>
      <c r="Z288" s="19">
        <f t="shared" si="59"/>
        <v>0</v>
      </c>
      <c r="AA288" s="23">
        <f t="shared" si="60"/>
        <v>0</v>
      </c>
      <c r="AB288" s="19">
        <f t="shared" si="58"/>
        <v>0</v>
      </c>
      <c r="AC288" s="23">
        <f t="shared" si="61"/>
        <v>0</v>
      </c>
      <c r="AD288" s="23">
        <f t="shared" si="62"/>
        <v>0</v>
      </c>
      <c r="AE288" s="24">
        <f t="shared" si="63"/>
        <v>0</v>
      </c>
      <c r="AF288" s="24">
        <f t="shared" si="64"/>
        <v>0</v>
      </c>
      <c r="AG288" s="24">
        <f>0</f>
        <v>0</v>
      </c>
      <c r="AH288" s="24">
        <f t="shared" si="65"/>
        <v>0</v>
      </c>
      <c r="AI288" s="24">
        <f t="shared" si="66"/>
        <v>0</v>
      </c>
      <c r="AJ288" s="24">
        <f>0</f>
        <v>0</v>
      </c>
      <c r="AK288" s="24">
        <f t="shared" si="69"/>
        <v>0</v>
      </c>
      <c r="AL288" s="24">
        <f t="shared" si="69"/>
        <v>0</v>
      </c>
      <c r="AM288" s="24">
        <f t="shared" si="67"/>
        <v>0</v>
      </c>
    </row>
    <row r="289" spans="22:39" ht="15.95" customHeight="1" x14ac:dyDescent="0.3">
      <c r="V289" s="19">
        <f t="shared" si="68"/>
        <v>256</v>
      </c>
      <c r="W289" s="19">
        <f t="shared" ref="W289:W352" si="70">INDEX($Q$35:$Q$55,MOD(V289,21)+1)</f>
        <v>0</v>
      </c>
      <c r="X289" s="19">
        <f t="shared" ref="X289:X352" si="71">INDEX($S$35:$S$55,ROUNDDOWN(V289/21,0)+1)</f>
        <v>0</v>
      </c>
      <c r="Y289" s="19">
        <f t="shared" ref="Y289:Y352" si="72">IF(MOD(V289,21)+1&gt;$P$34,0,1)*IF(ROUNDDOWN(V289/21,0)+1&gt;$R$34,0,1)</f>
        <v>0</v>
      </c>
      <c r="Z289" s="19">
        <f t="shared" si="59"/>
        <v>0</v>
      </c>
      <c r="AA289" s="23">
        <f t="shared" si="60"/>
        <v>0</v>
      </c>
      <c r="AB289" s="19">
        <f t="shared" ref="AB289:AB352" si="73">SQRT((Z289-$S$57)^2+(AA289-$S$58)^2)*Y289/1000</f>
        <v>0</v>
      </c>
      <c r="AC289" s="23">
        <f t="shared" si="61"/>
        <v>0</v>
      </c>
      <c r="AD289" s="23">
        <f t="shared" si="62"/>
        <v>0</v>
      </c>
      <c r="AE289" s="24">
        <f t="shared" si="63"/>
        <v>0</v>
      </c>
      <c r="AF289" s="24">
        <f t="shared" si="64"/>
        <v>0</v>
      </c>
      <c r="AG289" s="24">
        <f>0</f>
        <v>0</v>
      </c>
      <c r="AH289" s="24">
        <f t="shared" si="65"/>
        <v>0</v>
      </c>
      <c r="AI289" s="24">
        <f t="shared" si="66"/>
        <v>0</v>
      </c>
      <c r="AJ289" s="24">
        <f>0</f>
        <v>0</v>
      </c>
      <c r="AK289" s="24">
        <f t="shared" si="69"/>
        <v>0</v>
      </c>
      <c r="AL289" s="24">
        <f t="shared" si="69"/>
        <v>0</v>
      </c>
      <c r="AM289" s="24">
        <f t="shared" si="67"/>
        <v>0</v>
      </c>
    </row>
    <row r="290" spans="22:39" ht="15.95" customHeight="1" x14ac:dyDescent="0.3">
      <c r="V290" s="19">
        <f t="shared" si="68"/>
        <v>257</v>
      </c>
      <c r="W290" s="19">
        <f t="shared" si="70"/>
        <v>0</v>
      </c>
      <c r="X290" s="19">
        <f t="shared" si="71"/>
        <v>0</v>
      </c>
      <c r="Y290" s="19">
        <f t="shared" si="72"/>
        <v>0</v>
      </c>
      <c r="Z290" s="19">
        <f t="shared" ref="Z290:Z353" si="74">W290*Y290</f>
        <v>0</v>
      </c>
      <c r="AA290" s="23">
        <f t="shared" ref="AA290:AA353" si="75">X290*Y290</f>
        <v>0</v>
      </c>
      <c r="AB290" s="19">
        <f t="shared" si="73"/>
        <v>0</v>
      </c>
      <c r="AC290" s="23">
        <f t="shared" ref="AC290:AC353" si="76">AB290^2</f>
        <v>0</v>
      </c>
      <c r="AD290" s="23">
        <f t="shared" ref="AD290:AD353" si="77">$S$61*AB290/SUM($AC$33:$AC$473)</f>
        <v>0</v>
      </c>
      <c r="AE290" s="24">
        <f t="shared" ref="AE290:AE353" si="78">IF(AB290&lt;&gt;0,($S$58-AA290)/1000*(AD290/AB290),0)</f>
        <v>0</v>
      </c>
      <c r="AF290" s="24">
        <f t="shared" ref="AF290:AF353" si="79">IF(AB290&lt;&gt;0,(Z290-$S$57)/1000*(AD290/AB290),0)</f>
        <v>0</v>
      </c>
      <c r="AG290" s="24">
        <f>0</f>
        <v>0</v>
      </c>
      <c r="AH290" s="24">
        <f t="shared" ref="AH290:AH353" si="80">-$S$62/($P$34*$R$34)*Y290</f>
        <v>0</v>
      </c>
      <c r="AI290" s="24">
        <f t="shared" ref="AI290:AI353" si="81">-$S$60/($P$34*$R$34)*Y290</f>
        <v>0</v>
      </c>
      <c r="AJ290" s="24">
        <f>0</f>
        <v>0</v>
      </c>
      <c r="AK290" s="24">
        <f t="shared" si="69"/>
        <v>0</v>
      </c>
      <c r="AL290" s="24">
        <f t="shared" si="69"/>
        <v>0</v>
      </c>
      <c r="AM290" s="24">
        <f t="shared" ref="AM290:AM353" si="82">SQRT(AK290^2+AL290^2)</f>
        <v>0</v>
      </c>
    </row>
    <row r="291" spans="22:39" ht="15.95" customHeight="1" x14ac:dyDescent="0.3">
      <c r="V291" s="19">
        <f t="shared" ref="V291:V354" si="83">V290+1</f>
        <v>258</v>
      </c>
      <c r="W291" s="19">
        <f t="shared" si="70"/>
        <v>0</v>
      </c>
      <c r="X291" s="19">
        <f t="shared" si="71"/>
        <v>0</v>
      </c>
      <c r="Y291" s="19">
        <f t="shared" si="72"/>
        <v>0</v>
      </c>
      <c r="Z291" s="19">
        <f t="shared" si="74"/>
        <v>0</v>
      </c>
      <c r="AA291" s="23">
        <f t="shared" si="75"/>
        <v>0</v>
      </c>
      <c r="AB291" s="19">
        <f t="shared" si="73"/>
        <v>0</v>
      </c>
      <c r="AC291" s="23">
        <f t="shared" si="76"/>
        <v>0</v>
      </c>
      <c r="AD291" s="23">
        <f t="shared" si="77"/>
        <v>0</v>
      </c>
      <c r="AE291" s="24">
        <f t="shared" si="78"/>
        <v>0</v>
      </c>
      <c r="AF291" s="24">
        <f t="shared" si="79"/>
        <v>0</v>
      </c>
      <c r="AG291" s="24">
        <f>0</f>
        <v>0</v>
      </c>
      <c r="AH291" s="24">
        <f t="shared" si="80"/>
        <v>0</v>
      </c>
      <c r="AI291" s="24">
        <f t="shared" si="81"/>
        <v>0</v>
      </c>
      <c r="AJ291" s="24">
        <f>0</f>
        <v>0</v>
      </c>
      <c r="AK291" s="24">
        <f t="shared" si="69"/>
        <v>0</v>
      </c>
      <c r="AL291" s="24">
        <f t="shared" si="69"/>
        <v>0</v>
      </c>
      <c r="AM291" s="24">
        <f t="shared" si="82"/>
        <v>0</v>
      </c>
    </row>
    <row r="292" spans="22:39" ht="15.95" customHeight="1" x14ac:dyDescent="0.3">
      <c r="V292" s="19">
        <f t="shared" si="83"/>
        <v>259</v>
      </c>
      <c r="W292" s="19">
        <f t="shared" si="70"/>
        <v>0</v>
      </c>
      <c r="X292" s="19">
        <f t="shared" si="71"/>
        <v>0</v>
      </c>
      <c r="Y292" s="19">
        <f t="shared" si="72"/>
        <v>0</v>
      </c>
      <c r="Z292" s="19">
        <f t="shared" si="74"/>
        <v>0</v>
      </c>
      <c r="AA292" s="23">
        <f t="shared" si="75"/>
        <v>0</v>
      </c>
      <c r="AB292" s="19">
        <f t="shared" si="73"/>
        <v>0</v>
      </c>
      <c r="AC292" s="23">
        <f t="shared" si="76"/>
        <v>0</v>
      </c>
      <c r="AD292" s="23">
        <f t="shared" si="77"/>
        <v>0</v>
      </c>
      <c r="AE292" s="24">
        <f t="shared" si="78"/>
        <v>0</v>
      </c>
      <c r="AF292" s="24">
        <f t="shared" si="79"/>
        <v>0</v>
      </c>
      <c r="AG292" s="24">
        <f>0</f>
        <v>0</v>
      </c>
      <c r="AH292" s="24">
        <f t="shared" si="80"/>
        <v>0</v>
      </c>
      <c r="AI292" s="24">
        <f t="shared" si="81"/>
        <v>0</v>
      </c>
      <c r="AJ292" s="24">
        <f>0</f>
        <v>0</v>
      </c>
      <c r="AK292" s="24">
        <f t="shared" si="69"/>
        <v>0</v>
      </c>
      <c r="AL292" s="24">
        <f t="shared" si="69"/>
        <v>0</v>
      </c>
      <c r="AM292" s="24">
        <f t="shared" si="82"/>
        <v>0</v>
      </c>
    </row>
    <row r="293" spans="22:39" ht="15.95" customHeight="1" x14ac:dyDescent="0.3">
      <c r="V293" s="19">
        <f t="shared" si="83"/>
        <v>260</v>
      </c>
      <c r="W293" s="19">
        <f t="shared" si="70"/>
        <v>0</v>
      </c>
      <c r="X293" s="19">
        <f t="shared" si="71"/>
        <v>0</v>
      </c>
      <c r="Y293" s="19">
        <f t="shared" si="72"/>
        <v>0</v>
      </c>
      <c r="Z293" s="19">
        <f t="shared" si="74"/>
        <v>0</v>
      </c>
      <c r="AA293" s="23">
        <f t="shared" si="75"/>
        <v>0</v>
      </c>
      <c r="AB293" s="19">
        <f t="shared" si="73"/>
        <v>0</v>
      </c>
      <c r="AC293" s="23">
        <f t="shared" si="76"/>
        <v>0</v>
      </c>
      <c r="AD293" s="23">
        <f t="shared" si="77"/>
        <v>0</v>
      </c>
      <c r="AE293" s="24">
        <f t="shared" si="78"/>
        <v>0</v>
      </c>
      <c r="AF293" s="24">
        <f t="shared" si="79"/>
        <v>0</v>
      </c>
      <c r="AG293" s="24">
        <f>0</f>
        <v>0</v>
      </c>
      <c r="AH293" s="24">
        <f t="shared" si="80"/>
        <v>0</v>
      </c>
      <c r="AI293" s="24">
        <f t="shared" si="81"/>
        <v>0</v>
      </c>
      <c r="AJ293" s="24">
        <f>0</f>
        <v>0</v>
      </c>
      <c r="AK293" s="24">
        <f t="shared" si="69"/>
        <v>0</v>
      </c>
      <c r="AL293" s="24">
        <f t="shared" si="69"/>
        <v>0</v>
      </c>
      <c r="AM293" s="24">
        <f t="shared" si="82"/>
        <v>0</v>
      </c>
    </row>
    <row r="294" spans="22:39" ht="15.95" customHeight="1" x14ac:dyDescent="0.3">
      <c r="V294" s="19">
        <f t="shared" si="83"/>
        <v>261</v>
      </c>
      <c r="W294" s="19">
        <f t="shared" si="70"/>
        <v>0</v>
      </c>
      <c r="X294" s="19">
        <f t="shared" si="71"/>
        <v>0</v>
      </c>
      <c r="Y294" s="19">
        <f t="shared" si="72"/>
        <v>0</v>
      </c>
      <c r="Z294" s="19">
        <f t="shared" si="74"/>
        <v>0</v>
      </c>
      <c r="AA294" s="23">
        <f t="shared" si="75"/>
        <v>0</v>
      </c>
      <c r="AB294" s="19">
        <f t="shared" si="73"/>
        <v>0</v>
      </c>
      <c r="AC294" s="23">
        <f t="shared" si="76"/>
        <v>0</v>
      </c>
      <c r="AD294" s="23">
        <f t="shared" si="77"/>
        <v>0</v>
      </c>
      <c r="AE294" s="24">
        <f t="shared" si="78"/>
        <v>0</v>
      </c>
      <c r="AF294" s="24">
        <f t="shared" si="79"/>
        <v>0</v>
      </c>
      <c r="AG294" s="24">
        <f>0</f>
        <v>0</v>
      </c>
      <c r="AH294" s="24">
        <f t="shared" si="80"/>
        <v>0</v>
      </c>
      <c r="AI294" s="24">
        <f t="shared" si="81"/>
        <v>0</v>
      </c>
      <c r="AJ294" s="24">
        <f>0</f>
        <v>0</v>
      </c>
      <c r="AK294" s="24">
        <f t="shared" si="69"/>
        <v>0</v>
      </c>
      <c r="AL294" s="24">
        <f t="shared" si="69"/>
        <v>0</v>
      </c>
      <c r="AM294" s="24">
        <f t="shared" si="82"/>
        <v>0</v>
      </c>
    </row>
    <row r="295" spans="22:39" ht="15.95" customHeight="1" x14ac:dyDescent="0.3">
      <c r="V295" s="19">
        <f t="shared" si="83"/>
        <v>262</v>
      </c>
      <c r="W295" s="19">
        <f t="shared" si="70"/>
        <v>0</v>
      </c>
      <c r="X295" s="19">
        <f t="shared" si="71"/>
        <v>0</v>
      </c>
      <c r="Y295" s="19">
        <f t="shared" si="72"/>
        <v>0</v>
      </c>
      <c r="Z295" s="19">
        <f t="shared" si="74"/>
        <v>0</v>
      </c>
      <c r="AA295" s="23">
        <f t="shared" si="75"/>
        <v>0</v>
      </c>
      <c r="AB295" s="19">
        <f t="shared" si="73"/>
        <v>0</v>
      </c>
      <c r="AC295" s="23">
        <f t="shared" si="76"/>
        <v>0</v>
      </c>
      <c r="AD295" s="23">
        <f t="shared" si="77"/>
        <v>0</v>
      </c>
      <c r="AE295" s="24">
        <f t="shared" si="78"/>
        <v>0</v>
      </c>
      <c r="AF295" s="24">
        <f t="shared" si="79"/>
        <v>0</v>
      </c>
      <c r="AG295" s="24">
        <f>0</f>
        <v>0</v>
      </c>
      <c r="AH295" s="24">
        <f t="shared" si="80"/>
        <v>0</v>
      </c>
      <c r="AI295" s="24">
        <f t="shared" si="81"/>
        <v>0</v>
      </c>
      <c r="AJ295" s="24">
        <f>0</f>
        <v>0</v>
      </c>
      <c r="AK295" s="24">
        <f t="shared" si="69"/>
        <v>0</v>
      </c>
      <c r="AL295" s="24">
        <f t="shared" si="69"/>
        <v>0</v>
      </c>
      <c r="AM295" s="24">
        <f t="shared" si="82"/>
        <v>0</v>
      </c>
    </row>
    <row r="296" spans="22:39" ht="15.95" customHeight="1" x14ac:dyDescent="0.3">
      <c r="V296" s="19">
        <f t="shared" si="83"/>
        <v>263</v>
      </c>
      <c r="W296" s="19">
        <f t="shared" si="70"/>
        <v>0</v>
      </c>
      <c r="X296" s="19">
        <f t="shared" si="71"/>
        <v>0</v>
      </c>
      <c r="Y296" s="19">
        <f t="shared" si="72"/>
        <v>0</v>
      </c>
      <c r="Z296" s="19">
        <f t="shared" si="74"/>
        <v>0</v>
      </c>
      <c r="AA296" s="23">
        <f t="shared" si="75"/>
        <v>0</v>
      </c>
      <c r="AB296" s="19">
        <f t="shared" si="73"/>
        <v>0</v>
      </c>
      <c r="AC296" s="23">
        <f t="shared" si="76"/>
        <v>0</v>
      </c>
      <c r="AD296" s="23">
        <f t="shared" si="77"/>
        <v>0</v>
      </c>
      <c r="AE296" s="24">
        <f t="shared" si="78"/>
        <v>0</v>
      </c>
      <c r="AF296" s="24">
        <f t="shared" si="79"/>
        <v>0</v>
      </c>
      <c r="AG296" s="24">
        <f>0</f>
        <v>0</v>
      </c>
      <c r="AH296" s="24">
        <f t="shared" si="80"/>
        <v>0</v>
      </c>
      <c r="AI296" s="24">
        <f t="shared" si="81"/>
        <v>0</v>
      </c>
      <c r="AJ296" s="24">
        <f>0</f>
        <v>0</v>
      </c>
      <c r="AK296" s="24">
        <f t="shared" si="69"/>
        <v>0</v>
      </c>
      <c r="AL296" s="24">
        <f t="shared" si="69"/>
        <v>0</v>
      </c>
      <c r="AM296" s="24">
        <f t="shared" si="82"/>
        <v>0</v>
      </c>
    </row>
    <row r="297" spans="22:39" ht="15.95" customHeight="1" x14ac:dyDescent="0.3">
      <c r="V297" s="19">
        <f t="shared" si="83"/>
        <v>264</v>
      </c>
      <c r="W297" s="19">
        <f t="shared" si="70"/>
        <v>0</v>
      </c>
      <c r="X297" s="19">
        <f t="shared" si="71"/>
        <v>0</v>
      </c>
      <c r="Y297" s="19">
        <f t="shared" si="72"/>
        <v>0</v>
      </c>
      <c r="Z297" s="19">
        <f t="shared" si="74"/>
        <v>0</v>
      </c>
      <c r="AA297" s="23">
        <f t="shared" si="75"/>
        <v>0</v>
      </c>
      <c r="AB297" s="19">
        <f t="shared" si="73"/>
        <v>0</v>
      </c>
      <c r="AC297" s="23">
        <f t="shared" si="76"/>
        <v>0</v>
      </c>
      <c r="AD297" s="23">
        <f t="shared" si="77"/>
        <v>0</v>
      </c>
      <c r="AE297" s="24">
        <f t="shared" si="78"/>
        <v>0</v>
      </c>
      <c r="AF297" s="24">
        <f t="shared" si="79"/>
        <v>0</v>
      </c>
      <c r="AG297" s="24">
        <f>0</f>
        <v>0</v>
      </c>
      <c r="AH297" s="24">
        <f t="shared" si="80"/>
        <v>0</v>
      </c>
      <c r="AI297" s="24">
        <f t="shared" si="81"/>
        <v>0</v>
      </c>
      <c r="AJ297" s="24">
        <f>0</f>
        <v>0</v>
      </c>
      <c r="AK297" s="24">
        <f t="shared" si="69"/>
        <v>0</v>
      </c>
      <c r="AL297" s="24">
        <f t="shared" si="69"/>
        <v>0</v>
      </c>
      <c r="AM297" s="24">
        <f t="shared" si="82"/>
        <v>0</v>
      </c>
    </row>
    <row r="298" spans="22:39" ht="15.95" customHeight="1" x14ac:dyDescent="0.3">
      <c r="V298" s="19">
        <f t="shared" si="83"/>
        <v>265</v>
      </c>
      <c r="W298" s="19">
        <f t="shared" si="70"/>
        <v>0</v>
      </c>
      <c r="X298" s="19">
        <f t="shared" si="71"/>
        <v>0</v>
      </c>
      <c r="Y298" s="19">
        <f t="shared" si="72"/>
        <v>0</v>
      </c>
      <c r="Z298" s="19">
        <f t="shared" si="74"/>
        <v>0</v>
      </c>
      <c r="AA298" s="23">
        <f t="shared" si="75"/>
        <v>0</v>
      </c>
      <c r="AB298" s="19">
        <f t="shared" si="73"/>
        <v>0</v>
      </c>
      <c r="AC298" s="23">
        <f t="shared" si="76"/>
        <v>0</v>
      </c>
      <c r="AD298" s="23">
        <f t="shared" si="77"/>
        <v>0</v>
      </c>
      <c r="AE298" s="24">
        <f t="shared" si="78"/>
        <v>0</v>
      </c>
      <c r="AF298" s="24">
        <f t="shared" si="79"/>
        <v>0</v>
      </c>
      <c r="AG298" s="24">
        <f>0</f>
        <v>0</v>
      </c>
      <c r="AH298" s="24">
        <f t="shared" si="80"/>
        <v>0</v>
      </c>
      <c r="AI298" s="24">
        <f t="shared" si="81"/>
        <v>0</v>
      </c>
      <c r="AJ298" s="24">
        <f>0</f>
        <v>0</v>
      </c>
      <c r="AK298" s="24">
        <f t="shared" si="69"/>
        <v>0</v>
      </c>
      <c r="AL298" s="24">
        <f t="shared" si="69"/>
        <v>0</v>
      </c>
      <c r="AM298" s="24">
        <f t="shared" si="82"/>
        <v>0</v>
      </c>
    </row>
    <row r="299" spans="22:39" ht="15.95" customHeight="1" x14ac:dyDescent="0.3">
      <c r="V299" s="19">
        <f t="shared" si="83"/>
        <v>266</v>
      </c>
      <c r="W299" s="19">
        <f t="shared" si="70"/>
        <v>0</v>
      </c>
      <c r="X299" s="19">
        <f t="shared" si="71"/>
        <v>0</v>
      </c>
      <c r="Y299" s="19">
        <f t="shared" si="72"/>
        <v>0</v>
      </c>
      <c r="Z299" s="19">
        <f t="shared" si="74"/>
        <v>0</v>
      </c>
      <c r="AA299" s="23">
        <f t="shared" si="75"/>
        <v>0</v>
      </c>
      <c r="AB299" s="19">
        <f t="shared" si="73"/>
        <v>0</v>
      </c>
      <c r="AC299" s="23">
        <f t="shared" si="76"/>
        <v>0</v>
      </c>
      <c r="AD299" s="23">
        <f t="shared" si="77"/>
        <v>0</v>
      </c>
      <c r="AE299" s="24">
        <f t="shared" si="78"/>
        <v>0</v>
      </c>
      <c r="AF299" s="24">
        <f t="shared" si="79"/>
        <v>0</v>
      </c>
      <c r="AG299" s="24">
        <f>0</f>
        <v>0</v>
      </c>
      <c r="AH299" s="24">
        <f t="shared" si="80"/>
        <v>0</v>
      </c>
      <c r="AI299" s="24">
        <f t="shared" si="81"/>
        <v>0</v>
      </c>
      <c r="AJ299" s="24">
        <f>0</f>
        <v>0</v>
      </c>
      <c r="AK299" s="24">
        <f t="shared" si="69"/>
        <v>0</v>
      </c>
      <c r="AL299" s="24">
        <f t="shared" si="69"/>
        <v>0</v>
      </c>
      <c r="AM299" s="24">
        <f t="shared" si="82"/>
        <v>0</v>
      </c>
    </row>
    <row r="300" spans="22:39" ht="15.95" customHeight="1" x14ac:dyDescent="0.3">
      <c r="V300" s="19">
        <f t="shared" si="83"/>
        <v>267</v>
      </c>
      <c r="W300" s="19">
        <f t="shared" si="70"/>
        <v>0</v>
      </c>
      <c r="X300" s="19">
        <f t="shared" si="71"/>
        <v>0</v>
      </c>
      <c r="Y300" s="19">
        <f t="shared" si="72"/>
        <v>0</v>
      </c>
      <c r="Z300" s="19">
        <f t="shared" si="74"/>
        <v>0</v>
      </c>
      <c r="AA300" s="23">
        <f t="shared" si="75"/>
        <v>0</v>
      </c>
      <c r="AB300" s="19">
        <f t="shared" si="73"/>
        <v>0</v>
      </c>
      <c r="AC300" s="23">
        <f t="shared" si="76"/>
        <v>0</v>
      </c>
      <c r="AD300" s="23">
        <f t="shared" si="77"/>
        <v>0</v>
      </c>
      <c r="AE300" s="24">
        <f t="shared" si="78"/>
        <v>0</v>
      </c>
      <c r="AF300" s="24">
        <f t="shared" si="79"/>
        <v>0</v>
      </c>
      <c r="AG300" s="24">
        <f>0</f>
        <v>0</v>
      </c>
      <c r="AH300" s="24">
        <f t="shared" si="80"/>
        <v>0</v>
      </c>
      <c r="AI300" s="24">
        <f t="shared" si="81"/>
        <v>0</v>
      </c>
      <c r="AJ300" s="24">
        <f>0</f>
        <v>0</v>
      </c>
      <c r="AK300" s="24">
        <f t="shared" si="69"/>
        <v>0</v>
      </c>
      <c r="AL300" s="24">
        <f t="shared" si="69"/>
        <v>0</v>
      </c>
      <c r="AM300" s="24">
        <f t="shared" si="82"/>
        <v>0</v>
      </c>
    </row>
    <row r="301" spans="22:39" ht="15.95" customHeight="1" x14ac:dyDescent="0.3">
      <c r="V301" s="19">
        <f t="shared" si="83"/>
        <v>268</v>
      </c>
      <c r="W301" s="19">
        <f t="shared" si="70"/>
        <v>0</v>
      </c>
      <c r="X301" s="19">
        <f t="shared" si="71"/>
        <v>0</v>
      </c>
      <c r="Y301" s="19">
        <f t="shared" si="72"/>
        <v>0</v>
      </c>
      <c r="Z301" s="19">
        <f t="shared" si="74"/>
        <v>0</v>
      </c>
      <c r="AA301" s="23">
        <f t="shared" si="75"/>
        <v>0</v>
      </c>
      <c r="AB301" s="19">
        <f t="shared" si="73"/>
        <v>0</v>
      </c>
      <c r="AC301" s="23">
        <f t="shared" si="76"/>
        <v>0</v>
      </c>
      <c r="AD301" s="23">
        <f t="shared" si="77"/>
        <v>0</v>
      </c>
      <c r="AE301" s="24">
        <f t="shared" si="78"/>
        <v>0</v>
      </c>
      <c r="AF301" s="24">
        <f t="shared" si="79"/>
        <v>0</v>
      </c>
      <c r="AG301" s="24">
        <f>0</f>
        <v>0</v>
      </c>
      <c r="AH301" s="24">
        <f t="shared" si="80"/>
        <v>0</v>
      </c>
      <c r="AI301" s="24">
        <f t="shared" si="81"/>
        <v>0</v>
      </c>
      <c r="AJ301" s="24">
        <f>0</f>
        <v>0</v>
      </c>
      <c r="AK301" s="24">
        <f t="shared" si="69"/>
        <v>0</v>
      </c>
      <c r="AL301" s="24">
        <f t="shared" si="69"/>
        <v>0</v>
      </c>
      <c r="AM301" s="24">
        <f t="shared" si="82"/>
        <v>0</v>
      </c>
    </row>
    <row r="302" spans="22:39" ht="15.95" customHeight="1" x14ac:dyDescent="0.3">
      <c r="V302" s="19">
        <f t="shared" si="83"/>
        <v>269</v>
      </c>
      <c r="W302" s="19">
        <f t="shared" si="70"/>
        <v>0</v>
      </c>
      <c r="X302" s="19">
        <f t="shared" si="71"/>
        <v>0</v>
      </c>
      <c r="Y302" s="19">
        <f t="shared" si="72"/>
        <v>0</v>
      </c>
      <c r="Z302" s="19">
        <f t="shared" si="74"/>
        <v>0</v>
      </c>
      <c r="AA302" s="23">
        <f t="shared" si="75"/>
        <v>0</v>
      </c>
      <c r="AB302" s="19">
        <f t="shared" si="73"/>
        <v>0</v>
      </c>
      <c r="AC302" s="23">
        <f t="shared" si="76"/>
        <v>0</v>
      </c>
      <c r="AD302" s="23">
        <f t="shared" si="77"/>
        <v>0</v>
      </c>
      <c r="AE302" s="24">
        <f t="shared" si="78"/>
        <v>0</v>
      </c>
      <c r="AF302" s="24">
        <f t="shared" si="79"/>
        <v>0</v>
      </c>
      <c r="AG302" s="24">
        <f>0</f>
        <v>0</v>
      </c>
      <c r="AH302" s="24">
        <f t="shared" si="80"/>
        <v>0</v>
      </c>
      <c r="AI302" s="24">
        <f t="shared" si="81"/>
        <v>0</v>
      </c>
      <c r="AJ302" s="24">
        <f>0</f>
        <v>0</v>
      </c>
      <c r="AK302" s="24">
        <f t="shared" si="69"/>
        <v>0</v>
      </c>
      <c r="AL302" s="24">
        <f t="shared" si="69"/>
        <v>0</v>
      </c>
      <c r="AM302" s="24">
        <f t="shared" si="82"/>
        <v>0</v>
      </c>
    </row>
    <row r="303" spans="22:39" ht="15.95" customHeight="1" x14ac:dyDescent="0.3">
      <c r="V303" s="19">
        <f t="shared" si="83"/>
        <v>270</v>
      </c>
      <c r="W303" s="19">
        <f t="shared" si="70"/>
        <v>0</v>
      </c>
      <c r="X303" s="19">
        <f t="shared" si="71"/>
        <v>0</v>
      </c>
      <c r="Y303" s="19">
        <f t="shared" si="72"/>
        <v>0</v>
      </c>
      <c r="Z303" s="19">
        <f t="shared" si="74"/>
        <v>0</v>
      </c>
      <c r="AA303" s="23">
        <f t="shared" si="75"/>
        <v>0</v>
      </c>
      <c r="AB303" s="19">
        <f t="shared" si="73"/>
        <v>0</v>
      </c>
      <c r="AC303" s="23">
        <f t="shared" si="76"/>
        <v>0</v>
      </c>
      <c r="AD303" s="23">
        <f t="shared" si="77"/>
        <v>0</v>
      </c>
      <c r="AE303" s="24">
        <f t="shared" si="78"/>
        <v>0</v>
      </c>
      <c r="AF303" s="24">
        <f t="shared" si="79"/>
        <v>0</v>
      </c>
      <c r="AG303" s="24">
        <f>0</f>
        <v>0</v>
      </c>
      <c r="AH303" s="24">
        <f t="shared" si="80"/>
        <v>0</v>
      </c>
      <c r="AI303" s="24">
        <f t="shared" si="81"/>
        <v>0</v>
      </c>
      <c r="AJ303" s="24">
        <f>0</f>
        <v>0</v>
      </c>
      <c r="AK303" s="24">
        <f t="shared" si="69"/>
        <v>0</v>
      </c>
      <c r="AL303" s="24">
        <f t="shared" si="69"/>
        <v>0</v>
      </c>
      <c r="AM303" s="24">
        <f t="shared" si="82"/>
        <v>0</v>
      </c>
    </row>
    <row r="304" spans="22:39" ht="15.95" customHeight="1" x14ac:dyDescent="0.3">
      <c r="V304" s="19">
        <f t="shared" si="83"/>
        <v>271</v>
      </c>
      <c r="W304" s="19">
        <f t="shared" si="70"/>
        <v>0</v>
      </c>
      <c r="X304" s="19">
        <f t="shared" si="71"/>
        <v>0</v>
      </c>
      <c r="Y304" s="19">
        <f t="shared" si="72"/>
        <v>0</v>
      </c>
      <c r="Z304" s="19">
        <f t="shared" si="74"/>
        <v>0</v>
      </c>
      <c r="AA304" s="23">
        <f t="shared" si="75"/>
        <v>0</v>
      </c>
      <c r="AB304" s="19">
        <f t="shared" si="73"/>
        <v>0</v>
      </c>
      <c r="AC304" s="23">
        <f t="shared" si="76"/>
        <v>0</v>
      </c>
      <c r="AD304" s="23">
        <f t="shared" si="77"/>
        <v>0</v>
      </c>
      <c r="AE304" s="24">
        <f t="shared" si="78"/>
        <v>0</v>
      </c>
      <c r="AF304" s="24">
        <f t="shared" si="79"/>
        <v>0</v>
      </c>
      <c r="AG304" s="24">
        <f>0</f>
        <v>0</v>
      </c>
      <c r="AH304" s="24">
        <f t="shared" si="80"/>
        <v>0</v>
      </c>
      <c r="AI304" s="24">
        <f t="shared" si="81"/>
        <v>0</v>
      </c>
      <c r="AJ304" s="24">
        <f>0</f>
        <v>0</v>
      </c>
      <c r="AK304" s="24">
        <f t="shared" si="69"/>
        <v>0</v>
      </c>
      <c r="AL304" s="24">
        <f t="shared" si="69"/>
        <v>0</v>
      </c>
      <c r="AM304" s="24">
        <f t="shared" si="82"/>
        <v>0</v>
      </c>
    </row>
    <row r="305" spans="22:39" ht="15.95" customHeight="1" x14ac:dyDescent="0.3">
      <c r="V305" s="19">
        <f t="shared" si="83"/>
        <v>272</v>
      </c>
      <c r="W305" s="19">
        <f t="shared" si="70"/>
        <v>0</v>
      </c>
      <c r="X305" s="19">
        <f t="shared" si="71"/>
        <v>0</v>
      </c>
      <c r="Y305" s="19">
        <f t="shared" si="72"/>
        <v>0</v>
      </c>
      <c r="Z305" s="19">
        <f t="shared" si="74"/>
        <v>0</v>
      </c>
      <c r="AA305" s="23">
        <f t="shared" si="75"/>
        <v>0</v>
      </c>
      <c r="AB305" s="19">
        <f t="shared" si="73"/>
        <v>0</v>
      </c>
      <c r="AC305" s="23">
        <f t="shared" si="76"/>
        <v>0</v>
      </c>
      <c r="AD305" s="23">
        <f t="shared" si="77"/>
        <v>0</v>
      </c>
      <c r="AE305" s="24">
        <f t="shared" si="78"/>
        <v>0</v>
      </c>
      <c r="AF305" s="24">
        <f t="shared" si="79"/>
        <v>0</v>
      </c>
      <c r="AG305" s="24">
        <f>0</f>
        <v>0</v>
      </c>
      <c r="AH305" s="24">
        <f t="shared" si="80"/>
        <v>0</v>
      </c>
      <c r="AI305" s="24">
        <f t="shared" si="81"/>
        <v>0</v>
      </c>
      <c r="AJ305" s="24">
        <f>0</f>
        <v>0</v>
      </c>
      <c r="AK305" s="24">
        <f t="shared" si="69"/>
        <v>0</v>
      </c>
      <c r="AL305" s="24">
        <f t="shared" si="69"/>
        <v>0</v>
      </c>
      <c r="AM305" s="24">
        <f t="shared" si="82"/>
        <v>0</v>
      </c>
    </row>
    <row r="306" spans="22:39" ht="15.95" customHeight="1" x14ac:dyDescent="0.3">
      <c r="V306" s="19">
        <f t="shared" si="83"/>
        <v>273</v>
      </c>
      <c r="W306" s="19">
        <f t="shared" si="70"/>
        <v>0</v>
      </c>
      <c r="X306" s="19">
        <f t="shared" si="71"/>
        <v>0</v>
      </c>
      <c r="Y306" s="19">
        <f t="shared" si="72"/>
        <v>0</v>
      </c>
      <c r="Z306" s="19">
        <f t="shared" si="74"/>
        <v>0</v>
      </c>
      <c r="AA306" s="23">
        <f t="shared" si="75"/>
        <v>0</v>
      </c>
      <c r="AB306" s="19">
        <f t="shared" si="73"/>
        <v>0</v>
      </c>
      <c r="AC306" s="23">
        <f t="shared" si="76"/>
        <v>0</v>
      </c>
      <c r="AD306" s="23">
        <f t="shared" si="77"/>
        <v>0</v>
      </c>
      <c r="AE306" s="24">
        <f t="shared" si="78"/>
        <v>0</v>
      </c>
      <c r="AF306" s="24">
        <f t="shared" si="79"/>
        <v>0</v>
      </c>
      <c r="AG306" s="24">
        <f>0</f>
        <v>0</v>
      </c>
      <c r="AH306" s="24">
        <f t="shared" si="80"/>
        <v>0</v>
      </c>
      <c r="AI306" s="24">
        <f t="shared" si="81"/>
        <v>0</v>
      </c>
      <c r="AJ306" s="24">
        <f>0</f>
        <v>0</v>
      </c>
      <c r="AK306" s="24">
        <f t="shared" si="69"/>
        <v>0</v>
      </c>
      <c r="AL306" s="24">
        <f t="shared" si="69"/>
        <v>0</v>
      </c>
      <c r="AM306" s="24">
        <f t="shared" si="82"/>
        <v>0</v>
      </c>
    </row>
    <row r="307" spans="22:39" ht="15.95" customHeight="1" x14ac:dyDescent="0.3">
      <c r="V307" s="19">
        <f t="shared" si="83"/>
        <v>274</v>
      </c>
      <c r="W307" s="19">
        <f t="shared" si="70"/>
        <v>60</v>
      </c>
      <c r="X307" s="19">
        <f t="shared" si="71"/>
        <v>0</v>
      </c>
      <c r="Y307" s="19">
        <f t="shared" si="72"/>
        <v>0</v>
      </c>
      <c r="Z307" s="19">
        <f t="shared" si="74"/>
        <v>0</v>
      </c>
      <c r="AA307" s="23">
        <f t="shared" si="75"/>
        <v>0</v>
      </c>
      <c r="AB307" s="19">
        <f t="shared" si="73"/>
        <v>0</v>
      </c>
      <c r="AC307" s="23">
        <f t="shared" si="76"/>
        <v>0</v>
      </c>
      <c r="AD307" s="23">
        <f t="shared" si="77"/>
        <v>0</v>
      </c>
      <c r="AE307" s="24">
        <f t="shared" si="78"/>
        <v>0</v>
      </c>
      <c r="AF307" s="24">
        <f t="shared" si="79"/>
        <v>0</v>
      </c>
      <c r="AG307" s="24">
        <f>0</f>
        <v>0</v>
      </c>
      <c r="AH307" s="24">
        <f t="shared" si="80"/>
        <v>0</v>
      </c>
      <c r="AI307" s="24">
        <f t="shared" si="81"/>
        <v>0</v>
      </c>
      <c r="AJ307" s="24">
        <f>0</f>
        <v>0</v>
      </c>
      <c r="AK307" s="24">
        <f t="shared" si="69"/>
        <v>0</v>
      </c>
      <c r="AL307" s="24">
        <f t="shared" si="69"/>
        <v>0</v>
      </c>
      <c r="AM307" s="24">
        <f t="shared" si="82"/>
        <v>0</v>
      </c>
    </row>
    <row r="308" spans="22:39" ht="15.95" customHeight="1" x14ac:dyDescent="0.3">
      <c r="V308" s="19">
        <f t="shared" si="83"/>
        <v>275</v>
      </c>
      <c r="W308" s="19">
        <f t="shared" si="70"/>
        <v>0</v>
      </c>
      <c r="X308" s="19">
        <f t="shared" si="71"/>
        <v>0</v>
      </c>
      <c r="Y308" s="19">
        <f t="shared" si="72"/>
        <v>0</v>
      </c>
      <c r="Z308" s="19">
        <f t="shared" si="74"/>
        <v>0</v>
      </c>
      <c r="AA308" s="23">
        <f t="shared" si="75"/>
        <v>0</v>
      </c>
      <c r="AB308" s="19">
        <f t="shared" si="73"/>
        <v>0</v>
      </c>
      <c r="AC308" s="23">
        <f t="shared" si="76"/>
        <v>0</v>
      </c>
      <c r="AD308" s="23">
        <f t="shared" si="77"/>
        <v>0</v>
      </c>
      <c r="AE308" s="24">
        <f t="shared" si="78"/>
        <v>0</v>
      </c>
      <c r="AF308" s="24">
        <f t="shared" si="79"/>
        <v>0</v>
      </c>
      <c r="AG308" s="24">
        <f>0</f>
        <v>0</v>
      </c>
      <c r="AH308" s="24">
        <f t="shared" si="80"/>
        <v>0</v>
      </c>
      <c r="AI308" s="24">
        <f t="shared" si="81"/>
        <v>0</v>
      </c>
      <c r="AJ308" s="24">
        <f>0</f>
        <v>0</v>
      </c>
      <c r="AK308" s="24">
        <f t="shared" si="69"/>
        <v>0</v>
      </c>
      <c r="AL308" s="24">
        <f t="shared" si="69"/>
        <v>0</v>
      </c>
      <c r="AM308" s="24">
        <f t="shared" si="82"/>
        <v>0</v>
      </c>
    </row>
    <row r="309" spans="22:39" ht="15.95" customHeight="1" x14ac:dyDescent="0.3">
      <c r="V309" s="19">
        <f t="shared" si="83"/>
        <v>276</v>
      </c>
      <c r="W309" s="19">
        <f t="shared" si="70"/>
        <v>0</v>
      </c>
      <c r="X309" s="19">
        <f t="shared" si="71"/>
        <v>0</v>
      </c>
      <c r="Y309" s="19">
        <f t="shared" si="72"/>
        <v>0</v>
      </c>
      <c r="Z309" s="19">
        <f t="shared" si="74"/>
        <v>0</v>
      </c>
      <c r="AA309" s="23">
        <f t="shared" si="75"/>
        <v>0</v>
      </c>
      <c r="AB309" s="19">
        <f t="shared" si="73"/>
        <v>0</v>
      </c>
      <c r="AC309" s="23">
        <f t="shared" si="76"/>
        <v>0</v>
      </c>
      <c r="AD309" s="23">
        <f t="shared" si="77"/>
        <v>0</v>
      </c>
      <c r="AE309" s="24">
        <f t="shared" si="78"/>
        <v>0</v>
      </c>
      <c r="AF309" s="24">
        <f t="shared" si="79"/>
        <v>0</v>
      </c>
      <c r="AG309" s="24">
        <f>0</f>
        <v>0</v>
      </c>
      <c r="AH309" s="24">
        <f t="shared" si="80"/>
        <v>0</v>
      </c>
      <c r="AI309" s="24">
        <f t="shared" si="81"/>
        <v>0</v>
      </c>
      <c r="AJ309" s="24">
        <f>0</f>
        <v>0</v>
      </c>
      <c r="AK309" s="24">
        <f t="shared" si="69"/>
        <v>0</v>
      </c>
      <c r="AL309" s="24">
        <f t="shared" si="69"/>
        <v>0</v>
      </c>
      <c r="AM309" s="24">
        <f t="shared" si="82"/>
        <v>0</v>
      </c>
    </row>
    <row r="310" spans="22:39" ht="15.95" customHeight="1" x14ac:dyDescent="0.3">
      <c r="V310" s="19">
        <f t="shared" si="83"/>
        <v>277</v>
      </c>
      <c r="W310" s="19">
        <f t="shared" si="70"/>
        <v>0</v>
      </c>
      <c r="X310" s="19">
        <f t="shared" si="71"/>
        <v>0</v>
      </c>
      <c r="Y310" s="19">
        <f t="shared" si="72"/>
        <v>0</v>
      </c>
      <c r="Z310" s="19">
        <f t="shared" si="74"/>
        <v>0</v>
      </c>
      <c r="AA310" s="23">
        <f t="shared" si="75"/>
        <v>0</v>
      </c>
      <c r="AB310" s="19">
        <f t="shared" si="73"/>
        <v>0</v>
      </c>
      <c r="AC310" s="23">
        <f t="shared" si="76"/>
        <v>0</v>
      </c>
      <c r="AD310" s="23">
        <f t="shared" si="77"/>
        <v>0</v>
      </c>
      <c r="AE310" s="24">
        <f t="shared" si="78"/>
        <v>0</v>
      </c>
      <c r="AF310" s="24">
        <f t="shared" si="79"/>
        <v>0</v>
      </c>
      <c r="AG310" s="24">
        <f>0</f>
        <v>0</v>
      </c>
      <c r="AH310" s="24">
        <f t="shared" si="80"/>
        <v>0</v>
      </c>
      <c r="AI310" s="24">
        <f t="shared" si="81"/>
        <v>0</v>
      </c>
      <c r="AJ310" s="24">
        <f>0</f>
        <v>0</v>
      </c>
      <c r="AK310" s="24">
        <f t="shared" si="69"/>
        <v>0</v>
      </c>
      <c r="AL310" s="24">
        <f t="shared" si="69"/>
        <v>0</v>
      </c>
      <c r="AM310" s="24">
        <f t="shared" si="82"/>
        <v>0</v>
      </c>
    </row>
    <row r="311" spans="22:39" ht="15.95" customHeight="1" x14ac:dyDescent="0.3">
      <c r="V311" s="19">
        <f t="shared" si="83"/>
        <v>278</v>
      </c>
      <c r="W311" s="19">
        <f t="shared" si="70"/>
        <v>0</v>
      </c>
      <c r="X311" s="19">
        <f t="shared" si="71"/>
        <v>0</v>
      </c>
      <c r="Y311" s="19">
        <f t="shared" si="72"/>
        <v>0</v>
      </c>
      <c r="Z311" s="19">
        <f t="shared" si="74"/>
        <v>0</v>
      </c>
      <c r="AA311" s="23">
        <f t="shared" si="75"/>
        <v>0</v>
      </c>
      <c r="AB311" s="19">
        <f t="shared" si="73"/>
        <v>0</v>
      </c>
      <c r="AC311" s="23">
        <f t="shared" si="76"/>
        <v>0</v>
      </c>
      <c r="AD311" s="23">
        <f t="shared" si="77"/>
        <v>0</v>
      </c>
      <c r="AE311" s="24">
        <f t="shared" si="78"/>
        <v>0</v>
      </c>
      <c r="AF311" s="24">
        <f t="shared" si="79"/>
        <v>0</v>
      </c>
      <c r="AG311" s="24">
        <f>0</f>
        <v>0</v>
      </c>
      <c r="AH311" s="24">
        <f t="shared" si="80"/>
        <v>0</v>
      </c>
      <c r="AI311" s="24">
        <f t="shared" si="81"/>
        <v>0</v>
      </c>
      <c r="AJ311" s="24">
        <f>0</f>
        <v>0</v>
      </c>
      <c r="AK311" s="24">
        <f t="shared" si="69"/>
        <v>0</v>
      </c>
      <c r="AL311" s="24">
        <f t="shared" si="69"/>
        <v>0</v>
      </c>
      <c r="AM311" s="24">
        <f t="shared" si="82"/>
        <v>0</v>
      </c>
    </row>
    <row r="312" spans="22:39" ht="15.95" customHeight="1" x14ac:dyDescent="0.3">
      <c r="V312" s="19">
        <f t="shared" si="83"/>
        <v>279</v>
      </c>
      <c r="W312" s="19">
        <f t="shared" si="70"/>
        <v>0</v>
      </c>
      <c r="X312" s="19">
        <f t="shared" si="71"/>
        <v>0</v>
      </c>
      <c r="Y312" s="19">
        <f t="shared" si="72"/>
        <v>0</v>
      </c>
      <c r="Z312" s="19">
        <f t="shared" si="74"/>
        <v>0</v>
      </c>
      <c r="AA312" s="23">
        <f t="shared" si="75"/>
        <v>0</v>
      </c>
      <c r="AB312" s="19">
        <f t="shared" si="73"/>
        <v>0</v>
      </c>
      <c r="AC312" s="23">
        <f t="shared" si="76"/>
        <v>0</v>
      </c>
      <c r="AD312" s="23">
        <f t="shared" si="77"/>
        <v>0</v>
      </c>
      <c r="AE312" s="24">
        <f t="shared" si="78"/>
        <v>0</v>
      </c>
      <c r="AF312" s="24">
        <f t="shared" si="79"/>
        <v>0</v>
      </c>
      <c r="AG312" s="24">
        <f>0</f>
        <v>0</v>
      </c>
      <c r="AH312" s="24">
        <f t="shared" si="80"/>
        <v>0</v>
      </c>
      <c r="AI312" s="24">
        <f t="shared" si="81"/>
        <v>0</v>
      </c>
      <c r="AJ312" s="24">
        <f>0</f>
        <v>0</v>
      </c>
      <c r="AK312" s="24">
        <f t="shared" si="69"/>
        <v>0</v>
      </c>
      <c r="AL312" s="24">
        <f t="shared" si="69"/>
        <v>0</v>
      </c>
      <c r="AM312" s="24">
        <f t="shared" si="82"/>
        <v>0</v>
      </c>
    </row>
    <row r="313" spans="22:39" ht="15.95" customHeight="1" x14ac:dyDescent="0.3">
      <c r="V313" s="19">
        <f t="shared" si="83"/>
        <v>280</v>
      </c>
      <c r="W313" s="19">
        <f t="shared" si="70"/>
        <v>0</v>
      </c>
      <c r="X313" s="19">
        <f t="shared" si="71"/>
        <v>0</v>
      </c>
      <c r="Y313" s="19">
        <f t="shared" si="72"/>
        <v>0</v>
      </c>
      <c r="Z313" s="19">
        <f t="shared" si="74"/>
        <v>0</v>
      </c>
      <c r="AA313" s="23">
        <f t="shared" si="75"/>
        <v>0</v>
      </c>
      <c r="AB313" s="19">
        <f t="shared" si="73"/>
        <v>0</v>
      </c>
      <c r="AC313" s="23">
        <f t="shared" si="76"/>
        <v>0</v>
      </c>
      <c r="AD313" s="23">
        <f t="shared" si="77"/>
        <v>0</v>
      </c>
      <c r="AE313" s="24">
        <f t="shared" si="78"/>
        <v>0</v>
      </c>
      <c r="AF313" s="24">
        <f t="shared" si="79"/>
        <v>0</v>
      </c>
      <c r="AG313" s="24">
        <f>0</f>
        <v>0</v>
      </c>
      <c r="AH313" s="24">
        <f t="shared" si="80"/>
        <v>0</v>
      </c>
      <c r="AI313" s="24">
        <f t="shared" si="81"/>
        <v>0</v>
      </c>
      <c r="AJ313" s="24">
        <f>0</f>
        <v>0</v>
      </c>
      <c r="AK313" s="24">
        <f t="shared" si="69"/>
        <v>0</v>
      </c>
      <c r="AL313" s="24">
        <f t="shared" si="69"/>
        <v>0</v>
      </c>
      <c r="AM313" s="24">
        <f t="shared" si="82"/>
        <v>0</v>
      </c>
    </row>
    <row r="314" spans="22:39" ht="15.95" customHeight="1" x14ac:dyDescent="0.3">
      <c r="V314" s="19">
        <f t="shared" si="83"/>
        <v>281</v>
      </c>
      <c r="W314" s="19">
        <f t="shared" si="70"/>
        <v>0</v>
      </c>
      <c r="X314" s="19">
        <f t="shared" si="71"/>
        <v>0</v>
      </c>
      <c r="Y314" s="19">
        <f t="shared" si="72"/>
        <v>0</v>
      </c>
      <c r="Z314" s="19">
        <f t="shared" si="74"/>
        <v>0</v>
      </c>
      <c r="AA314" s="23">
        <f t="shared" si="75"/>
        <v>0</v>
      </c>
      <c r="AB314" s="19">
        <f t="shared" si="73"/>
        <v>0</v>
      </c>
      <c r="AC314" s="23">
        <f t="shared" si="76"/>
        <v>0</v>
      </c>
      <c r="AD314" s="23">
        <f t="shared" si="77"/>
        <v>0</v>
      </c>
      <c r="AE314" s="24">
        <f t="shared" si="78"/>
        <v>0</v>
      </c>
      <c r="AF314" s="24">
        <f t="shared" si="79"/>
        <v>0</v>
      </c>
      <c r="AG314" s="24">
        <f>0</f>
        <v>0</v>
      </c>
      <c r="AH314" s="24">
        <f t="shared" si="80"/>
        <v>0</v>
      </c>
      <c r="AI314" s="24">
        <f t="shared" si="81"/>
        <v>0</v>
      </c>
      <c r="AJ314" s="24">
        <f>0</f>
        <v>0</v>
      </c>
      <c r="AK314" s="24">
        <f t="shared" si="69"/>
        <v>0</v>
      </c>
      <c r="AL314" s="24">
        <f t="shared" si="69"/>
        <v>0</v>
      </c>
      <c r="AM314" s="24">
        <f t="shared" si="82"/>
        <v>0</v>
      </c>
    </row>
    <row r="315" spans="22:39" ht="15.95" customHeight="1" x14ac:dyDescent="0.3">
      <c r="V315" s="19">
        <f t="shared" si="83"/>
        <v>282</v>
      </c>
      <c r="W315" s="19">
        <f t="shared" si="70"/>
        <v>0</v>
      </c>
      <c r="X315" s="19">
        <f t="shared" si="71"/>
        <v>0</v>
      </c>
      <c r="Y315" s="19">
        <f t="shared" si="72"/>
        <v>0</v>
      </c>
      <c r="Z315" s="19">
        <f t="shared" si="74"/>
        <v>0</v>
      </c>
      <c r="AA315" s="23">
        <f t="shared" si="75"/>
        <v>0</v>
      </c>
      <c r="AB315" s="19">
        <f t="shared" si="73"/>
        <v>0</v>
      </c>
      <c r="AC315" s="23">
        <f t="shared" si="76"/>
        <v>0</v>
      </c>
      <c r="AD315" s="23">
        <f t="shared" si="77"/>
        <v>0</v>
      </c>
      <c r="AE315" s="24">
        <f t="shared" si="78"/>
        <v>0</v>
      </c>
      <c r="AF315" s="24">
        <f t="shared" si="79"/>
        <v>0</v>
      </c>
      <c r="AG315" s="24">
        <f>0</f>
        <v>0</v>
      </c>
      <c r="AH315" s="24">
        <f t="shared" si="80"/>
        <v>0</v>
      </c>
      <c r="AI315" s="24">
        <f t="shared" si="81"/>
        <v>0</v>
      </c>
      <c r="AJ315" s="24">
        <f>0</f>
        <v>0</v>
      </c>
      <c r="AK315" s="24">
        <f t="shared" si="69"/>
        <v>0</v>
      </c>
      <c r="AL315" s="24">
        <f t="shared" si="69"/>
        <v>0</v>
      </c>
      <c r="AM315" s="24">
        <f t="shared" si="82"/>
        <v>0</v>
      </c>
    </row>
    <row r="316" spans="22:39" ht="15.95" customHeight="1" x14ac:dyDescent="0.3">
      <c r="V316" s="19">
        <f t="shared" si="83"/>
        <v>283</v>
      </c>
      <c r="W316" s="19">
        <f t="shared" si="70"/>
        <v>0</v>
      </c>
      <c r="X316" s="19">
        <f t="shared" si="71"/>
        <v>0</v>
      </c>
      <c r="Y316" s="19">
        <f t="shared" si="72"/>
        <v>0</v>
      </c>
      <c r="Z316" s="19">
        <f t="shared" si="74"/>
        <v>0</v>
      </c>
      <c r="AA316" s="23">
        <f t="shared" si="75"/>
        <v>0</v>
      </c>
      <c r="AB316" s="19">
        <f t="shared" si="73"/>
        <v>0</v>
      </c>
      <c r="AC316" s="23">
        <f t="shared" si="76"/>
        <v>0</v>
      </c>
      <c r="AD316" s="23">
        <f t="shared" si="77"/>
        <v>0</v>
      </c>
      <c r="AE316" s="24">
        <f t="shared" si="78"/>
        <v>0</v>
      </c>
      <c r="AF316" s="24">
        <f t="shared" si="79"/>
        <v>0</v>
      </c>
      <c r="AG316" s="24">
        <f>0</f>
        <v>0</v>
      </c>
      <c r="AH316" s="24">
        <f t="shared" si="80"/>
        <v>0</v>
      </c>
      <c r="AI316" s="24">
        <f t="shared" si="81"/>
        <v>0</v>
      </c>
      <c r="AJ316" s="24">
        <f>0</f>
        <v>0</v>
      </c>
      <c r="AK316" s="24">
        <f t="shared" si="69"/>
        <v>0</v>
      </c>
      <c r="AL316" s="24">
        <f t="shared" si="69"/>
        <v>0</v>
      </c>
      <c r="AM316" s="24">
        <f t="shared" si="82"/>
        <v>0</v>
      </c>
    </row>
    <row r="317" spans="22:39" ht="15.95" customHeight="1" x14ac:dyDescent="0.3">
      <c r="V317" s="19">
        <f t="shared" si="83"/>
        <v>284</v>
      </c>
      <c r="W317" s="19">
        <f t="shared" si="70"/>
        <v>0</v>
      </c>
      <c r="X317" s="19">
        <f t="shared" si="71"/>
        <v>0</v>
      </c>
      <c r="Y317" s="19">
        <f t="shared" si="72"/>
        <v>0</v>
      </c>
      <c r="Z317" s="19">
        <f t="shared" si="74"/>
        <v>0</v>
      </c>
      <c r="AA317" s="23">
        <f t="shared" si="75"/>
        <v>0</v>
      </c>
      <c r="AB317" s="19">
        <f t="shared" si="73"/>
        <v>0</v>
      </c>
      <c r="AC317" s="23">
        <f t="shared" si="76"/>
        <v>0</v>
      </c>
      <c r="AD317" s="23">
        <f t="shared" si="77"/>
        <v>0</v>
      </c>
      <c r="AE317" s="24">
        <f t="shared" si="78"/>
        <v>0</v>
      </c>
      <c r="AF317" s="24">
        <f t="shared" si="79"/>
        <v>0</v>
      </c>
      <c r="AG317" s="24">
        <f>0</f>
        <v>0</v>
      </c>
      <c r="AH317" s="24">
        <f t="shared" si="80"/>
        <v>0</v>
      </c>
      <c r="AI317" s="24">
        <f t="shared" si="81"/>
        <v>0</v>
      </c>
      <c r="AJ317" s="24">
        <f>0</f>
        <v>0</v>
      </c>
      <c r="AK317" s="24">
        <f t="shared" si="69"/>
        <v>0</v>
      </c>
      <c r="AL317" s="24">
        <f t="shared" si="69"/>
        <v>0</v>
      </c>
      <c r="AM317" s="24">
        <f t="shared" si="82"/>
        <v>0</v>
      </c>
    </row>
    <row r="318" spans="22:39" ht="15.95" customHeight="1" x14ac:dyDescent="0.3">
      <c r="V318" s="19">
        <f t="shared" si="83"/>
        <v>285</v>
      </c>
      <c r="W318" s="19">
        <f t="shared" si="70"/>
        <v>0</v>
      </c>
      <c r="X318" s="19">
        <f t="shared" si="71"/>
        <v>0</v>
      </c>
      <c r="Y318" s="19">
        <f t="shared" si="72"/>
        <v>0</v>
      </c>
      <c r="Z318" s="19">
        <f t="shared" si="74"/>
        <v>0</v>
      </c>
      <c r="AA318" s="23">
        <f t="shared" si="75"/>
        <v>0</v>
      </c>
      <c r="AB318" s="19">
        <f t="shared" si="73"/>
        <v>0</v>
      </c>
      <c r="AC318" s="23">
        <f t="shared" si="76"/>
        <v>0</v>
      </c>
      <c r="AD318" s="23">
        <f t="shared" si="77"/>
        <v>0</v>
      </c>
      <c r="AE318" s="24">
        <f t="shared" si="78"/>
        <v>0</v>
      </c>
      <c r="AF318" s="24">
        <f t="shared" si="79"/>
        <v>0</v>
      </c>
      <c r="AG318" s="24">
        <f>0</f>
        <v>0</v>
      </c>
      <c r="AH318" s="24">
        <f t="shared" si="80"/>
        <v>0</v>
      </c>
      <c r="AI318" s="24">
        <f t="shared" si="81"/>
        <v>0</v>
      </c>
      <c r="AJ318" s="24">
        <f>0</f>
        <v>0</v>
      </c>
      <c r="AK318" s="24">
        <f t="shared" si="69"/>
        <v>0</v>
      </c>
      <c r="AL318" s="24">
        <f t="shared" si="69"/>
        <v>0</v>
      </c>
      <c r="AM318" s="24">
        <f t="shared" si="82"/>
        <v>0</v>
      </c>
    </row>
    <row r="319" spans="22:39" ht="15.95" customHeight="1" x14ac:dyDescent="0.3">
      <c r="V319" s="19">
        <f t="shared" si="83"/>
        <v>286</v>
      </c>
      <c r="W319" s="19">
        <f t="shared" si="70"/>
        <v>0</v>
      </c>
      <c r="X319" s="19">
        <f t="shared" si="71"/>
        <v>0</v>
      </c>
      <c r="Y319" s="19">
        <f t="shared" si="72"/>
        <v>0</v>
      </c>
      <c r="Z319" s="19">
        <f t="shared" si="74"/>
        <v>0</v>
      </c>
      <c r="AA319" s="23">
        <f t="shared" si="75"/>
        <v>0</v>
      </c>
      <c r="AB319" s="19">
        <f t="shared" si="73"/>
        <v>0</v>
      </c>
      <c r="AC319" s="23">
        <f t="shared" si="76"/>
        <v>0</v>
      </c>
      <c r="AD319" s="23">
        <f t="shared" si="77"/>
        <v>0</v>
      </c>
      <c r="AE319" s="24">
        <f t="shared" si="78"/>
        <v>0</v>
      </c>
      <c r="AF319" s="24">
        <f t="shared" si="79"/>
        <v>0</v>
      </c>
      <c r="AG319" s="24">
        <f>0</f>
        <v>0</v>
      </c>
      <c r="AH319" s="24">
        <f t="shared" si="80"/>
        <v>0</v>
      </c>
      <c r="AI319" s="24">
        <f t="shared" si="81"/>
        <v>0</v>
      </c>
      <c r="AJ319" s="24">
        <f>0</f>
        <v>0</v>
      </c>
      <c r="AK319" s="24">
        <f t="shared" si="69"/>
        <v>0</v>
      </c>
      <c r="AL319" s="24">
        <f t="shared" si="69"/>
        <v>0</v>
      </c>
      <c r="AM319" s="24">
        <f t="shared" si="82"/>
        <v>0</v>
      </c>
    </row>
    <row r="320" spans="22:39" ht="15.95" customHeight="1" x14ac:dyDescent="0.3">
      <c r="V320" s="19">
        <f t="shared" si="83"/>
        <v>287</v>
      </c>
      <c r="W320" s="19">
        <f t="shared" si="70"/>
        <v>0</v>
      </c>
      <c r="X320" s="19">
        <f t="shared" si="71"/>
        <v>0</v>
      </c>
      <c r="Y320" s="19">
        <f t="shared" si="72"/>
        <v>0</v>
      </c>
      <c r="Z320" s="19">
        <f t="shared" si="74"/>
        <v>0</v>
      </c>
      <c r="AA320" s="23">
        <f t="shared" si="75"/>
        <v>0</v>
      </c>
      <c r="AB320" s="19">
        <f t="shared" si="73"/>
        <v>0</v>
      </c>
      <c r="AC320" s="23">
        <f t="shared" si="76"/>
        <v>0</v>
      </c>
      <c r="AD320" s="23">
        <f t="shared" si="77"/>
        <v>0</v>
      </c>
      <c r="AE320" s="24">
        <f t="shared" si="78"/>
        <v>0</v>
      </c>
      <c r="AF320" s="24">
        <f t="shared" si="79"/>
        <v>0</v>
      </c>
      <c r="AG320" s="24">
        <f>0</f>
        <v>0</v>
      </c>
      <c r="AH320" s="24">
        <f t="shared" si="80"/>
        <v>0</v>
      </c>
      <c r="AI320" s="24">
        <f t="shared" si="81"/>
        <v>0</v>
      </c>
      <c r="AJ320" s="24">
        <f>0</f>
        <v>0</v>
      </c>
      <c r="AK320" s="24">
        <f t="shared" si="69"/>
        <v>0</v>
      </c>
      <c r="AL320" s="24">
        <f t="shared" si="69"/>
        <v>0</v>
      </c>
      <c r="AM320" s="24">
        <f t="shared" si="82"/>
        <v>0</v>
      </c>
    </row>
    <row r="321" spans="22:39" ht="15.95" customHeight="1" x14ac:dyDescent="0.3">
      <c r="V321" s="19">
        <f t="shared" si="83"/>
        <v>288</v>
      </c>
      <c r="W321" s="19">
        <f t="shared" si="70"/>
        <v>0</v>
      </c>
      <c r="X321" s="19">
        <f t="shared" si="71"/>
        <v>0</v>
      </c>
      <c r="Y321" s="19">
        <f t="shared" si="72"/>
        <v>0</v>
      </c>
      <c r="Z321" s="19">
        <f t="shared" si="74"/>
        <v>0</v>
      </c>
      <c r="AA321" s="23">
        <f t="shared" si="75"/>
        <v>0</v>
      </c>
      <c r="AB321" s="19">
        <f t="shared" si="73"/>
        <v>0</v>
      </c>
      <c r="AC321" s="23">
        <f t="shared" si="76"/>
        <v>0</v>
      </c>
      <c r="AD321" s="23">
        <f t="shared" si="77"/>
        <v>0</v>
      </c>
      <c r="AE321" s="24">
        <f t="shared" si="78"/>
        <v>0</v>
      </c>
      <c r="AF321" s="24">
        <f t="shared" si="79"/>
        <v>0</v>
      </c>
      <c r="AG321" s="24">
        <f>0</f>
        <v>0</v>
      </c>
      <c r="AH321" s="24">
        <f t="shared" si="80"/>
        <v>0</v>
      </c>
      <c r="AI321" s="24">
        <f t="shared" si="81"/>
        <v>0</v>
      </c>
      <c r="AJ321" s="24">
        <f>0</f>
        <v>0</v>
      </c>
      <c r="AK321" s="24">
        <f t="shared" si="69"/>
        <v>0</v>
      </c>
      <c r="AL321" s="24">
        <f t="shared" si="69"/>
        <v>0</v>
      </c>
      <c r="AM321" s="24">
        <f t="shared" si="82"/>
        <v>0</v>
      </c>
    </row>
    <row r="322" spans="22:39" ht="15.95" customHeight="1" x14ac:dyDescent="0.3">
      <c r="V322" s="19">
        <f t="shared" si="83"/>
        <v>289</v>
      </c>
      <c r="W322" s="19">
        <f t="shared" si="70"/>
        <v>0</v>
      </c>
      <c r="X322" s="19">
        <f t="shared" si="71"/>
        <v>0</v>
      </c>
      <c r="Y322" s="19">
        <f t="shared" si="72"/>
        <v>0</v>
      </c>
      <c r="Z322" s="19">
        <f t="shared" si="74"/>
        <v>0</v>
      </c>
      <c r="AA322" s="23">
        <f t="shared" si="75"/>
        <v>0</v>
      </c>
      <c r="AB322" s="19">
        <f t="shared" si="73"/>
        <v>0</v>
      </c>
      <c r="AC322" s="23">
        <f t="shared" si="76"/>
        <v>0</v>
      </c>
      <c r="AD322" s="23">
        <f t="shared" si="77"/>
        <v>0</v>
      </c>
      <c r="AE322" s="24">
        <f t="shared" si="78"/>
        <v>0</v>
      </c>
      <c r="AF322" s="24">
        <f t="shared" si="79"/>
        <v>0</v>
      </c>
      <c r="AG322" s="24">
        <f>0</f>
        <v>0</v>
      </c>
      <c r="AH322" s="24">
        <f t="shared" si="80"/>
        <v>0</v>
      </c>
      <c r="AI322" s="24">
        <f t="shared" si="81"/>
        <v>0</v>
      </c>
      <c r="AJ322" s="24">
        <f>0</f>
        <v>0</v>
      </c>
      <c r="AK322" s="24">
        <f t="shared" ref="AK322:AL385" si="84">AE322+AG322+AI322</f>
        <v>0</v>
      </c>
      <c r="AL322" s="24">
        <f t="shared" si="84"/>
        <v>0</v>
      </c>
      <c r="AM322" s="24">
        <f t="shared" si="82"/>
        <v>0</v>
      </c>
    </row>
    <row r="323" spans="22:39" ht="15.95" customHeight="1" x14ac:dyDescent="0.3">
      <c r="V323" s="19">
        <f t="shared" si="83"/>
        <v>290</v>
      </c>
      <c r="W323" s="19">
        <f t="shared" si="70"/>
        <v>0</v>
      </c>
      <c r="X323" s="19">
        <f t="shared" si="71"/>
        <v>0</v>
      </c>
      <c r="Y323" s="19">
        <f t="shared" si="72"/>
        <v>0</v>
      </c>
      <c r="Z323" s="19">
        <f t="shared" si="74"/>
        <v>0</v>
      </c>
      <c r="AA323" s="23">
        <f t="shared" si="75"/>
        <v>0</v>
      </c>
      <c r="AB323" s="19">
        <f t="shared" si="73"/>
        <v>0</v>
      </c>
      <c r="AC323" s="23">
        <f t="shared" si="76"/>
        <v>0</v>
      </c>
      <c r="AD323" s="23">
        <f t="shared" si="77"/>
        <v>0</v>
      </c>
      <c r="AE323" s="24">
        <f t="shared" si="78"/>
        <v>0</v>
      </c>
      <c r="AF323" s="24">
        <f t="shared" si="79"/>
        <v>0</v>
      </c>
      <c r="AG323" s="24">
        <f>0</f>
        <v>0</v>
      </c>
      <c r="AH323" s="24">
        <f t="shared" si="80"/>
        <v>0</v>
      </c>
      <c r="AI323" s="24">
        <f t="shared" si="81"/>
        <v>0</v>
      </c>
      <c r="AJ323" s="24">
        <f>0</f>
        <v>0</v>
      </c>
      <c r="AK323" s="24">
        <f t="shared" si="84"/>
        <v>0</v>
      </c>
      <c r="AL323" s="24">
        <f t="shared" si="84"/>
        <v>0</v>
      </c>
      <c r="AM323" s="24">
        <f t="shared" si="82"/>
        <v>0</v>
      </c>
    </row>
    <row r="324" spans="22:39" ht="15.95" customHeight="1" x14ac:dyDescent="0.3">
      <c r="V324" s="19">
        <f t="shared" si="83"/>
        <v>291</v>
      </c>
      <c r="W324" s="19">
        <f t="shared" si="70"/>
        <v>0</v>
      </c>
      <c r="X324" s="19">
        <f t="shared" si="71"/>
        <v>0</v>
      </c>
      <c r="Y324" s="19">
        <f t="shared" si="72"/>
        <v>0</v>
      </c>
      <c r="Z324" s="19">
        <f t="shared" si="74"/>
        <v>0</v>
      </c>
      <c r="AA324" s="23">
        <f t="shared" si="75"/>
        <v>0</v>
      </c>
      <c r="AB324" s="19">
        <f t="shared" si="73"/>
        <v>0</v>
      </c>
      <c r="AC324" s="23">
        <f t="shared" si="76"/>
        <v>0</v>
      </c>
      <c r="AD324" s="23">
        <f t="shared" si="77"/>
        <v>0</v>
      </c>
      <c r="AE324" s="24">
        <f t="shared" si="78"/>
        <v>0</v>
      </c>
      <c r="AF324" s="24">
        <f t="shared" si="79"/>
        <v>0</v>
      </c>
      <c r="AG324" s="24">
        <f>0</f>
        <v>0</v>
      </c>
      <c r="AH324" s="24">
        <f t="shared" si="80"/>
        <v>0</v>
      </c>
      <c r="AI324" s="24">
        <f t="shared" si="81"/>
        <v>0</v>
      </c>
      <c r="AJ324" s="24">
        <f>0</f>
        <v>0</v>
      </c>
      <c r="AK324" s="24">
        <f t="shared" si="84"/>
        <v>0</v>
      </c>
      <c r="AL324" s="24">
        <f t="shared" si="84"/>
        <v>0</v>
      </c>
      <c r="AM324" s="24">
        <f t="shared" si="82"/>
        <v>0</v>
      </c>
    </row>
    <row r="325" spans="22:39" ht="15.95" customHeight="1" x14ac:dyDescent="0.3">
      <c r="V325" s="19">
        <f t="shared" si="83"/>
        <v>292</v>
      </c>
      <c r="W325" s="19">
        <f t="shared" si="70"/>
        <v>0</v>
      </c>
      <c r="X325" s="19">
        <f t="shared" si="71"/>
        <v>0</v>
      </c>
      <c r="Y325" s="19">
        <f t="shared" si="72"/>
        <v>0</v>
      </c>
      <c r="Z325" s="19">
        <f t="shared" si="74"/>
        <v>0</v>
      </c>
      <c r="AA325" s="23">
        <f t="shared" si="75"/>
        <v>0</v>
      </c>
      <c r="AB325" s="19">
        <f t="shared" si="73"/>
        <v>0</v>
      </c>
      <c r="AC325" s="23">
        <f t="shared" si="76"/>
        <v>0</v>
      </c>
      <c r="AD325" s="23">
        <f t="shared" si="77"/>
        <v>0</v>
      </c>
      <c r="AE325" s="24">
        <f t="shared" si="78"/>
        <v>0</v>
      </c>
      <c r="AF325" s="24">
        <f t="shared" si="79"/>
        <v>0</v>
      </c>
      <c r="AG325" s="24">
        <f>0</f>
        <v>0</v>
      </c>
      <c r="AH325" s="24">
        <f t="shared" si="80"/>
        <v>0</v>
      </c>
      <c r="AI325" s="24">
        <f t="shared" si="81"/>
        <v>0</v>
      </c>
      <c r="AJ325" s="24">
        <f>0</f>
        <v>0</v>
      </c>
      <c r="AK325" s="24">
        <f t="shared" si="84"/>
        <v>0</v>
      </c>
      <c r="AL325" s="24">
        <f t="shared" si="84"/>
        <v>0</v>
      </c>
      <c r="AM325" s="24">
        <f t="shared" si="82"/>
        <v>0</v>
      </c>
    </row>
    <row r="326" spans="22:39" ht="15.95" customHeight="1" x14ac:dyDescent="0.3">
      <c r="V326" s="19">
        <f t="shared" si="83"/>
        <v>293</v>
      </c>
      <c r="W326" s="19">
        <f t="shared" si="70"/>
        <v>0</v>
      </c>
      <c r="X326" s="19">
        <f t="shared" si="71"/>
        <v>0</v>
      </c>
      <c r="Y326" s="19">
        <f t="shared" si="72"/>
        <v>0</v>
      </c>
      <c r="Z326" s="19">
        <f t="shared" si="74"/>
        <v>0</v>
      </c>
      <c r="AA326" s="23">
        <f t="shared" si="75"/>
        <v>0</v>
      </c>
      <c r="AB326" s="19">
        <f t="shared" si="73"/>
        <v>0</v>
      </c>
      <c r="AC326" s="23">
        <f t="shared" si="76"/>
        <v>0</v>
      </c>
      <c r="AD326" s="23">
        <f t="shared" si="77"/>
        <v>0</v>
      </c>
      <c r="AE326" s="24">
        <f t="shared" si="78"/>
        <v>0</v>
      </c>
      <c r="AF326" s="24">
        <f t="shared" si="79"/>
        <v>0</v>
      </c>
      <c r="AG326" s="24">
        <f>0</f>
        <v>0</v>
      </c>
      <c r="AH326" s="24">
        <f t="shared" si="80"/>
        <v>0</v>
      </c>
      <c r="AI326" s="24">
        <f t="shared" si="81"/>
        <v>0</v>
      </c>
      <c r="AJ326" s="24">
        <f>0</f>
        <v>0</v>
      </c>
      <c r="AK326" s="24">
        <f t="shared" si="84"/>
        <v>0</v>
      </c>
      <c r="AL326" s="24">
        <f t="shared" si="84"/>
        <v>0</v>
      </c>
      <c r="AM326" s="24">
        <f t="shared" si="82"/>
        <v>0</v>
      </c>
    </row>
    <row r="327" spans="22:39" ht="15.95" customHeight="1" x14ac:dyDescent="0.3">
      <c r="V327" s="19">
        <f t="shared" si="83"/>
        <v>294</v>
      </c>
      <c r="W327" s="19">
        <f t="shared" si="70"/>
        <v>0</v>
      </c>
      <c r="X327" s="19">
        <f t="shared" si="71"/>
        <v>0</v>
      </c>
      <c r="Y327" s="19">
        <f t="shared" si="72"/>
        <v>0</v>
      </c>
      <c r="Z327" s="19">
        <f t="shared" si="74"/>
        <v>0</v>
      </c>
      <c r="AA327" s="23">
        <f t="shared" si="75"/>
        <v>0</v>
      </c>
      <c r="AB327" s="19">
        <f t="shared" si="73"/>
        <v>0</v>
      </c>
      <c r="AC327" s="23">
        <f t="shared" si="76"/>
        <v>0</v>
      </c>
      <c r="AD327" s="23">
        <f t="shared" si="77"/>
        <v>0</v>
      </c>
      <c r="AE327" s="24">
        <f t="shared" si="78"/>
        <v>0</v>
      </c>
      <c r="AF327" s="24">
        <f t="shared" si="79"/>
        <v>0</v>
      </c>
      <c r="AG327" s="24">
        <f>0</f>
        <v>0</v>
      </c>
      <c r="AH327" s="24">
        <f t="shared" si="80"/>
        <v>0</v>
      </c>
      <c r="AI327" s="24">
        <f t="shared" si="81"/>
        <v>0</v>
      </c>
      <c r="AJ327" s="24">
        <f>0</f>
        <v>0</v>
      </c>
      <c r="AK327" s="24">
        <f t="shared" si="84"/>
        <v>0</v>
      </c>
      <c r="AL327" s="24">
        <f t="shared" si="84"/>
        <v>0</v>
      </c>
      <c r="AM327" s="24">
        <f t="shared" si="82"/>
        <v>0</v>
      </c>
    </row>
    <row r="328" spans="22:39" ht="15.95" customHeight="1" x14ac:dyDescent="0.3">
      <c r="V328" s="19">
        <f t="shared" si="83"/>
        <v>295</v>
      </c>
      <c r="W328" s="19">
        <f t="shared" si="70"/>
        <v>60</v>
      </c>
      <c r="X328" s="19">
        <f t="shared" si="71"/>
        <v>0</v>
      </c>
      <c r="Y328" s="19">
        <f t="shared" si="72"/>
        <v>0</v>
      </c>
      <c r="Z328" s="19">
        <f t="shared" si="74"/>
        <v>0</v>
      </c>
      <c r="AA328" s="23">
        <f t="shared" si="75"/>
        <v>0</v>
      </c>
      <c r="AB328" s="19">
        <f t="shared" si="73"/>
        <v>0</v>
      </c>
      <c r="AC328" s="23">
        <f t="shared" si="76"/>
        <v>0</v>
      </c>
      <c r="AD328" s="23">
        <f t="shared" si="77"/>
        <v>0</v>
      </c>
      <c r="AE328" s="24">
        <f t="shared" si="78"/>
        <v>0</v>
      </c>
      <c r="AF328" s="24">
        <f t="shared" si="79"/>
        <v>0</v>
      </c>
      <c r="AG328" s="24">
        <f>0</f>
        <v>0</v>
      </c>
      <c r="AH328" s="24">
        <f t="shared" si="80"/>
        <v>0</v>
      </c>
      <c r="AI328" s="24">
        <f t="shared" si="81"/>
        <v>0</v>
      </c>
      <c r="AJ328" s="24">
        <f>0</f>
        <v>0</v>
      </c>
      <c r="AK328" s="24">
        <f t="shared" si="84"/>
        <v>0</v>
      </c>
      <c r="AL328" s="24">
        <f t="shared" si="84"/>
        <v>0</v>
      </c>
      <c r="AM328" s="24">
        <f t="shared" si="82"/>
        <v>0</v>
      </c>
    </row>
    <row r="329" spans="22:39" ht="15.95" customHeight="1" x14ac:dyDescent="0.3">
      <c r="V329" s="19">
        <f t="shared" si="83"/>
        <v>296</v>
      </c>
      <c r="W329" s="19">
        <f t="shared" si="70"/>
        <v>0</v>
      </c>
      <c r="X329" s="19">
        <f t="shared" si="71"/>
        <v>0</v>
      </c>
      <c r="Y329" s="19">
        <f t="shared" si="72"/>
        <v>0</v>
      </c>
      <c r="Z329" s="19">
        <f t="shared" si="74"/>
        <v>0</v>
      </c>
      <c r="AA329" s="23">
        <f t="shared" si="75"/>
        <v>0</v>
      </c>
      <c r="AB329" s="19">
        <f t="shared" si="73"/>
        <v>0</v>
      </c>
      <c r="AC329" s="23">
        <f t="shared" si="76"/>
        <v>0</v>
      </c>
      <c r="AD329" s="23">
        <f t="shared" si="77"/>
        <v>0</v>
      </c>
      <c r="AE329" s="24">
        <f t="shared" si="78"/>
        <v>0</v>
      </c>
      <c r="AF329" s="24">
        <f t="shared" si="79"/>
        <v>0</v>
      </c>
      <c r="AG329" s="24">
        <f>0</f>
        <v>0</v>
      </c>
      <c r="AH329" s="24">
        <f t="shared" si="80"/>
        <v>0</v>
      </c>
      <c r="AI329" s="24">
        <f t="shared" si="81"/>
        <v>0</v>
      </c>
      <c r="AJ329" s="24">
        <f>0</f>
        <v>0</v>
      </c>
      <c r="AK329" s="24">
        <f t="shared" si="84"/>
        <v>0</v>
      </c>
      <c r="AL329" s="24">
        <f t="shared" si="84"/>
        <v>0</v>
      </c>
      <c r="AM329" s="24">
        <f t="shared" si="82"/>
        <v>0</v>
      </c>
    </row>
    <row r="330" spans="22:39" ht="15.95" customHeight="1" x14ac:dyDescent="0.3">
      <c r="V330" s="19">
        <f t="shared" si="83"/>
        <v>297</v>
      </c>
      <c r="W330" s="19">
        <f t="shared" si="70"/>
        <v>0</v>
      </c>
      <c r="X330" s="19">
        <f t="shared" si="71"/>
        <v>0</v>
      </c>
      <c r="Y330" s="19">
        <f t="shared" si="72"/>
        <v>0</v>
      </c>
      <c r="Z330" s="19">
        <f t="shared" si="74"/>
        <v>0</v>
      </c>
      <c r="AA330" s="23">
        <f t="shared" si="75"/>
        <v>0</v>
      </c>
      <c r="AB330" s="19">
        <f t="shared" si="73"/>
        <v>0</v>
      </c>
      <c r="AC330" s="23">
        <f t="shared" si="76"/>
        <v>0</v>
      </c>
      <c r="AD330" s="23">
        <f t="shared" si="77"/>
        <v>0</v>
      </c>
      <c r="AE330" s="24">
        <f t="shared" si="78"/>
        <v>0</v>
      </c>
      <c r="AF330" s="24">
        <f t="shared" si="79"/>
        <v>0</v>
      </c>
      <c r="AG330" s="24">
        <f>0</f>
        <v>0</v>
      </c>
      <c r="AH330" s="24">
        <f t="shared" si="80"/>
        <v>0</v>
      </c>
      <c r="AI330" s="24">
        <f t="shared" si="81"/>
        <v>0</v>
      </c>
      <c r="AJ330" s="24">
        <f>0</f>
        <v>0</v>
      </c>
      <c r="AK330" s="24">
        <f t="shared" si="84"/>
        <v>0</v>
      </c>
      <c r="AL330" s="24">
        <f t="shared" si="84"/>
        <v>0</v>
      </c>
      <c r="AM330" s="24">
        <f t="shared" si="82"/>
        <v>0</v>
      </c>
    </row>
    <row r="331" spans="22:39" ht="15.95" customHeight="1" x14ac:dyDescent="0.3">
      <c r="V331" s="19">
        <f t="shared" si="83"/>
        <v>298</v>
      </c>
      <c r="W331" s="19">
        <f t="shared" si="70"/>
        <v>0</v>
      </c>
      <c r="X331" s="19">
        <f t="shared" si="71"/>
        <v>0</v>
      </c>
      <c r="Y331" s="19">
        <f t="shared" si="72"/>
        <v>0</v>
      </c>
      <c r="Z331" s="19">
        <f t="shared" si="74"/>
        <v>0</v>
      </c>
      <c r="AA331" s="23">
        <f t="shared" si="75"/>
        <v>0</v>
      </c>
      <c r="AB331" s="19">
        <f t="shared" si="73"/>
        <v>0</v>
      </c>
      <c r="AC331" s="23">
        <f t="shared" si="76"/>
        <v>0</v>
      </c>
      <c r="AD331" s="23">
        <f t="shared" si="77"/>
        <v>0</v>
      </c>
      <c r="AE331" s="24">
        <f t="shared" si="78"/>
        <v>0</v>
      </c>
      <c r="AF331" s="24">
        <f t="shared" si="79"/>
        <v>0</v>
      </c>
      <c r="AG331" s="24">
        <f>0</f>
        <v>0</v>
      </c>
      <c r="AH331" s="24">
        <f t="shared" si="80"/>
        <v>0</v>
      </c>
      <c r="AI331" s="24">
        <f t="shared" si="81"/>
        <v>0</v>
      </c>
      <c r="AJ331" s="24">
        <f>0</f>
        <v>0</v>
      </c>
      <c r="AK331" s="24">
        <f t="shared" si="84"/>
        <v>0</v>
      </c>
      <c r="AL331" s="24">
        <f t="shared" si="84"/>
        <v>0</v>
      </c>
      <c r="AM331" s="24">
        <f t="shared" si="82"/>
        <v>0</v>
      </c>
    </row>
    <row r="332" spans="22:39" ht="15.95" customHeight="1" x14ac:dyDescent="0.3">
      <c r="V332" s="19">
        <f t="shared" si="83"/>
        <v>299</v>
      </c>
      <c r="W332" s="19">
        <f t="shared" si="70"/>
        <v>0</v>
      </c>
      <c r="X332" s="19">
        <f t="shared" si="71"/>
        <v>0</v>
      </c>
      <c r="Y332" s="19">
        <f t="shared" si="72"/>
        <v>0</v>
      </c>
      <c r="Z332" s="19">
        <f t="shared" si="74"/>
        <v>0</v>
      </c>
      <c r="AA332" s="23">
        <f t="shared" si="75"/>
        <v>0</v>
      </c>
      <c r="AB332" s="19">
        <f t="shared" si="73"/>
        <v>0</v>
      </c>
      <c r="AC332" s="23">
        <f t="shared" si="76"/>
        <v>0</v>
      </c>
      <c r="AD332" s="23">
        <f t="shared" si="77"/>
        <v>0</v>
      </c>
      <c r="AE332" s="24">
        <f t="shared" si="78"/>
        <v>0</v>
      </c>
      <c r="AF332" s="24">
        <f t="shared" si="79"/>
        <v>0</v>
      </c>
      <c r="AG332" s="24">
        <f>0</f>
        <v>0</v>
      </c>
      <c r="AH332" s="24">
        <f t="shared" si="80"/>
        <v>0</v>
      </c>
      <c r="AI332" s="24">
        <f t="shared" si="81"/>
        <v>0</v>
      </c>
      <c r="AJ332" s="24">
        <f>0</f>
        <v>0</v>
      </c>
      <c r="AK332" s="24">
        <f t="shared" si="84"/>
        <v>0</v>
      </c>
      <c r="AL332" s="24">
        <f t="shared" si="84"/>
        <v>0</v>
      </c>
      <c r="AM332" s="24">
        <f t="shared" si="82"/>
        <v>0</v>
      </c>
    </row>
    <row r="333" spans="22:39" ht="15.95" customHeight="1" x14ac:dyDescent="0.3">
      <c r="V333" s="19">
        <f t="shared" si="83"/>
        <v>300</v>
      </c>
      <c r="W333" s="19">
        <f t="shared" si="70"/>
        <v>0</v>
      </c>
      <c r="X333" s="19">
        <f t="shared" si="71"/>
        <v>0</v>
      </c>
      <c r="Y333" s="19">
        <f t="shared" si="72"/>
        <v>0</v>
      </c>
      <c r="Z333" s="19">
        <f t="shared" si="74"/>
        <v>0</v>
      </c>
      <c r="AA333" s="23">
        <f t="shared" si="75"/>
        <v>0</v>
      </c>
      <c r="AB333" s="19">
        <f t="shared" si="73"/>
        <v>0</v>
      </c>
      <c r="AC333" s="23">
        <f t="shared" si="76"/>
        <v>0</v>
      </c>
      <c r="AD333" s="23">
        <f t="shared" si="77"/>
        <v>0</v>
      </c>
      <c r="AE333" s="24">
        <f t="shared" si="78"/>
        <v>0</v>
      </c>
      <c r="AF333" s="24">
        <f t="shared" si="79"/>
        <v>0</v>
      </c>
      <c r="AG333" s="24">
        <f>0</f>
        <v>0</v>
      </c>
      <c r="AH333" s="24">
        <f t="shared" si="80"/>
        <v>0</v>
      </c>
      <c r="AI333" s="24">
        <f t="shared" si="81"/>
        <v>0</v>
      </c>
      <c r="AJ333" s="24">
        <f>0</f>
        <v>0</v>
      </c>
      <c r="AK333" s="24">
        <f t="shared" si="84"/>
        <v>0</v>
      </c>
      <c r="AL333" s="24">
        <f t="shared" si="84"/>
        <v>0</v>
      </c>
      <c r="AM333" s="24">
        <f t="shared" si="82"/>
        <v>0</v>
      </c>
    </row>
    <row r="334" spans="22:39" ht="15.95" customHeight="1" x14ac:dyDescent="0.3">
      <c r="V334" s="19">
        <f t="shared" si="83"/>
        <v>301</v>
      </c>
      <c r="W334" s="19">
        <f t="shared" si="70"/>
        <v>0</v>
      </c>
      <c r="X334" s="19">
        <f t="shared" si="71"/>
        <v>0</v>
      </c>
      <c r="Y334" s="19">
        <f t="shared" si="72"/>
        <v>0</v>
      </c>
      <c r="Z334" s="19">
        <f t="shared" si="74"/>
        <v>0</v>
      </c>
      <c r="AA334" s="23">
        <f t="shared" si="75"/>
        <v>0</v>
      </c>
      <c r="AB334" s="19">
        <f t="shared" si="73"/>
        <v>0</v>
      </c>
      <c r="AC334" s="23">
        <f t="shared" si="76"/>
        <v>0</v>
      </c>
      <c r="AD334" s="23">
        <f t="shared" si="77"/>
        <v>0</v>
      </c>
      <c r="AE334" s="24">
        <f t="shared" si="78"/>
        <v>0</v>
      </c>
      <c r="AF334" s="24">
        <f t="shared" si="79"/>
        <v>0</v>
      </c>
      <c r="AG334" s="24">
        <f>0</f>
        <v>0</v>
      </c>
      <c r="AH334" s="24">
        <f t="shared" si="80"/>
        <v>0</v>
      </c>
      <c r="AI334" s="24">
        <f t="shared" si="81"/>
        <v>0</v>
      </c>
      <c r="AJ334" s="24">
        <f>0</f>
        <v>0</v>
      </c>
      <c r="AK334" s="24">
        <f t="shared" si="84"/>
        <v>0</v>
      </c>
      <c r="AL334" s="24">
        <f t="shared" si="84"/>
        <v>0</v>
      </c>
      <c r="AM334" s="24">
        <f t="shared" si="82"/>
        <v>0</v>
      </c>
    </row>
    <row r="335" spans="22:39" ht="15.95" customHeight="1" x14ac:dyDescent="0.3">
      <c r="V335" s="19">
        <f t="shared" si="83"/>
        <v>302</v>
      </c>
      <c r="W335" s="19">
        <f t="shared" si="70"/>
        <v>0</v>
      </c>
      <c r="X335" s="19">
        <f t="shared" si="71"/>
        <v>0</v>
      </c>
      <c r="Y335" s="19">
        <f t="shared" si="72"/>
        <v>0</v>
      </c>
      <c r="Z335" s="19">
        <f t="shared" si="74"/>
        <v>0</v>
      </c>
      <c r="AA335" s="23">
        <f t="shared" si="75"/>
        <v>0</v>
      </c>
      <c r="AB335" s="19">
        <f t="shared" si="73"/>
        <v>0</v>
      </c>
      <c r="AC335" s="23">
        <f t="shared" si="76"/>
        <v>0</v>
      </c>
      <c r="AD335" s="23">
        <f t="shared" si="77"/>
        <v>0</v>
      </c>
      <c r="AE335" s="24">
        <f t="shared" si="78"/>
        <v>0</v>
      </c>
      <c r="AF335" s="24">
        <f t="shared" si="79"/>
        <v>0</v>
      </c>
      <c r="AG335" s="24">
        <f>0</f>
        <v>0</v>
      </c>
      <c r="AH335" s="24">
        <f t="shared" si="80"/>
        <v>0</v>
      </c>
      <c r="AI335" s="24">
        <f t="shared" si="81"/>
        <v>0</v>
      </c>
      <c r="AJ335" s="24">
        <f>0</f>
        <v>0</v>
      </c>
      <c r="AK335" s="24">
        <f t="shared" si="84"/>
        <v>0</v>
      </c>
      <c r="AL335" s="24">
        <f t="shared" si="84"/>
        <v>0</v>
      </c>
      <c r="AM335" s="24">
        <f t="shared" si="82"/>
        <v>0</v>
      </c>
    </row>
    <row r="336" spans="22:39" ht="15.95" customHeight="1" x14ac:dyDescent="0.3">
      <c r="V336" s="19">
        <f t="shared" si="83"/>
        <v>303</v>
      </c>
      <c r="W336" s="19">
        <f t="shared" si="70"/>
        <v>0</v>
      </c>
      <c r="X336" s="19">
        <f t="shared" si="71"/>
        <v>0</v>
      </c>
      <c r="Y336" s="19">
        <f t="shared" si="72"/>
        <v>0</v>
      </c>
      <c r="Z336" s="19">
        <f t="shared" si="74"/>
        <v>0</v>
      </c>
      <c r="AA336" s="23">
        <f t="shared" si="75"/>
        <v>0</v>
      </c>
      <c r="AB336" s="19">
        <f t="shared" si="73"/>
        <v>0</v>
      </c>
      <c r="AC336" s="23">
        <f t="shared" si="76"/>
        <v>0</v>
      </c>
      <c r="AD336" s="23">
        <f t="shared" si="77"/>
        <v>0</v>
      </c>
      <c r="AE336" s="24">
        <f t="shared" si="78"/>
        <v>0</v>
      </c>
      <c r="AF336" s="24">
        <f t="shared" si="79"/>
        <v>0</v>
      </c>
      <c r="AG336" s="24">
        <f>0</f>
        <v>0</v>
      </c>
      <c r="AH336" s="24">
        <f t="shared" si="80"/>
        <v>0</v>
      </c>
      <c r="AI336" s="24">
        <f t="shared" si="81"/>
        <v>0</v>
      </c>
      <c r="AJ336" s="24">
        <f>0</f>
        <v>0</v>
      </c>
      <c r="AK336" s="24">
        <f t="shared" si="84"/>
        <v>0</v>
      </c>
      <c r="AL336" s="24">
        <f t="shared" si="84"/>
        <v>0</v>
      </c>
      <c r="AM336" s="24">
        <f t="shared" si="82"/>
        <v>0</v>
      </c>
    </row>
    <row r="337" spans="22:39" ht="15.95" customHeight="1" x14ac:dyDescent="0.3">
      <c r="V337" s="19">
        <f t="shared" si="83"/>
        <v>304</v>
      </c>
      <c r="W337" s="19">
        <f t="shared" si="70"/>
        <v>0</v>
      </c>
      <c r="X337" s="19">
        <f t="shared" si="71"/>
        <v>0</v>
      </c>
      <c r="Y337" s="19">
        <f t="shared" si="72"/>
        <v>0</v>
      </c>
      <c r="Z337" s="19">
        <f t="shared" si="74"/>
        <v>0</v>
      </c>
      <c r="AA337" s="23">
        <f t="shared" si="75"/>
        <v>0</v>
      </c>
      <c r="AB337" s="19">
        <f t="shared" si="73"/>
        <v>0</v>
      </c>
      <c r="AC337" s="23">
        <f t="shared" si="76"/>
        <v>0</v>
      </c>
      <c r="AD337" s="23">
        <f t="shared" si="77"/>
        <v>0</v>
      </c>
      <c r="AE337" s="24">
        <f t="shared" si="78"/>
        <v>0</v>
      </c>
      <c r="AF337" s="24">
        <f t="shared" si="79"/>
        <v>0</v>
      </c>
      <c r="AG337" s="24">
        <f>0</f>
        <v>0</v>
      </c>
      <c r="AH337" s="24">
        <f t="shared" si="80"/>
        <v>0</v>
      </c>
      <c r="AI337" s="24">
        <f t="shared" si="81"/>
        <v>0</v>
      </c>
      <c r="AJ337" s="24">
        <f>0</f>
        <v>0</v>
      </c>
      <c r="AK337" s="24">
        <f t="shared" si="84"/>
        <v>0</v>
      </c>
      <c r="AL337" s="24">
        <f t="shared" si="84"/>
        <v>0</v>
      </c>
      <c r="AM337" s="24">
        <f t="shared" si="82"/>
        <v>0</v>
      </c>
    </row>
    <row r="338" spans="22:39" ht="15.95" customHeight="1" x14ac:dyDescent="0.3">
      <c r="V338" s="19">
        <f t="shared" si="83"/>
        <v>305</v>
      </c>
      <c r="W338" s="19">
        <f t="shared" si="70"/>
        <v>0</v>
      </c>
      <c r="X338" s="19">
        <f t="shared" si="71"/>
        <v>0</v>
      </c>
      <c r="Y338" s="19">
        <f t="shared" si="72"/>
        <v>0</v>
      </c>
      <c r="Z338" s="19">
        <f t="shared" si="74"/>
        <v>0</v>
      </c>
      <c r="AA338" s="23">
        <f t="shared" si="75"/>
        <v>0</v>
      </c>
      <c r="AB338" s="19">
        <f t="shared" si="73"/>
        <v>0</v>
      </c>
      <c r="AC338" s="23">
        <f t="shared" si="76"/>
        <v>0</v>
      </c>
      <c r="AD338" s="23">
        <f t="shared" si="77"/>
        <v>0</v>
      </c>
      <c r="AE338" s="24">
        <f t="shared" si="78"/>
        <v>0</v>
      </c>
      <c r="AF338" s="24">
        <f t="shared" si="79"/>
        <v>0</v>
      </c>
      <c r="AG338" s="24">
        <f>0</f>
        <v>0</v>
      </c>
      <c r="AH338" s="24">
        <f t="shared" si="80"/>
        <v>0</v>
      </c>
      <c r="AI338" s="24">
        <f t="shared" si="81"/>
        <v>0</v>
      </c>
      <c r="AJ338" s="24">
        <f>0</f>
        <v>0</v>
      </c>
      <c r="AK338" s="24">
        <f t="shared" si="84"/>
        <v>0</v>
      </c>
      <c r="AL338" s="24">
        <f t="shared" si="84"/>
        <v>0</v>
      </c>
      <c r="AM338" s="24">
        <f t="shared" si="82"/>
        <v>0</v>
      </c>
    </row>
    <row r="339" spans="22:39" ht="15.95" customHeight="1" x14ac:dyDescent="0.3">
      <c r="V339" s="19">
        <f t="shared" si="83"/>
        <v>306</v>
      </c>
      <c r="W339" s="19">
        <f t="shared" si="70"/>
        <v>0</v>
      </c>
      <c r="X339" s="19">
        <f t="shared" si="71"/>
        <v>0</v>
      </c>
      <c r="Y339" s="19">
        <f t="shared" si="72"/>
        <v>0</v>
      </c>
      <c r="Z339" s="19">
        <f t="shared" si="74"/>
        <v>0</v>
      </c>
      <c r="AA339" s="23">
        <f t="shared" si="75"/>
        <v>0</v>
      </c>
      <c r="AB339" s="19">
        <f t="shared" si="73"/>
        <v>0</v>
      </c>
      <c r="AC339" s="23">
        <f t="shared" si="76"/>
        <v>0</v>
      </c>
      <c r="AD339" s="23">
        <f t="shared" si="77"/>
        <v>0</v>
      </c>
      <c r="AE339" s="24">
        <f t="shared" si="78"/>
        <v>0</v>
      </c>
      <c r="AF339" s="24">
        <f t="shared" si="79"/>
        <v>0</v>
      </c>
      <c r="AG339" s="24">
        <f>0</f>
        <v>0</v>
      </c>
      <c r="AH339" s="24">
        <f t="shared" si="80"/>
        <v>0</v>
      </c>
      <c r="AI339" s="24">
        <f t="shared" si="81"/>
        <v>0</v>
      </c>
      <c r="AJ339" s="24">
        <f>0</f>
        <v>0</v>
      </c>
      <c r="AK339" s="24">
        <f t="shared" si="84"/>
        <v>0</v>
      </c>
      <c r="AL339" s="24">
        <f t="shared" si="84"/>
        <v>0</v>
      </c>
      <c r="AM339" s="24">
        <f t="shared" si="82"/>
        <v>0</v>
      </c>
    </row>
    <row r="340" spans="22:39" ht="15.95" customHeight="1" x14ac:dyDescent="0.3">
      <c r="V340" s="19">
        <f t="shared" si="83"/>
        <v>307</v>
      </c>
      <c r="W340" s="19">
        <f t="shared" si="70"/>
        <v>0</v>
      </c>
      <c r="X340" s="19">
        <f t="shared" si="71"/>
        <v>0</v>
      </c>
      <c r="Y340" s="19">
        <f t="shared" si="72"/>
        <v>0</v>
      </c>
      <c r="Z340" s="19">
        <f t="shared" si="74"/>
        <v>0</v>
      </c>
      <c r="AA340" s="23">
        <f t="shared" si="75"/>
        <v>0</v>
      </c>
      <c r="AB340" s="19">
        <f t="shared" si="73"/>
        <v>0</v>
      </c>
      <c r="AC340" s="23">
        <f t="shared" si="76"/>
        <v>0</v>
      </c>
      <c r="AD340" s="23">
        <f t="shared" si="77"/>
        <v>0</v>
      </c>
      <c r="AE340" s="24">
        <f t="shared" si="78"/>
        <v>0</v>
      </c>
      <c r="AF340" s="24">
        <f t="shared" si="79"/>
        <v>0</v>
      </c>
      <c r="AG340" s="24">
        <f>0</f>
        <v>0</v>
      </c>
      <c r="AH340" s="24">
        <f t="shared" si="80"/>
        <v>0</v>
      </c>
      <c r="AI340" s="24">
        <f t="shared" si="81"/>
        <v>0</v>
      </c>
      <c r="AJ340" s="24">
        <f>0</f>
        <v>0</v>
      </c>
      <c r="AK340" s="24">
        <f t="shared" si="84"/>
        <v>0</v>
      </c>
      <c r="AL340" s="24">
        <f t="shared" si="84"/>
        <v>0</v>
      </c>
      <c r="AM340" s="24">
        <f t="shared" si="82"/>
        <v>0</v>
      </c>
    </row>
    <row r="341" spans="22:39" ht="15.95" customHeight="1" x14ac:dyDescent="0.3">
      <c r="V341" s="19">
        <f t="shared" si="83"/>
        <v>308</v>
      </c>
      <c r="W341" s="19">
        <f t="shared" si="70"/>
        <v>0</v>
      </c>
      <c r="X341" s="19">
        <f t="shared" si="71"/>
        <v>0</v>
      </c>
      <c r="Y341" s="19">
        <f t="shared" si="72"/>
        <v>0</v>
      </c>
      <c r="Z341" s="19">
        <f t="shared" si="74"/>
        <v>0</v>
      </c>
      <c r="AA341" s="23">
        <f t="shared" si="75"/>
        <v>0</v>
      </c>
      <c r="AB341" s="19">
        <f t="shared" si="73"/>
        <v>0</v>
      </c>
      <c r="AC341" s="23">
        <f t="shared" si="76"/>
        <v>0</v>
      </c>
      <c r="AD341" s="23">
        <f t="shared" si="77"/>
        <v>0</v>
      </c>
      <c r="AE341" s="24">
        <f t="shared" si="78"/>
        <v>0</v>
      </c>
      <c r="AF341" s="24">
        <f t="shared" si="79"/>
        <v>0</v>
      </c>
      <c r="AG341" s="24">
        <f>0</f>
        <v>0</v>
      </c>
      <c r="AH341" s="24">
        <f t="shared" si="80"/>
        <v>0</v>
      </c>
      <c r="AI341" s="24">
        <f t="shared" si="81"/>
        <v>0</v>
      </c>
      <c r="AJ341" s="24">
        <f>0</f>
        <v>0</v>
      </c>
      <c r="AK341" s="24">
        <f t="shared" si="84"/>
        <v>0</v>
      </c>
      <c r="AL341" s="24">
        <f t="shared" si="84"/>
        <v>0</v>
      </c>
      <c r="AM341" s="24">
        <f t="shared" si="82"/>
        <v>0</v>
      </c>
    </row>
    <row r="342" spans="22:39" ht="15.95" customHeight="1" x14ac:dyDescent="0.3">
      <c r="V342" s="19">
        <f t="shared" si="83"/>
        <v>309</v>
      </c>
      <c r="W342" s="19">
        <f t="shared" si="70"/>
        <v>0</v>
      </c>
      <c r="X342" s="19">
        <f t="shared" si="71"/>
        <v>0</v>
      </c>
      <c r="Y342" s="19">
        <f t="shared" si="72"/>
        <v>0</v>
      </c>
      <c r="Z342" s="19">
        <f t="shared" si="74"/>
        <v>0</v>
      </c>
      <c r="AA342" s="23">
        <f t="shared" si="75"/>
        <v>0</v>
      </c>
      <c r="AB342" s="19">
        <f t="shared" si="73"/>
        <v>0</v>
      </c>
      <c r="AC342" s="23">
        <f t="shared" si="76"/>
        <v>0</v>
      </c>
      <c r="AD342" s="23">
        <f t="shared" si="77"/>
        <v>0</v>
      </c>
      <c r="AE342" s="24">
        <f t="shared" si="78"/>
        <v>0</v>
      </c>
      <c r="AF342" s="24">
        <f t="shared" si="79"/>
        <v>0</v>
      </c>
      <c r="AG342" s="24">
        <f>0</f>
        <v>0</v>
      </c>
      <c r="AH342" s="24">
        <f t="shared" si="80"/>
        <v>0</v>
      </c>
      <c r="AI342" s="24">
        <f t="shared" si="81"/>
        <v>0</v>
      </c>
      <c r="AJ342" s="24">
        <f>0</f>
        <v>0</v>
      </c>
      <c r="AK342" s="24">
        <f t="shared" si="84"/>
        <v>0</v>
      </c>
      <c r="AL342" s="24">
        <f t="shared" si="84"/>
        <v>0</v>
      </c>
      <c r="AM342" s="24">
        <f t="shared" si="82"/>
        <v>0</v>
      </c>
    </row>
    <row r="343" spans="22:39" ht="15.95" customHeight="1" x14ac:dyDescent="0.3">
      <c r="V343" s="19">
        <f t="shared" si="83"/>
        <v>310</v>
      </c>
      <c r="W343" s="19">
        <f t="shared" si="70"/>
        <v>0</v>
      </c>
      <c r="X343" s="19">
        <f t="shared" si="71"/>
        <v>0</v>
      </c>
      <c r="Y343" s="19">
        <f t="shared" si="72"/>
        <v>0</v>
      </c>
      <c r="Z343" s="19">
        <f t="shared" si="74"/>
        <v>0</v>
      </c>
      <c r="AA343" s="23">
        <f t="shared" si="75"/>
        <v>0</v>
      </c>
      <c r="AB343" s="19">
        <f t="shared" si="73"/>
        <v>0</v>
      </c>
      <c r="AC343" s="23">
        <f t="shared" si="76"/>
        <v>0</v>
      </c>
      <c r="AD343" s="23">
        <f t="shared" si="77"/>
        <v>0</v>
      </c>
      <c r="AE343" s="24">
        <f t="shared" si="78"/>
        <v>0</v>
      </c>
      <c r="AF343" s="24">
        <f t="shared" si="79"/>
        <v>0</v>
      </c>
      <c r="AG343" s="24">
        <f>0</f>
        <v>0</v>
      </c>
      <c r="AH343" s="24">
        <f t="shared" si="80"/>
        <v>0</v>
      </c>
      <c r="AI343" s="24">
        <f t="shared" si="81"/>
        <v>0</v>
      </c>
      <c r="AJ343" s="24">
        <f>0</f>
        <v>0</v>
      </c>
      <c r="AK343" s="24">
        <f t="shared" si="84"/>
        <v>0</v>
      </c>
      <c r="AL343" s="24">
        <f t="shared" si="84"/>
        <v>0</v>
      </c>
      <c r="AM343" s="24">
        <f t="shared" si="82"/>
        <v>0</v>
      </c>
    </row>
    <row r="344" spans="22:39" ht="15.95" customHeight="1" x14ac:dyDescent="0.3">
      <c r="V344" s="19">
        <f t="shared" si="83"/>
        <v>311</v>
      </c>
      <c r="W344" s="19">
        <f t="shared" si="70"/>
        <v>0</v>
      </c>
      <c r="X344" s="19">
        <f t="shared" si="71"/>
        <v>0</v>
      </c>
      <c r="Y344" s="19">
        <f t="shared" si="72"/>
        <v>0</v>
      </c>
      <c r="Z344" s="19">
        <f t="shared" si="74"/>
        <v>0</v>
      </c>
      <c r="AA344" s="23">
        <f t="shared" si="75"/>
        <v>0</v>
      </c>
      <c r="AB344" s="19">
        <f t="shared" si="73"/>
        <v>0</v>
      </c>
      <c r="AC344" s="23">
        <f t="shared" si="76"/>
        <v>0</v>
      </c>
      <c r="AD344" s="23">
        <f t="shared" si="77"/>
        <v>0</v>
      </c>
      <c r="AE344" s="24">
        <f t="shared" si="78"/>
        <v>0</v>
      </c>
      <c r="AF344" s="24">
        <f t="shared" si="79"/>
        <v>0</v>
      </c>
      <c r="AG344" s="24">
        <f>0</f>
        <v>0</v>
      </c>
      <c r="AH344" s="24">
        <f t="shared" si="80"/>
        <v>0</v>
      </c>
      <c r="AI344" s="24">
        <f t="shared" si="81"/>
        <v>0</v>
      </c>
      <c r="AJ344" s="24">
        <f>0</f>
        <v>0</v>
      </c>
      <c r="AK344" s="24">
        <f t="shared" si="84"/>
        <v>0</v>
      </c>
      <c r="AL344" s="24">
        <f t="shared" si="84"/>
        <v>0</v>
      </c>
      <c r="AM344" s="24">
        <f t="shared" si="82"/>
        <v>0</v>
      </c>
    </row>
    <row r="345" spans="22:39" ht="15.95" customHeight="1" x14ac:dyDescent="0.3">
      <c r="V345" s="19">
        <f t="shared" si="83"/>
        <v>312</v>
      </c>
      <c r="W345" s="19">
        <f t="shared" si="70"/>
        <v>0</v>
      </c>
      <c r="X345" s="19">
        <f t="shared" si="71"/>
        <v>0</v>
      </c>
      <c r="Y345" s="19">
        <f t="shared" si="72"/>
        <v>0</v>
      </c>
      <c r="Z345" s="19">
        <f t="shared" si="74"/>
        <v>0</v>
      </c>
      <c r="AA345" s="23">
        <f t="shared" si="75"/>
        <v>0</v>
      </c>
      <c r="AB345" s="19">
        <f t="shared" si="73"/>
        <v>0</v>
      </c>
      <c r="AC345" s="23">
        <f t="shared" si="76"/>
        <v>0</v>
      </c>
      <c r="AD345" s="23">
        <f t="shared" si="77"/>
        <v>0</v>
      </c>
      <c r="AE345" s="24">
        <f t="shared" si="78"/>
        <v>0</v>
      </c>
      <c r="AF345" s="24">
        <f t="shared" si="79"/>
        <v>0</v>
      </c>
      <c r="AG345" s="24">
        <f>0</f>
        <v>0</v>
      </c>
      <c r="AH345" s="24">
        <f t="shared" si="80"/>
        <v>0</v>
      </c>
      <c r="AI345" s="24">
        <f t="shared" si="81"/>
        <v>0</v>
      </c>
      <c r="AJ345" s="24">
        <f>0</f>
        <v>0</v>
      </c>
      <c r="AK345" s="24">
        <f t="shared" si="84"/>
        <v>0</v>
      </c>
      <c r="AL345" s="24">
        <f t="shared" si="84"/>
        <v>0</v>
      </c>
      <c r="AM345" s="24">
        <f t="shared" si="82"/>
        <v>0</v>
      </c>
    </row>
    <row r="346" spans="22:39" ht="15.95" customHeight="1" x14ac:dyDescent="0.3">
      <c r="V346" s="19">
        <f t="shared" si="83"/>
        <v>313</v>
      </c>
      <c r="W346" s="19">
        <f t="shared" si="70"/>
        <v>0</v>
      </c>
      <c r="X346" s="19">
        <f t="shared" si="71"/>
        <v>0</v>
      </c>
      <c r="Y346" s="19">
        <f t="shared" si="72"/>
        <v>0</v>
      </c>
      <c r="Z346" s="19">
        <f t="shared" si="74"/>
        <v>0</v>
      </c>
      <c r="AA346" s="23">
        <f t="shared" si="75"/>
        <v>0</v>
      </c>
      <c r="AB346" s="19">
        <f t="shared" si="73"/>
        <v>0</v>
      </c>
      <c r="AC346" s="23">
        <f t="shared" si="76"/>
        <v>0</v>
      </c>
      <c r="AD346" s="23">
        <f t="shared" si="77"/>
        <v>0</v>
      </c>
      <c r="AE346" s="24">
        <f t="shared" si="78"/>
        <v>0</v>
      </c>
      <c r="AF346" s="24">
        <f t="shared" si="79"/>
        <v>0</v>
      </c>
      <c r="AG346" s="24">
        <f>0</f>
        <v>0</v>
      </c>
      <c r="AH346" s="24">
        <f t="shared" si="80"/>
        <v>0</v>
      </c>
      <c r="AI346" s="24">
        <f t="shared" si="81"/>
        <v>0</v>
      </c>
      <c r="AJ346" s="24">
        <f>0</f>
        <v>0</v>
      </c>
      <c r="AK346" s="24">
        <f t="shared" si="84"/>
        <v>0</v>
      </c>
      <c r="AL346" s="24">
        <f t="shared" si="84"/>
        <v>0</v>
      </c>
      <c r="AM346" s="24">
        <f t="shared" si="82"/>
        <v>0</v>
      </c>
    </row>
    <row r="347" spans="22:39" ht="15.95" customHeight="1" x14ac:dyDescent="0.3">
      <c r="V347" s="19">
        <f t="shared" si="83"/>
        <v>314</v>
      </c>
      <c r="W347" s="19">
        <f t="shared" si="70"/>
        <v>0</v>
      </c>
      <c r="X347" s="19">
        <f t="shared" si="71"/>
        <v>0</v>
      </c>
      <c r="Y347" s="19">
        <f t="shared" si="72"/>
        <v>0</v>
      </c>
      <c r="Z347" s="19">
        <f t="shared" si="74"/>
        <v>0</v>
      </c>
      <c r="AA347" s="23">
        <f t="shared" si="75"/>
        <v>0</v>
      </c>
      <c r="AB347" s="19">
        <f t="shared" si="73"/>
        <v>0</v>
      </c>
      <c r="AC347" s="23">
        <f t="shared" si="76"/>
        <v>0</v>
      </c>
      <c r="AD347" s="23">
        <f t="shared" si="77"/>
        <v>0</v>
      </c>
      <c r="AE347" s="24">
        <f t="shared" si="78"/>
        <v>0</v>
      </c>
      <c r="AF347" s="24">
        <f t="shared" si="79"/>
        <v>0</v>
      </c>
      <c r="AG347" s="24">
        <f>0</f>
        <v>0</v>
      </c>
      <c r="AH347" s="24">
        <f t="shared" si="80"/>
        <v>0</v>
      </c>
      <c r="AI347" s="24">
        <f t="shared" si="81"/>
        <v>0</v>
      </c>
      <c r="AJ347" s="24">
        <f>0</f>
        <v>0</v>
      </c>
      <c r="AK347" s="24">
        <f t="shared" si="84"/>
        <v>0</v>
      </c>
      <c r="AL347" s="24">
        <f t="shared" si="84"/>
        <v>0</v>
      </c>
      <c r="AM347" s="24">
        <f t="shared" si="82"/>
        <v>0</v>
      </c>
    </row>
    <row r="348" spans="22:39" ht="15.95" customHeight="1" x14ac:dyDescent="0.3">
      <c r="V348" s="19">
        <f t="shared" si="83"/>
        <v>315</v>
      </c>
      <c r="W348" s="19">
        <f t="shared" si="70"/>
        <v>0</v>
      </c>
      <c r="X348" s="19">
        <f t="shared" si="71"/>
        <v>0</v>
      </c>
      <c r="Y348" s="19">
        <f t="shared" si="72"/>
        <v>0</v>
      </c>
      <c r="Z348" s="19">
        <f t="shared" si="74"/>
        <v>0</v>
      </c>
      <c r="AA348" s="23">
        <f t="shared" si="75"/>
        <v>0</v>
      </c>
      <c r="AB348" s="19">
        <f t="shared" si="73"/>
        <v>0</v>
      </c>
      <c r="AC348" s="23">
        <f t="shared" si="76"/>
        <v>0</v>
      </c>
      <c r="AD348" s="23">
        <f t="shared" si="77"/>
        <v>0</v>
      </c>
      <c r="AE348" s="24">
        <f t="shared" si="78"/>
        <v>0</v>
      </c>
      <c r="AF348" s="24">
        <f t="shared" si="79"/>
        <v>0</v>
      </c>
      <c r="AG348" s="24">
        <f>0</f>
        <v>0</v>
      </c>
      <c r="AH348" s="24">
        <f t="shared" si="80"/>
        <v>0</v>
      </c>
      <c r="AI348" s="24">
        <f t="shared" si="81"/>
        <v>0</v>
      </c>
      <c r="AJ348" s="24">
        <f>0</f>
        <v>0</v>
      </c>
      <c r="AK348" s="24">
        <f t="shared" si="84"/>
        <v>0</v>
      </c>
      <c r="AL348" s="24">
        <f t="shared" si="84"/>
        <v>0</v>
      </c>
      <c r="AM348" s="24">
        <f t="shared" si="82"/>
        <v>0</v>
      </c>
    </row>
    <row r="349" spans="22:39" ht="15.95" customHeight="1" x14ac:dyDescent="0.3">
      <c r="V349" s="19">
        <f t="shared" si="83"/>
        <v>316</v>
      </c>
      <c r="W349" s="19">
        <f t="shared" si="70"/>
        <v>60</v>
      </c>
      <c r="X349" s="19">
        <f t="shared" si="71"/>
        <v>0</v>
      </c>
      <c r="Y349" s="19">
        <f t="shared" si="72"/>
        <v>0</v>
      </c>
      <c r="Z349" s="19">
        <f t="shared" si="74"/>
        <v>0</v>
      </c>
      <c r="AA349" s="23">
        <f t="shared" si="75"/>
        <v>0</v>
      </c>
      <c r="AB349" s="19">
        <f t="shared" si="73"/>
        <v>0</v>
      </c>
      <c r="AC349" s="23">
        <f t="shared" si="76"/>
        <v>0</v>
      </c>
      <c r="AD349" s="23">
        <f t="shared" si="77"/>
        <v>0</v>
      </c>
      <c r="AE349" s="24">
        <f t="shared" si="78"/>
        <v>0</v>
      </c>
      <c r="AF349" s="24">
        <f t="shared" si="79"/>
        <v>0</v>
      </c>
      <c r="AG349" s="24">
        <f>0</f>
        <v>0</v>
      </c>
      <c r="AH349" s="24">
        <f t="shared" si="80"/>
        <v>0</v>
      </c>
      <c r="AI349" s="24">
        <f t="shared" si="81"/>
        <v>0</v>
      </c>
      <c r="AJ349" s="24">
        <f>0</f>
        <v>0</v>
      </c>
      <c r="AK349" s="24">
        <f t="shared" si="84"/>
        <v>0</v>
      </c>
      <c r="AL349" s="24">
        <f t="shared" si="84"/>
        <v>0</v>
      </c>
      <c r="AM349" s="24">
        <f t="shared" si="82"/>
        <v>0</v>
      </c>
    </row>
    <row r="350" spans="22:39" ht="15.95" customHeight="1" x14ac:dyDescent="0.3">
      <c r="V350" s="19">
        <f t="shared" si="83"/>
        <v>317</v>
      </c>
      <c r="W350" s="19">
        <f t="shared" si="70"/>
        <v>0</v>
      </c>
      <c r="X350" s="19">
        <f t="shared" si="71"/>
        <v>0</v>
      </c>
      <c r="Y350" s="19">
        <f t="shared" si="72"/>
        <v>0</v>
      </c>
      <c r="Z350" s="19">
        <f t="shared" si="74"/>
        <v>0</v>
      </c>
      <c r="AA350" s="23">
        <f t="shared" si="75"/>
        <v>0</v>
      </c>
      <c r="AB350" s="19">
        <f t="shared" si="73"/>
        <v>0</v>
      </c>
      <c r="AC350" s="23">
        <f t="shared" si="76"/>
        <v>0</v>
      </c>
      <c r="AD350" s="23">
        <f t="shared" si="77"/>
        <v>0</v>
      </c>
      <c r="AE350" s="24">
        <f t="shared" si="78"/>
        <v>0</v>
      </c>
      <c r="AF350" s="24">
        <f t="shared" si="79"/>
        <v>0</v>
      </c>
      <c r="AG350" s="24">
        <f>0</f>
        <v>0</v>
      </c>
      <c r="AH350" s="24">
        <f t="shared" si="80"/>
        <v>0</v>
      </c>
      <c r="AI350" s="24">
        <f t="shared" si="81"/>
        <v>0</v>
      </c>
      <c r="AJ350" s="24">
        <f>0</f>
        <v>0</v>
      </c>
      <c r="AK350" s="24">
        <f t="shared" si="84"/>
        <v>0</v>
      </c>
      <c r="AL350" s="24">
        <f t="shared" si="84"/>
        <v>0</v>
      </c>
      <c r="AM350" s="24">
        <f t="shared" si="82"/>
        <v>0</v>
      </c>
    </row>
    <row r="351" spans="22:39" ht="15.95" customHeight="1" x14ac:dyDescent="0.3">
      <c r="V351" s="19">
        <f t="shared" si="83"/>
        <v>318</v>
      </c>
      <c r="W351" s="19">
        <f t="shared" si="70"/>
        <v>0</v>
      </c>
      <c r="X351" s="19">
        <f t="shared" si="71"/>
        <v>0</v>
      </c>
      <c r="Y351" s="19">
        <f t="shared" si="72"/>
        <v>0</v>
      </c>
      <c r="Z351" s="19">
        <f t="shared" si="74"/>
        <v>0</v>
      </c>
      <c r="AA351" s="23">
        <f t="shared" si="75"/>
        <v>0</v>
      </c>
      <c r="AB351" s="19">
        <f t="shared" si="73"/>
        <v>0</v>
      </c>
      <c r="AC351" s="23">
        <f t="shared" si="76"/>
        <v>0</v>
      </c>
      <c r="AD351" s="23">
        <f t="shared" si="77"/>
        <v>0</v>
      </c>
      <c r="AE351" s="24">
        <f t="shared" si="78"/>
        <v>0</v>
      </c>
      <c r="AF351" s="24">
        <f t="shared" si="79"/>
        <v>0</v>
      </c>
      <c r="AG351" s="24">
        <f>0</f>
        <v>0</v>
      </c>
      <c r="AH351" s="24">
        <f t="shared" si="80"/>
        <v>0</v>
      </c>
      <c r="AI351" s="24">
        <f t="shared" si="81"/>
        <v>0</v>
      </c>
      <c r="AJ351" s="24">
        <f>0</f>
        <v>0</v>
      </c>
      <c r="AK351" s="24">
        <f t="shared" si="84"/>
        <v>0</v>
      </c>
      <c r="AL351" s="24">
        <f t="shared" si="84"/>
        <v>0</v>
      </c>
      <c r="AM351" s="24">
        <f t="shared" si="82"/>
        <v>0</v>
      </c>
    </row>
    <row r="352" spans="22:39" ht="15.95" customHeight="1" x14ac:dyDescent="0.3">
      <c r="V352" s="19">
        <f t="shared" si="83"/>
        <v>319</v>
      </c>
      <c r="W352" s="19">
        <f t="shared" si="70"/>
        <v>0</v>
      </c>
      <c r="X352" s="19">
        <f t="shared" si="71"/>
        <v>0</v>
      </c>
      <c r="Y352" s="19">
        <f t="shared" si="72"/>
        <v>0</v>
      </c>
      <c r="Z352" s="19">
        <f t="shared" si="74"/>
        <v>0</v>
      </c>
      <c r="AA352" s="23">
        <f t="shared" si="75"/>
        <v>0</v>
      </c>
      <c r="AB352" s="19">
        <f t="shared" si="73"/>
        <v>0</v>
      </c>
      <c r="AC352" s="23">
        <f t="shared" si="76"/>
        <v>0</v>
      </c>
      <c r="AD352" s="23">
        <f t="shared" si="77"/>
        <v>0</v>
      </c>
      <c r="AE352" s="24">
        <f t="shared" si="78"/>
        <v>0</v>
      </c>
      <c r="AF352" s="24">
        <f t="shared" si="79"/>
        <v>0</v>
      </c>
      <c r="AG352" s="24">
        <f>0</f>
        <v>0</v>
      </c>
      <c r="AH352" s="24">
        <f t="shared" si="80"/>
        <v>0</v>
      </c>
      <c r="AI352" s="24">
        <f t="shared" si="81"/>
        <v>0</v>
      </c>
      <c r="AJ352" s="24">
        <f>0</f>
        <v>0</v>
      </c>
      <c r="AK352" s="24">
        <f t="shared" si="84"/>
        <v>0</v>
      </c>
      <c r="AL352" s="24">
        <f t="shared" si="84"/>
        <v>0</v>
      </c>
      <c r="AM352" s="24">
        <f t="shared" si="82"/>
        <v>0</v>
      </c>
    </row>
    <row r="353" spans="22:39" ht="15.95" customHeight="1" x14ac:dyDescent="0.3">
      <c r="V353" s="19">
        <f t="shared" si="83"/>
        <v>320</v>
      </c>
      <c r="W353" s="19">
        <f t="shared" ref="W353:W416" si="85">INDEX($Q$35:$Q$55,MOD(V353,21)+1)</f>
        <v>0</v>
      </c>
      <c r="X353" s="19">
        <f t="shared" ref="X353:X416" si="86">INDEX($S$35:$S$55,ROUNDDOWN(V353/21,0)+1)</f>
        <v>0</v>
      </c>
      <c r="Y353" s="19">
        <f t="shared" ref="Y353:Y416" si="87">IF(MOD(V353,21)+1&gt;$P$34,0,1)*IF(ROUNDDOWN(V353/21,0)+1&gt;$R$34,0,1)</f>
        <v>0</v>
      </c>
      <c r="Z353" s="19">
        <f t="shared" si="74"/>
        <v>0</v>
      </c>
      <c r="AA353" s="23">
        <f t="shared" si="75"/>
        <v>0</v>
      </c>
      <c r="AB353" s="19">
        <f t="shared" ref="AB353:AB416" si="88">SQRT((Z353-$S$57)^2+(AA353-$S$58)^2)*Y353/1000</f>
        <v>0</v>
      </c>
      <c r="AC353" s="23">
        <f t="shared" si="76"/>
        <v>0</v>
      </c>
      <c r="AD353" s="23">
        <f t="shared" si="77"/>
        <v>0</v>
      </c>
      <c r="AE353" s="24">
        <f t="shared" si="78"/>
        <v>0</v>
      </c>
      <c r="AF353" s="24">
        <f t="shared" si="79"/>
        <v>0</v>
      </c>
      <c r="AG353" s="24">
        <f>0</f>
        <v>0</v>
      </c>
      <c r="AH353" s="24">
        <f t="shared" si="80"/>
        <v>0</v>
      </c>
      <c r="AI353" s="24">
        <f t="shared" si="81"/>
        <v>0</v>
      </c>
      <c r="AJ353" s="24">
        <f>0</f>
        <v>0</v>
      </c>
      <c r="AK353" s="24">
        <f t="shared" si="84"/>
        <v>0</v>
      </c>
      <c r="AL353" s="24">
        <f t="shared" si="84"/>
        <v>0</v>
      </c>
      <c r="AM353" s="24">
        <f t="shared" si="82"/>
        <v>0</v>
      </c>
    </row>
    <row r="354" spans="22:39" ht="15.95" customHeight="1" x14ac:dyDescent="0.3">
      <c r="V354" s="19">
        <f t="shared" si="83"/>
        <v>321</v>
      </c>
      <c r="W354" s="19">
        <f t="shared" si="85"/>
        <v>0</v>
      </c>
      <c r="X354" s="19">
        <f t="shared" si="86"/>
        <v>0</v>
      </c>
      <c r="Y354" s="19">
        <f t="shared" si="87"/>
        <v>0</v>
      </c>
      <c r="Z354" s="19">
        <f t="shared" ref="Z354:Z417" si="89">W354*Y354</f>
        <v>0</v>
      </c>
      <c r="AA354" s="23">
        <f t="shared" ref="AA354:AA417" si="90">X354*Y354</f>
        <v>0</v>
      </c>
      <c r="AB354" s="19">
        <f t="shared" si="88"/>
        <v>0</v>
      </c>
      <c r="AC354" s="23">
        <f t="shared" ref="AC354:AC417" si="91">AB354^2</f>
        <v>0</v>
      </c>
      <c r="AD354" s="23">
        <f t="shared" ref="AD354:AD417" si="92">$S$61*AB354/SUM($AC$33:$AC$473)</f>
        <v>0</v>
      </c>
      <c r="AE354" s="24">
        <f t="shared" ref="AE354:AE417" si="93">IF(AB354&lt;&gt;0,($S$58-AA354)/1000*(AD354/AB354),0)</f>
        <v>0</v>
      </c>
      <c r="AF354" s="24">
        <f t="shared" ref="AF354:AF417" si="94">IF(AB354&lt;&gt;0,(Z354-$S$57)/1000*(AD354/AB354),0)</f>
        <v>0</v>
      </c>
      <c r="AG354" s="24">
        <f>0</f>
        <v>0</v>
      </c>
      <c r="AH354" s="24">
        <f t="shared" ref="AH354:AH417" si="95">-$S$62/($P$34*$R$34)*Y354</f>
        <v>0</v>
      </c>
      <c r="AI354" s="24">
        <f t="shared" ref="AI354:AI417" si="96">-$S$60/($P$34*$R$34)*Y354</f>
        <v>0</v>
      </c>
      <c r="AJ354" s="24">
        <f>0</f>
        <v>0</v>
      </c>
      <c r="AK354" s="24">
        <f t="shared" si="84"/>
        <v>0</v>
      </c>
      <c r="AL354" s="24">
        <f t="shared" si="84"/>
        <v>0</v>
      </c>
      <c r="AM354" s="24">
        <f t="shared" ref="AM354:AM417" si="97">SQRT(AK354^2+AL354^2)</f>
        <v>0</v>
      </c>
    </row>
    <row r="355" spans="22:39" ht="15.95" customHeight="1" x14ac:dyDescent="0.3">
      <c r="V355" s="19">
        <f t="shared" ref="V355:V418" si="98">V354+1</f>
        <v>322</v>
      </c>
      <c r="W355" s="19">
        <f t="shared" si="85"/>
        <v>0</v>
      </c>
      <c r="X355" s="19">
        <f t="shared" si="86"/>
        <v>0</v>
      </c>
      <c r="Y355" s="19">
        <f t="shared" si="87"/>
        <v>0</v>
      </c>
      <c r="Z355" s="19">
        <f t="shared" si="89"/>
        <v>0</v>
      </c>
      <c r="AA355" s="23">
        <f t="shared" si="90"/>
        <v>0</v>
      </c>
      <c r="AB355" s="19">
        <f t="shared" si="88"/>
        <v>0</v>
      </c>
      <c r="AC355" s="23">
        <f t="shared" si="91"/>
        <v>0</v>
      </c>
      <c r="AD355" s="23">
        <f t="shared" si="92"/>
        <v>0</v>
      </c>
      <c r="AE355" s="24">
        <f t="shared" si="93"/>
        <v>0</v>
      </c>
      <c r="AF355" s="24">
        <f t="shared" si="94"/>
        <v>0</v>
      </c>
      <c r="AG355" s="24">
        <f>0</f>
        <v>0</v>
      </c>
      <c r="AH355" s="24">
        <f t="shared" si="95"/>
        <v>0</v>
      </c>
      <c r="AI355" s="24">
        <f t="shared" si="96"/>
        <v>0</v>
      </c>
      <c r="AJ355" s="24">
        <f>0</f>
        <v>0</v>
      </c>
      <c r="AK355" s="24">
        <f t="shared" si="84"/>
        <v>0</v>
      </c>
      <c r="AL355" s="24">
        <f t="shared" si="84"/>
        <v>0</v>
      </c>
      <c r="AM355" s="24">
        <f t="shared" si="97"/>
        <v>0</v>
      </c>
    </row>
    <row r="356" spans="22:39" ht="15.95" customHeight="1" x14ac:dyDescent="0.3">
      <c r="V356" s="19">
        <f t="shared" si="98"/>
        <v>323</v>
      </c>
      <c r="W356" s="19">
        <f t="shared" si="85"/>
        <v>0</v>
      </c>
      <c r="X356" s="19">
        <f t="shared" si="86"/>
        <v>0</v>
      </c>
      <c r="Y356" s="19">
        <f t="shared" si="87"/>
        <v>0</v>
      </c>
      <c r="Z356" s="19">
        <f t="shared" si="89"/>
        <v>0</v>
      </c>
      <c r="AA356" s="23">
        <f t="shared" si="90"/>
        <v>0</v>
      </c>
      <c r="AB356" s="19">
        <f t="shared" si="88"/>
        <v>0</v>
      </c>
      <c r="AC356" s="23">
        <f t="shared" si="91"/>
        <v>0</v>
      </c>
      <c r="AD356" s="23">
        <f t="shared" si="92"/>
        <v>0</v>
      </c>
      <c r="AE356" s="24">
        <f t="shared" si="93"/>
        <v>0</v>
      </c>
      <c r="AF356" s="24">
        <f t="shared" si="94"/>
        <v>0</v>
      </c>
      <c r="AG356" s="24">
        <f>0</f>
        <v>0</v>
      </c>
      <c r="AH356" s="24">
        <f t="shared" si="95"/>
        <v>0</v>
      </c>
      <c r="AI356" s="24">
        <f t="shared" si="96"/>
        <v>0</v>
      </c>
      <c r="AJ356" s="24">
        <f>0</f>
        <v>0</v>
      </c>
      <c r="AK356" s="24">
        <f t="shared" si="84"/>
        <v>0</v>
      </c>
      <c r="AL356" s="24">
        <f t="shared" si="84"/>
        <v>0</v>
      </c>
      <c r="AM356" s="24">
        <f t="shared" si="97"/>
        <v>0</v>
      </c>
    </row>
    <row r="357" spans="22:39" ht="15.95" customHeight="1" x14ac:dyDescent="0.3">
      <c r="V357" s="19">
        <f t="shared" si="98"/>
        <v>324</v>
      </c>
      <c r="W357" s="19">
        <f t="shared" si="85"/>
        <v>0</v>
      </c>
      <c r="X357" s="19">
        <f t="shared" si="86"/>
        <v>0</v>
      </c>
      <c r="Y357" s="19">
        <f t="shared" si="87"/>
        <v>0</v>
      </c>
      <c r="Z357" s="19">
        <f t="shared" si="89"/>
        <v>0</v>
      </c>
      <c r="AA357" s="23">
        <f t="shared" si="90"/>
        <v>0</v>
      </c>
      <c r="AB357" s="19">
        <f t="shared" si="88"/>
        <v>0</v>
      </c>
      <c r="AC357" s="23">
        <f t="shared" si="91"/>
        <v>0</v>
      </c>
      <c r="AD357" s="23">
        <f t="shared" si="92"/>
        <v>0</v>
      </c>
      <c r="AE357" s="24">
        <f t="shared" si="93"/>
        <v>0</v>
      </c>
      <c r="AF357" s="24">
        <f t="shared" si="94"/>
        <v>0</v>
      </c>
      <c r="AG357" s="24">
        <f>0</f>
        <v>0</v>
      </c>
      <c r="AH357" s="24">
        <f t="shared" si="95"/>
        <v>0</v>
      </c>
      <c r="AI357" s="24">
        <f t="shared" si="96"/>
        <v>0</v>
      </c>
      <c r="AJ357" s="24">
        <f>0</f>
        <v>0</v>
      </c>
      <c r="AK357" s="24">
        <f t="shared" si="84"/>
        <v>0</v>
      </c>
      <c r="AL357" s="24">
        <f t="shared" si="84"/>
        <v>0</v>
      </c>
      <c r="AM357" s="24">
        <f t="shared" si="97"/>
        <v>0</v>
      </c>
    </row>
    <row r="358" spans="22:39" ht="15.95" customHeight="1" x14ac:dyDescent="0.3">
      <c r="V358" s="19">
        <f t="shared" si="98"/>
        <v>325</v>
      </c>
      <c r="W358" s="19">
        <f t="shared" si="85"/>
        <v>0</v>
      </c>
      <c r="X358" s="19">
        <f t="shared" si="86"/>
        <v>0</v>
      </c>
      <c r="Y358" s="19">
        <f t="shared" si="87"/>
        <v>0</v>
      </c>
      <c r="Z358" s="19">
        <f t="shared" si="89"/>
        <v>0</v>
      </c>
      <c r="AA358" s="23">
        <f t="shared" si="90"/>
        <v>0</v>
      </c>
      <c r="AB358" s="19">
        <f t="shared" si="88"/>
        <v>0</v>
      </c>
      <c r="AC358" s="23">
        <f t="shared" si="91"/>
        <v>0</v>
      </c>
      <c r="AD358" s="23">
        <f t="shared" si="92"/>
        <v>0</v>
      </c>
      <c r="AE358" s="24">
        <f t="shared" si="93"/>
        <v>0</v>
      </c>
      <c r="AF358" s="24">
        <f t="shared" si="94"/>
        <v>0</v>
      </c>
      <c r="AG358" s="24">
        <f>0</f>
        <v>0</v>
      </c>
      <c r="AH358" s="24">
        <f t="shared" si="95"/>
        <v>0</v>
      </c>
      <c r="AI358" s="24">
        <f t="shared" si="96"/>
        <v>0</v>
      </c>
      <c r="AJ358" s="24">
        <f>0</f>
        <v>0</v>
      </c>
      <c r="AK358" s="24">
        <f t="shared" si="84"/>
        <v>0</v>
      </c>
      <c r="AL358" s="24">
        <f t="shared" si="84"/>
        <v>0</v>
      </c>
      <c r="AM358" s="24">
        <f t="shared" si="97"/>
        <v>0</v>
      </c>
    </row>
    <row r="359" spans="22:39" ht="15.95" customHeight="1" x14ac:dyDescent="0.3">
      <c r="V359" s="19">
        <f t="shared" si="98"/>
        <v>326</v>
      </c>
      <c r="W359" s="19">
        <f t="shared" si="85"/>
        <v>0</v>
      </c>
      <c r="X359" s="19">
        <f t="shared" si="86"/>
        <v>0</v>
      </c>
      <c r="Y359" s="19">
        <f t="shared" si="87"/>
        <v>0</v>
      </c>
      <c r="Z359" s="19">
        <f t="shared" si="89"/>
        <v>0</v>
      </c>
      <c r="AA359" s="23">
        <f t="shared" si="90"/>
        <v>0</v>
      </c>
      <c r="AB359" s="19">
        <f t="shared" si="88"/>
        <v>0</v>
      </c>
      <c r="AC359" s="23">
        <f t="shared" si="91"/>
        <v>0</v>
      </c>
      <c r="AD359" s="23">
        <f t="shared" si="92"/>
        <v>0</v>
      </c>
      <c r="AE359" s="24">
        <f t="shared" si="93"/>
        <v>0</v>
      </c>
      <c r="AF359" s="24">
        <f t="shared" si="94"/>
        <v>0</v>
      </c>
      <c r="AG359" s="24">
        <f>0</f>
        <v>0</v>
      </c>
      <c r="AH359" s="24">
        <f t="shared" si="95"/>
        <v>0</v>
      </c>
      <c r="AI359" s="24">
        <f t="shared" si="96"/>
        <v>0</v>
      </c>
      <c r="AJ359" s="24">
        <f>0</f>
        <v>0</v>
      </c>
      <c r="AK359" s="24">
        <f t="shared" si="84"/>
        <v>0</v>
      </c>
      <c r="AL359" s="24">
        <f t="shared" si="84"/>
        <v>0</v>
      </c>
      <c r="AM359" s="24">
        <f t="shared" si="97"/>
        <v>0</v>
      </c>
    </row>
    <row r="360" spans="22:39" ht="15.95" customHeight="1" x14ac:dyDescent="0.3">
      <c r="V360" s="19">
        <f t="shared" si="98"/>
        <v>327</v>
      </c>
      <c r="W360" s="19">
        <f t="shared" si="85"/>
        <v>0</v>
      </c>
      <c r="X360" s="19">
        <f t="shared" si="86"/>
        <v>0</v>
      </c>
      <c r="Y360" s="19">
        <f t="shared" si="87"/>
        <v>0</v>
      </c>
      <c r="Z360" s="19">
        <f t="shared" si="89"/>
        <v>0</v>
      </c>
      <c r="AA360" s="23">
        <f t="shared" si="90"/>
        <v>0</v>
      </c>
      <c r="AB360" s="19">
        <f t="shared" si="88"/>
        <v>0</v>
      </c>
      <c r="AC360" s="23">
        <f t="shared" si="91"/>
        <v>0</v>
      </c>
      <c r="AD360" s="23">
        <f t="shared" si="92"/>
        <v>0</v>
      </c>
      <c r="AE360" s="24">
        <f t="shared" si="93"/>
        <v>0</v>
      </c>
      <c r="AF360" s="24">
        <f t="shared" si="94"/>
        <v>0</v>
      </c>
      <c r="AG360" s="24">
        <f>0</f>
        <v>0</v>
      </c>
      <c r="AH360" s="24">
        <f t="shared" si="95"/>
        <v>0</v>
      </c>
      <c r="AI360" s="24">
        <f t="shared" si="96"/>
        <v>0</v>
      </c>
      <c r="AJ360" s="24">
        <f>0</f>
        <v>0</v>
      </c>
      <c r="AK360" s="24">
        <f t="shared" si="84"/>
        <v>0</v>
      </c>
      <c r="AL360" s="24">
        <f t="shared" si="84"/>
        <v>0</v>
      </c>
      <c r="AM360" s="24">
        <f t="shared" si="97"/>
        <v>0</v>
      </c>
    </row>
    <row r="361" spans="22:39" ht="15.95" customHeight="1" x14ac:dyDescent="0.3">
      <c r="V361" s="19">
        <f t="shared" si="98"/>
        <v>328</v>
      </c>
      <c r="W361" s="19">
        <f t="shared" si="85"/>
        <v>0</v>
      </c>
      <c r="X361" s="19">
        <f t="shared" si="86"/>
        <v>0</v>
      </c>
      <c r="Y361" s="19">
        <f t="shared" si="87"/>
        <v>0</v>
      </c>
      <c r="Z361" s="19">
        <f t="shared" si="89"/>
        <v>0</v>
      </c>
      <c r="AA361" s="23">
        <f t="shared" si="90"/>
        <v>0</v>
      </c>
      <c r="AB361" s="19">
        <f t="shared" si="88"/>
        <v>0</v>
      </c>
      <c r="AC361" s="23">
        <f t="shared" si="91"/>
        <v>0</v>
      </c>
      <c r="AD361" s="23">
        <f t="shared" si="92"/>
        <v>0</v>
      </c>
      <c r="AE361" s="24">
        <f t="shared" si="93"/>
        <v>0</v>
      </c>
      <c r="AF361" s="24">
        <f t="shared" si="94"/>
        <v>0</v>
      </c>
      <c r="AG361" s="24">
        <f>0</f>
        <v>0</v>
      </c>
      <c r="AH361" s="24">
        <f t="shared" si="95"/>
        <v>0</v>
      </c>
      <c r="AI361" s="24">
        <f t="shared" si="96"/>
        <v>0</v>
      </c>
      <c r="AJ361" s="24">
        <f>0</f>
        <v>0</v>
      </c>
      <c r="AK361" s="24">
        <f t="shared" si="84"/>
        <v>0</v>
      </c>
      <c r="AL361" s="24">
        <f t="shared" si="84"/>
        <v>0</v>
      </c>
      <c r="AM361" s="24">
        <f t="shared" si="97"/>
        <v>0</v>
      </c>
    </row>
    <row r="362" spans="22:39" ht="15.95" customHeight="1" x14ac:dyDescent="0.3">
      <c r="V362" s="19">
        <f t="shared" si="98"/>
        <v>329</v>
      </c>
      <c r="W362" s="19">
        <f t="shared" si="85"/>
        <v>0</v>
      </c>
      <c r="X362" s="19">
        <f t="shared" si="86"/>
        <v>0</v>
      </c>
      <c r="Y362" s="19">
        <f t="shared" si="87"/>
        <v>0</v>
      </c>
      <c r="Z362" s="19">
        <f t="shared" si="89"/>
        <v>0</v>
      </c>
      <c r="AA362" s="23">
        <f t="shared" si="90"/>
        <v>0</v>
      </c>
      <c r="AB362" s="19">
        <f t="shared" si="88"/>
        <v>0</v>
      </c>
      <c r="AC362" s="23">
        <f t="shared" si="91"/>
        <v>0</v>
      </c>
      <c r="AD362" s="23">
        <f t="shared" si="92"/>
        <v>0</v>
      </c>
      <c r="AE362" s="24">
        <f t="shared" si="93"/>
        <v>0</v>
      </c>
      <c r="AF362" s="24">
        <f t="shared" si="94"/>
        <v>0</v>
      </c>
      <c r="AG362" s="24">
        <f>0</f>
        <v>0</v>
      </c>
      <c r="AH362" s="24">
        <f t="shared" si="95"/>
        <v>0</v>
      </c>
      <c r="AI362" s="24">
        <f t="shared" si="96"/>
        <v>0</v>
      </c>
      <c r="AJ362" s="24">
        <f>0</f>
        <v>0</v>
      </c>
      <c r="AK362" s="24">
        <f t="shared" si="84"/>
        <v>0</v>
      </c>
      <c r="AL362" s="24">
        <f t="shared" si="84"/>
        <v>0</v>
      </c>
      <c r="AM362" s="24">
        <f t="shared" si="97"/>
        <v>0</v>
      </c>
    </row>
    <row r="363" spans="22:39" ht="15.95" customHeight="1" x14ac:dyDescent="0.3">
      <c r="V363" s="19">
        <f t="shared" si="98"/>
        <v>330</v>
      </c>
      <c r="W363" s="19">
        <f t="shared" si="85"/>
        <v>0</v>
      </c>
      <c r="X363" s="19">
        <f t="shared" si="86"/>
        <v>0</v>
      </c>
      <c r="Y363" s="19">
        <f t="shared" si="87"/>
        <v>0</v>
      </c>
      <c r="Z363" s="19">
        <f t="shared" si="89"/>
        <v>0</v>
      </c>
      <c r="AA363" s="23">
        <f t="shared" si="90"/>
        <v>0</v>
      </c>
      <c r="AB363" s="19">
        <f t="shared" si="88"/>
        <v>0</v>
      </c>
      <c r="AC363" s="23">
        <f t="shared" si="91"/>
        <v>0</v>
      </c>
      <c r="AD363" s="23">
        <f t="shared" si="92"/>
        <v>0</v>
      </c>
      <c r="AE363" s="24">
        <f t="shared" si="93"/>
        <v>0</v>
      </c>
      <c r="AF363" s="24">
        <f t="shared" si="94"/>
        <v>0</v>
      </c>
      <c r="AG363" s="24">
        <f>0</f>
        <v>0</v>
      </c>
      <c r="AH363" s="24">
        <f t="shared" si="95"/>
        <v>0</v>
      </c>
      <c r="AI363" s="24">
        <f t="shared" si="96"/>
        <v>0</v>
      </c>
      <c r="AJ363" s="24">
        <f>0</f>
        <v>0</v>
      </c>
      <c r="AK363" s="24">
        <f t="shared" si="84"/>
        <v>0</v>
      </c>
      <c r="AL363" s="24">
        <f t="shared" si="84"/>
        <v>0</v>
      </c>
      <c r="AM363" s="24">
        <f t="shared" si="97"/>
        <v>0</v>
      </c>
    </row>
    <row r="364" spans="22:39" ht="15.95" customHeight="1" x14ac:dyDescent="0.3">
      <c r="V364" s="19">
        <f t="shared" si="98"/>
        <v>331</v>
      </c>
      <c r="W364" s="19">
        <f t="shared" si="85"/>
        <v>0</v>
      </c>
      <c r="X364" s="19">
        <f t="shared" si="86"/>
        <v>0</v>
      </c>
      <c r="Y364" s="19">
        <f t="shared" si="87"/>
        <v>0</v>
      </c>
      <c r="Z364" s="19">
        <f t="shared" si="89"/>
        <v>0</v>
      </c>
      <c r="AA364" s="23">
        <f t="shared" si="90"/>
        <v>0</v>
      </c>
      <c r="AB364" s="19">
        <f t="shared" si="88"/>
        <v>0</v>
      </c>
      <c r="AC364" s="23">
        <f t="shared" si="91"/>
        <v>0</v>
      </c>
      <c r="AD364" s="23">
        <f t="shared" si="92"/>
        <v>0</v>
      </c>
      <c r="AE364" s="24">
        <f t="shared" si="93"/>
        <v>0</v>
      </c>
      <c r="AF364" s="24">
        <f t="shared" si="94"/>
        <v>0</v>
      </c>
      <c r="AG364" s="24">
        <f>0</f>
        <v>0</v>
      </c>
      <c r="AH364" s="24">
        <f t="shared" si="95"/>
        <v>0</v>
      </c>
      <c r="AI364" s="24">
        <f t="shared" si="96"/>
        <v>0</v>
      </c>
      <c r="AJ364" s="24">
        <f>0</f>
        <v>0</v>
      </c>
      <c r="AK364" s="24">
        <f t="shared" si="84"/>
        <v>0</v>
      </c>
      <c r="AL364" s="24">
        <f t="shared" si="84"/>
        <v>0</v>
      </c>
      <c r="AM364" s="24">
        <f t="shared" si="97"/>
        <v>0</v>
      </c>
    </row>
    <row r="365" spans="22:39" ht="15.95" customHeight="1" x14ac:dyDescent="0.3">
      <c r="V365" s="19">
        <f t="shared" si="98"/>
        <v>332</v>
      </c>
      <c r="W365" s="19">
        <f t="shared" si="85"/>
        <v>0</v>
      </c>
      <c r="X365" s="19">
        <f t="shared" si="86"/>
        <v>0</v>
      </c>
      <c r="Y365" s="19">
        <f t="shared" si="87"/>
        <v>0</v>
      </c>
      <c r="Z365" s="19">
        <f t="shared" si="89"/>
        <v>0</v>
      </c>
      <c r="AA365" s="23">
        <f t="shared" si="90"/>
        <v>0</v>
      </c>
      <c r="AB365" s="19">
        <f t="shared" si="88"/>
        <v>0</v>
      </c>
      <c r="AC365" s="23">
        <f t="shared" si="91"/>
        <v>0</v>
      </c>
      <c r="AD365" s="23">
        <f t="shared" si="92"/>
        <v>0</v>
      </c>
      <c r="AE365" s="24">
        <f t="shared" si="93"/>
        <v>0</v>
      </c>
      <c r="AF365" s="24">
        <f t="shared" si="94"/>
        <v>0</v>
      </c>
      <c r="AG365" s="24">
        <f>0</f>
        <v>0</v>
      </c>
      <c r="AH365" s="24">
        <f t="shared" si="95"/>
        <v>0</v>
      </c>
      <c r="AI365" s="24">
        <f t="shared" si="96"/>
        <v>0</v>
      </c>
      <c r="AJ365" s="24">
        <f>0</f>
        <v>0</v>
      </c>
      <c r="AK365" s="24">
        <f t="shared" si="84"/>
        <v>0</v>
      </c>
      <c r="AL365" s="24">
        <f t="shared" si="84"/>
        <v>0</v>
      </c>
      <c r="AM365" s="24">
        <f t="shared" si="97"/>
        <v>0</v>
      </c>
    </row>
    <row r="366" spans="22:39" ht="15.95" customHeight="1" x14ac:dyDescent="0.3">
      <c r="V366" s="19">
        <f t="shared" si="98"/>
        <v>333</v>
      </c>
      <c r="W366" s="19">
        <f t="shared" si="85"/>
        <v>0</v>
      </c>
      <c r="X366" s="19">
        <f t="shared" si="86"/>
        <v>0</v>
      </c>
      <c r="Y366" s="19">
        <f t="shared" si="87"/>
        <v>0</v>
      </c>
      <c r="Z366" s="19">
        <f t="shared" si="89"/>
        <v>0</v>
      </c>
      <c r="AA366" s="23">
        <f t="shared" si="90"/>
        <v>0</v>
      </c>
      <c r="AB366" s="19">
        <f t="shared" si="88"/>
        <v>0</v>
      </c>
      <c r="AC366" s="23">
        <f t="shared" si="91"/>
        <v>0</v>
      </c>
      <c r="AD366" s="23">
        <f t="shared" si="92"/>
        <v>0</v>
      </c>
      <c r="AE366" s="24">
        <f t="shared" si="93"/>
        <v>0</v>
      </c>
      <c r="AF366" s="24">
        <f t="shared" si="94"/>
        <v>0</v>
      </c>
      <c r="AG366" s="24">
        <f>0</f>
        <v>0</v>
      </c>
      <c r="AH366" s="24">
        <f t="shared" si="95"/>
        <v>0</v>
      </c>
      <c r="AI366" s="24">
        <f t="shared" si="96"/>
        <v>0</v>
      </c>
      <c r="AJ366" s="24">
        <f>0</f>
        <v>0</v>
      </c>
      <c r="AK366" s="24">
        <f t="shared" si="84"/>
        <v>0</v>
      </c>
      <c r="AL366" s="24">
        <f t="shared" si="84"/>
        <v>0</v>
      </c>
      <c r="AM366" s="24">
        <f t="shared" si="97"/>
        <v>0</v>
      </c>
    </row>
    <row r="367" spans="22:39" ht="15.95" customHeight="1" x14ac:dyDescent="0.3">
      <c r="V367" s="19">
        <f t="shared" si="98"/>
        <v>334</v>
      </c>
      <c r="W367" s="19">
        <f t="shared" si="85"/>
        <v>0</v>
      </c>
      <c r="X367" s="19">
        <f t="shared" si="86"/>
        <v>0</v>
      </c>
      <c r="Y367" s="19">
        <f t="shared" si="87"/>
        <v>0</v>
      </c>
      <c r="Z367" s="19">
        <f t="shared" si="89"/>
        <v>0</v>
      </c>
      <c r="AA367" s="23">
        <f t="shared" si="90"/>
        <v>0</v>
      </c>
      <c r="AB367" s="19">
        <f t="shared" si="88"/>
        <v>0</v>
      </c>
      <c r="AC367" s="23">
        <f t="shared" si="91"/>
        <v>0</v>
      </c>
      <c r="AD367" s="23">
        <f t="shared" si="92"/>
        <v>0</v>
      </c>
      <c r="AE367" s="24">
        <f t="shared" si="93"/>
        <v>0</v>
      </c>
      <c r="AF367" s="24">
        <f t="shared" si="94"/>
        <v>0</v>
      </c>
      <c r="AG367" s="24">
        <f>0</f>
        <v>0</v>
      </c>
      <c r="AH367" s="24">
        <f t="shared" si="95"/>
        <v>0</v>
      </c>
      <c r="AI367" s="24">
        <f t="shared" si="96"/>
        <v>0</v>
      </c>
      <c r="AJ367" s="24">
        <f>0</f>
        <v>0</v>
      </c>
      <c r="AK367" s="24">
        <f t="shared" si="84"/>
        <v>0</v>
      </c>
      <c r="AL367" s="24">
        <f t="shared" si="84"/>
        <v>0</v>
      </c>
      <c r="AM367" s="24">
        <f t="shared" si="97"/>
        <v>0</v>
      </c>
    </row>
    <row r="368" spans="22:39" ht="15.95" customHeight="1" x14ac:dyDescent="0.3">
      <c r="V368" s="19">
        <f t="shared" si="98"/>
        <v>335</v>
      </c>
      <c r="W368" s="19">
        <f t="shared" si="85"/>
        <v>0</v>
      </c>
      <c r="X368" s="19">
        <f t="shared" si="86"/>
        <v>0</v>
      </c>
      <c r="Y368" s="19">
        <f t="shared" si="87"/>
        <v>0</v>
      </c>
      <c r="Z368" s="19">
        <f t="shared" si="89"/>
        <v>0</v>
      </c>
      <c r="AA368" s="23">
        <f t="shared" si="90"/>
        <v>0</v>
      </c>
      <c r="AB368" s="19">
        <f t="shared" si="88"/>
        <v>0</v>
      </c>
      <c r="AC368" s="23">
        <f t="shared" si="91"/>
        <v>0</v>
      </c>
      <c r="AD368" s="23">
        <f t="shared" si="92"/>
        <v>0</v>
      </c>
      <c r="AE368" s="24">
        <f t="shared" si="93"/>
        <v>0</v>
      </c>
      <c r="AF368" s="24">
        <f t="shared" si="94"/>
        <v>0</v>
      </c>
      <c r="AG368" s="24">
        <f>0</f>
        <v>0</v>
      </c>
      <c r="AH368" s="24">
        <f t="shared" si="95"/>
        <v>0</v>
      </c>
      <c r="AI368" s="24">
        <f t="shared" si="96"/>
        <v>0</v>
      </c>
      <c r="AJ368" s="24">
        <f>0</f>
        <v>0</v>
      </c>
      <c r="AK368" s="24">
        <f t="shared" si="84"/>
        <v>0</v>
      </c>
      <c r="AL368" s="24">
        <f t="shared" si="84"/>
        <v>0</v>
      </c>
      <c r="AM368" s="24">
        <f t="shared" si="97"/>
        <v>0</v>
      </c>
    </row>
    <row r="369" spans="22:39" ht="15.95" customHeight="1" x14ac:dyDescent="0.3">
      <c r="V369" s="19">
        <f t="shared" si="98"/>
        <v>336</v>
      </c>
      <c r="W369" s="19">
        <f t="shared" si="85"/>
        <v>0</v>
      </c>
      <c r="X369" s="19">
        <f t="shared" si="86"/>
        <v>0</v>
      </c>
      <c r="Y369" s="19">
        <f t="shared" si="87"/>
        <v>0</v>
      </c>
      <c r="Z369" s="19">
        <f t="shared" si="89"/>
        <v>0</v>
      </c>
      <c r="AA369" s="23">
        <f t="shared" si="90"/>
        <v>0</v>
      </c>
      <c r="AB369" s="19">
        <f t="shared" si="88"/>
        <v>0</v>
      </c>
      <c r="AC369" s="23">
        <f t="shared" si="91"/>
        <v>0</v>
      </c>
      <c r="AD369" s="23">
        <f t="shared" si="92"/>
        <v>0</v>
      </c>
      <c r="AE369" s="24">
        <f t="shared" si="93"/>
        <v>0</v>
      </c>
      <c r="AF369" s="24">
        <f t="shared" si="94"/>
        <v>0</v>
      </c>
      <c r="AG369" s="24">
        <f>0</f>
        <v>0</v>
      </c>
      <c r="AH369" s="24">
        <f t="shared" si="95"/>
        <v>0</v>
      </c>
      <c r="AI369" s="24">
        <f t="shared" si="96"/>
        <v>0</v>
      </c>
      <c r="AJ369" s="24">
        <f>0</f>
        <v>0</v>
      </c>
      <c r="AK369" s="24">
        <f t="shared" si="84"/>
        <v>0</v>
      </c>
      <c r="AL369" s="24">
        <f t="shared" si="84"/>
        <v>0</v>
      </c>
      <c r="AM369" s="24">
        <f t="shared" si="97"/>
        <v>0</v>
      </c>
    </row>
    <row r="370" spans="22:39" ht="15.95" customHeight="1" x14ac:dyDescent="0.3">
      <c r="V370" s="19">
        <f t="shared" si="98"/>
        <v>337</v>
      </c>
      <c r="W370" s="19">
        <f t="shared" si="85"/>
        <v>60</v>
      </c>
      <c r="X370" s="19">
        <f t="shared" si="86"/>
        <v>0</v>
      </c>
      <c r="Y370" s="19">
        <f t="shared" si="87"/>
        <v>0</v>
      </c>
      <c r="Z370" s="19">
        <f t="shared" si="89"/>
        <v>0</v>
      </c>
      <c r="AA370" s="23">
        <f t="shared" si="90"/>
        <v>0</v>
      </c>
      <c r="AB370" s="19">
        <f t="shared" si="88"/>
        <v>0</v>
      </c>
      <c r="AC370" s="23">
        <f t="shared" si="91"/>
        <v>0</v>
      </c>
      <c r="AD370" s="23">
        <f t="shared" si="92"/>
        <v>0</v>
      </c>
      <c r="AE370" s="24">
        <f t="shared" si="93"/>
        <v>0</v>
      </c>
      <c r="AF370" s="24">
        <f t="shared" si="94"/>
        <v>0</v>
      </c>
      <c r="AG370" s="24">
        <f>0</f>
        <v>0</v>
      </c>
      <c r="AH370" s="24">
        <f t="shared" si="95"/>
        <v>0</v>
      </c>
      <c r="AI370" s="24">
        <f t="shared" si="96"/>
        <v>0</v>
      </c>
      <c r="AJ370" s="24">
        <f>0</f>
        <v>0</v>
      </c>
      <c r="AK370" s="24">
        <f t="shared" si="84"/>
        <v>0</v>
      </c>
      <c r="AL370" s="24">
        <f t="shared" si="84"/>
        <v>0</v>
      </c>
      <c r="AM370" s="24">
        <f t="shared" si="97"/>
        <v>0</v>
      </c>
    </row>
    <row r="371" spans="22:39" ht="15.95" customHeight="1" x14ac:dyDescent="0.3">
      <c r="V371" s="19">
        <f t="shared" si="98"/>
        <v>338</v>
      </c>
      <c r="W371" s="19">
        <f t="shared" si="85"/>
        <v>0</v>
      </c>
      <c r="X371" s="19">
        <f t="shared" si="86"/>
        <v>0</v>
      </c>
      <c r="Y371" s="19">
        <f t="shared" si="87"/>
        <v>0</v>
      </c>
      <c r="Z371" s="19">
        <f t="shared" si="89"/>
        <v>0</v>
      </c>
      <c r="AA371" s="23">
        <f t="shared" si="90"/>
        <v>0</v>
      </c>
      <c r="AB371" s="19">
        <f t="shared" si="88"/>
        <v>0</v>
      </c>
      <c r="AC371" s="23">
        <f t="shared" si="91"/>
        <v>0</v>
      </c>
      <c r="AD371" s="23">
        <f t="shared" si="92"/>
        <v>0</v>
      </c>
      <c r="AE371" s="24">
        <f t="shared" si="93"/>
        <v>0</v>
      </c>
      <c r="AF371" s="24">
        <f t="shared" si="94"/>
        <v>0</v>
      </c>
      <c r="AG371" s="24">
        <f>0</f>
        <v>0</v>
      </c>
      <c r="AH371" s="24">
        <f t="shared" si="95"/>
        <v>0</v>
      </c>
      <c r="AI371" s="24">
        <f t="shared" si="96"/>
        <v>0</v>
      </c>
      <c r="AJ371" s="24">
        <f>0</f>
        <v>0</v>
      </c>
      <c r="AK371" s="24">
        <f t="shared" si="84"/>
        <v>0</v>
      </c>
      <c r="AL371" s="24">
        <f t="shared" si="84"/>
        <v>0</v>
      </c>
      <c r="AM371" s="24">
        <f t="shared" si="97"/>
        <v>0</v>
      </c>
    </row>
    <row r="372" spans="22:39" ht="15.95" customHeight="1" x14ac:dyDescent="0.3">
      <c r="V372" s="19">
        <f t="shared" si="98"/>
        <v>339</v>
      </c>
      <c r="W372" s="19">
        <f t="shared" si="85"/>
        <v>0</v>
      </c>
      <c r="X372" s="19">
        <f t="shared" si="86"/>
        <v>0</v>
      </c>
      <c r="Y372" s="19">
        <f t="shared" si="87"/>
        <v>0</v>
      </c>
      <c r="Z372" s="19">
        <f t="shared" si="89"/>
        <v>0</v>
      </c>
      <c r="AA372" s="23">
        <f t="shared" si="90"/>
        <v>0</v>
      </c>
      <c r="AB372" s="19">
        <f t="shared" si="88"/>
        <v>0</v>
      </c>
      <c r="AC372" s="23">
        <f t="shared" si="91"/>
        <v>0</v>
      </c>
      <c r="AD372" s="23">
        <f t="shared" si="92"/>
        <v>0</v>
      </c>
      <c r="AE372" s="24">
        <f t="shared" si="93"/>
        <v>0</v>
      </c>
      <c r="AF372" s="24">
        <f t="shared" si="94"/>
        <v>0</v>
      </c>
      <c r="AG372" s="24">
        <f>0</f>
        <v>0</v>
      </c>
      <c r="AH372" s="24">
        <f t="shared" si="95"/>
        <v>0</v>
      </c>
      <c r="AI372" s="24">
        <f t="shared" si="96"/>
        <v>0</v>
      </c>
      <c r="AJ372" s="24">
        <f>0</f>
        <v>0</v>
      </c>
      <c r="AK372" s="24">
        <f t="shared" si="84"/>
        <v>0</v>
      </c>
      <c r="AL372" s="24">
        <f t="shared" si="84"/>
        <v>0</v>
      </c>
      <c r="AM372" s="24">
        <f t="shared" si="97"/>
        <v>0</v>
      </c>
    </row>
    <row r="373" spans="22:39" ht="15.95" customHeight="1" x14ac:dyDescent="0.3">
      <c r="V373" s="19">
        <f t="shared" si="98"/>
        <v>340</v>
      </c>
      <c r="W373" s="19">
        <f t="shared" si="85"/>
        <v>0</v>
      </c>
      <c r="X373" s="19">
        <f t="shared" si="86"/>
        <v>0</v>
      </c>
      <c r="Y373" s="19">
        <f t="shared" si="87"/>
        <v>0</v>
      </c>
      <c r="Z373" s="19">
        <f t="shared" si="89"/>
        <v>0</v>
      </c>
      <c r="AA373" s="23">
        <f t="shared" si="90"/>
        <v>0</v>
      </c>
      <c r="AB373" s="19">
        <f t="shared" si="88"/>
        <v>0</v>
      </c>
      <c r="AC373" s="23">
        <f t="shared" si="91"/>
        <v>0</v>
      </c>
      <c r="AD373" s="23">
        <f t="shared" si="92"/>
        <v>0</v>
      </c>
      <c r="AE373" s="24">
        <f t="shared" si="93"/>
        <v>0</v>
      </c>
      <c r="AF373" s="24">
        <f t="shared" si="94"/>
        <v>0</v>
      </c>
      <c r="AG373" s="24">
        <f>0</f>
        <v>0</v>
      </c>
      <c r="AH373" s="24">
        <f t="shared" si="95"/>
        <v>0</v>
      </c>
      <c r="AI373" s="24">
        <f t="shared" si="96"/>
        <v>0</v>
      </c>
      <c r="AJ373" s="24">
        <f>0</f>
        <v>0</v>
      </c>
      <c r="AK373" s="24">
        <f t="shared" si="84"/>
        <v>0</v>
      </c>
      <c r="AL373" s="24">
        <f t="shared" si="84"/>
        <v>0</v>
      </c>
      <c r="AM373" s="24">
        <f t="shared" si="97"/>
        <v>0</v>
      </c>
    </row>
    <row r="374" spans="22:39" ht="15.95" customHeight="1" x14ac:dyDescent="0.3">
      <c r="V374" s="19">
        <f t="shared" si="98"/>
        <v>341</v>
      </c>
      <c r="W374" s="19">
        <f t="shared" si="85"/>
        <v>0</v>
      </c>
      <c r="X374" s="19">
        <f t="shared" si="86"/>
        <v>0</v>
      </c>
      <c r="Y374" s="19">
        <f t="shared" si="87"/>
        <v>0</v>
      </c>
      <c r="Z374" s="19">
        <f t="shared" si="89"/>
        <v>0</v>
      </c>
      <c r="AA374" s="23">
        <f t="shared" si="90"/>
        <v>0</v>
      </c>
      <c r="AB374" s="19">
        <f t="shared" si="88"/>
        <v>0</v>
      </c>
      <c r="AC374" s="23">
        <f t="shared" si="91"/>
        <v>0</v>
      </c>
      <c r="AD374" s="23">
        <f t="shared" si="92"/>
        <v>0</v>
      </c>
      <c r="AE374" s="24">
        <f t="shared" si="93"/>
        <v>0</v>
      </c>
      <c r="AF374" s="24">
        <f t="shared" si="94"/>
        <v>0</v>
      </c>
      <c r="AG374" s="24">
        <f>0</f>
        <v>0</v>
      </c>
      <c r="AH374" s="24">
        <f t="shared" si="95"/>
        <v>0</v>
      </c>
      <c r="AI374" s="24">
        <f t="shared" si="96"/>
        <v>0</v>
      </c>
      <c r="AJ374" s="24">
        <f>0</f>
        <v>0</v>
      </c>
      <c r="AK374" s="24">
        <f t="shared" si="84"/>
        <v>0</v>
      </c>
      <c r="AL374" s="24">
        <f t="shared" si="84"/>
        <v>0</v>
      </c>
      <c r="AM374" s="24">
        <f t="shared" si="97"/>
        <v>0</v>
      </c>
    </row>
    <row r="375" spans="22:39" ht="15.95" customHeight="1" x14ac:dyDescent="0.3">
      <c r="V375" s="19">
        <f t="shared" si="98"/>
        <v>342</v>
      </c>
      <c r="W375" s="19">
        <f t="shared" si="85"/>
        <v>0</v>
      </c>
      <c r="X375" s="19">
        <f t="shared" si="86"/>
        <v>0</v>
      </c>
      <c r="Y375" s="19">
        <f t="shared" si="87"/>
        <v>0</v>
      </c>
      <c r="Z375" s="19">
        <f t="shared" si="89"/>
        <v>0</v>
      </c>
      <c r="AA375" s="23">
        <f t="shared" si="90"/>
        <v>0</v>
      </c>
      <c r="AB375" s="19">
        <f t="shared" si="88"/>
        <v>0</v>
      </c>
      <c r="AC375" s="23">
        <f t="shared" si="91"/>
        <v>0</v>
      </c>
      <c r="AD375" s="23">
        <f t="shared" si="92"/>
        <v>0</v>
      </c>
      <c r="AE375" s="24">
        <f t="shared" si="93"/>
        <v>0</v>
      </c>
      <c r="AF375" s="24">
        <f t="shared" si="94"/>
        <v>0</v>
      </c>
      <c r="AG375" s="24">
        <f>0</f>
        <v>0</v>
      </c>
      <c r="AH375" s="24">
        <f t="shared" si="95"/>
        <v>0</v>
      </c>
      <c r="AI375" s="24">
        <f t="shared" si="96"/>
        <v>0</v>
      </c>
      <c r="AJ375" s="24">
        <f>0</f>
        <v>0</v>
      </c>
      <c r="AK375" s="24">
        <f t="shared" si="84"/>
        <v>0</v>
      </c>
      <c r="AL375" s="24">
        <f t="shared" si="84"/>
        <v>0</v>
      </c>
      <c r="AM375" s="24">
        <f t="shared" si="97"/>
        <v>0</v>
      </c>
    </row>
    <row r="376" spans="22:39" ht="15.95" customHeight="1" x14ac:dyDescent="0.3">
      <c r="V376" s="19">
        <f t="shared" si="98"/>
        <v>343</v>
      </c>
      <c r="W376" s="19">
        <f t="shared" si="85"/>
        <v>0</v>
      </c>
      <c r="X376" s="19">
        <f t="shared" si="86"/>
        <v>0</v>
      </c>
      <c r="Y376" s="19">
        <f t="shared" si="87"/>
        <v>0</v>
      </c>
      <c r="Z376" s="19">
        <f t="shared" si="89"/>
        <v>0</v>
      </c>
      <c r="AA376" s="23">
        <f t="shared" si="90"/>
        <v>0</v>
      </c>
      <c r="AB376" s="19">
        <f t="shared" si="88"/>
        <v>0</v>
      </c>
      <c r="AC376" s="23">
        <f t="shared" si="91"/>
        <v>0</v>
      </c>
      <c r="AD376" s="23">
        <f t="shared" si="92"/>
        <v>0</v>
      </c>
      <c r="AE376" s="24">
        <f t="shared" si="93"/>
        <v>0</v>
      </c>
      <c r="AF376" s="24">
        <f t="shared" si="94"/>
        <v>0</v>
      </c>
      <c r="AG376" s="24">
        <f>0</f>
        <v>0</v>
      </c>
      <c r="AH376" s="24">
        <f t="shared" si="95"/>
        <v>0</v>
      </c>
      <c r="AI376" s="24">
        <f t="shared" si="96"/>
        <v>0</v>
      </c>
      <c r="AJ376" s="24">
        <f>0</f>
        <v>0</v>
      </c>
      <c r="AK376" s="24">
        <f t="shared" si="84"/>
        <v>0</v>
      </c>
      <c r="AL376" s="24">
        <f t="shared" si="84"/>
        <v>0</v>
      </c>
      <c r="AM376" s="24">
        <f t="shared" si="97"/>
        <v>0</v>
      </c>
    </row>
    <row r="377" spans="22:39" ht="15.95" customHeight="1" x14ac:dyDescent="0.3">
      <c r="V377" s="19">
        <f t="shared" si="98"/>
        <v>344</v>
      </c>
      <c r="W377" s="19">
        <f t="shared" si="85"/>
        <v>0</v>
      </c>
      <c r="X377" s="19">
        <f t="shared" si="86"/>
        <v>0</v>
      </c>
      <c r="Y377" s="19">
        <f t="shared" si="87"/>
        <v>0</v>
      </c>
      <c r="Z377" s="19">
        <f t="shared" si="89"/>
        <v>0</v>
      </c>
      <c r="AA377" s="23">
        <f t="shared" si="90"/>
        <v>0</v>
      </c>
      <c r="AB377" s="19">
        <f t="shared" si="88"/>
        <v>0</v>
      </c>
      <c r="AC377" s="23">
        <f t="shared" si="91"/>
        <v>0</v>
      </c>
      <c r="AD377" s="23">
        <f t="shared" si="92"/>
        <v>0</v>
      </c>
      <c r="AE377" s="24">
        <f t="shared" si="93"/>
        <v>0</v>
      </c>
      <c r="AF377" s="24">
        <f t="shared" si="94"/>
        <v>0</v>
      </c>
      <c r="AG377" s="24">
        <f>0</f>
        <v>0</v>
      </c>
      <c r="AH377" s="24">
        <f t="shared" si="95"/>
        <v>0</v>
      </c>
      <c r="AI377" s="24">
        <f t="shared" si="96"/>
        <v>0</v>
      </c>
      <c r="AJ377" s="24">
        <f>0</f>
        <v>0</v>
      </c>
      <c r="AK377" s="24">
        <f t="shared" si="84"/>
        <v>0</v>
      </c>
      <c r="AL377" s="24">
        <f t="shared" si="84"/>
        <v>0</v>
      </c>
      <c r="AM377" s="24">
        <f t="shared" si="97"/>
        <v>0</v>
      </c>
    </row>
    <row r="378" spans="22:39" ht="15.95" customHeight="1" x14ac:dyDescent="0.3">
      <c r="V378" s="19">
        <f t="shared" si="98"/>
        <v>345</v>
      </c>
      <c r="W378" s="19">
        <f t="shared" si="85"/>
        <v>0</v>
      </c>
      <c r="X378" s="19">
        <f t="shared" si="86"/>
        <v>0</v>
      </c>
      <c r="Y378" s="19">
        <f t="shared" si="87"/>
        <v>0</v>
      </c>
      <c r="Z378" s="19">
        <f t="shared" si="89"/>
        <v>0</v>
      </c>
      <c r="AA378" s="23">
        <f t="shared" si="90"/>
        <v>0</v>
      </c>
      <c r="AB378" s="19">
        <f t="shared" si="88"/>
        <v>0</v>
      </c>
      <c r="AC378" s="23">
        <f t="shared" si="91"/>
        <v>0</v>
      </c>
      <c r="AD378" s="23">
        <f t="shared" si="92"/>
        <v>0</v>
      </c>
      <c r="AE378" s="24">
        <f t="shared" si="93"/>
        <v>0</v>
      </c>
      <c r="AF378" s="24">
        <f t="shared" si="94"/>
        <v>0</v>
      </c>
      <c r="AG378" s="24">
        <f>0</f>
        <v>0</v>
      </c>
      <c r="AH378" s="24">
        <f t="shared" si="95"/>
        <v>0</v>
      </c>
      <c r="AI378" s="24">
        <f t="shared" si="96"/>
        <v>0</v>
      </c>
      <c r="AJ378" s="24">
        <f>0</f>
        <v>0</v>
      </c>
      <c r="AK378" s="24">
        <f t="shared" si="84"/>
        <v>0</v>
      </c>
      <c r="AL378" s="24">
        <f t="shared" si="84"/>
        <v>0</v>
      </c>
      <c r="AM378" s="24">
        <f t="shared" si="97"/>
        <v>0</v>
      </c>
    </row>
    <row r="379" spans="22:39" ht="15.95" customHeight="1" x14ac:dyDescent="0.3">
      <c r="V379" s="19">
        <f t="shared" si="98"/>
        <v>346</v>
      </c>
      <c r="W379" s="19">
        <f t="shared" si="85"/>
        <v>0</v>
      </c>
      <c r="X379" s="19">
        <f t="shared" si="86"/>
        <v>0</v>
      </c>
      <c r="Y379" s="19">
        <f t="shared" si="87"/>
        <v>0</v>
      </c>
      <c r="Z379" s="19">
        <f t="shared" si="89"/>
        <v>0</v>
      </c>
      <c r="AA379" s="23">
        <f t="shared" si="90"/>
        <v>0</v>
      </c>
      <c r="AB379" s="19">
        <f t="shared" si="88"/>
        <v>0</v>
      </c>
      <c r="AC379" s="23">
        <f t="shared" si="91"/>
        <v>0</v>
      </c>
      <c r="AD379" s="23">
        <f t="shared" si="92"/>
        <v>0</v>
      </c>
      <c r="AE379" s="24">
        <f t="shared" si="93"/>
        <v>0</v>
      </c>
      <c r="AF379" s="24">
        <f t="shared" si="94"/>
        <v>0</v>
      </c>
      <c r="AG379" s="24">
        <f>0</f>
        <v>0</v>
      </c>
      <c r="AH379" s="24">
        <f t="shared" si="95"/>
        <v>0</v>
      </c>
      <c r="AI379" s="24">
        <f t="shared" si="96"/>
        <v>0</v>
      </c>
      <c r="AJ379" s="24">
        <f>0</f>
        <v>0</v>
      </c>
      <c r="AK379" s="24">
        <f t="shared" si="84"/>
        <v>0</v>
      </c>
      <c r="AL379" s="24">
        <f t="shared" si="84"/>
        <v>0</v>
      </c>
      <c r="AM379" s="24">
        <f t="shared" si="97"/>
        <v>0</v>
      </c>
    </row>
    <row r="380" spans="22:39" ht="15.95" customHeight="1" x14ac:dyDescent="0.3">
      <c r="V380" s="19">
        <f t="shared" si="98"/>
        <v>347</v>
      </c>
      <c r="W380" s="19">
        <f t="shared" si="85"/>
        <v>0</v>
      </c>
      <c r="X380" s="19">
        <f t="shared" si="86"/>
        <v>0</v>
      </c>
      <c r="Y380" s="19">
        <f t="shared" si="87"/>
        <v>0</v>
      </c>
      <c r="Z380" s="19">
        <f t="shared" si="89"/>
        <v>0</v>
      </c>
      <c r="AA380" s="23">
        <f t="shared" si="90"/>
        <v>0</v>
      </c>
      <c r="AB380" s="19">
        <f t="shared" si="88"/>
        <v>0</v>
      </c>
      <c r="AC380" s="23">
        <f t="shared" si="91"/>
        <v>0</v>
      </c>
      <c r="AD380" s="23">
        <f t="shared" si="92"/>
        <v>0</v>
      </c>
      <c r="AE380" s="24">
        <f t="shared" si="93"/>
        <v>0</v>
      </c>
      <c r="AF380" s="24">
        <f t="shared" si="94"/>
        <v>0</v>
      </c>
      <c r="AG380" s="24">
        <f>0</f>
        <v>0</v>
      </c>
      <c r="AH380" s="24">
        <f t="shared" si="95"/>
        <v>0</v>
      </c>
      <c r="AI380" s="24">
        <f t="shared" si="96"/>
        <v>0</v>
      </c>
      <c r="AJ380" s="24">
        <f>0</f>
        <v>0</v>
      </c>
      <c r="AK380" s="24">
        <f t="shared" si="84"/>
        <v>0</v>
      </c>
      <c r="AL380" s="24">
        <f t="shared" si="84"/>
        <v>0</v>
      </c>
      <c r="AM380" s="24">
        <f t="shared" si="97"/>
        <v>0</v>
      </c>
    </row>
    <row r="381" spans="22:39" ht="15.95" customHeight="1" x14ac:dyDescent="0.3">
      <c r="V381" s="19">
        <f t="shared" si="98"/>
        <v>348</v>
      </c>
      <c r="W381" s="19">
        <f t="shared" si="85"/>
        <v>0</v>
      </c>
      <c r="X381" s="19">
        <f t="shared" si="86"/>
        <v>0</v>
      </c>
      <c r="Y381" s="19">
        <f t="shared" si="87"/>
        <v>0</v>
      </c>
      <c r="Z381" s="19">
        <f t="shared" si="89"/>
        <v>0</v>
      </c>
      <c r="AA381" s="23">
        <f t="shared" si="90"/>
        <v>0</v>
      </c>
      <c r="AB381" s="19">
        <f t="shared" si="88"/>
        <v>0</v>
      </c>
      <c r="AC381" s="23">
        <f t="shared" si="91"/>
        <v>0</v>
      </c>
      <c r="AD381" s="23">
        <f t="shared" si="92"/>
        <v>0</v>
      </c>
      <c r="AE381" s="24">
        <f t="shared" si="93"/>
        <v>0</v>
      </c>
      <c r="AF381" s="24">
        <f t="shared" si="94"/>
        <v>0</v>
      </c>
      <c r="AG381" s="24">
        <f>0</f>
        <v>0</v>
      </c>
      <c r="AH381" s="24">
        <f t="shared" si="95"/>
        <v>0</v>
      </c>
      <c r="AI381" s="24">
        <f t="shared" si="96"/>
        <v>0</v>
      </c>
      <c r="AJ381" s="24">
        <f>0</f>
        <v>0</v>
      </c>
      <c r="AK381" s="24">
        <f t="shared" si="84"/>
        <v>0</v>
      </c>
      <c r="AL381" s="24">
        <f t="shared" si="84"/>
        <v>0</v>
      </c>
      <c r="AM381" s="24">
        <f t="shared" si="97"/>
        <v>0</v>
      </c>
    </row>
    <row r="382" spans="22:39" ht="15.95" customHeight="1" x14ac:dyDescent="0.3">
      <c r="V382" s="19">
        <f t="shared" si="98"/>
        <v>349</v>
      </c>
      <c r="W382" s="19">
        <f t="shared" si="85"/>
        <v>0</v>
      </c>
      <c r="X382" s="19">
        <f t="shared" si="86"/>
        <v>0</v>
      </c>
      <c r="Y382" s="19">
        <f t="shared" si="87"/>
        <v>0</v>
      </c>
      <c r="Z382" s="19">
        <f t="shared" si="89"/>
        <v>0</v>
      </c>
      <c r="AA382" s="23">
        <f t="shared" si="90"/>
        <v>0</v>
      </c>
      <c r="AB382" s="19">
        <f t="shared" si="88"/>
        <v>0</v>
      </c>
      <c r="AC382" s="23">
        <f t="shared" si="91"/>
        <v>0</v>
      </c>
      <c r="AD382" s="23">
        <f t="shared" si="92"/>
        <v>0</v>
      </c>
      <c r="AE382" s="24">
        <f t="shared" si="93"/>
        <v>0</v>
      </c>
      <c r="AF382" s="24">
        <f t="shared" si="94"/>
        <v>0</v>
      </c>
      <c r="AG382" s="24">
        <f>0</f>
        <v>0</v>
      </c>
      <c r="AH382" s="24">
        <f t="shared" si="95"/>
        <v>0</v>
      </c>
      <c r="AI382" s="24">
        <f t="shared" si="96"/>
        <v>0</v>
      </c>
      <c r="AJ382" s="24">
        <f>0</f>
        <v>0</v>
      </c>
      <c r="AK382" s="24">
        <f t="shared" si="84"/>
        <v>0</v>
      </c>
      <c r="AL382" s="24">
        <f t="shared" si="84"/>
        <v>0</v>
      </c>
      <c r="AM382" s="24">
        <f t="shared" si="97"/>
        <v>0</v>
      </c>
    </row>
    <row r="383" spans="22:39" ht="15.95" customHeight="1" x14ac:dyDescent="0.3">
      <c r="V383" s="19">
        <f t="shared" si="98"/>
        <v>350</v>
      </c>
      <c r="W383" s="19">
        <f t="shared" si="85"/>
        <v>0</v>
      </c>
      <c r="X383" s="19">
        <f t="shared" si="86"/>
        <v>0</v>
      </c>
      <c r="Y383" s="19">
        <f t="shared" si="87"/>
        <v>0</v>
      </c>
      <c r="Z383" s="19">
        <f t="shared" si="89"/>
        <v>0</v>
      </c>
      <c r="AA383" s="23">
        <f t="shared" si="90"/>
        <v>0</v>
      </c>
      <c r="AB383" s="19">
        <f t="shared" si="88"/>
        <v>0</v>
      </c>
      <c r="AC383" s="23">
        <f t="shared" si="91"/>
        <v>0</v>
      </c>
      <c r="AD383" s="23">
        <f t="shared" si="92"/>
        <v>0</v>
      </c>
      <c r="AE383" s="24">
        <f t="shared" si="93"/>
        <v>0</v>
      </c>
      <c r="AF383" s="24">
        <f t="shared" si="94"/>
        <v>0</v>
      </c>
      <c r="AG383" s="24">
        <f>0</f>
        <v>0</v>
      </c>
      <c r="AH383" s="24">
        <f t="shared" si="95"/>
        <v>0</v>
      </c>
      <c r="AI383" s="24">
        <f t="shared" si="96"/>
        <v>0</v>
      </c>
      <c r="AJ383" s="24">
        <f>0</f>
        <v>0</v>
      </c>
      <c r="AK383" s="24">
        <f t="shared" si="84"/>
        <v>0</v>
      </c>
      <c r="AL383" s="24">
        <f t="shared" si="84"/>
        <v>0</v>
      </c>
      <c r="AM383" s="24">
        <f t="shared" si="97"/>
        <v>0</v>
      </c>
    </row>
    <row r="384" spans="22:39" ht="15.95" customHeight="1" x14ac:dyDescent="0.3">
      <c r="V384" s="19">
        <f t="shared" si="98"/>
        <v>351</v>
      </c>
      <c r="W384" s="19">
        <f t="shared" si="85"/>
        <v>0</v>
      </c>
      <c r="X384" s="19">
        <f t="shared" si="86"/>
        <v>0</v>
      </c>
      <c r="Y384" s="19">
        <f t="shared" si="87"/>
        <v>0</v>
      </c>
      <c r="Z384" s="19">
        <f t="shared" si="89"/>
        <v>0</v>
      </c>
      <c r="AA384" s="23">
        <f t="shared" si="90"/>
        <v>0</v>
      </c>
      <c r="AB384" s="19">
        <f t="shared" si="88"/>
        <v>0</v>
      </c>
      <c r="AC384" s="23">
        <f t="shared" si="91"/>
        <v>0</v>
      </c>
      <c r="AD384" s="23">
        <f t="shared" si="92"/>
        <v>0</v>
      </c>
      <c r="AE384" s="24">
        <f t="shared" si="93"/>
        <v>0</v>
      </c>
      <c r="AF384" s="24">
        <f t="shared" si="94"/>
        <v>0</v>
      </c>
      <c r="AG384" s="24">
        <f>0</f>
        <v>0</v>
      </c>
      <c r="AH384" s="24">
        <f t="shared" si="95"/>
        <v>0</v>
      </c>
      <c r="AI384" s="24">
        <f t="shared" si="96"/>
        <v>0</v>
      </c>
      <c r="AJ384" s="24">
        <f>0</f>
        <v>0</v>
      </c>
      <c r="AK384" s="24">
        <f t="shared" si="84"/>
        <v>0</v>
      </c>
      <c r="AL384" s="24">
        <f t="shared" si="84"/>
        <v>0</v>
      </c>
      <c r="AM384" s="24">
        <f t="shared" si="97"/>
        <v>0</v>
      </c>
    </row>
    <row r="385" spans="22:39" ht="15.95" customHeight="1" x14ac:dyDescent="0.3">
      <c r="V385" s="19">
        <f t="shared" si="98"/>
        <v>352</v>
      </c>
      <c r="W385" s="19">
        <f t="shared" si="85"/>
        <v>0</v>
      </c>
      <c r="X385" s="19">
        <f t="shared" si="86"/>
        <v>0</v>
      </c>
      <c r="Y385" s="19">
        <f t="shared" si="87"/>
        <v>0</v>
      </c>
      <c r="Z385" s="19">
        <f t="shared" si="89"/>
        <v>0</v>
      </c>
      <c r="AA385" s="23">
        <f t="shared" si="90"/>
        <v>0</v>
      </c>
      <c r="AB385" s="19">
        <f t="shared" si="88"/>
        <v>0</v>
      </c>
      <c r="AC385" s="23">
        <f t="shared" si="91"/>
        <v>0</v>
      </c>
      <c r="AD385" s="23">
        <f t="shared" si="92"/>
        <v>0</v>
      </c>
      <c r="AE385" s="24">
        <f t="shared" si="93"/>
        <v>0</v>
      </c>
      <c r="AF385" s="24">
        <f t="shared" si="94"/>
        <v>0</v>
      </c>
      <c r="AG385" s="24">
        <f>0</f>
        <v>0</v>
      </c>
      <c r="AH385" s="24">
        <f t="shared" si="95"/>
        <v>0</v>
      </c>
      <c r="AI385" s="24">
        <f t="shared" si="96"/>
        <v>0</v>
      </c>
      <c r="AJ385" s="24">
        <f>0</f>
        <v>0</v>
      </c>
      <c r="AK385" s="24">
        <f t="shared" si="84"/>
        <v>0</v>
      </c>
      <c r="AL385" s="24">
        <f t="shared" si="84"/>
        <v>0</v>
      </c>
      <c r="AM385" s="24">
        <f t="shared" si="97"/>
        <v>0</v>
      </c>
    </row>
    <row r="386" spans="22:39" ht="15.95" customHeight="1" x14ac:dyDescent="0.3">
      <c r="V386" s="19">
        <f t="shared" si="98"/>
        <v>353</v>
      </c>
      <c r="W386" s="19">
        <f t="shared" si="85"/>
        <v>0</v>
      </c>
      <c r="X386" s="19">
        <f t="shared" si="86"/>
        <v>0</v>
      </c>
      <c r="Y386" s="19">
        <f t="shared" si="87"/>
        <v>0</v>
      </c>
      <c r="Z386" s="19">
        <f t="shared" si="89"/>
        <v>0</v>
      </c>
      <c r="AA386" s="23">
        <f t="shared" si="90"/>
        <v>0</v>
      </c>
      <c r="AB386" s="19">
        <f t="shared" si="88"/>
        <v>0</v>
      </c>
      <c r="AC386" s="23">
        <f t="shared" si="91"/>
        <v>0</v>
      </c>
      <c r="AD386" s="23">
        <f t="shared" si="92"/>
        <v>0</v>
      </c>
      <c r="AE386" s="24">
        <f t="shared" si="93"/>
        <v>0</v>
      </c>
      <c r="AF386" s="24">
        <f t="shared" si="94"/>
        <v>0</v>
      </c>
      <c r="AG386" s="24">
        <f>0</f>
        <v>0</v>
      </c>
      <c r="AH386" s="24">
        <f t="shared" si="95"/>
        <v>0</v>
      </c>
      <c r="AI386" s="24">
        <f t="shared" si="96"/>
        <v>0</v>
      </c>
      <c r="AJ386" s="24">
        <f>0</f>
        <v>0</v>
      </c>
      <c r="AK386" s="24">
        <f t="shared" ref="AK386:AL449" si="99">AE386+AG386+AI386</f>
        <v>0</v>
      </c>
      <c r="AL386" s="24">
        <f t="shared" si="99"/>
        <v>0</v>
      </c>
      <c r="AM386" s="24">
        <f t="shared" si="97"/>
        <v>0</v>
      </c>
    </row>
    <row r="387" spans="22:39" ht="15.95" customHeight="1" x14ac:dyDescent="0.3">
      <c r="V387" s="19">
        <f t="shared" si="98"/>
        <v>354</v>
      </c>
      <c r="W387" s="19">
        <f t="shared" si="85"/>
        <v>0</v>
      </c>
      <c r="X387" s="19">
        <f t="shared" si="86"/>
        <v>0</v>
      </c>
      <c r="Y387" s="19">
        <f t="shared" si="87"/>
        <v>0</v>
      </c>
      <c r="Z387" s="19">
        <f t="shared" si="89"/>
        <v>0</v>
      </c>
      <c r="AA387" s="23">
        <f t="shared" si="90"/>
        <v>0</v>
      </c>
      <c r="AB387" s="19">
        <f t="shared" si="88"/>
        <v>0</v>
      </c>
      <c r="AC387" s="23">
        <f t="shared" si="91"/>
        <v>0</v>
      </c>
      <c r="AD387" s="23">
        <f t="shared" si="92"/>
        <v>0</v>
      </c>
      <c r="AE387" s="24">
        <f t="shared" si="93"/>
        <v>0</v>
      </c>
      <c r="AF387" s="24">
        <f t="shared" si="94"/>
        <v>0</v>
      </c>
      <c r="AG387" s="24">
        <f>0</f>
        <v>0</v>
      </c>
      <c r="AH387" s="24">
        <f t="shared" si="95"/>
        <v>0</v>
      </c>
      <c r="AI387" s="24">
        <f t="shared" si="96"/>
        <v>0</v>
      </c>
      <c r="AJ387" s="24">
        <f>0</f>
        <v>0</v>
      </c>
      <c r="AK387" s="24">
        <f t="shared" si="99"/>
        <v>0</v>
      </c>
      <c r="AL387" s="24">
        <f t="shared" si="99"/>
        <v>0</v>
      </c>
      <c r="AM387" s="24">
        <f t="shared" si="97"/>
        <v>0</v>
      </c>
    </row>
    <row r="388" spans="22:39" ht="15.95" customHeight="1" x14ac:dyDescent="0.3">
      <c r="V388" s="19">
        <f t="shared" si="98"/>
        <v>355</v>
      </c>
      <c r="W388" s="19">
        <f t="shared" si="85"/>
        <v>0</v>
      </c>
      <c r="X388" s="19">
        <f t="shared" si="86"/>
        <v>0</v>
      </c>
      <c r="Y388" s="19">
        <f t="shared" si="87"/>
        <v>0</v>
      </c>
      <c r="Z388" s="19">
        <f t="shared" si="89"/>
        <v>0</v>
      </c>
      <c r="AA388" s="23">
        <f t="shared" si="90"/>
        <v>0</v>
      </c>
      <c r="AB388" s="19">
        <f t="shared" si="88"/>
        <v>0</v>
      </c>
      <c r="AC388" s="23">
        <f t="shared" si="91"/>
        <v>0</v>
      </c>
      <c r="AD388" s="23">
        <f t="shared" si="92"/>
        <v>0</v>
      </c>
      <c r="AE388" s="24">
        <f t="shared" si="93"/>
        <v>0</v>
      </c>
      <c r="AF388" s="24">
        <f t="shared" si="94"/>
        <v>0</v>
      </c>
      <c r="AG388" s="24">
        <f>0</f>
        <v>0</v>
      </c>
      <c r="AH388" s="24">
        <f t="shared" si="95"/>
        <v>0</v>
      </c>
      <c r="AI388" s="24">
        <f t="shared" si="96"/>
        <v>0</v>
      </c>
      <c r="AJ388" s="24">
        <f>0</f>
        <v>0</v>
      </c>
      <c r="AK388" s="24">
        <f t="shared" si="99"/>
        <v>0</v>
      </c>
      <c r="AL388" s="24">
        <f t="shared" si="99"/>
        <v>0</v>
      </c>
      <c r="AM388" s="24">
        <f t="shared" si="97"/>
        <v>0</v>
      </c>
    </row>
    <row r="389" spans="22:39" ht="15.95" customHeight="1" x14ac:dyDescent="0.3">
      <c r="V389" s="19">
        <f t="shared" si="98"/>
        <v>356</v>
      </c>
      <c r="W389" s="19">
        <f t="shared" si="85"/>
        <v>0</v>
      </c>
      <c r="X389" s="19">
        <f t="shared" si="86"/>
        <v>0</v>
      </c>
      <c r="Y389" s="19">
        <f t="shared" si="87"/>
        <v>0</v>
      </c>
      <c r="Z389" s="19">
        <f t="shared" si="89"/>
        <v>0</v>
      </c>
      <c r="AA389" s="23">
        <f t="shared" si="90"/>
        <v>0</v>
      </c>
      <c r="AB389" s="19">
        <f t="shared" si="88"/>
        <v>0</v>
      </c>
      <c r="AC389" s="23">
        <f t="shared" si="91"/>
        <v>0</v>
      </c>
      <c r="AD389" s="23">
        <f t="shared" si="92"/>
        <v>0</v>
      </c>
      <c r="AE389" s="24">
        <f t="shared" si="93"/>
        <v>0</v>
      </c>
      <c r="AF389" s="24">
        <f t="shared" si="94"/>
        <v>0</v>
      </c>
      <c r="AG389" s="24">
        <f>0</f>
        <v>0</v>
      </c>
      <c r="AH389" s="24">
        <f t="shared" si="95"/>
        <v>0</v>
      </c>
      <c r="AI389" s="24">
        <f t="shared" si="96"/>
        <v>0</v>
      </c>
      <c r="AJ389" s="24">
        <f>0</f>
        <v>0</v>
      </c>
      <c r="AK389" s="24">
        <f t="shared" si="99"/>
        <v>0</v>
      </c>
      <c r="AL389" s="24">
        <f t="shared" si="99"/>
        <v>0</v>
      </c>
      <c r="AM389" s="24">
        <f t="shared" si="97"/>
        <v>0</v>
      </c>
    </row>
    <row r="390" spans="22:39" ht="15.95" customHeight="1" x14ac:dyDescent="0.3">
      <c r="V390" s="19">
        <f t="shared" si="98"/>
        <v>357</v>
      </c>
      <c r="W390" s="19">
        <f t="shared" si="85"/>
        <v>0</v>
      </c>
      <c r="X390" s="19">
        <f t="shared" si="86"/>
        <v>0</v>
      </c>
      <c r="Y390" s="19">
        <f t="shared" si="87"/>
        <v>0</v>
      </c>
      <c r="Z390" s="19">
        <f t="shared" si="89"/>
        <v>0</v>
      </c>
      <c r="AA390" s="23">
        <f t="shared" si="90"/>
        <v>0</v>
      </c>
      <c r="AB390" s="19">
        <f t="shared" si="88"/>
        <v>0</v>
      </c>
      <c r="AC390" s="23">
        <f t="shared" si="91"/>
        <v>0</v>
      </c>
      <c r="AD390" s="23">
        <f t="shared" si="92"/>
        <v>0</v>
      </c>
      <c r="AE390" s="24">
        <f t="shared" si="93"/>
        <v>0</v>
      </c>
      <c r="AF390" s="24">
        <f t="shared" si="94"/>
        <v>0</v>
      </c>
      <c r="AG390" s="24">
        <f>0</f>
        <v>0</v>
      </c>
      <c r="AH390" s="24">
        <f t="shared" si="95"/>
        <v>0</v>
      </c>
      <c r="AI390" s="24">
        <f t="shared" si="96"/>
        <v>0</v>
      </c>
      <c r="AJ390" s="24">
        <f>0</f>
        <v>0</v>
      </c>
      <c r="AK390" s="24">
        <f t="shared" si="99"/>
        <v>0</v>
      </c>
      <c r="AL390" s="24">
        <f t="shared" si="99"/>
        <v>0</v>
      </c>
      <c r="AM390" s="24">
        <f t="shared" si="97"/>
        <v>0</v>
      </c>
    </row>
    <row r="391" spans="22:39" ht="15.95" customHeight="1" x14ac:dyDescent="0.3">
      <c r="V391" s="19">
        <f t="shared" si="98"/>
        <v>358</v>
      </c>
      <c r="W391" s="19">
        <f t="shared" si="85"/>
        <v>60</v>
      </c>
      <c r="X391" s="19">
        <f t="shared" si="86"/>
        <v>0</v>
      </c>
      <c r="Y391" s="19">
        <f t="shared" si="87"/>
        <v>0</v>
      </c>
      <c r="Z391" s="19">
        <f t="shared" si="89"/>
        <v>0</v>
      </c>
      <c r="AA391" s="23">
        <f t="shared" si="90"/>
        <v>0</v>
      </c>
      <c r="AB391" s="19">
        <f t="shared" si="88"/>
        <v>0</v>
      </c>
      <c r="AC391" s="23">
        <f t="shared" si="91"/>
        <v>0</v>
      </c>
      <c r="AD391" s="23">
        <f t="shared" si="92"/>
        <v>0</v>
      </c>
      <c r="AE391" s="24">
        <f t="shared" si="93"/>
        <v>0</v>
      </c>
      <c r="AF391" s="24">
        <f t="shared" si="94"/>
        <v>0</v>
      </c>
      <c r="AG391" s="24">
        <f>0</f>
        <v>0</v>
      </c>
      <c r="AH391" s="24">
        <f t="shared" si="95"/>
        <v>0</v>
      </c>
      <c r="AI391" s="24">
        <f t="shared" si="96"/>
        <v>0</v>
      </c>
      <c r="AJ391" s="24">
        <f>0</f>
        <v>0</v>
      </c>
      <c r="AK391" s="24">
        <f t="shared" si="99"/>
        <v>0</v>
      </c>
      <c r="AL391" s="24">
        <f t="shared" si="99"/>
        <v>0</v>
      </c>
      <c r="AM391" s="24">
        <f t="shared" si="97"/>
        <v>0</v>
      </c>
    </row>
    <row r="392" spans="22:39" ht="15.95" customHeight="1" x14ac:dyDescent="0.3">
      <c r="V392" s="19">
        <f t="shared" si="98"/>
        <v>359</v>
      </c>
      <c r="W392" s="19">
        <f t="shared" si="85"/>
        <v>0</v>
      </c>
      <c r="X392" s="19">
        <f t="shared" si="86"/>
        <v>0</v>
      </c>
      <c r="Y392" s="19">
        <f t="shared" si="87"/>
        <v>0</v>
      </c>
      <c r="Z392" s="19">
        <f t="shared" si="89"/>
        <v>0</v>
      </c>
      <c r="AA392" s="23">
        <f t="shared" si="90"/>
        <v>0</v>
      </c>
      <c r="AB392" s="19">
        <f t="shared" si="88"/>
        <v>0</v>
      </c>
      <c r="AC392" s="23">
        <f t="shared" si="91"/>
        <v>0</v>
      </c>
      <c r="AD392" s="23">
        <f t="shared" si="92"/>
        <v>0</v>
      </c>
      <c r="AE392" s="24">
        <f t="shared" si="93"/>
        <v>0</v>
      </c>
      <c r="AF392" s="24">
        <f t="shared" si="94"/>
        <v>0</v>
      </c>
      <c r="AG392" s="24">
        <f>0</f>
        <v>0</v>
      </c>
      <c r="AH392" s="24">
        <f t="shared" si="95"/>
        <v>0</v>
      </c>
      <c r="AI392" s="24">
        <f t="shared" si="96"/>
        <v>0</v>
      </c>
      <c r="AJ392" s="24">
        <f>0</f>
        <v>0</v>
      </c>
      <c r="AK392" s="24">
        <f t="shared" si="99"/>
        <v>0</v>
      </c>
      <c r="AL392" s="24">
        <f t="shared" si="99"/>
        <v>0</v>
      </c>
      <c r="AM392" s="24">
        <f t="shared" si="97"/>
        <v>0</v>
      </c>
    </row>
    <row r="393" spans="22:39" ht="15.95" customHeight="1" x14ac:dyDescent="0.3">
      <c r="V393" s="19">
        <f t="shared" si="98"/>
        <v>360</v>
      </c>
      <c r="W393" s="19">
        <f t="shared" si="85"/>
        <v>0</v>
      </c>
      <c r="X393" s="19">
        <f t="shared" si="86"/>
        <v>0</v>
      </c>
      <c r="Y393" s="19">
        <f t="shared" si="87"/>
        <v>0</v>
      </c>
      <c r="Z393" s="19">
        <f t="shared" si="89"/>
        <v>0</v>
      </c>
      <c r="AA393" s="23">
        <f t="shared" si="90"/>
        <v>0</v>
      </c>
      <c r="AB393" s="19">
        <f t="shared" si="88"/>
        <v>0</v>
      </c>
      <c r="AC393" s="23">
        <f t="shared" si="91"/>
        <v>0</v>
      </c>
      <c r="AD393" s="23">
        <f t="shared" si="92"/>
        <v>0</v>
      </c>
      <c r="AE393" s="24">
        <f t="shared" si="93"/>
        <v>0</v>
      </c>
      <c r="AF393" s="24">
        <f t="shared" si="94"/>
        <v>0</v>
      </c>
      <c r="AG393" s="24">
        <f>0</f>
        <v>0</v>
      </c>
      <c r="AH393" s="24">
        <f t="shared" si="95"/>
        <v>0</v>
      </c>
      <c r="AI393" s="24">
        <f t="shared" si="96"/>
        <v>0</v>
      </c>
      <c r="AJ393" s="24">
        <f>0</f>
        <v>0</v>
      </c>
      <c r="AK393" s="24">
        <f t="shared" si="99"/>
        <v>0</v>
      </c>
      <c r="AL393" s="24">
        <f t="shared" si="99"/>
        <v>0</v>
      </c>
      <c r="AM393" s="24">
        <f t="shared" si="97"/>
        <v>0</v>
      </c>
    </row>
    <row r="394" spans="22:39" ht="15.95" customHeight="1" x14ac:dyDescent="0.3">
      <c r="V394" s="19">
        <f t="shared" si="98"/>
        <v>361</v>
      </c>
      <c r="W394" s="19">
        <f t="shared" si="85"/>
        <v>0</v>
      </c>
      <c r="X394" s="19">
        <f t="shared" si="86"/>
        <v>0</v>
      </c>
      <c r="Y394" s="19">
        <f t="shared" si="87"/>
        <v>0</v>
      </c>
      <c r="Z394" s="19">
        <f t="shared" si="89"/>
        <v>0</v>
      </c>
      <c r="AA394" s="23">
        <f t="shared" si="90"/>
        <v>0</v>
      </c>
      <c r="AB394" s="19">
        <f t="shared" si="88"/>
        <v>0</v>
      </c>
      <c r="AC394" s="23">
        <f t="shared" si="91"/>
        <v>0</v>
      </c>
      <c r="AD394" s="23">
        <f t="shared" si="92"/>
        <v>0</v>
      </c>
      <c r="AE394" s="24">
        <f t="shared" si="93"/>
        <v>0</v>
      </c>
      <c r="AF394" s="24">
        <f t="shared" si="94"/>
        <v>0</v>
      </c>
      <c r="AG394" s="24">
        <f>0</f>
        <v>0</v>
      </c>
      <c r="AH394" s="24">
        <f t="shared" si="95"/>
        <v>0</v>
      </c>
      <c r="AI394" s="24">
        <f t="shared" si="96"/>
        <v>0</v>
      </c>
      <c r="AJ394" s="24">
        <f>0</f>
        <v>0</v>
      </c>
      <c r="AK394" s="24">
        <f t="shared" si="99"/>
        <v>0</v>
      </c>
      <c r="AL394" s="24">
        <f t="shared" si="99"/>
        <v>0</v>
      </c>
      <c r="AM394" s="24">
        <f t="shared" si="97"/>
        <v>0</v>
      </c>
    </row>
    <row r="395" spans="22:39" ht="15.95" customHeight="1" x14ac:dyDescent="0.3">
      <c r="V395" s="19">
        <f t="shared" si="98"/>
        <v>362</v>
      </c>
      <c r="W395" s="19">
        <f t="shared" si="85"/>
        <v>0</v>
      </c>
      <c r="X395" s="19">
        <f t="shared" si="86"/>
        <v>0</v>
      </c>
      <c r="Y395" s="19">
        <f t="shared" si="87"/>
        <v>0</v>
      </c>
      <c r="Z395" s="19">
        <f t="shared" si="89"/>
        <v>0</v>
      </c>
      <c r="AA395" s="23">
        <f t="shared" si="90"/>
        <v>0</v>
      </c>
      <c r="AB395" s="19">
        <f t="shared" si="88"/>
        <v>0</v>
      </c>
      <c r="AC395" s="23">
        <f t="shared" si="91"/>
        <v>0</v>
      </c>
      <c r="AD395" s="23">
        <f t="shared" si="92"/>
        <v>0</v>
      </c>
      <c r="AE395" s="24">
        <f t="shared" si="93"/>
        <v>0</v>
      </c>
      <c r="AF395" s="24">
        <f t="shared" si="94"/>
        <v>0</v>
      </c>
      <c r="AG395" s="24">
        <f>0</f>
        <v>0</v>
      </c>
      <c r="AH395" s="24">
        <f t="shared" si="95"/>
        <v>0</v>
      </c>
      <c r="AI395" s="24">
        <f t="shared" si="96"/>
        <v>0</v>
      </c>
      <c r="AJ395" s="24">
        <f>0</f>
        <v>0</v>
      </c>
      <c r="AK395" s="24">
        <f t="shared" si="99"/>
        <v>0</v>
      </c>
      <c r="AL395" s="24">
        <f t="shared" si="99"/>
        <v>0</v>
      </c>
      <c r="AM395" s="24">
        <f t="shared" si="97"/>
        <v>0</v>
      </c>
    </row>
    <row r="396" spans="22:39" ht="15.95" customHeight="1" x14ac:dyDescent="0.3">
      <c r="V396" s="19">
        <f t="shared" si="98"/>
        <v>363</v>
      </c>
      <c r="W396" s="19">
        <f t="shared" si="85"/>
        <v>0</v>
      </c>
      <c r="X396" s="19">
        <f t="shared" si="86"/>
        <v>0</v>
      </c>
      <c r="Y396" s="19">
        <f t="shared" si="87"/>
        <v>0</v>
      </c>
      <c r="Z396" s="19">
        <f t="shared" si="89"/>
        <v>0</v>
      </c>
      <c r="AA396" s="23">
        <f t="shared" si="90"/>
        <v>0</v>
      </c>
      <c r="AB396" s="19">
        <f t="shared" si="88"/>
        <v>0</v>
      </c>
      <c r="AC396" s="23">
        <f t="shared" si="91"/>
        <v>0</v>
      </c>
      <c r="AD396" s="23">
        <f t="shared" si="92"/>
        <v>0</v>
      </c>
      <c r="AE396" s="24">
        <f t="shared" si="93"/>
        <v>0</v>
      </c>
      <c r="AF396" s="24">
        <f t="shared" si="94"/>
        <v>0</v>
      </c>
      <c r="AG396" s="24">
        <f>0</f>
        <v>0</v>
      </c>
      <c r="AH396" s="24">
        <f t="shared" si="95"/>
        <v>0</v>
      </c>
      <c r="AI396" s="24">
        <f t="shared" si="96"/>
        <v>0</v>
      </c>
      <c r="AJ396" s="24">
        <f>0</f>
        <v>0</v>
      </c>
      <c r="AK396" s="24">
        <f t="shared" si="99"/>
        <v>0</v>
      </c>
      <c r="AL396" s="24">
        <f t="shared" si="99"/>
        <v>0</v>
      </c>
      <c r="AM396" s="24">
        <f t="shared" si="97"/>
        <v>0</v>
      </c>
    </row>
    <row r="397" spans="22:39" ht="15.95" customHeight="1" x14ac:dyDescent="0.3">
      <c r="V397" s="19">
        <f t="shared" si="98"/>
        <v>364</v>
      </c>
      <c r="W397" s="19">
        <f t="shared" si="85"/>
        <v>0</v>
      </c>
      <c r="X397" s="19">
        <f t="shared" si="86"/>
        <v>0</v>
      </c>
      <c r="Y397" s="19">
        <f t="shared" si="87"/>
        <v>0</v>
      </c>
      <c r="Z397" s="19">
        <f t="shared" si="89"/>
        <v>0</v>
      </c>
      <c r="AA397" s="23">
        <f t="shared" si="90"/>
        <v>0</v>
      </c>
      <c r="AB397" s="19">
        <f t="shared" si="88"/>
        <v>0</v>
      </c>
      <c r="AC397" s="23">
        <f t="shared" si="91"/>
        <v>0</v>
      </c>
      <c r="AD397" s="23">
        <f t="shared" si="92"/>
        <v>0</v>
      </c>
      <c r="AE397" s="24">
        <f t="shared" si="93"/>
        <v>0</v>
      </c>
      <c r="AF397" s="24">
        <f t="shared" si="94"/>
        <v>0</v>
      </c>
      <c r="AG397" s="24">
        <f>0</f>
        <v>0</v>
      </c>
      <c r="AH397" s="24">
        <f t="shared" si="95"/>
        <v>0</v>
      </c>
      <c r="AI397" s="24">
        <f t="shared" si="96"/>
        <v>0</v>
      </c>
      <c r="AJ397" s="24">
        <f>0</f>
        <v>0</v>
      </c>
      <c r="AK397" s="24">
        <f t="shared" si="99"/>
        <v>0</v>
      </c>
      <c r="AL397" s="24">
        <f t="shared" si="99"/>
        <v>0</v>
      </c>
      <c r="AM397" s="24">
        <f t="shared" si="97"/>
        <v>0</v>
      </c>
    </row>
    <row r="398" spans="22:39" ht="15.95" customHeight="1" x14ac:dyDescent="0.3">
      <c r="V398" s="19">
        <f t="shared" si="98"/>
        <v>365</v>
      </c>
      <c r="W398" s="19">
        <f t="shared" si="85"/>
        <v>0</v>
      </c>
      <c r="X398" s="19">
        <f t="shared" si="86"/>
        <v>0</v>
      </c>
      <c r="Y398" s="19">
        <f t="shared" si="87"/>
        <v>0</v>
      </c>
      <c r="Z398" s="19">
        <f t="shared" si="89"/>
        <v>0</v>
      </c>
      <c r="AA398" s="23">
        <f t="shared" si="90"/>
        <v>0</v>
      </c>
      <c r="AB398" s="19">
        <f t="shared" si="88"/>
        <v>0</v>
      </c>
      <c r="AC398" s="23">
        <f t="shared" si="91"/>
        <v>0</v>
      </c>
      <c r="AD398" s="23">
        <f t="shared" si="92"/>
        <v>0</v>
      </c>
      <c r="AE398" s="24">
        <f t="shared" si="93"/>
        <v>0</v>
      </c>
      <c r="AF398" s="24">
        <f t="shared" si="94"/>
        <v>0</v>
      </c>
      <c r="AG398" s="24">
        <f>0</f>
        <v>0</v>
      </c>
      <c r="AH398" s="24">
        <f t="shared" si="95"/>
        <v>0</v>
      </c>
      <c r="AI398" s="24">
        <f t="shared" si="96"/>
        <v>0</v>
      </c>
      <c r="AJ398" s="24">
        <f>0</f>
        <v>0</v>
      </c>
      <c r="AK398" s="24">
        <f t="shared" si="99"/>
        <v>0</v>
      </c>
      <c r="AL398" s="24">
        <f t="shared" si="99"/>
        <v>0</v>
      </c>
      <c r="AM398" s="24">
        <f t="shared" si="97"/>
        <v>0</v>
      </c>
    </row>
    <row r="399" spans="22:39" ht="15.95" customHeight="1" x14ac:dyDescent="0.3">
      <c r="V399" s="19">
        <f t="shared" si="98"/>
        <v>366</v>
      </c>
      <c r="W399" s="19">
        <f t="shared" si="85"/>
        <v>0</v>
      </c>
      <c r="X399" s="19">
        <f t="shared" si="86"/>
        <v>0</v>
      </c>
      <c r="Y399" s="19">
        <f t="shared" si="87"/>
        <v>0</v>
      </c>
      <c r="Z399" s="19">
        <f t="shared" si="89"/>
        <v>0</v>
      </c>
      <c r="AA399" s="23">
        <f t="shared" si="90"/>
        <v>0</v>
      </c>
      <c r="AB399" s="19">
        <f t="shared" si="88"/>
        <v>0</v>
      </c>
      <c r="AC399" s="23">
        <f t="shared" si="91"/>
        <v>0</v>
      </c>
      <c r="AD399" s="23">
        <f t="shared" si="92"/>
        <v>0</v>
      </c>
      <c r="AE399" s="24">
        <f t="shared" si="93"/>
        <v>0</v>
      </c>
      <c r="AF399" s="24">
        <f t="shared" si="94"/>
        <v>0</v>
      </c>
      <c r="AG399" s="24">
        <f>0</f>
        <v>0</v>
      </c>
      <c r="AH399" s="24">
        <f t="shared" si="95"/>
        <v>0</v>
      </c>
      <c r="AI399" s="24">
        <f t="shared" si="96"/>
        <v>0</v>
      </c>
      <c r="AJ399" s="24">
        <f>0</f>
        <v>0</v>
      </c>
      <c r="AK399" s="24">
        <f t="shared" si="99"/>
        <v>0</v>
      </c>
      <c r="AL399" s="24">
        <f t="shared" si="99"/>
        <v>0</v>
      </c>
      <c r="AM399" s="24">
        <f t="shared" si="97"/>
        <v>0</v>
      </c>
    </row>
    <row r="400" spans="22:39" ht="15.95" customHeight="1" x14ac:dyDescent="0.3">
      <c r="V400" s="19">
        <f t="shared" si="98"/>
        <v>367</v>
      </c>
      <c r="W400" s="19">
        <f t="shared" si="85"/>
        <v>0</v>
      </c>
      <c r="X400" s="19">
        <f t="shared" si="86"/>
        <v>0</v>
      </c>
      <c r="Y400" s="19">
        <f t="shared" si="87"/>
        <v>0</v>
      </c>
      <c r="Z400" s="19">
        <f t="shared" si="89"/>
        <v>0</v>
      </c>
      <c r="AA400" s="23">
        <f t="shared" si="90"/>
        <v>0</v>
      </c>
      <c r="AB400" s="19">
        <f t="shared" si="88"/>
        <v>0</v>
      </c>
      <c r="AC400" s="23">
        <f t="shared" si="91"/>
        <v>0</v>
      </c>
      <c r="AD400" s="23">
        <f t="shared" si="92"/>
        <v>0</v>
      </c>
      <c r="AE400" s="24">
        <f t="shared" si="93"/>
        <v>0</v>
      </c>
      <c r="AF400" s="24">
        <f t="shared" si="94"/>
        <v>0</v>
      </c>
      <c r="AG400" s="24">
        <f>0</f>
        <v>0</v>
      </c>
      <c r="AH400" s="24">
        <f t="shared" si="95"/>
        <v>0</v>
      </c>
      <c r="AI400" s="24">
        <f t="shared" si="96"/>
        <v>0</v>
      </c>
      <c r="AJ400" s="24">
        <f>0</f>
        <v>0</v>
      </c>
      <c r="AK400" s="24">
        <f t="shared" si="99"/>
        <v>0</v>
      </c>
      <c r="AL400" s="24">
        <f t="shared" si="99"/>
        <v>0</v>
      </c>
      <c r="AM400" s="24">
        <f t="shared" si="97"/>
        <v>0</v>
      </c>
    </row>
    <row r="401" spans="22:39" ht="15.95" customHeight="1" x14ac:dyDescent="0.3">
      <c r="V401" s="19">
        <f t="shared" si="98"/>
        <v>368</v>
      </c>
      <c r="W401" s="19">
        <f t="shared" si="85"/>
        <v>0</v>
      </c>
      <c r="X401" s="19">
        <f t="shared" si="86"/>
        <v>0</v>
      </c>
      <c r="Y401" s="19">
        <f t="shared" si="87"/>
        <v>0</v>
      </c>
      <c r="Z401" s="19">
        <f t="shared" si="89"/>
        <v>0</v>
      </c>
      <c r="AA401" s="23">
        <f t="shared" si="90"/>
        <v>0</v>
      </c>
      <c r="AB401" s="19">
        <f t="shared" si="88"/>
        <v>0</v>
      </c>
      <c r="AC401" s="23">
        <f t="shared" si="91"/>
        <v>0</v>
      </c>
      <c r="AD401" s="23">
        <f t="shared" si="92"/>
        <v>0</v>
      </c>
      <c r="AE401" s="24">
        <f t="shared" si="93"/>
        <v>0</v>
      </c>
      <c r="AF401" s="24">
        <f t="shared" si="94"/>
        <v>0</v>
      </c>
      <c r="AG401" s="24">
        <f>0</f>
        <v>0</v>
      </c>
      <c r="AH401" s="24">
        <f t="shared" si="95"/>
        <v>0</v>
      </c>
      <c r="AI401" s="24">
        <f t="shared" si="96"/>
        <v>0</v>
      </c>
      <c r="AJ401" s="24">
        <f>0</f>
        <v>0</v>
      </c>
      <c r="AK401" s="24">
        <f t="shared" si="99"/>
        <v>0</v>
      </c>
      <c r="AL401" s="24">
        <f t="shared" si="99"/>
        <v>0</v>
      </c>
      <c r="AM401" s="24">
        <f t="shared" si="97"/>
        <v>0</v>
      </c>
    </row>
    <row r="402" spans="22:39" ht="15.95" customHeight="1" x14ac:dyDescent="0.3">
      <c r="V402" s="19">
        <f t="shared" si="98"/>
        <v>369</v>
      </c>
      <c r="W402" s="19">
        <f t="shared" si="85"/>
        <v>0</v>
      </c>
      <c r="X402" s="19">
        <f t="shared" si="86"/>
        <v>0</v>
      </c>
      <c r="Y402" s="19">
        <f t="shared" si="87"/>
        <v>0</v>
      </c>
      <c r="Z402" s="19">
        <f t="shared" si="89"/>
        <v>0</v>
      </c>
      <c r="AA402" s="23">
        <f t="shared" si="90"/>
        <v>0</v>
      </c>
      <c r="AB402" s="19">
        <f t="shared" si="88"/>
        <v>0</v>
      </c>
      <c r="AC402" s="23">
        <f t="shared" si="91"/>
        <v>0</v>
      </c>
      <c r="AD402" s="23">
        <f t="shared" si="92"/>
        <v>0</v>
      </c>
      <c r="AE402" s="24">
        <f t="shared" si="93"/>
        <v>0</v>
      </c>
      <c r="AF402" s="24">
        <f t="shared" si="94"/>
        <v>0</v>
      </c>
      <c r="AG402" s="24">
        <f>0</f>
        <v>0</v>
      </c>
      <c r="AH402" s="24">
        <f t="shared" si="95"/>
        <v>0</v>
      </c>
      <c r="AI402" s="24">
        <f t="shared" si="96"/>
        <v>0</v>
      </c>
      <c r="AJ402" s="24">
        <f>0</f>
        <v>0</v>
      </c>
      <c r="AK402" s="24">
        <f t="shared" si="99"/>
        <v>0</v>
      </c>
      <c r="AL402" s="24">
        <f t="shared" si="99"/>
        <v>0</v>
      </c>
      <c r="AM402" s="24">
        <f t="shared" si="97"/>
        <v>0</v>
      </c>
    </row>
    <row r="403" spans="22:39" ht="15.95" customHeight="1" x14ac:dyDescent="0.3">
      <c r="V403" s="19">
        <f t="shared" si="98"/>
        <v>370</v>
      </c>
      <c r="W403" s="19">
        <f t="shared" si="85"/>
        <v>0</v>
      </c>
      <c r="X403" s="19">
        <f t="shared" si="86"/>
        <v>0</v>
      </c>
      <c r="Y403" s="19">
        <f t="shared" si="87"/>
        <v>0</v>
      </c>
      <c r="Z403" s="19">
        <f t="shared" si="89"/>
        <v>0</v>
      </c>
      <c r="AA403" s="23">
        <f t="shared" si="90"/>
        <v>0</v>
      </c>
      <c r="AB403" s="19">
        <f t="shared" si="88"/>
        <v>0</v>
      </c>
      <c r="AC403" s="23">
        <f t="shared" si="91"/>
        <v>0</v>
      </c>
      <c r="AD403" s="23">
        <f t="shared" si="92"/>
        <v>0</v>
      </c>
      <c r="AE403" s="24">
        <f t="shared" si="93"/>
        <v>0</v>
      </c>
      <c r="AF403" s="24">
        <f t="shared" si="94"/>
        <v>0</v>
      </c>
      <c r="AG403" s="24">
        <f>0</f>
        <v>0</v>
      </c>
      <c r="AH403" s="24">
        <f t="shared" si="95"/>
        <v>0</v>
      </c>
      <c r="AI403" s="24">
        <f t="shared" si="96"/>
        <v>0</v>
      </c>
      <c r="AJ403" s="24">
        <f>0</f>
        <v>0</v>
      </c>
      <c r="AK403" s="24">
        <f t="shared" si="99"/>
        <v>0</v>
      </c>
      <c r="AL403" s="24">
        <f t="shared" si="99"/>
        <v>0</v>
      </c>
      <c r="AM403" s="24">
        <f t="shared" si="97"/>
        <v>0</v>
      </c>
    </row>
    <row r="404" spans="22:39" ht="15.95" customHeight="1" x14ac:dyDescent="0.3">
      <c r="V404" s="19">
        <f t="shared" si="98"/>
        <v>371</v>
      </c>
      <c r="W404" s="19">
        <f t="shared" si="85"/>
        <v>0</v>
      </c>
      <c r="X404" s="19">
        <f t="shared" si="86"/>
        <v>0</v>
      </c>
      <c r="Y404" s="19">
        <f t="shared" si="87"/>
        <v>0</v>
      </c>
      <c r="Z404" s="19">
        <f t="shared" si="89"/>
        <v>0</v>
      </c>
      <c r="AA404" s="23">
        <f t="shared" si="90"/>
        <v>0</v>
      </c>
      <c r="AB404" s="19">
        <f t="shared" si="88"/>
        <v>0</v>
      </c>
      <c r="AC404" s="23">
        <f t="shared" si="91"/>
        <v>0</v>
      </c>
      <c r="AD404" s="23">
        <f t="shared" si="92"/>
        <v>0</v>
      </c>
      <c r="AE404" s="24">
        <f t="shared" si="93"/>
        <v>0</v>
      </c>
      <c r="AF404" s="24">
        <f t="shared" si="94"/>
        <v>0</v>
      </c>
      <c r="AG404" s="24">
        <f>0</f>
        <v>0</v>
      </c>
      <c r="AH404" s="24">
        <f t="shared" si="95"/>
        <v>0</v>
      </c>
      <c r="AI404" s="24">
        <f t="shared" si="96"/>
        <v>0</v>
      </c>
      <c r="AJ404" s="24">
        <f>0</f>
        <v>0</v>
      </c>
      <c r="AK404" s="24">
        <f t="shared" si="99"/>
        <v>0</v>
      </c>
      <c r="AL404" s="24">
        <f t="shared" si="99"/>
        <v>0</v>
      </c>
      <c r="AM404" s="24">
        <f t="shared" si="97"/>
        <v>0</v>
      </c>
    </row>
    <row r="405" spans="22:39" ht="15.95" customHeight="1" x14ac:dyDescent="0.3">
      <c r="V405" s="19">
        <f t="shared" si="98"/>
        <v>372</v>
      </c>
      <c r="W405" s="19">
        <f t="shared" si="85"/>
        <v>0</v>
      </c>
      <c r="X405" s="19">
        <f t="shared" si="86"/>
        <v>0</v>
      </c>
      <c r="Y405" s="19">
        <f t="shared" si="87"/>
        <v>0</v>
      </c>
      <c r="Z405" s="19">
        <f t="shared" si="89"/>
        <v>0</v>
      </c>
      <c r="AA405" s="23">
        <f t="shared" si="90"/>
        <v>0</v>
      </c>
      <c r="AB405" s="19">
        <f t="shared" si="88"/>
        <v>0</v>
      </c>
      <c r="AC405" s="23">
        <f t="shared" si="91"/>
        <v>0</v>
      </c>
      <c r="AD405" s="23">
        <f t="shared" si="92"/>
        <v>0</v>
      </c>
      <c r="AE405" s="24">
        <f t="shared" si="93"/>
        <v>0</v>
      </c>
      <c r="AF405" s="24">
        <f t="shared" si="94"/>
        <v>0</v>
      </c>
      <c r="AG405" s="24">
        <f>0</f>
        <v>0</v>
      </c>
      <c r="AH405" s="24">
        <f t="shared" si="95"/>
        <v>0</v>
      </c>
      <c r="AI405" s="24">
        <f t="shared" si="96"/>
        <v>0</v>
      </c>
      <c r="AJ405" s="24">
        <f>0</f>
        <v>0</v>
      </c>
      <c r="AK405" s="24">
        <f t="shared" si="99"/>
        <v>0</v>
      </c>
      <c r="AL405" s="24">
        <f t="shared" si="99"/>
        <v>0</v>
      </c>
      <c r="AM405" s="24">
        <f t="shared" si="97"/>
        <v>0</v>
      </c>
    </row>
    <row r="406" spans="22:39" ht="15.95" customHeight="1" x14ac:dyDescent="0.3">
      <c r="V406" s="19">
        <f t="shared" si="98"/>
        <v>373</v>
      </c>
      <c r="W406" s="19">
        <f t="shared" si="85"/>
        <v>0</v>
      </c>
      <c r="X406" s="19">
        <f t="shared" si="86"/>
        <v>0</v>
      </c>
      <c r="Y406" s="19">
        <f t="shared" si="87"/>
        <v>0</v>
      </c>
      <c r="Z406" s="19">
        <f t="shared" si="89"/>
        <v>0</v>
      </c>
      <c r="AA406" s="23">
        <f t="shared" si="90"/>
        <v>0</v>
      </c>
      <c r="AB406" s="19">
        <f t="shared" si="88"/>
        <v>0</v>
      </c>
      <c r="AC406" s="23">
        <f t="shared" si="91"/>
        <v>0</v>
      </c>
      <c r="AD406" s="23">
        <f t="shared" si="92"/>
        <v>0</v>
      </c>
      <c r="AE406" s="24">
        <f t="shared" si="93"/>
        <v>0</v>
      </c>
      <c r="AF406" s="24">
        <f t="shared" si="94"/>
        <v>0</v>
      </c>
      <c r="AG406" s="24">
        <f>0</f>
        <v>0</v>
      </c>
      <c r="AH406" s="24">
        <f t="shared" si="95"/>
        <v>0</v>
      </c>
      <c r="AI406" s="24">
        <f t="shared" si="96"/>
        <v>0</v>
      </c>
      <c r="AJ406" s="24">
        <f>0</f>
        <v>0</v>
      </c>
      <c r="AK406" s="24">
        <f t="shared" si="99"/>
        <v>0</v>
      </c>
      <c r="AL406" s="24">
        <f t="shared" si="99"/>
        <v>0</v>
      </c>
      <c r="AM406" s="24">
        <f t="shared" si="97"/>
        <v>0</v>
      </c>
    </row>
    <row r="407" spans="22:39" ht="15.95" customHeight="1" x14ac:dyDescent="0.3">
      <c r="V407" s="19">
        <f t="shared" si="98"/>
        <v>374</v>
      </c>
      <c r="W407" s="19">
        <f t="shared" si="85"/>
        <v>0</v>
      </c>
      <c r="X407" s="19">
        <f t="shared" si="86"/>
        <v>0</v>
      </c>
      <c r="Y407" s="19">
        <f t="shared" si="87"/>
        <v>0</v>
      </c>
      <c r="Z407" s="19">
        <f t="shared" si="89"/>
        <v>0</v>
      </c>
      <c r="AA407" s="23">
        <f t="shared" si="90"/>
        <v>0</v>
      </c>
      <c r="AB407" s="19">
        <f t="shared" si="88"/>
        <v>0</v>
      </c>
      <c r="AC407" s="23">
        <f t="shared" si="91"/>
        <v>0</v>
      </c>
      <c r="AD407" s="23">
        <f t="shared" si="92"/>
        <v>0</v>
      </c>
      <c r="AE407" s="24">
        <f t="shared" si="93"/>
        <v>0</v>
      </c>
      <c r="AF407" s="24">
        <f t="shared" si="94"/>
        <v>0</v>
      </c>
      <c r="AG407" s="24">
        <f>0</f>
        <v>0</v>
      </c>
      <c r="AH407" s="24">
        <f t="shared" si="95"/>
        <v>0</v>
      </c>
      <c r="AI407" s="24">
        <f t="shared" si="96"/>
        <v>0</v>
      </c>
      <c r="AJ407" s="24">
        <f>0</f>
        <v>0</v>
      </c>
      <c r="AK407" s="24">
        <f t="shared" si="99"/>
        <v>0</v>
      </c>
      <c r="AL407" s="24">
        <f t="shared" si="99"/>
        <v>0</v>
      </c>
      <c r="AM407" s="24">
        <f t="shared" si="97"/>
        <v>0</v>
      </c>
    </row>
    <row r="408" spans="22:39" ht="15.95" customHeight="1" x14ac:dyDescent="0.3">
      <c r="V408" s="19">
        <f t="shared" si="98"/>
        <v>375</v>
      </c>
      <c r="W408" s="19">
        <f t="shared" si="85"/>
        <v>0</v>
      </c>
      <c r="X408" s="19">
        <f t="shared" si="86"/>
        <v>0</v>
      </c>
      <c r="Y408" s="19">
        <f t="shared" si="87"/>
        <v>0</v>
      </c>
      <c r="Z408" s="19">
        <f t="shared" si="89"/>
        <v>0</v>
      </c>
      <c r="AA408" s="23">
        <f t="shared" si="90"/>
        <v>0</v>
      </c>
      <c r="AB408" s="19">
        <f t="shared" si="88"/>
        <v>0</v>
      </c>
      <c r="AC408" s="23">
        <f t="shared" si="91"/>
        <v>0</v>
      </c>
      <c r="AD408" s="23">
        <f t="shared" si="92"/>
        <v>0</v>
      </c>
      <c r="AE408" s="24">
        <f t="shared" si="93"/>
        <v>0</v>
      </c>
      <c r="AF408" s="24">
        <f t="shared" si="94"/>
        <v>0</v>
      </c>
      <c r="AG408" s="24">
        <f>0</f>
        <v>0</v>
      </c>
      <c r="AH408" s="24">
        <f t="shared" si="95"/>
        <v>0</v>
      </c>
      <c r="AI408" s="24">
        <f t="shared" si="96"/>
        <v>0</v>
      </c>
      <c r="AJ408" s="24">
        <f>0</f>
        <v>0</v>
      </c>
      <c r="AK408" s="24">
        <f t="shared" si="99"/>
        <v>0</v>
      </c>
      <c r="AL408" s="24">
        <f t="shared" si="99"/>
        <v>0</v>
      </c>
      <c r="AM408" s="24">
        <f t="shared" si="97"/>
        <v>0</v>
      </c>
    </row>
    <row r="409" spans="22:39" ht="15.95" customHeight="1" x14ac:dyDescent="0.3">
      <c r="V409" s="19">
        <f t="shared" si="98"/>
        <v>376</v>
      </c>
      <c r="W409" s="19">
        <f t="shared" si="85"/>
        <v>0</v>
      </c>
      <c r="X409" s="19">
        <f t="shared" si="86"/>
        <v>0</v>
      </c>
      <c r="Y409" s="19">
        <f t="shared" si="87"/>
        <v>0</v>
      </c>
      <c r="Z409" s="19">
        <f t="shared" si="89"/>
        <v>0</v>
      </c>
      <c r="AA409" s="23">
        <f t="shared" si="90"/>
        <v>0</v>
      </c>
      <c r="AB409" s="19">
        <f t="shared" si="88"/>
        <v>0</v>
      </c>
      <c r="AC409" s="23">
        <f t="shared" si="91"/>
        <v>0</v>
      </c>
      <c r="AD409" s="23">
        <f t="shared" si="92"/>
        <v>0</v>
      </c>
      <c r="AE409" s="24">
        <f t="shared" si="93"/>
        <v>0</v>
      </c>
      <c r="AF409" s="24">
        <f t="shared" si="94"/>
        <v>0</v>
      </c>
      <c r="AG409" s="24">
        <f>0</f>
        <v>0</v>
      </c>
      <c r="AH409" s="24">
        <f t="shared" si="95"/>
        <v>0</v>
      </c>
      <c r="AI409" s="24">
        <f t="shared" si="96"/>
        <v>0</v>
      </c>
      <c r="AJ409" s="24">
        <f>0</f>
        <v>0</v>
      </c>
      <c r="AK409" s="24">
        <f t="shared" si="99"/>
        <v>0</v>
      </c>
      <c r="AL409" s="24">
        <f t="shared" si="99"/>
        <v>0</v>
      </c>
      <c r="AM409" s="24">
        <f t="shared" si="97"/>
        <v>0</v>
      </c>
    </row>
    <row r="410" spans="22:39" ht="15.95" customHeight="1" x14ac:dyDescent="0.3">
      <c r="V410" s="19">
        <f t="shared" si="98"/>
        <v>377</v>
      </c>
      <c r="W410" s="19">
        <f t="shared" si="85"/>
        <v>0</v>
      </c>
      <c r="X410" s="19">
        <f t="shared" si="86"/>
        <v>0</v>
      </c>
      <c r="Y410" s="19">
        <f t="shared" si="87"/>
        <v>0</v>
      </c>
      <c r="Z410" s="19">
        <f t="shared" si="89"/>
        <v>0</v>
      </c>
      <c r="AA410" s="23">
        <f t="shared" si="90"/>
        <v>0</v>
      </c>
      <c r="AB410" s="19">
        <f t="shared" si="88"/>
        <v>0</v>
      </c>
      <c r="AC410" s="23">
        <f t="shared" si="91"/>
        <v>0</v>
      </c>
      <c r="AD410" s="23">
        <f t="shared" si="92"/>
        <v>0</v>
      </c>
      <c r="AE410" s="24">
        <f t="shared" si="93"/>
        <v>0</v>
      </c>
      <c r="AF410" s="24">
        <f t="shared" si="94"/>
        <v>0</v>
      </c>
      <c r="AG410" s="24">
        <f>0</f>
        <v>0</v>
      </c>
      <c r="AH410" s="24">
        <f t="shared" si="95"/>
        <v>0</v>
      </c>
      <c r="AI410" s="24">
        <f t="shared" si="96"/>
        <v>0</v>
      </c>
      <c r="AJ410" s="24">
        <f>0</f>
        <v>0</v>
      </c>
      <c r="AK410" s="24">
        <f t="shared" si="99"/>
        <v>0</v>
      </c>
      <c r="AL410" s="24">
        <f t="shared" si="99"/>
        <v>0</v>
      </c>
      <c r="AM410" s="24">
        <f t="shared" si="97"/>
        <v>0</v>
      </c>
    </row>
    <row r="411" spans="22:39" ht="15.95" customHeight="1" x14ac:dyDescent="0.3">
      <c r="V411" s="19">
        <f t="shared" si="98"/>
        <v>378</v>
      </c>
      <c r="W411" s="19">
        <f t="shared" si="85"/>
        <v>0</v>
      </c>
      <c r="X411" s="19">
        <f t="shared" si="86"/>
        <v>0</v>
      </c>
      <c r="Y411" s="19">
        <f t="shared" si="87"/>
        <v>0</v>
      </c>
      <c r="Z411" s="19">
        <f t="shared" si="89"/>
        <v>0</v>
      </c>
      <c r="AA411" s="23">
        <f t="shared" si="90"/>
        <v>0</v>
      </c>
      <c r="AB411" s="19">
        <f t="shared" si="88"/>
        <v>0</v>
      </c>
      <c r="AC411" s="23">
        <f t="shared" si="91"/>
        <v>0</v>
      </c>
      <c r="AD411" s="23">
        <f t="shared" si="92"/>
        <v>0</v>
      </c>
      <c r="AE411" s="24">
        <f t="shared" si="93"/>
        <v>0</v>
      </c>
      <c r="AF411" s="24">
        <f t="shared" si="94"/>
        <v>0</v>
      </c>
      <c r="AG411" s="24">
        <f>0</f>
        <v>0</v>
      </c>
      <c r="AH411" s="24">
        <f t="shared" si="95"/>
        <v>0</v>
      </c>
      <c r="AI411" s="24">
        <f t="shared" si="96"/>
        <v>0</v>
      </c>
      <c r="AJ411" s="24">
        <f>0</f>
        <v>0</v>
      </c>
      <c r="AK411" s="24">
        <f t="shared" si="99"/>
        <v>0</v>
      </c>
      <c r="AL411" s="24">
        <f t="shared" si="99"/>
        <v>0</v>
      </c>
      <c r="AM411" s="24">
        <f t="shared" si="97"/>
        <v>0</v>
      </c>
    </row>
    <row r="412" spans="22:39" ht="15.95" customHeight="1" x14ac:dyDescent="0.3">
      <c r="V412" s="19">
        <f t="shared" si="98"/>
        <v>379</v>
      </c>
      <c r="W412" s="19">
        <f t="shared" si="85"/>
        <v>60</v>
      </c>
      <c r="X412" s="19">
        <f t="shared" si="86"/>
        <v>0</v>
      </c>
      <c r="Y412" s="19">
        <f t="shared" si="87"/>
        <v>0</v>
      </c>
      <c r="Z412" s="19">
        <f t="shared" si="89"/>
        <v>0</v>
      </c>
      <c r="AA412" s="23">
        <f t="shared" si="90"/>
        <v>0</v>
      </c>
      <c r="AB412" s="19">
        <f t="shared" si="88"/>
        <v>0</v>
      </c>
      <c r="AC412" s="23">
        <f t="shared" si="91"/>
        <v>0</v>
      </c>
      <c r="AD412" s="23">
        <f t="shared" si="92"/>
        <v>0</v>
      </c>
      <c r="AE412" s="24">
        <f t="shared" si="93"/>
        <v>0</v>
      </c>
      <c r="AF412" s="24">
        <f t="shared" si="94"/>
        <v>0</v>
      </c>
      <c r="AG412" s="24">
        <f>0</f>
        <v>0</v>
      </c>
      <c r="AH412" s="24">
        <f t="shared" si="95"/>
        <v>0</v>
      </c>
      <c r="AI412" s="24">
        <f t="shared" si="96"/>
        <v>0</v>
      </c>
      <c r="AJ412" s="24">
        <f>0</f>
        <v>0</v>
      </c>
      <c r="AK412" s="24">
        <f t="shared" si="99"/>
        <v>0</v>
      </c>
      <c r="AL412" s="24">
        <f t="shared" si="99"/>
        <v>0</v>
      </c>
      <c r="AM412" s="24">
        <f t="shared" si="97"/>
        <v>0</v>
      </c>
    </row>
    <row r="413" spans="22:39" ht="15.95" customHeight="1" x14ac:dyDescent="0.3">
      <c r="V413" s="19">
        <f t="shared" si="98"/>
        <v>380</v>
      </c>
      <c r="W413" s="19">
        <f t="shared" si="85"/>
        <v>0</v>
      </c>
      <c r="X413" s="19">
        <f t="shared" si="86"/>
        <v>0</v>
      </c>
      <c r="Y413" s="19">
        <f t="shared" si="87"/>
        <v>0</v>
      </c>
      <c r="Z413" s="19">
        <f t="shared" si="89"/>
        <v>0</v>
      </c>
      <c r="AA413" s="23">
        <f t="shared" si="90"/>
        <v>0</v>
      </c>
      <c r="AB413" s="19">
        <f t="shared" si="88"/>
        <v>0</v>
      </c>
      <c r="AC413" s="23">
        <f t="shared" si="91"/>
        <v>0</v>
      </c>
      <c r="AD413" s="23">
        <f t="shared" si="92"/>
        <v>0</v>
      </c>
      <c r="AE413" s="24">
        <f t="shared" si="93"/>
        <v>0</v>
      </c>
      <c r="AF413" s="24">
        <f t="shared" si="94"/>
        <v>0</v>
      </c>
      <c r="AG413" s="24">
        <f>0</f>
        <v>0</v>
      </c>
      <c r="AH413" s="24">
        <f t="shared" si="95"/>
        <v>0</v>
      </c>
      <c r="AI413" s="24">
        <f t="shared" si="96"/>
        <v>0</v>
      </c>
      <c r="AJ413" s="24">
        <f>0</f>
        <v>0</v>
      </c>
      <c r="AK413" s="24">
        <f t="shared" si="99"/>
        <v>0</v>
      </c>
      <c r="AL413" s="24">
        <f t="shared" si="99"/>
        <v>0</v>
      </c>
      <c r="AM413" s="24">
        <f t="shared" si="97"/>
        <v>0</v>
      </c>
    </row>
    <row r="414" spans="22:39" ht="15.95" customHeight="1" x14ac:dyDescent="0.3">
      <c r="V414" s="19">
        <f t="shared" si="98"/>
        <v>381</v>
      </c>
      <c r="W414" s="19">
        <f t="shared" si="85"/>
        <v>0</v>
      </c>
      <c r="X414" s="19">
        <f t="shared" si="86"/>
        <v>0</v>
      </c>
      <c r="Y414" s="19">
        <f t="shared" si="87"/>
        <v>0</v>
      </c>
      <c r="Z414" s="19">
        <f t="shared" si="89"/>
        <v>0</v>
      </c>
      <c r="AA414" s="23">
        <f t="shared" si="90"/>
        <v>0</v>
      </c>
      <c r="AB414" s="19">
        <f t="shared" si="88"/>
        <v>0</v>
      </c>
      <c r="AC414" s="23">
        <f t="shared" si="91"/>
        <v>0</v>
      </c>
      <c r="AD414" s="23">
        <f t="shared" si="92"/>
        <v>0</v>
      </c>
      <c r="AE414" s="24">
        <f t="shared" si="93"/>
        <v>0</v>
      </c>
      <c r="AF414" s="24">
        <f t="shared" si="94"/>
        <v>0</v>
      </c>
      <c r="AG414" s="24">
        <f>0</f>
        <v>0</v>
      </c>
      <c r="AH414" s="24">
        <f t="shared" si="95"/>
        <v>0</v>
      </c>
      <c r="AI414" s="24">
        <f t="shared" si="96"/>
        <v>0</v>
      </c>
      <c r="AJ414" s="24">
        <f>0</f>
        <v>0</v>
      </c>
      <c r="AK414" s="24">
        <f t="shared" si="99"/>
        <v>0</v>
      </c>
      <c r="AL414" s="24">
        <f t="shared" si="99"/>
        <v>0</v>
      </c>
      <c r="AM414" s="24">
        <f t="shared" si="97"/>
        <v>0</v>
      </c>
    </row>
    <row r="415" spans="22:39" ht="15.95" customHeight="1" x14ac:dyDescent="0.3">
      <c r="V415" s="19">
        <f t="shared" si="98"/>
        <v>382</v>
      </c>
      <c r="W415" s="19">
        <f t="shared" si="85"/>
        <v>0</v>
      </c>
      <c r="X415" s="19">
        <f t="shared" si="86"/>
        <v>0</v>
      </c>
      <c r="Y415" s="19">
        <f t="shared" si="87"/>
        <v>0</v>
      </c>
      <c r="Z415" s="19">
        <f t="shared" si="89"/>
        <v>0</v>
      </c>
      <c r="AA415" s="23">
        <f t="shared" si="90"/>
        <v>0</v>
      </c>
      <c r="AB415" s="19">
        <f t="shared" si="88"/>
        <v>0</v>
      </c>
      <c r="AC415" s="23">
        <f t="shared" si="91"/>
        <v>0</v>
      </c>
      <c r="AD415" s="23">
        <f t="shared" si="92"/>
        <v>0</v>
      </c>
      <c r="AE415" s="24">
        <f t="shared" si="93"/>
        <v>0</v>
      </c>
      <c r="AF415" s="24">
        <f t="shared" si="94"/>
        <v>0</v>
      </c>
      <c r="AG415" s="24">
        <f>0</f>
        <v>0</v>
      </c>
      <c r="AH415" s="24">
        <f t="shared" si="95"/>
        <v>0</v>
      </c>
      <c r="AI415" s="24">
        <f t="shared" si="96"/>
        <v>0</v>
      </c>
      <c r="AJ415" s="24">
        <f>0</f>
        <v>0</v>
      </c>
      <c r="AK415" s="24">
        <f t="shared" si="99"/>
        <v>0</v>
      </c>
      <c r="AL415" s="24">
        <f t="shared" si="99"/>
        <v>0</v>
      </c>
      <c r="AM415" s="24">
        <f t="shared" si="97"/>
        <v>0</v>
      </c>
    </row>
    <row r="416" spans="22:39" ht="15.95" customHeight="1" x14ac:dyDescent="0.3">
      <c r="V416" s="19">
        <f t="shared" si="98"/>
        <v>383</v>
      </c>
      <c r="W416" s="19">
        <f t="shared" si="85"/>
        <v>0</v>
      </c>
      <c r="X416" s="19">
        <f t="shared" si="86"/>
        <v>0</v>
      </c>
      <c r="Y416" s="19">
        <f t="shared" si="87"/>
        <v>0</v>
      </c>
      <c r="Z416" s="19">
        <f t="shared" si="89"/>
        <v>0</v>
      </c>
      <c r="AA416" s="23">
        <f t="shared" si="90"/>
        <v>0</v>
      </c>
      <c r="AB416" s="19">
        <f t="shared" si="88"/>
        <v>0</v>
      </c>
      <c r="AC416" s="23">
        <f t="shared" si="91"/>
        <v>0</v>
      </c>
      <c r="AD416" s="23">
        <f t="shared" si="92"/>
        <v>0</v>
      </c>
      <c r="AE416" s="24">
        <f t="shared" si="93"/>
        <v>0</v>
      </c>
      <c r="AF416" s="24">
        <f t="shared" si="94"/>
        <v>0</v>
      </c>
      <c r="AG416" s="24">
        <f>0</f>
        <v>0</v>
      </c>
      <c r="AH416" s="24">
        <f t="shared" si="95"/>
        <v>0</v>
      </c>
      <c r="AI416" s="24">
        <f t="shared" si="96"/>
        <v>0</v>
      </c>
      <c r="AJ416" s="24">
        <f>0</f>
        <v>0</v>
      </c>
      <c r="AK416" s="24">
        <f t="shared" si="99"/>
        <v>0</v>
      </c>
      <c r="AL416" s="24">
        <f t="shared" si="99"/>
        <v>0</v>
      </c>
      <c r="AM416" s="24">
        <f t="shared" si="97"/>
        <v>0</v>
      </c>
    </row>
    <row r="417" spans="22:39" ht="15.95" customHeight="1" x14ac:dyDescent="0.3">
      <c r="V417" s="19">
        <f t="shared" si="98"/>
        <v>384</v>
      </c>
      <c r="W417" s="19">
        <f t="shared" ref="W417:W473" si="100">INDEX($Q$35:$Q$55,MOD(V417,21)+1)</f>
        <v>0</v>
      </c>
      <c r="X417" s="19">
        <f t="shared" ref="X417:X473" si="101">INDEX($S$35:$S$55,ROUNDDOWN(V417/21,0)+1)</f>
        <v>0</v>
      </c>
      <c r="Y417" s="19">
        <f t="shared" ref="Y417:Y473" si="102">IF(MOD(V417,21)+1&gt;$P$34,0,1)*IF(ROUNDDOWN(V417/21,0)+1&gt;$R$34,0,1)</f>
        <v>0</v>
      </c>
      <c r="Z417" s="19">
        <f t="shared" si="89"/>
        <v>0</v>
      </c>
      <c r="AA417" s="23">
        <f t="shared" si="90"/>
        <v>0</v>
      </c>
      <c r="AB417" s="19">
        <f t="shared" ref="AB417:AB473" si="103">SQRT((Z417-$S$57)^2+(AA417-$S$58)^2)*Y417/1000</f>
        <v>0</v>
      </c>
      <c r="AC417" s="23">
        <f t="shared" si="91"/>
        <v>0</v>
      </c>
      <c r="AD417" s="23">
        <f t="shared" si="92"/>
        <v>0</v>
      </c>
      <c r="AE417" s="24">
        <f t="shared" si="93"/>
        <v>0</v>
      </c>
      <c r="AF417" s="24">
        <f t="shared" si="94"/>
        <v>0</v>
      </c>
      <c r="AG417" s="24">
        <f>0</f>
        <v>0</v>
      </c>
      <c r="AH417" s="24">
        <f t="shared" si="95"/>
        <v>0</v>
      </c>
      <c r="AI417" s="24">
        <f t="shared" si="96"/>
        <v>0</v>
      </c>
      <c r="AJ417" s="24">
        <f>0</f>
        <v>0</v>
      </c>
      <c r="AK417" s="24">
        <f t="shared" si="99"/>
        <v>0</v>
      </c>
      <c r="AL417" s="24">
        <f t="shared" si="99"/>
        <v>0</v>
      </c>
      <c r="AM417" s="24">
        <f t="shared" si="97"/>
        <v>0</v>
      </c>
    </row>
    <row r="418" spans="22:39" ht="15.95" customHeight="1" x14ac:dyDescent="0.3">
      <c r="V418" s="19">
        <f t="shared" si="98"/>
        <v>385</v>
      </c>
      <c r="W418" s="19">
        <f t="shared" si="100"/>
        <v>0</v>
      </c>
      <c r="X418" s="19">
        <f t="shared" si="101"/>
        <v>0</v>
      </c>
      <c r="Y418" s="19">
        <f t="shared" si="102"/>
        <v>0</v>
      </c>
      <c r="Z418" s="19">
        <f t="shared" ref="Z418:Z473" si="104">W418*Y418</f>
        <v>0</v>
      </c>
      <c r="AA418" s="23">
        <f t="shared" ref="AA418:AA473" si="105">X418*Y418</f>
        <v>0</v>
      </c>
      <c r="AB418" s="19">
        <f t="shared" si="103"/>
        <v>0</v>
      </c>
      <c r="AC418" s="23">
        <f t="shared" ref="AC418:AC473" si="106">AB418^2</f>
        <v>0</v>
      </c>
      <c r="AD418" s="23">
        <f t="shared" ref="AD418:AD473" si="107">$S$61*AB418/SUM($AC$33:$AC$473)</f>
        <v>0</v>
      </c>
      <c r="AE418" s="24">
        <f t="shared" ref="AE418:AE473" si="108">IF(AB418&lt;&gt;0,($S$58-AA418)/1000*(AD418/AB418),0)</f>
        <v>0</v>
      </c>
      <c r="AF418" s="24">
        <f t="shared" ref="AF418:AF473" si="109">IF(AB418&lt;&gt;0,(Z418-$S$57)/1000*(AD418/AB418),0)</f>
        <v>0</v>
      </c>
      <c r="AG418" s="24">
        <f>0</f>
        <v>0</v>
      </c>
      <c r="AH418" s="24">
        <f t="shared" ref="AH418:AH473" si="110">-$S$62/($P$34*$R$34)*Y418</f>
        <v>0</v>
      </c>
      <c r="AI418" s="24">
        <f t="shared" ref="AI418:AI473" si="111">-$S$60/($P$34*$R$34)*Y418</f>
        <v>0</v>
      </c>
      <c r="AJ418" s="24">
        <f>0</f>
        <v>0</v>
      </c>
      <c r="AK418" s="24">
        <f t="shared" si="99"/>
        <v>0</v>
      </c>
      <c r="AL418" s="24">
        <f t="shared" si="99"/>
        <v>0</v>
      </c>
      <c r="AM418" s="24">
        <f t="shared" ref="AM418:AM473" si="112">SQRT(AK418^2+AL418^2)</f>
        <v>0</v>
      </c>
    </row>
    <row r="419" spans="22:39" ht="15.95" customHeight="1" x14ac:dyDescent="0.3">
      <c r="V419" s="19">
        <f t="shared" ref="V419:V473" si="113">V418+1</f>
        <v>386</v>
      </c>
      <c r="W419" s="19">
        <f t="shared" si="100"/>
        <v>0</v>
      </c>
      <c r="X419" s="19">
        <f t="shared" si="101"/>
        <v>0</v>
      </c>
      <c r="Y419" s="19">
        <f t="shared" si="102"/>
        <v>0</v>
      </c>
      <c r="Z419" s="19">
        <f t="shared" si="104"/>
        <v>0</v>
      </c>
      <c r="AA419" s="23">
        <f t="shared" si="105"/>
        <v>0</v>
      </c>
      <c r="AB419" s="19">
        <f t="shared" si="103"/>
        <v>0</v>
      </c>
      <c r="AC419" s="23">
        <f t="shared" si="106"/>
        <v>0</v>
      </c>
      <c r="AD419" s="23">
        <f t="shared" si="107"/>
        <v>0</v>
      </c>
      <c r="AE419" s="24">
        <f t="shared" si="108"/>
        <v>0</v>
      </c>
      <c r="AF419" s="24">
        <f t="shared" si="109"/>
        <v>0</v>
      </c>
      <c r="AG419" s="24">
        <f>0</f>
        <v>0</v>
      </c>
      <c r="AH419" s="24">
        <f t="shared" si="110"/>
        <v>0</v>
      </c>
      <c r="AI419" s="24">
        <f t="shared" si="111"/>
        <v>0</v>
      </c>
      <c r="AJ419" s="24">
        <f>0</f>
        <v>0</v>
      </c>
      <c r="AK419" s="24">
        <f t="shared" si="99"/>
        <v>0</v>
      </c>
      <c r="AL419" s="24">
        <f t="shared" si="99"/>
        <v>0</v>
      </c>
      <c r="AM419" s="24">
        <f t="shared" si="112"/>
        <v>0</v>
      </c>
    </row>
    <row r="420" spans="22:39" ht="15.95" customHeight="1" x14ac:dyDescent="0.3">
      <c r="V420" s="19">
        <f t="shared" si="113"/>
        <v>387</v>
      </c>
      <c r="W420" s="19">
        <f t="shared" si="100"/>
        <v>0</v>
      </c>
      <c r="X420" s="19">
        <f t="shared" si="101"/>
        <v>0</v>
      </c>
      <c r="Y420" s="19">
        <f t="shared" si="102"/>
        <v>0</v>
      </c>
      <c r="Z420" s="19">
        <f t="shared" si="104"/>
        <v>0</v>
      </c>
      <c r="AA420" s="23">
        <f t="shared" si="105"/>
        <v>0</v>
      </c>
      <c r="AB420" s="19">
        <f t="shared" si="103"/>
        <v>0</v>
      </c>
      <c r="AC420" s="23">
        <f t="shared" si="106"/>
        <v>0</v>
      </c>
      <c r="AD420" s="23">
        <f t="shared" si="107"/>
        <v>0</v>
      </c>
      <c r="AE420" s="24">
        <f t="shared" si="108"/>
        <v>0</v>
      </c>
      <c r="AF420" s="24">
        <f t="shared" si="109"/>
        <v>0</v>
      </c>
      <c r="AG420" s="24">
        <f>0</f>
        <v>0</v>
      </c>
      <c r="AH420" s="24">
        <f t="shared" si="110"/>
        <v>0</v>
      </c>
      <c r="AI420" s="24">
        <f t="shared" si="111"/>
        <v>0</v>
      </c>
      <c r="AJ420" s="24">
        <f>0</f>
        <v>0</v>
      </c>
      <c r="AK420" s="24">
        <f t="shared" si="99"/>
        <v>0</v>
      </c>
      <c r="AL420" s="24">
        <f t="shared" si="99"/>
        <v>0</v>
      </c>
      <c r="AM420" s="24">
        <f t="shared" si="112"/>
        <v>0</v>
      </c>
    </row>
    <row r="421" spans="22:39" ht="15.95" customHeight="1" x14ac:dyDescent="0.3">
      <c r="V421" s="19">
        <f t="shared" si="113"/>
        <v>388</v>
      </c>
      <c r="W421" s="19">
        <f t="shared" si="100"/>
        <v>0</v>
      </c>
      <c r="X421" s="19">
        <f t="shared" si="101"/>
        <v>0</v>
      </c>
      <c r="Y421" s="19">
        <f t="shared" si="102"/>
        <v>0</v>
      </c>
      <c r="Z421" s="19">
        <f t="shared" si="104"/>
        <v>0</v>
      </c>
      <c r="AA421" s="23">
        <f t="shared" si="105"/>
        <v>0</v>
      </c>
      <c r="AB421" s="19">
        <f t="shared" si="103"/>
        <v>0</v>
      </c>
      <c r="AC421" s="23">
        <f t="shared" si="106"/>
        <v>0</v>
      </c>
      <c r="AD421" s="23">
        <f t="shared" si="107"/>
        <v>0</v>
      </c>
      <c r="AE421" s="24">
        <f t="shared" si="108"/>
        <v>0</v>
      </c>
      <c r="AF421" s="24">
        <f t="shared" si="109"/>
        <v>0</v>
      </c>
      <c r="AG421" s="24">
        <f>0</f>
        <v>0</v>
      </c>
      <c r="AH421" s="24">
        <f t="shared" si="110"/>
        <v>0</v>
      </c>
      <c r="AI421" s="24">
        <f t="shared" si="111"/>
        <v>0</v>
      </c>
      <c r="AJ421" s="24">
        <f>0</f>
        <v>0</v>
      </c>
      <c r="AK421" s="24">
        <f t="shared" si="99"/>
        <v>0</v>
      </c>
      <c r="AL421" s="24">
        <f t="shared" si="99"/>
        <v>0</v>
      </c>
      <c r="AM421" s="24">
        <f t="shared" si="112"/>
        <v>0</v>
      </c>
    </row>
    <row r="422" spans="22:39" ht="15.95" customHeight="1" x14ac:dyDescent="0.3">
      <c r="V422" s="19">
        <f t="shared" si="113"/>
        <v>389</v>
      </c>
      <c r="W422" s="19">
        <f t="shared" si="100"/>
        <v>0</v>
      </c>
      <c r="X422" s="19">
        <f t="shared" si="101"/>
        <v>0</v>
      </c>
      <c r="Y422" s="19">
        <f t="shared" si="102"/>
        <v>0</v>
      </c>
      <c r="Z422" s="19">
        <f t="shared" si="104"/>
        <v>0</v>
      </c>
      <c r="AA422" s="23">
        <f t="shared" si="105"/>
        <v>0</v>
      </c>
      <c r="AB422" s="19">
        <f t="shared" si="103"/>
        <v>0</v>
      </c>
      <c r="AC422" s="23">
        <f t="shared" si="106"/>
        <v>0</v>
      </c>
      <c r="AD422" s="23">
        <f t="shared" si="107"/>
        <v>0</v>
      </c>
      <c r="AE422" s="24">
        <f t="shared" si="108"/>
        <v>0</v>
      </c>
      <c r="AF422" s="24">
        <f t="shared" si="109"/>
        <v>0</v>
      </c>
      <c r="AG422" s="24">
        <f>0</f>
        <v>0</v>
      </c>
      <c r="AH422" s="24">
        <f t="shared" si="110"/>
        <v>0</v>
      </c>
      <c r="AI422" s="24">
        <f t="shared" si="111"/>
        <v>0</v>
      </c>
      <c r="AJ422" s="24">
        <f>0</f>
        <v>0</v>
      </c>
      <c r="AK422" s="24">
        <f t="shared" si="99"/>
        <v>0</v>
      </c>
      <c r="AL422" s="24">
        <f t="shared" si="99"/>
        <v>0</v>
      </c>
      <c r="AM422" s="24">
        <f t="shared" si="112"/>
        <v>0</v>
      </c>
    </row>
    <row r="423" spans="22:39" ht="15.95" customHeight="1" x14ac:dyDescent="0.3">
      <c r="V423" s="19">
        <f t="shared" si="113"/>
        <v>390</v>
      </c>
      <c r="W423" s="19">
        <f t="shared" si="100"/>
        <v>0</v>
      </c>
      <c r="X423" s="19">
        <f t="shared" si="101"/>
        <v>0</v>
      </c>
      <c r="Y423" s="19">
        <f t="shared" si="102"/>
        <v>0</v>
      </c>
      <c r="Z423" s="19">
        <f t="shared" si="104"/>
        <v>0</v>
      </c>
      <c r="AA423" s="23">
        <f t="shared" si="105"/>
        <v>0</v>
      </c>
      <c r="AB423" s="19">
        <f t="shared" si="103"/>
        <v>0</v>
      </c>
      <c r="AC423" s="23">
        <f t="shared" si="106"/>
        <v>0</v>
      </c>
      <c r="AD423" s="23">
        <f t="shared" si="107"/>
        <v>0</v>
      </c>
      <c r="AE423" s="24">
        <f t="shared" si="108"/>
        <v>0</v>
      </c>
      <c r="AF423" s="24">
        <f t="shared" si="109"/>
        <v>0</v>
      </c>
      <c r="AG423" s="24">
        <f>0</f>
        <v>0</v>
      </c>
      <c r="AH423" s="24">
        <f t="shared" si="110"/>
        <v>0</v>
      </c>
      <c r="AI423" s="24">
        <f t="shared" si="111"/>
        <v>0</v>
      </c>
      <c r="AJ423" s="24">
        <f>0</f>
        <v>0</v>
      </c>
      <c r="AK423" s="24">
        <f t="shared" si="99"/>
        <v>0</v>
      </c>
      <c r="AL423" s="24">
        <f t="shared" si="99"/>
        <v>0</v>
      </c>
      <c r="AM423" s="24">
        <f t="shared" si="112"/>
        <v>0</v>
      </c>
    </row>
    <row r="424" spans="22:39" ht="15.95" customHeight="1" x14ac:dyDescent="0.3">
      <c r="V424" s="19">
        <f t="shared" si="113"/>
        <v>391</v>
      </c>
      <c r="W424" s="19">
        <f t="shared" si="100"/>
        <v>0</v>
      </c>
      <c r="X424" s="19">
        <f t="shared" si="101"/>
        <v>0</v>
      </c>
      <c r="Y424" s="19">
        <f t="shared" si="102"/>
        <v>0</v>
      </c>
      <c r="Z424" s="19">
        <f t="shared" si="104"/>
        <v>0</v>
      </c>
      <c r="AA424" s="23">
        <f t="shared" si="105"/>
        <v>0</v>
      </c>
      <c r="AB424" s="19">
        <f t="shared" si="103"/>
        <v>0</v>
      </c>
      <c r="AC424" s="23">
        <f t="shared" si="106"/>
        <v>0</v>
      </c>
      <c r="AD424" s="23">
        <f t="shared" si="107"/>
        <v>0</v>
      </c>
      <c r="AE424" s="24">
        <f t="shared" si="108"/>
        <v>0</v>
      </c>
      <c r="AF424" s="24">
        <f t="shared" si="109"/>
        <v>0</v>
      </c>
      <c r="AG424" s="24">
        <f>0</f>
        <v>0</v>
      </c>
      <c r="AH424" s="24">
        <f t="shared" si="110"/>
        <v>0</v>
      </c>
      <c r="AI424" s="24">
        <f t="shared" si="111"/>
        <v>0</v>
      </c>
      <c r="AJ424" s="24">
        <f>0</f>
        <v>0</v>
      </c>
      <c r="AK424" s="24">
        <f t="shared" si="99"/>
        <v>0</v>
      </c>
      <c r="AL424" s="24">
        <f t="shared" si="99"/>
        <v>0</v>
      </c>
      <c r="AM424" s="24">
        <f t="shared" si="112"/>
        <v>0</v>
      </c>
    </row>
    <row r="425" spans="22:39" ht="15.95" customHeight="1" x14ac:dyDescent="0.3">
      <c r="V425" s="19">
        <f t="shared" si="113"/>
        <v>392</v>
      </c>
      <c r="W425" s="19">
        <f t="shared" si="100"/>
        <v>0</v>
      </c>
      <c r="X425" s="19">
        <f t="shared" si="101"/>
        <v>0</v>
      </c>
      <c r="Y425" s="19">
        <f t="shared" si="102"/>
        <v>0</v>
      </c>
      <c r="Z425" s="19">
        <f t="shared" si="104"/>
        <v>0</v>
      </c>
      <c r="AA425" s="23">
        <f t="shared" si="105"/>
        <v>0</v>
      </c>
      <c r="AB425" s="19">
        <f t="shared" si="103"/>
        <v>0</v>
      </c>
      <c r="AC425" s="23">
        <f t="shared" si="106"/>
        <v>0</v>
      </c>
      <c r="AD425" s="23">
        <f t="shared" si="107"/>
        <v>0</v>
      </c>
      <c r="AE425" s="24">
        <f t="shared" si="108"/>
        <v>0</v>
      </c>
      <c r="AF425" s="24">
        <f t="shared" si="109"/>
        <v>0</v>
      </c>
      <c r="AG425" s="24">
        <f>0</f>
        <v>0</v>
      </c>
      <c r="AH425" s="24">
        <f t="shared" si="110"/>
        <v>0</v>
      </c>
      <c r="AI425" s="24">
        <f t="shared" si="111"/>
        <v>0</v>
      </c>
      <c r="AJ425" s="24">
        <f>0</f>
        <v>0</v>
      </c>
      <c r="AK425" s="24">
        <f t="shared" si="99"/>
        <v>0</v>
      </c>
      <c r="AL425" s="24">
        <f t="shared" si="99"/>
        <v>0</v>
      </c>
      <c r="AM425" s="24">
        <f t="shared" si="112"/>
        <v>0</v>
      </c>
    </row>
    <row r="426" spans="22:39" ht="15.95" customHeight="1" x14ac:dyDescent="0.3">
      <c r="V426" s="19">
        <f t="shared" si="113"/>
        <v>393</v>
      </c>
      <c r="W426" s="19">
        <f t="shared" si="100"/>
        <v>0</v>
      </c>
      <c r="X426" s="19">
        <f t="shared" si="101"/>
        <v>0</v>
      </c>
      <c r="Y426" s="19">
        <f t="shared" si="102"/>
        <v>0</v>
      </c>
      <c r="Z426" s="19">
        <f t="shared" si="104"/>
        <v>0</v>
      </c>
      <c r="AA426" s="23">
        <f t="shared" si="105"/>
        <v>0</v>
      </c>
      <c r="AB426" s="19">
        <f t="shared" si="103"/>
        <v>0</v>
      </c>
      <c r="AC426" s="23">
        <f t="shared" si="106"/>
        <v>0</v>
      </c>
      <c r="AD426" s="23">
        <f t="shared" si="107"/>
        <v>0</v>
      </c>
      <c r="AE426" s="24">
        <f t="shared" si="108"/>
        <v>0</v>
      </c>
      <c r="AF426" s="24">
        <f t="shared" si="109"/>
        <v>0</v>
      </c>
      <c r="AG426" s="24">
        <f>0</f>
        <v>0</v>
      </c>
      <c r="AH426" s="24">
        <f t="shared" si="110"/>
        <v>0</v>
      </c>
      <c r="AI426" s="24">
        <f t="shared" si="111"/>
        <v>0</v>
      </c>
      <c r="AJ426" s="24">
        <f>0</f>
        <v>0</v>
      </c>
      <c r="AK426" s="24">
        <f t="shared" si="99"/>
        <v>0</v>
      </c>
      <c r="AL426" s="24">
        <f t="shared" si="99"/>
        <v>0</v>
      </c>
      <c r="AM426" s="24">
        <f t="shared" si="112"/>
        <v>0</v>
      </c>
    </row>
    <row r="427" spans="22:39" ht="15.95" customHeight="1" x14ac:dyDescent="0.3">
      <c r="V427" s="19">
        <f t="shared" si="113"/>
        <v>394</v>
      </c>
      <c r="W427" s="19">
        <f t="shared" si="100"/>
        <v>0</v>
      </c>
      <c r="X427" s="19">
        <f t="shared" si="101"/>
        <v>0</v>
      </c>
      <c r="Y427" s="19">
        <f t="shared" si="102"/>
        <v>0</v>
      </c>
      <c r="Z427" s="19">
        <f t="shared" si="104"/>
        <v>0</v>
      </c>
      <c r="AA427" s="23">
        <f t="shared" si="105"/>
        <v>0</v>
      </c>
      <c r="AB427" s="19">
        <f t="shared" si="103"/>
        <v>0</v>
      </c>
      <c r="AC427" s="23">
        <f t="shared" si="106"/>
        <v>0</v>
      </c>
      <c r="AD427" s="23">
        <f t="shared" si="107"/>
        <v>0</v>
      </c>
      <c r="AE427" s="24">
        <f t="shared" si="108"/>
        <v>0</v>
      </c>
      <c r="AF427" s="24">
        <f t="shared" si="109"/>
        <v>0</v>
      </c>
      <c r="AG427" s="24">
        <f>0</f>
        <v>0</v>
      </c>
      <c r="AH427" s="24">
        <f t="shared" si="110"/>
        <v>0</v>
      </c>
      <c r="AI427" s="24">
        <f t="shared" si="111"/>
        <v>0</v>
      </c>
      <c r="AJ427" s="24">
        <f>0</f>
        <v>0</v>
      </c>
      <c r="AK427" s="24">
        <f t="shared" si="99"/>
        <v>0</v>
      </c>
      <c r="AL427" s="24">
        <f t="shared" si="99"/>
        <v>0</v>
      </c>
      <c r="AM427" s="24">
        <f t="shared" si="112"/>
        <v>0</v>
      </c>
    </row>
    <row r="428" spans="22:39" ht="15.95" customHeight="1" x14ac:dyDescent="0.3">
      <c r="V428" s="19">
        <f t="shared" si="113"/>
        <v>395</v>
      </c>
      <c r="W428" s="19">
        <f t="shared" si="100"/>
        <v>0</v>
      </c>
      <c r="X428" s="19">
        <f t="shared" si="101"/>
        <v>0</v>
      </c>
      <c r="Y428" s="19">
        <f t="shared" si="102"/>
        <v>0</v>
      </c>
      <c r="Z428" s="19">
        <f t="shared" si="104"/>
        <v>0</v>
      </c>
      <c r="AA428" s="23">
        <f t="shared" si="105"/>
        <v>0</v>
      </c>
      <c r="AB428" s="19">
        <f t="shared" si="103"/>
        <v>0</v>
      </c>
      <c r="AC428" s="23">
        <f t="shared" si="106"/>
        <v>0</v>
      </c>
      <c r="AD428" s="23">
        <f t="shared" si="107"/>
        <v>0</v>
      </c>
      <c r="AE428" s="24">
        <f t="shared" si="108"/>
        <v>0</v>
      </c>
      <c r="AF428" s="24">
        <f t="shared" si="109"/>
        <v>0</v>
      </c>
      <c r="AG428" s="24">
        <f>0</f>
        <v>0</v>
      </c>
      <c r="AH428" s="24">
        <f t="shared" si="110"/>
        <v>0</v>
      </c>
      <c r="AI428" s="24">
        <f t="shared" si="111"/>
        <v>0</v>
      </c>
      <c r="AJ428" s="24">
        <f>0</f>
        <v>0</v>
      </c>
      <c r="AK428" s="24">
        <f t="shared" si="99"/>
        <v>0</v>
      </c>
      <c r="AL428" s="24">
        <f t="shared" si="99"/>
        <v>0</v>
      </c>
      <c r="AM428" s="24">
        <f t="shared" si="112"/>
        <v>0</v>
      </c>
    </row>
    <row r="429" spans="22:39" ht="15.95" customHeight="1" x14ac:dyDescent="0.3">
      <c r="V429" s="19">
        <f t="shared" si="113"/>
        <v>396</v>
      </c>
      <c r="W429" s="19">
        <f t="shared" si="100"/>
        <v>0</v>
      </c>
      <c r="X429" s="19">
        <f t="shared" si="101"/>
        <v>0</v>
      </c>
      <c r="Y429" s="19">
        <f t="shared" si="102"/>
        <v>0</v>
      </c>
      <c r="Z429" s="19">
        <f t="shared" si="104"/>
        <v>0</v>
      </c>
      <c r="AA429" s="23">
        <f t="shared" si="105"/>
        <v>0</v>
      </c>
      <c r="AB429" s="19">
        <f t="shared" si="103"/>
        <v>0</v>
      </c>
      <c r="AC429" s="23">
        <f t="shared" si="106"/>
        <v>0</v>
      </c>
      <c r="AD429" s="23">
        <f t="shared" si="107"/>
        <v>0</v>
      </c>
      <c r="AE429" s="24">
        <f t="shared" si="108"/>
        <v>0</v>
      </c>
      <c r="AF429" s="24">
        <f t="shared" si="109"/>
        <v>0</v>
      </c>
      <c r="AG429" s="24">
        <f>0</f>
        <v>0</v>
      </c>
      <c r="AH429" s="24">
        <f t="shared" si="110"/>
        <v>0</v>
      </c>
      <c r="AI429" s="24">
        <f t="shared" si="111"/>
        <v>0</v>
      </c>
      <c r="AJ429" s="24">
        <f>0</f>
        <v>0</v>
      </c>
      <c r="AK429" s="24">
        <f t="shared" si="99"/>
        <v>0</v>
      </c>
      <c r="AL429" s="24">
        <f t="shared" si="99"/>
        <v>0</v>
      </c>
      <c r="AM429" s="24">
        <f t="shared" si="112"/>
        <v>0</v>
      </c>
    </row>
    <row r="430" spans="22:39" ht="15.95" customHeight="1" x14ac:dyDescent="0.3">
      <c r="V430" s="19">
        <f t="shared" si="113"/>
        <v>397</v>
      </c>
      <c r="W430" s="19">
        <f t="shared" si="100"/>
        <v>0</v>
      </c>
      <c r="X430" s="19">
        <f t="shared" si="101"/>
        <v>0</v>
      </c>
      <c r="Y430" s="19">
        <f t="shared" si="102"/>
        <v>0</v>
      </c>
      <c r="Z430" s="19">
        <f t="shared" si="104"/>
        <v>0</v>
      </c>
      <c r="AA430" s="23">
        <f t="shared" si="105"/>
        <v>0</v>
      </c>
      <c r="AB430" s="19">
        <f t="shared" si="103"/>
        <v>0</v>
      </c>
      <c r="AC430" s="23">
        <f t="shared" si="106"/>
        <v>0</v>
      </c>
      <c r="AD430" s="23">
        <f t="shared" si="107"/>
        <v>0</v>
      </c>
      <c r="AE430" s="24">
        <f t="shared" si="108"/>
        <v>0</v>
      </c>
      <c r="AF430" s="24">
        <f t="shared" si="109"/>
        <v>0</v>
      </c>
      <c r="AG430" s="24">
        <f>0</f>
        <v>0</v>
      </c>
      <c r="AH430" s="24">
        <f t="shared" si="110"/>
        <v>0</v>
      </c>
      <c r="AI430" s="24">
        <f t="shared" si="111"/>
        <v>0</v>
      </c>
      <c r="AJ430" s="24">
        <f>0</f>
        <v>0</v>
      </c>
      <c r="AK430" s="24">
        <f t="shared" si="99"/>
        <v>0</v>
      </c>
      <c r="AL430" s="24">
        <f t="shared" si="99"/>
        <v>0</v>
      </c>
      <c r="AM430" s="24">
        <f t="shared" si="112"/>
        <v>0</v>
      </c>
    </row>
    <row r="431" spans="22:39" ht="15.95" customHeight="1" x14ac:dyDescent="0.3">
      <c r="V431" s="19">
        <f t="shared" si="113"/>
        <v>398</v>
      </c>
      <c r="W431" s="19">
        <f t="shared" si="100"/>
        <v>0</v>
      </c>
      <c r="X431" s="19">
        <f t="shared" si="101"/>
        <v>0</v>
      </c>
      <c r="Y431" s="19">
        <f t="shared" si="102"/>
        <v>0</v>
      </c>
      <c r="Z431" s="19">
        <f t="shared" si="104"/>
        <v>0</v>
      </c>
      <c r="AA431" s="23">
        <f t="shared" si="105"/>
        <v>0</v>
      </c>
      <c r="AB431" s="19">
        <f t="shared" si="103"/>
        <v>0</v>
      </c>
      <c r="AC431" s="23">
        <f t="shared" si="106"/>
        <v>0</v>
      </c>
      <c r="AD431" s="23">
        <f t="shared" si="107"/>
        <v>0</v>
      </c>
      <c r="AE431" s="24">
        <f t="shared" si="108"/>
        <v>0</v>
      </c>
      <c r="AF431" s="24">
        <f t="shared" si="109"/>
        <v>0</v>
      </c>
      <c r="AG431" s="24">
        <f>0</f>
        <v>0</v>
      </c>
      <c r="AH431" s="24">
        <f t="shared" si="110"/>
        <v>0</v>
      </c>
      <c r="AI431" s="24">
        <f t="shared" si="111"/>
        <v>0</v>
      </c>
      <c r="AJ431" s="24">
        <f>0</f>
        <v>0</v>
      </c>
      <c r="AK431" s="24">
        <f t="shared" si="99"/>
        <v>0</v>
      </c>
      <c r="AL431" s="24">
        <f t="shared" si="99"/>
        <v>0</v>
      </c>
      <c r="AM431" s="24">
        <f t="shared" si="112"/>
        <v>0</v>
      </c>
    </row>
    <row r="432" spans="22:39" ht="15.95" customHeight="1" x14ac:dyDescent="0.3">
      <c r="V432" s="19">
        <f t="shared" si="113"/>
        <v>399</v>
      </c>
      <c r="W432" s="19">
        <f t="shared" si="100"/>
        <v>0</v>
      </c>
      <c r="X432" s="19">
        <f t="shared" si="101"/>
        <v>0</v>
      </c>
      <c r="Y432" s="19">
        <f t="shared" si="102"/>
        <v>0</v>
      </c>
      <c r="Z432" s="19">
        <f t="shared" si="104"/>
        <v>0</v>
      </c>
      <c r="AA432" s="23">
        <f t="shared" si="105"/>
        <v>0</v>
      </c>
      <c r="AB432" s="19">
        <f t="shared" si="103"/>
        <v>0</v>
      </c>
      <c r="AC432" s="23">
        <f t="shared" si="106"/>
        <v>0</v>
      </c>
      <c r="AD432" s="23">
        <f t="shared" si="107"/>
        <v>0</v>
      </c>
      <c r="AE432" s="24">
        <f t="shared" si="108"/>
        <v>0</v>
      </c>
      <c r="AF432" s="24">
        <f t="shared" si="109"/>
        <v>0</v>
      </c>
      <c r="AG432" s="24">
        <f>0</f>
        <v>0</v>
      </c>
      <c r="AH432" s="24">
        <f t="shared" si="110"/>
        <v>0</v>
      </c>
      <c r="AI432" s="24">
        <f t="shared" si="111"/>
        <v>0</v>
      </c>
      <c r="AJ432" s="24">
        <f>0</f>
        <v>0</v>
      </c>
      <c r="AK432" s="24">
        <f t="shared" si="99"/>
        <v>0</v>
      </c>
      <c r="AL432" s="24">
        <f t="shared" si="99"/>
        <v>0</v>
      </c>
      <c r="AM432" s="24">
        <f t="shared" si="112"/>
        <v>0</v>
      </c>
    </row>
    <row r="433" spans="22:39" ht="15.95" customHeight="1" x14ac:dyDescent="0.3">
      <c r="V433" s="19">
        <f t="shared" si="113"/>
        <v>400</v>
      </c>
      <c r="W433" s="19">
        <f t="shared" si="100"/>
        <v>60</v>
      </c>
      <c r="X433" s="19">
        <f t="shared" si="101"/>
        <v>0</v>
      </c>
      <c r="Y433" s="19">
        <f t="shared" si="102"/>
        <v>0</v>
      </c>
      <c r="Z433" s="19">
        <f t="shared" si="104"/>
        <v>0</v>
      </c>
      <c r="AA433" s="23">
        <f t="shared" si="105"/>
        <v>0</v>
      </c>
      <c r="AB433" s="19">
        <f t="shared" si="103"/>
        <v>0</v>
      </c>
      <c r="AC433" s="23">
        <f t="shared" si="106"/>
        <v>0</v>
      </c>
      <c r="AD433" s="23">
        <f t="shared" si="107"/>
        <v>0</v>
      </c>
      <c r="AE433" s="24">
        <f t="shared" si="108"/>
        <v>0</v>
      </c>
      <c r="AF433" s="24">
        <f t="shared" si="109"/>
        <v>0</v>
      </c>
      <c r="AG433" s="24">
        <f>0</f>
        <v>0</v>
      </c>
      <c r="AH433" s="24">
        <f t="shared" si="110"/>
        <v>0</v>
      </c>
      <c r="AI433" s="24">
        <f t="shared" si="111"/>
        <v>0</v>
      </c>
      <c r="AJ433" s="24">
        <f>0</f>
        <v>0</v>
      </c>
      <c r="AK433" s="24">
        <f t="shared" si="99"/>
        <v>0</v>
      </c>
      <c r="AL433" s="24">
        <f t="shared" si="99"/>
        <v>0</v>
      </c>
      <c r="AM433" s="24">
        <f t="shared" si="112"/>
        <v>0</v>
      </c>
    </row>
    <row r="434" spans="22:39" ht="15.95" customHeight="1" x14ac:dyDescent="0.3">
      <c r="V434" s="19">
        <f t="shared" si="113"/>
        <v>401</v>
      </c>
      <c r="W434" s="19">
        <f t="shared" si="100"/>
        <v>0</v>
      </c>
      <c r="X434" s="19">
        <f t="shared" si="101"/>
        <v>0</v>
      </c>
      <c r="Y434" s="19">
        <f t="shared" si="102"/>
        <v>0</v>
      </c>
      <c r="Z434" s="19">
        <f t="shared" si="104"/>
        <v>0</v>
      </c>
      <c r="AA434" s="23">
        <f t="shared" si="105"/>
        <v>0</v>
      </c>
      <c r="AB434" s="19">
        <f t="shared" si="103"/>
        <v>0</v>
      </c>
      <c r="AC434" s="23">
        <f t="shared" si="106"/>
        <v>0</v>
      </c>
      <c r="AD434" s="23">
        <f t="shared" si="107"/>
        <v>0</v>
      </c>
      <c r="AE434" s="24">
        <f t="shared" si="108"/>
        <v>0</v>
      </c>
      <c r="AF434" s="24">
        <f t="shared" si="109"/>
        <v>0</v>
      </c>
      <c r="AG434" s="24">
        <f>0</f>
        <v>0</v>
      </c>
      <c r="AH434" s="24">
        <f t="shared" si="110"/>
        <v>0</v>
      </c>
      <c r="AI434" s="24">
        <f t="shared" si="111"/>
        <v>0</v>
      </c>
      <c r="AJ434" s="24">
        <f>0</f>
        <v>0</v>
      </c>
      <c r="AK434" s="24">
        <f t="shared" si="99"/>
        <v>0</v>
      </c>
      <c r="AL434" s="24">
        <f t="shared" si="99"/>
        <v>0</v>
      </c>
      <c r="AM434" s="24">
        <f t="shared" si="112"/>
        <v>0</v>
      </c>
    </row>
    <row r="435" spans="22:39" ht="15.95" customHeight="1" x14ac:dyDescent="0.3">
      <c r="V435" s="19">
        <f t="shared" si="113"/>
        <v>402</v>
      </c>
      <c r="W435" s="19">
        <f t="shared" si="100"/>
        <v>0</v>
      </c>
      <c r="X435" s="19">
        <f t="shared" si="101"/>
        <v>0</v>
      </c>
      <c r="Y435" s="19">
        <f t="shared" si="102"/>
        <v>0</v>
      </c>
      <c r="Z435" s="19">
        <f t="shared" si="104"/>
        <v>0</v>
      </c>
      <c r="AA435" s="23">
        <f t="shared" si="105"/>
        <v>0</v>
      </c>
      <c r="AB435" s="19">
        <f t="shared" si="103"/>
        <v>0</v>
      </c>
      <c r="AC435" s="23">
        <f t="shared" si="106"/>
        <v>0</v>
      </c>
      <c r="AD435" s="23">
        <f t="shared" si="107"/>
        <v>0</v>
      </c>
      <c r="AE435" s="24">
        <f t="shared" si="108"/>
        <v>0</v>
      </c>
      <c r="AF435" s="24">
        <f t="shared" si="109"/>
        <v>0</v>
      </c>
      <c r="AG435" s="24">
        <f>0</f>
        <v>0</v>
      </c>
      <c r="AH435" s="24">
        <f t="shared" si="110"/>
        <v>0</v>
      </c>
      <c r="AI435" s="24">
        <f t="shared" si="111"/>
        <v>0</v>
      </c>
      <c r="AJ435" s="24">
        <f>0</f>
        <v>0</v>
      </c>
      <c r="AK435" s="24">
        <f t="shared" si="99"/>
        <v>0</v>
      </c>
      <c r="AL435" s="24">
        <f t="shared" si="99"/>
        <v>0</v>
      </c>
      <c r="AM435" s="24">
        <f t="shared" si="112"/>
        <v>0</v>
      </c>
    </row>
    <row r="436" spans="22:39" ht="15.95" customHeight="1" x14ac:dyDescent="0.3">
      <c r="V436" s="19">
        <f t="shared" si="113"/>
        <v>403</v>
      </c>
      <c r="W436" s="19">
        <f t="shared" si="100"/>
        <v>0</v>
      </c>
      <c r="X436" s="19">
        <f t="shared" si="101"/>
        <v>0</v>
      </c>
      <c r="Y436" s="19">
        <f t="shared" si="102"/>
        <v>0</v>
      </c>
      <c r="Z436" s="19">
        <f t="shared" si="104"/>
        <v>0</v>
      </c>
      <c r="AA436" s="23">
        <f t="shared" si="105"/>
        <v>0</v>
      </c>
      <c r="AB436" s="19">
        <f t="shared" si="103"/>
        <v>0</v>
      </c>
      <c r="AC436" s="23">
        <f t="shared" si="106"/>
        <v>0</v>
      </c>
      <c r="AD436" s="23">
        <f t="shared" si="107"/>
        <v>0</v>
      </c>
      <c r="AE436" s="24">
        <f t="shared" si="108"/>
        <v>0</v>
      </c>
      <c r="AF436" s="24">
        <f t="shared" si="109"/>
        <v>0</v>
      </c>
      <c r="AG436" s="24">
        <f>0</f>
        <v>0</v>
      </c>
      <c r="AH436" s="24">
        <f t="shared" si="110"/>
        <v>0</v>
      </c>
      <c r="AI436" s="24">
        <f t="shared" si="111"/>
        <v>0</v>
      </c>
      <c r="AJ436" s="24">
        <f>0</f>
        <v>0</v>
      </c>
      <c r="AK436" s="24">
        <f t="shared" si="99"/>
        <v>0</v>
      </c>
      <c r="AL436" s="24">
        <f t="shared" si="99"/>
        <v>0</v>
      </c>
      <c r="AM436" s="24">
        <f t="shared" si="112"/>
        <v>0</v>
      </c>
    </row>
    <row r="437" spans="22:39" ht="15.95" customHeight="1" x14ac:dyDescent="0.3">
      <c r="V437" s="19">
        <f t="shared" si="113"/>
        <v>404</v>
      </c>
      <c r="W437" s="19">
        <f t="shared" si="100"/>
        <v>0</v>
      </c>
      <c r="X437" s="19">
        <f t="shared" si="101"/>
        <v>0</v>
      </c>
      <c r="Y437" s="19">
        <f t="shared" si="102"/>
        <v>0</v>
      </c>
      <c r="Z437" s="19">
        <f t="shared" si="104"/>
        <v>0</v>
      </c>
      <c r="AA437" s="23">
        <f t="shared" si="105"/>
        <v>0</v>
      </c>
      <c r="AB437" s="19">
        <f t="shared" si="103"/>
        <v>0</v>
      </c>
      <c r="AC437" s="23">
        <f t="shared" si="106"/>
        <v>0</v>
      </c>
      <c r="AD437" s="23">
        <f t="shared" si="107"/>
        <v>0</v>
      </c>
      <c r="AE437" s="24">
        <f t="shared" si="108"/>
        <v>0</v>
      </c>
      <c r="AF437" s="24">
        <f t="shared" si="109"/>
        <v>0</v>
      </c>
      <c r="AG437" s="24">
        <f>0</f>
        <v>0</v>
      </c>
      <c r="AH437" s="24">
        <f t="shared" si="110"/>
        <v>0</v>
      </c>
      <c r="AI437" s="24">
        <f t="shared" si="111"/>
        <v>0</v>
      </c>
      <c r="AJ437" s="24">
        <f>0</f>
        <v>0</v>
      </c>
      <c r="AK437" s="24">
        <f t="shared" si="99"/>
        <v>0</v>
      </c>
      <c r="AL437" s="24">
        <f t="shared" si="99"/>
        <v>0</v>
      </c>
      <c r="AM437" s="24">
        <f t="shared" si="112"/>
        <v>0</v>
      </c>
    </row>
    <row r="438" spans="22:39" ht="15.95" customHeight="1" x14ac:dyDescent="0.3">
      <c r="V438" s="19">
        <f t="shared" si="113"/>
        <v>405</v>
      </c>
      <c r="W438" s="19">
        <f t="shared" si="100"/>
        <v>0</v>
      </c>
      <c r="X438" s="19">
        <f t="shared" si="101"/>
        <v>0</v>
      </c>
      <c r="Y438" s="19">
        <f t="shared" si="102"/>
        <v>0</v>
      </c>
      <c r="Z438" s="19">
        <f t="shared" si="104"/>
        <v>0</v>
      </c>
      <c r="AA438" s="23">
        <f t="shared" si="105"/>
        <v>0</v>
      </c>
      <c r="AB438" s="19">
        <f t="shared" si="103"/>
        <v>0</v>
      </c>
      <c r="AC438" s="23">
        <f t="shared" si="106"/>
        <v>0</v>
      </c>
      <c r="AD438" s="23">
        <f t="shared" si="107"/>
        <v>0</v>
      </c>
      <c r="AE438" s="24">
        <f t="shared" si="108"/>
        <v>0</v>
      </c>
      <c r="AF438" s="24">
        <f t="shared" si="109"/>
        <v>0</v>
      </c>
      <c r="AG438" s="24">
        <f>0</f>
        <v>0</v>
      </c>
      <c r="AH438" s="24">
        <f t="shared" si="110"/>
        <v>0</v>
      </c>
      <c r="AI438" s="24">
        <f t="shared" si="111"/>
        <v>0</v>
      </c>
      <c r="AJ438" s="24">
        <f>0</f>
        <v>0</v>
      </c>
      <c r="AK438" s="24">
        <f t="shared" si="99"/>
        <v>0</v>
      </c>
      <c r="AL438" s="24">
        <f t="shared" si="99"/>
        <v>0</v>
      </c>
      <c r="AM438" s="24">
        <f t="shared" si="112"/>
        <v>0</v>
      </c>
    </row>
    <row r="439" spans="22:39" ht="15.95" customHeight="1" x14ac:dyDescent="0.3">
      <c r="V439" s="19">
        <f t="shared" si="113"/>
        <v>406</v>
      </c>
      <c r="W439" s="19">
        <f t="shared" si="100"/>
        <v>0</v>
      </c>
      <c r="X439" s="19">
        <f t="shared" si="101"/>
        <v>0</v>
      </c>
      <c r="Y439" s="19">
        <f t="shared" si="102"/>
        <v>0</v>
      </c>
      <c r="Z439" s="19">
        <f t="shared" si="104"/>
        <v>0</v>
      </c>
      <c r="AA439" s="23">
        <f t="shared" si="105"/>
        <v>0</v>
      </c>
      <c r="AB439" s="19">
        <f t="shared" si="103"/>
        <v>0</v>
      </c>
      <c r="AC439" s="23">
        <f t="shared" si="106"/>
        <v>0</v>
      </c>
      <c r="AD439" s="23">
        <f t="shared" si="107"/>
        <v>0</v>
      </c>
      <c r="AE439" s="24">
        <f t="shared" si="108"/>
        <v>0</v>
      </c>
      <c r="AF439" s="24">
        <f t="shared" si="109"/>
        <v>0</v>
      </c>
      <c r="AG439" s="24">
        <f>0</f>
        <v>0</v>
      </c>
      <c r="AH439" s="24">
        <f t="shared" si="110"/>
        <v>0</v>
      </c>
      <c r="AI439" s="24">
        <f t="shared" si="111"/>
        <v>0</v>
      </c>
      <c r="AJ439" s="24">
        <f>0</f>
        <v>0</v>
      </c>
      <c r="AK439" s="24">
        <f t="shared" si="99"/>
        <v>0</v>
      </c>
      <c r="AL439" s="24">
        <f t="shared" si="99"/>
        <v>0</v>
      </c>
      <c r="AM439" s="24">
        <f t="shared" si="112"/>
        <v>0</v>
      </c>
    </row>
    <row r="440" spans="22:39" ht="15.95" customHeight="1" x14ac:dyDescent="0.3">
      <c r="V440" s="19">
        <f t="shared" si="113"/>
        <v>407</v>
      </c>
      <c r="W440" s="19">
        <f t="shared" si="100"/>
        <v>0</v>
      </c>
      <c r="X440" s="19">
        <f t="shared" si="101"/>
        <v>0</v>
      </c>
      <c r="Y440" s="19">
        <f t="shared" si="102"/>
        <v>0</v>
      </c>
      <c r="Z440" s="19">
        <f t="shared" si="104"/>
        <v>0</v>
      </c>
      <c r="AA440" s="23">
        <f t="shared" si="105"/>
        <v>0</v>
      </c>
      <c r="AB440" s="19">
        <f t="shared" si="103"/>
        <v>0</v>
      </c>
      <c r="AC440" s="23">
        <f t="shared" si="106"/>
        <v>0</v>
      </c>
      <c r="AD440" s="23">
        <f t="shared" si="107"/>
        <v>0</v>
      </c>
      <c r="AE440" s="24">
        <f t="shared" si="108"/>
        <v>0</v>
      </c>
      <c r="AF440" s="24">
        <f t="shared" si="109"/>
        <v>0</v>
      </c>
      <c r="AG440" s="24">
        <f>0</f>
        <v>0</v>
      </c>
      <c r="AH440" s="24">
        <f t="shared" si="110"/>
        <v>0</v>
      </c>
      <c r="AI440" s="24">
        <f t="shared" si="111"/>
        <v>0</v>
      </c>
      <c r="AJ440" s="24">
        <f>0</f>
        <v>0</v>
      </c>
      <c r="AK440" s="24">
        <f t="shared" si="99"/>
        <v>0</v>
      </c>
      <c r="AL440" s="24">
        <f t="shared" si="99"/>
        <v>0</v>
      </c>
      <c r="AM440" s="24">
        <f t="shared" si="112"/>
        <v>0</v>
      </c>
    </row>
    <row r="441" spans="22:39" ht="15.95" customHeight="1" x14ac:dyDescent="0.3">
      <c r="V441" s="19">
        <f t="shared" si="113"/>
        <v>408</v>
      </c>
      <c r="W441" s="19">
        <f t="shared" si="100"/>
        <v>0</v>
      </c>
      <c r="X441" s="19">
        <f t="shared" si="101"/>
        <v>0</v>
      </c>
      <c r="Y441" s="19">
        <f t="shared" si="102"/>
        <v>0</v>
      </c>
      <c r="Z441" s="19">
        <f t="shared" si="104"/>
        <v>0</v>
      </c>
      <c r="AA441" s="23">
        <f t="shared" si="105"/>
        <v>0</v>
      </c>
      <c r="AB441" s="19">
        <f t="shared" si="103"/>
        <v>0</v>
      </c>
      <c r="AC441" s="23">
        <f t="shared" si="106"/>
        <v>0</v>
      </c>
      <c r="AD441" s="23">
        <f t="shared" si="107"/>
        <v>0</v>
      </c>
      <c r="AE441" s="24">
        <f t="shared" si="108"/>
        <v>0</v>
      </c>
      <c r="AF441" s="24">
        <f t="shared" si="109"/>
        <v>0</v>
      </c>
      <c r="AG441" s="24">
        <f>0</f>
        <v>0</v>
      </c>
      <c r="AH441" s="24">
        <f t="shared" si="110"/>
        <v>0</v>
      </c>
      <c r="AI441" s="24">
        <f t="shared" si="111"/>
        <v>0</v>
      </c>
      <c r="AJ441" s="24">
        <f>0</f>
        <v>0</v>
      </c>
      <c r="AK441" s="24">
        <f t="shared" si="99"/>
        <v>0</v>
      </c>
      <c r="AL441" s="24">
        <f t="shared" si="99"/>
        <v>0</v>
      </c>
      <c r="AM441" s="24">
        <f t="shared" si="112"/>
        <v>0</v>
      </c>
    </row>
    <row r="442" spans="22:39" ht="15.95" customHeight="1" x14ac:dyDescent="0.3">
      <c r="V442" s="19">
        <f t="shared" si="113"/>
        <v>409</v>
      </c>
      <c r="W442" s="19">
        <f t="shared" si="100"/>
        <v>0</v>
      </c>
      <c r="X442" s="19">
        <f t="shared" si="101"/>
        <v>0</v>
      </c>
      <c r="Y442" s="19">
        <f t="shared" si="102"/>
        <v>0</v>
      </c>
      <c r="Z442" s="19">
        <f t="shared" si="104"/>
        <v>0</v>
      </c>
      <c r="AA442" s="23">
        <f t="shared" si="105"/>
        <v>0</v>
      </c>
      <c r="AB442" s="19">
        <f t="shared" si="103"/>
        <v>0</v>
      </c>
      <c r="AC442" s="23">
        <f t="shared" si="106"/>
        <v>0</v>
      </c>
      <c r="AD442" s="23">
        <f t="shared" si="107"/>
        <v>0</v>
      </c>
      <c r="AE442" s="24">
        <f t="shared" si="108"/>
        <v>0</v>
      </c>
      <c r="AF442" s="24">
        <f t="shared" si="109"/>
        <v>0</v>
      </c>
      <c r="AG442" s="24">
        <f>0</f>
        <v>0</v>
      </c>
      <c r="AH442" s="24">
        <f t="shared" si="110"/>
        <v>0</v>
      </c>
      <c r="AI442" s="24">
        <f t="shared" si="111"/>
        <v>0</v>
      </c>
      <c r="AJ442" s="24">
        <f>0</f>
        <v>0</v>
      </c>
      <c r="AK442" s="24">
        <f t="shared" si="99"/>
        <v>0</v>
      </c>
      <c r="AL442" s="24">
        <f t="shared" si="99"/>
        <v>0</v>
      </c>
      <c r="AM442" s="24">
        <f t="shared" si="112"/>
        <v>0</v>
      </c>
    </row>
    <row r="443" spans="22:39" ht="15.95" customHeight="1" x14ac:dyDescent="0.3">
      <c r="V443" s="19">
        <f t="shared" si="113"/>
        <v>410</v>
      </c>
      <c r="W443" s="19">
        <f t="shared" si="100"/>
        <v>0</v>
      </c>
      <c r="X443" s="19">
        <f t="shared" si="101"/>
        <v>0</v>
      </c>
      <c r="Y443" s="19">
        <f t="shared" si="102"/>
        <v>0</v>
      </c>
      <c r="Z443" s="19">
        <f t="shared" si="104"/>
        <v>0</v>
      </c>
      <c r="AA443" s="23">
        <f t="shared" si="105"/>
        <v>0</v>
      </c>
      <c r="AB443" s="19">
        <f t="shared" si="103"/>
        <v>0</v>
      </c>
      <c r="AC443" s="23">
        <f t="shared" si="106"/>
        <v>0</v>
      </c>
      <c r="AD443" s="23">
        <f t="shared" si="107"/>
        <v>0</v>
      </c>
      <c r="AE443" s="24">
        <f t="shared" si="108"/>
        <v>0</v>
      </c>
      <c r="AF443" s="24">
        <f t="shared" si="109"/>
        <v>0</v>
      </c>
      <c r="AG443" s="24">
        <f>0</f>
        <v>0</v>
      </c>
      <c r="AH443" s="24">
        <f t="shared" si="110"/>
        <v>0</v>
      </c>
      <c r="AI443" s="24">
        <f t="shared" si="111"/>
        <v>0</v>
      </c>
      <c r="AJ443" s="24">
        <f>0</f>
        <v>0</v>
      </c>
      <c r="AK443" s="24">
        <f t="shared" si="99"/>
        <v>0</v>
      </c>
      <c r="AL443" s="24">
        <f t="shared" si="99"/>
        <v>0</v>
      </c>
      <c r="AM443" s="24">
        <f t="shared" si="112"/>
        <v>0</v>
      </c>
    </row>
    <row r="444" spans="22:39" ht="15.95" customHeight="1" x14ac:dyDescent="0.3">
      <c r="V444" s="19">
        <f t="shared" si="113"/>
        <v>411</v>
      </c>
      <c r="W444" s="19">
        <f t="shared" si="100"/>
        <v>0</v>
      </c>
      <c r="X444" s="19">
        <f t="shared" si="101"/>
        <v>0</v>
      </c>
      <c r="Y444" s="19">
        <f t="shared" si="102"/>
        <v>0</v>
      </c>
      <c r="Z444" s="19">
        <f t="shared" si="104"/>
        <v>0</v>
      </c>
      <c r="AA444" s="23">
        <f t="shared" si="105"/>
        <v>0</v>
      </c>
      <c r="AB444" s="19">
        <f t="shared" si="103"/>
        <v>0</v>
      </c>
      <c r="AC444" s="23">
        <f t="shared" si="106"/>
        <v>0</v>
      </c>
      <c r="AD444" s="23">
        <f t="shared" si="107"/>
        <v>0</v>
      </c>
      <c r="AE444" s="24">
        <f t="shared" si="108"/>
        <v>0</v>
      </c>
      <c r="AF444" s="24">
        <f t="shared" si="109"/>
        <v>0</v>
      </c>
      <c r="AG444" s="24">
        <f>0</f>
        <v>0</v>
      </c>
      <c r="AH444" s="24">
        <f t="shared" si="110"/>
        <v>0</v>
      </c>
      <c r="AI444" s="24">
        <f t="shared" si="111"/>
        <v>0</v>
      </c>
      <c r="AJ444" s="24">
        <f>0</f>
        <v>0</v>
      </c>
      <c r="AK444" s="24">
        <f t="shared" si="99"/>
        <v>0</v>
      </c>
      <c r="AL444" s="24">
        <f t="shared" si="99"/>
        <v>0</v>
      </c>
      <c r="AM444" s="24">
        <f t="shared" si="112"/>
        <v>0</v>
      </c>
    </row>
    <row r="445" spans="22:39" ht="15.95" customHeight="1" x14ac:dyDescent="0.3">
      <c r="V445" s="19">
        <f t="shared" si="113"/>
        <v>412</v>
      </c>
      <c r="W445" s="19">
        <f t="shared" si="100"/>
        <v>0</v>
      </c>
      <c r="X445" s="19">
        <f t="shared" si="101"/>
        <v>0</v>
      </c>
      <c r="Y445" s="19">
        <f t="shared" si="102"/>
        <v>0</v>
      </c>
      <c r="Z445" s="19">
        <f t="shared" si="104"/>
        <v>0</v>
      </c>
      <c r="AA445" s="23">
        <f t="shared" si="105"/>
        <v>0</v>
      </c>
      <c r="AB445" s="19">
        <f t="shared" si="103"/>
        <v>0</v>
      </c>
      <c r="AC445" s="23">
        <f t="shared" si="106"/>
        <v>0</v>
      </c>
      <c r="AD445" s="23">
        <f t="shared" si="107"/>
        <v>0</v>
      </c>
      <c r="AE445" s="24">
        <f t="shared" si="108"/>
        <v>0</v>
      </c>
      <c r="AF445" s="24">
        <f t="shared" si="109"/>
        <v>0</v>
      </c>
      <c r="AG445" s="24">
        <f>0</f>
        <v>0</v>
      </c>
      <c r="AH445" s="24">
        <f t="shared" si="110"/>
        <v>0</v>
      </c>
      <c r="AI445" s="24">
        <f t="shared" si="111"/>
        <v>0</v>
      </c>
      <c r="AJ445" s="24">
        <f>0</f>
        <v>0</v>
      </c>
      <c r="AK445" s="24">
        <f t="shared" si="99"/>
        <v>0</v>
      </c>
      <c r="AL445" s="24">
        <f t="shared" si="99"/>
        <v>0</v>
      </c>
      <c r="AM445" s="24">
        <f t="shared" si="112"/>
        <v>0</v>
      </c>
    </row>
    <row r="446" spans="22:39" ht="15.95" customHeight="1" x14ac:dyDescent="0.3">
      <c r="V446" s="19">
        <f t="shared" si="113"/>
        <v>413</v>
      </c>
      <c r="W446" s="19">
        <f t="shared" si="100"/>
        <v>0</v>
      </c>
      <c r="X446" s="19">
        <f t="shared" si="101"/>
        <v>0</v>
      </c>
      <c r="Y446" s="19">
        <f t="shared" si="102"/>
        <v>0</v>
      </c>
      <c r="Z446" s="19">
        <f t="shared" si="104"/>
        <v>0</v>
      </c>
      <c r="AA446" s="23">
        <f t="shared" si="105"/>
        <v>0</v>
      </c>
      <c r="AB446" s="19">
        <f t="shared" si="103"/>
        <v>0</v>
      </c>
      <c r="AC446" s="23">
        <f t="shared" si="106"/>
        <v>0</v>
      </c>
      <c r="AD446" s="23">
        <f t="shared" si="107"/>
        <v>0</v>
      </c>
      <c r="AE446" s="24">
        <f t="shared" si="108"/>
        <v>0</v>
      </c>
      <c r="AF446" s="24">
        <f t="shared" si="109"/>
        <v>0</v>
      </c>
      <c r="AG446" s="24">
        <f>0</f>
        <v>0</v>
      </c>
      <c r="AH446" s="24">
        <f t="shared" si="110"/>
        <v>0</v>
      </c>
      <c r="AI446" s="24">
        <f t="shared" si="111"/>
        <v>0</v>
      </c>
      <c r="AJ446" s="24">
        <f>0</f>
        <v>0</v>
      </c>
      <c r="AK446" s="24">
        <f t="shared" si="99"/>
        <v>0</v>
      </c>
      <c r="AL446" s="24">
        <f t="shared" si="99"/>
        <v>0</v>
      </c>
      <c r="AM446" s="24">
        <f t="shared" si="112"/>
        <v>0</v>
      </c>
    </row>
    <row r="447" spans="22:39" ht="15.95" customHeight="1" x14ac:dyDescent="0.3">
      <c r="V447" s="19">
        <f t="shared" si="113"/>
        <v>414</v>
      </c>
      <c r="W447" s="19">
        <f t="shared" si="100"/>
        <v>0</v>
      </c>
      <c r="X447" s="19">
        <f t="shared" si="101"/>
        <v>0</v>
      </c>
      <c r="Y447" s="19">
        <f t="shared" si="102"/>
        <v>0</v>
      </c>
      <c r="Z447" s="19">
        <f t="shared" si="104"/>
        <v>0</v>
      </c>
      <c r="AA447" s="23">
        <f t="shared" si="105"/>
        <v>0</v>
      </c>
      <c r="AB447" s="19">
        <f t="shared" si="103"/>
        <v>0</v>
      </c>
      <c r="AC447" s="23">
        <f t="shared" si="106"/>
        <v>0</v>
      </c>
      <c r="AD447" s="23">
        <f t="shared" si="107"/>
        <v>0</v>
      </c>
      <c r="AE447" s="24">
        <f t="shared" si="108"/>
        <v>0</v>
      </c>
      <c r="AF447" s="24">
        <f t="shared" si="109"/>
        <v>0</v>
      </c>
      <c r="AG447" s="24">
        <f>0</f>
        <v>0</v>
      </c>
      <c r="AH447" s="24">
        <f t="shared" si="110"/>
        <v>0</v>
      </c>
      <c r="AI447" s="24">
        <f t="shared" si="111"/>
        <v>0</v>
      </c>
      <c r="AJ447" s="24">
        <f>0</f>
        <v>0</v>
      </c>
      <c r="AK447" s="24">
        <f t="shared" si="99"/>
        <v>0</v>
      </c>
      <c r="AL447" s="24">
        <f t="shared" si="99"/>
        <v>0</v>
      </c>
      <c r="AM447" s="24">
        <f t="shared" si="112"/>
        <v>0</v>
      </c>
    </row>
    <row r="448" spans="22:39" ht="15.95" customHeight="1" x14ac:dyDescent="0.3">
      <c r="V448" s="19">
        <f t="shared" si="113"/>
        <v>415</v>
      </c>
      <c r="W448" s="19">
        <f t="shared" si="100"/>
        <v>0</v>
      </c>
      <c r="X448" s="19">
        <f t="shared" si="101"/>
        <v>0</v>
      </c>
      <c r="Y448" s="19">
        <f t="shared" si="102"/>
        <v>0</v>
      </c>
      <c r="Z448" s="19">
        <f t="shared" si="104"/>
        <v>0</v>
      </c>
      <c r="AA448" s="23">
        <f t="shared" si="105"/>
        <v>0</v>
      </c>
      <c r="AB448" s="19">
        <f t="shared" si="103"/>
        <v>0</v>
      </c>
      <c r="AC448" s="23">
        <f t="shared" si="106"/>
        <v>0</v>
      </c>
      <c r="AD448" s="23">
        <f t="shared" si="107"/>
        <v>0</v>
      </c>
      <c r="AE448" s="24">
        <f t="shared" si="108"/>
        <v>0</v>
      </c>
      <c r="AF448" s="24">
        <f t="shared" si="109"/>
        <v>0</v>
      </c>
      <c r="AG448" s="24">
        <f>0</f>
        <v>0</v>
      </c>
      <c r="AH448" s="24">
        <f t="shared" si="110"/>
        <v>0</v>
      </c>
      <c r="AI448" s="24">
        <f t="shared" si="111"/>
        <v>0</v>
      </c>
      <c r="AJ448" s="24">
        <f>0</f>
        <v>0</v>
      </c>
      <c r="AK448" s="24">
        <f t="shared" si="99"/>
        <v>0</v>
      </c>
      <c r="AL448" s="24">
        <f t="shared" si="99"/>
        <v>0</v>
      </c>
      <c r="AM448" s="24">
        <f t="shared" si="112"/>
        <v>0</v>
      </c>
    </row>
    <row r="449" spans="22:39" ht="15.95" customHeight="1" x14ac:dyDescent="0.3">
      <c r="V449" s="19">
        <f t="shared" si="113"/>
        <v>416</v>
      </c>
      <c r="W449" s="19">
        <f t="shared" si="100"/>
        <v>0</v>
      </c>
      <c r="X449" s="19">
        <f t="shared" si="101"/>
        <v>0</v>
      </c>
      <c r="Y449" s="19">
        <f t="shared" si="102"/>
        <v>0</v>
      </c>
      <c r="Z449" s="19">
        <f t="shared" si="104"/>
        <v>0</v>
      </c>
      <c r="AA449" s="23">
        <f t="shared" si="105"/>
        <v>0</v>
      </c>
      <c r="AB449" s="19">
        <f t="shared" si="103"/>
        <v>0</v>
      </c>
      <c r="AC449" s="23">
        <f t="shared" si="106"/>
        <v>0</v>
      </c>
      <c r="AD449" s="23">
        <f t="shared" si="107"/>
        <v>0</v>
      </c>
      <c r="AE449" s="24">
        <f t="shared" si="108"/>
        <v>0</v>
      </c>
      <c r="AF449" s="24">
        <f t="shared" si="109"/>
        <v>0</v>
      </c>
      <c r="AG449" s="24">
        <f>0</f>
        <v>0</v>
      </c>
      <c r="AH449" s="24">
        <f t="shared" si="110"/>
        <v>0</v>
      </c>
      <c r="AI449" s="24">
        <f t="shared" si="111"/>
        <v>0</v>
      </c>
      <c r="AJ449" s="24">
        <f>0</f>
        <v>0</v>
      </c>
      <c r="AK449" s="24">
        <f t="shared" si="99"/>
        <v>0</v>
      </c>
      <c r="AL449" s="24">
        <f t="shared" si="99"/>
        <v>0</v>
      </c>
      <c r="AM449" s="24">
        <f t="shared" si="112"/>
        <v>0</v>
      </c>
    </row>
    <row r="450" spans="22:39" ht="15.95" customHeight="1" x14ac:dyDescent="0.3">
      <c r="V450" s="19">
        <f t="shared" si="113"/>
        <v>417</v>
      </c>
      <c r="W450" s="19">
        <f t="shared" si="100"/>
        <v>0</v>
      </c>
      <c r="X450" s="19">
        <f t="shared" si="101"/>
        <v>0</v>
      </c>
      <c r="Y450" s="19">
        <f t="shared" si="102"/>
        <v>0</v>
      </c>
      <c r="Z450" s="19">
        <f t="shared" si="104"/>
        <v>0</v>
      </c>
      <c r="AA450" s="23">
        <f t="shared" si="105"/>
        <v>0</v>
      </c>
      <c r="AB450" s="19">
        <f t="shared" si="103"/>
        <v>0</v>
      </c>
      <c r="AC450" s="23">
        <f t="shared" si="106"/>
        <v>0</v>
      </c>
      <c r="AD450" s="23">
        <f t="shared" si="107"/>
        <v>0</v>
      </c>
      <c r="AE450" s="24">
        <f t="shared" si="108"/>
        <v>0</v>
      </c>
      <c r="AF450" s="24">
        <f t="shared" si="109"/>
        <v>0</v>
      </c>
      <c r="AG450" s="24">
        <f>0</f>
        <v>0</v>
      </c>
      <c r="AH450" s="24">
        <f t="shared" si="110"/>
        <v>0</v>
      </c>
      <c r="AI450" s="24">
        <f t="shared" si="111"/>
        <v>0</v>
      </c>
      <c r="AJ450" s="24">
        <f>0</f>
        <v>0</v>
      </c>
      <c r="AK450" s="24">
        <f t="shared" ref="AK450:AL473" si="114">AE450+AG450+AI450</f>
        <v>0</v>
      </c>
      <c r="AL450" s="24">
        <f t="shared" si="114"/>
        <v>0</v>
      </c>
      <c r="AM450" s="24">
        <f t="shared" si="112"/>
        <v>0</v>
      </c>
    </row>
    <row r="451" spans="22:39" ht="15.95" customHeight="1" x14ac:dyDescent="0.3">
      <c r="V451" s="19">
        <f t="shared" si="113"/>
        <v>418</v>
      </c>
      <c r="W451" s="19">
        <f t="shared" si="100"/>
        <v>0</v>
      </c>
      <c r="X451" s="19">
        <f t="shared" si="101"/>
        <v>0</v>
      </c>
      <c r="Y451" s="19">
        <f t="shared" si="102"/>
        <v>0</v>
      </c>
      <c r="Z451" s="19">
        <f t="shared" si="104"/>
        <v>0</v>
      </c>
      <c r="AA451" s="23">
        <f t="shared" si="105"/>
        <v>0</v>
      </c>
      <c r="AB451" s="19">
        <f t="shared" si="103"/>
        <v>0</v>
      </c>
      <c r="AC451" s="23">
        <f t="shared" si="106"/>
        <v>0</v>
      </c>
      <c r="AD451" s="23">
        <f t="shared" si="107"/>
        <v>0</v>
      </c>
      <c r="AE451" s="24">
        <f t="shared" si="108"/>
        <v>0</v>
      </c>
      <c r="AF451" s="24">
        <f t="shared" si="109"/>
        <v>0</v>
      </c>
      <c r="AG451" s="24">
        <f>0</f>
        <v>0</v>
      </c>
      <c r="AH451" s="24">
        <f t="shared" si="110"/>
        <v>0</v>
      </c>
      <c r="AI451" s="24">
        <f t="shared" si="111"/>
        <v>0</v>
      </c>
      <c r="AJ451" s="24">
        <f>0</f>
        <v>0</v>
      </c>
      <c r="AK451" s="24">
        <f t="shared" si="114"/>
        <v>0</v>
      </c>
      <c r="AL451" s="24">
        <f t="shared" si="114"/>
        <v>0</v>
      </c>
      <c r="AM451" s="24">
        <f t="shared" si="112"/>
        <v>0</v>
      </c>
    </row>
    <row r="452" spans="22:39" ht="15.95" customHeight="1" x14ac:dyDescent="0.3">
      <c r="V452" s="19">
        <f t="shared" si="113"/>
        <v>419</v>
      </c>
      <c r="W452" s="19">
        <f t="shared" si="100"/>
        <v>0</v>
      </c>
      <c r="X452" s="19">
        <f t="shared" si="101"/>
        <v>0</v>
      </c>
      <c r="Y452" s="19">
        <f t="shared" si="102"/>
        <v>0</v>
      </c>
      <c r="Z452" s="19">
        <f t="shared" si="104"/>
        <v>0</v>
      </c>
      <c r="AA452" s="23">
        <f t="shared" si="105"/>
        <v>0</v>
      </c>
      <c r="AB452" s="19">
        <f t="shared" si="103"/>
        <v>0</v>
      </c>
      <c r="AC452" s="23">
        <f t="shared" si="106"/>
        <v>0</v>
      </c>
      <c r="AD452" s="23">
        <f t="shared" si="107"/>
        <v>0</v>
      </c>
      <c r="AE452" s="24">
        <f t="shared" si="108"/>
        <v>0</v>
      </c>
      <c r="AF452" s="24">
        <f t="shared" si="109"/>
        <v>0</v>
      </c>
      <c r="AG452" s="24">
        <f>0</f>
        <v>0</v>
      </c>
      <c r="AH452" s="24">
        <f t="shared" si="110"/>
        <v>0</v>
      </c>
      <c r="AI452" s="24">
        <f t="shared" si="111"/>
        <v>0</v>
      </c>
      <c r="AJ452" s="24">
        <f>0</f>
        <v>0</v>
      </c>
      <c r="AK452" s="24">
        <f t="shared" si="114"/>
        <v>0</v>
      </c>
      <c r="AL452" s="24">
        <f t="shared" si="114"/>
        <v>0</v>
      </c>
      <c r="AM452" s="24">
        <f t="shared" si="112"/>
        <v>0</v>
      </c>
    </row>
    <row r="453" spans="22:39" ht="15.95" customHeight="1" x14ac:dyDescent="0.3">
      <c r="V453" s="19">
        <f t="shared" si="113"/>
        <v>420</v>
      </c>
      <c r="W453" s="19">
        <f t="shared" si="100"/>
        <v>0</v>
      </c>
      <c r="X453" s="19">
        <f t="shared" si="101"/>
        <v>0</v>
      </c>
      <c r="Y453" s="19">
        <f t="shared" si="102"/>
        <v>0</v>
      </c>
      <c r="Z453" s="19">
        <f t="shared" si="104"/>
        <v>0</v>
      </c>
      <c r="AA453" s="23">
        <f t="shared" si="105"/>
        <v>0</v>
      </c>
      <c r="AB453" s="19">
        <f t="shared" si="103"/>
        <v>0</v>
      </c>
      <c r="AC453" s="23">
        <f t="shared" si="106"/>
        <v>0</v>
      </c>
      <c r="AD453" s="23">
        <f t="shared" si="107"/>
        <v>0</v>
      </c>
      <c r="AE453" s="24">
        <f t="shared" si="108"/>
        <v>0</v>
      </c>
      <c r="AF453" s="24">
        <f t="shared" si="109"/>
        <v>0</v>
      </c>
      <c r="AG453" s="24">
        <f>0</f>
        <v>0</v>
      </c>
      <c r="AH453" s="24">
        <f t="shared" si="110"/>
        <v>0</v>
      </c>
      <c r="AI453" s="24">
        <f t="shared" si="111"/>
        <v>0</v>
      </c>
      <c r="AJ453" s="24">
        <f>0</f>
        <v>0</v>
      </c>
      <c r="AK453" s="24">
        <f t="shared" si="114"/>
        <v>0</v>
      </c>
      <c r="AL453" s="24">
        <f t="shared" si="114"/>
        <v>0</v>
      </c>
      <c r="AM453" s="24">
        <f t="shared" si="112"/>
        <v>0</v>
      </c>
    </row>
    <row r="454" spans="22:39" ht="15.95" customHeight="1" x14ac:dyDescent="0.3">
      <c r="V454" s="19">
        <f t="shared" si="113"/>
        <v>421</v>
      </c>
      <c r="W454" s="19">
        <f t="shared" si="100"/>
        <v>60</v>
      </c>
      <c r="X454" s="19">
        <f t="shared" si="101"/>
        <v>0</v>
      </c>
      <c r="Y454" s="19">
        <f t="shared" si="102"/>
        <v>0</v>
      </c>
      <c r="Z454" s="19">
        <f t="shared" si="104"/>
        <v>0</v>
      </c>
      <c r="AA454" s="23">
        <f t="shared" si="105"/>
        <v>0</v>
      </c>
      <c r="AB454" s="19">
        <f t="shared" si="103"/>
        <v>0</v>
      </c>
      <c r="AC454" s="23">
        <f t="shared" si="106"/>
        <v>0</v>
      </c>
      <c r="AD454" s="23">
        <f t="shared" si="107"/>
        <v>0</v>
      </c>
      <c r="AE454" s="24">
        <f t="shared" si="108"/>
        <v>0</v>
      </c>
      <c r="AF454" s="24">
        <f t="shared" si="109"/>
        <v>0</v>
      </c>
      <c r="AG454" s="24">
        <f>0</f>
        <v>0</v>
      </c>
      <c r="AH454" s="24">
        <f t="shared" si="110"/>
        <v>0</v>
      </c>
      <c r="AI454" s="24">
        <f t="shared" si="111"/>
        <v>0</v>
      </c>
      <c r="AJ454" s="24">
        <f>0</f>
        <v>0</v>
      </c>
      <c r="AK454" s="24">
        <f t="shared" si="114"/>
        <v>0</v>
      </c>
      <c r="AL454" s="24">
        <f t="shared" si="114"/>
        <v>0</v>
      </c>
      <c r="AM454" s="24">
        <f t="shared" si="112"/>
        <v>0</v>
      </c>
    </row>
    <row r="455" spans="22:39" ht="15.95" customHeight="1" x14ac:dyDescent="0.3">
      <c r="V455" s="19">
        <f t="shared" si="113"/>
        <v>422</v>
      </c>
      <c r="W455" s="19">
        <f t="shared" si="100"/>
        <v>0</v>
      </c>
      <c r="X455" s="19">
        <f t="shared" si="101"/>
        <v>0</v>
      </c>
      <c r="Y455" s="19">
        <f t="shared" si="102"/>
        <v>0</v>
      </c>
      <c r="Z455" s="19">
        <f t="shared" si="104"/>
        <v>0</v>
      </c>
      <c r="AA455" s="23">
        <f t="shared" si="105"/>
        <v>0</v>
      </c>
      <c r="AB455" s="19">
        <f t="shared" si="103"/>
        <v>0</v>
      </c>
      <c r="AC455" s="23">
        <f t="shared" si="106"/>
        <v>0</v>
      </c>
      <c r="AD455" s="23">
        <f t="shared" si="107"/>
        <v>0</v>
      </c>
      <c r="AE455" s="24">
        <f t="shared" si="108"/>
        <v>0</v>
      </c>
      <c r="AF455" s="24">
        <f t="shared" si="109"/>
        <v>0</v>
      </c>
      <c r="AG455" s="24">
        <f>0</f>
        <v>0</v>
      </c>
      <c r="AH455" s="24">
        <f t="shared" si="110"/>
        <v>0</v>
      </c>
      <c r="AI455" s="24">
        <f t="shared" si="111"/>
        <v>0</v>
      </c>
      <c r="AJ455" s="24">
        <f>0</f>
        <v>0</v>
      </c>
      <c r="AK455" s="24">
        <f t="shared" si="114"/>
        <v>0</v>
      </c>
      <c r="AL455" s="24">
        <f t="shared" si="114"/>
        <v>0</v>
      </c>
      <c r="AM455" s="24">
        <f t="shared" si="112"/>
        <v>0</v>
      </c>
    </row>
    <row r="456" spans="22:39" ht="15.95" customHeight="1" x14ac:dyDescent="0.3">
      <c r="V456" s="19">
        <f t="shared" si="113"/>
        <v>423</v>
      </c>
      <c r="W456" s="19">
        <f t="shared" si="100"/>
        <v>0</v>
      </c>
      <c r="X456" s="19">
        <f t="shared" si="101"/>
        <v>0</v>
      </c>
      <c r="Y456" s="19">
        <f t="shared" si="102"/>
        <v>0</v>
      </c>
      <c r="Z456" s="19">
        <f t="shared" si="104"/>
        <v>0</v>
      </c>
      <c r="AA456" s="23">
        <f t="shared" si="105"/>
        <v>0</v>
      </c>
      <c r="AB456" s="19">
        <f t="shared" si="103"/>
        <v>0</v>
      </c>
      <c r="AC456" s="23">
        <f t="shared" si="106"/>
        <v>0</v>
      </c>
      <c r="AD456" s="23">
        <f t="shared" si="107"/>
        <v>0</v>
      </c>
      <c r="AE456" s="24">
        <f t="shared" si="108"/>
        <v>0</v>
      </c>
      <c r="AF456" s="24">
        <f t="shared" si="109"/>
        <v>0</v>
      </c>
      <c r="AG456" s="24">
        <f>0</f>
        <v>0</v>
      </c>
      <c r="AH456" s="24">
        <f t="shared" si="110"/>
        <v>0</v>
      </c>
      <c r="AI456" s="24">
        <f t="shared" si="111"/>
        <v>0</v>
      </c>
      <c r="AJ456" s="24">
        <f>0</f>
        <v>0</v>
      </c>
      <c r="AK456" s="24">
        <f t="shared" si="114"/>
        <v>0</v>
      </c>
      <c r="AL456" s="24">
        <f t="shared" si="114"/>
        <v>0</v>
      </c>
      <c r="AM456" s="24">
        <f t="shared" si="112"/>
        <v>0</v>
      </c>
    </row>
    <row r="457" spans="22:39" ht="15.95" customHeight="1" x14ac:dyDescent="0.3">
      <c r="V457" s="19">
        <f t="shared" si="113"/>
        <v>424</v>
      </c>
      <c r="W457" s="19">
        <f t="shared" si="100"/>
        <v>0</v>
      </c>
      <c r="X457" s="19">
        <f t="shared" si="101"/>
        <v>0</v>
      </c>
      <c r="Y457" s="19">
        <f t="shared" si="102"/>
        <v>0</v>
      </c>
      <c r="Z457" s="19">
        <f t="shared" si="104"/>
        <v>0</v>
      </c>
      <c r="AA457" s="23">
        <f t="shared" si="105"/>
        <v>0</v>
      </c>
      <c r="AB457" s="19">
        <f t="shared" si="103"/>
        <v>0</v>
      </c>
      <c r="AC457" s="23">
        <f t="shared" si="106"/>
        <v>0</v>
      </c>
      <c r="AD457" s="23">
        <f t="shared" si="107"/>
        <v>0</v>
      </c>
      <c r="AE457" s="24">
        <f t="shared" si="108"/>
        <v>0</v>
      </c>
      <c r="AF457" s="24">
        <f t="shared" si="109"/>
        <v>0</v>
      </c>
      <c r="AG457" s="24">
        <f>0</f>
        <v>0</v>
      </c>
      <c r="AH457" s="24">
        <f t="shared" si="110"/>
        <v>0</v>
      </c>
      <c r="AI457" s="24">
        <f t="shared" si="111"/>
        <v>0</v>
      </c>
      <c r="AJ457" s="24">
        <f>0</f>
        <v>0</v>
      </c>
      <c r="AK457" s="24">
        <f t="shared" si="114"/>
        <v>0</v>
      </c>
      <c r="AL457" s="24">
        <f t="shared" si="114"/>
        <v>0</v>
      </c>
      <c r="AM457" s="24">
        <f t="shared" si="112"/>
        <v>0</v>
      </c>
    </row>
    <row r="458" spans="22:39" ht="15.95" customHeight="1" x14ac:dyDescent="0.3">
      <c r="V458" s="19">
        <f t="shared" si="113"/>
        <v>425</v>
      </c>
      <c r="W458" s="19">
        <f t="shared" si="100"/>
        <v>0</v>
      </c>
      <c r="X458" s="19">
        <f t="shared" si="101"/>
        <v>0</v>
      </c>
      <c r="Y458" s="19">
        <f t="shared" si="102"/>
        <v>0</v>
      </c>
      <c r="Z458" s="19">
        <f t="shared" si="104"/>
        <v>0</v>
      </c>
      <c r="AA458" s="23">
        <f t="shared" si="105"/>
        <v>0</v>
      </c>
      <c r="AB458" s="19">
        <f t="shared" si="103"/>
        <v>0</v>
      </c>
      <c r="AC458" s="23">
        <f t="shared" si="106"/>
        <v>0</v>
      </c>
      <c r="AD458" s="23">
        <f t="shared" si="107"/>
        <v>0</v>
      </c>
      <c r="AE458" s="24">
        <f t="shared" si="108"/>
        <v>0</v>
      </c>
      <c r="AF458" s="24">
        <f t="shared" si="109"/>
        <v>0</v>
      </c>
      <c r="AG458" s="24">
        <f>0</f>
        <v>0</v>
      </c>
      <c r="AH458" s="24">
        <f t="shared" si="110"/>
        <v>0</v>
      </c>
      <c r="AI458" s="24">
        <f t="shared" si="111"/>
        <v>0</v>
      </c>
      <c r="AJ458" s="24">
        <f>0</f>
        <v>0</v>
      </c>
      <c r="AK458" s="24">
        <f t="shared" si="114"/>
        <v>0</v>
      </c>
      <c r="AL458" s="24">
        <f t="shared" si="114"/>
        <v>0</v>
      </c>
      <c r="AM458" s="24">
        <f t="shared" si="112"/>
        <v>0</v>
      </c>
    </row>
    <row r="459" spans="22:39" ht="15.95" customHeight="1" x14ac:dyDescent="0.3">
      <c r="V459" s="19">
        <f t="shared" si="113"/>
        <v>426</v>
      </c>
      <c r="W459" s="19">
        <f t="shared" si="100"/>
        <v>0</v>
      </c>
      <c r="X459" s="19">
        <f t="shared" si="101"/>
        <v>0</v>
      </c>
      <c r="Y459" s="19">
        <f t="shared" si="102"/>
        <v>0</v>
      </c>
      <c r="Z459" s="19">
        <f t="shared" si="104"/>
        <v>0</v>
      </c>
      <c r="AA459" s="23">
        <f t="shared" si="105"/>
        <v>0</v>
      </c>
      <c r="AB459" s="19">
        <f t="shared" si="103"/>
        <v>0</v>
      </c>
      <c r="AC459" s="23">
        <f t="shared" si="106"/>
        <v>0</v>
      </c>
      <c r="AD459" s="23">
        <f t="shared" si="107"/>
        <v>0</v>
      </c>
      <c r="AE459" s="24">
        <f t="shared" si="108"/>
        <v>0</v>
      </c>
      <c r="AF459" s="24">
        <f t="shared" si="109"/>
        <v>0</v>
      </c>
      <c r="AG459" s="24">
        <f>0</f>
        <v>0</v>
      </c>
      <c r="AH459" s="24">
        <f t="shared" si="110"/>
        <v>0</v>
      </c>
      <c r="AI459" s="24">
        <f t="shared" si="111"/>
        <v>0</v>
      </c>
      <c r="AJ459" s="24">
        <f>0</f>
        <v>0</v>
      </c>
      <c r="AK459" s="24">
        <f t="shared" si="114"/>
        <v>0</v>
      </c>
      <c r="AL459" s="24">
        <f t="shared" si="114"/>
        <v>0</v>
      </c>
      <c r="AM459" s="24">
        <f t="shared" si="112"/>
        <v>0</v>
      </c>
    </row>
    <row r="460" spans="22:39" ht="15.95" customHeight="1" x14ac:dyDescent="0.3">
      <c r="V460" s="19">
        <f t="shared" si="113"/>
        <v>427</v>
      </c>
      <c r="W460" s="19">
        <f t="shared" si="100"/>
        <v>0</v>
      </c>
      <c r="X460" s="19">
        <f t="shared" si="101"/>
        <v>0</v>
      </c>
      <c r="Y460" s="19">
        <f t="shared" si="102"/>
        <v>0</v>
      </c>
      <c r="Z460" s="19">
        <f t="shared" si="104"/>
        <v>0</v>
      </c>
      <c r="AA460" s="23">
        <f t="shared" si="105"/>
        <v>0</v>
      </c>
      <c r="AB460" s="19">
        <f t="shared" si="103"/>
        <v>0</v>
      </c>
      <c r="AC460" s="23">
        <f t="shared" si="106"/>
        <v>0</v>
      </c>
      <c r="AD460" s="23">
        <f t="shared" si="107"/>
        <v>0</v>
      </c>
      <c r="AE460" s="24">
        <f t="shared" si="108"/>
        <v>0</v>
      </c>
      <c r="AF460" s="24">
        <f t="shared" si="109"/>
        <v>0</v>
      </c>
      <c r="AG460" s="24">
        <f>0</f>
        <v>0</v>
      </c>
      <c r="AH460" s="24">
        <f t="shared" si="110"/>
        <v>0</v>
      </c>
      <c r="AI460" s="24">
        <f t="shared" si="111"/>
        <v>0</v>
      </c>
      <c r="AJ460" s="24">
        <f>0</f>
        <v>0</v>
      </c>
      <c r="AK460" s="24">
        <f t="shared" si="114"/>
        <v>0</v>
      </c>
      <c r="AL460" s="24">
        <f t="shared" si="114"/>
        <v>0</v>
      </c>
      <c r="AM460" s="24">
        <f t="shared" si="112"/>
        <v>0</v>
      </c>
    </row>
    <row r="461" spans="22:39" ht="15.95" customHeight="1" x14ac:dyDescent="0.3">
      <c r="V461" s="19">
        <f t="shared" si="113"/>
        <v>428</v>
      </c>
      <c r="W461" s="19">
        <f t="shared" si="100"/>
        <v>0</v>
      </c>
      <c r="X461" s="19">
        <f t="shared" si="101"/>
        <v>0</v>
      </c>
      <c r="Y461" s="19">
        <f t="shared" si="102"/>
        <v>0</v>
      </c>
      <c r="Z461" s="19">
        <f t="shared" si="104"/>
        <v>0</v>
      </c>
      <c r="AA461" s="23">
        <f t="shared" si="105"/>
        <v>0</v>
      </c>
      <c r="AB461" s="19">
        <f t="shared" si="103"/>
        <v>0</v>
      </c>
      <c r="AC461" s="23">
        <f t="shared" si="106"/>
        <v>0</v>
      </c>
      <c r="AD461" s="23">
        <f t="shared" si="107"/>
        <v>0</v>
      </c>
      <c r="AE461" s="24">
        <f t="shared" si="108"/>
        <v>0</v>
      </c>
      <c r="AF461" s="24">
        <f t="shared" si="109"/>
        <v>0</v>
      </c>
      <c r="AG461" s="24">
        <f>0</f>
        <v>0</v>
      </c>
      <c r="AH461" s="24">
        <f t="shared" si="110"/>
        <v>0</v>
      </c>
      <c r="AI461" s="24">
        <f t="shared" si="111"/>
        <v>0</v>
      </c>
      <c r="AJ461" s="24">
        <f>0</f>
        <v>0</v>
      </c>
      <c r="AK461" s="24">
        <f t="shared" si="114"/>
        <v>0</v>
      </c>
      <c r="AL461" s="24">
        <f t="shared" si="114"/>
        <v>0</v>
      </c>
      <c r="AM461" s="24">
        <f t="shared" si="112"/>
        <v>0</v>
      </c>
    </row>
    <row r="462" spans="22:39" ht="15.95" customHeight="1" x14ac:dyDescent="0.3">
      <c r="V462" s="19">
        <f t="shared" si="113"/>
        <v>429</v>
      </c>
      <c r="W462" s="19">
        <f t="shared" si="100"/>
        <v>0</v>
      </c>
      <c r="X462" s="19">
        <f t="shared" si="101"/>
        <v>0</v>
      </c>
      <c r="Y462" s="19">
        <f t="shared" si="102"/>
        <v>0</v>
      </c>
      <c r="Z462" s="19">
        <f t="shared" si="104"/>
        <v>0</v>
      </c>
      <c r="AA462" s="23">
        <f t="shared" si="105"/>
        <v>0</v>
      </c>
      <c r="AB462" s="19">
        <f t="shared" si="103"/>
        <v>0</v>
      </c>
      <c r="AC462" s="23">
        <f t="shared" si="106"/>
        <v>0</v>
      </c>
      <c r="AD462" s="23">
        <f t="shared" si="107"/>
        <v>0</v>
      </c>
      <c r="AE462" s="24">
        <f t="shared" si="108"/>
        <v>0</v>
      </c>
      <c r="AF462" s="24">
        <f t="shared" si="109"/>
        <v>0</v>
      </c>
      <c r="AG462" s="24">
        <f>0</f>
        <v>0</v>
      </c>
      <c r="AH462" s="24">
        <f t="shared" si="110"/>
        <v>0</v>
      </c>
      <c r="AI462" s="24">
        <f t="shared" si="111"/>
        <v>0</v>
      </c>
      <c r="AJ462" s="24">
        <f>0</f>
        <v>0</v>
      </c>
      <c r="AK462" s="24">
        <f t="shared" si="114"/>
        <v>0</v>
      </c>
      <c r="AL462" s="24">
        <f t="shared" si="114"/>
        <v>0</v>
      </c>
      <c r="AM462" s="24">
        <f t="shared" si="112"/>
        <v>0</v>
      </c>
    </row>
    <row r="463" spans="22:39" ht="15.95" customHeight="1" x14ac:dyDescent="0.3">
      <c r="V463" s="19">
        <f t="shared" si="113"/>
        <v>430</v>
      </c>
      <c r="W463" s="19">
        <f t="shared" si="100"/>
        <v>0</v>
      </c>
      <c r="X463" s="19">
        <f t="shared" si="101"/>
        <v>0</v>
      </c>
      <c r="Y463" s="19">
        <f t="shared" si="102"/>
        <v>0</v>
      </c>
      <c r="Z463" s="19">
        <f t="shared" si="104"/>
        <v>0</v>
      </c>
      <c r="AA463" s="23">
        <f t="shared" si="105"/>
        <v>0</v>
      </c>
      <c r="AB463" s="19">
        <f t="shared" si="103"/>
        <v>0</v>
      </c>
      <c r="AC463" s="23">
        <f t="shared" si="106"/>
        <v>0</v>
      </c>
      <c r="AD463" s="23">
        <f t="shared" si="107"/>
        <v>0</v>
      </c>
      <c r="AE463" s="24">
        <f t="shared" si="108"/>
        <v>0</v>
      </c>
      <c r="AF463" s="24">
        <f t="shared" si="109"/>
        <v>0</v>
      </c>
      <c r="AG463" s="24">
        <f>0</f>
        <v>0</v>
      </c>
      <c r="AH463" s="24">
        <f t="shared" si="110"/>
        <v>0</v>
      </c>
      <c r="AI463" s="24">
        <f t="shared" si="111"/>
        <v>0</v>
      </c>
      <c r="AJ463" s="24">
        <f>0</f>
        <v>0</v>
      </c>
      <c r="AK463" s="24">
        <f t="shared" si="114"/>
        <v>0</v>
      </c>
      <c r="AL463" s="24">
        <f t="shared" si="114"/>
        <v>0</v>
      </c>
      <c r="AM463" s="24">
        <f t="shared" si="112"/>
        <v>0</v>
      </c>
    </row>
    <row r="464" spans="22:39" ht="15.95" customHeight="1" x14ac:dyDescent="0.3">
      <c r="V464" s="19">
        <f t="shared" si="113"/>
        <v>431</v>
      </c>
      <c r="W464" s="19">
        <f t="shared" si="100"/>
        <v>0</v>
      </c>
      <c r="X464" s="19">
        <f t="shared" si="101"/>
        <v>0</v>
      </c>
      <c r="Y464" s="19">
        <f t="shared" si="102"/>
        <v>0</v>
      </c>
      <c r="Z464" s="19">
        <f t="shared" si="104"/>
        <v>0</v>
      </c>
      <c r="AA464" s="23">
        <f t="shared" si="105"/>
        <v>0</v>
      </c>
      <c r="AB464" s="19">
        <f t="shared" si="103"/>
        <v>0</v>
      </c>
      <c r="AC464" s="23">
        <f t="shared" si="106"/>
        <v>0</v>
      </c>
      <c r="AD464" s="23">
        <f t="shared" si="107"/>
        <v>0</v>
      </c>
      <c r="AE464" s="24">
        <f t="shared" si="108"/>
        <v>0</v>
      </c>
      <c r="AF464" s="24">
        <f t="shared" si="109"/>
        <v>0</v>
      </c>
      <c r="AG464" s="24">
        <f>0</f>
        <v>0</v>
      </c>
      <c r="AH464" s="24">
        <f t="shared" si="110"/>
        <v>0</v>
      </c>
      <c r="AI464" s="24">
        <f t="shared" si="111"/>
        <v>0</v>
      </c>
      <c r="AJ464" s="24">
        <f>0</f>
        <v>0</v>
      </c>
      <c r="AK464" s="24">
        <f t="shared" si="114"/>
        <v>0</v>
      </c>
      <c r="AL464" s="24">
        <f t="shared" si="114"/>
        <v>0</v>
      </c>
      <c r="AM464" s="24">
        <f t="shared" si="112"/>
        <v>0</v>
      </c>
    </row>
    <row r="465" spans="14:39" ht="15.95" customHeight="1" x14ac:dyDescent="0.3">
      <c r="V465" s="19">
        <f t="shared" si="113"/>
        <v>432</v>
      </c>
      <c r="W465" s="19">
        <f t="shared" si="100"/>
        <v>0</v>
      </c>
      <c r="X465" s="19">
        <f t="shared" si="101"/>
        <v>0</v>
      </c>
      <c r="Y465" s="19">
        <f t="shared" si="102"/>
        <v>0</v>
      </c>
      <c r="Z465" s="19">
        <f t="shared" si="104"/>
        <v>0</v>
      </c>
      <c r="AA465" s="23">
        <f t="shared" si="105"/>
        <v>0</v>
      </c>
      <c r="AB465" s="19">
        <f t="shared" si="103"/>
        <v>0</v>
      </c>
      <c r="AC465" s="23">
        <f t="shared" si="106"/>
        <v>0</v>
      </c>
      <c r="AD465" s="23">
        <f t="shared" si="107"/>
        <v>0</v>
      </c>
      <c r="AE465" s="24">
        <f t="shared" si="108"/>
        <v>0</v>
      </c>
      <c r="AF465" s="24">
        <f t="shared" si="109"/>
        <v>0</v>
      </c>
      <c r="AG465" s="24">
        <f>0</f>
        <v>0</v>
      </c>
      <c r="AH465" s="24">
        <f t="shared" si="110"/>
        <v>0</v>
      </c>
      <c r="AI465" s="24">
        <f t="shared" si="111"/>
        <v>0</v>
      </c>
      <c r="AJ465" s="24">
        <f>0</f>
        <v>0</v>
      </c>
      <c r="AK465" s="24">
        <f t="shared" si="114"/>
        <v>0</v>
      </c>
      <c r="AL465" s="24">
        <f t="shared" si="114"/>
        <v>0</v>
      </c>
      <c r="AM465" s="24">
        <f t="shared" si="112"/>
        <v>0</v>
      </c>
    </row>
    <row r="466" spans="14:39" ht="15.95" customHeight="1" x14ac:dyDescent="0.3">
      <c r="V466" s="19">
        <f t="shared" si="113"/>
        <v>433</v>
      </c>
      <c r="W466" s="19">
        <f t="shared" si="100"/>
        <v>0</v>
      </c>
      <c r="X466" s="19">
        <f t="shared" si="101"/>
        <v>0</v>
      </c>
      <c r="Y466" s="19">
        <f t="shared" si="102"/>
        <v>0</v>
      </c>
      <c r="Z466" s="19">
        <f t="shared" si="104"/>
        <v>0</v>
      </c>
      <c r="AA466" s="23">
        <f t="shared" si="105"/>
        <v>0</v>
      </c>
      <c r="AB466" s="19">
        <f t="shared" si="103"/>
        <v>0</v>
      </c>
      <c r="AC466" s="23">
        <f t="shared" si="106"/>
        <v>0</v>
      </c>
      <c r="AD466" s="23">
        <f t="shared" si="107"/>
        <v>0</v>
      </c>
      <c r="AE466" s="24">
        <f t="shared" si="108"/>
        <v>0</v>
      </c>
      <c r="AF466" s="24">
        <f t="shared" si="109"/>
        <v>0</v>
      </c>
      <c r="AG466" s="24">
        <f>0</f>
        <v>0</v>
      </c>
      <c r="AH466" s="24">
        <f t="shared" si="110"/>
        <v>0</v>
      </c>
      <c r="AI466" s="24">
        <f t="shared" si="111"/>
        <v>0</v>
      </c>
      <c r="AJ466" s="24">
        <f>0</f>
        <v>0</v>
      </c>
      <c r="AK466" s="24">
        <f t="shared" si="114"/>
        <v>0</v>
      </c>
      <c r="AL466" s="24">
        <f t="shared" si="114"/>
        <v>0</v>
      </c>
      <c r="AM466" s="24">
        <f t="shared" si="112"/>
        <v>0</v>
      </c>
    </row>
    <row r="467" spans="14:39" ht="15.95" customHeight="1" x14ac:dyDescent="0.3">
      <c r="V467" s="19">
        <f t="shared" si="113"/>
        <v>434</v>
      </c>
      <c r="W467" s="19">
        <f t="shared" si="100"/>
        <v>0</v>
      </c>
      <c r="X467" s="19">
        <f t="shared" si="101"/>
        <v>0</v>
      </c>
      <c r="Y467" s="19">
        <f t="shared" si="102"/>
        <v>0</v>
      </c>
      <c r="Z467" s="19">
        <f t="shared" si="104"/>
        <v>0</v>
      </c>
      <c r="AA467" s="23">
        <f t="shared" si="105"/>
        <v>0</v>
      </c>
      <c r="AB467" s="19">
        <f t="shared" si="103"/>
        <v>0</v>
      </c>
      <c r="AC467" s="23">
        <f t="shared" si="106"/>
        <v>0</v>
      </c>
      <c r="AD467" s="23">
        <f t="shared" si="107"/>
        <v>0</v>
      </c>
      <c r="AE467" s="24">
        <f t="shared" si="108"/>
        <v>0</v>
      </c>
      <c r="AF467" s="24">
        <f t="shared" si="109"/>
        <v>0</v>
      </c>
      <c r="AG467" s="24">
        <f>0</f>
        <v>0</v>
      </c>
      <c r="AH467" s="24">
        <f t="shared" si="110"/>
        <v>0</v>
      </c>
      <c r="AI467" s="24">
        <f t="shared" si="111"/>
        <v>0</v>
      </c>
      <c r="AJ467" s="24">
        <f>0</f>
        <v>0</v>
      </c>
      <c r="AK467" s="24">
        <f t="shared" si="114"/>
        <v>0</v>
      </c>
      <c r="AL467" s="24">
        <f t="shared" si="114"/>
        <v>0</v>
      </c>
      <c r="AM467" s="24">
        <f t="shared" si="112"/>
        <v>0</v>
      </c>
    </row>
    <row r="468" spans="14:39" ht="15.95" customHeight="1" x14ac:dyDescent="0.3">
      <c r="V468" s="19">
        <f t="shared" si="113"/>
        <v>435</v>
      </c>
      <c r="W468" s="19">
        <f t="shared" si="100"/>
        <v>0</v>
      </c>
      <c r="X468" s="19">
        <f t="shared" si="101"/>
        <v>0</v>
      </c>
      <c r="Y468" s="19">
        <f t="shared" si="102"/>
        <v>0</v>
      </c>
      <c r="Z468" s="19">
        <f t="shared" si="104"/>
        <v>0</v>
      </c>
      <c r="AA468" s="23">
        <f t="shared" si="105"/>
        <v>0</v>
      </c>
      <c r="AB468" s="19">
        <f t="shared" si="103"/>
        <v>0</v>
      </c>
      <c r="AC468" s="23">
        <f t="shared" si="106"/>
        <v>0</v>
      </c>
      <c r="AD468" s="23">
        <f t="shared" si="107"/>
        <v>0</v>
      </c>
      <c r="AE468" s="24">
        <f t="shared" si="108"/>
        <v>0</v>
      </c>
      <c r="AF468" s="24">
        <f t="shared" si="109"/>
        <v>0</v>
      </c>
      <c r="AG468" s="24">
        <f>0</f>
        <v>0</v>
      </c>
      <c r="AH468" s="24">
        <f t="shared" si="110"/>
        <v>0</v>
      </c>
      <c r="AI468" s="24">
        <f t="shared" si="111"/>
        <v>0</v>
      </c>
      <c r="AJ468" s="24">
        <f>0</f>
        <v>0</v>
      </c>
      <c r="AK468" s="24">
        <f t="shared" si="114"/>
        <v>0</v>
      </c>
      <c r="AL468" s="24">
        <f t="shared" si="114"/>
        <v>0</v>
      </c>
      <c r="AM468" s="24">
        <f t="shared" si="112"/>
        <v>0</v>
      </c>
    </row>
    <row r="469" spans="14:39" ht="15.95" customHeight="1" x14ac:dyDescent="0.3">
      <c r="V469" s="19">
        <f t="shared" si="113"/>
        <v>436</v>
      </c>
      <c r="W469" s="19">
        <f t="shared" si="100"/>
        <v>0</v>
      </c>
      <c r="X469" s="19">
        <f t="shared" si="101"/>
        <v>0</v>
      </c>
      <c r="Y469" s="19">
        <f t="shared" si="102"/>
        <v>0</v>
      </c>
      <c r="Z469" s="19">
        <f t="shared" si="104"/>
        <v>0</v>
      </c>
      <c r="AA469" s="23">
        <f t="shared" si="105"/>
        <v>0</v>
      </c>
      <c r="AB469" s="19">
        <f t="shared" si="103"/>
        <v>0</v>
      </c>
      <c r="AC469" s="23">
        <f t="shared" si="106"/>
        <v>0</v>
      </c>
      <c r="AD469" s="23">
        <f t="shared" si="107"/>
        <v>0</v>
      </c>
      <c r="AE469" s="24">
        <f t="shared" si="108"/>
        <v>0</v>
      </c>
      <c r="AF469" s="24">
        <f t="shared" si="109"/>
        <v>0</v>
      </c>
      <c r="AG469" s="24">
        <f>0</f>
        <v>0</v>
      </c>
      <c r="AH469" s="24">
        <f t="shared" si="110"/>
        <v>0</v>
      </c>
      <c r="AI469" s="24">
        <f t="shared" si="111"/>
        <v>0</v>
      </c>
      <c r="AJ469" s="24">
        <f>0</f>
        <v>0</v>
      </c>
      <c r="AK469" s="24">
        <f t="shared" si="114"/>
        <v>0</v>
      </c>
      <c r="AL469" s="24">
        <f t="shared" si="114"/>
        <v>0</v>
      </c>
      <c r="AM469" s="24">
        <f t="shared" si="112"/>
        <v>0</v>
      </c>
    </row>
    <row r="470" spans="14:39" ht="15.95" customHeight="1" x14ac:dyDescent="0.3">
      <c r="V470" s="19">
        <f t="shared" si="113"/>
        <v>437</v>
      </c>
      <c r="W470" s="19">
        <f t="shared" si="100"/>
        <v>0</v>
      </c>
      <c r="X470" s="19">
        <f t="shared" si="101"/>
        <v>0</v>
      </c>
      <c r="Y470" s="19">
        <f t="shared" si="102"/>
        <v>0</v>
      </c>
      <c r="Z470" s="19">
        <f t="shared" si="104"/>
        <v>0</v>
      </c>
      <c r="AA470" s="23">
        <f t="shared" si="105"/>
        <v>0</v>
      </c>
      <c r="AB470" s="19">
        <f t="shared" si="103"/>
        <v>0</v>
      </c>
      <c r="AC470" s="23">
        <f t="shared" si="106"/>
        <v>0</v>
      </c>
      <c r="AD470" s="23">
        <f t="shared" si="107"/>
        <v>0</v>
      </c>
      <c r="AE470" s="24">
        <f t="shared" si="108"/>
        <v>0</v>
      </c>
      <c r="AF470" s="24">
        <f t="shared" si="109"/>
        <v>0</v>
      </c>
      <c r="AG470" s="24">
        <f>0</f>
        <v>0</v>
      </c>
      <c r="AH470" s="24">
        <f t="shared" si="110"/>
        <v>0</v>
      </c>
      <c r="AI470" s="24">
        <f t="shared" si="111"/>
        <v>0</v>
      </c>
      <c r="AJ470" s="24">
        <f>0</f>
        <v>0</v>
      </c>
      <c r="AK470" s="24">
        <f t="shared" si="114"/>
        <v>0</v>
      </c>
      <c r="AL470" s="24">
        <f t="shared" si="114"/>
        <v>0</v>
      </c>
      <c r="AM470" s="24">
        <f t="shared" si="112"/>
        <v>0</v>
      </c>
    </row>
    <row r="471" spans="14:39" ht="15.95" customHeight="1" x14ac:dyDescent="0.3">
      <c r="V471" s="19">
        <f t="shared" si="113"/>
        <v>438</v>
      </c>
      <c r="W471" s="19">
        <f t="shared" si="100"/>
        <v>0</v>
      </c>
      <c r="X471" s="19">
        <f t="shared" si="101"/>
        <v>0</v>
      </c>
      <c r="Y471" s="19">
        <f t="shared" si="102"/>
        <v>0</v>
      </c>
      <c r="Z471" s="19">
        <f t="shared" si="104"/>
        <v>0</v>
      </c>
      <c r="AA471" s="23">
        <f t="shared" si="105"/>
        <v>0</v>
      </c>
      <c r="AB471" s="19">
        <f t="shared" si="103"/>
        <v>0</v>
      </c>
      <c r="AC471" s="23">
        <f t="shared" si="106"/>
        <v>0</v>
      </c>
      <c r="AD471" s="23">
        <f t="shared" si="107"/>
        <v>0</v>
      </c>
      <c r="AE471" s="24">
        <f t="shared" si="108"/>
        <v>0</v>
      </c>
      <c r="AF471" s="24">
        <f t="shared" si="109"/>
        <v>0</v>
      </c>
      <c r="AG471" s="24">
        <f>0</f>
        <v>0</v>
      </c>
      <c r="AH471" s="24">
        <f t="shared" si="110"/>
        <v>0</v>
      </c>
      <c r="AI471" s="24">
        <f t="shared" si="111"/>
        <v>0</v>
      </c>
      <c r="AJ471" s="24">
        <f>0</f>
        <v>0</v>
      </c>
      <c r="AK471" s="24">
        <f t="shared" si="114"/>
        <v>0</v>
      </c>
      <c r="AL471" s="24">
        <f t="shared" si="114"/>
        <v>0</v>
      </c>
      <c r="AM471" s="24">
        <f t="shared" si="112"/>
        <v>0</v>
      </c>
    </row>
    <row r="472" spans="14:39" ht="15.95" customHeight="1" x14ac:dyDescent="0.3">
      <c r="V472" s="19">
        <f t="shared" si="113"/>
        <v>439</v>
      </c>
      <c r="W472" s="19">
        <f t="shared" si="100"/>
        <v>0</v>
      </c>
      <c r="X472" s="19">
        <f t="shared" si="101"/>
        <v>0</v>
      </c>
      <c r="Y472" s="19">
        <f t="shared" si="102"/>
        <v>0</v>
      </c>
      <c r="Z472" s="19">
        <f t="shared" si="104"/>
        <v>0</v>
      </c>
      <c r="AA472" s="23">
        <f t="shared" si="105"/>
        <v>0</v>
      </c>
      <c r="AB472" s="19">
        <f t="shared" si="103"/>
        <v>0</v>
      </c>
      <c r="AC472" s="23">
        <f t="shared" si="106"/>
        <v>0</v>
      </c>
      <c r="AD472" s="23">
        <f t="shared" si="107"/>
        <v>0</v>
      </c>
      <c r="AE472" s="24">
        <f t="shared" si="108"/>
        <v>0</v>
      </c>
      <c r="AF472" s="24">
        <f t="shared" si="109"/>
        <v>0</v>
      </c>
      <c r="AG472" s="24">
        <f>0</f>
        <v>0</v>
      </c>
      <c r="AH472" s="24">
        <f t="shared" si="110"/>
        <v>0</v>
      </c>
      <c r="AI472" s="24">
        <f t="shared" si="111"/>
        <v>0</v>
      </c>
      <c r="AJ472" s="24">
        <f>0</f>
        <v>0</v>
      </c>
      <c r="AK472" s="24">
        <f t="shared" si="114"/>
        <v>0</v>
      </c>
      <c r="AL472" s="24">
        <f t="shared" si="114"/>
        <v>0</v>
      </c>
      <c r="AM472" s="24">
        <f t="shared" si="112"/>
        <v>0</v>
      </c>
    </row>
    <row r="473" spans="14:39" ht="15.95" customHeight="1" x14ac:dyDescent="0.3">
      <c r="V473" s="19">
        <f t="shared" si="113"/>
        <v>440</v>
      </c>
      <c r="W473" s="19">
        <f t="shared" si="100"/>
        <v>0</v>
      </c>
      <c r="X473" s="19">
        <f t="shared" si="101"/>
        <v>0</v>
      </c>
      <c r="Y473" s="19">
        <f t="shared" si="102"/>
        <v>0</v>
      </c>
      <c r="Z473" s="19">
        <f t="shared" si="104"/>
        <v>0</v>
      </c>
      <c r="AA473" s="23">
        <f t="shared" si="105"/>
        <v>0</v>
      </c>
      <c r="AB473" s="19">
        <f t="shared" si="103"/>
        <v>0</v>
      </c>
      <c r="AC473" s="23">
        <f t="shared" si="106"/>
        <v>0</v>
      </c>
      <c r="AD473" s="23">
        <f t="shared" si="107"/>
        <v>0</v>
      </c>
      <c r="AE473" s="24">
        <f t="shared" si="108"/>
        <v>0</v>
      </c>
      <c r="AF473" s="24">
        <f t="shared" si="109"/>
        <v>0</v>
      </c>
      <c r="AG473" s="24">
        <f>0</f>
        <v>0</v>
      </c>
      <c r="AH473" s="24">
        <f t="shared" si="110"/>
        <v>0</v>
      </c>
      <c r="AI473" s="24">
        <f t="shared" si="111"/>
        <v>0</v>
      </c>
      <c r="AJ473" s="24">
        <f>0</f>
        <v>0</v>
      </c>
      <c r="AK473" s="24">
        <f t="shared" si="114"/>
        <v>0</v>
      </c>
      <c r="AL473" s="24">
        <f t="shared" si="114"/>
        <v>0</v>
      </c>
      <c r="AM473" s="24">
        <f t="shared" si="112"/>
        <v>0</v>
      </c>
    </row>
    <row r="474" spans="14:39" ht="15.95" customHeight="1" x14ac:dyDescent="0.3">
      <c r="N474" s="17"/>
      <c r="O474" s="17"/>
      <c r="P474" s="17"/>
      <c r="Q474" s="17"/>
      <c r="R474" s="17"/>
      <c r="S474" s="18"/>
      <c r="T474" s="17"/>
      <c r="U474" s="18"/>
      <c r="V474" s="18"/>
      <c r="W474" s="1"/>
      <c r="X474" s="1"/>
      <c r="Y474" s="1"/>
      <c r="Z474" s="1"/>
      <c r="AA474" s="1"/>
      <c r="AB474" s="1"/>
      <c r="AC474" s="1"/>
      <c r="AD474" s="1"/>
      <c r="AE474" s="1"/>
    </row>
    <row r="475" spans="14:39" ht="15.95" customHeight="1" x14ac:dyDescent="0.3">
      <c r="N475" s="17"/>
      <c r="O475" s="17"/>
      <c r="P475" s="17"/>
      <c r="Q475" s="17"/>
      <c r="R475" s="17"/>
      <c r="S475" s="18"/>
      <c r="T475" s="17"/>
      <c r="U475" s="18"/>
      <c r="V475" s="18"/>
      <c r="W475" s="1"/>
      <c r="X475" s="1"/>
      <c r="Y475" s="1"/>
      <c r="Z475" s="1"/>
      <c r="AA475" s="1"/>
      <c r="AB475" s="1"/>
      <c r="AC475" s="1"/>
      <c r="AD475" s="1"/>
      <c r="AE475" s="1"/>
    </row>
    <row r="476" spans="14:39" ht="15.95" customHeight="1" x14ac:dyDescent="0.3">
      <c r="N476" s="17"/>
      <c r="O476" s="17"/>
      <c r="P476" s="17"/>
      <c r="Q476" s="17"/>
      <c r="R476" s="17"/>
      <c r="S476" s="18"/>
      <c r="T476" s="17"/>
      <c r="U476" s="18"/>
      <c r="V476" s="18"/>
      <c r="W476" s="1"/>
      <c r="X476" s="1"/>
      <c r="Y476" s="1"/>
      <c r="Z476" s="1"/>
      <c r="AA476" s="1"/>
      <c r="AB476" s="1"/>
      <c r="AC476" s="1"/>
      <c r="AD476" s="1"/>
      <c r="AE476" s="1"/>
    </row>
    <row r="477" spans="14:39" ht="15.95" customHeight="1" x14ac:dyDescent="0.3">
      <c r="N477" s="17"/>
      <c r="O477" s="17"/>
      <c r="P477" s="17"/>
      <c r="Q477" s="17"/>
      <c r="R477" s="17"/>
      <c r="S477" s="18"/>
      <c r="T477" s="17"/>
      <c r="U477" s="18"/>
      <c r="V477" s="18"/>
      <c r="W477" s="1"/>
      <c r="X477" s="1"/>
      <c r="Y477" s="1"/>
      <c r="Z477" s="1"/>
      <c r="AA477" s="1"/>
      <c r="AB477" s="1"/>
      <c r="AC477" s="1"/>
      <c r="AD477" s="1"/>
      <c r="AE477" s="1"/>
    </row>
    <row r="478" spans="14:39" ht="15.95" customHeight="1" x14ac:dyDescent="0.3">
      <c r="N478" s="17"/>
      <c r="O478" s="17"/>
      <c r="P478" s="17"/>
      <c r="Q478" s="17"/>
      <c r="R478" s="17"/>
      <c r="S478" s="18"/>
      <c r="T478" s="17"/>
      <c r="U478" s="18"/>
      <c r="V478" s="18"/>
      <c r="W478" s="1"/>
      <c r="X478" s="1"/>
      <c r="Y478" s="1"/>
      <c r="Z478" s="1"/>
      <c r="AA478" s="1"/>
      <c r="AB478" s="1"/>
      <c r="AC478" s="1"/>
      <c r="AD478" s="1"/>
      <c r="AE478" s="1"/>
    </row>
    <row r="479" spans="14:39" ht="15.95" customHeight="1" x14ac:dyDescent="0.3">
      <c r="N479" s="17"/>
      <c r="O479" s="17"/>
      <c r="P479" s="17"/>
      <c r="Q479" s="17"/>
      <c r="R479" s="17"/>
      <c r="S479" s="18"/>
      <c r="T479" s="17"/>
      <c r="U479" s="18"/>
      <c r="V479" s="18"/>
      <c r="W479" s="1"/>
      <c r="X479" s="1"/>
      <c r="Y479" s="1"/>
      <c r="Z479" s="1"/>
      <c r="AA479" s="1"/>
      <c r="AB479" s="1"/>
      <c r="AC479" s="1"/>
      <c r="AD479" s="1"/>
      <c r="AE479" s="1"/>
    </row>
    <row r="480" spans="14:39" ht="15.95" customHeight="1" x14ac:dyDescent="0.3">
      <c r="N480" s="17"/>
      <c r="O480" s="17"/>
      <c r="P480" s="17"/>
      <c r="Q480" s="17"/>
      <c r="R480" s="17"/>
      <c r="S480" s="18"/>
      <c r="T480" s="17"/>
      <c r="U480" s="18"/>
      <c r="V480" s="18"/>
      <c r="W480" s="1"/>
      <c r="X480" s="1"/>
      <c r="Y480" s="1"/>
      <c r="Z480" s="1"/>
      <c r="AA480" s="1"/>
      <c r="AB480" s="1"/>
      <c r="AC480" s="1"/>
      <c r="AD480" s="1"/>
      <c r="AE480" s="1"/>
    </row>
    <row r="481" spans="14:31" ht="15.95" customHeight="1" x14ac:dyDescent="0.3">
      <c r="N481" s="17"/>
      <c r="O481" s="17"/>
      <c r="P481" s="17"/>
      <c r="Q481" s="17"/>
      <c r="R481" s="17"/>
      <c r="S481" s="18"/>
      <c r="T481" s="17"/>
      <c r="U481" s="18"/>
      <c r="V481" s="18"/>
      <c r="W481" s="1"/>
      <c r="X481" s="1"/>
      <c r="Y481" s="1"/>
      <c r="Z481" s="1"/>
      <c r="AA481" s="1"/>
      <c r="AB481" s="1"/>
      <c r="AC481" s="1"/>
      <c r="AD481" s="1"/>
      <c r="AE481" s="1"/>
    </row>
    <row r="482" spans="14:31" ht="15.95" customHeight="1" x14ac:dyDescent="0.3">
      <c r="N482" s="17"/>
      <c r="O482" s="17"/>
      <c r="P482" s="17"/>
      <c r="Q482" s="17"/>
      <c r="R482" s="17"/>
      <c r="S482" s="18"/>
      <c r="T482" s="17"/>
      <c r="U482" s="18"/>
      <c r="V482" s="18"/>
      <c r="W482" s="1"/>
      <c r="X482" s="1"/>
      <c r="Y482" s="1"/>
      <c r="Z482" s="1"/>
      <c r="AA482" s="1"/>
      <c r="AB482" s="1"/>
      <c r="AC482" s="1"/>
      <c r="AD482" s="1"/>
      <c r="AE482" s="1"/>
    </row>
    <row r="483" spans="14:31" ht="15.95" customHeight="1" x14ac:dyDescent="0.3">
      <c r="N483" s="17"/>
      <c r="O483" s="17"/>
      <c r="P483" s="17"/>
      <c r="Q483" s="17"/>
      <c r="R483" s="17"/>
      <c r="S483" s="18"/>
      <c r="T483" s="17"/>
      <c r="U483" s="18"/>
      <c r="V483" s="18"/>
      <c r="W483" s="1"/>
      <c r="X483" s="1"/>
      <c r="Y483" s="1"/>
      <c r="Z483" s="1"/>
      <c r="AA483" s="1"/>
      <c r="AB483" s="1"/>
      <c r="AC483" s="1"/>
      <c r="AD483" s="1"/>
      <c r="AE483" s="1"/>
    </row>
    <row r="484" spans="14:31" ht="15.95" customHeight="1" x14ac:dyDescent="0.3">
      <c r="N484" s="17"/>
      <c r="O484" s="17"/>
      <c r="P484" s="17"/>
      <c r="Q484" s="17"/>
      <c r="R484" s="17"/>
      <c r="S484" s="18"/>
      <c r="T484" s="17"/>
      <c r="U484" s="18"/>
      <c r="V484" s="18"/>
      <c r="W484" s="1"/>
      <c r="X484" s="1"/>
      <c r="Y484" s="1"/>
      <c r="Z484" s="1"/>
      <c r="AA484" s="1"/>
      <c r="AB484" s="1"/>
      <c r="AC484" s="1"/>
      <c r="AD484" s="1"/>
      <c r="AE484" s="1"/>
    </row>
    <row r="485" spans="14:31" ht="15.95" customHeight="1" x14ac:dyDescent="0.3">
      <c r="N485" s="17"/>
      <c r="O485" s="17"/>
      <c r="P485" s="17"/>
      <c r="Q485" s="17"/>
      <c r="R485" s="17"/>
      <c r="S485" s="18"/>
      <c r="T485" s="17"/>
      <c r="U485" s="18"/>
      <c r="V485" s="18"/>
      <c r="W485" s="1"/>
      <c r="X485" s="1"/>
      <c r="Y485" s="1"/>
      <c r="Z485" s="1"/>
      <c r="AA485" s="1"/>
      <c r="AB485" s="1"/>
      <c r="AC485" s="1"/>
      <c r="AD485" s="1"/>
      <c r="AE485" s="1"/>
    </row>
    <row r="486" spans="14:31" ht="15.95" customHeight="1" x14ac:dyDescent="0.3">
      <c r="N486" s="17"/>
      <c r="O486" s="17"/>
      <c r="P486" s="17"/>
      <c r="Q486" s="17"/>
      <c r="R486" s="17"/>
      <c r="S486" s="18"/>
      <c r="T486" s="17"/>
      <c r="U486" s="18"/>
      <c r="V486" s="18"/>
      <c r="W486" s="1"/>
      <c r="X486" s="1"/>
      <c r="Y486" s="1"/>
      <c r="Z486" s="1"/>
      <c r="AA486" s="1"/>
      <c r="AB486" s="1"/>
      <c r="AC486" s="1"/>
      <c r="AD486" s="1"/>
      <c r="AE486" s="1"/>
    </row>
    <row r="487" spans="14:31" ht="15.95" customHeight="1" x14ac:dyDescent="0.3">
      <c r="N487" s="17"/>
      <c r="O487" s="17"/>
      <c r="P487" s="17"/>
      <c r="Q487" s="17"/>
      <c r="R487" s="17"/>
      <c r="S487" s="18"/>
      <c r="T487" s="17"/>
      <c r="U487" s="18"/>
      <c r="V487" s="18"/>
      <c r="W487" s="1"/>
      <c r="X487" s="1"/>
      <c r="Y487" s="1"/>
      <c r="Z487" s="1"/>
      <c r="AA487" s="1"/>
      <c r="AB487" s="1"/>
      <c r="AC487" s="1"/>
      <c r="AD487" s="1"/>
      <c r="AE487" s="1"/>
    </row>
    <row r="488" spans="14:31" ht="15.95" customHeight="1" x14ac:dyDescent="0.3">
      <c r="N488" s="17"/>
      <c r="O488" s="17"/>
      <c r="P488" s="17"/>
      <c r="Q488" s="17"/>
      <c r="R488" s="17"/>
      <c r="S488" s="18"/>
      <c r="T488" s="17"/>
      <c r="U488" s="18"/>
      <c r="V488" s="18"/>
      <c r="W488" s="1"/>
      <c r="X488" s="1"/>
      <c r="Y488" s="1"/>
      <c r="Z488" s="1"/>
      <c r="AA488" s="1"/>
      <c r="AB488" s="1"/>
      <c r="AC488" s="1"/>
      <c r="AD488" s="1"/>
      <c r="AE488" s="1"/>
    </row>
  </sheetData>
  <mergeCells count="54">
    <mergeCell ref="P33:Q33"/>
    <mergeCell ref="R33:S33"/>
    <mergeCell ref="P34:Q34"/>
    <mergeCell ref="R34:S34"/>
    <mergeCell ref="N28:R28"/>
    <mergeCell ref="S28:T28"/>
    <mergeCell ref="N29:Q30"/>
    <mergeCell ref="R29:R30"/>
    <mergeCell ref="S29:T30"/>
    <mergeCell ref="P32:S32"/>
    <mergeCell ref="N27:Q27"/>
    <mergeCell ref="S27:T27"/>
    <mergeCell ref="N20:R20"/>
    <mergeCell ref="S20:T20"/>
    <mergeCell ref="N21:R21"/>
    <mergeCell ref="S21:T21"/>
    <mergeCell ref="N22:R22"/>
    <mergeCell ref="S22:T22"/>
    <mergeCell ref="O24:S24"/>
    <mergeCell ref="N25:R25"/>
    <mergeCell ref="S25:T25"/>
    <mergeCell ref="N26:Q26"/>
    <mergeCell ref="S26:T26"/>
    <mergeCell ref="N18:R18"/>
    <mergeCell ref="S18:T18"/>
    <mergeCell ref="Y18:Z18"/>
    <mergeCell ref="N19:R19"/>
    <mergeCell ref="S19:T19"/>
    <mergeCell ref="Y19:Z19"/>
    <mergeCell ref="N16:R16"/>
    <mergeCell ref="S16:T16"/>
    <mergeCell ref="Y16:Z16"/>
    <mergeCell ref="N17:R17"/>
    <mergeCell ref="S17:T17"/>
    <mergeCell ref="Y17:Z17"/>
    <mergeCell ref="J13:K13"/>
    <mergeCell ref="N13:R13"/>
    <mergeCell ref="S13:T13"/>
    <mergeCell ref="N14:R14"/>
    <mergeCell ref="S14:T14"/>
    <mergeCell ref="N15:T15"/>
    <mergeCell ref="V9:V10"/>
    <mergeCell ref="W9:W10"/>
    <mergeCell ref="Y9:Y10"/>
    <mergeCell ref="Z9:Z10"/>
    <mergeCell ref="J11:K12"/>
    <mergeCell ref="O11:S11"/>
    <mergeCell ref="N12:T12"/>
    <mergeCell ref="B2:D2"/>
    <mergeCell ref="B4:D4"/>
    <mergeCell ref="B6:F7"/>
    <mergeCell ref="B8:C8"/>
    <mergeCell ref="E8:F8"/>
    <mergeCell ref="O8:P8"/>
  </mergeCells>
  <conditionalFormatting sqref="B10:C29">
    <cfRule type="expression" dxfId="5" priority="5">
      <formula>IF($B10="",1,0)</formula>
    </cfRule>
  </conditionalFormatting>
  <conditionalFormatting sqref="E10:F29">
    <cfRule type="expression" dxfId="4" priority="4">
      <formula>IF($E10="",1,0)</formula>
    </cfRule>
  </conditionalFormatting>
  <conditionalFormatting sqref="S26:T27 S29">
    <cfRule type="cellIs" dxfId="3" priority="2" operator="lessThan">
      <formula>1</formula>
    </cfRule>
    <cfRule type="cellIs" dxfId="2" priority="3" operator="greaterThan">
      <formula>1</formula>
    </cfRule>
  </conditionalFormatting>
  <conditionalFormatting sqref="AY6">
    <cfRule type="cellIs" dxfId="1" priority="1" operator="greaterThan">
      <formula>1</formula>
    </cfRule>
  </conditionalFormatting>
  <dataValidations count="5">
    <dataValidation type="list" allowBlank="1" showInputMessage="1" showErrorMessage="1" sqref="J13:K13" xr:uid="{CFCFF3A1-2BC0-4D4B-8753-42CB6E30F49F}">
      <formula1>$Y$17:$Y$19</formula1>
    </dataValidation>
    <dataValidation type="list" allowBlank="1" showInputMessage="1" showErrorMessage="1" sqref="S4" xr:uid="{28667A5E-3C06-434C-9FA1-463A06F623B7}">
      <formula1>$V$11:$V$12</formula1>
    </dataValidation>
    <dataValidation type="list" allowBlank="1" showInputMessage="1" showErrorMessage="1" sqref="S2" xr:uid="{9155E757-7C4E-46BD-8CEC-1A711D6D6412}">
      <formula1>$V$13:$V$14</formula1>
    </dataValidation>
    <dataValidation type="list" allowBlank="1" showInputMessage="1" showErrorMessage="1" sqref="Q8" xr:uid="{839C6334-F06F-46B6-AADE-8610B40DC295}">
      <formula1>$Y$11:$Y$14</formula1>
    </dataValidation>
    <dataValidation type="list" allowBlank="1" showInputMessage="1" showErrorMessage="1" sqref="Q6" xr:uid="{51027552-59AF-4899-BF0D-BE56C12C91B5}">
      <formula1>$V$17:$V$24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8609" r:id="rId4" name="Spinner 1">
              <controlPr defaultSize="0" autoPict="0">
                <anchor moveWithCells="1" sizeWithCells="1">
                  <from>
                    <xdr:col>5</xdr:col>
                    <xdr:colOff>0</xdr:colOff>
                    <xdr:row>1</xdr:row>
                    <xdr:rowOff>9525</xdr:rowOff>
                  </from>
                  <to>
                    <xdr:col>5</xdr:col>
                    <xdr:colOff>200025</xdr:colOff>
                    <xdr:row>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610" r:id="rId5" name="Spinner 2">
              <controlPr defaultSize="0" autoPict="0">
                <anchor moveWithCells="1" sizeWithCells="1">
                  <from>
                    <xdr:col>5</xdr:col>
                    <xdr:colOff>0</xdr:colOff>
                    <xdr:row>3</xdr:row>
                    <xdr:rowOff>9525</xdr:rowOff>
                  </from>
                  <to>
                    <xdr:col>5</xdr:col>
                    <xdr:colOff>200025</xdr:colOff>
                    <xdr:row>3</xdr:row>
                    <xdr:rowOff>209550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F0079-063D-462E-8D39-5F589FB6CFE7}">
  <dimension ref="A1"/>
  <sheetViews>
    <sheetView workbookViewId="0">
      <selection activeCell="J29" sqref="J2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653A8-3136-4FD7-9055-74A531D10FFF}">
  <dimension ref="A1:AD27"/>
  <sheetViews>
    <sheetView zoomScaleNormal="100" workbookViewId="0">
      <selection activeCell="AH16" sqref="AH16"/>
    </sheetView>
  </sheetViews>
  <sheetFormatPr defaultRowHeight="15" outlineLevelCol="1" x14ac:dyDescent="0.25"/>
  <cols>
    <col min="1" max="7" width="9.28515625" bestFit="1" customWidth="1"/>
    <col min="8" max="10" width="9.28515625" hidden="1" customWidth="1" outlineLevel="1"/>
    <col min="11" max="11" width="10.28515625" hidden="1" customWidth="1" outlineLevel="1"/>
    <col min="12" max="12" width="10.140625" hidden="1" customWidth="1" outlineLevel="1"/>
    <col min="13" max="16" width="9.28515625" hidden="1" customWidth="1" outlineLevel="1"/>
    <col min="17" max="17" width="10.140625" hidden="1" customWidth="1" outlineLevel="1"/>
    <col min="18" max="21" width="9.28515625" hidden="1" customWidth="1" outlineLevel="1"/>
    <col min="22" max="22" width="10.140625" hidden="1" customWidth="1" outlineLevel="1"/>
    <col min="23" max="23" width="9.28515625" hidden="1" customWidth="1" outlineLevel="1"/>
    <col min="24" max="24" width="10.140625" hidden="1" customWidth="1" outlineLevel="1"/>
    <col min="25" max="27" width="9.28515625" hidden="1" customWidth="1" outlineLevel="1"/>
    <col min="28" max="28" width="10.140625" hidden="1" customWidth="1" outlineLevel="1"/>
    <col min="29" max="29" width="9.28515625" hidden="1" customWidth="1" outlineLevel="1"/>
    <col min="30" max="30" width="9.28515625" bestFit="1" customWidth="1" collapsed="1"/>
  </cols>
  <sheetData>
    <row r="1" spans="1:30" x14ac:dyDescent="0.25">
      <c r="A1" t="s">
        <v>93</v>
      </c>
      <c r="B1" t="s">
        <v>94</v>
      </c>
      <c r="C1" t="s">
        <v>95</v>
      </c>
      <c r="D1" t="s">
        <v>96</v>
      </c>
      <c r="E1" t="s">
        <v>98</v>
      </c>
      <c r="F1" t="s">
        <v>97</v>
      </c>
      <c r="G1" t="s">
        <v>99</v>
      </c>
      <c r="H1" s="57" t="s">
        <v>100</v>
      </c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t="s">
        <v>101</v>
      </c>
    </row>
    <row r="2" spans="1:30" x14ac:dyDescent="0.25">
      <c r="A2">
        <v>21.15</v>
      </c>
      <c r="B2">
        <v>0.5</v>
      </c>
      <c r="C2">
        <v>6.45</v>
      </c>
      <c r="D2">
        <v>450</v>
      </c>
      <c r="E2">
        <v>14</v>
      </c>
      <c r="F2">
        <v>250</v>
      </c>
      <c r="G2">
        <v>20</v>
      </c>
      <c r="H2">
        <f t="shared" ref="H2:H8" si="0">E2</f>
        <v>14</v>
      </c>
      <c r="I2">
        <f t="shared" ref="I2:I8" si="1">(D2-F2)*0.5-G2*0.5-1</f>
        <v>89</v>
      </c>
      <c r="J2">
        <f t="shared" ref="J2:J8" si="2">D2/2-I2/2</f>
        <v>180.5</v>
      </c>
      <c r="K2">
        <f t="shared" ref="K2:K8" si="3">H2*I2</f>
        <v>1246</v>
      </c>
      <c r="L2">
        <f t="shared" ref="L2:L8" si="4">H2*(I2^3)/12+J2*J2*K2</f>
        <v>41417455.333333336</v>
      </c>
      <c r="M2">
        <f t="shared" ref="M2:M8" si="5">E2</f>
        <v>14</v>
      </c>
      <c r="N2">
        <f t="shared" ref="N2:N8" si="6">F2-G2-2</f>
        <v>228</v>
      </c>
      <c r="O2">
        <v>0</v>
      </c>
      <c r="P2">
        <f t="shared" ref="P2:P8" si="7">M2*N2</f>
        <v>3192</v>
      </c>
      <c r="Q2">
        <f t="shared" ref="Q2:Q8" si="8">M2*(N2^3)/12+O2*O2*P2</f>
        <v>13827744</v>
      </c>
      <c r="R2">
        <f t="shared" ref="R2:R8" si="9">E2</f>
        <v>14</v>
      </c>
      <c r="S2">
        <f t="shared" ref="S2:S8" si="10">I2</f>
        <v>89</v>
      </c>
      <c r="T2">
        <f t="shared" ref="T2:T8" si="11">-J2</f>
        <v>-180.5</v>
      </c>
      <c r="U2">
        <f t="shared" ref="U2:U8" si="12">R2*S2</f>
        <v>1246</v>
      </c>
      <c r="V2">
        <f t="shared" ref="V2:V8" si="13">R2*(S2^3)/12+T2*T2*U2</f>
        <v>41417455.333333336</v>
      </c>
      <c r="W2">
        <f t="shared" ref="W2:W8" si="14">D2/2</f>
        <v>225</v>
      </c>
      <c r="X2">
        <f t="shared" ref="X2:X8" si="15">(L2+Q2+V2)/W2</f>
        <v>429611.79851851857</v>
      </c>
      <c r="Y2">
        <f t="shared" ref="Y2:Y8" si="16">K2+P2+U2</f>
        <v>5684</v>
      </c>
      <c r="Z2">
        <v>310</v>
      </c>
      <c r="AA2">
        <f t="shared" ref="AA2:AA8" si="17">(A2+B2)*9.81*1000</f>
        <v>212386.49999999997</v>
      </c>
      <c r="AB2">
        <f t="shared" ref="AB2:AB8" si="18">C2*9.81*10^6</f>
        <v>63274500</v>
      </c>
      <c r="AC2">
        <f t="shared" ref="AC2:AC8" si="19">AB2/X2+AA2/Y2</f>
        <v>184.64864177982247</v>
      </c>
      <c r="AD2">
        <f t="shared" ref="AD2:AD8" si="20">AC2/(Z2*0.9)</f>
        <v>0.66182308881656804</v>
      </c>
    </row>
    <row r="3" spans="1:30" x14ac:dyDescent="0.25">
      <c r="A3">
        <v>18</v>
      </c>
      <c r="B3">
        <v>0.5</v>
      </c>
      <c r="C3">
        <v>8.1</v>
      </c>
      <c r="D3">
        <v>450</v>
      </c>
      <c r="E3">
        <v>14</v>
      </c>
      <c r="F3">
        <v>250</v>
      </c>
      <c r="G3">
        <v>20</v>
      </c>
      <c r="H3">
        <f t="shared" si="0"/>
        <v>14</v>
      </c>
      <c r="I3">
        <f t="shared" si="1"/>
        <v>89</v>
      </c>
      <c r="J3">
        <f t="shared" si="2"/>
        <v>180.5</v>
      </c>
      <c r="K3">
        <f t="shared" si="3"/>
        <v>1246</v>
      </c>
      <c r="L3">
        <f t="shared" si="4"/>
        <v>41417455.333333336</v>
      </c>
      <c r="M3">
        <f t="shared" si="5"/>
        <v>14</v>
      </c>
      <c r="N3">
        <f t="shared" si="6"/>
        <v>228</v>
      </c>
      <c r="O3">
        <v>0</v>
      </c>
      <c r="P3">
        <f t="shared" si="7"/>
        <v>3192</v>
      </c>
      <c r="Q3">
        <f t="shared" si="8"/>
        <v>13827744</v>
      </c>
      <c r="R3">
        <f t="shared" si="9"/>
        <v>14</v>
      </c>
      <c r="S3">
        <f t="shared" si="10"/>
        <v>89</v>
      </c>
      <c r="T3">
        <f t="shared" si="11"/>
        <v>-180.5</v>
      </c>
      <c r="U3">
        <f t="shared" si="12"/>
        <v>1246</v>
      </c>
      <c r="V3">
        <f t="shared" si="13"/>
        <v>41417455.333333336</v>
      </c>
      <c r="W3">
        <f t="shared" si="14"/>
        <v>225</v>
      </c>
      <c r="X3">
        <f t="shared" si="15"/>
        <v>429611.79851851857</v>
      </c>
      <c r="Y3">
        <f t="shared" si="16"/>
        <v>5684</v>
      </c>
      <c r="Z3">
        <v>310</v>
      </c>
      <c r="AA3">
        <f t="shared" si="17"/>
        <v>181485</v>
      </c>
      <c r="AB3">
        <f t="shared" si="18"/>
        <v>79461000</v>
      </c>
      <c r="AC3">
        <f t="shared" si="19"/>
        <v>216.88910329006592</v>
      </c>
      <c r="AD3">
        <f t="shared" si="20"/>
        <v>0.77738029853070223</v>
      </c>
    </row>
    <row r="4" spans="1:30" x14ac:dyDescent="0.25">
      <c r="A4">
        <v>15</v>
      </c>
      <c r="B4">
        <v>0.5</v>
      </c>
      <c r="C4">
        <v>6.5</v>
      </c>
      <c r="D4">
        <v>450</v>
      </c>
      <c r="E4">
        <v>14</v>
      </c>
      <c r="F4">
        <v>250</v>
      </c>
      <c r="G4">
        <v>20</v>
      </c>
      <c r="H4">
        <f t="shared" si="0"/>
        <v>14</v>
      </c>
      <c r="I4">
        <f t="shared" si="1"/>
        <v>89</v>
      </c>
      <c r="J4">
        <f t="shared" si="2"/>
        <v>180.5</v>
      </c>
      <c r="K4">
        <f t="shared" si="3"/>
        <v>1246</v>
      </c>
      <c r="L4">
        <f t="shared" si="4"/>
        <v>41417455.333333336</v>
      </c>
      <c r="M4">
        <f t="shared" si="5"/>
        <v>14</v>
      </c>
      <c r="N4">
        <f t="shared" si="6"/>
        <v>228</v>
      </c>
      <c r="O4">
        <v>0</v>
      </c>
      <c r="P4">
        <f t="shared" si="7"/>
        <v>3192</v>
      </c>
      <c r="Q4">
        <f t="shared" si="8"/>
        <v>13827744</v>
      </c>
      <c r="R4">
        <f t="shared" si="9"/>
        <v>14</v>
      </c>
      <c r="S4">
        <f t="shared" si="10"/>
        <v>89</v>
      </c>
      <c r="T4">
        <f t="shared" si="11"/>
        <v>-180.5</v>
      </c>
      <c r="U4">
        <f t="shared" si="12"/>
        <v>1246</v>
      </c>
      <c r="V4">
        <f t="shared" si="13"/>
        <v>41417455.333333336</v>
      </c>
      <c r="W4">
        <f t="shared" si="14"/>
        <v>225</v>
      </c>
      <c r="X4">
        <f t="shared" si="15"/>
        <v>429611.79851851857</v>
      </c>
      <c r="Y4">
        <f t="shared" si="16"/>
        <v>5684</v>
      </c>
      <c r="Z4">
        <v>310</v>
      </c>
      <c r="AA4">
        <f t="shared" si="17"/>
        <v>152055</v>
      </c>
      <c r="AB4">
        <f t="shared" si="18"/>
        <v>63765000</v>
      </c>
      <c r="AC4">
        <f t="shared" si="19"/>
        <v>175.17610207893014</v>
      </c>
      <c r="AD4">
        <f t="shared" si="20"/>
        <v>0.62787133361623704</v>
      </c>
    </row>
    <row r="5" spans="1:30" x14ac:dyDescent="0.25">
      <c r="A5">
        <v>12</v>
      </c>
      <c r="B5">
        <v>0.5</v>
      </c>
      <c r="C5">
        <v>4.7</v>
      </c>
      <c r="D5">
        <v>450</v>
      </c>
      <c r="E5">
        <v>14</v>
      </c>
      <c r="F5">
        <v>250</v>
      </c>
      <c r="G5">
        <v>20</v>
      </c>
      <c r="H5">
        <f t="shared" si="0"/>
        <v>14</v>
      </c>
      <c r="I5">
        <f t="shared" si="1"/>
        <v>89</v>
      </c>
      <c r="J5">
        <f t="shared" si="2"/>
        <v>180.5</v>
      </c>
      <c r="K5">
        <f t="shared" si="3"/>
        <v>1246</v>
      </c>
      <c r="L5">
        <f t="shared" si="4"/>
        <v>41417455.333333336</v>
      </c>
      <c r="M5">
        <f t="shared" si="5"/>
        <v>14</v>
      </c>
      <c r="N5">
        <f t="shared" si="6"/>
        <v>228</v>
      </c>
      <c r="O5">
        <v>0</v>
      </c>
      <c r="P5">
        <f t="shared" si="7"/>
        <v>3192</v>
      </c>
      <c r="Q5">
        <f t="shared" si="8"/>
        <v>13827744</v>
      </c>
      <c r="R5">
        <f t="shared" si="9"/>
        <v>14</v>
      </c>
      <c r="S5">
        <f t="shared" si="10"/>
        <v>89</v>
      </c>
      <c r="T5">
        <f t="shared" si="11"/>
        <v>-180.5</v>
      </c>
      <c r="U5">
        <f t="shared" si="12"/>
        <v>1246</v>
      </c>
      <c r="V5">
        <f t="shared" si="13"/>
        <v>41417455.333333336</v>
      </c>
      <c r="W5">
        <f t="shared" si="14"/>
        <v>225</v>
      </c>
      <c r="X5">
        <f t="shared" si="15"/>
        <v>429611.79851851857</v>
      </c>
      <c r="Y5">
        <f t="shared" si="16"/>
        <v>5684</v>
      </c>
      <c r="Z5">
        <v>310</v>
      </c>
      <c r="AA5">
        <f t="shared" si="17"/>
        <v>122625</v>
      </c>
      <c r="AB5">
        <f t="shared" si="18"/>
        <v>46107000.000000007</v>
      </c>
      <c r="AC5">
        <f t="shared" si="19"/>
        <v>128.89618718719763</v>
      </c>
      <c r="AD5">
        <f t="shared" si="20"/>
        <v>0.46199350246307391</v>
      </c>
    </row>
    <row r="6" spans="1:30" x14ac:dyDescent="0.25">
      <c r="A6">
        <v>9</v>
      </c>
      <c r="B6">
        <v>0.5</v>
      </c>
      <c r="C6">
        <v>7.6</v>
      </c>
      <c r="D6">
        <v>450</v>
      </c>
      <c r="E6">
        <v>14</v>
      </c>
      <c r="F6">
        <v>250</v>
      </c>
      <c r="G6">
        <v>20</v>
      </c>
      <c r="H6">
        <f t="shared" si="0"/>
        <v>14</v>
      </c>
      <c r="I6">
        <f t="shared" si="1"/>
        <v>89</v>
      </c>
      <c r="J6">
        <f t="shared" si="2"/>
        <v>180.5</v>
      </c>
      <c r="K6">
        <f t="shared" si="3"/>
        <v>1246</v>
      </c>
      <c r="L6">
        <f t="shared" si="4"/>
        <v>41417455.333333336</v>
      </c>
      <c r="M6">
        <f t="shared" si="5"/>
        <v>14</v>
      </c>
      <c r="N6">
        <f t="shared" si="6"/>
        <v>228</v>
      </c>
      <c r="O6">
        <v>0</v>
      </c>
      <c r="P6">
        <f t="shared" si="7"/>
        <v>3192</v>
      </c>
      <c r="Q6">
        <f t="shared" si="8"/>
        <v>13827744</v>
      </c>
      <c r="R6">
        <f t="shared" si="9"/>
        <v>14</v>
      </c>
      <c r="S6">
        <f t="shared" si="10"/>
        <v>89</v>
      </c>
      <c r="T6">
        <f t="shared" si="11"/>
        <v>-180.5</v>
      </c>
      <c r="U6">
        <f t="shared" si="12"/>
        <v>1246</v>
      </c>
      <c r="V6">
        <f t="shared" si="13"/>
        <v>41417455.333333336</v>
      </c>
      <c r="W6">
        <f t="shared" si="14"/>
        <v>225</v>
      </c>
      <c r="X6">
        <f t="shared" si="15"/>
        <v>429611.79851851857</v>
      </c>
      <c r="Y6">
        <f t="shared" si="16"/>
        <v>5684</v>
      </c>
      <c r="Z6">
        <v>310</v>
      </c>
      <c r="AA6">
        <f t="shared" si="17"/>
        <v>93195.000000000015</v>
      </c>
      <c r="AB6">
        <f t="shared" si="18"/>
        <v>74556000</v>
      </c>
      <c r="AC6">
        <f t="shared" si="19"/>
        <v>189.93874378948885</v>
      </c>
      <c r="AD6">
        <f t="shared" si="20"/>
        <v>0.68078402791931492</v>
      </c>
    </row>
    <row r="7" spans="1:30" x14ac:dyDescent="0.25">
      <c r="A7">
        <v>6</v>
      </c>
      <c r="B7">
        <v>0.5</v>
      </c>
      <c r="C7">
        <v>7.1</v>
      </c>
      <c r="D7">
        <v>450</v>
      </c>
      <c r="E7">
        <v>14</v>
      </c>
      <c r="F7">
        <v>250</v>
      </c>
      <c r="G7">
        <v>20</v>
      </c>
      <c r="H7">
        <f t="shared" si="0"/>
        <v>14</v>
      </c>
      <c r="I7">
        <f t="shared" si="1"/>
        <v>89</v>
      </c>
      <c r="J7">
        <f t="shared" si="2"/>
        <v>180.5</v>
      </c>
      <c r="K7">
        <f t="shared" si="3"/>
        <v>1246</v>
      </c>
      <c r="L7">
        <f t="shared" si="4"/>
        <v>41417455.333333336</v>
      </c>
      <c r="M7">
        <f t="shared" si="5"/>
        <v>14</v>
      </c>
      <c r="N7">
        <f t="shared" si="6"/>
        <v>228</v>
      </c>
      <c r="O7">
        <v>0</v>
      </c>
      <c r="P7">
        <f t="shared" si="7"/>
        <v>3192</v>
      </c>
      <c r="Q7">
        <f t="shared" si="8"/>
        <v>13827744</v>
      </c>
      <c r="R7">
        <f t="shared" si="9"/>
        <v>14</v>
      </c>
      <c r="S7">
        <f t="shared" si="10"/>
        <v>89</v>
      </c>
      <c r="T7">
        <f t="shared" si="11"/>
        <v>-180.5</v>
      </c>
      <c r="U7">
        <f t="shared" si="12"/>
        <v>1246</v>
      </c>
      <c r="V7">
        <f t="shared" si="13"/>
        <v>41417455.333333336</v>
      </c>
      <c r="W7">
        <f t="shared" si="14"/>
        <v>225</v>
      </c>
      <c r="X7">
        <f t="shared" si="15"/>
        <v>429611.79851851857</v>
      </c>
      <c r="Y7">
        <f t="shared" si="16"/>
        <v>5684</v>
      </c>
      <c r="Z7">
        <v>310</v>
      </c>
      <c r="AA7">
        <f t="shared" si="17"/>
        <v>63765</v>
      </c>
      <c r="AB7">
        <f t="shared" si="18"/>
        <v>69651000</v>
      </c>
      <c r="AC7">
        <f t="shared" si="19"/>
        <v>173.34376782163525</v>
      </c>
      <c r="AD7">
        <f t="shared" si="20"/>
        <v>0.62130382731768907</v>
      </c>
    </row>
    <row r="8" spans="1:30" x14ac:dyDescent="0.25">
      <c r="A8">
        <v>2.8</v>
      </c>
      <c r="B8">
        <v>0.5</v>
      </c>
      <c r="C8">
        <v>3.1</v>
      </c>
      <c r="D8">
        <v>450</v>
      </c>
      <c r="E8">
        <v>14</v>
      </c>
      <c r="F8">
        <v>250</v>
      </c>
      <c r="G8">
        <v>20</v>
      </c>
      <c r="H8">
        <f t="shared" si="0"/>
        <v>14</v>
      </c>
      <c r="I8">
        <f t="shared" si="1"/>
        <v>89</v>
      </c>
      <c r="J8">
        <f t="shared" si="2"/>
        <v>180.5</v>
      </c>
      <c r="K8">
        <f t="shared" si="3"/>
        <v>1246</v>
      </c>
      <c r="L8">
        <f t="shared" si="4"/>
        <v>41417455.333333336</v>
      </c>
      <c r="M8">
        <f t="shared" si="5"/>
        <v>14</v>
      </c>
      <c r="N8">
        <f t="shared" si="6"/>
        <v>228</v>
      </c>
      <c r="O8">
        <v>0</v>
      </c>
      <c r="P8">
        <f t="shared" si="7"/>
        <v>3192</v>
      </c>
      <c r="Q8">
        <f t="shared" si="8"/>
        <v>13827744</v>
      </c>
      <c r="R8">
        <f t="shared" si="9"/>
        <v>14</v>
      </c>
      <c r="S8">
        <f t="shared" si="10"/>
        <v>89</v>
      </c>
      <c r="T8">
        <f t="shared" si="11"/>
        <v>-180.5</v>
      </c>
      <c r="U8">
        <f t="shared" si="12"/>
        <v>1246</v>
      </c>
      <c r="V8">
        <f t="shared" si="13"/>
        <v>41417455.333333336</v>
      </c>
      <c r="W8">
        <f t="shared" si="14"/>
        <v>225</v>
      </c>
      <c r="X8">
        <f t="shared" si="15"/>
        <v>429611.79851851857</v>
      </c>
      <c r="Y8">
        <f t="shared" si="16"/>
        <v>5684</v>
      </c>
      <c r="Z8">
        <v>310</v>
      </c>
      <c r="AA8">
        <f t="shared" si="17"/>
        <v>32372.999999999996</v>
      </c>
      <c r="AB8">
        <f t="shared" si="18"/>
        <v>30411000</v>
      </c>
      <c r="AC8">
        <f t="shared" si="19"/>
        <v>76.482622992247613</v>
      </c>
      <c r="AD8">
        <f t="shared" si="20"/>
        <v>0.2741312652051886</v>
      </c>
    </row>
    <row r="9" spans="1:30" x14ac:dyDescent="0.25">
      <c r="O9">
        <v>0</v>
      </c>
      <c r="Z9">
        <v>310</v>
      </c>
    </row>
    <row r="10" spans="1:30" x14ac:dyDescent="0.25">
      <c r="A10">
        <v>21.15</v>
      </c>
      <c r="B10">
        <v>0.5</v>
      </c>
      <c r="C10">
        <v>6.2</v>
      </c>
      <c r="D10">
        <v>400</v>
      </c>
      <c r="E10">
        <v>14</v>
      </c>
      <c r="F10">
        <v>250</v>
      </c>
      <c r="G10">
        <v>20</v>
      </c>
      <c r="H10">
        <f t="shared" ref="H10:H27" si="21">E10</f>
        <v>14</v>
      </c>
      <c r="I10">
        <f t="shared" ref="I10:I16" si="22">(D10-F10)*0.5-G10*0.5-1</f>
        <v>64</v>
      </c>
      <c r="J10">
        <f t="shared" ref="J10:J16" si="23">D10/2-I10/2</f>
        <v>168</v>
      </c>
      <c r="K10">
        <f t="shared" ref="K10:K16" si="24">H10*I10</f>
        <v>896</v>
      </c>
      <c r="L10">
        <f t="shared" ref="L10:L16" si="25">H10*(I10^3)/12+J10*J10*K10</f>
        <v>25594538.666666668</v>
      </c>
      <c r="M10">
        <f t="shared" ref="M10:M27" si="26">E10</f>
        <v>14</v>
      </c>
      <c r="N10">
        <f t="shared" ref="N10:N16" si="27">F10-G10-2</f>
        <v>228</v>
      </c>
      <c r="O10">
        <v>0</v>
      </c>
      <c r="P10">
        <f t="shared" ref="P10:P16" si="28">M10*N10</f>
        <v>3192</v>
      </c>
      <c r="Q10">
        <f t="shared" ref="Q10:Q16" si="29">M10*(N10^3)/12+O10*O10*P10</f>
        <v>13827744</v>
      </c>
      <c r="R10">
        <f t="shared" ref="R10:R27" si="30">E10</f>
        <v>14</v>
      </c>
      <c r="S10">
        <f t="shared" ref="S10:S16" si="31">I10</f>
        <v>64</v>
      </c>
      <c r="T10">
        <f t="shared" ref="T10:T16" si="32">-J10</f>
        <v>-168</v>
      </c>
      <c r="U10">
        <f t="shared" ref="U10:U16" si="33">R10*S10</f>
        <v>896</v>
      </c>
      <c r="V10">
        <f t="shared" ref="V10:V16" si="34">R10*(S10^3)/12+T10*T10*U10</f>
        <v>25594538.666666668</v>
      </c>
      <c r="W10">
        <f t="shared" ref="W10:W16" si="35">D10/2</f>
        <v>200</v>
      </c>
      <c r="X10">
        <f t="shared" ref="X10:X16" si="36">(L10+Q10+V10)/W10</f>
        <v>325084.10666666669</v>
      </c>
      <c r="Y10">
        <f t="shared" ref="Y10:Y16" si="37">K10+P10+U10</f>
        <v>4984</v>
      </c>
      <c r="Z10">
        <v>310</v>
      </c>
      <c r="AA10">
        <f t="shared" ref="AA10:AA16" si="38">(A10+B10)*9.81*1000</f>
        <v>212386.49999999997</v>
      </c>
      <c r="AB10">
        <f t="shared" ref="AB10:AB16" si="39">C10*9.81*10^6</f>
        <v>60822000</v>
      </c>
      <c r="AC10">
        <f t="shared" ref="AC10:AC16" si="40">AB10/X10+AA10/Y10</f>
        <v>229.70986053173337</v>
      </c>
      <c r="AD10">
        <f t="shared" ref="AD10:AD16" si="41">AC10/(Z10*0.9)</f>
        <v>0.82333283344707298</v>
      </c>
    </row>
    <row r="11" spans="1:30" x14ac:dyDescent="0.25">
      <c r="A11">
        <v>18</v>
      </c>
      <c r="B11">
        <v>0.5</v>
      </c>
      <c r="C11">
        <v>7</v>
      </c>
      <c r="D11">
        <v>370</v>
      </c>
      <c r="E11">
        <v>12</v>
      </c>
      <c r="F11">
        <v>250</v>
      </c>
      <c r="G11">
        <v>20</v>
      </c>
      <c r="H11">
        <f t="shared" si="21"/>
        <v>12</v>
      </c>
      <c r="I11">
        <f t="shared" si="22"/>
        <v>49</v>
      </c>
      <c r="J11">
        <f t="shared" si="23"/>
        <v>160.5</v>
      </c>
      <c r="K11">
        <f t="shared" si="24"/>
        <v>588</v>
      </c>
      <c r="L11">
        <f t="shared" si="25"/>
        <v>15264676</v>
      </c>
      <c r="M11">
        <f t="shared" si="26"/>
        <v>12</v>
      </c>
      <c r="N11">
        <f t="shared" si="27"/>
        <v>228</v>
      </c>
      <c r="O11">
        <v>0</v>
      </c>
      <c r="P11">
        <f t="shared" si="28"/>
        <v>2736</v>
      </c>
      <c r="Q11">
        <f t="shared" si="29"/>
        <v>11852352</v>
      </c>
      <c r="R11">
        <f t="shared" si="30"/>
        <v>12</v>
      </c>
      <c r="S11">
        <f t="shared" si="31"/>
        <v>49</v>
      </c>
      <c r="T11">
        <f t="shared" si="32"/>
        <v>-160.5</v>
      </c>
      <c r="U11">
        <f t="shared" si="33"/>
        <v>588</v>
      </c>
      <c r="V11">
        <f t="shared" si="34"/>
        <v>15264676</v>
      </c>
      <c r="W11">
        <f t="shared" si="35"/>
        <v>185</v>
      </c>
      <c r="X11">
        <f t="shared" si="36"/>
        <v>229090.29189189189</v>
      </c>
      <c r="Y11">
        <f t="shared" si="37"/>
        <v>3912</v>
      </c>
      <c r="Z11">
        <v>310</v>
      </c>
      <c r="AA11">
        <f t="shared" si="38"/>
        <v>181485</v>
      </c>
      <c r="AB11">
        <f t="shared" si="39"/>
        <v>68670000</v>
      </c>
      <c r="AC11">
        <f t="shared" si="40"/>
        <v>346.14267873109742</v>
      </c>
      <c r="AD11">
        <f t="shared" si="41"/>
        <v>1.2406547624770516</v>
      </c>
    </row>
    <row r="12" spans="1:30" x14ac:dyDescent="0.25">
      <c r="A12">
        <v>15</v>
      </c>
      <c r="B12">
        <v>0.5</v>
      </c>
      <c r="C12">
        <v>6.3</v>
      </c>
      <c r="D12">
        <v>400</v>
      </c>
      <c r="E12">
        <v>14</v>
      </c>
      <c r="F12">
        <v>250</v>
      </c>
      <c r="G12">
        <v>20</v>
      </c>
      <c r="H12">
        <f t="shared" si="21"/>
        <v>14</v>
      </c>
      <c r="I12">
        <f t="shared" si="22"/>
        <v>64</v>
      </c>
      <c r="J12">
        <f t="shared" si="23"/>
        <v>168</v>
      </c>
      <c r="K12">
        <f t="shared" si="24"/>
        <v>896</v>
      </c>
      <c r="L12">
        <f t="shared" si="25"/>
        <v>25594538.666666668</v>
      </c>
      <c r="M12">
        <f t="shared" si="26"/>
        <v>14</v>
      </c>
      <c r="N12">
        <f t="shared" si="27"/>
        <v>228</v>
      </c>
      <c r="O12">
        <v>0</v>
      </c>
      <c r="P12">
        <f t="shared" si="28"/>
        <v>3192</v>
      </c>
      <c r="Q12">
        <f t="shared" si="29"/>
        <v>13827744</v>
      </c>
      <c r="R12">
        <f t="shared" si="30"/>
        <v>14</v>
      </c>
      <c r="S12">
        <f t="shared" si="31"/>
        <v>64</v>
      </c>
      <c r="T12">
        <f t="shared" si="32"/>
        <v>-168</v>
      </c>
      <c r="U12">
        <f t="shared" si="33"/>
        <v>896</v>
      </c>
      <c r="V12">
        <f t="shared" si="34"/>
        <v>25594538.666666668</v>
      </c>
      <c r="W12">
        <f t="shared" si="35"/>
        <v>200</v>
      </c>
      <c r="X12">
        <f t="shared" si="36"/>
        <v>325084.10666666669</v>
      </c>
      <c r="Y12">
        <f t="shared" si="37"/>
        <v>4984</v>
      </c>
      <c r="Z12">
        <v>310</v>
      </c>
      <c r="AA12">
        <f t="shared" si="38"/>
        <v>152055</v>
      </c>
      <c r="AB12">
        <f t="shared" si="39"/>
        <v>61803000.000000007</v>
      </c>
      <c r="AC12">
        <f t="shared" si="40"/>
        <v>220.62250500983805</v>
      </c>
      <c r="AD12">
        <f t="shared" si="41"/>
        <v>0.79076166670192849</v>
      </c>
    </row>
    <row r="13" spans="1:30" x14ac:dyDescent="0.25">
      <c r="A13">
        <v>12</v>
      </c>
      <c r="B13">
        <v>0.5</v>
      </c>
      <c r="C13">
        <v>4.55</v>
      </c>
      <c r="D13">
        <v>400</v>
      </c>
      <c r="E13">
        <v>14</v>
      </c>
      <c r="F13">
        <v>250</v>
      </c>
      <c r="G13">
        <v>20</v>
      </c>
      <c r="H13">
        <f t="shared" si="21"/>
        <v>14</v>
      </c>
      <c r="I13">
        <f t="shared" si="22"/>
        <v>64</v>
      </c>
      <c r="J13">
        <f t="shared" si="23"/>
        <v>168</v>
      </c>
      <c r="K13">
        <f t="shared" si="24"/>
        <v>896</v>
      </c>
      <c r="L13">
        <f t="shared" si="25"/>
        <v>25594538.666666668</v>
      </c>
      <c r="M13">
        <f t="shared" si="26"/>
        <v>14</v>
      </c>
      <c r="N13">
        <f t="shared" si="27"/>
        <v>228</v>
      </c>
      <c r="O13">
        <v>0</v>
      </c>
      <c r="P13">
        <f t="shared" si="28"/>
        <v>3192</v>
      </c>
      <c r="Q13">
        <f t="shared" si="29"/>
        <v>13827744</v>
      </c>
      <c r="R13">
        <f t="shared" si="30"/>
        <v>14</v>
      </c>
      <c r="S13">
        <f t="shared" si="31"/>
        <v>64</v>
      </c>
      <c r="T13">
        <f t="shared" si="32"/>
        <v>-168</v>
      </c>
      <c r="U13">
        <f t="shared" si="33"/>
        <v>896</v>
      </c>
      <c r="V13">
        <f t="shared" si="34"/>
        <v>25594538.666666668</v>
      </c>
      <c r="W13">
        <f t="shared" si="35"/>
        <v>200</v>
      </c>
      <c r="X13">
        <f t="shared" si="36"/>
        <v>325084.10666666669</v>
      </c>
      <c r="Y13">
        <f t="shared" si="37"/>
        <v>4984</v>
      </c>
      <c r="Z13">
        <v>310</v>
      </c>
      <c r="AA13">
        <f t="shared" si="38"/>
        <v>122625</v>
      </c>
      <c r="AB13">
        <f t="shared" si="39"/>
        <v>44635500</v>
      </c>
      <c r="AC13">
        <f t="shared" si="40"/>
        <v>161.90819895440328</v>
      </c>
      <c r="AD13">
        <f t="shared" si="41"/>
        <v>0.58031612528459953</v>
      </c>
    </row>
    <row r="14" spans="1:30" x14ac:dyDescent="0.25">
      <c r="A14">
        <v>9</v>
      </c>
      <c r="B14">
        <v>0.5</v>
      </c>
      <c r="C14">
        <v>7.35</v>
      </c>
      <c r="D14">
        <v>400</v>
      </c>
      <c r="E14">
        <v>14</v>
      </c>
      <c r="F14">
        <v>250</v>
      </c>
      <c r="G14">
        <v>20</v>
      </c>
      <c r="H14">
        <f t="shared" si="21"/>
        <v>14</v>
      </c>
      <c r="I14">
        <f t="shared" si="22"/>
        <v>64</v>
      </c>
      <c r="J14">
        <f t="shared" si="23"/>
        <v>168</v>
      </c>
      <c r="K14">
        <f t="shared" si="24"/>
        <v>896</v>
      </c>
      <c r="L14">
        <f t="shared" si="25"/>
        <v>25594538.666666668</v>
      </c>
      <c r="M14">
        <f t="shared" si="26"/>
        <v>14</v>
      </c>
      <c r="N14">
        <f t="shared" si="27"/>
        <v>228</v>
      </c>
      <c r="O14">
        <v>0</v>
      </c>
      <c r="P14">
        <f t="shared" si="28"/>
        <v>3192</v>
      </c>
      <c r="Q14">
        <f t="shared" si="29"/>
        <v>13827744</v>
      </c>
      <c r="R14">
        <f t="shared" si="30"/>
        <v>14</v>
      </c>
      <c r="S14">
        <f t="shared" si="31"/>
        <v>64</v>
      </c>
      <c r="T14">
        <f t="shared" si="32"/>
        <v>-168</v>
      </c>
      <c r="U14">
        <f t="shared" si="33"/>
        <v>896</v>
      </c>
      <c r="V14">
        <f t="shared" si="34"/>
        <v>25594538.666666668</v>
      </c>
      <c r="W14">
        <f t="shared" si="35"/>
        <v>200</v>
      </c>
      <c r="X14">
        <f t="shared" si="36"/>
        <v>325084.10666666669</v>
      </c>
      <c r="Y14">
        <f t="shared" si="37"/>
        <v>4984</v>
      </c>
      <c r="Z14">
        <v>310</v>
      </c>
      <c r="AA14">
        <f t="shared" si="38"/>
        <v>93195.000000000015</v>
      </c>
      <c r="AB14">
        <f t="shared" si="39"/>
        <v>72103500</v>
      </c>
      <c r="AC14">
        <f t="shared" si="40"/>
        <v>240.49835991115668</v>
      </c>
      <c r="AD14">
        <f t="shared" si="41"/>
        <v>0.86200129000414583</v>
      </c>
    </row>
    <row r="15" spans="1:30" x14ac:dyDescent="0.25">
      <c r="A15">
        <v>6</v>
      </c>
      <c r="B15">
        <v>0.5</v>
      </c>
      <c r="C15">
        <v>6.85</v>
      </c>
      <c r="D15">
        <v>400</v>
      </c>
      <c r="E15">
        <v>14</v>
      </c>
      <c r="F15">
        <v>250</v>
      </c>
      <c r="G15">
        <v>20</v>
      </c>
      <c r="H15">
        <f t="shared" si="21"/>
        <v>14</v>
      </c>
      <c r="I15">
        <f t="shared" si="22"/>
        <v>64</v>
      </c>
      <c r="J15">
        <f t="shared" si="23"/>
        <v>168</v>
      </c>
      <c r="K15">
        <f t="shared" si="24"/>
        <v>896</v>
      </c>
      <c r="L15">
        <f t="shared" si="25"/>
        <v>25594538.666666668</v>
      </c>
      <c r="M15">
        <f t="shared" si="26"/>
        <v>14</v>
      </c>
      <c r="N15">
        <f t="shared" si="27"/>
        <v>228</v>
      </c>
      <c r="O15">
        <v>0</v>
      </c>
      <c r="P15">
        <f t="shared" si="28"/>
        <v>3192</v>
      </c>
      <c r="Q15">
        <f t="shared" si="29"/>
        <v>13827744</v>
      </c>
      <c r="R15">
        <f t="shared" si="30"/>
        <v>14</v>
      </c>
      <c r="S15">
        <f t="shared" si="31"/>
        <v>64</v>
      </c>
      <c r="T15">
        <f t="shared" si="32"/>
        <v>-168</v>
      </c>
      <c r="U15">
        <f t="shared" si="33"/>
        <v>896</v>
      </c>
      <c r="V15">
        <f t="shared" si="34"/>
        <v>25594538.666666668</v>
      </c>
      <c r="W15">
        <f t="shared" si="35"/>
        <v>200</v>
      </c>
      <c r="X15">
        <f t="shared" si="36"/>
        <v>325084.10666666669</v>
      </c>
      <c r="Y15">
        <f t="shared" si="37"/>
        <v>4984</v>
      </c>
      <c r="Z15">
        <v>310</v>
      </c>
      <c r="AA15">
        <f t="shared" si="38"/>
        <v>63765</v>
      </c>
      <c r="AB15">
        <f t="shared" si="39"/>
        <v>67198500</v>
      </c>
      <c r="AC15">
        <f t="shared" si="40"/>
        <v>219.50506127665273</v>
      </c>
      <c r="AD15">
        <f t="shared" si="41"/>
        <v>0.78675649203101339</v>
      </c>
    </row>
    <row r="16" spans="1:30" x14ac:dyDescent="0.25">
      <c r="A16">
        <v>2.8</v>
      </c>
      <c r="B16">
        <v>0.5</v>
      </c>
      <c r="C16">
        <v>3</v>
      </c>
      <c r="D16">
        <v>400</v>
      </c>
      <c r="E16">
        <v>14</v>
      </c>
      <c r="F16">
        <v>250</v>
      </c>
      <c r="G16">
        <v>20</v>
      </c>
      <c r="H16">
        <f t="shared" si="21"/>
        <v>14</v>
      </c>
      <c r="I16">
        <f t="shared" si="22"/>
        <v>64</v>
      </c>
      <c r="J16">
        <f t="shared" si="23"/>
        <v>168</v>
      </c>
      <c r="K16">
        <f t="shared" si="24"/>
        <v>896</v>
      </c>
      <c r="L16">
        <f t="shared" si="25"/>
        <v>25594538.666666668</v>
      </c>
      <c r="M16">
        <f t="shared" si="26"/>
        <v>14</v>
      </c>
      <c r="N16">
        <f t="shared" si="27"/>
        <v>228</v>
      </c>
      <c r="O16">
        <v>0</v>
      </c>
      <c r="P16">
        <f t="shared" si="28"/>
        <v>3192</v>
      </c>
      <c r="Q16">
        <f t="shared" si="29"/>
        <v>13827744</v>
      </c>
      <c r="R16">
        <f t="shared" si="30"/>
        <v>14</v>
      </c>
      <c r="S16">
        <f t="shared" si="31"/>
        <v>64</v>
      </c>
      <c r="T16">
        <f t="shared" si="32"/>
        <v>-168</v>
      </c>
      <c r="U16">
        <f t="shared" si="33"/>
        <v>896</v>
      </c>
      <c r="V16">
        <f t="shared" si="34"/>
        <v>25594538.666666668</v>
      </c>
      <c r="W16">
        <f t="shared" si="35"/>
        <v>200</v>
      </c>
      <c r="X16">
        <f t="shared" si="36"/>
        <v>325084.10666666669</v>
      </c>
      <c r="Y16">
        <f t="shared" si="37"/>
        <v>4984</v>
      </c>
      <c r="Z16">
        <v>310</v>
      </c>
      <c r="AA16">
        <f t="shared" si="38"/>
        <v>32372.999999999996</v>
      </c>
      <c r="AB16">
        <f t="shared" si="39"/>
        <v>29430000</v>
      </c>
      <c r="AC16">
        <f t="shared" si="40"/>
        <v>97.025803042978751</v>
      </c>
      <c r="AD16">
        <f t="shared" si="41"/>
        <v>0.34776273492107079</v>
      </c>
    </row>
    <row r="17" spans="1:30" x14ac:dyDescent="0.25">
      <c r="H17">
        <f t="shared" si="21"/>
        <v>0</v>
      </c>
      <c r="M17">
        <f t="shared" si="26"/>
        <v>0</v>
      </c>
      <c r="O17">
        <v>0</v>
      </c>
      <c r="R17">
        <f t="shared" si="30"/>
        <v>0</v>
      </c>
      <c r="Z17">
        <v>310</v>
      </c>
    </row>
    <row r="18" spans="1:30" x14ac:dyDescent="0.25">
      <c r="A18">
        <v>21.15</v>
      </c>
      <c r="B18">
        <v>0.5</v>
      </c>
      <c r="C18">
        <v>8.1</v>
      </c>
      <c r="D18">
        <v>350</v>
      </c>
      <c r="E18">
        <v>12</v>
      </c>
      <c r="F18">
        <v>250</v>
      </c>
      <c r="G18">
        <v>20</v>
      </c>
      <c r="H18">
        <f t="shared" si="21"/>
        <v>12</v>
      </c>
      <c r="I18">
        <f t="shared" ref="I18:I27" si="42">(D18-F18)*0.5-G18*0.5-1</f>
        <v>39</v>
      </c>
      <c r="J18">
        <f t="shared" ref="J18:J27" si="43">D18/2-I18/2</f>
        <v>155.5</v>
      </c>
      <c r="K18">
        <f t="shared" ref="K18:K27" si="44">H18*I18</f>
        <v>468</v>
      </c>
      <c r="L18">
        <f t="shared" ref="L18:L27" si="45">H18*(I18^3)/12+J18*J18*K18</f>
        <v>11375676</v>
      </c>
      <c r="M18">
        <f t="shared" si="26"/>
        <v>12</v>
      </c>
      <c r="N18">
        <f t="shared" ref="N18:N27" si="46">F18-G18-2</f>
        <v>228</v>
      </c>
      <c r="O18">
        <v>0</v>
      </c>
      <c r="P18">
        <f t="shared" ref="P18:P27" si="47">M18*N18</f>
        <v>2736</v>
      </c>
      <c r="Q18">
        <f t="shared" ref="Q18:Q27" si="48">M18*(N18^3)/12+O18*O18*P18</f>
        <v>11852352</v>
      </c>
      <c r="R18">
        <f t="shared" si="30"/>
        <v>12</v>
      </c>
      <c r="S18">
        <f t="shared" ref="S18:S27" si="49">I18</f>
        <v>39</v>
      </c>
      <c r="T18">
        <f t="shared" ref="T18:T27" si="50">-J18</f>
        <v>-155.5</v>
      </c>
      <c r="U18">
        <f t="shared" ref="U18:U27" si="51">R18*S18</f>
        <v>468</v>
      </c>
      <c r="V18">
        <f t="shared" ref="V18:V27" si="52">R18*(S18^3)/12+T18*T18*U18</f>
        <v>11375676</v>
      </c>
      <c r="W18">
        <f t="shared" ref="W18:W27" si="53">D18/2</f>
        <v>175</v>
      </c>
      <c r="X18">
        <f>354.381*1000</f>
        <v>354381</v>
      </c>
      <c r="Y18">
        <f>55.6*100</f>
        <v>5560</v>
      </c>
      <c r="Z18">
        <v>310</v>
      </c>
      <c r="AA18">
        <f t="shared" ref="AA18:AA27" si="54">(A18+B18)*9.81*1000</f>
        <v>212386.49999999997</v>
      </c>
      <c r="AB18">
        <f t="shared" ref="AB18:AB27" si="55">C18*9.81*10^6</f>
        <v>79461000</v>
      </c>
      <c r="AC18">
        <f t="shared" ref="AC18:AC27" si="56">AB18/X18+AA18/Y18</f>
        <v>262.42378582163093</v>
      </c>
      <c r="AD18">
        <f t="shared" ref="AD18:AD27" si="57">AC18/(Z18*0.9)</f>
        <v>0.94058704595566645</v>
      </c>
    </row>
    <row r="19" spans="1:30" x14ac:dyDescent="0.25">
      <c r="A19">
        <v>21</v>
      </c>
      <c r="B19">
        <v>0.5</v>
      </c>
      <c r="C19">
        <v>8.1</v>
      </c>
      <c r="D19">
        <v>350</v>
      </c>
      <c r="E19">
        <v>12</v>
      </c>
      <c r="F19">
        <v>250</v>
      </c>
      <c r="G19">
        <v>20</v>
      </c>
      <c r="H19">
        <f t="shared" si="21"/>
        <v>12</v>
      </c>
      <c r="I19">
        <f t="shared" si="42"/>
        <v>39</v>
      </c>
      <c r="J19">
        <f t="shared" si="43"/>
        <v>155.5</v>
      </c>
      <c r="K19">
        <f t="shared" si="44"/>
        <v>468</v>
      </c>
      <c r="L19">
        <f t="shared" si="45"/>
        <v>11375676</v>
      </c>
      <c r="M19">
        <f t="shared" si="26"/>
        <v>12</v>
      </c>
      <c r="N19">
        <f t="shared" si="46"/>
        <v>228</v>
      </c>
      <c r="O19">
        <v>0</v>
      </c>
      <c r="P19">
        <f t="shared" si="47"/>
        <v>2736</v>
      </c>
      <c r="Q19">
        <f t="shared" si="48"/>
        <v>11852352</v>
      </c>
      <c r="R19">
        <f t="shared" si="30"/>
        <v>12</v>
      </c>
      <c r="S19">
        <f t="shared" si="49"/>
        <v>39</v>
      </c>
      <c r="T19">
        <f t="shared" si="50"/>
        <v>-155.5</v>
      </c>
      <c r="U19">
        <f t="shared" si="51"/>
        <v>468</v>
      </c>
      <c r="V19">
        <f t="shared" si="52"/>
        <v>11375676</v>
      </c>
      <c r="W19">
        <f t="shared" si="53"/>
        <v>175</v>
      </c>
      <c r="X19">
        <f t="shared" ref="X19:X27" si="58">354.381*1000</f>
        <v>354381</v>
      </c>
      <c r="Y19">
        <f t="shared" ref="Y19:Y27" si="59">55.6*100</f>
        <v>5560</v>
      </c>
      <c r="Z19">
        <v>310</v>
      </c>
      <c r="AA19">
        <f t="shared" si="54"/>
        <v>210915.00000000003</v>
      </c>
      <c r="AB19">
        <f t="shared" si="55"/>
        <v>79461000</v>
      </c>
      <c r="AC19">
        <f t="shared" si="56"/>
        <v>262.15912754824967</v>
      </c>
      <c r="AD19">
        <f t="shared" si="57"/>
        <v>0.93963844999372637</v>
      </c>
    </row>
    <row r="20" spans="1:30" x14ac:dyDescent="0.25">
      <c r="A20">
        <v>21</v>
      </c>
      <c r="B20">
        <v>0.5</v>
      </c>
      <c r="C20">
        <v>8.1</v>
      </c>
      <c r="D20">
        <v>350</v>
      </c>
      <c r="E20">
        <v>12</v>
      </c>
      <c r="F20">
        <v>250</v>
      </c>
      <c r="G20">
        <v>20</v>
      </c>
      <c r="H20">
        <f t="shared" si="21"/>
        <v>12</v>
      </c>
      <c r="I20">
        <f t="shared" si="42"/>
        <v>39</v>
      </c>
      <c r="J20">
        <f t="shared" si="43"/>
        <v>155.5</v>
      </c>
      <c r="K20">
        <f t="shared" si="44"/>
        <v>468</v>
      </c>
      <c r="L20">
        <f t="shared" si="45"/>
        <v>11375676</v>
      </c>
      <c r="M20">
        <f t="shared" si="26"/>
        <v>12</v>
      </c>
      <c r="N20">
        <f t="shared" si="46"/>
        <v>228</v>
      </c>
      <c r="O20">
        <v>0</v>
      </c>
      <c r="P20">
        <f t="shared" si="47"/>
        <v>2736</v>
      </c>
      <c r="Q20">
        <f t="shared" si="48"/>
        <v>11852352</v>
      </c>
      <c r="R20">
        <f t="shared" si="30"/>
        <v>12</v>
      </c>
      <c r="S20">
        <f t="shared" si="49"/>
        <v>39</v>
      </c>
      <c r="T20">
        <f t="shared" si="50"/>
        <v>-155.5</v>
      </c>
      <c r="U20">
        <f t="shared" si="51"/>
        <v>468</v>
      </c>
      <c r="V20">
        <f t="shared" si="52"/>
        <v>11375676</v>
      </c>
      <c r="W20">
        <f t="shared" si="53"/>
        <v>175</v>
      </c>
      <c r="X20">
        <f t="shared" si="58"/>
        <v>354381</v>
      </c>
      <c r="Y20">
        <f t="shared" si="59"/>
        <v>5560</v>
      </c>
      <c r="Z20">
        <v>310</v>
      </c>
      <c r="AA20">
        <f t="shared" si="54"/>
        <v>210915.00000000003</v>
      </c>
      <c r="AB20">
        <f t="shared" si="55"/>
        <v>79461000</v>
      </c>
      <c r="AC20">
        <f t="shared" si="56"/>
        <v>262.15912754824967</v>
      </c>
      <c r="AD20">
        <f t="shared" si="57"/>
        <v>0.93963844999372637</v>
      </c>
    </row>
    <row r="21" spans="1:30" x14ac:dyDescent="0.25">
      <c r="A21">
        <v>21</v>
      </c>
      <c r="B21">
        <v>0.5</v>
      </c>
      <c r="C21">
        <v>8.1</v>
      </c>
      <c r="D21">
        <v>350</v>
      </c>
      <c r="E21">
        <v>12</v>
      </c>
      <c r="F21">
        <v>250</v>
      </c>
      <c r="G21">
        <v>20</v>
      </c>
      <c r="H21">
        <f t="shared" si="21"/>
        <v>12</v>
      </c>
      <c r="I21">
        <f t="shared" si="42"/>
        <v>39</v>
      </c>
      <c r="J21">
        <f t="shared" si="43"/>
        <v>155.5</v>
      </c>
      <c r="K21">
        <f t="shared" si="44"/>
        <v>468</v>
      </c>
      <c r="L21">
        <f t="shared" si="45"/>
        <v>11375676</v>
      </c>
      <c r="M21">
        <f t="shared" si="26"/>
        <v>12</v>
      </c>
      <c r="N21">
        <f t="shared" si="46"/>
        <v>228</v>
      </c>
      <c r="O21">
        <v>0</v>
      </c>
      <c r="P21">
        <f t="shared" si="47"/>
        <v>2736</v>
      </c>
      <c r="Q21">
        <f t="shared" si="48"/>
        <v>11852352</v>
      </c>
      <c r="R21">
        <f t="shared" si="30"/>
        <v>12</v>
      </c>
      <c r="S21">
        <f t="shared" si="49"/>
        <v>39</v>
      </c>
      <c r="T21">
        <f t="shared" si="50"/>
        <v>-155.5</v>
      </c>
      <c r="U21">
        <f t="shared" si="51"/>
        <v>468</v>
      </c>
      <c r="V21">
        <f t="shared" si="52"/>
        <v>11375676</v>
      </c>
      <c r="W21">
        <f t="shared" si="53"/>
        <v>175</v>
      </c>
      <c r="X21">
        <f t="shared" si="58"/>
        <v>354381</v>
      </c>
      <c r="Y21">
        <f t="shared" si="59"/>
        <v>5560</v>
      </c>
      <c r="Z21">
        <v>310</v>
      </c>
      <c r="AA21">
        <f t="shared" si="54"/>
        <v>210915.00000000003</v>
      </c>
      <c r="AB21">
        <f t="shared" si="55"/>
        <v>79461000</v>
      </c>
      <c r="AC21">
        <f t="shared" si="56"/>
        <v>262.15912754824967</v>
      </c>
      <c r="AD21">
        <f t="shared" si="57"/>
        <v>0.93963844999372637</v>
      </c>
    </row>
    <row r="22" spans="1:30" x14ac:dyDescent="0.25">
      <c r="A22">
        <v>21</v>
      </c>
      <c r="B22">
        <v>0.5</v>
      </c>
      <c r="C22">
        <v>8.1</v>
      </c>
      <c r="D22">
        <v>350</v>
      </c>
      <c r="E22">
        <v>12</v>
      </c>
      <c r="F22">
        <v>250</v>
      </c>
      <c r="G22">
        <v>20</v>
      </c>
      <c r="H22">
        <f t="shared" si="21"/>
        <v>12</v>
      </c>
      <c r="I22">
        <f t="shared" si="42"/>
        <v>39</v>
      </c>
      <c r="J22">
        <f t="shared" si="43"/>
        <v>155.5</v>
      </c>
      <c r="K22">
        <f t="shared" si="44"/>
        <v>468</v>
      </c>
      <c r="L22">
        <f t="shared" si="45"/>
        <v>11375676</v>
      </c>
      <c r="M22">
        <f t="shared" si="26"/>
        <v>12</v>
      </c>
      <c r="N22">
        <f t="shared" si="46"/>
        <v>228</v>
      </c>
      <c r="O22">
        <v>0</v>
      </c>
      <c r="P22">
        <f t="shared" si="47"/>
        <v>2736</v>
      </c>
      <c r="Q22">
        <f t="shared" si="48"/>
        <v>11852352</v>
      </c>
      <c r="R22">
        <f t="shared" si="30"/>
        <v>12</v>
      </c>
      <c r="S22">
        <f t="shared" si="49"/>
        <v>39</v>
      </c>
      <c r="T22">
        <f t="shared" si="50"/>
        <v>-155.5</v>
      </c>
      <c r="U22">
        <f t="shared" si="51"/>
        <v>468</v>
      </c>
      <c r="V22">
        <f t="shared" si="52"/>
        <v>11375676</v>
      </c>
      <c r="W22">
        <f t="shared" si="53"/>
        <v>175</v>
      </c>
      <c r="X22">
        <f t="shared" si="58"/>
        <v>354381</v>
      </c>
      <c r="Y22">
        <f t="shared" si="59"/>
        <v>5560</v>
      </c>
      <c r="Z22">
        <v>310</v>
      </c>
      <c r="AA22">
        <f t="shared" si="54"/>
        <v>210915.00000000003</v>
      </c>
      <c r="AB22">
        <f t="shared" si="55"/>
        <v>79461000</v>
      </c>
      <c r="AC22">
        <f t="shared" si="56"/>
        <v>262.15912754824967</v>
      </c>
      <c r="AD22">
        <f t="shared" si="57"/>
        <v>0.93963844999372637</v>
      </c>
    </row>
    <row r="23" spans="1:30" x14ac:dyDescent="0.25">
      <c r="A23">
        <v>21</v>
      </c>
      <c r="B23">
        <v>0.5</v>
      </c>
      <c r="C23">
        <v>8.1</v>
      </c>
      <c r="D23">
        <v>350</v>
      </c>
      <c r="E23">
        <v>12</v>
      </c>
      <c r="F23">
        <v>250</v>
      </c>
      <c r="G23">
        <v>20</v>
      </c>
      <c r="H23">
        <f t="shared" si="21"/>
        <v>12</v>
      </c>
      <c r="I23">
        <f t="shared" si="42"/>
        <v>39</v>
      </c>
      <c r="J23">
        <f t="shared" si="43"/>
        <v>155.5</v>
      </c>
      <c r="K23">
        <f t="shared" si="44"/>
        <v>468</v>
      </c>
      <c r="L23">
        <f t="shared" si="45"/>
        <v>11375676</v>
      </c>
      <c r="M23">
        <f t="shared" si="26"/>
        <v>12</v>
      </c>
      <c r="N23">
        <f t="shared" si="46"/>
        <v>228</v>
      </c>
      <c r="O23">
        <v>0</v>
      </c>
      <c r="P23">
        <f t="shared" si="47"/>
        <v>2736</v>
      </c>
      <c r="Q23">
        <f t="shared" si="48"/>
        <v>11852352</v>
      </c>
      <c r="R23">
        <f t="shared" si="30"/>
        <v>12</v>
      </c>
      <c r="S23">
        <f t="shared" si="49"/>
        <v>39</v>
      </c>
      <c r="T23">
        <f t="shared" si="50"/>
        <v>-155.5</v>
      </c>
      <c r="U23">
        <f t="shared" si="51"/>
        <v>468</v>
      </c>
      <c r="V23">
        <f t="shared" si="52"/>
        <v>11375676</v>
      </c>
      <c r="W23">
        <f t="shared" si="53"/>
        <v>175</v>
      </c>
      <c r="X23">
        <f t="shared" si="58"/>
        <v>354381</v>
      </c>
      <c r="Y23">
        <f t="shared" si="59"/>
        <v>5560</v>
      </c>
      <c r="Z23">
        <v>310</v>
      </c>
      <c r="AA23">
        <f t="shared" si="54"/>
        <v>210915.00000000003</v>
      </c>
      <c r="AB23">
        <f t="shared" si="55"/>
        <v>79461000</v>
      </c>
      <c r="AC23">
        <f t="shared" si="56"/>
        <v>262.15912754824967</v>
      </c>
      <c r="AD23">
        <f t="shared" si="57"/>
        <v>0.93963844999372637</v>
      </c>
    </row>
    <row r="24" spans="1:30" x14ac:dyDescent="0.25">
      <c r="A24">
        <v>21</v>
      </c>
      <c r="B24">
        <v>0.5</v>
      </c>
      <c r="C24">
        <v>8.1</v>
      </c>
      <c r="D24">
        <v>350</v>
      </c>
      <c r="E24">
        <v>12</v>
      </c>
      <c r="F24">
        <v>250</v>
      </c>
      <c r="G24">
        <v>20</v>
      </c>
      <c r="H24">
        <f t="shared" si="21"/>
        <v>12</v>
      </c>
      <c r="I24">
        <f t="shared" si="42"/>
        <v>39</v>
      </c>
      <c r="J24">
        <f t="shared" si="43"/>
        <v>155.5</v>
      </c>
      <c r="K24">
        <f t="shared" si="44"/>
        <v>468</v>
      </c>
      <c r="L24">
        <f t="shared" si="45"/>
        <v>11375676</v>
      </c>
      <c r="M24">
        <f t="shared" si="26"/>
        <v>12</v>
      </c>
      <c r="N24">
        <f t="shared" si="46"/>
        <v>228</v>
      </c>
      <c r="O24">
        <v>0</v>
      </c>
      <c r="P24">
        <f t="shared" si="47"/>
        <v>2736</v>
      </c>
      <c r="Q24">
        <f t="shared" si="48"/>
        <v>11852352</v>
      </c>
      <c r="R24">
        <f t="shared" si="30"/>
        <v>12</v>
      </c>
      <c r="S24">
        <f t="shared" si="49"/>
        <v>39</v>
      </c>
      <c r="T24">
        <f t="shared" si="50"/>
        <v>-155.5</v>
      </c>
      <c r="U24">
        <f t="shared" si="51"/>
        <v>468</v>
      </c>
      <c r="V24">
        <f t="shared" si="52"/>
        <v>11375676</v>
      </c>
      <c r="W24">
        <f t="shared" si="53"/>
        <v>175</v>
      </c>
      <c r="X24">
        <f t="shared" si="58"/>
        <v>354381</v>
      </c>
      <c r="Y24">
        <f t="shared" si="59"/>
        <v>5560</v>
      </c>
      <c r="Z24">
        <v>310</v>
      </c>
      <c r="AA24">
        <f t="shared" si="54"/>
        <v>210915.00000000003</v>
      </c>
      <c r="AB24">
        <f t="shared" si="55"/>
        <v>79461000</v>
      </c>
      <c r="AC24">
        <f t="shared" si="56"/>
        <v>262.15912754824967</v>
      </c>
      <c r="AD24">
        <f t="shared" si="57"/>
        <v>0.93963844999372637</v>
      </c>
    </row>
    <row r="25" spans="1:30" x14ac:dyDescent="0.25">
      <c r="A25">
        <v>21</v>
      </c>
      <c r="B25">
        <v>0.5</v>
      </c>
      <c r="C25">
        <v>8.1</v>
      </c>
      <c r="D25">
        <v>350</v>
      </c>
      <c r="E25">
        <v>12</v>
      </c>
      <c r="F25">
        <v>250</v>
      </c>
      <c r="G25">
        <v>20</v>
      </c>
      <c r="H25">
        <f t="shared" si="21"/>
        <v>12</v>
      </c>
      <c r="I25">
        <f t="shared" si="42"/>
        <v>39</v>
      </c>
      <c r="J25">
        <f t="shared" si="43"/>
        <v>155.5</v>
      </c>
      <c r="K25">
        <f t="shared" si="44"/>
        <v>468</v>
      </c>
      <c r="L25">
        <f t="shared" si="45"/>
        <v>11375676</v>
      </c>
      <c r="M25">
        <f t="shared" si="26"/>
        <v>12</v>
      </c>
      <c r="N25">
        <f t="shared" si="46"/>
        <v>228</v>
      </c>
      <c r="O25">
        <v>0</v>
      </c>
      <c r="P25">
        <f t="shared" si="47"/>
        <v>2736</v>
      </c>
      <c r="Q25">
        <f t="shared" si="48"/>
        <v>11852352</v>
      </c>
      <c r="R25">
        <f t="shared" si="30"/>
        <v>12</v>
      </c>
      <c r="S25">
        <f t="shared" si="49"/>
        <v>39</v>
      </c>
      <c r="T25">
        <f t="shared" si="50"/>
        <v>-155.5</v>
      </c>
      <c r="U25">
        <f t="shared" si="51"/>
        <v>468</v>
      </c>
      <c r="V25">
        <f t="shared" si="52"/>
        <v>11375676</v>
      </c>
      <c r="W25">
        <f t="shared" si="53"/>
        <v>175</v>
      </c>
      <c r="X25">
        <f t="shared" si="58"/>
        <v>354381</v>
      </c>
      <c r="Y25">
        <f t="shared" si="59"/>
        <v>5560</v>
      </c>
      <c r="Z25">
        <v>310</v>
      </c>
      <c r="AA25">
        <f t="shared" si="54"/>
        <v>210915.00000000003</v>
      </c>
      <c r="AB25">
        <f t="shared" si="55"/>
        <v>79461000</v>
      </c>
      <c r="AC25">
        <f t="shared" si="56"/>
        <v>262.15912754824967</v>
      </c>
      <c r="AD25">
        <f t="shared" si="57"/>
        <v>0.93963844999372637</v>
      </c>
    </row>
    <row r="26" spans="1:30" x14ac:dyDescent="0.25">
      <c r="A26">
        <v>21</v>
      </c>
      <c r="B26">
        <v>0.5</v>
      </c>
      <c r="C26">
        <v>8.1</v>
      </c>
      <c r="D26">
        <v>350</v>
      </c>
      <c r="E26">
        <v>12</v>
      </c>
      <c r="F26">
        <v>250</v>
      </c>
      <c r="G26">
        <v>20</v>
      </c>
      <c r="H26">
        <f t="shared" si="21"/>
        <v>12</v>
      </c>
      <c r="I26">
        <f t="shared" si="42"/>
        <v>39</v>
      </c>
      <c r="J26">
        <f t="shared" si="43"/>
        <v>155.5</v>
      </c>
      <c r="K26">
        <f t="shared" si="44"/>
        <v>468</v>
      </c>
      <c r="L26">
        <f t="shared" si="45"/>
        <v>11375676</v>
      </c>
      <c r="M26">
        <f t="shared" si="26"/>
        <v>12</v>
      </c>
      <c r="N26">
        <f t="shared" si="46"/>
        <v>228</v>
      </c>
      <c r="O26">
        <v>0</v>
      </c>
      <c r="P26">
        <f t="shared" si="47"/>
        <v>2736</v>
      </c>
      <c r="Q26">
        <f t="shared" si="48"/>
        <v>11852352</v>
      </c>
      <c r="R26">
        <f t="shared" si="30"/>
        <v>12</v>
      </c>
      <c r="S26">
        <f t="shared" si="49"/>
        <v>39</v>
      </c>
      <c r="T26">
        <f t="shared" si="50"/>
        <v>-155.5</v>
      </c>
      <c r="U26">
        <f t="shared" si="51"/>
        <v>468</v>
      </c>
      <c r="V26">
        <f t="shared" si="52"/>
        <v>11375676</v>
      </c>
      <c r="W26">
        <f t="shared" si="53"/>
        <v>175</v>
      </c>
      <c r="X26">
        <f t="shared" si="58"/>
        <v>354381</v>
      </c>
      <c r="Y26">
        <f t="shared" si="59"/>
        <v>5560</v>
      </c>
      <c r="Z26">
        <v>310</v>
      </c>
      <c r="AA26">
        <f t="shared" si="54"/>
        <v>210915.00000000003</v>
      </c>
      <c r="AB26">
        <f t="shared" si="55"/>
        <v>79461000</v>
      </c>
      <c r="AC26">
        <f t="shared" si="56"/>
        <v>262.15912754824967</v>
      </c>
      <c r="AD26">
        <f t="shared" si="57"/>
        <v>0.93963844999372637</v>
      </c>
    </row>
    <row r="27" spans="1:30" x14ac:dyDescent="0.25">
      <c r="A27">
        <v>21</v>
      </c>
      <c r="B27">
        <v>0.5</v>
      </c>
      <c r="C27">
        <v>8.1</v>
      </c>
      <c r="D27">
        <v>350</v>
      </c>
      <c r="E27">
        <v>12</v>
      </c>
      <c r="F27">
        <v>250</v>
      </c>
      <c r="G27">
        <v>20</v>
      </c>
      <c r="H27">
        <f t="shared" si="21"/>
        <v>12</v>
      </c>
      <c r="I27">
        <f t="shared" si="42"/>
        <v>39</v>
      </c>
      <c r="J27">
        <f t="shared" si="43"/>
        <v>155.5</v>
      </c>
      <c r="K27">
        <f t="shared" si="44"/>
        <v>468</v>
      </c>
      <c r="L27">
        <f t="shared" si="45"/>
        <v>11375676</v>
      </c>
      <c r="M27">
        <f t="shared" si="26"/>
        <v>12</v>
      </c>
      <c r="N27">
        <f t="shared" si="46"/>
        <v>228</v>
      </c>
      <c r="O27">
        <v>0</v>
      </c>
      <c r="P27">
        <f t="shared" si="47"/>
        <v>2736</v>
      </c>
      <c r="Q27">
        <f t="shared" si="48"/>
        <v>11852352</v>
      </c>
      <c r="R27">
        <f t="shared" si="30"/>
        <v>12</v>
      </c>
      <c r="S27">
        <f t="shared" si="49"/>
        <v>39</v>
      </c>
      <c r="T27">
        <f t="shared" si="50"/>
        <v>-155.5</v>
      </c>
      <c r="U27">
        <f t="shared" si="51"/>
        <v>468</v>
      </c>
      <c r="V27">
        <f t="shared" si="52"/>
        <v>11375676</v>
      </c>
      <c r="W27">
        <f t="shared" si="53"/>
        <v>175</v>
      </c>
      <c r="X27">
        <f t="shared" si="58"/>
        <v>354381</v>
      </c>
      <c r="Y27">
        <f t="shared" si="59"/>
        <v>5560</v>
      </c>
      <c r="Z27">
        <v>310</v>
      </c>
      <c r="AA27">
        <f t="shared" si="54"/>
        <v>210915.00000000003</v>
      </c>
      <c r="AB27">
        <f t="shared" si="55"/>
        <v>79461000</v>
      </c>
      <c r="AC27">
        <f t="shared" si="56"/>
        <v>262.15912754824967</v>
      </c>
      <c r="AD27">
        <f t="shared" si="57"/>
        <v>0.93963844999372637</v>
      </c>
    </row>
  </sheetData>
  <mergeCells count="1">
    <mergeCell ref="H1:AC1"/>
  </mergeCells>
  <conditionalFormatting sqref="AD2:AD8 AD10:AD16 AD18:AD27">
    <cfRule type="cellIs" dxfId="0" priority="1" operator="lessThan">
      <formula>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КРНЗ-ВП1</vt:lpstr>
      <vt:lpstr>КРНЗ-К1</vt:lpstr>
      <vt:lpstr>БАЗА-К1</vt:lpstr>
      <vt:lpstr>КНК-ВП1</vt:lpstr>
      <vt:lpstr>НП1</vt:lpstr>
      <vt:lpstr>НП2</vt:lpstr>
      <vt:lpstr>РК1</vt:lpstr>
      <vt:lpstr>РК2</vt:lpstr>
      <vt:lpstr>РК3</vt:lpstr>
      <vt:lpstr>РК4</vt:lpstr>
      <vt:lpstr>РК5</vt:lpstr>
      <vt:lpstr>DESCRIPTION</vt:lpstr>
      <vt:lpstr>Расчёт фасонки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 Pozdnyakov</dc:creator>
  <cp:lastModifiedBy>Юрий Сивоконь</cp:lastModifiedBy>
  <dcterms:created xsi:type="dcterms:W3CDTF">2019-09-10T11:17:17Z</dcterms:created>
  <dcterms:modified xsi:type="dcterms:W3CDTF">2024-11-18T00:00:55Z</dcterms:modified>
</cp:coreProperties>
</file>